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docs.live.net/3e38000041e284fd/Desktop/"/>
    </mc:Choice>
  </mc:AlternateContent>
  <xr:revisionPtr revIDLastSave="292" documentId="11_D713DDCAB0785506A8FABFAB36DC200178B7214F" xr6:coauthVersionLast="47" xr6:coauthVersionMax="47" xr10:uidLastSave="{4745F280-A0EA-4E35-A4D6-321EF43B77D3}"/>
  <bookViews>
    <workbookView xWindow="-108" yWindow="-108" windowWidth="23256" windowHeight="12456" xr2:uid="{00000000-000D-0000-FFFF-FFFF00000000}"/>
  </bookViews>
  <sheets>
    <sheet name="Letter Box" sheetId="1" r:id="rId1"/>
    <sheet name="Charts" sheetId="10" r:id="rId2"/>
    <sheet name="Descriptive Stats" sheetId="2" r:id="rId3"/>
    <sheet name="Genre Stats" sheetId="3" r:id="rId4"/>
    <sheet name="Language Stats" sheetId="4" r:id="rId5"/>
    <sheet name="Correlations" sheetId="5" r:id="rId6"/>
    <sheet name="Regression Coefs" sheetId="6" r:id="rId7"/>
    <sheet name="Regression Info" sheetId="7" r:id="rId8"/>
    <sheet name="TTest Means" sheetId="8" r:id="rId9"/>
  </sheets>
  <definedNames>
    <definedName name="_xlnm._FilterDatabase" localSheetId="1" hidden="1">Charts!$A$15:$B$15</definedName>
    <definedName name="_xlnm._FilterDatabase" localSheetId="5" hidden="1">Correlations!$B$1:$F$1</definedName>
    <definedName name="_xlnm._FilterDatabase" localSheetId="2" hidden="1">'Descriptive Stats'!$B$1:$G$1</definedName>
    <definedName name="_xlnm._FilterDatabase" localSheetId="3" hidden="1">'Genre Stats'!$A$1:$E$1</definedName>
    <definedName name="_xlnm._FilterDatabase" localSheetId="4" hidden="1">'Language Stats'!$A$1:$D$1</definedName>
    <definedName name="_xlnm._FilterDatabase" localSheetId="0" hidden="1">'Letter Box'!$A$1:$Q$9970</definedName>
    <definedName name="_xlnm._FilterDatabase" localSheetId="6" hidden="1">'Regression Coefs'!$A$1:$B$1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2" l="1"/>
  <c r="G7" i="2"/>
  <c r="G5" i="2"/>
  <c r="G4" i="2"/>
  <c r="G3" i="2"/>
  <c r="G2" i="2"/>
  <c r="E9" i="2"/>
  <c r="F9" i="2"/>
  <c r="F7" i="2"/>
  <c r="C7" i="2"/>
  <c r="F5" i="2"/>
  <c r="F4" i="2"/>
  <c r="F3" i="2"/>
  <c r="F2" i="2"/>
  <c r="E7" i="2"/>
  <c r="E5" i="2"/>
  <c r="E4" i="2"/>
  <c r="E3" i="2"/>
  <c r="E2" i="2"/>
  <c r="D9" i="2"/>
  <c r="D7" i="2"/>
  <c r="D5" i="2"/>
  <c r="D4" i="2"/>
  <c r="D3" i="2"/>
  <c r="D2" i="2"/>
  <c r="C5" i="2"/>
  <c r="C4" i="2"/>
  <c r="C3" i="2"/>
  <c r="C2" i="2"/>
  <c r="B9" i="2"/>
  <c r="B7" i="2"/>
  <c r="B5" i="2"/>
  <c r="B4" i="2"/>
  <c r="B3" i="2"/>
  <c r="B2" i="2" a="1"/>
  <c r="B2" i="2" s="1"/>
  <c r="G5"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<sst xmlns="http://schemas.openxmlformats.org/spreadsheetml/2006/main" count="69858" uniqueCount="34866">
  <si>
    <t>Film_title</t>
  </si>
  <si>
    <t>Director</t>
  </si>
  <si>
    <t>Average_rating</t>
  </si>
  <si>
    <t>Genres</t>
  </si>
  <si>
    <t>Runtime</t>
  </si>
  <si>
    <t>Original_language</t>
  </si>
  <si>
    <t>Description</t>
  </si>
  <si>
    <t>Studios</t>
  </si>
  <si>
    <t>Watches</t>
  </si>
  <si>
    <t>List_appearances</t>
  </si>
  <si>
    <t>Likes</t>
  </si>
  <si>
    <t>Fans</t>
  </si>
  <si>
    <t>Lowest</t>
  </si>
  <si>
    <t>Medium</t>
  </si>
  <si>
    <t>Highest</t>
  </si>
  <si>
    <t>Total_ratings</t>
  </si>
  <si>
    <t>Primary_genre</t>
  </si>
  <si>
    <t>Tiger Girl</t>
  </si>
  <si>
    <t>Jakob Lass</t>
  </si>
  <si>
    <t>Action</t>
  </si>
  <si>
    <t>German</t>
  </si>
  <si>
    <t>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t>
  </si>
  <si>
    <t>Constantin Film,  ARD</t>
  </si>
  <si>
    <t>Enter the Dragon</t>
  </si>
  <si>
    <t>Robert Clouse</t>
  </si>
  <si>
    <t>English</t>
  </si>
  <si>
    <t>A martial artist agrees to spy on a reclusive crime lord using his invitation to a tournament there as cover.</t>
  </si>
  <si>
    <t>Concord Productions,  Warner Bros. Pictures,  Orange Sky Golden Harvest,  Sequoia Pictures</t>
  </si>
  <si>
    <t>Omega Syndrome</t>
  </si>
  <si>
    <t>Joseph Manduke</t>
  </si>
  <si>
    <t>An ex-GI's daughter is abducted by a gang of white supremacists. He calls on one of his former Army buddies, and together they set out to track down the gang and rescue his daughter.</t>
  </si>
  <si>
    <t>New World Pictures,  Smart Egg Pictures,  Prey Presentations</t>
  </si>
  <si>
    <t>Bastille Day</t>
  </si>
  <si>
    <t>James Watkins</t>
  </si>
  <si>
    <t>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t>
  </si>
  <si>
    <t>StudioCanal,  VendÃ´me Pictures,  Anonymous Content,  Anton Capital Entertainment,  Canal+,  TF1 Films Production</t>
  </si>
  <si>
    <t>Outlaw Riders</t>
  </si>
  <si>
    <t>Tony Huston</t>
  </si>
  <si>
    <t>An outlaw motorcycle gang is headed by two couples (Bambi Allan, Jennifer Bishop, Bill Bonner and Bryan West). The gang is badly hurt by a botched robbery and the four stars, the only survivors, eventually head to Mexico, where they have to combat a gang run by a sadistic Mexican (Rafael Campos).</t>
  </si>
  <si>
    <t>Unknown</t>
  </si>
  <si>
    <t>Streets of Fire</t>
  </si>
  <si>
    <t>Walter Hill</t>
  </si>
  <si>
    <t>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t>
  </si>
  <si>
    <t>Universal Pictures,  RKO Pictures LLC,  Silver Pictures</t>
  </si>
  <si>
    <t>9 Deaths of the Ninja</t>
  </si>
  <si>
    <t>Emmett Alston</t>
  </si>
  <si>
    <t>A trio of specialized soldiers is called in to stop a group of drug traffickers who have hijacked a busload of tourists in the Philippines and threaten to kill them all if one of their companions is not released from jail and the government does not stop its anti-drug policies.</t>
  </si>
  <si>
    <t>Crown International Pictures</t>
  </si>
  <si>
    <t>Super Fly T.N.T.</t>
  </si>
  <si>
    <t>Ron O'Neal</t>
  </si>
  <si>
    <t>A Harlem drug dealer and his girlfriend retire to Rome, where he joins an African revolution.</t>
  </si>
  <si>
    <t>Superfly Ltd.,  Paramount Pictures</t>
  </si>
  <si>
    <t>Ballistic</t>
  </si>
  <si>
    <t>Kim Bass</t>
  </si>
  <si>
    <t>Jesse Gavin is an undercover cop, part of an elite police team and highly skilled in lethal martial arts! She is suspended from the force after a witness that she was supposed to protect is killed. She must now find out what happened and clear up her name.</t>
  </si>
  <si>
    <t>Imperial Entertainment</t>
  </si>
  <si>
    <t>The Wild Geese</t>
  </si>
  <si>
    <t>Andrew V. McLaglen</t>
  </si>
  <si>
    <t>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t>
  </si>
  <si>
    <t>Richmond Productions</t>
  </si>
  <si>
    <t>Ninja Terminator</t>
  </si>
  <si>
    <t>Godfrey Ho</t>
  </si>
  <si>
    <t>Three martial-arts students search for the Golden Ninja Warrior, a statue reputed to have magic powers.</t>
  </si>
  <si>
    <t>IFD Films &amp; Arts Company</t>
  </si>
  <si>
    <t>The Exterminator</t>
  </si>
  <si>
    <t>James Glickenhaus</t>
  </si>
  <si>
    <t>When a man's best friend is killed on the streets of New York, he transforms into a violent killer, turning New York into a war zone.</t>
  </si>
  <si>
    <t>AVCO Embassy Pictures,  Interstar</t>
  </si>
  <si>
    <t>Black Dog</t>
  </si>
  <si>
    <t>Kevin Hooks</t>
  </si>
  <si>
    <t>An ex-con takes a job driving a truck cross country. What he doesn't know is that the truck is filled with illegal weapons and now he must fight to survive and save his family.</t>
  </si>
  <si>
    <t>Universal Pictures,  Mutual Film Company,  Prelude Pictures,  UGC PH,  Tele MÃ¼nchen,  BBC,  Marubeni,  TOHO-TOWA,  Mace Neufeld Productions</t>
  </si>
  <si>
    <t>Code Name: Wild Geese</t>
  </si>
  <si>
    <t>Antonio Margheriti</t>
  </si>
  <si>
    <t>Italian</t>
  </si>
  <si>
    <t>Commander Robin Wesley, leader of a group of mercenaries, go to the Golden Triangle in Southeast Asia to overthrow the dictator, who is a major manufacturer and dealer of the world's opium.</t>
  </si>
  <si>
    <t>Commando Leopard</t>
  </si>
  <si>
    <t>A cruel dictator rules a Latin American state. Corruption, brutality and exploitation are present every day. A few people begin to organise resistance. Under the leader "El Leopardo" a small group of guerillas fights against the violent government.</t>
  </si>
  <si>
    <t>Ascot Film,  Prestige Films</t>
  </si>
  <si>
    <t>The Squeeze</t>
  </si>
  <si>
    <t>A retired safe cracker is recruited by a young conman to return to the "business" for a million dollar heist.</t>
  </si>
  <si>
    <t>Band of the Hand</t>
  </si>
  <si>
    <t>Paul Michael Glaser</t>
  </si>
  <si>
    <t>An Indian Vietnam veteran trains five street punks in the Everglades to fight vice in Miami.</t>
  </si>
  <si>
    <t>Delphi V,  Michael Mann Productions</t>
  </si>
  <si>
    <t>Black Site Delta</t>
  </si>
  <si>
    <t>Jesse Gustafson</t>
  </si>
  <si>
    <t>A group of military prisoners must fight off a terrorist attack on their prison which, unbeknownst to them, is a cover for a secret drone control facility.</t>
  </si>
  <si>
    <t>Base Film Productions,  Benattar/Thomas Productions</t>
  </si>
  <si>
    <t>Hollywood Cop</t>
  </si>
  <si>
    <t>Amir Shervan</t>
  </si>
  <si>
    <t>A detective tries to get back a child who has been kidnapped by gangsters.</t>
  </si>
  <si>
    <t>Celebrity Video,  Hollywood Royal Pictures</t>
  </si>
  <si>
    <t>Young Rebels</t>
  </si>
  <si>
    <t>From Amir Shervan, the director of SAMURAI COP, comes another great 90's action classic. One man (Johnny Greene) teams up with another (Tadashi Yamashita) to take down the cartel run and its evil leader (Robert Z'Dar).</t>
  </si>
  <si>
    <t>Hollywood Royal Pictures</t>
  </si>
  <si>
    <t>Flash Point</t>
  </si>
  <si>
    <t>Wilson Yip</t>
  </si>
  <si>
    <t>Cantonese</t>
  </si>
  <si>
    <t>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t>
  </si>
  <si>
    <t>Mandarin Films,  China Film Co-Production Corp.,  Beijing Enlight Pictures,  Bona Film Group</t>
  </si>
  <si>
    <t>The Flying Guillotine</t>
  </si>
  <si>
    <t>Ho Meng-Hua</t>
  </si>
  <si>
    <t>Chinese</t>
  </si>
  <si>
    <t>The Emperor's armies have developed a new weapon: a thrown blade that can remove someone's head from long distance. As the paranoid Emperor begins decapitating anyone he fears might be a threat, his guard Mau Tang becomes disillusioned with the excesses of his master. He leaves his post and takes up the quiet life of farming and raising a family. Eventually, though, his past catches up with him, and he must find a way to fight the flying guillotine if he is to save his head.</t>
  </si>
  <si>
    <t>Shaw Brothers</t>
  </si>
  <si>
    <t>Flying Guillotine II</t>
  </si>
  <si>
    <t>Cheng Kang, Hua Shan</t>
  </si>
  <si>
    <t>The emperor's reign of terror expands. Heroic outlaw Ma Teng joins a squad of female rebels, whose leader is torn between family loyalties.</t>
  </si>
  <si>
    <t>Sword Master</t>
  </si>
  <si>
    <t>Derek Yee Tung-Sing</t>
  </si>
  <si>
    <t>Weary of the bloodshed and violence from the martial arts world, a powerful swordsman banishes himself to the humble life a vagrant, wandering the fringes of society. But his violent past refuses to let him go quietly. The master swordsman must regain the ability to wield his sword and fight those disrupting the peace he so desperately craves.</t>
  </si>
  <si>
    <t>Bona Film Group,  Film Unlimited Production Company</t>
  </si>
  <si>
    <t>The Opponent</t>
  </si>
  <si>
    <t>Sergio Martino</t>
  </si>
  <si>
    <t>Greene plays an up and coming boxer with a powerful right hand and a heart of gold. He works night shifts in a bar and has a girlfriend whose father played by Ernest Borgnine disapproves of the relationship thinking Greene is a no good for nothing loser. To prove himself Greene catches the attention of a local boxing promoter played by Giuliano Gemma who decides to make a champion out of his newfound protÃ©gÃ©.</t>
  </si>
  <si>
    <t>Medusa Distribuzione,  National Cinematografica,  Dania Film,  Reteitalia</t>
  </si>
  <si>
    <t>Angels from Hell</t>
  </si>
  <si>
    <t>Bruce Kessler</t>
  </si>
  <si>
    <t>Mike, a biker, returns to California after serving in Vietnam. He uses his war-hero experience to organize a new, united super outlaw gang. When one member is shot by police because he killed a girl at a pot orgy, an all-out cop vs. biker war results.</t>
  </si>
  <si>
    <t>Fanfare Films,  American International Pictures</t>
  </si>
  <si>
    <t>4Got10</t>
  </si>
  <si>
    <t>Timothy Woodward Jr.</t>
  </si>
  <si>
    <t>Brian Barnes (Johnny Messner) wakes up in the desert wounded and with no memory and no idea why he's surrounded by eight bodies, a van with four million in cash and a van full of cocaine. Brian is pursued by not only notorious drug lord Danny Perez (Danny Trejo) who desperately want his money back, and DEA Agent Rooker (Dolph Lundgren), but also a by the corrupt Sheriff Olson (Michael Pare) who will stop at nothing to get his hand on the new found fortune. On the run, Brian discovers the more he remembers the less he wants to know about who he really is.</t>
  </si>
  <si>
    <t>Puppy Entertainment,  Status Media &amp; Entertainment</t>
  </si>
  <si>
    <t>Airplane vs Volcano</t>
  </si>
  <si>
    <t>Jon Kondelik, James Kondelik</t>
  </si>
  <si>
    <t>When a commercial airliner is trapped within a ring of erupting volcanoes, the passengers and crew must find a way to survive - without landing.</t>
  </si>
  <si>
    <t>The Asylum</t>
  </si>
  <si>
    <t>Let's Get Harry</t>
  </si>
  <si>
    <t>Stuart Rosenberg, Alan Smithee</t>
  </si>
  <si>
    <t>Harry Burck has been kidnapped by South American terrorists, and when the US Government refuses to intervene, Harry's friends decide to take matters into their own hands!</t>
  </si>
  <si>
    <t>TriStar Pictures</t>
  </si>
  <si>
    <t>Steele Justice</t>
  </si>
  <si>
    <t>Robert Boris</t>
  </si>
  <si>
    <t>Steele is ex-cop and Vietnam vet who is determined to bring down Kwan, former South Vietnamese general and now rich and powerful drug lord.</t>
  </si>
  <si>
    <t>Atlantic Entertainment Group</t>
  </si>
  <si>
    <t>Abar, the First Black Superman</t>
  </si>
  <si>
    <t>Frank Packard</t>
  </si>
  <si>
    <t>Upon moving into a bigoted neighborhood, the scientist father of a persecuted black family gives a superpower elixir to a tough bodyguard, who thus becomes a superpowered crimefighter.</t>
  </si>
  <si>
    <t>Jos-To Productions</t>
  </si>
  <si>
    <t>Bohachi Bushido: Code of the Forgotten Eight</t>
  </si>
  <si>
    <t>Teruo Ishii</t>
  </si>
  <si>
    <t>Japanese</t>
  </si>
  <si>
    <t>A Ronin with a death wish reluctantly joins the Clan of the Forgotten Eight, a nasty crew of ronin who are wrapped up in a clan war over local prostitution.</t>
  </si>
  <si>
    <t>Toei Company</t>
  </si>
  <si>
    <t>The Executioner</t>
  </si>
  <si>
    <t>Three men, the skilled ninja Ryuchi Kog, the deadly assassin and former drug detective Takeshi Hayato, and the criminal mastermind Ichiro Sakura work together to take out an infamous drug dealer.</t>
  </si>
  <si>
    <t>Death Force</t>
  </si>
  <si>
    <t>Cirio H. Santiago</t>
  </si>
  <si>
    <t>James Iglehart is Doug Russell, an American who steals a shipment of gold in the Philippines with two Vietnam War buddies, who cut his throat and throw him overboard. Russell washes ashore an island inhabited by two Japanese soldiers stranded there since World War II. They nurse him back to health and he is taught martial arts and the art of the samurai. Back in the States, his treacherous pals, Marelli and Maghee, use their loot and viciousness to muscle their way into Los Angels mafia turf.</t>
  </si>
  <si>
    <t>Cosa Nueva</t>
  </si>
  <si>
    <t>The Devastator</t>
  </si>
  <si>
    <t>This war's in your own backyard. Violent warfare erupts in Northern California when Vietnam vet Deacon Porter reassembles his Combat Strike Force to avenge the death of a commanding officer.</t>
  </si>
  <si>
    <t>Concorde Pictures</t>
  </si>
  <si>
    <t>Stranglehold</t>
  </si>
  <si>
    <t>Deep inside the nation's top chemical weapons facility, a brilliant terrorist takes a Congresswoman hostage. The Navy can't stop him. The Air Force can't reach him. The Coast Guard can't kill him. Only one man can do the job: special agent Ryan Cooper. He's in a race against time to save the world, facing his greatest challenge yet!</t>
  </si>
  <si>
    <t>Concorde-New Horizons</t>
  </si>
  <si>
    <t>The Expendables</t>
  </si>
  <si>
    <t>Captain Baronski, assigned a squad of misfit soldiers, trains them into a fighting powerhouse "The Expendables." Breaking every rule, they must risk their lives crossing into Cambodia to save the American hostages.</t>
  </si>
  <si>
    <t>Premiere Productions</t>
  </si>
  <si>
    <t>Bloodfist 2050</t>
  </si>
  <si>
    <t>Alex Danko descends into the ultra-violent underworld of extreme martial-arts to find his brother's killer with the help of hardened Detective Ramirez and his brother's alluring ex-lover in this post-apocalyptic allegory of greed and revenge set in in 2050 Los Angeles.</t>
  </si>
  <si>
    <t>Beyond the Call of Duty</t>
  </si>
  <si>
    <t>While leading a maverick band of warriors behind enemy lines, a U.S. Army Commander is forced to lead a beautiful American journalist through the treacherous Mekong River Delta aboard a high speed gun boat while being pursued by a cunning Vietnamese enemy.</t>
  </si>
  <si>
    <t>Live by the Fist</t>
  </si>
  <si>
    <t>A man is unjustly convicted of a brutal crime. In prison he must fight for survival, justice and freedom.</t>
  </si>
  <si>
    <t>Hell Hole</t>
  </si>
  <si>
    <t>Attractive women must escape from a jungle prison.</t>
  </si>
  <si>
    <t>South Seas</t>
  </si>
  <si>
    <t>Pablo Santiago</t>
  </si>
  <si>
    <t>Two shipwrecked men on South Sea island help natives battle vicious modern pirates bent on rape and mayhem.</t>
  </si>
  <si>
    <t>After the Condor</t>
  </si>
  <si>
    <t>A hotshot, wisecracking New York newspaper reporter, teams up with his crippled Army buddy Steve and sexy pilot Anne in Argentina to find an airplane called Condor rumored to have been carrying Chinese treasure when it crashed into a glacier forty years earlier.</t>
  </si>
  <si>
    <t>Dania Cinematografica</t>
  </si>
  <si>
    <t>Ranam</t>
  </si>
  <si>
    <t>Nirmal Sahadev</t>
  </si>
  <si>
    <t>Malayalam</t>
  </si>
  <si>
    <t>The story of the Indian immigrant community in Detroit, where a garage mechanic gets unwillingly involved in the criminal world as a getaway driver.</t>
  </si>
  <si>
    <t>Lawson Entertainment,  Yes Cinema Production</t>
  </si>
  <si>
    <t>Exit the Dragon, Enter the Tiger</t>
  </si>
  <si>
    <t>Lee Tso-Nam</t>
  </si>
  <si>
    <t>This martial arts movie tries to explain the strange death of the international movie star and kung fu master Bruce Lee. Most of the story centers on a former disciple of Lee who launches a private investigation and ends up avenging the brutal death of his own girlfriend.</t>
  </si>
  <si>
    <t>Hong Kong Alpha Motion Pictures Co.,  Inter-Ocean</t>
  </si>
  <si>
    <t>Just</t>
  </si>
  <si>
    <t>Nate Fleming</t>
  </si>
  <si>
    <t>The Justice League is a group of heroes with super abilities. They fight countless battles as the Justice League and leave mountains of destruction in their wake. Part of that destruction is the loss of valuable and irreplaceable human life. Somewhere along the way in one of those battles the lives of our main character's parents were taken. The main character grows up and vows to destroy the League for the destruction of so many families lives. That is then where we come in and take a wild ride with Prometheus to take down the members of the Justice League.</t>
  </si>
  <si>
    <t>RLTerry Productions</t>
  </si>
  <si>
    <t>Slow Burn</t>
  </si>
  <si>
    <t>John Eyres</t>
  </si>
  <si>
    <t>A veteran cop is after a Mafia hitman, who killed his partner. Unbeknownst to him, a rookie cop has gone undercover to also catch the hitman, who murdered his parents. In order to get close to the hitman, the rookie has cozied up to the hitman's boss, who is in the middle of a gang war with a rival Chinese mob.</t>
  </si>
  <si>
    <t>Hour of the Assassin</t>
  </si>
  <si>
    <t>Luis Llosa</t>
  </si>
  <si>
    <t>Fiero is hired to assassinate the newly-elected civilian president of San Pedro. His employers are a group of generals, threatened by the liberal sympathies of the new president-elect. The generals, having killed Fiero's father years ago, trick Fiero into thinking he is working for the leftist People's Party. Meanwhile, a CIA agent is sent stop to the assassination. It's a race against time as the agent must stop the HOUR OF THE ASSASSIN.</t>
  </si>
  <si>
    <t>18 Shaolin Riders</t>
  </si>
  <si>
    <t>Lin Fu-Ti</t>
  </si>
  <si>
    <t>HO YU-HUAN is the leader of a gang that is:. Call "THE GEFURCHTETEN" With a paper knife he drew himself and his people his 18 men, who have made as THE GEFURCHTETEN a name, devoted to him unconditionally you.. rob the rich to protect the poor - The old, the weak and the orphans they are protected in the same way and support. One day learns HO YU-HUAN that a corrupt tax collector wants to smuggle his money and jewels from the capital ....</t>
  </si>
  <si>
    <t>Wan Shing Motion Picture Company</t>
  </si>
  <si>
    <t>City on Fire</t>
  </si>
  <si>
    <t>Alvin Rakoff</t>
  </si>
  <si>
    <t>An ex-employee of a city oil refinery creates an explosion at the facility which starts a chain-reaction of fires that engulf the entire city.</t>
  </si>
  <si>
    <t>Astral Films,  Canadian Film Development Corporation</t>
  </si>
  <si>
    <t>Clan of the White Lotus</t>
  </si>
  <si>
    <t>Lo Lieh</t>
  </si>
  <si>
    <t>Shaolin practitioners and brothers Wu and Hung kill the merciless Pai Mei. However, Pai Mei's even more merciless brother White Lotus takes revenge; killing most of the Shaolin disciples, including Wu and Hung's girlfriend, leaving only Wu's pregnant wife and Hung as the only remaining practitioners of Shaolin left to avenge the deaths. But Hung's kung-fu will not be powerful enough so he must learn feminine kung-fu techniques to help him try and defeat White Lotus.</t>
  </si>
  <si>
    <t>Bounty Tracker</t>
  </si>
  <si>
    <t>Kurt Anderson</t>
  </si>
  <si>
    <t>Almost the whole staff of a tax consultant office is slayed by a team of professional killers, only Paul Damone can escape. He didn't know that his partner used to wash gangster Louis Sarazin's money and had to testify as chief witness against him. Paul's brother Johnny, best bounty tracker of Boston, visits Paul to protect him, but can't prevent that he and his pregnant wife are targeted by the same team. Now Johnny's out for revenge...</t>
  </si>
  <si>
    <t>Bounty Partnership,  The Image Organization,  Starlight,  Westwind Productions Inc.</t>
  </si>
  <si>
    <t>To Be The Best</t>
  </si>
  <si>
    <t>Joseph Merhi</t>
  </si>
  <si>
    <t>A member of the U.S. kickboxing team recruits his father and his fellow teammates to help stop a ruthless gambler from rigging the World Kickboxing Championship in Las Vegas.</t>
  </si>
  <si>
    <t>PM Entertainment Group</t>
  </si>
  <si>
    <t>Golden Needles</t>
  </si>
  <si>
    <t>An ancient Asian statue with the power to grant health and long life via secret acupuncture points is being pursued by a wealthy criminal, but his plans are put in peril when a slovenly detective is tasked with protecting the relic.</t>
  </si>
  <si>
    <t>Sequoia Pictures</t>
  </si>
  <si>
    <t>The Last Heist</t>
  </si>
  <si>
    <t>Mike Mendez</t>
  </si>
  <si>
    <t>A bank heist descends into violent chaos when one of the hostages turns out to be a serial killer. Trapping the well-organized team of bank robbers in the building, the killer is now picking them off one by one.</t>
  </si>
  <si>
    <t>DH Films,  Benattar/Thomas Productions,  Parkside Pictures,  Tadross Media Group</t>
  </si>
  <si>
    <t>The Last Match</t>
  </si>
  <si>
    <t>Fabrizio De Angelis</t>
  </si>
  <si>
    <t>The daughter of a star quarterback is falsely accused of drug smuggling while visiting a small Caribbean island. After his attempts to get her out of jail fail, his coach and teammates show up in full football gear and armed to the teeth, ready to free her by any means necessary.</t>
  </si>
  <si>
    <t>Fulvia Film</t>
  </si>
  <si>
    <t>Indiana Jones and the Temple of Doom</t>
  </si>
  <si>
    <t>Steven Spielberg</t>
  </si>
  <si>
    <t>Action,  Adventure</t>
  </si>
  <si>
    <t>After arriving in India, Indiana Jones is asked by a desperate village to find a mystical stone. He agrees â€“ and stumbles upon a secret cult plotting a terrible plan in the catacombs of an ancient palace.</t>
  </si>
  <si>
    <t>Paramount Pictures,  Lucasfilm Ltd.</t>
  </si>
  <si>
    <t>Race for the Yankee Zephyr</t>
  </si>
  <si>
    <t>David Hemmings</t>
  </si>
  <si>
    <t>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t>
  </si>
  <si>
    <t>Hemdale,  Enterprise Films,  Pact Productions</t>
  </si>
  <si>
    <t>Mission: Impossible â€“ Rogue Nation</t>
  </si>
  <si>
    <t>Christopher McQuarrie</t>
  </si>
  <si>
    <t>Ethan and team take on their most impossible mission yetâ€”eradicating 'The Syndicate', an International and highly-skilled rogue organization committed to destroying the IMF.</t>
  </si>
  <si>
    <t>Paramount Pictures,  Bad Robot,  Odin,  Skydance Media</t>
  </si>
  <si>
    <t>Hercules</t>
  </si>
  <si>
    <t>Brett Ratner</t>
  </si>
  <si>
    <t>When a new enemy threatens the innocent, Hercules must lead his fearless team of warriors in a battle against overwhelming odds.</t>
  </si>
  <si>
    <t>Paramount Pictures,  Radical Studios,  Flynn Picture Company,  Metro-Goldwyn-Mayer</t>
  </si>
  <si>
    <t>Indiana Jones and the Kingdom of the Crystal Skull</t>
  </si>
  <si>
    <t>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t>
  </si>
  <si>
    <t>The Mask of Zorro</t>
  </si>
  <si>
    <t>Martin Campbell</t>
  </si>
  <si>
    <t>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t>
  </si>
  <si>
    <t>TriStar Pictures,  Amblin Entertainment,  Zorro Productions,  Global Entertainment Productions</t>
  </si>
  <si>
    <t>Falcon Rising</t>
  </si>
  <si>
    <t>Ernie Barbarash</t>
  </si>
  <si>
    <t>Chapman is an ex-marine in Brazil's slums, battling the yakuza outfit who attacked his sister and left her for dead.</t>
  </si>
  <si>
    <t>Strohberry Films</t>
  </si>
  <si>
    <t>Gunan, King of the Barbarians</t>
  </si>
  <si>
    <t>Franco Prosperi</t>
  </si>
  <si>
    <t>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t>
  </si>
  <si>
    <t>Leader Films</t>
  </si>
  <si>
    <t>Firepower</t>
  </si>
  <si>
    <t>Michael Winner</t>
  </si>
  <si>
    <t>A mercenary is hired by the FBI to track down a powerful recluse criminal, a woman is also trying to track him down for her own personal vendetta.</t>
  </si>
  <si>
    <t>Scimitar Productions,  ITC Entertainment</t>
  </si>
  <si>
    <t>Jungle Raiders</t>
  </si>
  <si>
    <t>An expedition enters an unexplored jungle to search for a legendary ruby.</t>
  </si>
  <si>
    <t>"Limmagine S.r.l."</t>
  </si>
  <si>
    <t>Killers Are Challenged</t>
  </si>
  <si>
    <t>When a trio of scientists who have discovered an alternative energy source starts dying mysteriously Bob Fleming goes to Casablanca to solve the mystery.</t>
  </si>
  <si>
    <t>Regina Films,  Zenith Cinematografica,  Flora Film</t>
  </si>
  <si>
    <t>Return of the One-Armed Swordsman</t>
  </si>
  <si>
    <t>Chang Cheh</t>
  </si>
  <si>
    <t>Eight demon swordsmen and their gang have spread menace across many sword teaching schools. The students seek the help of Fang who alone can combat them. Will Fang take up the challenge.</t>
  </si>
  <si>
    <t>The Huns</t>
  </si>
  <si>
    <t>Sergio Grieco</t>
  </si>
  <si>
    <t>An orphan, raised by a foreign tribe, becomes a warrior queen and falls in love with the leader of her enemies.</t>
  </si>
  <si>
    <t>Film Columbus,  Comptoir FranÃ§ais du Film Production (CFFP)</t>
  </si>
  <si>
    <t>Savage!</t>
  </si>
  <si>
    <t>Low-budget adventure starring former baseball star James Iglehart as Savage, who is kidnapped by South American rebels. After a time, he sees their position and is joined by a female commando squad in battling the repressive government officials.</t>
  </si>
  <si>
    <t>New World Pictures</t>
  </si>
  <si>
    <t>Challenge of the Tiger</t>
  </si>
  <si>
    <t>Huang Kin-Lung</t>
  </si>
  <si>
    <t>Two CIA agents, a kung fu master and a suave womanizer, track the stolen formula for a super-sterility drug from Spain to Hong Kong, battling Neo-Nazi terrorists and a Vietnamese spy ring for its possession.</t>
  </si>
  <si>
    <t>Spectacular Trading Company,  Dragon Films Company</t>
  </si>
  <si>
    <t>Uncharted</t>
  </si>
  <si>
    <t>Ruben Fleischer</t>
  </si>
  <si>
    <t>A young street-smart, Nathan Drake and his wisecracking partner Victor â€œSullyâ€ Sullivan embark on a dangerous pursuit of â€œthe greatest treasure never foundâ€ while also tracking clues that may lead to Nathanâ€™s long-lost brother.</t>
  </si>
  <si>
    <t>Columbia Pictures,  Atlas Entertainment,  PlayStation Productions,  Arad Productions</t>
  </si>
  <si>
    <t>Mission: Impossible â€“ Dead Reckoning</t>
  </si>
  <si>
    <t>Ethan Hunt and his IMF team embark on their most dangerous mission yet: To track down a terrifying new weapon that threatens all of humanity before it falls into the wrong hands. With control of the future and the world's fate at stake and dark forces from Ethan's past closing in, a deadly race around the globe begins. Confronted by a mysterious, all-powerful enemy, Ethan must consider that nothing can matter more than his missionâ€”not even the lives of those he cares about most.</t>
  </si>
  <si>
    <t>Paramount Pictures,  Skydance Media,  TC Productions</t>
  </si>
  <si>
    <t>Beowulf</t>
  </si>
  <si>
    <t>Robert Zemeckis</t>
  </si>
  <si>
    <t>Action,  Adventure,  Animation</t>
  </si>
  <si>
    <t>A 6th-century Scandinavian warrior named Beowulf embarks on a mission to slay the man-like ogre, Grendel.</t>
  </si>
  <si>
    <t>Shangri-La Entertainment,  ImageMovers,  Warner Bros. Pictures,  Paramount Pictures</t>
  </si>
  <si>
    <t>Tekkonkinkreet</t>
  </si>
  <si>
    <t>Michael Arias</t>
  </si>
  <si>
    <t>Two penniless orphans, Black and White, struggle to survive on the mean streets of Treasure Town. When a megacorporation threatens to tear down the town to build an amusement park, Black and White engage in the fight of their life.</t>
  </si>
  <si>
    <t>Aniplex,  Shogakukan,  STUDIO4â„ƒ,  Asmik Ace Entertainment,  Beyond C.</t>
  </si>
  <si>
    <t>Iron Man &amp; Captain America: Heroes United</t>
  </si>
  <si>
    <t>Leo Riley</t>
  </si>
  <si>
    <t>Iron Man and Captain America battle to keep the Red Skull and his triggerman, Taskmaster, from unleashing an army of Hydra Brutes on the world! Sequel to the film "Iron Man &amp; Hulk: Heroes United" and feature Iron Man teaming up with Captain America, it comes to accompany the live-action film "Captain America: The Winter Soldier".</t>
  </si>
  <si>
    <t>Marvel Animation</t>
  </si>
  <si>
    <t>Berserk: The Golden Age Arc III â€“ The Advent</t>
  </si>
  <si>
    <t>Toshiyuki Kubooka</t>
  </si>
  <si>
    <t>Action,  Adventure,  Animation,  Fantasy,  Drama</t>
  </si>
  <si>
    <t>A year has passed since Guts parted ways with the Band of the Hawks. Meanwhile, his former mercenary group is plotting a rescue mission to save an imprisoned Griffith.</t>
  </si>
  <si>
    <t>Beyond C.,  Warner Bros. Pictures,  STUDIO4â„ƒ</t>
  </si>
  <si>
    <t>Shane Acker</t>
  </si>
  <si>
    <t>Action,  Adventure,  Animation,  Thriller,  Science Fiction</t>
  </si>
  <si>
    <t>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t>
  </si>
  <si>
    <t>Tim Burton Productions,  Relativity Media,  Arc Productions,  Starz Animation,  Focus Features</t>
  </si>
  <si>
    <t>Casino Royale</t>
  </si>
  <si>
    <t>Val Guest, Ken Hughes</t>
  </si>
  <si>
    <t>Action,  Adventure,  Comedy</t>
  </si>
  <si>
    <t>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t>
  </si>
  <si>
    <t>Famous Artists Productions,  Columbia Pictures</t>
  </si>
  <si>
    <t>Zoolander 2</t>
  </si>
  <si>
    <t>Ben Stiller</t>
  </si>
  <si>
    <t>Derek and Hansel are modelling again when an opposing company attempts to take them out from the business.</t>
  </si>
  <si>
    <t>Paramount Pictures,  Red Hour,  Scott Rudin Productions</t>
  </si>
  <si>
    <t>Team America: World Police</t>
  </si>
  <si>
    <t>Trey Parker</t>
  </si>
  <si>
    <t>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t>
  </si>
  <si>
    <t>Paramount Pictures,  Scott Rudin Productions,  Parker-Stone Productions</t>
  </si>
  <si>
    <t>Armour of God</t>
  </si>
  <si>
    <t>Jackie Chan, Eric Tsang Chi-Wai</t>
  </si>
  <si>
    <t>Jackie Chan stars as Asian Hawk, an Indiana Jones-style adventurer looking to make a fortune in exotic antiquities. After Hawk discovers a mysterious sword in Africa, a band of Satan-worshipping monks kidnap his ex-girlfriend Lorelei, demanding the sword as ransom as well as other pieces of the legendary Armour of God - a magical outfit dating back to the Crusades.</t>
  </si>
  <si>
    <t>Orange Sky Golden Harvest,  Paragon Films</t>
  </si>
  <si>
    <t>Forbidden City Cop</t>
  </si>
  <si>
    <t>Vincent Kok Tak-Chiu, Stephen Chow</t>
  </si>
  <si>
    <t>An imperial agent gets ridiculed for his various inventions, until his supportive wife encourages him to attend a conference, which's actually a trap to kill all the doctors serving the emperor, where his crazy inventions come in handy.</t>
  </si>
  <si>
    <t>"Wins Movie Production Limited",  Samico Films Production Co.,  Ltd.</t>
  </si>
  <si>
    <t>The Man from U.N.C.L.E.</t>
  </si>
  <si>
    <t>Guy Ritchie</t>
  </si>
  <si>
    <t>At the height of the Cold War, a mysterious criminal organization plans to use nuclear weapons and technology to upset the fragile balance of power between the United States and Soviet Union. CIA agent Napoleon Solo and KGB agent Illya Kuryakin are forced to put aside their hostilities and work together to stop the evildoers in their tracks. The duo's only lead is the daughter of a missing German scientist, whom they must find soon to prevent a global catastrophe.</t>
  </si>
  <si>
    <t>Wigram Productions,  Davis Entertainment,  RatPac Entertainment,  Warner Bros. Pictures</t>
  </si>
  <si>
    <t>Foodfight!</t>
  </si>
  <si>
    <t>Lawrence Kasanoff</t>
  </si>
  <si>
    <t>Action,  Adventure,  Comedy,  Animation,  Family,  War</t>
  </si>
  <si>
    <t>The evil Brand X joins a supermarket that becomes a city after closing time.</t>
  </si>
  <si>
    <t>Threshold Entertainment,  C47 Productions,  Natural Image,  StoryArk Media,  Threshold Animation Studios,  Viva Kids</t>
  </si>
  <si>
    <t>RED</t>
  </si>
  <si>
    <t>Robert Schwentke</t>
  </si>
  <si>
    <t>Action,  Adventure,  Comedy,  Crime,  Thriller</t>
  </si>
  <si>
    <t>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t>
  </si>
  <si>
    <t>di Bonaventura Pictures,  DC</t>
  </si>
  <si>
    <t>Maverick</t>
  </si>
  <si>
    <t>Richard Donner</t>
  </si>
  <si>
    <t>Action,  Adventure,  Comedy,  Drama,  Western</t>
  </si>
  <si>
    <t>Bret Maverick is a gambler who would rather con someone than fight them, and needs an additional $3k in order to enter a winner-takes-all poker game beginning in a few days. He joins forces with a woman with a marvelous Southern accent, and the two try and enter the game.</t>
  </si>
  <si>
    <t>Warner Bros. Pictures,  Icon Productions,  Donner/Shuler-Donner Productions</t>
  </si>
  <si>
    <t>Inspector Gadget</t>
  </si>
  <si>
    <t>David Kellogg</t>
  </si>
  <si>
    <t>Action,  Adventure,  Comedy,  Family</t>
  </si>
  <si>
    <t>John Brown is a bumbling but well-intentioned security guard who is badly injured in an explosion planned by an evil mastermind. He is taken to a laboratory, where Brenda, a leading robotics surgeon, replaces his damaged limbs with state-of-the-art gadgets and tools. Named "Inspector Gadget" by the press, John -- along with his niece, Penny, and her trusty dog, Brain -- uses his new powers to discover who was behind the explosion.</t>
  </si>
  <si>
    <t>DiC Entertainment,  Walt Disney Pictures,  Caravan Pictures,  Avnet/Kerner Productions,  Roger Birnbaum Productions</t>
  </si>
  <si>
    <t>Argoman the Fantastic Superman</t>
  </si>
  <si>
    <t>Action,  Adventure,  Comedy,  Science Fiction</t>
  </si>
  <si>
    <t>Argoman is practically invincible with powers beyond the scope of mortal man. Who is Sir Reginald Hoover, he seems to know what mission Argoman is involved with? Will Jenabell become the Queen of the World and achieve her wishes to outsmart Argoman?</t>
  </si>
  <si>
    <t>Fida Cinematografica</t>
  </si>
  <si>
    <t>Skiptrace</t>
  </si>
  <si>
    <t>Renny Harlin</t>
  </si>
  <si>
    <t>Action,  Adventure,  Crime,  Comedy</t>
  </si>
  <si>
    <t>A detective from Hong Kong teams up with an American gambler to battle against a notorious Chinese criminal.</t>
  </si>
  <si>
    <t>JC Group International,  InterTitle Films,  Cider Mill Pictures,  Dasym Enetertainment,  Talent International Media,  Talent International Film Cultural Company,  Lionsgate</t>
  </si>
  <si>
    <t>The Scam</t>
  </si>
  <si>
    <t>Lee Ho-jae</t>
  </si>
  <si>
    <t>Action,  Adventure,  Crime,  Thriller</t>
  </si>
  <si>
    <t>Korean</t>
  </si>
  <si>
    <t>Hyun-soo is a skillful individual stock investor, so-called â€˜antâ€™. One day, he cashes in up seventy thousand dollars through stock trading and this jackpot gets him implicated in a $60 million stock manipulation by scam artists from various fields. With a huge pot of money before their eyes, the scam seems to be perfectly unfolding. But another scam is emerging underneath team as the scammers chase each other and are being chased at the end.</t>
  </si>
  <si>
    <t>Bidangil Pictures,  Sponge,  Showbox</t>
  </si>
  <si>
    <t>The Emerald Forest</t>
  </si>
  <si>
    <t>John Boorman</t>
  </si>
  <si>
    <t>Action,  Adventure,  Drama</t>
  </si>
  <si>
    <t>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"rescue" him from the savagery of the untamed jungle, Tommy challenges Bill's idea of true civilization and his notions about who needs rescuing.</t>
  </si>
  <si>
    <t>Christel Films,  Embassy Pictures</t>
  </si>
  <si>
    <t>Zatoichi</t>
  </si>
  <si>
    <t>Takeshi Kitano</t>
  </si>
  <si>
    <t>Blind traveler Zatoichi is a master swordsman and a masseur with a fondness for gambling on dice games. When he arrives in a village torn apart by warring gangs, he sets out to protect the townspeople.</t>
  </si>
  <si>
    <t>Office Kitano,  Saito Entertainment,  Tokyo FM,  Bandai Visual,  Celluloid Dreams,  dentsu,  Miramax,  Shochiku</t>
  </si>
  <si>
    <t>Crouching Tiger, Hidden Dragon: Sword of Destiny</t>
  </si>
  <si>
    <t>Yuen Woo-Ping</t>
  </si>
  <si>
    <t>A story of lost love, young love, a legendary sword and one last opportunity at redemption.</t>
  </si>
  <si>
    <t>The Weinstein Company,  Yucaipa Films,  Pegasus Taihe Entertainment</t>
  </si>
  <si>
    <t>Avalanche</t>
  </si>
  <si>
    <t>Corey Allen</t>
  </si>
  <si>
    <t>After an avalanche of snow crashes into their ski resort, a holiday at a winter wonderland turns into a game of survival for a group of vacationers.</t>
  </si>
  <si>
    <t>Centurion</t>
  </si>
  <si>
    <t>Neil Marshall</t>
  </si>
  <si>
    <t>Britain, A.D. 117. Quintus Dias, the sole survivor of a Pictish raid on a Roman frontier fort, marches north with General Virilus' legendary Ninth Legion, under orders to wipe the Picts from the face of the Earth and destroy their leader, Gorlacon.</t>
  </si>
  <si>
    <t>UK Film Council,  Celador Films,  CinÃ©CinÃ©ma,  Warner Bros. Pictures,  Canal+,  PathÃ©</t>
  </si>
  <si>
    <t>Crossover</t>
  </si>
  <si>
    <t>Preston A. Whitmore II</t>
  </si>
  <si>
    <t>The clock strikes midnight, money changes hands, the crowd is on their feet, and the court is alive with fast-paced razzle-dazzle basketball. These players don't play for a school or a pro team. They play for the street and it's underground...way underground.</t>
  </si>
  <si>
    <t>360 Pictures,  Dribble Productions,  Platinum Equity</t>
  </si>
  <si>
    <t>Fire on the Amazon</t>
  </si>
  <si>
    <t>When a well-known environmental researcher is murdered in the Amazon jungle, an arrogant photojournalist joins forces with a beautiful young activist to find out who is responsible. Along they way, they fall in love as they discover the men responsible for the killing would be more than willing to murder again if it will keep them quiet.</t>
  </si>
  <si>
    <t>Down Twisted</t>
  </si>
  <si>
    <t>Albert Pyun</t>
  </si>
  <si>
    <t>Action,  Adventure,  Drama,  Crime,  Thriller</t>
  </si>
  <si>
    <t>A naive, good-hearted Los Angeles waitress does not think twice about helping her troubled roommate. Unfortunately, her help lands her in Central America fleeing for her life with a grungy mercenary.</t>
  </si>
  <si>
    <t>The Cannon Group,  Golan-Globus Productions</t>
  </si>
  <si>
    <t>10,000 BC</t>
  </si>
  <si>
    <t>Roland Emmerich</t>
  </si>
  <si>
    <t>Action,  Adventure,  Drama,  Fantasy</t>
  </si>
  <si>
    <t>A prehistoric epic that follows a young mammoth hunter's journey through uncharted territory to secure the future of his tribe.</t>
  </si>
  <si>
    <t>Centropolis Entertainment,  Legendary Pictures,  The Department of Trade,  Industry and Competition of South Africa,  Moonlighting Films,  Warner Bros. Pictures</t>
  </si>
  <si>
    <t>In the Name of the King 2: Two Worlds</t>
  </si>
  <si>
    <t>Uwe Boll</t>
  </si>
  <si>
    <t>Granger, an ex-Special Forces soldier gets thrown back to medieval times to fulfill an ancient prophecy. Venturing through the now war torn Kingdom of Ehb, he teams up with an unlikely band of allies with the goal of slaying the leader of the "Dark Ones". Fighting against all odds, they must free the land from the grasp of the evil tyrant Raven and save the world.</t>
  </si>
  <si>
    <t>Event Film Distribution,  Pistoleros,  Boll Kino Beteiligungs GmbH &amp; Co. KG,  Brightlight Pictures,  Studio West Productions(VCC)</t>
  </si>
  <si>
    <t>Walking Tall</t>
  </si>
  <si>
    <t>Kevin Bray</t>
  </si>
  <si>
    <t>Action,  Adventure,  Drama,  Thriller</t>
  </si>
  <si>
    <t>A former U.S. soldier returns to his hometown to find it overrun by crime and corruption, which prompts him to clean house.</t>
  </si>
  <si>
    <t>Mandeville Films,  Burke/Samples/Foster Productions,  WWE Studios,  Cub Eight Productions,  Metro-Goldwyn-Mayer,  Hyde Park Entertainment</t>
  </si>
  <si>
    <t>Cloak &amp; Dagger</t>
  </si>
  <si>
    <t>Richard Franklin</t>
  </si>
  <si>
    <t>Action,  Adventure,  Family</t>
  </si>
  <si>
    <t>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t>
  </si>
  <si>
    <t>Universal Pictures,  Allan Carr Production</t>
  </si>
  <si>
    <t>Kong: Skull Island</t>
  </si>
  <si>
    <t>Jordan Vogt-Roberts</t>
  </si>
  <si>
    <t>Action,  Adventure,  Fantasy</t>
  </si>
  <si>
    <t>Explore the mysterious and dangerous home of the king of the apes as a team of explorers ventures deep inside the treacherous, primordial island.</t>
  </si>
  <si>
    <t>Legendary Pictures,  Tencent Pictures</t>
  </si>
  <si>
    <t>Doctor Strange</t>
  </si>
  <si>
    <t>Scott Derrickson</t>
  </si>
  <si>
    <t>After his career is destroyed, a brilliant but arrogant surgeon gets a new lease on life when a sorcerer takes him under her wing and trains him to defend the world against evil.</t>
  </si>
  <si>
    <t>Marvel Studios</t>
  </si>
  <si>
    <t>Ator, the Fighting Eagle</t>
  </si>
  <si>
    <t>Joe D'Amato</t>
  </si>
  <si>
    <t>The son of Torren learns of his heritage, goes to avenge the deaths of his fellow villagers, and rescue his sister/love interest from the evil Dakkar and his spider cult.</t>
  </si>
  <si>
    <t>Filmirage,  Metaxa Corporation</t>
  </si>
  <si>
    <t>Clash of the Titans</t>
  </si>
  <si>
    <t>Louis Leterrier</t>
  </si>
  <si>
    <t>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t>
  </si>
  <si>
    <t>The Zanuck Company,  Legendary Pictures,  Thunder Road,  Moving Picture Company,  Warner Bros. Pictures</t>
  </si>
  <si>
    <t>Highlander</t>
  </si>
  <si>
    <t>Russell Mulcahy</t>
  </si>
  <si>
    <t>He fought his first battle on the Scottish Highlands in 1536. He will fight his greatest battle on the streets of New York City in 1986. His name is Connor MacLeod. He is immortal.</t>
  </si>
  <si>
    <t>Davis-Panzer Productions,  Thorn EMI Screen Entertainment,  Highlander Productions Limited</t>
  </si>
  <si>
    <t>Thor: The Dark World</t>
  </si>
  <si>
    <t>Alan Taylor</t>
  </si>
  <si>
    <t>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t>
  </si>
  <si>
    <t>Conan the Destroyer</t>
  </si>
  <si>
    <t>Richard Fleischer</t>
  </si>
  <si>
    <t>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t>
  </si>
  <si>
    <t>Universal Pictures,  The De Laurentiis Company</t>
  </si>
  <si>
    <t>Dragonfyre</t>
  </si>
  <si>
    <t>Kohl Glass</t>
  </si>
  <si>
    <t>A battle-weary ex-Special Forces Operative buys a ranch in remote American West to flee from the world, and encounters a strange series of trespassers, including a beautiful elf princess and a Native American mystic and Orcs. When the Orcs invade his property, John must give up his isolation to become a hero, before the Orcs unleash their dragon god on our world.</t>
  </si>
  <si>
    <t>Arrowstorm Entertainment</t>
  </si>
  <si>
    <t>Your Highness</t>
  </si>
  <si>
    <t>David Gordon Green</t>
  </si>
  <si>
    <t>Action,  Adventure,  Fantasy,  Comedy</t>
  </si>
  <si>
    <t>A fantasy movie about an arrogant, lazy prince and his more heroic brother who must complete a quest in order to save their father's kingdom.</t>
  </si>
  <si>
    <t>Universal Pictures,  Stuber Pictures</t>
  </si>
  <si>
    <t>Secret Society of Second Born Royals</t>
  </si>
  <si>
    <t>Anna Mastro</t>
  </si>
  <si>
    <t>Sam is a teenage royal rebel, second in line to the throne of the kingdom of Illyria. Just as her disinterest in the royal way of life is at an all-time high, she discovers she has super-human abilities and is invited to join a secret society of similar extraordinary second-born royals charged with keeping the world safe.</t>
  </si>
  <si>
    <t>GulfStream Pictures,  Maple Plus Productions,  Disney Channels Worldwide</t>
  </si>
  <si>
    <t>The Scorpion King 3: Battle for Redemption</t>
  </si>
  <si>
    <t>Roel ReinÃ©</t>
  </si>
  <si>
    <t>Action,  Adventure,  Fantasy,  Drama</t>
  </si>
  <si>
    <t>Since his triumphant rise to power in the original blockbuster "The Scorpion King", Mathayus' kingdom has fallen and he's lost his queen to plague. Now an assassin for hire, he must defend a kingdom from an evil tyrant and his ghost warriors for the chance to regain the power and glory he once knew. Starring Ron Perlman ("Hellboy") and Billy Zane ("Titanic"), and featuring 6-time WWE champion Dave Bautista and UFC star Kimbo Slice, "The Scorpion King 3: Battle for Redemption" takes "The Mummy" phenomenon to an all-new level of epic action and non-stop adventure.</t>
  </si>
  <si>
    <t>Universal 1440 Entertainment,  Alphaville Films,  The Sommers Company,  Misher Films,  A Grand Elephant</t>
  </si>
  <si>
    <t>Marvel One-Shot: The Consultant</t>
  </si>
  <si>
    <t>Leythum</t>
  </si>
  <si>
    <t>Action,  Adventure,  Fantasy,  Science Fiction</t>
  </si>
  <si>
    <t>Agent Coulson informs Agent Sitwell that the World Security Council wishes Emil Blonsky to be released from prison to join the Avengers Initiative. As Nick Fury doesn't want to release Blonsky, the two agents decide to send a patsy to sabotage the meeting...</t>
  </si>
  <si>
    <t>Marvel Studios,  Ebeling Group</t>
  </si>
  <si>
    <t>Oblivion</t>
  </si>
  <si>
    <t>Joseph Kosinski</t>
  </si>
  <si>
    <t>Action,  Adventure,  Mystery,  Science Fiction</t>
  </si>
  <si>
    <t>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t>
  </si>
  <si>
    <t>Universal Pictures,  Relativity Media,  Monolith Pictures,  Chernin Entertainment,  Radical Studios,  Anonymous Content</t>
  </si>
  <si>
    <t>The Adventures of Robin Hood</t>
  </si>
  <si>
    <t>Michael Curtiz, William Keighley</t>
  </si>
  <si>
    <t>Action,  Adventure,  Romance,  History</t>
  </si>
  <si>
    <t>Robin Hood fights nobly for justice against the evil Sir Guy of Gisbourne while striving to win the hand of the beautiful Maid Marian.</t>
  </si>
  <si>
    <t>Warner Bros. Pictures</t>
  </si>
  <si>
    <t>Captain Blood</t>
  </si>
  <si>
    <t>Michael Curtiz</t>
  </si>
  <si>
    <t>Dr. Peter Blood, unjustly convicted of treason and exiled from England, becomes a notorious pirate.</t>
  </si>
  <si>
    <t>First National Pictures,  Cosmopolitan Productions,  Warner Bros. Pictures</t>
  </si>
  <si>
    <t>Avengers: Age of Ultron</t>
  </si>
  <si>
    <t>Joss Whedon</t>
  </si>
  <si>
    <t>Action,  Adventure,  Science Fiction</t>
  </si>
  <si>
    <t>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t>
  </si>
  <si>
    <t>Valerian and the City of a Thousand Planets</t>
  </si>
  <si>
    <t>Luc Besson</t>
  </si>
  <si>
    <t>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t>
  </si>
  <si>
    <t>Belga Films,  River Road Entertainment,  Grive Productions,  EuropaCorp,  UFA,  Fundamental Films,  Gulf Film,  Novo Pictures,  TF1 Films Production,  Orange Studio,  BNP Paribas Fortis</t>
  </si>
  <si>
    <t>Superman</t>
  </si>
  <si>
    <t>Mild-mannered Clark Kent works as a reporter at the Daily Planet alongside his crush: Lois Lane. Clark must summon his superhero alter-ego when the nefarious Lex Luthor launches a plan to take over the world.</t>
  </si>
  <si>
    <t>Dovemead Films,  Alexander and Ilya Salkind Productions,  International Film Production</t>
  </si>
  <si>
    <t>Ender's Game</t>
  </si>
  <si>
    <t>Gavin Hood</t>
  </si>
  <si>
    <t>Based on the classic novel by Orson Scott Card, Ender's Game is the story of the Earth's most gifted children training to defend their homeplanet in the space wars of the future.</t>
  </si>
  <si>
    <t>Digital Domain,  Chartoff Productions,  Taleswapper,  K/O Paper Products,  OddLot Entertainment</t>
  </si>
  <si>
    <t>Transformers: Revenge of the Fallen</t>
  </si>
  <si>
    <t>Michael Bay</t>
  </si>
  <si>
    <t>Sam Witwicky leaves the Autobots behind for a normal life. But when his mind is filled with cryptic symbols, the Decepticons target him and he is dragged back into the Transformers' war.</t>
  </si>
  <si>
    <t>DreamWorks Pictures,  Paramount Pictures,  di Bonaventura Pictures,  DeSanto/Murphy Productions,  Ian Bryce Productions</t>
  </si>
  <si>
    <t>Inception</t>
  </si>
  <si>
    <t>Christopher Nolan</t>
  </si>
  <si>
    <t>Cobb, a skilled thief who commits corporate espionage by infiltrating the subconscious of his targets is offered a chance to regain his old life as payment for a task considered to be impossible: "inception", the implantation of another person's idea into a target's subconscious.</t>
  </si>
  <si>
    <t>Legendary Pictures,  Syncopy,  Warner Bros. Pictures</t>
  </si>
  <si>
    <t>Superman II</t>
  </si>
  <si>
    <t>Richard Lester</t>
  </si>
  <si>
    <t>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t>
  </si>
  <si>
    <t>Iron Man 3</t>
  </si>
  <si>
    <t>Shane Black</t>
  </si>
  <si>
    <t>When Tony Stark's world is torn apart by a formidable terrorist called the Mandarin, he starts an odyssey of rebuilding and retribution.</t>
  </si>
  <si>
    <t>The Amazing Spider-Man 2</t>
  </si>
  <si>
    <t>Marc Webb</t>
  </si>
  <si>
    <t>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t>
  </si>
  <si>
    <t>Columbia Pictures,  Matt Tolmach Productions,  Arad Productions,  Marvel Entertainment</t>
  </si>
  <si>
    <t>The Last Starfighter</t>
  </si>
  <si>
    <t>Nick Castle</t>
  </si>
  <si>
    <t>Video game expert Alex Rogan finds himself transported to another planet after conquering the video game The Last Starfighter, only to find out it was just a test. He was recruited to join the team of best Starfighters to defend their world from the attack.</t>
  </si>
  <si>
    <t>Universal Pictures,  Lorimar Film Entertainment</t>
  </si>
  <si>
    <t>Latitude Zero</t>
  </si>
  <si>
    <t>IshirÅ Honda</t>
  </si>
  <si>
    <t>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t>
  </si>
  <si>
    <t>Ambassador Productions,  Don Sharpe Enterprises,  National General Pictures,  TOHO,  Tokyo Laboratory</t>
  </si>
  <si>
    <t>Man of Steel</t>
  </si>
  <si>
    <t>Zack Snyder</t>
  </si>
  <si>
    <t>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t>
  </si>
  <si>
    <t>DC Entertainment,  Syncopy,  Peters Entertainment,  Warner Bros. Pictures</t>
  </si>
  <si>
    <t>Ultra Warrior</t>
  </si>
  <si>
    <t>Kevin Tent, Augusto Tamayo San RomÃ¡n</t>
  </si>
  <si>
    <t>After the nuclear holocaust, one man rises from the ashes to become the leader of a ragged gang of survivors. They soon discover that their greatest challenge is yet to come; they must fight a battle for the ages against the evil minions of The Bishop.</t>
  </si>
  <si>
    <t>Spider-Man: No Way Home</t>
  </si>
  <si>
    <t>Jon Watts</t>
  </si>
  <si>
    <t>Peter Parker is unmasked and no longer able to separate his normal life from the high-stakes of being a super-hero. When he asks for help from Doctor Strange the stakes become even more dangerous, forcing him to discover what it truly means to be Spider-Man.</t>
  </si>
  <si>
    <t>Marvel Studios,  Pascal Pictures,  Columbia Pictures</t>
  </si>
  <si>
    <t>Stargate</t>
  </si>
  <si>
    <t>An interstellar teleportation device, found in Egypt, leads to a planet with humans resembling ancient Egyptians who worship the god Ra.</t>
  </si>
  <si>
    <t>Centropolis Entertainment,  Carolco Pictures,  Le Studio Canal+,  Metro-Goldwyn-Mayer,  Live Entertainment</t>
  </si>
  <si>
    <t>Avatar: The Way of Water</t>
  </si>
  <si>
    <t>James Cameron</t>
  </si>
  <si>
    <t>Set more than a decade after the events of the first film, learn the story of the Sully family (Jake, Neytiri, and their kids), the trouble that follows them, the lengths they go to keep each other safe, the battles they fight to stay alive, and the tragedies they endure.</t>
  </si>
  <si>
    <t>20th Century Studios,  Lightstorm Entertainment</t>
  </si>
  <si>
    <t>Star Wars: The Clone Wars</t>
  </si>
  <si>
    <t>Dave Filoni</t>
  </si>
  <si>
    <t>Action,  Adventure,  Science Fiction,  Animation</t>
  </si>
  <si>
    <t>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t>
  </si>
  <si>
    <t>Lucasfilm Ltd.,  Lucasfilm Animation,  Warner Bros. Pictures</t>
  </si>
  <si>
    <t>Guardians of the Galaxy Vol. 3</t>
  </si>
  <si>
    <t>James Gunn</t>
  </si>
  <si>
    <t>Action,  Adventure,  Science Fiction,  Comedy</t>
  </si>
  <si>
    <t>Peter Quill, still reeling from the loss of Gamora, must rally his team around him to defend the universe along with protecting one of their own. A mission that, if not completed successfully, could quite possibly lead to the end of the Guardians as we know them.</t>
  </si>
  <si>
    <t>Marvel Studios,  Kevin Feige Productions</t>
  </si>
  <si>
    <t>Mighty Morphin Power Rangers: Once &amp; Always</t>
  </si>
  <si>
    <t>Charlie Haskell</t>
  </si>
  <si>
    <t>Action,  Adventure,  Science Fiction,  Family</t>
  </si>
  <si>
    <t>After tragedy strikes, an unlikely young hero takes her rightful place among the Power Rangers to face off against the team's oldest archnemesis.</t>
  </si>
  <si>
    <t>Toei Company,  Entertainment One</t>
  </si>
  <si>
    <t>Mad Max 2</t>
  </si>
  <si>
    <t>George Miller</t>
  </si>
  <si>
    <t>Action,  Adventure,  Science Fiction,  Thriller</t>
  </si>
  <si>
    <t>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t>
  </si>
  <si>
    <t>Kennedy Miller Productions</t>
  </si>
  <si>
    <t>Mad Max</t>
  </si>
  <si>
    <t>In the ravaged near-future, a savage motorcycle gang rules the road. Terrorizing innocent civilians while tearing up the streets, the ruthless gang laughs in the face of a police force hell-bent on stopping them.</t>
  </si>
  <si>
    <t>Kennedy Miller Productions,  American International Pictures</t>
  </si>
  <si>
    <t>The Three Musketeers</t>
  </si>
  <si>
    <t>Paul W. S. Anderson</t>
  </si>
  <si>
    <t>Action,  Adventure,  Thriller</t>
  </si>
  <si>
    <t>The hot-headed young D'Artagnan along with three former legendary but now down on their luck Musketeers must unite and defeat a beautiful double agent and her villainous employer from seizing the French throne and engulfing Europe in war.</t>
  </si>
  <si>
    <t>Summit Entertainment,  Constantin Film,  Impact Pictures,  Nouvelles Ã‰ditions de Films (NEF),  New Legacy Film,  Studio Babelsberg</t>
  </si>
  <si>
    <t>A View to a Kill</t>
  </si>
  <si>
    <t>John Glen</t>
  </si>
  <si>
    <t>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t>
  </si>
  <si>
    <t>EON Productions,  United Artists,  Metro-Goldwyn-Mayer</t>
  </si>
  <si>
    <t>The Spy Who Loved Me</t>
  </si>
  <si>
    <t>Lewis Gilbert</t>
  </si>
  <si>
    <t>Russian and British submarines with nuclear missiles on board both vanish from sight without a trace. England and Russia both blame each other as James Bond tries to solve the riddle of the disappearing ships. But the KGB also has an agent on the case.</t>
  </si>
  <si>
    <t>EON Productions,  United Artists</t>
  </si>
  <si>
    <t>GoldenEye</t>
  </si>
  <si>
    <t>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t>
  </si>
  <si>
    <t>The Man with the Golden Gun</t>
  </si>
  <si>
    <t>Guy Hamilton</t>
  </si>
  <si>
    <t>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t>
  </si>
  <si>
    <t>Never Say Never Again</t>
  </si>
  <si>
    <t>Irvin Kershner</t>
  </si>
  <si>
    <t>James Bond returns as the secret agent 007 to battle the evil organization SPECTRE. Bond must defeat Largo, who has stolen two atomic warheads for nuclear blackmail. But Bond has an ally in Largo's girlfriend, the willowy Domino, who falls for Bond and seeks revenge.</t>
  </si>
  <si>
    <t>TaliaFilm II Productions,  Woodcote,  PSO</t>
  </si>
  <si>
    <t>From Russia with Love</t>
  </si>
  <si>
    <t>Terence Young</t>
  </si>
  <si>
    <t>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t>
  </si>
  <si>
    <t>Goldfinger</t>
  </si>
  <si>
    <t>Special agent 007 comes face to face with one of the most notorious villains of all time, and now he must outwit and outgun the powerful tycoon to prevent him from cashing in on a devious scheme to raid Fort Knox -- and obliterate the world's economy.</t>
  </si>
  <si>
    <t>The Expendables 2</t>
  </si>
  <si>
    <t>Simon West</t>
  </si>
  <si>
    <t>Mr. Church reunites the Expendables for what should be an easy paycheck, but when one of their men is murdered on the job, their quest for revenge puts them deep in enemy territory and up against an unexpected threat.</t>
  </si>
  <si>
    <t>Nu Image,  Millennium Media,  Lionsgate,  Nu Boyana Film Studios</t>
  </si>
  <si>
    <t>Broken Arrow</t>
  </si>
  <si>
    <t>John Woo</t>
  </si>
  <si>
    <t>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t>
  </si>
  <si>
    <t>The Mark Gordon Company,  WCG Entertainment Productions</t>
  </si>
  <si>
    <t>Killer Fish</t>
  </si>
  <si>
    <t>Jewel thieves attempt to recover treasure from piranha infested waters. Mistrust and betrayals happen amongst the gang in the quest for gold.</t>
  </si>
  <si>
    <t>Fawcett-Majors Productions,  ITC Entertainment,  Carlo Ponti Cinematografica,  Victoria Pictures Ltd.,  Associated Film Distribution,  Filmar do Brasil</t>
  </si>
  <si>
    <t>Killer Elite</t>
  </si>
  <si>
    <t>Gary McKendry</t>
  </si>
  <si>
    <t>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t>
  </si>
  <si>
    <t>Open Road Films,  Current Entertainment,  Omnilab Media,  Ambience Entertainment,  International Traders,  Sighvatsson Films,  Palomar Pictures,  Film Victoria,  Wales Creative IP Fund,  Agora Films,  Mascot Pictures Wales</t>
  </si>
  <si>
    <t>Big Game</t>
  </si>
  <si>
    <t>Jalmari Helander</t>
  </si>
  <si>
    <t>Air Force One is shot down by terrorists, leaving the President of the United States stranded in the wilderness of Finland. 13-year-old Oskari is on a hunting mission to prove his maturity to his kinsfolk by tracking down a deer, but instead discovers the President in an escape pod. With the terrorists closing in to capture their prize, the unlikely duo team up to escape their hunters.</t>
  </si>
  <si>
    <t>Bavaria Film Partners,  Subzero Film Entertainment,  Altitude Film Entertainment,  VisionPlus Fund I,  Ketchup Entertainment,  Waterstone Entertainment,  Head Gear Films,  Metrol Technology,  Film House Germany,  Egoli Tossell Film</t>
  </si>
  <si>
    <t>High Risk</t>
  </si>
  <si>
    <t>Stewart Raffill</t>
  </si>
  <si>
    <t>Four American friends, badly needing money, decide to make a commando-like raid into a South American drug lord's compound.</t>
  </si>
  <si>
    <t>City Enterprise,  Hemdale</t>
  </si>
  <si>
    <t>Ong Bak</t>
  </si>
  <si>
    <t>Prachya Pinkaew</t>
  </si>
  <si>
    <t>Action,  Adventure,  Thriller,  Crime</t>
  </si>
  <si>
    <t>Thai</t>
  </si>
  <si>
    <t>When the head of a statue sacred to a village is stolen, a young martial artist goes to the big city and finds himself taking on the underworld to retrieve it.</t>
  </si>
  <si>
    <t>Baa-Ram-Ewe,  Sahamongkolfilm,  EuropaCorp,  Golden Network Asia</t>
  </si>
  <si>
    <t>Triple Frontier</t>
  </si>
  <si>
    <t>J.C. Chandor</t>
  </si>
  <si>
    <t>Struggling to make ends meet, former special ops soldiers reunite for a high-stakes heist: stealing $75 million from a South American drug lord.</t>
  </si>
  <si>
    <t>Atlas Entertainment</t>
  </si>
  <si>
    <t>Star Trek: Nemesis</t>
  </si>
  <si>
    <t>Stuart Baird</t>
  </si>
  <si>
    <t>Action,  Adventure,  Thriller,  Science Fiction</t>
  </si>
  <si>
    <t>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t>
  </si>
  <si>
    <t>Paramount Pictures,  Digital Image Associates</t>
  </si>
  <si>
    <t>Hardwired</t>
  </si>
  <si>
    <t>After a tragic accident Luke Gibson is left with critical injuries and complete amnesia. A new technological breakthrough from the Hexx Corporation - a Psi-Comp Implant that's hardwired into Luke's brain - saves his life, but Luke soon finds out that this new technology comes with a price and that the Hexx Corporation harbors sinister plans for the new device.</t>
  </si>
  <si>
    <t>Motion Picture Corporation of America,  Insight Film Studios</t>
  </si>
  <si>
    <t>MacGyver: Trail to Doomsday</t>
  </si>
  <si>
    <t>Charles Correll</t>
  </si>
  <si>
    <t>Action,  Adventure,  TV Movie</t>
  </si>
  <si>
    <t>A close friend of MacGyver is murdered. In searching for a reason for this assassination MacGyver discovers a secret nuclear weapons plant right in the center of Britain.</t>
  </si>
  <si>
    <t>Gekko Film,  Paramount Television</t>
  </si>
  <si>
    <t>Field of Fire</t>
  </si>
  <si>
    <t>Action,  Adventure,  War</t>
  </si>
  <si>
    <t>Sergeant Thomas Duncan takes his men behind enemy lines to recover a secret government fighter copter and its pilot, a secret weapon all his own. But once stationed in the dense jungle brush of Vietnam, their radio goes out all hope of contacting their home base is out, and it is up to Duncan and his men to get to the hook up point by the agreed time. A traitor in the home camp is sending messages to the enemy side; Duncan must hurry!</t>
  </si>
  <si>
    <t>The Last Legion</t>
  </si>
  <si>
    <t>Doug Lefler</t>
  </si>
  <si>
    <t>Action,  Adventure,  War,  Fantasy</t>
  </si>
  <si>
    <t>As the Roman empire crumbles, young Romulus Augustus flees the city and embarks on a perilous voyage to Britain to track down a legion of supporters.</t>
  </si>
  <si>
    <t>The De Laurentiis Company,  Quinta Communications,  Zephyr Films,  Nimar Studios,  Ingenious Media,  D.D.L.,  Carthago Films,  Koliba Production &amp; Services,  Empire Productions</t>
  </si>
  <si>
    <t>Justice League: War</t>
  </si>
  <si>
    <t>Jay Oliva</t>
  </si>
  <si>
    <t>Action,  Animation</t>
  </si>
  <si>
    <t>The world is under attack by an alien armada led by the powerful Apokoliptian, Darkseid. A group of superheroes consisting of Superman, Batman, Wonder Woman, The Flash, Green Lantern, Cyborg, and Shazam must set aside their differences and gather together to defend Earth.</t>
  </si>
  <si>
    <t>DC Entertainment,  Warner Bros. Animation</t>
  </si>
  <si>
    <t>Batman: Death in the Family</t>
  </si>
  <si>
    <t>Brandon Vietti</t>
  </si>
  <si>
    <t>Tragedy strikes the Batman's life again when Robin Jason Todd tracks down his birth mother only to run afoul of the Joker. An adaptation of the 1988 comic book storyline of the same name.</t>
  </si>
  <si>
    <t>Warner Bros. Animation,  DC Entertainment</t>
  </si>
  <si>
    <t>One Piece: Episode of Chopper Plus: Bloom in the Winter, Miracle Cherry Blossom</t>
  </si>
  <si>
    <t>Junji Shimizu</t>
  </si>
  <si>
    <t>Action,  Animation,  Comedy,  Adventure</t>
  </si>
  <si>
    <t>When Nami falls ill, the Straw Hats seek medical care for her on Drum Island. There they meet reindeer doctor Tony Tony Chopper and the Wapol Pirates.</t>
  </si>
  <si>
    <t>Toei Animation</t>
  </si>
  <si>
    <t>Batman: Return of the Caped Crusaders</t>
  </si>
  <si>
    <t>Rick Morales</t>
  </si>
  <si>
    <t>Action,  Animation,  Family,  Adventure,  Science Fiction,  Crime</t>
  </si>
  <si>
    <t>Adam West and Burt Ward returns to their iconic roles of Batman and Robin. The film sees the superheroes going up against classic villains like The Joker, The Riddler, The Penguin and Catwoman, both in Gotham Cityâ€¦ and in space.</t>
  </si>
  <si>
    <t>Warner Premiere,  Warner Bros. Animation,  DC Entertainment</t>
  </si>
  <si>
    <t>Jujutsu Kaisen 0</t>
  </si>
  <si>
    <t>Sunghoo Park</t>
  </si>
  <si>
    <t>Action,  Animation,  Fantasy</t>
  </si>
  <si>
    <t>Yuta Okkotsu is a nervous high school student who is suffering from a serious problemâ€”his childhood friend Rika has turned into a curse and won't leave him alone. Since Rika is no ordinary curse, his plight is noticed by Satoru Gojo, a teacher at Jujutsu High, a school where fledgling exorcists learn how to combat curses. Gojo convinces Yuta to enroll, but can he learn enough in time to confront the curse that haunts him?</t>
  </si>
  <si>
    <t>MAPPA,  Shueisha,  Sumzap,  MBS,  TOHO</t>
  </si>
  <si>
    <t>The Last: Naruto the Movie</t>
  </si>
  <si>
    <t>Tsuneo Kobayashi</t>
  </si>
  <si>
    <t>Action,  Animation,  Romance</t>
  </si>
  <si>
    <t>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t>
  </si>
  <si>
    <t>Aniplex,  Pierrot,  Bandai Visual,  dentsu,  Shueisha,  TV Tokyo</t>
  </si>
  <si>
    <t>Turok: Son of Stone</t>
  </si>
  <si>
    <t>Dan Riba, Frank Squillace</t>
  </si>
  <si>
    <t>Action,  Animation,  Science Fiction</t>
  </si>
  <si>
    <t>While defending his tribe from a bloodthirsty enemy tribe, a Native American warrior named Turok finds himself in a prehistoric dinosaur world along with his nephew, sister-in-law and the sadistic leader of the other tribe.</t>
  </si>
  <si>
    <t>Cowboy Bebop: The Movie</t>
  </si>
  <si>
    <t>Shinichiro Watanabe</t>
  </si>
  <si>
    <t>The year is 2071. Following a terrorist bombing, a deadly virus is released on the populace of Mars and the government has issued the largest bounty in history, for the capture of whoever is behind it. The bounty hunter crew of the spaceship Bebop; Spike, Faye, Jet and Ed, take the case with hopes of cashing in the bounty. However, the mystery surrounding the man responsible, Vincent, goes deeper than they ever imagined, and they aren't the only ones hunting him.</t>
  </si>
  <si>
    <t>TriStar Pictures,  Bandai Visual,  Destination Films,  SUNRISE,  Emotion,  BONES</t>
  </si>
  <si>
    <t>Mobile Suit Gundam: Char's Counterattack</t>
  </si>
  <si>
    <t>Yoshiyuki Tomino</t>
  </si>
  <si>
    <t>In UC 0093, the Federation has recovered from its defeat and has created a new anti-colonial special forces unit to deal with rebel forces: Londo Bell. Elsewhere in space, Char Aznable reappears out of self-imposed hiding with a declaration that he now commands his own Neo-Zeon movement, and intends to force the emigration of Earth's inhabitants to space by bringing about an apocalypse.</t>
  </si>
  <si>
    <t>Sotsu,  SUNRISE,  Nagoya Broadcasting Network,  Shochiku,  Bandai Visual</t>
  </si>
  <si>
    <t>Under the Gun</t>
  </si>
  <si>
    <t>James Sbardellati</t>
  </si>
  <si>
    <t>Action,  Comedy</t>
  </si>
  <si>
    <t>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t>
  </si>
  <si>
    <t>Marquis Pictures</t>
  </si>
  <si>
    <t>Black Dynamite</t>
  </si>
  <si>
    <t>Scott Sanders</t>
  </si>
  <si>
    <t>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t>
  </si>
  <si>
    <t>Six Point Harness,  Destination Films,  Goliath Entertainment,  Ars Nova,  Icon Productions</t>
  </si>
  <si>
    <t>What's Up, Tiger Lily?</t>
  </si>
  <si>
    <t>Woody Allen, Senkichi Taniguchi</t>
  </si>
  <si>
    <t>In comic Woody Allen's film debut, he took the Japanese action film "International Secret Police: Key of Keys" and re-dubbed it, changing the plot to make it revolve around a secret egg salad recipe.</t>
  </si>
  <si>
    <t>Benedict Pictures Corp.,  American International Pictures,  TOHO</t>
  </si>
  <si>
    <t>Knight and Day</t>
  </si>
  <si>
    <t>James Mangold</t>
  </si>
  <si>
    <t>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t>
  </si>
  <si>
    <t>Pink Machine,  Tree Line Films,  Dune Entertainment,  Regency Enterprises,  20th Century Fox</t>
  </si>
  <si>
    <t>Hot Rod</t>
  </si>
  <si>
    <t>Akiva Schaffer</t>
  </si>
  <si>
    <t>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t>
  </si>
  <si>
    <t>Paramount Pictures,  Broadway Video,  Michaels-Goldwyn,  The Lonely Island</t>
  </si>
  <si>
    <t>Roadhouse 66</t>
  </si>
  <si>
    <t>John Mark Robinson</t>
  </si>
  <si>
    <t>Beckman driving a '55 Thunderbird on Route 66 hooks up with Johnny after hoodlum Hoot and his gang shoot his car. Continuous conflicts between Hoot and Beckman make Beckman and Johnny determant to teach him a lesson.</t>
  </si>
  <si>
    <t>Atlantic Releasing Corporation</t>
  </si>
  <si>
    <t>Kiss the Girls and Make Them Die</t>
  </si>
  <si>
    <t>Dino Maiuri, Henry Levin</t>
  </si>
  <si>
    <t>In this spoof of spy films, CIA agent, Kelly, is in Rio De Janeiro spying on a wealthy industrialist, David Ardonian, who secretly plans to turn the world sterile and repopulate it with his harem. UK spy, Susan Fleming, helps Kelly.</t>
  </si>
  <si>
    <t>Columbia Pictures,  DDL Cinematografica</t>
  </si>
  <si>
    <t>You Don't Mess with the Zohan</t>
  </si>
  <si>
    <t>Dennis Dugan</t>
  </si>
  <si>
    <t>An Israeli counterterrorism soldier with a secretly fabulous ambition to become a Manhattan hairstylist. Zohan's desire runs so deep that he'll do anything -- including faking his own death and going head-to-head with an Arab cab driver -- to make his dreams come true.</t>
  </si>
  <si>
    <t>Relativity Media,  Happy Madison Productions,  Columbia Pictures</t>
  </si>
  <si>
    <t>American Ultra</t>
  </si>
  <si>
    <t>Nima Nourizadeh</t>
  </si>
  <si>
    <t>Mike is an unmotivated stoner whose small-town life with his live-in girlfriend, Phoebe, is suddenly turned upside down. Unbeknownst to him, Mike is actually a highly trained, lethal sleeper agent. In the blink of an eye, as his secret past comes back to haunt him, Mike is thrust into the middle of a deadly government operation and is forced to summon his inner action-hero in order to survive.</t>
  </si>
  <si>
    <t>Merced Media Partners,  Lionsgate,  The Bridge Finance Company,  Circle of Confusion,  FilmNation Entertainment,  Likely Story,  PalmStar Media</t>
  </si>
  <si>
    <t>Return to the 36th Chamber</t>
  </si>
  <si>
    <t>Lau Kar-Leung</t>
  </si>
  <si>
    <t>The workers of a dye factory have their pay cut by 20% when the factory owner brings in some Manchu thugs to try and increase production. Desperate to reclaim their full wages, the workers hire an actor to impersonate a priest and kung-fu expert from the temple of Shaolin. The factory owner proves the actor a fraud, and punishes all those involved. The young actor feels he has let the workers down, and promises to atone. He sets out for Shaolin, determined to be accepted as a kung-fu pupil at the elite temple.</t>
  </si>
  <si>
    <t>They Called Him Bulldozer</t>
  </si>
  <si>
    <t>Michele Lupo</t>
  </si>
  <si>
    <t>The "Bulldozer", a former football star, is now working as a fisherman. As a group of street-people arranges a football match against the local Armybase, he is asked to be their trainer. His boat was damaged by a submarine and he currently has no work, so he agrees.</t>
  </si>
  <si>
    <t>Rialto Film,  Leone Film</t>
  </si>
  <si>
    <t>The Ambushers</t>
  </si>
  <si>
    <t>Henry Levin</t>
  </si>
  <si>
    <t>When an experimental flying saucer crashes, secret agent Matt Helm has to bring back the secret weapons hidden on board.</t>
  </si>
  <si>
    <t>Meadway-Claude Productions Company,  Columbia Pictures</t>
  </si>
  <si>
    <t>Zebraman</t>
  </si>
  <si>
    <t>Takashi Miike</t>
  </si>
  <si>
    <t>A down-and-out schoolteacher receives the calling to become the real life personification of an old television superhero, Zebraman.</t>
  </si>
  <si>
    <t>Rescue Me</t>
  </si>
  <si>
    <t>Arthur Allan Seidelman</t>
  </si>
  <si>
    <t>Fraser's unrequited love for the beautiful and rich Ginny gets a chance to prove itself, when she is suddenly kidnapped. He teams up with rebel Mac, who's got a score to settle with the kidnappers. Together they cross the country, looking for Ginny and the bad guys.</t>
  </si>
  <si>
    <t>Apollo Pictures,  The Cannon Group</t>
  </si>
  <si>
    <t>Stop! Or My Mom Will Shoot</t>
  </si>
  <si>
    <t>Roger Spottiswoode</t>
  </si>
  <si>
    <t>A tough police sergeant's mother comes to visit him, and promptly starts trying to fix up his life, much to his embarrassment. For his birthday she buys him a machine gun out of the back of a van, and begins to further interfere with his job and love life, eventually helping him with a case he's on.</t>
  </si>
  <si>
    <t>Universal Pictures,  Northern Lights Entertainment</t>
  </si>
  <si>
    <t>The Big Bus</t>
  </si>
  <si>
    <t>James Frawley</t>
  </si>
  <si>
    <t>The ultimate disaster film parody. A nuclear-powered bus is making its maiden non-stop trip from New York to Denver. The journey is plagued by disasters due to the machinations of a mysterious group allied with the oil lobby. Will the down-on-his-luck driver, with a reputation for eating his passengers, be able to complete the journey?</t>
  </si>
  <si>
    <t>Paramount Pictures</t>
  </si>
  <si>
    <t>Hot Pursuit</t>
  </si>
  <si>
    <t>Anne Fletcher</t>
  </si>
  <si>
    <t>Straight-arrow policewoman Cooper is excited and thrilled about her next assignment. Her task is to escort Daniella Riva, a wisecracking Colombian beauty, from San Antonio to Dallas so both she and her husband can testify against a drug lord. Plans go awry when Mr. Riva gets ambushed, leaving Daniella a widow. Cooper and her witness must now use their wits to escape from crooked cops and murderous gunmen, while not killing each other in the process.</t>
  </si>
  <si>
    <t>New Line Cinema,  Pacific Standard,  Metro-Goldwyn-Mayer,  Warner Bros. Pictures</t>
  </si>
  <si>
    <t>Big Zapper</t>
  </si>
  <si>
    <t>Lindsay Shonteff</t>
  </si>
  <si>
    <t>A female private detective, Harriet Zapper, is hired by a rich old man to find his missing children, and becomes involved in counterfeiting and murder.</t>
  </si>
  <si>
    <t>Syn-Frank Enterprises,  Delta Film Company</t>
  </si>
  <si>
    <t>From Beijing with Love</t>
  </si>
  <si>
    <t>Stephen Chow, Lee Lik-Chi</t>
  </si>
  <si>
    <t>After a giant dinosaur skull is stolen, the head of the Chinese secret police decides to assign the case to the force's most incompetent reject: a rural butcher who stands around all day drinking martinis (shaken, not stirred). With a trunkload of insanely useless gadgets and a contact who constantly tries to kill him, the young agent must locate the skull and find out just what is going on here.</t>
  </si>
  <si>
    <t>"Wins Movie Production Limited"</t>
  </si>
  <si>
    <t>Okay! Madam</t>
  </si>
  <si>
    <t>Lee Cheol-ha</t>
  </si>
  <si>
    <t>A working class family wins a free vacation to Hawaii. But when their plane takes flight, it gets hijacked by terrorists. To save her family and the other passengers, the wife must reveal her secret past and fight back.</t>
  </si>
  <si>
    <t>Sanai Pictures,  OAL,  Plus M Entertainment,  Korea Investment Partners</t>
  </si>
  <si>
    <t>Fearless Hyena</t>
  </si>
  <si>
    <t>Jackie Chan</t>
  </si>
  <si>
    <t>Lung is a talented fighter but prefers to spend his time loafing around and picking fights, despite orders from his grandfather not to fight. Unknown to him, a brutal general has been slaughtering all the people from his grandfatherâ€™s clan. When the general recognizes Lungâ€™s style of kung fu during one of his street fights, he hunts down Lungâ€™s grandfather and kills him.</t>
  </si>
  <si>
    <t>Good Year Movie Company</t>
  </si>
  <si>
    <t>Kung Pow: Enter the Fist</t>
  </si>
  <si>
    <t>Steve Oedekerk</t>
  </si>
  <si>
    <t>A movie within a movie, created to spoof the martial arts genre. Writer/director Steve Oedekerk uses contemporary characters and splices them into a 1970s kung-fu film, weaving the new and old together. As the main character, The Chosen One, Oedekerk sets off to avenge the deaths of his parents at the hands of kung-fu legend Master Pain. Along the way he encounters some strange characters.</t>
  </si>
  <si>
    <t>O Entertainment,  20th Century Fox</t>
  </si>
  <si>
    <t>The Gods Must Be Crazy</t>
  </si>
  <si>
    <t>Jamie Uys</t>
  </si>
  <si>
    <t>A Coca-Cola bottle dropped from an airplane raises havoc among a normally peaceful tribe of African bushmen who believe it to be a utensil of the gods.</t>
  </si>
  <si>
    <t>CAT Films,  Mimosa Films</t>
  </si>
  <si>
    <t>Deadpool</t>
  </si>
  <si>
    <t>Tim Miller</t>
  </si>
  <si>
    <t>Action,  Comedy,  Adventure</t>
  </si>
  <si>
    <t>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t>
  </si>
  <si>
    <t>20th Century Fox,  "The Donners Company",  Genre Films,  Marvel Entertainment</t>
  </si>
  <si>
    <t>Deadpool 2</t>
  </si>
  <si>
    <t>David Leitch</t>
  </si>
  <si>
    <t>Wisecracking mercenary Deadpool battles the evil and powerful Cable and other bad guys to save a boy's life.</t>
  </si>
  <si>
    <t>Maximum Effort,  Genre Films,  20th Century Fox,  Marvel Entertainment</t>
  </si>
  <si>
    <t>The National Dystopian Games</t>
  </si>
  <si>
    <t>Silas Callaway</t>
  </si>
  <si>
    <t>Incompetent teenager Zack must survive the mandatory National Dystopian Games.</t>
  </si>
  <si>
    <t>Golden Spoon Productions</t>
  </si>
  <si>
    <t>It's a Mad, Mad, Mad, Mad World</t>
  </si>
  <si>
    <t>Stanley Kramer</t>
  </si>
  <si>
    <t>Action,  Comedy,  Adventure,  Crime</t>
  </si>
  <si>
    <t>A group of strangers come across a man dying after a car crash who proceeds to tell them about the $350,000 he buried in California. What follows is the madcap adventures of those strangers as each attempts to claim the prize for himself.</t>
  </si>
  <si>
    <t>United Artists,  Casey Productions</t>
  </si>
  <si>
    <t>3 Ninjas</t>
  </si>
  <si>
    <t>Jon Turteltaub</t>
  </si>
  <si>
    <t>Action,  Comedy,  Adventure,  Family</t>
  </si>
  <si>
    <t>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t>
  </si>
  <si>
    <t>Touchstone Pictures</t>
  </si>
  <si>
    <t>Finding Ê»Ohana</t>
  </si>
  <si>
    <t>Jude Weng</t>
  </si>
  <si>
    <t>Two Brooklyn siblings' summer in a rural Oahu town takes an exciting turn when a journal pointing to long-lost treasure sets them on an adventure, leading them to reconnect with their Hawaiian heritage.</t>
  </si>
  <si>
    <t>Ian Bryce Productions</t>
  </si>
  <si>
    <t>The Good, the Bad, the Weird</t>
  </si>
  <si>
    <t>Kim Jee-woon</t>
  </si>
  <si>
    <t>Action,  Comedy,  Adventure,  Western</t>
  </si>
  <si>
    <t>The story of three Korean outlaws in 1930s Manchuria and their dealings with the Japanese army and Chinese and Russian bandits. The Good (a bounty hunter), the Bad (a hitman), and the Weird (a thief) battle the army and the bandits in a race to use a treasure map to uncover the riches of legend.</t>
  </si>
  <si>
    <t>CJ Entertainment,  Cineclick Asia,  Barunson E&amp;A,  Dark Circle Pictures</t>
  </si>
  <si>
    <t>The Ridiculous 6</t>
  </si>
  <si>
    <t>Frank Coraci</t>
  </si>
  <si>
    <t>When his long-lost outlaw father returns, Tommy "White Knife" Stockburn goes on an adventure-filled journey across the Old West with his five brothers.</t>
  </si>
  <si>
    <t>Happy Madison Productions</t>
  </si>
  <si>
    <t>Teenage Mutant Ninja Turtles: Mutant Mayhem</t>
  </si>
  <si>
    <t>Jeff Rowe</t>
  </si>
  <si>
    <t>Action,  Comedy,  Animation,  Science Fiction</t>
  </si>
  <si>
    <t>After years of being sheltered from the human world, the Turtle brothers set out to win the hearts of New Yorkers and be accepted as normal teenagers through heroic acts. Their new friend April O'Neil helps them take on a mysterious crime syndicate, but they soon get in over their heads when an army of mutants is unleashed upon them.</t>
  </si>
  <si>
    <t>Paramount Pictures,  Nickelodeon Movies,  Point Grey Pictures,  Cinesite Animation,  Mikros Animation</t>
  </si>
  <si>
    <t>Beverly Hills Cop II</t>
  </si>
  <si>
    <t>Tony Scott</t>
  </si>
  <si>
    <t>Action,  Comedy,  Crime</t>
  </si>
  <si>
    <t>Axel Foley returns to the land of sunshine and palm trees to investigate the near-fatal shooting of police Captain Andrew Bogomil. With the help of Sgt. Taggart and Det. Rosewood, they soon uncover that the shooting is associated with a series of "alphabet" robberies masterminded by a heartless weapons kingpinâ€”and the chase is on.</t>
  </si>
  <si>
    <t>Eddie Murphy Productions,  Paramount Pictures,  Don Simpson/Jerry Bruckheimer Films</t>
  </si>
  <si>
    <t>The Nice Guys</t>
  </si>
  <si>
    <t>A private eye investigates the apparent suicide of a fading porn star in 1970s Los Angeles and uncovers a conspiracy.</t>
  </si>
  <si>
    <t>Silver Pictures,  Waypoint Entertainment</t>
  </si>
  <si>
    <t>Avenging Angelo</t>
  </si>
  <si>
    <t>Martyn Burke</t>
  </si>
  <si>
    <t>A woman who has recently discovered that she is the daughter of Angelo, a major mafia boss, decides to wreak vengeance when he is killed by a hitman. She's aided by his faithful bodyguard, with whom she soon falls in love.</t>
  </si>
  <si>
    <t>Dante Entertainment,  Epsilon Motion Pictures,  Quinta Communications,  Cinema Holdings,  Lionweed,  Franchise Pictures,  Warner Bros. Pictures</t>
  </si>
  <si>
    <t>CHiPS</t>
  </si>
  <si>
    <t>Dax Shepard</t>
  </si>
  <si>
    <t>The adventures of two California Highway Patrol motorcycle officers as they make their rounds on the freeways of Los Angeles.</t>
  </si>
  <si>
    <t>Primate Pictures,  Warner Bros. Pictures</t>
  </si>
  <si>
    <t>Bad Black</t>
  </si>
  <si>
    <t>Nabwana IGG</t>
  </si>
  <si>
    <t>A mild-mannered doctor is trained in the art of ass-kicking commando vengeance by a no-nonsense ghetto kid in an effort to regain a family heirloom from Ugandaâ€™s toughest gang.</t>
  </si>
  <si>
    <t>Wakaliwood</t>
  </si>
  <si>
    <t>I'm Gonna Git You Sucka</t>
  </si>
  <si>
    <t>Keenen Ivory Wayans</t>
  </si>
  <si>
    <t>Jack Spade returns from the army in his old ghetto neighbourhood when his brother, June Bug, dies. Jack declares war on Mr. Big, powerful local crimelord. His army is led by John Slade, his childhood idol who used to fight bad guys in the 70s.</t>
  </si>
  <si>
    <t>Ivory Way Productions,  Front Films,  Raymond Katz Production,  United Artists,  Metro-Goldwyn-Mayer</t>
  </si>
  <si>
    <t>In China They Eat Dogs</t>
  </si>
  <si>
    <t>Lasse Spang Olsen</t>
  </si>
  <si>
    <t>Danish</t>
  </si>
  <si>
    <t>Arvid is an ordinary bank clerk who lives a rather unassuming life with his dear girlfriend. But his life is turned completely upside down when he bravely manages to avert a robbery against the bank where he works.</t>
  </si>
  <si>
    <t>Steen Herdel Filmproduktion</t>
  </si>
  <si>
    <t>No Retreat, No Surrender</t>
  </si>
  <si>
    <t>Corey Yuen Kwai</t>
  </si>
  <si>
    <t>Action,  Comedy,  Crime,  Drama</t>
  </si>
  <si>
    <t>The mob is trying to strongarm local martial arts schools, forcing young Jason Stillwell and his family to move after his father is injured defending their dojo. With his father now rejecting violence, Jason is forced to train on his own to protect himself and his best friend from the members of a rival karate school.</t>
  </si>
  <si>
    <t>New World Pictures,  Seasonal Film Corporation</t>
  </si>
  <si>
    <t>Bomber</t>
  </si>
  <si>
    <t>Action,  Comedy,  Drama</t>
  </si>
  <si>
    <t>Bomber is an unemployed boat captain. One day he meets Jerry, a manager of boxers who are struck by the force of his fists. That is when they see the chance to win big money.</t>
  </si>
  <si>
    <t>Leone Film</t>
  </si>
  <si>
    <t>College Road Trip</t>
  </si>
  <si>
    <t>Roger Kumble</t>
  </si>
  <si>
    <t>Action,  Comedy,  Family,  Adventure</t>
  </si>
  <si>
    <t>When an overachieving high school student decides to travel around the country to choose the perfect college, her overprotective cop father also decides to accompany her in order to keep her on the straight and narrow.</t>
  </si>
  <si>
    <t>Walt Disney Pictures,  Gunn Films</t>
  </si>
  <si>
    <t>Dragon Quest: Your Story</t>
  </si>
  <si>
    <t>Ryuichi Yagi, Takashi Yamazaki</t>
  </si>
  <si>
    <t>Action,  Comedy,  Family,  Fantasy,  Adventure,  Animation</t>
  </si>
  <si>
    <t>Luca follows in his father's footsteps to rescue his mother from evil Ladja. Finding the heavenly hero who wields the Zenithian sword is his only hope.</t>
  </si>
  <si>
    <t>Shirogumi,  Robot Communications,  TOHO,  Square Enix</t>
  </si>
  <si>
    <t>Vampire Academy</t>
  </si>
  <si>
    <t>Mark Waters</t>
  </si>
  <si>
    <t>Action,  Comedy,  Fantasy</t>
  </si>
  <si>
    <t>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t>
  </si>
  <si>
    <t>Montford / Murphy Productions,  Preger Entertainment</t>
  </si>
  <si>
    <t>Buffy the Vampire Slayer</t>
  </si>
  <si>
    <t>Fran Rubel Kuzui</t>
  </si>
  <si>
    <t>Action,  Comedy,  Horror</t>
  </si>
  <si>
    <t>Blonde, bouncy Buffy is your typical high school cheerleader. But all that changes when a strange man informs her she's been chosen by fate to kill vampires.</t>
  </si>
  <si>
    <t>Kuzui Enterprises,  20th Century Fox,  Sandollar Productions</t>
  </si>
  <si>
    <t>Mayhem</t>
  </si>
  <si>
    <t>Joe Lynch</t>
  </si>
  <si>
    <t>A virus spreads through an office complex causing white collar workers to act out their worst impulses.</t>
  </si>
  <si>
    <t>Circle of Confusion,  Royal Viking Entertainment</t>
  </si>
  <si>
    <t>Bad Taste</t>
  </si>
  <si>
    <t>Peter Jackson</t>
  </si>
  <si>
    <t>Action,  Comedy,  Horror,  Science Fiction</t>
  </si>
  <si>
    <t>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t>
  </si>
  <si>
    <t>WingNut Films,  New Zealand Film Commission</t>
  </si>
  <si>
    <t>Sherlock Jr.</t>
  </si>
  <si>
    <t>Buster Keaton</t>
  </si>
  <si>
    <t>Action,  Comedy,  Mystery</t>
  </si>
  <si>
    <t>No spoken language</t>
  </si>
  <si>
    <t>A film projectionist longs to be a detective, and puts his meagre skills to work when he is framed by a rival for stealing his girlfriend's father's pocketwatch.</t>
  </si>
  <si>
    <t>Metro Pictures Corporation</t>
  </si>
  <si>
    <t>Murder Mystery</t>
  </si>
  <si>
    <t>Kyle Newacheck</t>
  </si>
  <si>
    <t>On a long-awaited trip to Europe, a New York City cop and his hairdresser wife scramble to solve a baffling murder aboard a billionaire's yacht.</t>
  </si>
  <si>
    <t>Vinson Films,  Endgame Entertainment,  Tower Hill Entertainment,  Denver &amp; Delilah Productions,  Happy Madison Productions</t>
  </si>
  <si>
    <t>Hell Comes to Frogtown</t>
  </si>
  <si>
    <t>Donald G. Jackson, R.J. Kizer</t>
  </si>
  <si>
    <t>Action,  Comedy,  Science Fiction</t>
  </si>
  <si>
    <t>'Hell'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t>
  </si>
  <si>
    <t>The Sheriff and the Satellite Kid</t>
  </si>
  <si>
    <t>A young humanoid alien who gets stranded on earth hooks up with a grizzled old sheriff in a western town and tries to help him solve a tough case, but the sheriff doesn't want any help from a "kid."</t>
  </si>
  <si>
    <t>Sharknado</t>
  </si>
  <si>
    <t>Anthony C. Ferrante</t>
  </si>
  <si>
    <t>Action,  Comedy,  Science Fiction,  Horror,  TV Movie</t>
  </si>
  <si>
    <t>A freak hurricane hits Los Angeles, causing man-eating sharks to be scooped up in tornadoes and flooding the city with shark-infested seawater. Surfer and bar-owner Fin sets out with his friends Baz and Nova to rescue his estranged wife April and teenage daughter Claudia.</t>
  </si>
  <si>
    <t>Syfy,  The Asylum,  Southward Films</t>
  </si>
  <si>
    <t>Hatchet III</t>
  </si>
  <si>
    <t>BJ McDonnell</t>
  </si>
  <si>
    <t>Action,  Comedy,  Thriller,  Horror</t>
  </si>
  <si>
    <t>A search and recovery team heads into Victor Crowleyâ€™s haunted swamp to pick up the pieces, and Marybeth learns the secret to ending the voodoo curse that has left Victor Crowley terrorizing Honey Island Swamp for decades.</t>
  </si>
  <si>
    <t>ArieScope Pictures,  Dark Sky Films</t>
  </si>
  <si>
    <t>Buddy Goes West</t>
  </si>
  <si>
    <t>Action,  Comedy,  Western</t>
  </si>
  <si>
    <t>Trinity series star Bud Spencer returns to the Wild West in director Michele Lupo's comic tale of an outlaw drifter, Buddy, who is mistaken for a doctor after his Indian companion inadvertently steals a bag of surgical instruments. When a band of murderous outlaws attempts to overrun the small town Buddy is passing through, the presumed medico shows that his true talent is cracking skulls. Music is composed by Ennio Morricone.</t>
  </si>
  <si>
    <t>Alex Cinematografica</t>
  </si>
  <si>
    <t>Punisher: War Zone</t>
  </si>
  <si>
    <t>Lexi Alexander</t>
  </si>
  <si>
    <t>Action,  Crime</t>
  </si>
  <si>
    <t>Waging his one-man war on the world of organized crime, ruthless vigilante-hero Frank Castle sets his sights on overeager mob boss Billy Russoti. After Russoti is left horribly disfigured by Castle, he sets out for vengeance under his new alias: Jigsaw. With the "Punisher Task Force" hot on his trail and the FBI unable to take Jigsaw in, Frank must stand up to the formidable army that Jigsaw has recruited before more of his evil deeds go unpunished.</t>
  </si>
  <si>
    <t>Lionsgate,  MHF Zweite Academy Film,  Marvel Knights,  Valhalla Motion Pictures,  SGF Entertainment,  Muse Entertainment,  Marvel Studios</t>
  </si>
  <si>
    <t>Daredevils of the Red Circle</t>
  </si>
  <si>
    <t>John English, William Witney</t>
  </si>
  <si>
    <t>Escaped Prisoner 39013 impersonates the rich and influential Horace Granville, allowing him to create a variety of disasters. Fortunately, he is thwarted repeatedly by three daring circus daredevils.</t>
  </si>
  <si>
    <t>Republic Pictures</t>
  </si>
  <si>
    <t>Picasso Trigger</t>
  </si>
  <si>
    <t>Andy Sidaris</t>
  </si>
  <si>
    <t>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t>
  </si>
  <si>
    <t>Andy Sidaris Company</t>
  </si>
  <si>
    <t>Exterminator 2</t>
  </si>
  <si>
    <t>Mark Buntzman</t>
  </si>
  <si>
    <t>The flamethrower-wielding vigilante John Eastland returns to rid New York of a drug lord and his gang.</t>
  </si>
  <si>
    <t>The Way of the Dragon</t>
  </si>
  <si>
    <t>Bruce Lee</t>
  </si>
  <si>
    <t>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t>
  </si>
  <si>
    <t>Orange Sky Golden Harvest,  Concord Productions</t>
  </si>
  <si>
    <t>Street Law</t>
  </si>
  <si>
    <t>Enzo G. Castellari</t>
  </si>
  <si>
    <t>Carlo Antonelli, an engineer from Genoa, gets mugged and decides to take justice into his own hands. At first the muggers seem to get the upper hand, but then he's helped by Tommy, a young robber who takes his side.</t>
  </si>
  <si>
    <t>Capital Film</t>
  </si>
  <si>
    <t>Mr. Majestyk</t>
  </si>
  <si>
    <t>A melon farmer battles organized crime and a hit man who wants to kill him.</t>
  </si>
  <si>
    <t>The Mirisch Company,  United Artists,  Polyphony Digital</t>
  </si>
  <si>
    <t>The Zebra Killer</t>
  </si>
  <si>
    <t>William Girdler</t>
  </si>
  <si>
    <t>A racist white serial killer known only as "Mac" is wreaking havoc throughout San Francisco while wearing black makeup and an afro wig. Police lieutenant Frank Savage is hot on his trail when Mac begins to reveal his motivations for the killings and escalates their game of cat and mouse.</t>
  </si>
  <si>
    <t>Mid-America Pictures</t>
  </si>
  <si>
    <t>The Red Silk Gambler</t>
  </si>
  <si>
    <t>With her first love that unfolded in the battlefield in her heart, and with a short sword and a pillbox as her weapons, female gambler Okatsu the Tiger Lily travels from gambling site to gambling site. Surrounding her are Omon, an outlaw star blind lone gambler; Onaka, a thief whoâ€™s after Okatsu to avenge her fatherâ€™s death; Ohide, a tattoo artist whose back is covered by a dragon tattoo; and Oryu, a young girl sold as a prostitute to a gambling family.</t>
  </si>
  <si>
    <t>One Man Army</t>
  </si>
  <si>
    <t>Kickboxing champ Jerry Trimble plays a straight shooting man caught up in the politics of a crooked little town. To get to the truth about his grandfather's death, he must first kick out the criminals --including the sheriff-- effectively putting an end to their illegal smuggling, gambling and prostitution rings. But the worst crime of all turns out to be in his very own backyard.</t>
  </si>
  <si>
    <t>New Horizons Picture,  Concorde-New Horizons</t>
  </si>
  <si>
    <t>Birds of Prey (and the Fantabulous Emancipation of One Harley Quinn)</t>
  </si>
  <si>
    <t>Cathy Yan</t>
  </si>
  <si>
    <t>Harley Quinn joins forces with a singer, an assassin and a police detective to help a young girl who had a hit placed on her after she stole a rare diamond from a crime lord.</t>
  </si>
  <si>
    <t>Warner Bros. Pictures,  DC Films,  LuckyChap Entertainment,  Clubhouse Pictures,  Kroll &amp; Co Entertainment</t>
  </si>
  <si>
    <t>Hit-and-Run Squad</t>
  </si>
  <si>
    <t>Han Jun-hee</t>
  </si>
  <si>
    <t>Min-jae, a rookie police officer with a natural born talent for driving, is assigned to the perfect team: the Hit-and-Run Squad. But at the same time, for police detective Si-yeon, it is a place she is unjustly demoted to for doing her job. The two team up to arrest the rich and powerful speed maniac Jae-chul who is suspected of committing crimes for his obsession for speed.</t>
  </si>
  <si>
    <t>Showbox,  HODU&amp;U Pictures</t>
  </si>
  <si>
    <t>The Divine Move</t>
  </si>
  <si>
    <t>Cho Beom-gu</t>
  </si>
  <si>
    <t>A professional GO player gathers a team to help him carry out his revenge against the man who killed his brother.</t>
  </si>
  <si>
    <t>Mays Entertainment,  Azit Film,  Showbox</t>
  </si>
  <si>
    <t>Brothers in Heaven</t>
  </si>
  <si>
    <t>Park Hee-jun</t>
  </si>
  <si>
    <t>In a big city of Busan, twin brothers were left in the orphanage after the tragic death of their parents. Taeju, the older brother, becomes a cop and Taesung, the younger one, holds a significant position in the local gang. Their ironic fate adds up to have both of them love the same girl, Chanmi. As the feud between two different gangs surrounding the casino heats up, Taesungâ€™s best friend betrays him and places him in a trap. As police line approaches, Taeju comes to persuade Taesung to surrender but first they have to face the truth about the traumatic incident which caused them to drift apart.</t>
  </si>
  <si>
    <t>Cion Pictures,  9ers Entertainment</t>
  </si>
  <si>
    <t>Hitman's Run</t>
  </si>
  <si>
    <t>Mark L. Lester</t>
  </si>
  <si>
    <t>A former mob hitman, now in witness protection, is forced to come out of retirement when his family is threatened by his cohorts. He teams up with a skateboarding kid, who has a computer disk that the mob wants to get their hands on that has a list of new names for individuals in the FBI witness protection program. The list includes his dad, who separated from his mother years before and hadn't been seen since.</t>
  </si>
  <si>
    <t>"Hitmans Run Productions"</t>
  </si>
  <si>
    <t>Gun</t>
  </si>
  <si>
    <t>Jessy Terrero</t>
  </si>
  <si>
    <t>The Detroit Police launches a full-scale war against gun runners with the cooperation of the Feds and target a criminal named Rich. When a gun exchange goes bad and Richâ€™s old friend Angel, steps up big time and saves his life, they form a bond that makes his supplier and lover, Gabriella paranoid. But there is a snitch in the group and Gabriellaâ€™s biggest deal goes bad only to have an even bigger secret revealed, one that rocks Rich to his core.</t>
  </si>
  <si>
    <t>Cheetah Vision,  Hannibal Pictures,  EFO Films,  Image Entertainment</t>
  </si>
  <si>
    <t>Getaway</t>
  </si>
  <si>
    <t>Courtney Solomon</t>
  </si>
  <si>
    <t>Former race car driver Brent Magna is pitted against the clock. Desperately trying to save the life of his kidnapped wife, Brent commandeers a custom Ford Shelby GT500 Super Snake, taking it and its unwitting owner on a high-speed race against time, at the command of the mysterious villain holding his wife hostage.</t>
  </si>
  <si>
    <t>Saints LA,  Dark Castle Entertainment,  After Dark Films,  Signature Pictures,  Silver Reel,  Dunulf Productions,  Emmitt Productions Limited,  The Fyzz,  ADF Acquisitions,  Bomar OOD</t>
  </si>
  <si>
    <t>Kick-Ass 2</t>
  </si>
  <si>
    <t>Jeff Wadlow</t>
  </si>
  <si>
    <t>Action,  Crime,  Adventure</t>
  </si>
  <si>
    <t>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t>
  </si>
  <si>
    <t>Marv,  Universal Pictures,  dentsu,  Plan B Entertainment</t>
  </si>
  <si>
    <t>I Escaped from Devil's Island</t>
  </si>
  <si>
    <t>William Witney</t>
  </si>
  <si>
    <t>In 1916, a group of prisoners plot their escape from the notorious fortress located in French Guiana.</t>
  </si>
  <si>
    <t>The Corman Company,  Estudios Churubusco Azteca,  United Artists</t>
  </si>
  <si>
    <t>xXx</t>
  </si>
  <si>
    <t>Rob Cohen</t>
  </si>
  <si>
    <t>Action,  Crime,  Adventure,  Thriller</t>
  </si>
  <si>
    <t>Xander Cage is your standard adrenaline junkie with no fear and a lousy attitude. When the US Government "recruits" him to go on a mission, he's not exactly thrilled. His mission: to gather information on an organization that may just be planning the destruction of the world, led by the nihilistic Yorgi.</t>
  </si>
  <si>
    <t>Columbia Pictures,  Original Film,  Revolution Studios,  Neal H. Moritz Productions</t>
  </si>
  <si>
    <t>Batman &amp; Mr. Freeze: SubZero</t>
  </si>
  <si>
    <t>Boyd Kirkland</t>
  </si>
  <si>
    <t>Action,  Crime,  Animation</t>
  </si>
  <si>
    <t>When Mr. Freeze kidnaps Barbara Gordon, as an involuntary organ donor to save his dying wife, Batman and Robin must find her before the operation can begin.</t>
  </si>
  <si>
    <t>Warner Bros. Animation</t>
  </si>
  <si>
    <t>Masterminds</t>
  </si>
  <si>
    <t>Jared Hess</t>
  </si>
  <si>
    <t>Action,  Crime,  Comedy</t>
  </si>
  <si>
    <t>A night guard at an armored car company in the Southern U.S. organizes one of the biggest bank heists in American history.</t>
  </si>
  <si>
    <t>Broadway Video,  Relativity Media,  Michaels-Goldwyn</t>
  </si>
  <si>
    <t>Hot Fuzz</t>
  </si>
  <si>
    <t>Edgar Wright</t>
  </si>
  <si>
    <t>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t>
  </si>
  <si>
    <t>Big Talk Studios,  StudioCanal,  Working Title Films,  Rogue Pictures</t>
  </si>
  <si>
    <t>Spy</t>
  </si>
  <si>
    <t>Paul Feig</t>
  </si>
  <si>
    <t>A desk-bound CIA analyst volunteers to go undercover to infiltrate the world of a deadly arms dealer, and prevent diabolical global disaster.</t>
  </si>
  <si>
    <t>Chernin Entertainment,  Feigco Entertainment,  TSG Entertainment,  20th Century Fox</t>
  </si>
  <si>
    <t>Baywatch</t>
  </si>
  <si>
    <t>Seth Gordon</t>
  </si>
  <si>
    <t>Devoted lifeguard Mitch Buchannon butts heads with a brash new recruit. Together, they uncover a local criminal plot that threatens the future of the Bay.</t>
  </si>
  <si>
    <t>Uncharted,  Paramount Pictures,  Flynn Picture Company,  Fremantle Productions,  Seven Bucks Productions,  Skydance Media,  The Montecito Picture Company</t>
  </si>
  <si>
    <t>Bad Boys II</t>
  </si>
  <si>
    <t>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t>
  </si>
  <si>
    <t>Columbia Pictures,  Don Simpson/Jerry Bruckheimer Films</t>
  </si>
  <si>
    <t>Torque</t>
  </si>
  <si>
    <t>Joseph Kahn</t>
  </si>
  <si>
    <t>Biker Cary Ford is framed by an old rival and biker gang leader for the murder of another gang member who happens to be the brother of Trey, leader of the most feared biker gang in the country. Ford is now on the run trying to clear his name from the murder with Trey and his gang looking for his blood.</t>
  </si>
  <si>
    <t>Original Film,  Village Roadshow Pictures,  Warner Bros. Pictures</t>
  </si>
  <si>
    <t>Coffee &amp; Kareem</t>
  </si>
  <si>
    <t>Michael Dowse</t>
  </si>
  <si>
    <t>A Detroit cop reluctantly teams with his girlfriend's 11-year-old son to clear his name and take down the city's most ruthless criminal.</t>
  </si>
  <si>
    <t>Pacific Electric Picture Co.,  Palm Drive Productions</t>
  </si>
  <si>
    <t>Deadpool: No Good Deed</t>
  </si>
  <si>
    <t>Deadpool sees an opportunity to save the day, but it doesn't go entirely as planned.</t>
  </si>
  <si>
    <t>20th Century Fox</t>
  </si>
  <si>
    <t>A Violent Prosecutor</t>
  </si>
  <si>
    <t>Lee Il-hyung</t>
  </si>
  <si>
    <t>After a prosecution lawyer is framed and convicted for murder, he tries to catch the real murderer from jail with the help of a con artist.</t>
  </si>
  <si>
    <t>Sanai Pictures,  Moonlight Film</t>
  </si>
  <si>
    <t>Luck-Key</t>
  </si>
  <si>
    <t>Lee Kae-byeok</t>
  </si>
  <si>
    <t>A reverse comedy that tells the story of a perfectionist assassin who falls and hits his head in a sauna, giving him amnesia. When a down-and-out actor switches locker keys with him, they switch lives until the hit-man, who soon becomes an action hero on TV, starts to remember things.</t>
  </si>
  <si>
    <t>Yong Film,  Showbox</t>
  </si>
  <si>
    <t>Daphne &amp; Velma</t>
  </si>
  <si>
    <t>Suzi Yoonessi</t>
  </si>
  <si>
    <t>Action,  Crime,  Comedy,  Horror</t>
  </si>
  <si>
    <t>Before their eventual team-up with Scooby and the gang, bright and optimistic Daphne and whip-smart and analytical Velma are both mystery-solving teens who are best friends but have only met online - until now. Daphne has just transferred to Velma's school, Ridge Valley High, an incredible tech-savvy institute with all the latest gadgets provided by the school's benefactor, tech billionaire Tobias Bloom. And while competition is fierce among the students for a coveted internship at Bloom Innovative, Daphne and Velma dig beyond all the gadgets and tech to investigate what is causing some of the brightest students in school to disappear - only to emerge again in a zombie-fied state.</t>
  </si>
  <si>
    <t>Blue Ribbon Content,  Blondie Girl Productions,  Lifeboat Productions</t>
  </si>
  <si>
    <t>Chaos</t>
  </si>
  <si>
    <t>Tony Giglio</t>
  </si>
  <si>
    <t>Action,  Crime,  Drama</t>
  </si>
  <si>
    <t>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t>
  </si>
  <si>
    <t>Mobius International,  Chaotic Productions,  Current Entertainment,  Rampage Entertainment,  Pierce-Williams,  Zero Gravity Management,  Epsilon Motion Pictures,  Mobius Entertainment</t>
  </si>
  <si>
    <t>Pusher</t>
  </si>
  <si>
    <t>Nicolas Winding Refn</t>
  </si>
  <si>
    <t>A drug pusher grows increasingly desperate after a botched deal leaves him with a large debt to a ruthless drug lord.</t>
  </si>
  <si>
    <t>Balboa Entertainment</t>
  </si>
  <si>
    <t>Lady Snowblood</t>
  </si>
  <si>
    <t>Toshiya Fujita</t>
  </si>
  <si>
    <t>Yuki's family is nearly wiped out before she is born due to the machinations of a band of criminals. These criminals kidnap and brutalize her mother but leave her alive. Later her mother ends up in prison with only revenge to keep her alive. She creates an instrument for this revenge by purposefully getting pregnant. Yuki never knows the love of a family but only killing and revenge.</t>
  </si>
  <si>
    <t>Tokyo Eiga</t>
  </si>
  <si>
    <t>Day of the Cobra</t>
  </si>
  <si>
    <t>An American narcotics agent is murdered in Italy. The head of the department decides to hire Larry Stanziani, 'The Cobra'. Larry, a former agent and now a third-rate private detective, uses the opportunity to get even with an old enemy, but soon he finds out he's facing a relentless organization</t>
  </si>
  <si>
    <t>Laser</t>
  </si>
  <si>
    <t>Gator</t>
  </si>
  <si>
    <t>Burt Reynolds</t>
  </si>
  <si>
    <t>After his release from prison, notorious ex-con and moonshine distiller Gator McKlusky moves in with his father in a cabin in the Okefenokee Swamp. His bootlegging plans are cut short, however, when a federal agent tells McKlusky that he will lose custody of his 9-year-old daughter unless he helps bring down local crime lord Bama McCall. McKlusky enlists the help of reporter Aggie Maybank and a few local eccentrics to bring down McCall's empire.</t>
  </si>
  <si>
    <t>United Artists,  Levy-Gardner-Laven</t>
  </si>
  <si>
    <t>Stick</t>
  </si>
  <si>
    <t>After getting out of jail, car thief Ernest "Stick" Stickley witnesses the murder of his friend Rainy during a drug deal. To avoid getting killed by the same people, who work for mobster Chucky, Stick gets a job as a chauffeur for millionaire Barry Braham and lies low. As he gets used to his new routine, Stick woos Barry's financial consultant, Kyle McClaren, but must fight back when Chucky's men come after him.</t>
  </si>
  <si>
    <t>Universal Pictures</t>
  </si>
  <si>
    <t>Detroit 9000</t>
  </si>
  <si>
    <t>Arthur Marks</t>
  </si>
  <si>
    <t>After a fundraiser for a black politician is robbed, Detroit police put two detectives, one white and one black, on the case, who try to work together under boiling political pressure.</t>
  </si>
  <si>
    <t>Holly Hill Productions</t>
  </si>
  <si>
    <t>Logan Lucky</t>
  </si>
  <si>
    <t>Steven Soderbergh</t>
  </si>
  <si>
    <t>Action,  Crime,  Drama,  Comedy</t>
  </si>
  <si>
    <t>Trying to reverse a family curse, brothers Jimmy and Clyde Logan set out to execute an elaborate robbery during the legendary Coca-Cola 600 race at the Charlotte Motor Speedway.</t>
  </si>
  <si>
    <t>Fingerprint Releasing</t>
  </si>
  <si>
    <t>Patriot Games</t>
  </si>
  <si>
    <t>Phillip Noyce</t>
  </si>
  <si>
    <t>Action,  Crime,  Drama,  Thriller</t>
  </si>
  <si>
    <t>When CIA Analyst Jack Ryan interferes with an IRA assassination, a renegade faction targets Jack and his family as revenge.</t>
  </si>
  <si>
    <t>Paramount Pictures,  Mace Neufeld Productions</t>
  </si>
  <si>
    <t>Across 110th Street</t>
  </si>
  <si>
    <t>Barry Shear</t>
  </si>
  <si>
    <t>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t>
  </si>
  <si>
    <t>Film Guarantors</t>
  </si>
  <si>
    <t>Death Wish II</t>
  </si>
  <si>
    <t>Paul Kersey is again a vigilante trying to find five punks who murdered his housekeeper and daughter in Los Angeles.</t>
  </si>
  <si>
    <t>Golan-Globus Productions,  City Film,  Landers-Roberts Productions,  The Cannon Group,  Filmways Pictures</t>
  </si>
  <si>
    <t>Black and Blue</t>
  </si>
  <si>
    <t>Deon Taylor</t>
  </si>
  <si>
    <t>A rookie cop inadvertently captures the murder of a young drug dealer on her body cam. After realizing that the murder was committed by corrupt cops, she teams up with the one person from her community who is willing to help her as she tries to escape both the criminals out for revenge and the police who are desperate to destroy the incriminating footage.</t>
  </si>
  <si>
    <t>Hidden Empire Film Group,  Royal Viking Entertainment,  Screen Gems</t>
  </si>
  <si>
    <t>We Die Young</t>
  </si>
  <si>
    <t>Lior Geller</t>
  </si>
  <si>
    <t>Lucas, a 14-year-old boy inducted into the gang life in Washington D.C., is determined that his 10-year-old brother won't follow the same path. When an Afghanistan war veteran comes into the neighborhood, an opportunity arises.</t>
  </si>
  <si>
    <t>Dream Team Films,  Premiere Picture,  Signature Pictures,  Dog with a Bone Productions,  Zone Vision</t>
  </si>
  <si>
    <t>Last Man Standing</t>
  </si>
  <si>
    <t>Action,  Crime,  Drama,  Thriller,  Western</t>
  </si>
  <si>
    <t>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t>
  </si>
  <si>
    <t>New Line Cinema,  Lone Wolf Pictures,  Arthur Sarkissian Productions</t>
  </si>
  <si>
    <t>Carnage Park</t>
  </si>
  <si>
    <t>Mickey Keating</t>
  </si>
  <si>
    <t>Action,  Crime,  Horror,  Thriller</t>
  </si>
  <si>
    <t>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t>
  </si>
  <si>
    <t>Diablo Entertainment</t>
  </si>
  <si>
    <t>Free Fire</t>
  </si>
  <si>
    <t>Ben Wheatley</t>
  </si>
  <si>
    <t>Action,  Crime,  Mystery</t>
  </si>
  <si>
    <t>Set in Boston in 1978, a meeting in a deserted warehouse between two gangs turns into a shoot-out and a game of survival.</t>
  </si>
  <si>
    <t>Rook Films,  Protagonist Pictures,  Film4 Productions</t>
  </si>
  <si>
    <t>Dick Tracy's G-Men</t>
  </si>
  <si>
    <t>A mad doctor named Zanoff uses a drug to bring himself back from the dead after his execution in prison. Dick Tracy sets out to capture Zanoff before he can put his criminal gang back together again.</t>
  </si>
  <si>
    <t>Death on the Run</t>
  </si>
  <si>
    <t>Sergio Corbucci</t>
  </si>
  <si>
    <t>On the run from the police in Athens, a man named Jason has in his possession a microfilm eagerly sought by both criminal gangs and government agencies.</t>
  </si>
  <si>
    <t>Heritage Enterprises Inc.,  Cineriz,  Rizzoli Film</t>
  </si>
  <si>
    <t>The Long Kiss Goodnight</t>
  </si>
  <si>
    <t>Action,  Crime,  Mystery,  Thriller</t>
  </si>
  <si>
    <t>An amnesiac schoolteacher sets out to recover her identity with the help of a private detective when they discover a dark conspiracy.</t>
  </si>
  <si>
    <t>The Steve Tisch Company,  New Line Cinema,  Forge</t>
  </si>
  <si>
    <t>Repo Men</t>
  </si>
  <si>
    <t>Miguel Sapochnik</t>
  </si>
  <si>
    <t>Action,  Crime,  Science Fiction,  Thriller</t>
  </si>
  <si>
    <t>In the future, medical technology has advanced to the point where people can buy artificial organs to extend their lives. But if they default on payments, an organization known as the Union sends agents to repossess the organs. Remy is one of the best agents in the business, but when he becomes the recipient of an artificial heart, he finds himself in the same dire straits as his many victims.</t>
  </si>
  <si>
    <t>Relativity Media,  Stuber Pictures,  Universal Pictures,  dentsu</t>
  </si>
  <si>
    <t>2 Fast 2 Furious</t>
  </si>
  <si>
    <t>John Singleton</t>
  </si>
  <si>
    <t>Action,  Crime,  Thriller</t>
  </si>
  <si>
    <t>It's a major double-cross when former police officer Brian O'Conner teams up with his ex-con buddy Roman Pearce to transport a shipment of "dirty" money for shady Miami-based import-export dealer Carter Verone. But the guys are actually working with undercover agent Monica Fuentes to bring Verone down.</t>
  </si>
  <si>
    <t>Ardustry Entertainment,  Mikona Productions,  Original Film,  Universal Pictures</t>
  </si>
  <si>
    <t>Vigilante</t>
  </si>
  <si>
    <t>William Lustig</t>
  </si>
  <si>
    <t>New York City factory worker Eddie Marino is a solid citizen and regular guy, until the day a sadistic street gang brutally assaults his wife and murders his child. When a corrupt judge sets the thugs free, he goes berserk and vows revenge.</t>
  </si>
  <si>
    <t>Magnum Motion Pictures Inc.,  Artists Releasing Corporation (ARC),  Film Ventures International</t>
  </si>
  <si>
    <t>Miami Vice</t>
  </si>
  <si>
    <t>Michael Mann</t>
  </si>
  <si>
    <t>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t>
  </si>
  <si>
    <t>Universal Pictures,  Forward Pass,  Motion Picture ETA Produktionsgesellschaft</t>
  </si>
  <si>
    <t>Violent Naples</t>
  </si>
  <si>
    <t>Umberto Lenzi</t>
  </si>
  <si>
    <t>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t>
  </si>
  <si>
    <t>Paneuropean Production Pictures</t>
  </si>
  <si>
    <t>Raw Deal</t>
  </si>
  <si>
    <t>John Irvin</t>
  </si>
  <si>
    <t>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t>
  </si>
  <si>
    <t>DEG,  Famous Films Productions,  International Film Corporation</t>
  </si>
  <si>
    <t>Exit Wounds</t>
  </si>
  <si>
    <t>Andrzej Bartkowiak</t>
  </si>
  <si>
    <t>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t>
  </si>
  <si>
    <t>Village Roadshow Pictures,  NPV Entertainment,  Warner Bros. Pictures</t>
  </si>
  <si>
    <t>Bullet to the Head</t>
  </si>
  <si>
    <t>After watching their respective partners die, a cop and a hitman form an alliance in order to bring down their common enemy.</t>
  </si>
  <si>
    <t>Dark Castle Entertainment,  After Dark Films,  IM Global,  Automatik Entertainment,  Silver Reel,  EMJAG Productions,  Millar Gough Ink,  Headshot Films,  Reliance Entertainment</t>
  </si>
  <si>
    <t>The Transporter</t>
  </si>
  <si>
    <t>Corey Yuen Kwai, Louis Leterrier</t>
  </si>
  <si>
    <t>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t>
  </si>
  <si>
    <t>TF1 Films Production,  EuropaCorp,  Current Entertainment,  Canal+</t>
  </si>
  <si>
    <t>A Better Tomorrow III: Love and Death in Saigon</t>
  </si>
  <si>
    <t>Tsui Hark</t>
  </si>
  <si>
    <t>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t>
  </si>
  <si>
    <t>Golden Princess Film Production Ltd.,  Film Workshop</t>
  </si>
  <si>
    <t>Killing American Style</t>
  </si>
  <si>
    <t>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t>
  </si>
  <si>
    <t>The Foreigner</t>
  </si>
  <si>
    <t>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t>
  </si>
  <si>
    <t>Sparkle Roll Media,  STXfilms,  Arthur Sarkissian Productions,  The Entertainer Production Company,  Orange Corp,  Wanda Pictures,  Huayi Brothers Pictures,  Prosperity Pictures</t>
  </si>
  <si>
    <t>The Protector</t>
  </si>
  <si>
    <t>Billy Wong is a New York City cop whose partner is gunned down during a robbery. Billy and his new partner, Danny Garoni, are working security at a fashion show when a wealthy man's daughter, Laura Shapiro, is kidnapped. The Federal authorities suspect that Laura's father is involved with Mr. Ko, a Hong Kong drug kingpin, so the NYC police commissioner sends the two cops to Hong Kong to investigate.</t>
  </si>
  <si>
    <t>Orange Sky Golden Harvest,  Golden Way Films Ltd.,  Eurasia Investments</t>
  </si>
  <si>
    <t>The Master Touch</t>
  </si>
  <si>
    <t>A master thief, just out of prison, concocts a risky final score that would net him over a million dollars.</t>
  </si>
  <si>
    <t>Verona Produzione,  Paramount-Orion Filmproduktion</t>
  </si>
  <si>
    <t>Point of No Return</t>
  </si>
  <si>
    <t>John Badham</t>
  </si>
  <si>
    <t>Hardened criminal Maggie Hayward's consistent violence, even in police custody, ends in the execution chamber. However, top-secret US government agent 'Bob' arranges a staged death, so Maggie can be elaborately trained as a phantom killer and subdued into obedience.</t>
  </si>
  <si>
    <t>Warner Bros. Pictures,  Linson Entertainment</t>
  </si>
  <si>
    <t>Trespass</t>
  </si>
  <si>
    <t>Two Arkansas firemen, Vince and Don, get hold of a map that leads to a cache of stolen gold in an abandoned factory in East St. Louis. What they don't know is that the factory is on the turf of a local gang, who come by to execute one of their enemies. Vince sees the shooting, the gang spots Vince, and extended mayhem ensues. As Vince and Don try to escape, gang leader King James argues with his subordinate Savon about how to get rid of the trespassers.</t>
  </si>
  <si>
    <t>Judgment Night</t>
  </si>
  <si>
    <t>Stephen Hopkins</t>
  </si>
  <si>
    <t>Four young friends, while taking a shortcut en route to a local boxing match, witness a brutal murder which leaves them running for their lives.</t>
  </si>
  <si>
    <t>Largo Entertainment,  JVC,  Universal Pictures</t>
  </si>
  <si>
    <t>The System</t>
  </si>
  <si>
    <t>Dallas Jackson</t>
  </si>
  <si>
    <t>When a young soldier, newly returned from war, gets caught up in a drug bust, he is recruited by the authorities to go undercover in a notoriously dangerous prison in order to figure out what is really going on.</t>
  </si>
  <si>
    <t>BondIt Media Capital,  Buffalo 8 Productions</t>
  </si>
  <si>
    <t>Snakes on a Plane</t>
  </si>
  <si>
    <t>David R. Ellis</t>
  </si>
  <si>
    <t>Action,  Crime,  Thriller,  Adventure</t>
  </si>
  <si>
    <t>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t>
  </si>
  <si>
    <t>New Line Cinema,  Mutual Film Company,  Meradin Zweite Productions,  Eyetronics,  H2L Media Group</t>
  </si>
  <si>
    <t>RED 2</t>
  </si>
  <si>
    <t>Dean Parisot</t>
  </si>
  <si>
    <t>Action,  Crime,  Thriller,  Comedy</t>
  </si>
  <si>
    <t>Retired C.I.A. agent Frank Moses reunites his unlikely team of elite operatives for a global quest to track down a missing portable nuclear device.</t>
  </si>
  <si>
    <t>Get the Girl</t>
  </si>
  <si>
    <t>Eric England</t>
  </si>
  <si>
    <t>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t>
  </si>
  <si>
    <t>Charley Varrick</t>
  </si>
  <si>
    <t>Don Siegel</t>
  </si>
  <si>
    <t>Action,  Crime,  Thriller,  Drama</t>
  </si>
  <si>
    <t>Charley Varrick robs a bank in a small town with his friends, but instead of obtaining a small amount of money, they discover they stole a very large amount of money belonging to the mob. Charley must now come up with a plan to not only evade the police but the mob as well.</t>
  </si>
  <si>
    <t>Fast &amp; Furious</t>
  </si>
  <si>
    <t>Justin Lin</t>
  </si>
  <si>
    <t>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t>
  </si>
  <si>
    <t>dentsu,  Universal Pictures,  Relativity Media,  Original Film,  One Race</t>
  </si>
  <si>
    <t>From Dusk Till Dawn 2: Texas Blood Money</t>
  </si>
  <si>
    <t>Scott Spiegel</t>
  </si>
  <si>
    <t>Action,  Crime,  Thriller,  Horror</t>
  </si>
  <si>
    <t>A bank-robbing gang of misfits heads to Mexico with the blueprints for the perfect million-dollar heist, but when one of the crooks wanders into the wrong bar, the thieving cohorts develop a thirst for blood.</t>
  </si>
  <si>
    <t>A Band Apart,  Dimension Films,  Los Hooligans Productions,  Miramax</t>
  </si>
  <si>
    <t>A Hard Day</t>
  </si>
  <si>
    <t>Kim Seong-hun</t>
  </si>
  <si>
    <t>Action,  Crime,  Thriller,  Mystery</t>
  </si>
  <si>
    <t>After trying to cover up a car accident that left a man dead, a crooked homicide detective is stalked by a mysterious man claiming to have witnessed the event.</t>
  </si>
  <si>
    <t>Dasepo Club,  AD406</t>
  </si>
  <si>
    <t>El Mariachi</t>
  </si>
  <si>
    <t>Robert Rodriguez</t>
  </si>
  <si>
    <t>Action,  Crime,  Western,  Thriller</t>
  </si>
  <si>
    <t>Spanish</t>
  </si>
  <si>
    <t>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t>
  </si>
  <si>
    <t>Los Hooligans Productions</t>
  </si>
  <si>
    <t>BaadAsssss Cinema</t>
  </si>
  <si>
    <t>Isaac Julien</t>
  </si>
  <si>
    <t>Action,  Documentary</t>
  </si>
  <si>
    <t>With archive film clips and interviews, this brief look at a frequently overlooked historical period of filmmaking acts as an introduction rather than a complete record. It features interviews with some of the genre's biggest stars, like Fred Williamson, Pam Grier, and Richard Roundtree. Director Melvin Van Peebles discusses the historical importance of his landmark film Sweet Sweetback's Baadasssss Song. For a contemporary perspective, the excitable Quentin Tarantino offers his spirited commentary and author/critic bell hooks provides some scholarly social analysis.</t>
  </si>
  <si>
    <t>Jackass Forever</t>
  </si>
  <si>
    <t>Jeff Tremaine</t>
  </si>
  <si>
    <t>Action,  Documentary,  Comedy</t>
  </si>
  <si>
    <t>The Jackass crew, along with some newcomers, returns for one final round of hilarious, absurd, and dangerous stunts.</t>
  </si>
  <si>
    <t>Paramount Pictures,  MTV Entertainment Studios,  Dickhouse Productions</t>
  </si>
  <si>
    <t>Top Gun</t>
  </si>
  <si>
    <t>Action,  Drama</t>
  </si>
  <si>
    <t>For Lieutenant Pete 'Maverick' Mitchell and his friend and co-pilot Nick 'Goose' Bradshaw, being accepted into an elite training school for fighter pilots is a dream come true. But a tragedy, as well as personal demons, will threaten Pete's dreams of becoming an ace pilot.</t>
  </si>
  <si>
    <t>Paramount Pictures,  Don Simpson/Jerry Bruckheimer Films</t>
  </si>
  <si>
    <t>Creed</t>
  </si>
  <si>
    <t>Ryan Coogler</t>
  </si>
  <si>
    <t>The former World Heavyweight Champion Rocky Balboa serves as a trainer and mentor to Adonis Johnson, the son of his late friend and former rival Apollo Creed.</t>
  </si>
  <si>
    <t>Metro-Goldwyn-Mayer,  New Line Cinema,  Chartoff-Winkler Productions</t>
  </si>
  <si>
    <t>G.I. Jane</t>
  </si>
  <si>
    <t>Ridley Scott</t>
  </si>
  <si>
    <t>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t>
  </si>
  <si>
    <t>Caravan Pictures,  Largo Entertainment,  Trap-Two-Zero Productions,  Roger Birnbaum Productions,  Moving Pictures,  Scott Free Productions,  Hollywood Pictures</t>
  </si>
  <si>
    <t>Kite</t>
  </si>
  <si>
    <t>Ralph Ziman</t>
  </si>
  <si>
    <t>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t>
  </si>
  <si>
    <t>Detalle Films,  Videovision Entertainment,  Distant Horizon</t>
  </si>
  <si>
    <t>Deepwater Horizon</t>
  </si>
  <si>
    <t>Peter Berg</t>
  </si>
  <si>
    <t>A story set on the offshore drilling rig Deepwater Horizon, which exploded during April 2010 and created the worst oil spill in U.S. history.</t>
  </si>
  <si>
    <t>Summit Entertainment,  Participant,  di Bonaventura Pictures,  Closest to the Hole Productions,  Leverage Entertainment,  TIK Films,  Lionsgate</t>
  </si>
  <si>
    <t>Eye of the Tiger</t>
  </si>
  <si>
    <t>Richard C. Sarafian</t>
  </si>
  <si>
    <t>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t>
  </si>
  <si>
    <t>International Video Entertainment (IVE),  Scotti Brothers Pictures</t>
  </si>
  <si>
    <t>Blunt Force Trauma</t>
  </si>
  <si>
    <t>Ken Sanzel</t>
  </si>
  <si>
    <t>Follows the journey of John and Colt, gunfighters and sometime lovers, on parallel but very different journeys through an underground dueling culture.</t>
  </si>
  <si>
    <t>ETA films,  Voltage Pictures</t>
  </si>
  <si>
    <t>Thrashin'</t>
  </si>
  <si>
    <t>David Winters</t>
  </si>
  <si>
    <t>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"L.A. Massacre," a deadly skate race down a canyon road.</t>
  </si>
  <si>
    <t>Winters Hollywood Entertainment Holdings Corporation</t>
  </si>
  <si>
    <t>The Wild Angels</t>
  </si>
  <si>
    <t>Roger Corman</t>
  </si>
  <si>
    <t>A motorcycle gang arrives in a small town in search of a motorcycle that has been stolen by a rival gang; but, pursued by the police, one of its members is injured, an event that will cause an orgy of violence and destruction.</t>
  </si>
  <si>
    <t>American International Pictures</t>
  </si>
  <si>
    <t>Driven</t>
  </si>
  <si>
    <t>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t>
  </si>
  <si>
    <t>Epsilon Motion Pictures,  Franchise Pictures,  Trackform Film Productions,  Warner Bros. Pictures,  Don Carmody Productions</t>
  </si>
  <si>
    <t>Angels Die Hard</t>
  </si>
  <si>
    <t>Richard Compton</t>
  </si>
  <si>
    <t>Gang of bikers try to save people in a mining disaster.</t>
  </si>
  <si>
    <t>Angels Productions,  New World Pictures</t>
  </si>
  <si>
    <t>Once Upon a Time in China</t>
  </si>
  <si>
    <t>Set in late 19th century Canton, this martial arts film depicts the stance taken by the legendary martial arts hero Wong Fei-Hung against foreign forces' plundering of China.</t>
  </si>
  <si>
    <t>Paragon Films,  Orange Sky Golden Harvest</t>
  </si>
  <si>
    <t>Project: Kill</t>
  </si>
  <si>
    <t>A former government assassin flees a mind-control program in the Philippines, pursued by his ex-partner, the local police and Asian gangsters.</t>
  </si>
  <si>
    <t>Mid-America Pictures,  Hollywood West Entertainment,  Aquarius Releasing</t>
  </si>
  <si>
    <t>Fly Me</t>
  </si>
  <si>
    <t>Stewardesses battle kung fu killers.</t>
  </si>
  <si>
    <t>Cover Girl Models</t>
  </si>
  <si>
    <t>A fashion photography assignment teams three American models and inadvertently pitches them into the mystery and danger of international espionage, when an invaluable roll of microfilm secreted into one of the girls' fashion gowns, draws them into the violence and intrigue of a spy-vs-counterspy conspiracy.</t>
  </si>
  <si>
    <t>Filmgroup International,  Premiere Productions</t>
  </si>
  <si>
    <t>Brotherhood of Death</t>
  </si>
  <si>
    <t>Bill Berry</t>
  </si>
  <si>
    <t>A group of Black soldiers are home from the war and head to a small Southern town. The town is dominated by a group of Klansmen who keep the Black majority from voting or being treated like human beings. However, these newcomers convince the local population to register to vote so they can take back power and achieve justice. When hundreds show up to register, the Klan responds with violence. Eventually, though, the Black community has little choice other than fight back and the film ends with a small war between these combat vets and the Klan.</t>
  </si>
  <si>
    <t>International Film Consortium,  Bellwether Films,  Berwether Inc.</t>
  </si>
  <si>
    <t>Kundo: Age of the Rampant</t>
  </si>
  <si>
    <t>Yoon Jong-bin</t>
  </si>
  <si>
    <t>In 1862, amidst the rule of the late Joseon dynasty in Korea, a band of fighters named Kundo rise against the unjust authorities.</t>
  </si>
  <si>
    <t>Showbox,  Moonlight Film</t>
  </si>
  <si>
    <t>Over the Top</t>
  </si>
  <si>
    <t>Menahem Golan</t>
  </si>
  <si>
    <t>Sylvester Stallone stars as hard-luck big-rig trucker Lincoln Hawk and takes us under the glaring Las Vegas lights for all the boisterous action of the World Armwrestling Championship. Relying on wits and willpower, Hawk tries to rebuild his life by capturing the first-place prize money, and the love of the son he abandoned years earlier into the keeping of his rich, ruthless father-in-law.</t>
  </si>
  <si>
    <t>The Cannon Group,  Warner Bros. Pictures,  Golan-Globus Productions</t>
  </si>
  <si>
    <t>Top Gun: Maverick</t>
  </si>
  <si>
    <t>After more than thirty years of service as one of the Navyâ€™s top aviators, and dodging the advancement in rank that would ground him, Pete â€œMaverickâ€ Mitchell finds himself training a detachment of TOP GUN graduates for a specialized mission the likes of which no living pilot has ever seen.</t>
  </si>
  <si>
    <t>Skydance Media,  Don Simpson/Jerry Bruckheimer Films,  Paramount Pictures</t>
  </si>
  <si>
    <t>Magnificent Warriors</t>
  </si>
  <si>
    <t>David Chung</t>
  </si>
  <si>
    <t>A daredevil airplane pilot and spy, who fights against the occupying Japanese forces in China, must rescue the ruler of the city of Kaal from the hands of a ruthless Japanese general and his advancing army.</t>
  </si>
  <si>
    <t>D &amp; B Films</t>
  </si>
  <si>
    <t>The Quiet Ones</t>
  </si>
  <si>
    <t>Frederik Louis Hviid</t>
  </si>
  <si>
    <t>In 2008, a group of men from Denmark and across Europe pull off the biggest heist of all time on Danish soil. Kasper, a boxer with few chances left in life, is offered the opportunity to plan the robbery by its foreign initiators.</t>
  </si>
  <si>
    <t>Zentropa Entertainments,  Film i VÃ¤st,  Zentropa International Sweden,  Kazak Productions,  Zentropa International France</t>
  </si>
  <si>
    <t>Flight of the Phoenix</t>
  </si>
  <si>
    <t>John Moore</t>
  </si>
  <si>
    <t>Action,  Drama,  Adventure</t>
  </si>
  <si>
    <t>When an oil rig in the Gobi Desert of Mongolia proves unproductive, an aircraft crew are sent to shut the operation down and fly them out. On the flight out over the desert on the way to Beijing, Capt. Frank Towns and co-pilot A.J. are unable to keep their cargo plane, a C-119 Flying Boxcar, in the air when a violent sandstorm strikes. Crash-landing in a remote uncharted part of the desert, the two pilots and their passengers -- a crew of oil workers and a drifter -- must work together to survive by rebuilding the aircraft. Soon, low supplies and a band of merciless smugglers add even greater urgency to their task.</t>
  </si>
  <si>
    <t>Optional Pictures,  Davis Entertainment,  Aldrich Group,  20th Century Fox</t>
  </si>
  <si>
    <t>PokÃ©mon: Mewtwo Returns</t>
  </si>
  <si>
    <t>Masamitsu Hidaka</t>
  </si>
  <si>
    <t>Action,  Drama,  Adventure,  Animation,  Fantasy,  Family</t>
  </si>
  <si>
    <t>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t>
  </si>
  <si>
    <t>Anime World Osaka,  OLM,  Shogakukan Production,  Snow Light Staff,  Studio Jack,  TV Tokyo,  jeki</t>
  </si>
  <si>
    <t>Soldiers &amp; Saints</t>
  </si>
  <si>
    <t>Curran Morris</t>
  </si>
  <si>
    <t>Action,  Drama,  Adventure,  Comedy</t>
  </si>
  <si>
    <t>Still reeling from Codeyâ€™s death, the C.A.M.F. team launches one final assault against Syndicate to destroy the organization once and for all. Revenge will be had, familiar faces return, and revelations await as the saga of The Moonwalk Saints draws to a close.</t>
  </si>
  <si>
    <t>Curranator Productions,  AC at The Movies,  HamsterRecon Productions</t>
  </si>
  <si>
    <t>In the Name of the King: A Dungeon Siege Tale</t>
  </si>
  <si>
    <t>Action,  Drama,  Adventure,  Fantasy</t>
  </si>
  <si>
    <t>A man named Farmer sets out to rescue his kidnapped wife and avenge the death of his son â€“ two acts committed by the Krugs, a race of animal-warriors who are controlled by the evil Gallian.</t>
  </si>
  <si>
    <t>Boll Kino Beteiligungs GmbH &amp; Co. KG,  Brightlight Pictures,  Herold Productions</t>
  </si>
  <si>
    <t>Spider-Man: Homecoming</t>
  </si>
  <si>
    <t>Action,  Drama,  Adventure,  Science Fiction</t>
  </si>
  <si>
    <t>Following the events of Captain America: Civil War, Peter Parker, with the help of his mentor Tony Stark, tries to balance his life as an ordinary high school student in Queens, New York City, with fighting crime as his superhero alter ego Spider-Man as a new threat, the Vulture, emerges.</t>
  </si>
  <si>
    <t>Marvel Studios,  Pascal Pictures,  LStar Capital,  Columbia Pictures</t>
  </si>
  <si>
    <t>The Eagle Has Landed</t>
  </si>
  <si>
    <t>John Sturges</t>
  </si>
  <si>
    <t>Action,  Drama,  Adventure,  War,  Thriller</t>
  </si>
  <si>
    <t>When the Nazi high command learns in late 1943 that Winston Churchill will be spending time at a country estate in Norfolk, it hatches an audacious scheme to kidnap the prime minister and spirit him to Germany for enforced negotiations with Hitler.</t>
  </si>
  <si>
    <t>Associated General Films,  ITC Entertainment</t>
  </si>
  <si>
    <t>Ruckus</t>
  </si>
  <si>
    <t>Max Kleven</t>
  </si>
  <si>
    <t>Action,  Drama,  Comedy,  Thriller</t>
  </si>
  <si>
    <t>Madoc County is a quiet and peaceful place until vagrant Kyle Hanson arrives. The people of Madoc County are repelled by his appearance and want to chase him out of the city. Unfortunately for them, Kyle Hanson is a former Vietnam elite soldier and he uses his skills to fight back.</t>
  </si>
  <si>
    <t>International Vision</t>
  </si>
  <si>
    <t>Bitch Slap</t>
  </si>
  <si>
    <t>Rick Jacobson</t>
  </si>
  <si>
    <t>Action,  Drama,  Comedy,  Thriller,  Crime</t>
  </si>
  <si>
    <t>Three bad girls - a down-and-out stripper, a drug-running killer, and a corporate powerbroker - arrive at a remote desert hideaway to extort and steal $200 million in diamonds from a ruthless underworld kingpin.</t>
  </si>
  <si>
    <t>Bombshell Pictures,  IM Global</t>
  </si>
  <si>
    <t>Training Day</t>
  </si>
  <si>
    <t>Antoine Fuqua</t>
  </si>
  <si>
    <t>Action,  Drama,  Crime</t>
  </si>
  <si>
    <t>On his first day on the job as a narcotics officer, a rookie cop works with a rogue detective who isn't what he appears.</t>
  </si>
  <si>
    <t>WV Films II,  Village Roadshow Pictures,  NPV Entertainment,  Warner Bros. Pictures,  Outlaw Productions</t>
  </si>
  <si>
    <t>One Man Force</t>
  </si>
  <si>
    <t>Dale Trevillion</t>
  </si>
  <si>
    <t>In this action packed film, an L.A. cop speeds off to get revenge upon the dirty drug-dealing dogs who killed his partner</t>
  </si>
  <si>
    <t>Shapiro-Glickenhaus Entertainment,  Maximum Force Joint Venture</t>
  </si>
  <si>
    <t>Bonnie's Kids</t>
  </si>
  <si>
    <t>After killing their repulsive stepfather, emboldened sisters Myra and Ellie set out to become career criminals. While enjoying the freedom of being bad, the new lawbreakers stumble into a stash of mob money, which theyâ€™ll stop at nothing to keep.</t>
  </si>
  <si>
    <t>Tommy J. Productions,  General Film Corporation</t>
  </si>
  <si>
    <t>The Black Cobra</t>
  </si>
  <si>
    <t>Stelvio Massi</t>
  </si>
  <si>
    <t>A maverick cop must protect a female photographer who witnessed a murder and is now targeted by a ruthless biker gang.</t>
  </si>
  <si>
    <t>Immagine S.r.l.,  Metropolitan Filmexport</t>
  </si>
  <si>
    <t>Drug War</t>
  </si>
  <si>
    <t>Johnnie To</t>
  </si>
  <si>
    <t>A drug cartel boss is arrested in a raid and coerced into betraying his former accomplices as part of an undercover operation.</t>
  </si>
  <si>
    <t>Milkyway Image</t>
  </si>
  <si>
    <t>Antitrust</t>
  </si>
  <si>
    <t>Peter Howitt</t>
  </si>
  <si>
    <t>A computer programmer's dream job at a hot Portland-based firm turns nightmarish when he discovers his boss has a secret and ruthless means of dispatching anti-trust problems.</t>
  </si>
  <si>
    <t>Industry Entertainment Partners,  Epsilon Motion Pictures,  Hyde Park Entertainment,  Metro-Goldwyn-Mayer</t>
  </si>
  <si>
    <t>Dillinger</t>
  </si>
  <si>
    <t>John Milius</t>
  </si>
  <si>
    <t>After a shoot-out kills five FBI agents in Kansas City the Bureau target John Dillinger as one of the men to hunt down. Waiting for him to break Federal law they sort out several other mobsters, while Dillinger's bank robbing exploits make him something of a folk hero. Escaping from jail he finds Pretty Boy Floyd and Baby Face Nelson have joined the gang and pretty soon he is Public Enemy Number One. Now the G-men really are after him.</t>
  </si>
  <si>
    <t>The Kitchen</t>
  </si>
  <si>
    <t>Andrea Berloff</t>
  </si>
  <si>
    <t>The mobster husbands of three 1978 Hell's Kitchen housewives are sent to prison by the FBI. Left with little but a sharp ax to grind, the ladies take the Irish mafia's matters into their own hands â€” proving unexpectedly adept at everything from running the rackets to taking out the competitionâ€¦ literally.</t>
  </si>
  <si>
    <t>New Line Cinema,  Michael De Luca Productions,  DC Vertigo,  Bron Studios,  Warner Bros. Pictures</t>
  </si>
  <si>
    <t>Black Heat</t>
  </si>
  <si>
    <t>Al Adamson</t>
  </si>
  <si>
    <t>Kicks Carter is a streetwise policeman whose beat is Las Vegas. A crime gang is running guns, selling drugs, loan-sharking, and running a prostitution ring out of an upscale hotel in the city and Kicks is trying to put them out of business. But the interference of a woman reporter is making his job more difficult.</t>
  </si>
  <si>
    <t>Independent International Pictures (I-I)</t>
  </si>
  <si>
    <t>Bucktown</t>
  </si>
  <si>
    <t>Duke Johnson visits a small Southern town, intent on burying his brother. After the funeral, he learns that he must stay for 60 days, for the estate to be processed. A few locals convince Duke to reopen his late brother's nightclub, and soon the local redneck policemen are intimidating Duke with threats of violence. Duke refuses to pay the bribes they demand, so then he and his lady friend Aretha are threatened and attacked by the crooked cops. Rather than take them on himself, Duke calls on his old pal Roy. Roy brings a few buddies to Bucktown, and they bring justice to the small town. With the redneck cops out of the way, Duke lets his guard down. Then the situation gets out of hand again. Finally, Duke must settle the score himself.</t>
  </si>
  <si>
    <t>Plitt Theaters,  American International Pictures,  Essaness Pictures</t>
  </si>
  <si>
    <t>Juice</t>
  </si>
  <si>
    <t>Ernest R. Dickerson</t>
  </si>
  <si>
    <t>Action,  Drama,  Crime,  Thriller</t>
  </si>
  <si>
    <t>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t>
  </si>
  <si>
    <t>Paramount Pictures,  Island World,  Original Film</t>
  </si>
  <si>
    <t>Takers</t>
  </si>
  <si>
    <t>John Luessenhop</t>
  </si>
  <si>
    <t>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"Takers" carefully plot out their strategy and draw nearer to exacting the grand heist, a reckless police officer inches closer to apprehending the criminals.</t>
  </si>
  <si>
    <t>Rainforest Entertainment,  Screen Gems,  Grand Hustle Films</t>
  </si>
  <si>
    <t>Black Caesar</t>
  </si>
  <si>
    <t>Larry Cohen</t>
  </si>
  <si>
    <t>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t>
  </si>
  <si>
    <t>American International Pictures,  Larco Productions</t>
  </si>
  <si>
    <t>Twelve</t>
  </si>
  <si>
    <t>Joel Schumacher</t>
  </si>
  <si>
    <t>A young drug dealer watches as his high-rolling life is dismantled in the wake of his cousin's murder, which sees his best friend arrested for the crime.</t>
  </si>
  <si>
    <t>Artina Films,  Gaumont,  Hannover House,  Original Media,  Radar Pictures</t>
  </si>
  <si>
    <t>The Immortals</t>
  </si>
  <si>
    <t>Brian Grant</t>
  </si>
  <si>
    <t>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t>
  </si>
  <si>
    <t>Nu Image,  End Productions,  Mondofin B.V.</t>
  </si>
  <si>
    <t>The Villainess</t>
  </si>
  <si>
    <t>Jung Byung-gil</t>
  </si>
  <si>
    <t>A young girl is raised as a killer in the Yanbian province of China. She hides her identity and travels to South Korea where she hopes to lead a quiet life but becomes involved with two mysterious men.</t>
  </si>
  <si>
    <t>Apeitda,  Next Entertainment World,  Contents Panda</t>
  </si>
  <si>
    <t>The Mysterious Island</t>
  </si>
  <si>
    <t>Benjamin Christensen, Lucien Hubbard</t>
  </si>
  <si>
    <t>Action,  Drama,  Fantasy,  Horror,  Science Fiction,  Adventure</t>
  </si>
  <si>
    <t>On a volcanic island near the Kingdom of Hetvia rules Count Dakkar, a benevolent leader and scientist who has eliminated class distinction among the island's inhabitants. Dakkar, his sister Sonia and her fiance, engineer Nicolai Roget have designed a submarine which Roget pilots on its initial voyage just before the island is overrun by Baron Falon, despotic ruler of Hetvia. Falon sets out after Roget in a second submarine and the two craft, diving to the ocean's floor, discover a strange land populated by dragons, giant squid and an eerie undiscovered humanoid race.</t>
  </si>
  <si>
    <t>Metro-Goldwyn-Mayer</t>
  </si>
  <si>
    <t>A Night to Remember</t>
  </si>
  <si>
    <t>Roy Ward Baker</t>
  </si>
  <si>
    <t>Action,  Drama,  History</t>
  </si>
  <si>
    <t>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t>
  </si>
  <si>
    <t>The Rank Organisation</t>
  </si>
  <si>
    <t>Bushido: The Cruel Code of the Samurai</t>
  </si>
  <si>
    <t>Tadashi Imai</t>
  </si>
  <si>
    <t>After a salary-man's fiancÃ©e attempts suicide, he recounts his gruesome family history which saw generations of his ancestors suffer and sacrifice themselves for the sake of their cruel lords.</t>
  </si>
  <si>
    <t>The Last Princess</t>
  </si>
  <si>
    <t>Hur Jin-ho</t>
  </si>
  <si>
    <t>Under the oppressive Japanese colonial rule, Deok-hye, the last Princess of the declining Joseon Dynasty, is forced to move to Japan. She spends her days missing home, while struggling to maintain dignity as a princess. After a series of failed tries, Deok-hye makes her final attempt to return home with help of her childhood sweetheart, Jang-han.</t>
  </si>
  <si>
    <t>Lotte Entertainment,  DCG Plus,  Hive Media Corp,  Ho Film,  CJ Entertainment</t>
  </si>
  <si>
    <t>X-15</t>
  </si>
  <si>
    <t>X-15 is a 1961 movie that tells a fictionalized account of the X-15 research rocket plane, the men who flew it and the women who loved them.</t>
  </si>
  <si>
    <t>United Artists,  Essex Productions</t>
  </si>
  <si>
    <t>My Way</t>
  </si>
  <si>
    <t>Kang Je-kyu</t>
  </si>
  <si>
    <t>Action,  Drama,  History,  War</t>
  </si>
  <si>
    <t>During the invasion of Normandy the photograph of a slim Korean man in German uniform was found. It transpired that the man had served as a soldier in the Japanese, Russian and German armies. His incredible story inspired director Kang Je-Gyu to create this epic war drama.</t>
  </si>
  <si>
    <t>CJ Entertainment,  Directors,  SK Planet</t>
  </si>
  <si>
    <t>Once Upon a Time in Mexico</t>
  </si>
  <si>
    <t>Action,  Drama,  Mystery,  Thriller,  Crime</t>
  </si>
  <si>
    <t>A corrupt CIA agent Sands hires hitman El Mariachi to assassinate a Mexican general hired by a drug kingpin attempting a coup d'Ã©tat of the President of Mexico.</t>
  </si>
  <si>
    <t>Columbia Pictures,  Dimension Films,  Troublemaker Studios</t>
  </si>
  <si>
    <t>Breathless</t>
  </si>
  <si>
    <t>Jim McBride</t>
  </si>
  <si>
    <t>Action,  Drama,  Romance</t>
  </si>
  <si>
    <t>Jesse, a small-time criminal, high-tails it to Los Angeles to rendezvous with a French exchange student. Stealing a car and accidentally killing a highway patrolman, he becomes the most wanted fugitive in L.A.</t>
  </si>
  <si>
    <t>Orion Pictures,  Breathless Associates,  Miko Productions</t>
  </si>
  <si>
    <t>White Line Fever</t>
  </si>
  <si>
    <t>Jonathan Kaplan</t>
  </si>
  <si>
    <t>Action,  Drama,  Romance,  Crime</t>
  </si>
  <si>
    <t>An independent trucker with a pregnant wife fights cargo crooks and the big shot they work for.</t>
  </si>
  <si>
    <t>White Line Fever Syndicate,  International Cinemedia Center,  Columbia Pictures</t>
  </si>
  <si>
    <t>Real Steel</t>
  </si>
  <si>
    <t>Shawn Levy</t>
  </si>
  <si>
    <t>Action,  Drama,  Science Fiction</t>
  </si>
  <si>
    <t>Charlie Kenton is a washed-up fighter who retired from the ring when robots took over the sport. After his robot is trashed, he reluctantly teams up with his estranged son to rebuild and train an unlikely contender.</t>
  </si>
  <si>
    <t>DreamWorks Pictures,  Reliance Entertainment,  21 Laps Entertainment,  Montford / Murphy Productions</t>
  </si>
  <si>
    <t>Children of Men</t>
  </si>
  <si>
    <t>Alfonso CuarÃ³n</t>
  </si>
  <si>
    <t>Action,  Drama,  Science Fiction,  Thriller</t>
  </si>
  <si>
    <t>In 2027, in a chaotic world in which humans can no longer procreate, a former activist agrees to help transport a miraculously pregnant woman to a sanctuary at sea, where her child's birth may help scientists save the future of humankind.</t>
  </si>
  <si>
    <t>Universal Pictures,  Strike Entertainment,  Hit &amp; Run Productions</t>
  </si>
  <si>
    <t>Captain Phillips</t>
  </si>
  <si>
    <t>Paul Greengrass</t>
  </si>
  <si>
    <t>Action,  Drama,  Thriller</t>
  </si>
  <si>
    <t>The true story of Captain Richard Phillips and the 2009 hijacking by Somali pirates of the US-flagged MV Maersk Alabama, the first American cargo ship to be hijacked in two hundred years.</t>
  </si>
  <si>
    <t>Columbia Pictures,  Michael De Luca Productions,  Scott Rudin Productions,  Trigger Street Productions</t>
  </si>
  <si>
    <t>Shaker Run</t>
  </si>
  <si>
    <t>Bruce Morrison</t>
  </si>
  <si>
    <t>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t>
  </si>
  <si>
    <t>Mirage-Aviscom,  Laurelwood Productions,  Inc.,  Chellenge Film Corporation</t>
  </si>
  <si>
    <t>Clear and Present Danger</t>
  </si>
  <si>
    <t>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t>
  </si>
  <si>
    <t>Paramount Pictures,  Mace Neufeld Productions,  Robert Rehme Productions</t>
  </si>
  <si>
    <t>The Cat Burglar</t>
  </si>
  <si>
    <t>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t>
  </si>
  <si>
    <t>Robert E. Kent Productions</t>
  </si>
  <si>
    <t>Beirut</t>
  </si>
  <si>
    <t>Brad Anderson</t>
  </si>
  <si>
    <t>In 1980s Beirut, Mason Skiles is a former U.S. diplomat who is called back into service to save a colleague from the group that is possibly responsible for his own family's death. Meanwhile, a CIA field agent who is working under cover at the American embassy is tasked with keeping Mason alive and ensuring that the mission is a success.</t>
  </si>
  <si>
    <t>Radar Pictures,  Shivhans Pictures,  Good Universe</t>
  </si>
  <si>
    <t>Sheba, Baby</t>
  </si>
  <si>
    <t>Sheba, a Chicago private detective returns back home to Louisville, Kentucky, to help her father fight mobsters.</t>
  </si>
  <si>
    <t>American International Pictures,  Mid-America Pictures</t>
  </si>
  <si>
    <t>The Dark Knight</t>
  </si>
  <si>
    <t>Action,  Drama,  Thriller,  Crime</t>
  </si>
  <si>
    <t>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t>
  </si>
  <si>
    <t>Warner Bros. Pictures,  Legendary Pictures,  Syncopy,  DC</t>
  </si>
  <si>
    <t>Trapped</t>
  </si>
  <si>
    <t>Luis Mandoki</t>
  </si>
  <si>
    <t>When their daughter is abducted by experienced kidnappers, the Jennings turn the tables on their seemingly fool-proof plan.</t>
  </si>
  <si>
    <t>Senator Film,  Propaganda Films,  Columbia Pictures</t>
  </si>
  <si>
    <t>Dunkirk</t>
  </si>
  <si>
    <t>Action,  Drama,  War</t>
  </si>
  <si>
    <t>The story of the miraculous evacuation of Allied soldiers from Belgium, Britain, Canada and France, who were cut off and surrounded by the German army from the beaches and harbour of Dunkirk between May 26th and June 4th 1940 during World War II.</t>
  </si>
  <si>
    <t>Warner Bros. Pictures,  Syncopy</t>
  </si>
  <si>
    <t>The Steel Helmet</t>
  </si>
  <si>
    <t>Samuel Fuller</t>
  </si>
  <si>
    <t>A ragtag group of American stragglers battles against superior Communist troops in an abandoned Buddhist temple during the Korean War.</t>
  </si>
  <si>
    <t>Deputy Corporation</t>
  </si>
  <si>
    <t>Casablanca Express</t>
  </si>
  <si>
    <t>It is 1942 and the conflict between the U.S. and Germany is getting heated, U.S. Intelligence soon discovers that the Natzis are planning to capture Winston Churchill. In order to protect him they send commando Al Cooper to guard Churchill who is going by train to Casablanca where he will meet with Roosevelt and Stalin.</t>
  </si>
  <si>
    <t>Dania Film,  National Cinematografica,  Surf Film,  Globe Films,  Dania Cinematografica</t>
  </si>
  <si>
    <t>The Patriot</t>
  </si>
  <si>
    <t>Action,  Drama,  War,  History</t>
  </si>
  <si>
    <t>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t>
  </si>
  <si>
    <t>Columbia Pictures,  Mutual Film Company,  Centropolis Entertainment,  Global Medien KG</t>
  </si>
  <si>
    <t>The Admiral: Roaring Currents</t>
  </si>
  <si>
    <t>Kim Han-min</t>
  </si>
  <si>
    <t>Admiral Yi Sun-sin faces a tough challenge when he is forced to defend his nation with just 13 battleships against 300 Japanese enemy ships in the Battle of Myeongryang.</t>
  </si>
  <si>
    <t>Big Stone Pictures</t>
  </si>
  <si>
    <t>Panfilov's 28 Men</t>
  </si>
  <si>
    <t>Kim Druzhinin, Andrey Shalopa</t>
  </si>
  <si>
    <t>Russian</t>
  </si>
  <si>
    <t>USSR, Late November, 1941. Based on the account by reporter Vasiliy Koroteev that appeared in the Red Army's newspaper, Krasnaya Zvezda, shortly after the battle, this is the story of Panifilov's Twenty-Eight, a group of twenty-eight soldiers of the Red Army's 316th Rifle Division, under the command of General Ivan Panfilov, that stopped the advance on Moscow of a column of fifty-four Nazi tanks of the 11th Panzer Division for several days. Though armed only with standard issue Mosin-Nagant infantry rifles and DP and PM-M1910 machine guns, all useless against tanks, and with wholly inadequate RPG-40 anti-tank grenades and PTRD-41 anti-tank rifles, they fight tirelessly and defiantly, with uncommon bravery and unwavering dedication, to protect Moscow and their Motherland.</t>
  </si>
  <si>
    <t>Gaijin Entertainment,  Lybian Palette</t>
  </si>
  <si>
    <t>The Hills Run Red</t>
  </si>
  <si>
    <t>Carlo Lizzani</t>
  </si>
  <si>
    <t>Action,  Drama,  Western</t>
  </si>
  <si>
    <t>After the Civil War ends, two soldiers return home with a cache of stolen money. They are caught by Union troops. One escapes, but the other is sent to prison for five years. When he gets out and goes home, he finds that his wife has died in poverty because his partner kept all the money, and is now a major power in the area with an army of deadly gunmen to back him up.</t>
  </si>
  <si>
    <t>DDL Cinematografica,  C.B. Films S.A.,  United Artists</t>
  </si>
  <si>
    <t>Iron Mask</t>
  </si>
  <si>
    <t>Oleg Stepchenko</t>
  </si>
  <si>
    <t>Action,  Family,  Adventure,  Fantasy</t>
  </si>
  <si>
    <t>Commissioned to map the Far East territories of the Russian Empire, cartographer Jonathan Green sets off on a long journey of unbelievable adventuresâ€”making breath-taking discoveries and meeting mysterious creatures, Chinese princesses, deadly masters of oriental martial arts, and even the King of Dragons.</t>
  </si>
  <si>
    <t>CTB Film Company,  Russian Film Group,  China Film Group Corporation,  Buffalo 8 Productions,  China International Picture,  Fetisoff Illusion,  GFA Entertainment,  Gap Financing,  Lime Studios,  Sparkle Roll Media</t>
  </si>
  <si>
    <t>Osmosis Jones</t>
  </si>
  <si>
    <t>Bobby Farrelly, Peter Farrelly</t>
  </si>
  <si>
    <t>Action,  Family,  Comedy,  Animation,  Adventure</t>
  </si>
  <si>
    <t>A white blood cell policeman, with the help of a cold pill, must stop a deadly virus from destroying the human they live in, Frank.</t>
  </si>
  <si>
    <t>Conundrum Entertainment,  Warner Bros. Pictures</t>
  </si>
  <si>
    <t>D2: The Mighty Ducks</t>
  </si>
  <si>
    <t>Sam Weisman</t>
  </si>
  <si>
    <t>Action,  Family,  Comedy,  Drama</t>
  </si>
  <si>
    <t>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t>
  </si>
  <si>
    <t>Avnet/Kerner Productions</t>
  </si>
  <si>
    <t>The Pirate Movie</t>
  </si>
  <si>
    <t>Ken Annakin</t>
  </si>
  <si>
    <t>Action,  Family,  Comedy,  Romance,  Drama,  Music</t>
  </si>
  <si>
    <t>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t>
  </si>
  <si>
    <t>Joseph Hamilton International Productions,  20th Century Fox</t>
  </si>
  <si>
    <t>The 7th Voyage of Sinbad</t>
  </si>
  <si>
    <t>Nathan Juran</t>
  </si>
  <si>
    <t>Action,  Family,  Fantasy,  Adventure</t>
  </si>
  <si>
    <t>When a princess is shrunken by an evil wizard, Sinbad must undertake a quest to an island of monsters to cure her and prevent a war.</t>
  </si>
  <si>
    <t>Morningside Productions,  Columbia Pictures</t>
  </si>
  <si>
    <t>Gamera vs. Viras</t>
  </si>
  <si>
    <t>Noriaki Yuasa</t>
  </si>
  <si>
    <t>Action,  Family,  Science Fiction,  Adventure</t>
  </si>
  <si>
    <t>As alien invaders plot to conquer the Earth, two Boy Scouts steal a mini-submarine and discover Gamera in their midst. Transported to the alien's spaceship, the Scouts are menaced by the evil inhabitants, including Viras, a squid-like monster that grows to colossal size to battle Gamera.</t>
  </si>
  <si>
    <t>Daiei Film</t>
  </si>
  <si>
    <t>Adventures of Captain Marvel</t>
  </si>
  <si>
    <t>Action,  Family,  Science Fiction,  Fantasy</t>
  </si>
  <si>
    <t>On a scientific expedition to Siam young Billy Batson is given the ability to change himself into the super-powered Captain Marvel by the wizard Shazam, who tells him his powers will last only as long as the Golden Scorpion idol is threatened. Finding the idol, the scientists realize it could be the most powerful weapon in the world and remove the lenses that energize it, distributing them among themselves so that no one would be able to use the idol by himself. Back in the US, Billy Batson, as Captain Marvel, wages a battle against an evil, hooded figure, the Scorpion, who hopes to accumulate all five lenses, thereby gaining control of the super-powerful weapon</t>
  </si>
  <si>
    <t>Hancock</t>
  </si>
  <si>
    <t>Action,  Fantasy</t>
  </si>
  <si>
    <t>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t>
  </si>
  <si>
    <t>Columbia Pictures,  Relativity Media,  Blue Light,  Weed Road Pictures,  Overbrook Entertainment</t>
  </si>
  <si>
    <t>Hellboy</t>
  </si>
  <si>
    <t>Guillermo del Toro</t>
  </si>
  <si>
    <t>In the final days of World War II, the Nazis attempt to use black magic to aid their dying cause. The Allies raid the camp where the ceremony is taking place, but not before they summon a baby demon who is rescued by Allied forces and dubbed "Hellboy". Sixty years later, Hellboy serves the cause of good rather than evil as an agent in the Bureau of Paranormal Research &amp; Defense, along with Abe Sapien - a merman with psychic powers, and Liz Sherman - a woman with pyrokinesis, protecting America against dark forces.</t>
  </si>
  <si>
    <t>Columbia Pictures,  Revolution Studios,  Dark Horse Entertainment,  Lawrence Gordon Productions,  Starlite Films,  Partnership Films</t>
  </si>
  <si>
    <t>Wizards of the Lost Kingdom II</t>
  </si>
  <si>
    <t>Charles B. Griffith</t>
  </si>
  <si>
    <t>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t>
  </si>
  <si>
    <t>New Classics</t>
  </si>
  <si>
    <t>Mortal Kombat</t>
  </si>
  <si>
    <t>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t>
  </si>
  <si>
    <t>New Line Cinema,  Threshold Entertainment</t>
  </si>
  <si>
    <t>Ink</t>
  </si>
  <si>
    <t>Jamin Winans</t>
  </si>
  <si>
    <t>Invisible forces exert power over us in our sleep. A mercenary named Ink, on a literal nightmare mission, captures the spirit of 8-year-old Emma in the dream world. To save her, the dream-givers marshal all their resources, focusing on saving the soul of Emma's tragically broken father.</t>
  </si>
  <si>
    <t>Double Edge Films</t>
  </si>
  <si>
    <t>Psychokinesis</t>
  </si>
  <si>
    <t>Yeon Sang-ho</t>
  </si>
  <si>
    <t>An ordinary guy suddenly finds he has superpowers he can use to help his spirited daughter and the people around them, but he also runs into trouble in the process.</t>
  </si>
  <si>
    <t>RedPeter Films,  Next Entertainment World</t>
  </si>
  <si>
    <t>Wonder Woman</t>
  </si>
  <si>
    <t>Patty Jenkins</t>
  </si>
  <si>
    <t>Action,  Fantasy,  Adventure</t>
  </si>
  <si>
    <t>An Amazon princess comes to the world of Man in the grips of the First World War to confront the forces of evil and bring an end to human conflict.</t>
  </si>
  <si>
    <t>Atlas Entertainment,  Cruel &amp; Unusual Films,  DC Films</t>
  </si>
  <si>
    <t>Desmond Davis</t>
  </si>
  <si>
    <t>To win the right to marry his love, the beautiful princess Andromeda, and fulfil his destiny, half-God-half-mortal Perseus must complete various tasks including taming Pegasus, capturing Medusa's head and battling the feared Kraken.</t>
  </si>
  <si>
    <t>Peerford Ltd.,  Metro-Goldwyn-Mayer,  Charles H. Schneer Productions,  Titan Productions</t>
  </si>
  <si>
    <t>Pirates of the Caribbean: Dead Men Tell No Tales</t>
  </si>
  <si>
    <t>Espen Sandberg, Joachim RÃ¸nning</t>
  </si>
  <si>
    <t>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t>
  </si>
  <si>
    <t>Walt Disney Pictures,  Jerry Bruckheimer Films,  Infinitum Nihil</t>
  </si>
  <si>
    <t>Willow</t>
  </si>
  <si>
    <t>Ron Howard</t>
  </si>
  <si>
    <t>The evil Queen Bavmorda hunts the newborn princess Elora Danan, a child prophesied to bring about her downfall. When the royal infant is found by Willow, a timid farmer and aspiring sorcerer, he's entrusted with delivering her from evil.</t>
  </si>
  <si>
    <t>Metro-Goldwyn-Mayer,  Lucasfilm Ltd.,  Imagine Entertainment</t>
  </si>
  <si>
    <t>The Barbarians</t>
  </si>
  <si>
    <t>Ruggero Deodato</t>
  </si>
  <si>
    <t>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t>
  </si>
  <si>
    <t>The Cannon Group,  Golan-Globus Productions,  Cannon Italia Srl</t>
  </si>
  <si>
    <t>Batman v Superman: Dawn of Justice</t>
  </si>
  <si>
    <t>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t>
  </si>
  <si>
    <t>Warner Bros. Pictures,  RatPac Entertainment,  Atlas Entertainment,  DC Entertainment,  Cruel &amp; Unusual Films</t>
  </si>
  <si>
    <t>Prince of Persia: The Sands of Time</t>
  </si>
  <si>
    <t>Mike Newell</t>
  </si>
  <si>
    <t>A rogue prince reluctantly joins forces with a mysterious princess and together, they race against dark forces to safeguard an ancient dagger capable of releasing the Sands of Time â€“ gift from the gods that can reverse time and allow its possessor to rule the world.</t>
  </si>
  <si>
    <t>Walt Disney Pictures,  Jerry Bruckheimer Films</t>
  </si>
  <si>
    <t>Elektra</t>
  </si>
  <si>
    <t>Rob Bowman</t>
  </si>
  <si>
    <t>Elektra the warrior survives a near-death experience, becomes an assassin-for-hire, and tries to protect her two latest targets, a single father and his young daughter, from a group of supernatural assassins.</t>
  </si>
  <si>
    <t>Regency Enterprises,  New Regency Pictures,  Marvel Enterprises,  Horseshoe Bay Productions,  20th Century Fox</t>
  </si>
  <si>
    <t>Highlander: The Source</t>
  </si>
  <si>
    <t>Brett Leonard</t>
  </si>
  <si>
    <t>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t>
  </si>
  <si>
    <t>Davis-Panzer Productions,  Sequence Film,  Lionsgate,  Grosvenor Park Media,  Katana Productions,  Mandala Productions,  Lietuvos Kinostudija,  Highlander Productions Limited</t>
  </si>
  <si>
    <t>Amazons</t>
  </si>
  <si>
    <t>Alejandro Sessa</t>
  </si>
  <si>
    <t>An epic from the dark ages about the legendary lost tribe of warrior women! The girls fly into danger, come up against fierce tribes, fall prey to sorcery, put to rest a family rivalry of centuries past and battle to victory!</t>
  </si>
  <si>
    <t>Aries Films International,  New Horizons Picture</t>
  </si>
  <si>
    <t>Tomb Raider</t>
  </si>
  <si>
    <t>Roar Uthaug</t>
  </si>
  <si>
    <t>Lara Croft, the fiercely independent daughter of a missing adventurer, must push herself beyond her limits when she finds herself on the island where her father disappeared.</t>
  </si>
  <si>
    <t>Square Enix,  GK Films,  Metro-Goldwyn-Mayer,  Warner Bros. Pictures</t>
  </si>
  <si>
    <t>The Great Wall</t>
  </si>
  <si>
    <t>Zhang Yimou</t>
  </si>
  <si>
    <t>European mercenaries searching for black powder become embroiled in the defense of the Great Wall of China against a horde of monstrous creatures.</t>
  </si>
  <si>
    <t>Legendary East,  Universal Pictures,  Atlas Entertainment,  Le Vision Pictures,  Kava Productions,  China Film Group Corporation,  dentsu,  Fuji Television Network,  Legendary Pictures,  Taurus Film</t>
  </si>
  <si>
    <t>Wonder Woman 1984</t>
  </si>
  <si>
    <t>A botched store robbery places Wonder Woman in a global battle against a powerful and mysterious ancient force that puts her powers in jeopardy.</t>
  </si>
  <si>
    <t>Warner Bros. Pictures,  The Stone Quarry,  DC Films,  Atlas Entertainment</t>
  </si>
  <si>
    <t>Zack Snyder's Justice League</t>
  </si>
  <si>
    <t>Determined to ensure Superman's ultimate sacrifice was not in vain, Bruce Wayne aligns forces with Diana Prince with plans to recruit a team of metahumans to protect the world from an approaching threat of catastrophic proportions.</t>
  </si>
  <si>
    <t>Warner Bros. Pictures,  The Stone Quarry,  Atlas Entertainment,  Access Entertainment,  Dune Entertainment,  DC Films</t>
  </si>
  <si>
    <t>Chad Stahelski</t>
  </si>
  <si>
    <t>An immortal Scottish swordsman faces off with other immortal warriors in order to obtain a coveted ability; Mortality.</t>
  </si>
  <si>
    <t>Summit Entertainment,  Original Film,  RCR Media Group,  87Eleven</t>
  </si>
  <si>
    <t>Jumanji: Welcome to the Jungle</t>
  </si>
  <si>
    <t>Jake Kasdan</t>
  </si>
  <si>
    <t>Action,  Fantasy,  Adventure,  Comedy</t>
  </si>
  <si>
    <t>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t>
  </si>
  <si>
    <t>Matt Tolmach Productions,  Seven Bucks Productions,  Columbia Pictures</t>
  </si>
  <si>
    <t>Mulan</t>
  </si>
  <si>
    <t>Niki Caro</t>
  </si>
  <si>
    <t>Action,  Fantasy,  Adventure,  Family</t>
  </si>
  <si>
    <t>When the Emperor of China issues a decree that one man per family must serve in the Imperial Chinese Army to defend the country from Huns, Hua Mulan, the eldest daughter of an honored warrior, steps in to take the place of her ailing father. She is spirited, determined and quick on her feet. Disguised as a man by the name of Hua Jun, she is tested every step of the way and must harness her innermost strength and embrace her true potential.</t>
  </si>
  <si>
    <t>Walt Disney Pictures,  Good Fear,  Jason T. Reed Productions</t>
  </si>
  <si>
    <t>The Seventh Curse</t>
  </si>
  <si>
    <t>Lam Nai-Choi</t>
  </si>
  <si>
    <t>Action,  Fantasy,  Adventure,  Horror</t>
  </si>
  <si>
    <t>When Dr. Yuen attempts to rescue a girl about to be sacrificed by the Worm Tribe in the middle of a jungle in Thailand, he is damned with seven deadly "blood curses" and must return there to find a permanent cure.</t>
  </si>
  <si>
    <t>Paragon Films,  Orange Sky Golden Harvest,  Golden Harvest Productions</t>
  </si>
  <si>
    <t>Hellboy comes to England, where he must defeat Nimue, Merlin's consort and the Blood Queen. But their battle will bring about the end of the world, a fate he desperately tries to turn away.</t>
  </si>
  <si>
    <t>Campbell Grobman Films,  Dark Horse Entertainment,  Millennium Media,  Boyana Film Studios,  Lawrence Gordon Productions,  Lloyd Levin Productions,  Davis Films,  Summit Entertainment</t>
  </si>
  <si>
    <t>The Navigator: A Medieval Odyssey</t>
  </si>
  <si>
    <t>Vincent Ward</t>
  </si>
  <si>
    <t>Action,  Fantasy,  Adventure,  Mystery</t>
  </si>
  <si>
    <t>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t>
  </si>
  <si>
    <t>Arenafilm,  Film Investment Corporation of New Zealand,  The Australian Film Commission,  New Zealand Film Commission</t>
  </si>
  <si>
    <t>Supergirl</t>
  </si>
  <si>
    <t>Jeannot Szwarc</t>
  </si>
  <si>
    <t>Action,  Fantasy,  Adventure,  Science Fiction</t>
  </si>
  <si>
    <t>After losing a powerful orb, Kara, Superman's cousin, comes to Earth to retrieve it and instead finds herself up against a wicked witch.</t>
  </si>
  <si>
    <t>Artistry Limited,  Alexander and Ilya Salkind Productions</t>
  </si>
  <si>
    <t>Justice League Dark: Apokolips War</t>
  </si>
  <si>
    <t>Matt Peters, Christina Sotta</t>
  </si>
  <si>
    <t>Action,  Fantasy,  Animation,  Science Fiction,  Adventure</t>
  </si>
  <si>
    <t>Earth is decimated after intergalactic tyrant Darkseid has devastated the Justice League in a poorly executed war by the DC Super Heroes. Now the remaining bastions of good â€“ the Justice League, Teen Titans, Suicide Squad and assorted others â€“ must regroup, strategize and take the war to Darkseid in order to save the planet and its surviving inhabitants.</t>
  </si>
  <si>
    <t>Red One</t>
  </si>
  <si>
    <t>Action,  Fantasy,  Comedy</t>
  </si>
  <si>
    <t>After Santa Claus (codename: Red One) is kidnapped, the North Pole's Head of Security must team up with the world's most infamous tracker in a globe-trotting, action-packed mission to save Christmas.</t>
  </si>
  <si>
    <t>Seven Bucks Productions,  The Detective Agency,  Chris Morgan Productions,  Metro-Goldwyn-Mayer</t>
  </si>
  <si>
    <t>DragonHeart: A New Beginning</t>
  </si>
  <si>
    <t>Action,  Fantasy,  Comedy,  Adventure</t>
  </si>
  <si>
    <t>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t>
  </si>
  <si>
    <t>Universal Family and Home Entertainment</t>
  </si>
  <si>
    <t>Cats &amp; Dogs</t>
  </si>
  <si>
    <t>Lawrence Guterman</t>
  </si>
  <si>
    <t>Action,  Fantasy,  Comedy,  Adventure,  Family</t>
  </si>
  <si>
    <t>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t>
  </si>
  <si>
    <t>Village Roadshow Pictures,  NPV Entertainment,  Mad Chance,  Zide-Perry Productions,  BenderSpink,  Warner Bros. Pictures</t>
  </si>
  <si>
    <t>Little Witch Academia</t>
  </si>
  <si>
    <t>Yoh Yoshinari</t>
  </si>
  <si>
    <t>Action,  Fantasy,  Comedy,  Animation</t>
  </si>
  <si>
    <t>Inspired by a magician named Shiny Chariot, the lively Akko Kagari enters the Little Witch Academy with the dream of one day becoming as cool as her idol.</t>
  </si>
  <si>
    <t>TRIGGER</t>
  </si>
  <si>
    <t>47 Ronin</t>
  </si>
  <si>
    <t>Carl Rinsch</t>
  </si>
  <si>
    <t>Action,  Fantasy,  Drama</t>
  </si>
  <si>
    <t>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t>
  </si>
  <si>
    <t>Mid Atlantic Films,  Stuber Pictures,  Moving Picture Company,  H2F Entertainment,  Universal Pictures,  Relativity Media</t>
  </si>
  <si>
    <t>Highlander II: The Quickening</t>
  </si>
  <si>
    <t>Action,  Fantasy,  Science Fiction,  Adventure</t>
  </si>
  <si>
    <t>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t>
  </si>
  <si>
    <t>Davis-Panzer Productions,  Harat Investments,  Lamb Bear Entertainment,  Interstar,  Highlander Productions Limited,  J&amp;M Entertainment</t>
  </si>
  <si>
    <t>Jay Oliva, Dick Sebast</t>
  </si>
  <si>
    <t>Action,  Fantasy,  Science Fiction,  Animation</t>
  </si>
  <si>
    <t>Dr. Stephen Strange embarks on a wondrous journey to the heights of a Tibetan mountain, where he seeks healing at the feet of the mysterious Ancient One.</t>
  </si>
  <si>
    <t>MLG Productions 4,  Lionsgate,  Marvel Studios</t>
  </si>
  <si>
    <t>Sucker Punch</t>
  </si>
  <si>
    <t>Action,  Fantasy,  Thriller</t>
  </si>
  <si>
    <t>A young woman, institutionalized by her abusive stepfather, retreats into a vivid fantasy world where she envisions a plan to escape. Gathering a group of fellow inmates, she embarks on a quest to collect five mystical items, blurring the lines between reality and imagination.</t>
  </si>
  <si>
    <t>Legendary Pictures,  Lennox House Films,  Warner Bros. Pictures,  Cruel &amp; Unusual Films</t>
  </si>
  <si>
    <t>Night Watch</t>
  </si>
  <si>
    <t>Timur Bekmambetov</t>
  </si>
  <si>
    <t>Among normal humans live the "Others" possessing various supernatural powers. They are divided up into the forces of light and the forces of the dark, who signed a truce several centuries ago to end a devastating battle. Ever since, the forces of light govern the day while the night belongs to their dark opponents. In modern day Moscow the dark Others actually roam the night as vampires while a "Night Watch" of light forces, among them Anton, the movie's protagonist, try to control them and limit their outrage</t>
  </si>
  <si>
    <t>Bazelevs Production,  Tabbak,  Channel One</t>
  </si>
  <si>
    <t>Assembly</t>
  </si>
  <si>
    <t>Feng Xiaogang</t>
  </si>
  <si>
    <t>Action,  History</t>
  </si>
  <si>
    <t>Follows a soldier trying to gain recognition for comrades who died in 1948, at a turning point in the civil war between the communists and the nationalist forces of the Kuomintang.</t>
  </si>
  <si>
    <t>Huayi Brothers Media Corporation,  Media Asia Films,  Shanghai Film Group,  MK Pictures,  China Film Co-Production Corp.</t>
  </si>
  <si>
    <t>Robin Hood</t>
  </si>
  <si>
    <t>Action,  History,  Adventure</t>
  </si>
  <si>
    <t>When soldier Robin happens upon the dying Robert of Loxley, he promises to return the man's sword to his family in Nottingham. There, he assumes Robert's identity; romances his widow, Marion; and draws the ire of the town's sheriff and King John's henchman, Godfrey.</t>
  </si>
  <si>
    <t>Imagine Entertainment,  Relativity Media,  Scott Free Productions</t>
  </si>
  <si>
    <t>Ip Man 3</t>
  </si>
  <si>
    <t>Action,  History,  Drama</t>
  </si>
  <si>
    <t>When a band of brutal gangsters led by a crooked property developer make a play to take over the city, Master Ip is forced to take a stand.</t>
  </si>
  <si>
    <t>Dreams Salon Entertainment Culture,  Pegasus Motion Pictures,  Starbright Communications,  Golden Harvest Company,  Henan Film &amp; TV Production Group,  My Pictures Studio</t>
  </si>
  <si>
    <t>The Last King</t>
  </si>
  <si>
    <t>Nils Gaup</t>
  </si>
  <si>
    <t>Action,  History,  Drama,  Adventure</t>
  </si>
  <si>
    <t>Norwegian</t>
  </si>
  <si>
    <t>Norway, 1204. A civil war between the birkebeiners â€”the king's menâ€” and the baglers â€”supporters of the Norwegian aristocracy and the Churchâ€” ravages the country. Two men must protect a baby, the illegitimate son of King HÃ¥kon, who will be the future king and peacemaker, from those who want to kill him.</t>
  </si>
  <si>
    <t>Proton Cinema,  Newgrange Pictures,  Paradox Produksjon,  Nordisk Film Denmark,  TrustNordisk,  MEDIA Programme of the European Union,  Eurimages,  FÃ­s Ã‰ireann/Screen Ireland</t>
  </si>
  <si>
    <t>The Ghost and the Darkness</t>
  </si>
  <si>
    <t>Action,  History,  Thriller,  Horror,  Adventure</t>
  </si>
  <si>
    <t>Sir Robert Beaumont is behind schedule on a railroad in Africa. Enlisting noted engineer John Henry Patterson to right the ship, Beaumont expects results. Everything seems great until the crew discovers the mutilated corpse of the project's foreman, seemingly killed by a lion. After several more attacks, Patterson calls in famed hunter Charles Remington, who has finally met his match in the bloodthirsty lions.</t>
  </si>
  <si>
    <t>Paramount Pictures,  Douglas/Reuther Productions,  Bernina Film,  Mont Blanc Entertainment GmbH,  Constellation Films</t>
  </si>
  <si>
    <t>Black Hawk Down</t>
  </si>
  <si>
    <t>Action,  History,  War</t>
  </si>
  <si>
    <t>When U.S. Rangers and an elite Delta Force team attempt to kidnap two underlings of a Somali warlord, their Black Hawk helicopters are shot down, and the Americans suffer heavy casualties, facing intense fighting from the militia on the ground.</t>
  </si>
  <si>
    <t>Jerry Bruckheimer Films,  Revolution Studios,  Scott Free Productions</t>
  </si>
  <si>
    <t>We Were Soldiers</t>
  </si>
  <si>
    <t>Randall Wallace</t>
  </si>
  <si>
    <t>The story of the first major battle of the American phase of the Vietnam War and the soldiers on both sides that fought it.</t>
  </si>
  <si>
    <t>Wheelhouse Entertainment,  Icon Entertainment International,  Motion Picture Production GmbH &amp; Co. Erste KG,  Paramount Pictures,  Icon Productions</t>
  </si>
  <si>
    <t>Cross of Iron</t>
  </si>
  <si>
    <t>Sam Peckinpah</t>
  </si>
  <si>
    <t>Action,  History,  War,  Drama</t>
  </si>
  <si>
    <t>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t>
  </si>
  <si>
    <t>Rapid Film,  EMI Films,  Terra-Filmkunst,  Alex Winitsky / Arlene Sellers Productions</t>
  </si>
  <si>
    <t>Blade</t>
  </si>
  <si>
    <t>Stephen Norrington</t>
  </si>
  <si>
    <t>Action,  Horror</t>
  </si>
  <si>
    <t>The Daywalker known as "Blade" - a half-vampire, half-mortal man - becomes the protector of humanity against an underground army of vampires.</t>
  </si>
  <si>
    <t>New Line Cinema,  Amen Ra Films,  Imaginary Forces</t>
  </si>
  <si>
    <t>Angel's Wild Women</t>
  </si>
  <si>
    <t>These angels don't wear halos. After stomping the lights out on a couple of racist rapists, some tough biker babes take refuge in a rural commune run by a peace-loving guru who's actually a drug kingpin with a vicious gang -- and who specializes in human sacrifices.</t>
  </si>
  <si>
    <t>Attack Girls' Swim Team Versus the Undead</t>
  </si>
  <si>
    <t>KÃ´ji Kawano</t>
  </si>
  <si>
    <t>A psycho scientist sent in to inoculate the luscious young student bodies against a new virus makes a little error in judgment, resulting in a not-so-little flesh-eating zombie problem. Now, with most of the school and all of the teachers running amuck, eating each other, having rabid sex and juggling, it's up to Aki and her new found allies on the Girls Swim Team to take care of business.</t>
  </si>
  <si>
    <t>GP Museum Soft</t>
  </si>
  <si>
    <t>#Alive</t>
  </si>
  <si>
    <t>Cho Il</t>
  </si>
  <si>
    <t>As a grisly virus rampages a city, a lone man stays locked inside his apartment, digitally cut off from seeking help and desperate to find a way out.</t>
  </si>
  <si>
    <t>Lotte Entertainment,  Zip Cinema,  Perspective Pictures</t>
  </si>
  <si>
    <t>Shaolin vs. Evil Dead 2: Ultimate Power</t>
  </si>
  <si>
    <t>Douglas Kung Cheung-Tak, Ken Yip Wing-Kin</t>
  </si>
  <si>
    <t>Sequel to Shaolin vs. Evil Dead</t>
  </si>
  <si>
    <t>Van Helsing</t>
  </si>
  <si>
    <t>Stephen Sommers</t>
  </si>
  <si>
    <t>Action,  Horror,  Adventure</t>
  </si>
  <si>
    <t>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t>
  </si>
  <si>
    <t>Universal Pictures,  The Sommers Company,  Stillking Films</t>
  </si>
  <si>
    <t>Blood Tide</t>
  </si>
  <si>
    <t>Richard Jefferies</t>
  </si>
  <si>
    <t>An adventurer hunting for treasure in Greece accidentally frees a monster that forces local villagers to sacrifice virgins.</t>
  </si>
  <si>
    <t>Connaught International,  Athon</t>
  </si>
  <si>
    <t>Raw Force</t>
  </si>
  <si>
    <t>Edward D. Murphy</t>
  </si>
  <si>
    <t>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t>
  </si>
  <si>
    <t>Ansor International</t>
  </si>
  <si>
    <t>Wyrmwood: Road of the Dead</t>
  </si>
  <si>
    <t>Kiah Roache-Turner</t>
  </si>
  <si>
    <t>Action,  Horror,  Comedy</t>
  </si>
  <si>
    <t>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t>
  </si>
  <si>
    <t>Guerilla Films</t>
  </si>
  <si>
    <t>Maniac Cop</t>
  </si>
  <si>
    <t>Action,  Horror,  Crime,  Mystery</t>
  </si>
  <si>
    <t>Innocent people are brutally killed on the streets of New York by a uniformed police officer. A young cop, Jack Forrest, finds himself marked as the chief suspect after his wife is murdered.</t>
  </si>
  <si>
    <t>Shapiro-Glickenhaus Entertainment</t>
  </si>
  <si>
    <t>Revenge</t>
  </si>
  <si>
    <t>Coralie Fargeat</t>
  </si>
  <si>
    <t>Action,  Horror,  Drama,  Thriller</t>
  </si>
  <si>
    <t>French</t>
  </si>
  <si>
    <t>Jen's romantic getaway with her wealthy married boyfriend is disrupted when his friends arrive for an impromptu hunting trip. Tension mounts at the house until the situation culminates in an unexpected way.</t>
  </si>
  <si>
    <t>M.E.S. Productions,  Monkey Pack Films,  Charades,  Logical Pictures,  Nexus Factory,  uMedia</t>
  </si>
  <si>
    <t>Turkey Shoot</t>
  </si>
  <si>
    <t>Brian Trenchard-Smith</t>
  </si>
  <si>
    <t>Action,  Horror,  Science Fiction</t>
  </si>
  <si>
    <t>In the near future, after an unspecified holocaust, survivors are herded into prison camps. There, they are hunted for sport by the leaders of the camp. Paul, one of the newest prisoners, is determined not to go down as quietly as the others.</t>
  </si>
  <si>
    <t>FGH,  Hemdale,  Filmco Limited</t>
  </si>
  <si>
    <t>Species</t>
  </si>
  <si>
    <t>Roger Donaldson</t>
  </si>
  <si>
    <t>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t>
  </si>
  <si>
    <t>Metro-Goldwyn-Mayer,  Frank Mancuso Jr. Productions</t>
  </si>
  <si>
    <t>Shin Godzilla</t>
  </si>
  <si>
    <t>Shinji Higuchi, Hideaki Anno</t>
  </si>
  <si>
    <t>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t>
  </si>
  <si>
    <t>Toho Pictures,  Cine Bazar,  TOHO,  Toho Eizo Bijutsu</t>
  </si>
  <si>
    <t>The Vindicator</t>
  </si>
  <si>
    <t>Jean-Claude Lord</t>
  </si>
  <si>
    <t>An employee of a secret company operation becomes the victim of the company's special weapons project. He is transformed into a robotic killing machine that, because of his programming must destroy anything that comes near him.</t>
  </si>
  <si>
    <t>Michael Levy Enterprises,  Frank &amp; Stein Film Productions</t>
  </si>
  <si>
    <t>Assault Girls</t>
  </si>
  <si>
    <t>Mamoru Oshii</t>
  </si>
  <si>
    <t>Three women and one man - with an assortment of weaponry - wage war against giant mutant sandwhales in a barren digital landscape, all to achieve points within the virtual reality video game called Avalon.</t>
  </si>
  <si>
    <t>Deiz Production</t>
  </si>
  <si>
    <t>Breach</t>
  </si>
  <si>
    <t>John Suits</t>
  </si>
  <si>
    <t>A hardened mechanic must stay awake and maintain an interstellar ark fleeing the dying planet Earth with a few thousand lucky souls on board... the last of humanity. Unfortunately, humans are not the only passengers. A shapeshifting alien creature has taken residence, its only goal is to kill as many people as possible. The crew must think quickly to stop this menace before it destroys mankind.</t>
  </si>
  <si>
    <t>308 Enterprises,  Almost Never Films,  Aloe Entertainment,  Screen Media Films,  Saban Films</t>
  </si>
  <si>
    <t>Meg 2: The Trench</t>
  </si>
  <si>
    <t>An exploratory dive into the deepest depths of the ocean of a daring research team spirals into chaos when a malevolent mining operation threatens their mission and forces them into a high-stakes battle for survival.</t>
  </si>
  <si>
    <t>Apelles Entertainment,  Warner Bros. Pictures,  di Bonaventura Pictures,  CMC Pictures,  Onaroll Productions,  DF Pictures</t>
  </si>
  <si>
    <t>Mutant Girls Squad</t>
  </si>
  <si>
    <t>Yoshihiro Nishimura, Noboru Iguchi</t>
  </si>
  <si>
    <t>Action,  Horror,  Science Fiction,  Thriller</t>
  </si>
  <si>
    <t>Rin a young high school student is your everyday awkward girl who gets bullied by her fellow students. On her 16th birthday, Rin gets an unexpected surprise: she finds out that she is, on her father's side, a half-mutant.</t>
  </si>
  <si>
    <t>Nikkatsu Corporation,  Toei Video Company,  Sushi Typhoon</t>
  </si>
  <si>
    <t>The Zero Boys</t>
  </si>
  <si>
    <t>Nico Mastorakis</t>
  </si>
  <si>
    <t>Action,  Horror,  Thriller</t>
  </si>
  <si>
    <t>A group of friends travel to a wilderness area to play a survival game. Soon they unexpectedly find themselves in a real-life survival situation.</t>
  </si>
  <si>
    <t>Omega Entertainment</t>
  </si>
  <si>
    <t>American Rickshaw</t>
  </si>
  <si>
    <t>After a stripper tricks him into filming a sex tape, Miami rickshaw runner Scott Edwards becomes embroiled in the murder of a televangelist's son when he inadvertently takes the wrong videotape. With the help of the stripper and a witch, Edwards sets out to clear his name while avoiding the assassin dead-set on retrieving the tape.</t>
  </si>
  <si>
    <t>National Cinematografica,  Dania Film,  Medusa Distribuzione</t>
  </si>
  <si>
    <t>The Mummy</t>
  </si>
  <si>
    <t>Alex Kurtzman</t>
  </si>
  <si>
    <t>Action,  Horror,  Thriller,  Fantasy,  Adventure</t>
  </si>
  <si>
    <t>Though safely entombed in a crypt deep beneath the unforgiving desert, an ancient queen whose destiny was unjustly taken from her is awakened in our current day, bringing with her malevolence grown over millennia, and terrors that defy human comprehension.</t>
  </si>
  <si>
    <t>Secret Hideout,  Universal Pictures,  Conspiracy Factory,  dentsu,  Perfect World Pictures,  Alphaville Films</t>
  </si>
  <si>
    <t>Django Kill... If You Live, Shoot!</t>
  </si>
  <si>
    <t>Giulio Questi</t>
  </si>
  <si>
    <t>Action,  Horror,  Western</t>
  </si>
  <si>
    <t>A Mexican outlaw known as "The Stranger"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t>
  </si>
  <si>
    <t>GIA SocietÃ  Cinematografica,  Hispamer Films</t>
  </si>
  <si>
    <t>Miami Connection</t>
  </si>
  <si>
    <t>Richard Park Wu-sang, Y.K. Kim</t>
  </si>
  <si>
    <t>Action,  Music,  Crime</t>
  </si>
  <si>
    <t>In a world where ninjas dream of being rock stars and rock stars dream of being ninjas, a martial arts rock band goes up against a band of motorcycle ninjas who have tightened their grip on Florida's narcotics trade.</t>
  </si>
  <si>
    <t>Drafthouse Films</t>
  </si>
  <si>
    <t>Electric Dragon 80.000 V</t>
  </si>
  <si>
    <t>Gakuryu Ishii</t>
  </si>
  <si>
    <t>Action,  Music,  Science Fiction,  Fantasy</t>
  </si>
  <si>
    <t>A violent, guitar-playing, electrically charged boxer faces off against an electronic wizard half-merged with a metallic Buddha.</t>
  </si>
  <si>
    <t>Suncent CinemaWorks,  Taki Corporation</t>
  </si>
  <si>
    <t>Ordinary Person</t>
  </si>
  <si>
    <t>Kim Bong-han</t>
  </si>
  <si>
    <t>Action,  Mystery,  Crime,  Drama</t>
  </si>
  <si>
    <t>Major crimes unit detective Seong-jin arrests Tae-sung for petty crimes, but shocked to find out that he is the notorious serial killer. However, Seong-jin becomes doubtful of his identity as the serial murder case is investigated.</t>
  </si>
  <si>
    <t>ì˜í™”ì‚¬ ìž¥ì¶˜,  Opus Pictures,  Trinity Pictures</t>
  </si>
  <si>
    <t>The Bourne Ultimatum</t>
  </si>
  <si>
    <t>Action,  Mystery,  Drama,  Thriller</t>
  </si>
  <si>
    <t>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t>
  </si>
  <si>
    <t>Universal Pictures,  The Kennedy/Marshall Company,  Ludlum Entertainment,  Motion Picture BETA Produktionsgesellschaft,  Bourne Again,  KanZaman Services,  Peninsula Films,  Studio Babelsberg</t>
  </si>
  <si>
    <t>Daffy Duck's Quackbusters</t>
  </si>
  <si>
    <t>Terry Lennon, Chuck Jones</t>
  </si>
  <si>
    <t>Action,  Mystery,  Horror,  Fantasy,  Family,  Animation,  Comedy,  Science Fiction</t>
  </si>
  <si>
    <t>In this feature-length film combining footage from classic Warner Brothers cartoon shorts with newly animated bridging sequences, Daffy Duck, after having induced laughter in an ailing millionaire and forestalled the millionaire's death for a time (as chronicled in Daffy Dilly (1948), is the beneficiary for the deceased millionaire's assets. But the millionaire's will clearly stipulates that Daffy must use the money for the common good, by providing a service, and should Daffy think of pursuing selfish aims, the millionaire's ghost will "repossess" his millions by making them disappear from Earthly existence. Under the pretense of community service, Daffy opens an exorcism agency and employs Porky Pig, Sylvester Cat, and Bugs Bunny to track and eliminate ghosts, ghouls, and other monsters, while Daffy secretly schemes to use his learned "ghost-busting" talents to rid himself of the millionaire's nagging spirit.</t>
  </si>
  <si>
    <t>Lifeforce</t>
  </si>
  <si>
    <t>Tobe Hooper</t>
  </si>
  <si>
    <t>Action,  Mystery,  Romance,  Science Fiction,  Horror,  Thriller</t>
  </si>
  <si>
    <t>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t>
  </si>
  <si>
    <t>Golan-Globus Productions,  Easedram,  London-Cannon Films,  The Cannon Group</t>
  </si>
  <si>
    <t>Pandorum</t>
  </si>
  <si>
    <t>Christian Alvart</t>
  </si>
  <si>
    <t>Action,  Mystery,  Thriller,  Science Fiction,  Horror</t>
  </si>
  <si>
    <t>Two crew members wake up on an abandoned spacecraft with no idea who they are, how long they've been asleep, or what their mission is. The two soon discover they're actually not alone â€“ and the reality of their situation is more horrifying than they could have imagined.</t>
  </si>
  <si>
    <t>Impact Pictures,  Studio Babelsberg,  Summit Entertainment,  Constantin Film,  Overture Films</t>
  </si>
  <si>
    <t>City Hunter</t>
  </si>
  <si>
    <t>Wong Jing</t>
  </si>
  <si>
    <t>Action,  Romance,  Comedy,  Adventure</t>
  </si>
  <si>
    <t>A self-indulgent private investigator winds up on a cruise ship full of rich patrons, gorgeous women, murderous terrorists, and scarce food.</t>
  </si>
  <si>
    <t>Orange Sky Golden Harvest,  Golden Way Films Ltd.,  Paragon Films</t>
  </si>
  <si>
    <t>Pedicab Driver</t>
  </si>
  <si>
    <t>Sammo Hung Kam-Bo</t>
  </si>
  <si>
    <t>Action,  Romance,  Comedy,  Drama</t>
  </si>
  <si>
    <t>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t>
  </si>
  <si>
    <t>Bojon Films Company Ltd.</t>
  </si>
  <si>
    <t>The Last of the Mohicans</t>
  </si>
  <si>
    <t>Action,  Romance,  War,  History</t>
  </si>
  <si>
    <t>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t>
  </si>
  <si>
    <t>Morgan Creek Entertainment,  20th Century Fox</t>
  </si>
  <si>
    <t>They Live</t>
  </si>
  <si>
    <t>John Carpenter</t>
  </si>
  <si>
    <t>Action,  Science Fiction</t>
  </si>
  <si>
    <t>A lone drifter stumbles upon a unique pair of sunglasses that reveal aliens are systematically gaining control of the Earth by masquerading as humans and lulling the public into submission.</t>
  </si>
  <si>
    <t>Alive Films,  Larry Franco Productions</t>
  </si>
  <si>
    <t>Escape from New York</t>
  </si>
  <si>
    <t>In a world ravaged by crime, the entire island of Manhattan has been converted into a walled prison where brutal prisoners roam free. After the US president crash-lands inside, war hero Snake Plissken has 24 hours to bring him back.</t>
  </si>
  <si>
    <t>AVCO Embassy Pictures,  Goldcrest,  International Film Investors,  City Films,  Taurus Film</t>
  </si>
  <si>
    <t>Logan's Run</t>
  </si>
  <si>
    <t>Michael Anderson</t>
  </si>
  <si>
    <t>In the 23rd century, inhabitants of a domed city freely experience all of life's pleasures â€” but no one is allowed to live past 30. Citizens can try for a chance at being "renewed" in a civic ceremony on their 30th birthday. Escape is the only other option.</t>
  </si>
  <si>
    <t>Lucy</t>
  </si>
  <si>
    <t>A woman, accidentally caught in a dark deal, turns the tables on her captors and transforms into a merciless warrior evolved beyond human logic.</t>
  </si>
  <si>
    <t>EuropaCorp,  Canal+,  CinÃ©+,  TF1 Films Production</t>
  </si>
  <si>
    <t>The Chronicles of Riddick</t>
  </si>
  <si>
    <t>David Twohy</t>
  </si>
  <si>
    <t>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t>
  </si>
  <si>
    <t>Radar Pictures,  One Race,  Primal Foe Productions</t>
  </si>
  <si>
    <t>Outlander</t>
  </si>
  <si>
    <t>Howard McCain</t>
  </si>
  <si>
    <t>During the reign of the Vikings, a man from another world crash-lands on Earth, bringing with him an alien predator. The man must fuse his advanced technology with the weaponry of the vikings to fight the monster.</t>
  </si>
  <si>
    <t>Ascendant Pictures,  Rising Star Productions,  VIP Medienfonds 4,  Virtual Films,  Outlander Productions</t>
  </si>
  <si>
    <t>Battle for the Planet of the Apes</t>
  </si>
  <si>
    <t>J. Lee Thompson</t>
  </si>
  <si>
    <t>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t>
  </si>
  <si>
    <t>Apjac International,  20th Century Fox</t>
  </si>
  <si>
    <t>Double Team</t>
  </si>
  <si>
    <t>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t>
  </si>
  <si>
    <t>Columbia Pictures,  Mandalay Entertainment,  Film Workshop,  One Story Pictures</t>
  </si>
  <si>
    <t>Universal Soldier: The Return</t>
  </si>
  <si>
    <t>Mic Rodgers</t>
  </si>
  <si>
    <t>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t>
  </si>
  <si>
    <t>TriStar Pictures,  Baumgarten-Prophet Entertainment,  IndieProd Company Productions,  Long Road Entertainment</t>
  </si>
  <si>
    <t>Android Cop</t>
  </si>
  <si>
    <t>Mark Atkins</t>
  </si>
  <si>
    <t>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t>
  </si>
  <si>
    <t>Cyber Vengeance</t>
  </si>
  <si>
    <t>J. Christian Ingvordsen</t>
  </si>
  <si>
    <t>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t>
  </si>
  <si>
    <t>Second Alarm Film Partnership,  Sultan Productions</t>
  </si>
  <si>
    <t>Crime Zone</t>
  </si>
  <si>
    <t>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t>
  </si>
  <si>
    <t>Pacific Trust</t>
  </si>
  <si>
    <t>Invasion of Astro-Monster</t>
  </si>
  <si>
    <t>Astronauts Glenn and Fuji investigate Planet X and encounter mysterious aliens known as the Xiliens, who ask Earth's people to help save their world from "Monster Zero". In exchange for borrowing Godzilla and Rodan, the Xiliens offer a cure for cancer. As Glenn investigates, he develops a romance with Miss Namikawa and uncovers the Xilien's true intentions.</t>
  </si>
  <si>
    <t>TOHO,  United Productions of America,  Benedict Pictures Corp.,  Henry G. Saperstein Enterprises Inc.,  Tokyo Laboratory</t>
  </si>
  <si>
    <t>Battle in Outer Space</t>
  </si>
  <si>
    <t>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t>
  </si>
  <si>
    <t>TOHO,  Far East Laboratory</t>
  </si>
  <si>
    <t>I, Robot</t>
  </si>
  <si>
    <t>Alex Proyas</t>
  </si>
  <si>
    <t>In 2035, where robots are commonplace and abide by the three laws of robotics, a technophobic cop investigates an apparent suicide. Suspecting that a robot may be responsible for the death, his investigation leads him to believe that humanity may be in danger.</t>
  </si>
  <si>
    <t>Davis Entertainment,  Laurence Mark Productions,  Canlaws Productions,  20th Century Fox,  Overbrook Entertainment,  Mediastream Vierte Film GmbH &amp; Co. Vermarktungs KG</t>
  </si>
  <si>
    <t>2019: After the Fall of New York</t>
  </si>
  <si>
    <t>After a nuclear war society breaks down into two groups, the evil Euraks, and the rebel Federation. A mercenary named Parsifal is hired by the Federation to infiltrate New York City, which is controlled by the Euraks, to rescue the only fertile woman left on Earth.</t>
  </si>
  <si>
    <t>Nuova Dania Cinematografica,  Medusa Distribuzione,  Les Films du Griffon</t>
  </si>
  <si>
    <t>Class of 1999</t>
  </si>
  <si>
    <t>The time is in the future and the youth gang violence is so high that the areas around some schools have become "free-fire zones", into which not even the police will venture. When Miles Langford, the head of Kennedy High School, decides to take his school back from the gangs, robotics specialist Dr. Robert Forrest provides "tactical education units".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t>
  </si>
  <si>
    <t>Lightning Pictures,  Original Pictures,  Vestron Pictures</t>
  </si>
  <si>
    <t>2020 Texas Gladiators</t>
  </si>
  <si>
    <t>Joe D'Amato, George Eastman</t>
  </si>
  <si>
    <t>In a post-apocalyptic Texas, a band of warriors fight against a fascist regime that is trying to take control of all surviving population.</t>
  </si>
  <si>
    <t>Continental Motion Pictures,  Erka Cinematografica</t>
  </si>
  <si>
    <t>Krrish</t>
  </si>
  <si>
    <t>Rakesh Roshan</t>
  </si>
  <si>
    <t>Hindi</t>
  </si>
  <si>
    <t>In Singapore, Krishna is forced by circumstances to use his superpowers and become a masked superhero named Krrish, before getting drawn towards his lost legacy.</t>
  </si>
  <si>
    <t>Film Kraft,  Golden Network Asia,  Yash Raj Films,  Adlabs Films</t>
  </si>
  <si>
    <t>Krrish 3</t>
  </si>
  <si>
    <t>Krrish and his father must team up to save the world from a psychokinetic evil man named Kaal and his army of mutants.</t>
  </si>
  <si>
    <t>Film Kraft</t>
  </si>
  <si>
    <t>Evil Brain from Outer Space</t>
  </si>
  <si>
    <t>Teruo Ishii, Nagayoshi Akasaka</t>
  </si>
  <si>
    <t>An evil brain from outer space unleashes monsters with deadly diseases on Earth with trying to conquer the universe. Superhero Starman must battle them all to save his planet.</t>
  </si>
  <si>
    <t>Walter Manley Enterprises,  Shintoho Company</t>
  </si>
  <si>
    <t>Invaders from Space</t>
  </si>
  <si>
    <t>A bunch of pernicious salamander men from the planet Kulimon in the Moffit Galaxy plan on taking over Earth by unleashing a lethal plague on mankind. It's up to valiant superhero Starman from the Emerald Planet to save the human race before it's too late.</t>
  </si>
  <si>
    <t>Stryker</t>
  </si>
  <si>
    <t>The world's water supply has dried up due to some sort of apocalypse. A beautiful woman holds the secret to where one of the last springs being guarded by a group of Amazons. A "Road Warrior" like crew captures her and tries to make her talk through brutal torture. The hero (Stryker) unites with some of the remaining "good guys" and the Amazons and frees the woman. They go on to a "Road Warrior" type of concluding battle with the bad guys.</t>
  </si>
  <si>
    <t>HCI International,  Cinema Vehicle Services</t>
  </si>
  <si>
    <t>Equalizer 2000</t>
  </si>
  <si>
    <t>In a bleak, postnuclear future world, warring factions struggle to claim the Equalizer 2000, the one weapon powerful enough to guarantee survival.</t>
  </si>
  <si>
    <t>Dune Warriors</t>
  </si>
  <si>
    <t>After the end of the world, Earth is a thirsty planet ruled by vicious warlords. One woman is brave enough to fight back; she bands together five warriors to save her town and their precious water</t>
  </si>
  <si>
    <t>Water Wars</t>
  </si>
  <si>
    <t>Cirio H. Santiago, Jim Wynorski</t>
  </si>
  <si>
    <t>Catastrophic war, destroyed ecosystem, brink of extinction. War for the most valuable treasure of the time: water.</t>
  </si>
  <si>
    <t>New Horizons Picture</t>
  </si>
  <si>
    <t>Radar Men from the Moon</t>
  </si>
  <si>
    <t>Fred C. Brannon</t>
  </si>
  <si>
    <t>Commando Cody, 'Sky Marshal of the Universe', works with American scientists Joan Gilbert and Ted Richards in the development of a flying suit and a rocket to the Moon. When the nation's defences are being sabotaged and destroyed, Cody learns that an atomic-gun is being used and that the men on the moon are the culprits.</t>
  </si>
  <si>
    <t>City Limits</t>
  </si>
  <si>
    <t>Aaron Lipstadt</t>
  </si>
  <si>
    <t>A series of teenage gangs struggle against each other in a not-so-distant future. Eventually they unite against an evil corporation, as represented by evil CEO Robby Benson who wants to control everything.</t>
  </si>
  <si>
    <t>Sho Films,  Film Ventures International,  Island Alive</t>
  </si>
  <si>
    <t>The Fifth Element</t>
  </si>
  <si>
    <t>Action,  Science Fiction,  Adventure</t>
  </si>
  <si>
    <t>In 2257, a taxi driver is unintentionally given the task of saving a young girl who is part of the key that will ensure the survival of humanity.</t>
  </si>
  <si>
    <t>Gaumont</t>
  </si>
  <si>
    <t>The Empire Strikes Back</t>
  </si>
  <si>
    <t>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t>
  </si>
  <si>
    <t>Lucasfilm Ltd.</t>
  </si>
  <si>
    <t>Star Trek Beyond</t>
  </si>
  <si>
    <t>The USS Enterprise crew explores the furthest reaches of uncharted space, where they encounter a mysterious new enemy who puts them and everything the Federation stands for to the test.</t>
  </si>
  <si>
    <t>Skydance Media,  Paramount Pictures,  Bad Robot,  Perfect Storm Entertainment,  Sneaky Shark</t>
  </si>
  <si>
    <t>Captain America: Civil War</t>
  </si>
  <si>
    <t>Joe Russo, Anthony Russo</t>
  </si>
  <si>
    <t>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t>
  </si>
  <si>
    <t>Star Wars: Episode I â€“ The Phantom Menace</t>
  </si>
  <si>
    <t>George Lucas</t>
  </si>
  <si>
    <t>Anakin Skywalker, a young slave strong with the Force, is discovered on Tatooine. Meanwhile, the evil Sith have returned, enacting their plot for revenge against the Jedi.</t>
  </si>
  <si>
    <t>Total Recall</t>
  </si>
  <si>
    <t>Paul Verhoeven</t>
  </si>
  <si>
    <t>Construction worker Douglas Quaid's obsession with the planet Mars leads him to visit Recall, a company that manufactures memories. When his memory implant goes wrong, Doug can no longer be sure what is and isn't reality.</t>
  </si>
  <si>
    <t>Carolco Pictures,  Ronald Shusett/Gary Goldman Productions</t>
  </si>
  <si>
    <t>Transformers</t>
  </si>
  <si>
    <t>Young teenager Sam Witwicky becomes involved in the ancient struggle between two extraterrestrial factions of transforming robots â€“ the heroic Autobots and the evil Decepticons. Sam holds the clue to unimaginable power and the Decepticons will stop at nothing to retrieve it.</t>
  </si>
  <si>
    <t>DreamWorks Pictures,  di Bonaventura Pictures,  DeSanto/Murphy Productions,  Paramount Pictures</t>
  </si>
  <si>
    <t>Fantastic Four: Rise of the Silver Surfer</t>
  </si>
  <si>
    <t>Tim Story</t>
  </si>
  <si>
    <t>The Fantastic Four return to the big screen as a new and all powerful enemy threatens the Earth. The seemingly unstoppable 'Silver Surfer', but all is not what it seems and there are old and new enemies that pose a greater threat than the intrepid superheroes realize.</t>
  </si>
  <si>
    <t>1492 Pictures,  Bernd Eichinger Productions,  20th Century Fox,  Constantin Film,  Marvel Studios,  Ingenious Film Partners</t>
  </si>
  <si>
    <t>The Lawless Land</t>
  </si>
  <si>
    <t>Jon Hess</t>
  </si>
  <si>
    <t>Action-adventure set in a world of the near-future, where young love is forbidden among the lower classes. Nevertheless, one couple defies their police-state world to fight and hold on to whatever love they can find.</t>
  </si>
  <si>
    <t>The Blood of Heroes</t>
  </si>
  <si>
    <t>David Webb Peoples</t>
  </si>
  <si>
    <t>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t>
  </si>
  <si>
    <t>Handistom Investment,  Kings Road Entertainment,  Kamisha Corporation</t>
  </si>
  <si>
    <t>Guardians of the Galaxy Vol. 2</t>
  </si>
  <si>
    <t>The Guardians must fight to keep their newfound family together as they unravel the mysteries of Peter Quill's true parentage.</t>
  </si>
  <si>
    <t>Transformers: Dark of the Moon</t>
  </si>
  <si>
    <t>The Autobots continue to work for NEST, now no longer in secret. But after discovering a strange artifact during a mission in Chernobyl, it becomes apparent to Optimus Prime that the United States government has been less than forthright with them.</t>
  </si>
  <si>
    <t>Paramount Pictures,  di Bonaventura Pictures,  DeSanto/Murphy Productions,  Ian Bryce Productions</t>
  </si>
  <si>
    <t>Independence Day: Resurgence</t>
  </si>
  <si>
    <t>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t>
  </si>
  <si>
    <t>20th Century Fox,  TSG Entertainment,  Centropolis Entertainment,  Stereo D</t>
  </si>
  <si>
    <t>Message from Space</t>
  </si>
  <si>
    <t>Kinji Fukasaku</t>
  </si>
  <si>
    <t>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t>
  </si>
  <si>
    <t>TOHO,  Toei Company,  TFC</t>
  </si>
  <si>
    <t>Godzilla vs. Mechagodzilla</t>
  </si>
  <si>
    <t>Jun Fukuda</t>
  </si>
  <si>
    <t>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t>
  </si>
  <si>
    <t>TOHO,  Toho Eizo Bijutsu,  Toho Laboratory,  Tokyo Laboratory</t>
  </si>
  <si>
    <t>Battlefield Earth</t>
  </si>
  <si>
    <t>Roger Christian</t>
  </si>
  <si>
    <t>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t>
  </si>
  <si>
    <t>Franchise Pictures,  Jonathan D. Krane Productions,  JTP Films,  Warner Bros. Pictures,  Morgan Creek Entertainment,  Don Carmody Productions</t>
  </si>
  <si>
    <t>Hardcore Henry</t>
  </si>
  <si>
    <t>Ilya Naishuller</t>
  </si>
  <si>
    <t>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t>
  </si>
  <si>
    <t>Bazelevs Production,  Versus Pictures,  Huayi Brothers Pictures</t>
  </si>
  <si>
    <t>Black Cougar</t>
  </si>
  <si>
    <t>Silvio DiSalvatore</t>
  </si>
  <si>
    <t>Children have been going missing. Police are baffled. A community quakes with fear. A hero is needed. Enter Black Cougar. Created by a toymaker, armed with a pack of crime-fighting mini-cougars and high-tech gadgets, Black Cougar springs into action to right all wrongs.</t>
  </si>
  <si>
    <t>MVD Entertainment,  Black Cougar Productions</t>
  </si>
  <si>
    <t>The 5th Wave</t>
  </si>
  <si>
    <t>J Blakeson</t>
  </si>
  <si>
    <t>16-year-old Cassie Sullivan tries to survive in a world devastated by the waves of an alien invasion that has already decimated the population and knocked mankind back to the Stone Age.</t>
  </si>
  <si>
    <t>LStar Capital,  Columbia Pictures,  GK Films,  Material Pictures</t>
  </si>
  <si>
    <t>Max Steel</t>
  </si>
  <si>
    <t>Stewart Hendler</t>
  </si>
  <si>
    <t>The adventures of teenager Max McGrath and alien companion Steel, who must harness and combine their tremendous new powers to evolve into the turbo-charged superhero Max Steel.</t>
  </si>
  <si>
    <t>Dolphin Entertainment,  Ingenious Media,  Mattel Playground Productions,  Mattel,  Open Road Films</t>
  </si>
  <si>
    <t>Japanese Spiderman: Episode 0</t>
  </si>
  <si>
    <t>Koichi Takemoto</t>
  </si>
  <si>
    <t>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t>
  </si>
  <si>
    <t>Spider-Man 2</t>
  </si>
  <si>
    <t>Sam Raimi</t>
  </si>
  <si>
    <t>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t>
  </si>
  <si>
    <t>Marvel Enterprises,  Laura Ziskin Productions,  Columbia Pictures</t>
  </si>
  <si>
    <t>Avengers: Infinity War</t>
  </si>
  <si>
    <t>As the Avengers and their allies have continued to protect the world from threats too large for any one hero to handle, a new danger has emerged from the cosmic shadows: Thanos. A despot of intergalactic infamy, his goal is to collect all six Infinity Stones, artifacts of unimaginable power, and use them to inflict his twisted will on all of reality. Everything the Avengers have fought for has led up to this moment - the fate of Earth and existence itself has never been more uncertain.</t>
  </si>
  <si>
    <t>Bumblebee</t>
  </si>
  <si>
    <t>Travis Knight</t>
  </si>
  <si>
    <t>On the run in the year 1987, Bumblebee finds refuge in a junkyard in a small Californian beach town. Charlie, on the cusp of turning 18 and trying to find her place in the world, discovers Bumblebee, battle-scarred and broken. When Charlie revives him, she quickly learns this is no ordinary yellow VW bug.</t>
  </si>
  <si>
    <t>Paramount Pictures,  Allspark Pictures,  Bay Films,  di Bonaventura Pictures,  DeSanto/Murphy Productions,  Tencent Pictures</t>
  </si>
  <si>
    <t>Superman II: The Richard Donner Cut</t>
  </si>
  <si>
    <t>Superman agrees to sacrifice his powers to start a relationship with Lois Lane, unaware that three Kryptonian criminals he inadvertently released are conquering Earth.</t>
  </si>
  <si>
    <t>Warner Bros. Pictures,  DC,  Dovemead Films</t>
  </si>
  <si>
    <t>Scott Beck, Bryan Woods</t>
  </si>
  <si>
    <t>65 million years ago, the only 2 survivors of a spaceship from Somaris that crash-landed on Earth, must fend off dinosaurs to reach the escape vessel in time before an imminent asteroid strike threatens to destroy the planet.</t>
  </si>
  <si>
    <t>Raimi Productions,  Beck/Woods,  Bron Studios,  Columbia Pictures,  TSG Entertainment</t>
  </si>
  <si>
    <t>AVP: Alien vs. Predator</t>
  </si>
  <si>
    <t>Action,  Science Fiction,  Adventure,  Horror</t>
  </si>
  <si>
    <t>When scientists discover something near Antarctica that appears to be a buried Pyramid, they send a research team out to investigate. Little do they know that they are about to step into a hunting ground where Aliens are grown as sport for the Predator race.</t>
  </si>
  <si>
    <t>Studio Babelsberg,  Davis Entertainment,  Stillking Films,  Lonlink Productions,  Kut Productions,  Inside Track Films,  20th Century Fox,  Brandywine Productions</t>
  </si>
  <si>
    <t>Resident Evil: Afterlife</t>
  </si>
  <si>
    <t>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t>
  </si>
  <si>
    <t>Screen Gems,  Constantin Film,  Davis Films/Impact Pictures</t>
  </si>
  <si>
    <t>Gamera vs. Gyaos</t>
  </si>
  <si>
    <t>Unusual volcanic activity in Japan awakens Gyaos, a bloodthirsty flying monster with the power to slice things in half with an ultrasonic ray. While scientists and the military scramble to devise a way to stop this new threat, a young boy forms an alliance with Gamera; a monster no one else seems to trust.</t>
  </si>
  <si>
    <t>The Saint</t>
  </si>
  <si>
    <t>Action,  Science Fiction,  Adventure,  Thriller,  Romance</t>
  </si>
  <si>
    <t>Simon Templar (The Saint), is a thief for hire, whose latest job to steal the secret process for cold fusion puts him at odds with a traitor bent on toppling the Russian government, as well as the woman who holds its secret.</t>
  </si>
  <si>
    <t>Paramount Pictures,  Rysher Entertainment,  Mace Neufeld Productions,  Studio Trite</t>
  </si>
  <si>
    <t>Redline</t>
  </si>
  <si>
    <t>Takeshi Koike</t>
  </si>
  <si>
    <t>Action,  Science Fiction,  Animation</t>
  </si>
  <si>
    <t>A daredevil driver is determined to compete in Redline, the most popular race in the galaxy. The race only occurs every five years, but in order to participate he must overcome the mafia, the government and even love.</t>
  </si>
  <si>
    <t>TFC,  Madhouse</t>
  </si>
  <si>
    <t>Starship Troopers: Invasion</t>
  </si>
  <si>
    <t>Shinji Aramaki</t>
  </si>
  <si>
    <t>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t>
  </si>
  <si>
    <t>Sola Digital Arts,  Stage 6 Films</t>
  </si>
  <si>
    <t>Mobile Suit Gundam I</t>
  </si>
  <si>
    <t>Ryoji Fujiwara, Yoshiyuki Tomino</t>
  </si>
  <si>
    <t>In the year Universal Century 0079, humans have colonized the area of space lying in between the Earth and the moon. However, the ambitious Zabi family, rulers of the Duchy of Zeon, the grouping of colonies furthest from the earth, has sparked a war.</t>
  </si>
  <si>
    <t>SUNRISE</t>
  </si>
  <si>
    <t>Lensman</t>
  </si>
  <si>
    <t>Yoshiaki Kawajiri, Kazuyuki Hirokawa</t>
  </si>
  <si>
    <t>In this animated adaptation of E. E. Doc Smith's groundbreaking science fiction serial "Grey Lensman"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t>
  </si>
  <si>
    <t>TOHO,  EE Doc Smith MK Company,  MK Productions Ltd.,  Madhouse,  Kodansha</t>
  </si>
  <si>
    <t>Patlabor 2: The Movie</t>
  </si>
  <si>
    <t>Action,  Science Fiction,  Animation,  Thriller</t>
  </si>
  <si>
    <t>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t>
  </si>
  <si>
    <t>Production I.G,  Bandai Visual,  TFC,  ING,  Headgear</t>
  </si>
  <si>
    <t>The World's End</t>
  </si>
  <si>
    <t>Action,  Science Fiction,  Comedy</t>
  </si>
  <si>
    <t>Five friends who reunite in an attempt to top their epic pub crawl from 20 years earlier unwittingly become humankind's only hope for survival.</t>
  </si>
  <si>
    <t>Big Talk Studios,  Working Title Films,  Relativity Media,  Working Title Films</t>
  </si>
  <si>
    <t>Land of the Lost</t>
  </si>
  <si>
    <t>Brad Silberling</t>
  </si>
  <si>
    <t>Action,  Science Fiction,  Comedy,  Adventure</t>
  </si>
  <si>
    <t>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t>
  </si>
  <si>
    <t>Universal Pictures,  Relativity Media,  Sid &amp; Marty Krofft Pictures,  Mosaic Media Group</t>
  </si>
  <si>
    <t>RoboCop</t>
  </si>
  <si>
    <t>JosÃ© Padilha</t>
  </si>
  <si>
    <t>Action,  Science Fiction,  Crime</t>
  </si>
  <si>
    <t>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t>
  </si>
  <si>
    <t>Metro-Goldwyn-Mayer,  Columbia Pictures,  Strike Entertainment</t>
  </si>
  <si>
    <t>Demolition Man</t>
  </si>
  <si>
    <t>Marco Brambilla</t>
  </si>
  <si>
    <t>Simon Phoenix, a violent criminal cryogenically frozen in 1996, escapes during a parole hearing in 2032 in the utopia of San Angeles. Police are incapable of dealing with his violent ways and turn to his captor, who had also been cryogenically frozen after being wrongfully accused of killing 30 innocent people while apprehending Phoenix.</t>
  </si>
  <si>
    <t>Silver Pictures,  Warner Bros. Pictures</t>
  </si>
  <si>
    <t>Richard Pepin</t>
  </si>
  <si>
    <t>In the year 2007, crime has risen at an exponential rate. Once highly populated metropolises such as Los Angeles are no longer inhabitable. These cities have transformed into "Hell Zones," ruled by violent street gangs. The Hell Zone, formerly called the "Zone of Personal Freedom," is a safe-haven for criminal warpaths everywhere. This Hell Zone in LA is controlled by a criminal mastermind named Drexal (Joseph Ruskin). For the sake of entertaining his crowds of decadent losers and underlings, Drexal has staged a series of lethal, no-holds-barred matches in the "Death Ring," where the winner takes all of the glory...while the defeated one shall lose his self-respect (or maybe just his head). Meanwhile, two brave cops, Braniff (Chad McQueen), and Sledge (Gary Daniels) must risk their badges...and their lives when they enter Los Angeles's "Hell Zone."</t>
  </si>
  <si>
    <t>Deep Impact</t>
  </si>
  <si>
    <t>Mimi Leder</t>
  </si>
  <si>
    <t>Action,  Science Fiction,  Drama</t>
  </si>
  <si>
    <t>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t>
  </si>
  <si>
    <t>Paramount Pictures,  DreamWorks Pictures,  Amblin Entertainment,  The Zanuck/Brown Company</t>
  </si>
  <si>
    <t>Green Lantern: Emerald Knights</t>
  </si>
  <si>
    <t>Jay Oliva, Lauren Montgomery</t>
  </si>
  <si>
    <t>Action,  Science Fiction,  Drama,  Adventure,  Animation</t>
  </si>
  <si>
    <t>As the home planet of the Green Lantern Corps faces a battle with an ancient enemy, Hal Jordan prepares new recruit Arisia for the coming conflict by relating stories of the first Green Lantern and several of Hal's comrades.</t>
  </si>
  <si>
    <t>Warner Bros. Animation,  Warner Premiere,  DC</t>
  </si>
  <si>
    <t>Wedlock</t>
  </si>
  <si>
    <t>Lewis Teague</t>
  </si>
  <si>
    <t>Action,  Science Fiction,  Drama,  Thriller,  Crime</t>
  </si>
  <si>
    <t>A male prison escapee heads for his hidden loot, electronically attached to a female prisoner.</t>
  </si>
  <si>
    <t>Spectacor Films,  Frederick S. Pierce Company,  HBO,  ITC Entertainment</t>
  </si>
  <si>
    <t>The Mysterians</t>
  </si>
  <si>
    <t>Action,  Science Fiction,  Drama,  Thriller,  War</t>
  </si>
  <si>
    <t>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t>
  </si>
  <si>
    <t>Pixels</t>
  </si>
  <si>
    <t>Chris Columbus</t>
  </si>
  <si>
    <t>Action,  Science Fiction,  Fantasy,  Comedy</t>
  </si>
  <si>
    <t>Video game experts are recruited by the military to fight 1980s-era video game characters who've attacked New York.</t>
  </si>
  <si>
    <t>Columbia Pictures,  Happy Madison Productions,  1492 Pictures,  LStar Capital,  China Film Group Corporation,  Film Croppers Entertainment,  Prime Focus</t>
  </si>
  <si>
    <t>Journey to the Center of the Earth</t>
  </si>
  <si>
    <t>Albert Pyun, Rusty Lemorande</t>
  </si>
  <si>
    <t>Action,  Science Fiction,  Fantasy,  Family</t>
  </si>
  <si>
    <t>An English nanny and one of two brothers fall down a Hawaiian cave, all the way to Atlantis.</t>
  </si>
  <si>
    <t>The Cannon Group</t>
  </si>
  <si>
    <t>Resident Evil</t>
  </si>
  <si>
    <t>Action,  Science Fiction,  Horror</t>
  </si>
  <si>
    <t>When a virus leaks from a top-secret facility, turning all resident researchers into ravenous zombies and their lab animals into mutated hounds from hell, the government sends in an elite military task force to contain the outbreak.</t>
  </si>
  <si>
    <t>Impact Pictures,  Davis Films,  New Legacy Film,  Constantin Film</t>
  </si>
  <si>
    <t>Resident Evil: The Final Chapter</t>
  </si>
  <si>
    <t>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t>
  </si>
  <si>
    <t>Screen Gems,  Constantin Film,  Impact Pictures,  Davis Films</t>
  </si>
  <si>
    <t>Wild Zero</t>
  </si>
  <si>
    <t>Tetsuro Takeuchi</t>
  </si>
  <si>
    <t>Only legendary Japanese garage rock band Guitar Wolf can stand between a race of aliens from destroying earth with an army of zombies.</t>
  </si>
  <si>
    <t>Takeuchi Entertainment,  Dragon Pictures,  GAGA Communications</t>
  </si>
  <si>
    <t>Godzilla vs. Hedorah</t>
  </si>
  <si>
    <t>Yoshimitsu Banno</t>
  </si>
  <si>
    <t>An ever evolving alien life-form arrives on a comet from the Dark Gaseous Nebula and proceeds to consume pollution. Spewing mists of sulfuric acid and corrosive sludge, neither humanity nor Godzilla may be able to defeat this toxic menace.</t>
  </si>
  <si>
    <t>TOHO,  Tokyo Laboratory</t>
  </si>
  <si>
    <t>The Meg</t>
  </si>
  <si>
    <t>A deep sea submersible pilot revisits his past fears in the Mariana Trench, and accidentally unleashes the seventy foot ancestor of the Great White Shark believed to be extinct.</t>
  </si>
  <si>
    <t>Apelles Entertainment,  Gravity Pictures,  di Bonaventura Pictures,  Flagship Entertainment Group,  Maeday Productions,  Warner Bros. Pictures</t>
  </si>
  <si>
    <t>Drums of Fu Manchu</t>
  </si>
  <si>
    <t>William Witney, John English</t>
  </si>
  <si>
    <t>Action,  Science Fiction,  Horror,  Fantasy</t>
  </si>
  <si>
    <t>The nefarious Dr. Fu Manchu searches for the keys to the tomb of Genghis Khan, in order to fulfill a prophecy that will enable him to conquer the world. His nemesi, Dr. Nayland Smith and his associates fight to keep the evil doctor from getting his hands on the keys. In 1943 the serial was edited together into a feature movie also called Drums of Fu Manchu.</t>
  </si>
  <si>
    <t>Action,  Science Fiction,  Thriller</t>
  </si>
  <si>
    <t>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t>
  </si>
  <si>
    <t>Orion Pictures,  Jon Davison Productions</t>
  </si>
  <si>
    <t>Insurgent</t>
  </si>
  <si>
    <t>Beatrice Prior must confront her inner demons and continue her fight against a powerful alliance which threatens to tear her society apart.</t>
  </si>
  <si>
    <t>Summit Entertainment,  Red Wagon Entertainment,  Mandeville Films,  NeoReel,  Lionsgate</t>
  </si>
  <si>
    <t>1990: The Bronx Warriors</t>
  </si>
  <si>
    <t>In post-apocalyptic New York City a policeman infiltrates the Bronx which has become a battleground for several murderous street gangs.</t>
  </si>
  <si>
    <t>Deaf Internacional Film SrL.</t>
  </si>
  <si>
    <t>Left Behind</t>
  </si>
  <si>
    <t>Vic Armstrong</t>
  </si>
  <si>
    <t>A small group of survivors are left behind after millions of people suddenly vanish during the rapture and the world is plunged into chaos and destruction.</t>
  </si>
  <si>
    <t>Stoney Lake Entertainment</t>
  </si>
  <si>
    <t>A Man Called Rage</t>
  </si>
  <si>
    <t>Tonino Ricci</t>
  </si>
  <si>
    <t>In a post-apocalyptic world, a soldier of fortune enters "The Forbidden Land" to find uranium that will help save mankind. However, a rival adventurer is also after the uranium, but for his own ends.</t>
  </si>
  <si>
    <t>Arco Film</t>
  </si>
  <si>
    <t>Nemesis 2: Nebula</t>
  </si>
  <si>
    <t>It has been 73 years since Alex failed and the Humans lost the Cyborg Wars. Since then, the Humans have been enslaved. Scientists have developed a new DNA strain, which could signal the end of the Cyborgs, and they inject it into a volunteer. When the Cyborgs learn of the woman and the baby they list both for termination.</t>
  </si>
  <si>
    <t>Imperial Entertainment,  Filmwerks</t>
  </si>
  <si>
    <t>Nemesis 3: Time Lapse</t>
  </si>
  <si>
    <t>In this wasteland of despair the path to redemption is not clear. But Alex â€“ a mutant created with super human DNA â€“ carries the seed of hope for all mankind. In a struggle for domination that will never end, the Cyborg enemy â€“ designed by humans as weapons without a soul â€“ will not stop until this divine spark of humanity is eliminated. The Cyborgs are back, here and now, and stronger than ever. The terror has returned and we must face what they bringâ€¦</t>
  </si>
  <si>
    <t>Cyborg 3: The Recycler</t>
  </si>
  <si>
    <t>Michael Schroeder</t>
  </si>
  <si>
    <t>Prepare yourself for the all too deadly future. Cash, the heroine of Cyborg 2, is living safe in the free zone. But not for long. Biomechanical problems are taking down her systems and a visit to a doctor in Silica confirms her worst fears. She is more then a marvel of cyborg technology. She is the first of her kind to become a creator-she is pregnant.</t>
  </si>
  <si>
    <t>FM Entertainment International N.V.,  MDP Worldwide,  WarnerVision Films</t>
  </si>
  <si>
    <t>Trancers 5: Sudden Deth</t>
  </si>
  <si>
    <t>David Nutter</t>
  </si>
  <si>
    <t>Action,  Science Fiction,  Thriller,  Comedy</t>
  </si>
  <si>
    <t>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t>
  </si>
  <si>
    <t>Castel Film,  Full Moon Entertainment</t>
  </si>
  <si>
    <t>Capricorn One</t>
  </si>
  <si>
    <t>Peter Hyams</t>
  </si>
  <si>
    <t>Action,  Science Fiction,  Thriller,  Drama</t>
  </si>
  <si>
    <t>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t>
  </si>
  <si>
    <t>Atomic Rulers</t>
  </si>
  <si>
    <t>Teruo Ishii, Akira Miwa</t>
  </si>
  <si>
    <t>Action,  Science Fiction,  TV Movie</t>
  </si>
  <si>
    <t>Super criminals are planning to infiltrate Earth with mass nuclear destruction! Only Starman can defend civilization by thwarting evil!</t>
  </si>
  <si>
    <t>Shadow on the Land</t>
  </si>
  <si>
    <t>Action,  Science Fiction,  TV Movie,  Drama</t>
  </si>
  <si>
    <t>Patriotic freedom fighters struggle against a fascist dictatorship in a near-future USA.</t>
  </si>
  <si>
    <t>Screen Gems Television</t>
  </si>
  <si>
    <t>BraveStarr: The Legend</t>
  </si>
  <si>
    <t>Tom Tataranowicz</t>
  </si>
  <si>
    <t>Action,  Science Fiction,  Western,  Animation</t>
  </si>
  <si>
    <t>Marshall Bravestarr is the lawman of the wild-west planet "New Texas"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"New Texas".</t>
  </si>
  <si>
    <t>Filmation Associates</t>
  </si>
  <si>
    <t>They Call Me Macho Woman</t>
  </si>
  <si>
    <t>Patrick G. Donahue</t>
  </si>
  <si>
    <t>Action,  Thriller</t>
  </si>
  <si>
    <t>A young widow on a trip to the backwoods stumbles upon the operation of a gang of drug smugglers. They attempt to kill her in order to keep their operation a secret, but she turns out to be more resourceful than they thought, and starts to turn the tables on them.</t>
  </si>
  <si>
    <t>Troma Entertainment</t>
  </si>
  <si>
    <t>John Wick</t>
  </si>
  <si>
    <t>Ex-hitman John Wick comes out of retirement to track down the gangsters that took everything from him.</t>
  </si>
  <si>
    <t>87Eleven,  DefyNite Films,  MJW Films,  Thunder Road</t>
  </si>
  <si>
    <t>Southern Comfort</t>
  </si>
  <si>
    <t>A squad of National Guards on an isolated weekend exercise in the Louisiana swamp must fight for their lives when they anger local Cajuns by stealing their canoes. Without live ammunition and in a strange country, their experience begins to mirror the Vietnam experience.</t>
  </si>
  <si>
    <t>Cinema Group Ventures,  Phoenix (II),  20th Century Fox</t>
  </si>
  <si>
    <t>Emergency Squad</t>
  </si>
  <si>
    <t>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t>
  </si>
  <si>
    <t>C.B.A. Produttori e Distributori Associati</t>
  </si>
  <si>
    <t>Juggernaut</t>
  </si>
  <si>
    <t>A terrorist demands a huge ransom in exchange for information on how to disarm the seven bombs he has planted aboard a trans-Atlantic cruise ship.</t>
  </si>
  <si>
    <t>David V. Picker Productions,  Two Roads Productions</t>
  </si>
  <si>
    <t>Three the Hard Way</t>
  </si>
  <si>
    <t>Gordon Parks Jr.</t>
  </si>
  <si>
    <t>After his wife is kidnapped by a group of White supremacists, a record producer teams up with a PR man and a martial artist to get her back and put a stop to their plot to poison the water supply with a toxin that only kills Black people.</t>
  </si>
  <si>
    <t>Allied Artists Pictures</t>
  </si>
  <si>
    <t>Under Siege</t>
  </si>
  <si>
    <t>Andrew Davis</t>
  </si>
  <si>
    <t>A disgruntled ex-CIA operative, his assistant and their assembled group of terrorists seize a battleship with nuclear blackmail in mind. They've planned for every contingency but ignore the ship's cook, former Navy SEAL Casey Rybackâ€”an error that could be fatal.</t>
  </si>
  <si>
    <t>Regency Enterprises,  Warner Bros. Pictures,  Alcor Films,  Arnon Milchan Productions,  Le Studio Canal+</t>
  </si>
  <si>
    <t>Road House</t>
  </si>
  <si>
    <t>Rowdy Herrington</t>
  </si>
  <si>
    <t>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t>
  </si>
  <si>
    <t>United Artists,  Star Partners II Ltd.,  Silver Pictures</t>
  </si>
  <si>
    <t>Blind Fury</t>
  </si>
  <si>
    <t>A blind Vietnam vet, trained as a swordfighter, comes to America and helps to rescue the son of a fellow soldier.</t>
  </si>
  <si>
    <t>Interscope Communications,  TriStar Pictures,  Daniel Grodnik Productions</t>
  </si>
  <si>
    <t>The Chairman</t>
  </si>
  <si>
    <t>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t>
  </si>
  <si>
    <t>APJAC Productions,  20th Century Fox</t>
  </si>
  <si>
    <t>The Losers</t>
  </si>
  <si>
    <t>Jack Starrett</t>
  </si>
  <si>
    <t>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t>
  </si>
  <si>
    <t>Fanfare Films</t>
  </si>
  <si>
    <t>The Venetian Affair</t>
  </si>
  <si>
    <t>Jerry Thorpe</t>
  </si>
  <si>
    <t>Former CIA man, Bill Fenner, now a downbeat, loner journalist, is sent to Venice to investigate the shock suicide bombing by an American diplomat at a peace conference.</t>
  </si>
  <si>
    <t>Jerry Thorpe Productions,  Metro-Goldwyn-Mayer</t>
  </si>
  <si>
    <t>Red Dawn</t>
  </si>
  <si>
    <t>Dan Bradley</t>
  </si>
  <si>
    <t>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t>
  </si>
  <si>
    <t>Contrafilm</t>
  </si>
  <si>
    <t>No Escape</t>
  </si>
  <si>
    <t>John Erick Dowdle</t>
  </si>
  <si>
    <t>In their new overseas home, an American family soon finds themselves caught in the middle of a coup, and they frantically look for a safe escape in an environment where foreigners are being immediately executed.</t>
  </si>
  <si>
    <t>Living Films,  Bold Films,  Brothers Dowdle Productions</t>
  </si>
  <si>
    <t>Lightning Bolt</t>
  </si>
  <si>
    <t>A U.S. agent goes undercover as a rich playboy to stop a madman from destroying a NASA moon project.</t>
  </si>
  <si>
    <t>Seven Film,  BalcÃ¡zar,  BGA,  Seven Films</t>
  </si>
  <si>
    <t>Stratton</t>
  </si>
  <si>
    <t>A British Special Boat Service commando tracks down an international terrorist cell.</t>
  </si>
  <si>
    <t>Twickenham Studios,  GFM films,  Atomic Arts,  SquareOne Entertainment,  Stratton Film Production Ltd</t>
  </si>
  <si>
    <t>The Mechanic</t>
  </si>
  <si>
    <t>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t>
  </si>
  <si>
    <t>Carlino Productions,  Chartoff-Winkler Productions</t>
  </si>
  <si>
    <t>GetEven</t>
  </si>
  <si>
    <t>John De Hart, James Paradise</t>
  </si>
  <si>
    <t>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t>
  </si>
  <si>
    <t>Monarch Productions</t>
  </si>
  <si>
    <t>Escape Plan</t>
  </si>
  <si>
    <t>Mikael HÃ¥fstrÃ¶m</t>
  </si>
  <si>
    <t>Ray Breslin is the world's foremost authority on structural security. After analyzing every high security prison and learning a vast array of survival skills so he can design escape-proof prisons, his skills are put to the test. He's framed and incarcerated in a master prison he designed himself. He needs to escape and find the person who put him behind bars.</t>
  </si>
  <si>
    <t>Knightsbridge Entertainment,  Summit Entertainment,  Atmosphere Entertainment MM,  EFO Films,  Envision Entertainment,  Boies/Schiller Film Group,  Lionsgate</t>
  </si>
  <si>
    <t>A Good Day to Die Hard</t>
  </si>
  <si>
    <t>Iconoclastic, take-no-prisoners cop John McClane, finds himself for the first time on foreign soil after traveling to Moscow to help his wayward son Jack - unaware that Jack is really a highly-trained CIA operative out to stop a nuclear weapons heist. With the Russian underworld in pursuit, and battling a countdown to war, the two McClanes discover that their opposing methods make them unstoppable heroes.</t>
  </si>
  <si>
    <t>Mid Atlantic Films,  Ingenious Media,  Dune Entertainment,  Big Screen Productions,  Temple Hill Entertainment,  TSG Entertainment,  Giant Pictures,  Origo Film Group,  20th Century Fox</t>
  </si>
  <si>
    <t>The Polar Bear</t>
  </si>
  <si>
    <t>Granz Henman, Til Schweiger</t>
  </si>
  <si>
    <t>Four characters become involved in one dramatic story: Nico has a mission to drive a car containing a live bomb to a specified destination, park the car and escape as quickly as she can. Leo has become his client's target, having carried out a "contract" that unfortunately had already been cancelled. Fabian and Reza want to enjoy themselves without any money, bringing themselves into contact sooner or later with the police. Sooner or later all four will meet up in dramatic circumstances....</t>
  </si>
  <si>
    <t>ena Film GmbH,  Mr. Brown Entertainment</t>
  </si>
  <si>
    <t>Malone</t>
  </si>
  <si>
    <t>Harley Cokeliss</t>
  </si>
  <si>
    <t>Erstwhile C.I.A. assassin Richard Malone hopes for a tranquil retirement in the placid Pacific Northwest, but what he gets is a rumble with a right-wing extremist plotting a secret revolution.</t>
  </si>
  <si>
    <t>Orion Pictures</t>
  </si>
  <si>
    <t>Spooks: The Greater Good</t>
  </si>
  <si>
    <t>Bharat Nalluri</t>
  </si>
  <si>
    <t>During a handover to the head of counter-terrorism of MI5, Harry Pearce, a terrorist escapes custody. When Harry disappears soon after, his protÃ©gÃ© is tasked with finding out what happened as an impending attack on London looms, and eventually uncovers a deadly conspiracy.</t>
  </si>
  <si>
    <t>Creative England,  BBC Film,  Isle of Man Film,  Shine Pictures,  Pinewood Pictures,  Kudos</t>
  </si>
  <si>
    <t>TNT Jackson</t>
  </si>
  <si>
    <t>A woman encounters thugs and drug dealers after traveling to Hong Kong to search for her missing brother.</t>
  </si>
  <si>
    <t>New World Pictures,  HPS Productions</t>
  </si>
  <si>
    <t>Firecracker</t>
  </si>
  <si>
    <t>Femme fatale martial arts expert teaches the mafia a lesson.</t>
  </si>
  <si>
    <t>New World Pictures,  Premiere Productions</t>
  </si>
  <si>
    <t>Eye of the Eagle</t>
  </si>
  <si>
    <t>"The Lost Command," a bunch of notorious renegades, terrorize South Vietnam, forcing Sgt. Zack Skinner, HQ's best man to hunt down the Command to stop its killing spree.</t>
  </si>
  <si>
    <t>Operation Balikatan</t>
  </si>
  <si>
    <t>An elite group of American soldiers are in a race against time in this action thriller from director Cirio H. Santiago. Stacy Keach stars as the general in charge of the team tasked with infiltrating a terrorist organization and saving an American politician before the bad guys kill him. When Eagles Strike also stars Christian Boeving and Davee Youngblood.</t>
  </si>
  <si>
    <t>Concorde-New Horizons,  Premiere Productions</t>
  </si>
  <si>
    <t>Echelon Conspiracy</t>
  </si>
  <si>
    <t>Greg Marcks</t>
  </si>
  <si>
    <t>Mysterious cell phone messages promise a young American engineer untold wealth - then make him the target of a deadly international plot. Dangerous security operatives chase the engineer across the globe, while a powerful government official pursues a mysterious agenda that threatens the stability of the entire world.</t>
  </si>
  <si>
    <t>Dark Castle Entertainment,  Mobicom Entertainment,  Zinc Entertainment Inc.,  BUFO</t>
  </si>
  <si>
    <t>The Code Conspiracy</t>
  </si>
  <si>
    <t>Hank Whetstone</t>
  </si>
  <si>
    <t>A code that foretells the greatest prophecies of all time...Protected by the faith of one man.</t>
  </si>
  <si>
    <t>Earth and Blood</t>
  </si>
  <si>
    <t>Julien Leclercq</t>
  </si>
  <si>
    <t>A sawmill owner and his teenage daughter become tangled in a deadly feud when a drug dealer stashes stolen cocaine on their remote property.</t>
  </si>
  <si>
    <t>Labyrinthe Films,  uMedia</t>
  </si>
  <si>
    <t>The Specialist</t>
  </si>
  <si>
    <t>May Munro is a woman obsessed with getting revenge on the people who murdered her parents when she was still a girl. She hires Ray Quick, a retired explosives expert to kill her parent's killers. When Ned Trent, embittered ex-partner of Quick's is assigned to protect one of Quick's potential victims, a deadly game of cat and mouse ensues.</t>
  </si>
  <si>
    <t>Jerry Weintraub Productions,  Iguana Producciones,  Warner Bros. Pictures</t>
  </si>
  <si>
    <t>Cat Chaser</t>
  </si>
  <si>
    <t>Abel Ferrara</t>
  </si>
  <si>
    <t>A Miami hotel owner finds danger when he becomes romantically involved with the wife of a deposed general from the Dominican Republic where he fought many years back.</t>
  </si>
  <si>
    <t>Vestron Pictures,  Whiskers Productions Inc.</t>
  </si>
  <si>
    <t>Danger Route</t>
  </si>
  <si>
    <t>Seth Holt</t>
  </si>
  <si>
    <t>Jonas Wilde, a British secret agent licensed to kill, wants to resign from his murderous work, but his superiors pressure him into taking on a new assignment-the assassination of a defecting Soviet scientist. In the course of the dangerous mission, he discovers a mole has infiltrated British intelligence.</t>
  </si>
  <si>
    <t>Amicus Productions,  United Artists</t>
  </si>
  <si>
    <t>Steel Rain</t>
  </si>
  <si>
    <t>Yang Woo-seok</t>
  </si>
  <si>
    <t>Amid a coup, a North Korean agent escapes south with the country's injured leader in an attempt to keep him alive and prevent a Korean war.</t>
  </si>
  <si>
    <t>MOFAC,  Next Entertainment World,  Yworks Entertainment</t>
  </si>
  <si>
    <t>The Suspect</t>
  </si>
  <si>
    <t>Won Shin-yeon</t>
  </si>
  <si>
    <t>Betrayed and on the run, a former North Korean agent tries to seek revenge on the man who killed his wife, find his missing daughter, and uncover the secrets hidden inside the eyeglasses of a dead man.</t>
  </si>
  <si>
    <t>Green Fish Pictures,  Musa Productions,  Showbox,  CJ Entertainment,  Union Investment Partners,  OCN,  Michigan Venture Capital,  Woori Investment Co.</t>
  </si>
  <si>
    <t>Extreme Justice</t>
  </si>
  <si>
    <t>Jeff Powers is the newest member of a very elite and very secret LAPD division. Their mission is to target important criminals and to get them to stop. Police brutality is not a known term for the division and they will stop at nothing to get the job done, even if it means murder.</t>
  </si>
  <si>
    <t>Arica Productions,  Trimark Pictures,  American Cinema Productions</t>
  </si>
  <si>
    <t>Nobody</t>
  </si>
  <si>
    <t>Hutch Mansell, a suburban dad, overlooked husband, nothing neighbor â€” a "nobody." When two thieves break into his home one night, Hutch's unknown long-simmering rage is ignited and propels him on a brutal path that will uncover dark secrets he fought to leave behind.</t>
  </si>
  <si>
    <t>87North Productions,  Odenkirk Provissiero Entertainment,  Eighty Two Films</t>
  </si>
  <si>
    <t>Missing 55</t>
  </si>
  <si>
    <t>Yasushi Koshizaka</t>
  </si>
  <si>
    <t>There is a "school" that abducts and confines girls to re-educate them as sex slaves. Kyoko, a bad schoolgirl, was caught by a witch and turned into student number 55. Life in the school is hell where repeated torture, ill-treatment, and rape is called "re-education". However, Kyoko has a hidden purpose. She was trained by a secret organization called Onesti and infiltrated the school as a spy. Her mission is to retrieve top secret data from the trafficking organization and release the captive girls. Kyoko works with classmates Yuka, Yuma, and Yui to formulate a detailed escape plan. Finally, the day of their jailbreak has come...</t>
  </si>
  <si>
    <t>Albatross</t>
  </si>
  <si>
    <t>Live Free or Die Hard</t>
  </si>
  <si>
    <t>Len Wiseman</t>
  </si>
  <si>
    <t>John McClane is back and badder than ever, and this time he calls on the services of a young hacker in his bid to stop a ring of Internet terrorists intent on taking control of America's computer infrastructure.</t>
  </si>
  <si>
    <t>Dune Entertainment,  Cheyenne Enterprises,  Wintergreen Productions,  20th Century Fox,  Ingenious Media</t>
  </si>
  <si>
    <t>Hard Target 2</t>
  </si>
  <si>
    <t>Forced into a deadly cat-and-mouse game, a disgraced mixed martial arts fighter is hunted through the jungles of Southeast Asia.</t>
  </si>
  <si>
    <t>Living Films,  Universal 1440 Entertainment</t>
  </si>
  <si>
    <t>The Last Boy Scout</t>
  </si>
  <si>
    <t>When the girl that detective Joe Hallenback is protecting gets murdered, the boyfriend of the murdered girl attempts to investigate and solve the case. What they discover is that there is deep seated corruption going on between a crooked politician and the owner of a pro football team.</t>
  </si>
  <si>
    <t>Geffen Pictures,  Silver Pictures,  Warner Bros. Pictures</t>
  </si>
  <si>
    <t>Carry-On</t>
  </si>
  <si>
    <t>Jaume Collet-Serra</t>
  </si>
  <si>
    <t>An airport security officer races to outsmart a mysterious traveler forcing him to let a dangerous item slip onto a Christmas Eve flight.</t>
  </si>
  <si>
    <t>Dylan Clark Productions,  DreamWorks Pictures</t>
  </si>
  <si>
    <t>You Only Live Twice</t>
  </si>
  <si>
    <t>Action,  Thriller,  Adventure</t>
  </si>
  <si>
    <t>A mysterious spacecraft captures Russian and American space capsules and brings the two superpowers to the brink of war. James Bond investigates the case in Japan and comes face to face with his archenemy Blofeld.</t>
  </si>
  <si>
    <t>EON Productions,  Danjaq,  United Artists</t>
  </si>
  <si>
    <t>The Living Daylights</t>
  </si>
  <si>
    <t>After a defecting Russian general reveals a plot to assassinate foreign spies, James Bond is assigned a secret mission to dispatch the new head of the KGB to prevent an escalation of tensions between the Soviet Union and the West.</t>
  </si>
  <si>
    <t>Tomorrow Never Dies</t>
  </si>
  <si>
    <t>A deranged media mogul is staging international incidents to pit the world's superpowers against each other. Now James Bond must take on this evil mastermind in an adrenaline-charged battle to end his reign of terror and prevent global pandemonium.</t>
  </si>
  <si>
    <t>EON Productions,  United Artists,  Danjaq,  Metro-Goldwyn-Mayer</t>
  </si>
  <si>
    <t>Mission: Impossible II</t>
  </si>
  <si>
    <t>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t>
  </si>
  <si>
    <t>Paramount Pictures,  Cruise/Wagner Productions</t>
  </si>
  <si>
    <t>Dr. No</t>
  </si>
  <si>
    <t>Agent 007 battles mysterious Dr. No, a scientific genius bent on destroying the U.S. space program. As the countdown to disaster begins, Bond must go to Jamaica, where he encounters beautiful Honey Ryder, to confront a megalomaniacal villain in his massive island headquarters.</t>
  </si>
  <si>
    <t>DOA: Dead or Alive</t>
  </si>
  <si>
    <t>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t>
  </si>
  <si>
    <t>Impact Pictures,  VIP Medienfonds 4,  Mindfire Entertainment</t>
  </si>
  <si>
    <t>The Octagon</t>
  </si>
  <si>
    <t>Eric Karson</t>
  </si>
  <si>
    <t>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t>
  </si>
  <si>
    <t>American Cinema Productions</t>
  </si>
  <si>
    <t>Hunter Killer</t>
  </si>
  <si>
    <t>Donovan Marsh</t>
  </si>
  <si>
    <t>Captain Glass of the USS Arkansas discovers that a coup d'Ã©tat is taking place in Russia, so he and his crew join an elite group working on the ground to prevent a war.</t>
  </si>
  <si>
    <t>Original Film,  G-BASE,  Millennium Media,  Hunter Killer Productions,  SprocketHeads,  Tucker Tooley Entertainment,  Lionsgate,  Davis Films,  Summit Entertainment,  Relativity Media</t>
  </si>
  <si>
    <t>Hard Kill</t>
  </si>
  <si>
    <t>Matt Eskandari</t>
  </si>
  <si>
    <t>The work of billionaire tech CEO Donovan Chalmers is so valuable that he hires mercenaries to protect it, and a terrorist group kidnaps his daughter just to get it.</t>
  </si>
  <si>
    <t>BondIt Media Capital,  Buffalo 8 Productions,  River Bay Films,  SSS Entertainment,  EFO Films</t>
  </si>
  <si>
    <t>Plane</t>
  </si>
  <si>
    <t>Jean-FranÃ§ois Richet</t>
  </si>
  <si>
    <t>After a heroic job of successfully landing his storm-damaged aircraft in a war zone, a fearless pilot finds himself between the agendas of multiple militias planning to take the plane and its passengers hostage.</t>
  </si>
  <si>
    <t>MadRiver Pictures,  di Bonaventura Pictures,  G-BASE,  Olive Hill Media,  Riverstone Pictures</t>
  </si>
  <si>
    <t>Assassin Club</t>
  </si>
  <si>
    <t>Camille Delamarre</t>
  </si>
  <si>
    <t>In this world of contract killers, Morgan Gaines is the best of the best. When Morgan is hired to kill six people around the world, he soon discovers all the targets are also assassins unknowingly hired to kill each other.</t>
  </si>
  <si>
    <t>Film Bridge International,  The Motus Studios</t>
  </si>
  <si>
    <t>The Heir Apparent: Largo Winch</t>
  </si>
  <si>
    <t>JÃ©rÃ´me Salle</t>
  </si>
  <si>
    <t>Action,  Thriller,  Adventure,  Drama</t>
  </si>
  <si>
    <t>After a powerful billionaire is murdered, his secret adoptive son must race to prove his legitimacy, find his father's killers and stop them from taking over his financial empire.</t>
  </si>
  <si>
    <t>Pan-EuropÃ©enne,  Wild Bunch,  TF1 Films Production,  Araneo,  Canal+,  October Pictures</t>
  </si>
  <si>
    <t>National Treasure: Book of Secrets</t>
  </si>
  <si>
    <t>Action,  Thriller,  Adventure,  Mystery</t>
  </si>
  <si>
    <t>Benjamin Franklin Gates and Abigail Chase re-team with Riley Poole and, now armed with a stack of long-lost pages from John Wilkes Booth's diary, Ben must follow a clue left there to prove his ancestor's innocence in the assassination of Abraham Lincoln.</t>
  </si>
  <si>
    <t>Walt Disney Pictures,  Jerry Bruckheimer Films,  Saturn Films,  Junction Entertainment,  Sparkler Entertainment,  NT2 Productions</t>
  </si>
  <si>
    <t>Jurassic Park III</t>
  </si>
  <si>
    <t>Joe Johnston</t>
  </si>
  <si>
    <t>Action,  Thriller,  Adventure,  Science Fiction</t>
  </si>
  <si>
    <t>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t>
  </si>
  <si>
    <t>Universal Pictures,  Amblin Entertainment</t>
  </si>
  <si>
    <t>Criminal</t>
  </si>
  <si>
    <t>Gregory Jacobs</t>
  </si>
  <si>
    <t>Action,  Thriller,  Comedy</t>
  </si>
  <si>
    <t>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t>
  </si>
  <si>
    <t>Warner Independent Pictures,  2929 Productions,  Section Eight</t>
  </si>
  <si>
    <t>Stretch</t>
  </si>
  <si>
    <t>Joe Carnahan</t>
  </si>
  <si>
    <t>A hard-luck limo driver struggling to go straight and pay off a debt to his bookie takes on a job with a crazed passenger whose sought-after ledger implicates some seriously dangerous criminals.</t>
  </si>
  <si>
    <t>IM Global,  Universal Pictures,  Blumhouse Productions,  Chambara Pictures</t>
  </si>
  <si>
    <t>6 Underground</t>
  </si>
  <si>
    <t>After faking his death, a tech billionaire recruits a team of international operatives for a bold and bloody mission to take down a brutal dictator.</t>
  </si>
  <si>
    <t>Skydance Media,  Bay Films</t>
  </si>
  <si>
    <t>Nude Nuns with Big Guns</t>
  </si>
  <si>
    <t>Joseph Guzman</t>
  </si>
  <si>
    <t>Upon taking her vows to become a nun, Sister Sarah is abused, brainwashed and also drugged into submission by the corrupt clergy. On the verge of her own death from a lethal dose of drugs, Sister Sarah receives a message from God telling her to take vengeance on all those who did wrong to her. Armed with God's will and an arsenal of big guns, she dispenses Judgment Day on her former tormentors. When the church hires the merciless motorcycle gang "Los Muertos" to track down and to kill her they soon realize that this sister is one bad mother.</t>
  </si>
  <si>
    <t>Freak Show Entertainment,  Camelot Entertainment Group,  Darknight Pictures</t>
  </si>
  <si>
    <t>Boiling Point</t>
  </si>
  <si>
    <t>Action,  Thriller,  Comedy,  Crime,  Drama</t>
  </si>
  <si>
    <t>Masaki, a baseball player and gas-station attendant, gets into trouble with the local Yakuza and goes to Okinawa to get a gun to defend himself. There he meets Uehara, a tough gangster, who is in serious debt to the yakuza and planning revenge.</t>
  </si>
  <si>
    <t>Bandai Visual,  Shochiku-Fuji Company</t>
  </si>
  <si>
    <t>Turner &amp; Hooch</t>
  </si>
  <si>
    <t>Action,  Thriller,  Comedy,  Crime,  Family</t>
  </si>
  <si>
    <t>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t>
  </si>
  <si>
    <t>Silver Screen Partners III,  Touchstone Pictures</t>
  </si>
  <si>
    <t>Sicario</t>
  </si>
  <si>
    <t>Denis Villeneuve</t>
  </si>
  <si>
    <t>Action,  Thriller,  Crime</t>
  </si>
  <si>
    <t>An idealistic FBI agent is enlisted by a government task force to aid in the escalating war against drugs at the border area between the U.S. and Mexico.</t>
  </si>
  <si>
    <t>Thunder Road,  Black Label Media,  Lionsgate,  Redrum</t>
  </si>
  <si>
    <t>Con Air</t>
  </si>
  <si>
    <t>Newly-paroled former US Army ranger Cameron Poe is headed back to his wife, but must fly home aboard a prison transport flight dubbed "Jailbird"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"The Virus" Grissom, and backed by black militant Diamond Dog and psychopath Billy Bedlam.</t>
  </si>
  <si>
    <t>Touchstone Pictures,  Jerry Bruckheimer Films</t>
  </si>
  <si>
    <t>To Live and Die in L.A.</t>
  </si>
  <si>
    <t>William Friedkin</t>
  </si>
  <si>
    <t>When his longtime partner on the force is killed, reckless U.S. Secret Service agent Richard Chance vows revenge, setting out to nab dangerous counterfeit artist Eric Masters.</t>
  </si>
  <si>
    <t>SLM Production Group,  New Century Productions</t>
  </si>
  <si>
    <t>Stone</t>
  </si>
  <si>
    <t>Sandy Harbutt</t>
  </si>
  <si>
    <t>After one of its members witnesses a political assassination, an outlaw motorbike gang becomes the target of a string of murders, prompting a cop to join their ranks to determine who is responsible.</t>
  </si>
  <si>
    <t>Hedon Productions</t>
  </si>
  <si>
    <t>The Taking of Pelham One Two Three</t>
  </si>
  <si>
    <t>Joseph Sargent</t>
  </si>
  <si>
    <t>In New York, armed men hijack a subway car and demand a ransom for the passengers. Even if it's paid, how could they get away?</t>
  </si>
  <si>
    <t>Palomar Pictures International,  Palladium Productions</t>
  </si>
  <si>
    <t>Deep Cover</t>
  </si>
  <si>
    <t>Bill Duke</t>
  </si>
  <si>
    <t>Black police officer Russell Stevens applies for a special anti-drug squad which targets the highest boss of cocaine delivery to LAâ€”the Colombian foreign minister's nephew. Russell works his way up from the bottom undercover, until he reaches the boss.</t>
  </si>
  <si>
    <t>Image Organization,  New Line Cinema</t>
  </si>
  <si>
    <t>The Heroin Busters</t>
  </si>
  <si>
    <t>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t>
  </si>
  <si>
    <t>Cinemaster</t>
  </si>
  <si>
    <t>Headhunters</t>
  </si>
  <si>
    <t>Morten Tyldum</t>
  </si>
  <si>
    <t>An accomplished headhunter risks everything to obtain a valuable painting owned by a former mercenary.</t>
  </si>
  <si>
    <t>Nordisk Film Denmark,  Yellow Bird,  Friland,  TV 2,  SVT,  DR,  Norsk Filminstitutt,  Nordisk Film &amp; TV Fond,  ARD Degeto</t>
  </si>
  <si>
    <t>Caliber 9</t>
  </si>
  <si>
    <t>Fernando Di Leo</t>
  </si>
  <si>
    <t>Just out of prison, ex-con Ugo Piazza meets his former employer, a psychopathic gangster Rocco who enjoys sick violence and torture. Both the gangsters and the police believe Ugo has hidden $300,000 that should have gone to an American drug syndicate boss.</t>
  </si>
  <si>
    <t>Cineproduzioni Daunia 70</t>
  </si>
  <si>
    <t>Year of the Dragon</t>
  </si>
  <si>
    <t>Michael Cimino</t>
  </si>
  <si>
    <t>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t>
  </si>
  <si>
    <t>The De Laurentiis Company,  Metro-Goldwyn-Mayer</t>
  </si>
  <si>
    <t>Transporter 2</t>
  </si>
  <si>
    <t>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t>
  </si>
  <si>
    <t>EuropaCorp,  TF1 Films Production,  Current Entertainment,  Canal+,  TPS Star,  20th Century Fox</t>
  </si>
  <si>
    <t>Ringo Lam Ling-Tung</t>
  </si>
  <si>
    <t>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t>
  </si>
  <si>
    <t>Cinema City</t>
  </si>
  <si>
    <t>Shaft</t>
  </si>
  <si>
    <t>Gordon Parks</t>
  </si>
  <si>
    <t>Cool Black private eye John Shaft is hired by a crime lord to find and retrieve his kidnapped daughter.</t>
  </si>
  <si>
    <t>Shaft Productions,  Metro-Goldwyn-Mayer</t>
  </si>
  <si>
    <t>Ronin</t>
  </si>
  <si>
    <t>John Frankenheimer</t>
  </si>
  <si>
    <t>A briefcase with undisclosed contents â€“ sought by Irish terrorists and the Russian mob â€“ makes its way into criminals' hands. An Irish liaison assembles a squad of mercenaries, or 'ronin', and gives them the thorny task of recovering the case.</t>
  </si>
  <si>
    <t>United Artists,  FGM Entertainment,  Metro-Goldwyn-Mayer</t>
  </si>
  <si>
    <t>Cobra</t>
  </si>
  <si>
    <t>George P. Cosmatos</t>
  </si>
  <si>
    <t>A tough-on-crime street cop must protect the only surviving witness to a strange murderous cult with far reaching plans.</t>
  </si>
  <si>
    <t>The Boondock Saints</t>
  </si>
  <si>
    <t>Troy Duffy</t>
  </si>
  <si>
    <t>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t>
  </si>
  <si>
    <t>Franchise Pictures,  Brood Syndicate,  B.D.S. Productions Inc.,  20th Century Fox</t>
  </si>
  <si>
    <t>Furious 7</t>
  </si>
  <si>
    <t>James Wan</t>
  </si>
  <si>
    <t>Deckard Shaw seeks revenge against Dominic Toretto and his family for his comatose brother.</t>
  </si>
  <si>
    <t>Original Film,  One Race,  Universal Pictures</t>
  </si>
  <si>
    <t>Machine Gun Preacher</t>
  </si>
  <si>
    <t>Marc Forster</t>
  </si>
  <si>
    <t>The true story of Sam Childers, a former drug-dealing biker who finds God and became a crusader for hundreds of Sudanese children who've been kidnapped and pressed into duty as soldiers.</t>
  </si>
  <si>
    <t>Virgin Produced,  Relativity Media,  Mpower Pictures,  Apparatus Productions,  GG Filmz,  1984 Private Defense Contractors,  ITS Capital,  Merlina Entertainment,  MGP Productions,  Moonlighting Films,  Safady Entertainment</t>
  </si>
  <si>
    <t>Precious Cargo</t>
  </si>
  <si>
    <t>Max Adams</t>
  </si>
  <si>
    <t>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t>
  </si>
  <si>
    <t>Mann Made Films,  Lionsgate Premiere,  Herrick Entertainment,  Highland Film Group,  EFO Films</t>
  </si>
  <si>
    <t>Electric Slide</t>
  </si>
  <si>
    <t>Tristan Patterson</t>
  </si>
  <si>
    <t>A heightened homage to the City of Angels, Electric Slide riffs on the real-life story of Eddie Dodson, the notorious "Gentleman Bank Robber." With a debonair sophistication and a serious talent for flirt, Dodson managed to lure money from mesmerized female tellers at over 60 banks during an epic spree in the 1980s.</t>
  </si>
  <si>
    <t>Media House Capital,  di Bonaventura Pictures,  Killer Films</t>
  </si>
  <si>
    <t>Final Mission</t>
  </si>
  <si>
    <t>When his family are murdered Vietnam War veteran, Vince Deacon, tracks down the man responsible for the murders and to get his revenge.</t>
  </si>
  <si>
    <t>D.S. Pictures,  M.P. Films,  Westbrook,  Premiere Productions</t>
  </si>
  <si>
    <t>The Night Comes for Us</t>
  </si>
  <si>
    <t>Timo Tjahjanto</t>
  </si>
  <si>
    <t>Indonesian</t>
  </si>
  <si>
    <t>After sparing a girl's life during a massacre, an elite Triad assassin is targeted by an onslaught of murderous gangsters.</t>
  </si>
  <si>
    <t>Screenplay Infinite Films,  XYZ Films</t>
  </si>
  <si>
    <t>Believer</t>
  </si>
  <si>
    <t>Lee Hae-young</t>
  </si>
  <si>
    <t>After a traumatic event, a drug trafficker turns sides and conspires with a dangerously ambitious undercover police officer to bring down the mysterious kingpin of a major drug cartel.</t>
  </si>
  <si>
    <t>Yong Film,  Next Entertainment World,  Kidari ENT,  Contents Panda</t>
  </si>
  <si>
    <t>Punk Vacation</t>
  </si>
  <si>
    <t>Stanley Lewis</t>
  </si>
  <si>
    <t>A peaceful California town is shaken after the brutal murder of diner owner by a gang of vicious punks. When the daughter of the slain man attempts to avenge her fatherâ€™s death, sheâ€™s held hostage by the gang resulting in an epic battle between punks and rednecks.</t>
  </si>
  <si>
    <t>Windjammer Productions Inc.</t>
  </si>
  <si>
    <t>Wrath of Man</t>
  </si>
  <si>
    <t>A cold and mysterious new security guard for a Los Angeles cash truck company surprises his co-workers when he unleashes precision skills during a heist. The crew is left wondering who he is and where he came from. Soon, the marksman's ultimate motive becomes clear as he takes dramatic and irrevocable steps to settle a score.</t>
  </si>
  <si>
    <t>Miramax,  Toff Guy Films,  Flic Films</t>
  </si>
  <si>
    <t>John Wick: Chapter 4</t>
  </si>
  <si>
    <t>With the price on his head ever increasing, John Wick uncovers a path to defeating The High Table. But before he can earn his freedom, Wick must face off against a new enemy with powerful alliances across the globe and forces that turn old friends into foes.</t>
  </si>
  <si>
    <t>Thunder Road,  87Eleven,  Studio Babelsberg,  Lionsgate</t>
  </si>
  <si>
    <t>A Prayer for the Dying</t>
  </si>
  <si>
    <t>Mike Hodges</t>
  </si>
  <si>
    <t>Action,  Thriller,  Crime,  Drama</t>
  </si>
  <si>
    <t>Martin, an I.R.A. hitman, is seen by a Catholic priest while carrying out a hit. He grows a bond with the priest and his niece. But his past and his former employers put all their lives in danger.</t>
  </si>
  <si>
    <t>The Samuel Goldwyn Company</t>
  </si>
  <si>
    <t>48 Hrs.</t>
  </si>
  <si>
    <t>Action,  Thriller,  Crime,  Drama,  Comedy</t>
  </si>
  <si>
    <t>A hard-nosed cop reluctantly teams up with a wise-cracking criminal temporarily paroled to him, in order to track down a killer.</t>
  </si>
  <si>
    <t>Paramount Pictures,  Lawrence Gordon Productions,  Silver Pictures</t>
  </si>
  <si>
    <t>The Score</t>
  </si>
  <si>
    <t>Frank Oz</t>
  </si>
  <si>
    <t>Action,  Thriller,  Crime,  Drama,  Mystery</t>
  </si>
  <si>
    <t>An aging thief hopes to retire and live off his ill-gotten wealth when a young kid convinces him into doing one last heist.</t>
  </si>
  <si>
    <t>Horseshoe Bay Productions,  Paramount Pictures,  Mandalay Pictures,  StudioCanal,  CP Medien,  MP Film Management,  Lions Gate Films,  Lee Rich Productions</t>
  </si>
  <si>
    <t>The Baader Meinhof Complex</t>
  </si>
  <si>
    <t>Uli Edel</t>
  </si>
  <si>
    <t>Action,  Thriller,  Crime,  History,  Drama</t>
  </si>
  <si>
    <t>'Der Baader Meinhof Komplex' depicts the political turmoil in the period from 1967 to the bloody "Deutschen Herbst" in 1977. The movie approaches the events based on Stefan Aust's standard work on the Rote Armee Fraktion (RAF). The story centers on the leadership of the self named anti-fascist resistance to state violence: Andreas Baader, Ulrike Meinhof and Gudrun Ensslin.</t>
  </si>
  <si>
    <t>G.T. Film Production,  NEF,  ARD Degeto,  NDR,  Dune Films,  WDR,  BR,  Constantin Film</t>
  </si>
  <si>
    <t>Virtuosity</t>
  </si>
  <si>
    <t>Action,  Thriller,  Crime,  Science Fiction</t>
  </si>
  <si>
    <t>The Law Enforcement Technology Advancement Centre (LETAC) has developed SID version 6.7: a Sadistic, Intelligent, and Dangerous virtual reality entity which is synthesized from the personalities of more than 150 serial killers, and only one man can stop him.</t>
  </si>
  <si>
    <t>Blood Diamond</t>
  </si>
  <si>
    <t>Edward Zwick</t>
  </si>
  <si>
    <t>Action,  Thriller,  Drama</t>
  </si>
  <si>
    <t>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t>
  </si>
  <si>
    <t>Virtual Studios,  Spring Creek Pictures,  Bedford Falls Productions,  Initial Entertainment Group,  Lonely Film Productions GmbH &amp; Co. KG.,  Warner Bros. Pictures,  Liberty Pictures</t>
  </si>
  <si>
    <t>Run Lola Run</t>
  </si>
  <si>
    <t>Tom Tykwer</t>
  </si>
  <si>
    <t>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t>
  </si>
  <si>
    <t>X Filme Creative Pool</t>
  </si>
  <si>
    <t>Battle Royale</t>
  </si>
  <si>
    <t>In the future, the Japanese government captures a class of ninth-grade students and forces them to kill each other under the revolutionary "Battle Royale" act.</t>
  </si>
  <si>
    <t>Toei Company,  WOWOW,  AM Associates,  Kobi,  Nippan Group Holdings,  MF Pictures,  GAGA Communications</t>
  </si>
  <si>
    <t>White Fire</t>
  </si>
  <si>
    <t>Jean-Marie Pallardy</t>
  </si>
  <si>
    <t>While working in a diamond mine located in the desert, Bo and Ingrid, two siblings who survived a massacre as children, make a surprising discovery.</t>
  </si>
  <si>
    <t>A. F. M.,  Film Centre International,  Les Films JMP</t>
  </si>
  <si>
    <t>Angels Hard as They Come</t>
  </si>
  <si>
    <t>Joe Viola</t>
  </si>
  <si>
    <t>A group of crazy bikers meet up with a group of drug-addicted hippies in a small town, but the two roving factions are soon at odds with one another and chaos ensues.</t>
  </si>
  <si>
    <t>Kinjite: Forbidden Subjects</t>
  </si>
  <si>
    <t>A brutal Los Angeles police lieutenant is determined to bust up an organization that forces underage girls into prostitution.</t>
  </si>
  <si>
    <t>Golan-Globus Productions</t>
  </si>
  <si>
    <t>Lady Snowblood 2: Love Song of Vengeance</t>
  </si>
  <si>
    <t>Lady Snowblood is caught by the police and sentenced to death for her crimes. As she is sent to the gallows she is rescued by the secret police who offer her a deal to assassinate some revolutionaries.</t>
  </si>
  <si>
    <t>White House Down</t>
  </si>
  <si>
    <t>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t>
  </si>
  <si>
    <t>Columbia Pictures,  Mythology Entertainment,  Centropolis Entertainment</t>
  </si>
  <si>
    <t>Game of Death</t>
  </si>
  <si>
    <t>Robert Clouse, Bruce Lee</t>
  </si>
  <si>
    <t>A martial arts movie star must fake his death to find the people who are trying to kill him.</t>
  </si>
  <si>
    <t>Orange Sky Golden Harvest,  Concord Productions,  Columbia Pictures</t>
  </si>
  <si>
    <t>The Towering Inferno</t>
  </si>
  <si>
    <t>John Guillermin</t>
  </si>
  <si>
    <t>At the opening party of a colossalâ€”but poorly constructedâ€”skyscraper, a massive fire breaks out, threatening to destroy the tower and everyone in it.</t>
  </si>
  <si>
    <t>Warner Bros. Pictures,  20th Century Fox,  Irwin Allen Productions</t>
  </si>
  <si>
    <t>H8RZ</t>
  </si>
  <si>
    <t>Derrick Borte</t>
  </si>
  <si>
    <t>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t>
  </si>
  <si>
    <t>Storyland Pictures,  Scion Pictures</t>
  </si>
  <si>
    <t>Blue Thunder</t>
  </si>
  <si>
    <t>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t>
  </si>
  <si>
    <t>Rastar Productions,  Columbia Pictures</t>
  </si>
  <si>
    <t>3 Days to Kill</t>
  </si>
  <si>
    <t>McG</t>
  </si>
  <si>
    <t>A dangerous international spy is determined to give up his high stakes life to finally build a closer relationship with his estranged wife and daughter. But first, he must complete one last mission - even if it means juggling the two toughest assignments yet: hunting down the world's most ruthless terrorist and looking after his teenage daughter for the first time in ten years, while his wife is out of town.</t>
  </si>
  <si>
    <t>Wonderland Sound and Vision,  EuropaCorp,  Relativity Media,  20th Century Fox,  3DTK,  Inc.</t>
  </si>
  <si>
    <t>Assault on Wall Street</t>
  </si>
  <si>
    <t>Jim is an average New Yorker living a peaceful life with a well paying job and a loving family. Suddenly, everything changes when the economy crashes causing Jim to lose everything. Filled with anger and rage, Jim snaps and goes to extreme lengths to seek revenge for the life taken from him.</t>
  </si>
  <si>
    <t>Lynn Peak Productions,  Studio West Productions(VCC)</t>
  </si>
  <si>
    <t>The Assault</t>
  </si>
  <si>
    <t>December 1994. On Saturday 24th, four GIA terrorists hijack an Air France A300 Airbus, bound for Paris, with 227 passengers on board, at the Algiers airport.</t>
  </si>
  <si>
    <t>Labyrinthe Films,  BUF,  Piste Rouge,  Canal+,  CinÃ©CinÃ©ma,  Mars Films</t>
  </si>
  <si>
    <t>Sniper</t>
  </si>
  <si>
    <t>Tough guy Thomas Beckett is an US soldier working in the Panamanian jungle. His job is to seek out rebels and remove them using his sniper skills. Beckett is notorious for losing his partners on such missions. This time he's accompanied by crack marksman Richard Miller.</t>
  </si>
  <si>
    <t>TriStar Pictures,  Iguana Producciones,  Baltimore Pictures,  Sniper Productions</t>
  </si>
  <si>
    <t>No Tears for the Dead</t>
  </si>
  <si>
    <t>Lee Jeong-beom</t>
  </si>
  <si>
    <t>A hitman accidentally kills a little girl. Filled with regret, he wants to quit. But then to tie up loose ends, he is forced to go on another job, to kill the girl's mother.</t>
  </si>
  <si>
    <t>CJ Entertainment,  Dice Film,  Musa Productions,  Stone Comics Entertainment</t>
  </si>
  <si>
    <t>Assassination</t>
  </si>
  <si>
    <t>Choi Dong-hoon</t>
  </si>
  <si>
    <t>In Japanese-occupied Korea, three freedom fighters are assigned a mission to assassinate a genocidal military leader and his top collaborator. But the plan goes completely awry amidst double-crossings, counter-assassinations, and a shocking revelation about one of the assassins' past.</t>
  </si>
  <si>
    <t>Caper Film,  Showbox</t>
  </si>
  <si>
    <t>Darkland</t>
  </si>
  <si>
    <t>Fenar Ahmad</t>
  </si>
  <si>
    <t>Zaid is a successful heart surgeon with an expensive apartment and pregnant girlfriend. One night he gets a visit from his brother Yasin, who is desperate for money, but he refuses. Soon after, Yasin is found beaten to death and Zaid is overcome with guilt. As guilt gives way to anger, Zaid becomes a masked avenger and takes on Copenhagen's criminal underworld in his quest for justice.</t>
  </si>
  <si>
    <t>Profile Pictures</t>
  </si>
  <si>
    <t>L.A. Takedown</t>
  </si>
  <si>
    <t>Action,  Thriller,  Drama,  Crime</t>
  </si>
  <si>
    <t>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t>
  </si>
  <si>
    <t>World International Network (WIN),  Ajar Inc.,  CompaÃ±Ã­a Iberoamericana de TV,  Movies Film Productions</t>
  </si>
  <si>
    <t>Need for Speed</t>
  </si>
  <si>
    <t>Scott Waugh</t>
  </si>
  <si>
    <t>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t>
  </si>
  <si>
    <t>DreamWorks Pictures,  Reliance Entertainment,  Bandito Brothers,  Mark Sourian Productions,  John Gatins Productions,  Touchstone Pictures,  Electronic Arts</t>
  </si>
  <si>
    <t>The Punisher</t>
  </si>
  <si>
    <t>Mark Goldblatt</t>
  </si>
  <si>
    <t>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t>
  </si>
  <si>
    <t>New World Pictures,  Robert Mark Kamen Productions</t>
  </si>
  <si>
    <t>Eddie Macon's Run</t>
  </si>
  <si>
    <t>Jeff Kanew</t>
  </si>
  <si>
    <t>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t>
  </si>
  <si>
    <t>Shinjuku Incident</t>
  </si>
  <si>
    <t>A simple Chinese immigrant wages a perilous war against one of the most powerful criminal organizations on the planet.</t>
  </si>
  <si>
    <t>JCE Movies,  Emperor Motion Pictures,  Kantana Studios,  AOI Pro.</t>
  </si>
  <si>
    <t>Death Sentence</t>
  </si>
  <si>
    <t>Nick Hume is a mild-mannered executive with a perfect life, until one gruesome night he witnesses something that changes him forever. Transformed by grief, Hume eventually comes to the disturbing conclusion that no length is too great when protecting his family.</t>
  </si>
  <si>
    <t>Baldwin Entertainment Group,  20th Century Fox,  Hyde Park Entertainment</t>
  </si>
  <si>
    <t>Sharky's Machine</t>
  </si>
  <si>
    <t>Police officer Tom Sharky gets busted back to working vice, where he happens upon a scandalous conspiracy involving a local politician. Sharky's new 'machine' gathers evidence while Sharky falls in love with a woman he has never met.</t>
  </si>
  <si>
    <t>Deliverance Productions,  Warner Bros. Pictures,  Orion Pictures</t>
  </si>
  <si>
    <t>52 Pick-Up</t>
  </si>
  <si>
    <t>Harry Mitchell is a successful Los Angeles manufacturer whose wife is running for city council. His life is turned upside down when three blackmailers confront him with a videotape of him with his young mistress and demand $100,000. Fearing that the story will hurt his wife's political campaign if he goes to the police, Harry pretends that he will pay the men, but does not follow through.</t>
  </si>
  <si>
    <t>Gambling City</t>
  </si>
  <si>
    <t>Luca Altieri is a gambler. He likes cards and he is a master in playing poker. He is a cardsharper too. He begins working for "The President", who has many gambling houses and everything seems to go well until Luca falls for Maria Luisa. Unfortunately for them, she is the girl of Corrado, the son of "The President"...</t>
  </si>
  <si>
    <t>Medusa Distribuzione,  Dania Film</t>
  </si>
  <si>
    <t>The Crow</t>
  </si>
  <si>
    <t>Action,  Thriller,  Fantasy</t>
  </si>
  <si>
    <t>Exactly one year after young rock guitarist Eric Draven and his fiancÃ©e are brutally killed by a ruthless gang of criminals, Draven, watched over by a hypnotic crow, returns from the grave to exact revenge.</t>
  </si>
  <si>
    <t>Entertainment Media Investment,  Jeff Most Productions,  Pressman Film,  Dimension Films</t>
  </si>
  <si>
    <t>Ghost Rider: Spirit of Vengeance</t>
  </si>
  <si>
    <t>Mark Neveldine, Brian Taylor</t>
  </si>
  <si>
    <t>When the devil resurfaces with aims to take over the world in human form, Johnny Blaze reluctantly comes out of hiding to transform into the flame-spewing supernatural hero Ghost Rider -- and rescue a 10-year-old boy from an unsavory end.</t>
  </si>
  <si>
    <t>Columbia Pictures,  Crystal Sky Pictures,  Michael De Luca Productions,  Hyde Park Entertainment,  Arad Productions,  Image Nation Abu Dhabi,  Marvel Entertainment</t>
  </si>
  <si>
    <t>The Crow: City of Angels</t>
  </si>
  <si>
    <t>Tim Pope</t>
  </si>
  <si>
    <t>A murder victim is brought back to life by a mysterious crow. With the help of a beautiful woman, he exacts revenge on his killers â€“ only to realize his enemy has discovered the one weakness that can destroy him forever.</t>
  </si>
  <si>
    <t>Dimension Films,  Miramax,  Bad Bird Productions,  Image Comics,  Jeff Most Productions</t>
  </si>
  <si>
    <t>Race with the Devil</t>
  </si>
  <si>
    <t>Action,  Thriller,  Horror</t>
  </si>
  <si>
    <t>Two couples vacationing together in an R.V. from Texas to Colorado are terrorized after they witness a murder during a Satanic ritual.</t>
  </si>
  <si>
    <t>Saber Productions,  20th Century Fox</t>
  </si>
  <si>
    <t>Eagle Eye</t>
  </si>
  <si>
    <t>D.J. Caruso</t>
  </si>
  <si>
    <t>Action,  Thriller,  Mystery</t>
  </si>
  <si>
    <t>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t>
  </si>
  <si>
    <t>KMP Film Invest,  K/O Paper Products,  DreamWorks Pictures,  Goldcrest</t>
  </si>
  <si>
    <t>The Beast</t>
  </si>
  <si>
    <t>Lee Jung-ho</t>
  </si>
  <si>
    <t>Action,  Thriller,  Mystery,  Crime</t>
  </si>
  <si>
    <t>Two rival detectives with different methods try to solve the murder of a missing girl after discovering her mutilated body in the tidelands of Incheon.</t>
  </si>
  <si>
    <t>Studio &amp; New,  Next Entertainment World</t>
  </si>
  <si>
    <t>Flashpoint</t>
  </si>
  <si>
    <t>William Tannen</t>
  </si>
  <si>
    <t>Action,  Thriller,  Mystery,  Drama,  Crime</t>
  </si>
  <si>
    <t>Two Texas border guards find a jeep buried in the desert, with a skeleton, a scoped rifle, and a box with $800,000 in cash. Before they decide whether to keep the money or report it, they privately investigate the clues and unravel a decades old mystery.</t>
  </si>
  <si>
    <t>HBO,  Silver Screen Partners,  TriStar Pictures</t>
  </si>
  <si>
    <t>The Car</t>
  </si>
  <si>
    <t>Elliot Silverstein</t>
  </si>
  <si>
    <t>Action,  Thriller,  Mystery,  Horror</t>
  </si>
  <si>
    <t>The Utah community of Santa Ynez is being terrorized by a mysterious black coupe that appears out of nowhere and begins running people down. After the car kills off the town sheriff, Captain Wade Parent is determined to stop the murderous driver.</t>
  </si>
  <si>
    <t>Universal Pictures,  Hollywood Road Films</t>
  </si>
  <si>
    <t>Darkman</t>
  </si>
  <si>
    <t>Action,  Thriller,  Science Fiction</t>
  </si>
  <si>
    <t>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t>
  </si>
  <si>
    <t>Universal Pictures,  Renaissance Pictures</t>
  </si>
  <si>
    <t>Equilibrium</t>
  </si>
  <si>
    <t>Kurt Wimmer</t>
  </si>
  <si>
    <t>In a dystopian future, a totalitarian regime maintains peace by subduing the populace with a drug, and displays of emotion are punishable by death. A man in charge of enforcing the law rises to overthrow the system.</t>
  </si>
  <si>
    <t>Blue Tulip Productions,  Dimension Films</t>
  </si>
  <si>
    <t>Warriors of the Year 2072</t>
  </si>
  <si>
    <t>Lucio Fulci</t>
  </si>
  <si>
    <t>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t>
  </si>
  <si>
    <t>Regency Productions</t>
  </si>
  <si>
    <t>Meteor</t>
  </si>
  <si>
    <t>Ronald Neame</t>
  </si>
  <si>
    <t>After a collision with a comet, a nearly 8km wide piece of the asteroid "Orpheus" is heading towards Earth. If it hits it will cause an incredible catastrophe which will probably extinguish mankind. To stop the meteor NASA wants to use the illegal nuclear weapon satellite "Hercules" but discovers soon that it doesn't have enough firepower. Their only chance to save the world is to join forces with the USSR who have also launched such an illegal satellite. But will both governments agree?</t>
  </si>
  <si>
    <t>American International Pictures,  Meteor Joint Venture,  Palladium Productions</t>
  </si>
  <si>
    <t>Universal Soldier: Day of Reckoning</t>
  </si>
  <si>
    <t>John Hyams</t>
  </si>
  <si>
    <t>After his wife and daughter are murdered in a home invasion, a widower named John now finds himself up against an army of Universal Soldiers in relentless pursuit, led by a mysterious leader who promises to set UniSols free from their conditioning.</t>
  </si>
  <si>
    <t>Signature Pictures,  Foresight Unlimited,  Baumgarten Management and Productions (BMP)</t>
  </si>
  <si>
    <t>The Running Man</t>
  </si>
  <si>
    <t>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t>
  </si>
  <si>
    <t>Braveworld Productions,  Keith Barish Productions,  TAFT Entertainment Pictures,  TriStar Pictures,  HBO</t>
  </si>
  <si>
    <t>Skyline</t>
  </si>
  <si>
    <t>Greg Strause, Colin Strause</t>
  </si>
  <si>
    <t>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t>
  </si>
  <si>
    <t>RAT Entertainment,  Rogue Pictures,  Hydraulx,  Transmission Pictures,  Relativity Media,  Universal Pictures,  IM Global,  Trimuse Entertainment Inc.</t>
  </si>
  <si>
    <t>Doomsday</t>
  </si>
  <si>
    <t>The lethal Reaper virus spreads throughout Britainâ€”infecting millions and killing hundreds of thousands. Authorities brutally and successfully quarantine the country but, three decades later, the virus resurfaces in a major city. An elite group of specialists is urgently dispatched into the still-quarantined country to retrieve a cure by any means necessary. Shut off from the rest of the world, the unit must battle through a landscape that has become a waking nightmare.</t>
  </si>
  <si>
    <t>Rogue Pictures,  Intrepid Pictures,  Crystal Sky Pictures,  Scion Films,  Moonlighting Films,  Internationale Filmproduktion Blackbird Dritte</t>
  </si>
  <si>
    <t>Rollerball</t>
  </si>
  <si>
    <t>John McTiernan</t>
  </si>
  <si>
    <t>In this fast action-packed thriller, Jonathan, Marcus, and Aurora compete in a dangerous, fierce sport called Rollerball. Although, Johnathan and Marcus try to quit, cruel and vindictive promoter Alexi Petrovich encourages them to still participate.</t>
  </si>
  <si>
    <t>Atlas Entertainment,  TOHO-TOWA,  Mosaic Media Group,  Yorktown Productions,  Helkon Media,  Metro-Goldwyn-Mayer</t>
  </si>
  <si>
    <t>Tenet</t>
  </si>
  <si>
    <t>Armed with only one word - Tenet - and fighting for the survival of the entire world, the Protagonist journeys through a twilight world of international espionage on a mission that will unfold in something beyond real time.</t>
  </si>
  <si>
    <t>Star Trek II: The Wrath of Khan</t>
  </si>
  <si>
    <t>Nicholas Meyer</t>
  </si>
  <si>
    <t>Action,  Thriller,  Science Fiction,  Adventure</t>
  </si>
  <si>
    <t>The starship Enterprise and its crew is pulled back into action when old nemesis, Khan, steals a top secret device called Project Genesis.</t>
  </si>
  <si>
    <t>The Day After Tomorrow</t>
  </si>
  <si>
    <t>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t>
  </si>
  <si>
    <t>20th Century Fox,  Centropolis Entertainment,  Lionsgate,  The Mark Gordon Company</t>
  </si>
  <si>
    <t>Street Fighter: The Legend of Chun-Li</t>
  </si>
  <si>
    <t>When a teenager, Chun-Li witnesses the kidnapping of her father by wealthy crime lord M. Bison. When she grows up, she goes on a quest for vengeance and becomes the famous crime-fighter of the Street Fighter universe.</t>
  </si>
  <si>
    <t>Hyde Park Entertainment,  20th Century Fox,  Capcom</t>
  </si>
  <si>
    <t>Guardians</t>
  </si>
  <si>
    <t>Sarik Andreasyan</t>
  </si>
  <si>
    <t>Action,  Thriller,  Science Fiction,  Comedy,  Fantasy,  Adventure</t>
  </si>
  <si>
    <t>During the Cold War, an organization called "Patriot" created a super-hero squad, which includes members of multiple soviet republics. For years, the heroes had to hide their identities, but in hard times they must show themselves again.</t>
  </si>
  <si>
    <t>Renovatio Entertainment,  Enjoy Movies,  Big Cinema House</t>
  </si>
  <si>
    <t>Ghidorah, the Three-Headed Monster</t>
  </si>
  <si>
    <t>Action,  Thriller,  Science Fiction,  Fantasy</t>
  </si>
  <si>
    <t>After a meteorite unleashes a three-headed beast upon Tokyo, Mothra tries to unite with Godzilla and Rodan to battle the extraterrestrial threat.</t>
  </si>
  <si>
    <t>Disaster on the Coastliner</t>
  </si>
  <si>
    <t>Action,  Thriller,  TV Movie</t>
  </si>
  <si>
    <t>A deranged engineer, bent on revenge for the deaths of his wife and daughter, sets two passenger trains on a collision course, and con-man William Shatner puts his life on the line to ward off the crash.</t>
  </si>
  <si>
    <t>Filmways TV Productions,  Moonlight Productions,  ABC</t>
  </si>
  <si>
    <t>American Sniper</t>
  </si>
  <si>
    <t>Clint Eastwood</t>
  </si>
  <si>
    <t>Action,  War</t>
  </si>
  <si>
    <t>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t>
  </si>
  <si>
    <t>Warner Bros. Pictures,  Village Roadshow Pictures,  RatPac Entertainment,  Mad Chance,  22nd &amp; Indiana Pictures,  Malpaso Productions</t>
  </si>
  <si>
    <t>Strike Commando</t>
  </si>
  <si>
    <t>Bruno Mattei</t>
  </si>
  <si>
    <t>The sole survivor of a Vietnam mission is ordered by his commanding officer to photograph Soviets.</t>
  </si>
  <si>
    <t>Flora Film</t>
  </si>
  <si>
    <t>Raid on Rommel</t>
  </si>
  <si>
    <t>Henry Hathaway</t>
  </si>
  <si>
    <t>Captain Foster plans on raiding German-occupied Tobruk with hand- picked commandos, but a mixup leaves him with a medical unit led by a Quaker conscientious objector.</t>
  </si>
  <si>
    <t>The Last Hunter</t>
  </si>
  <si>
    <t>During the Vietnam war, an American soldier gets trapped beind enemy lines. A squad of his buddies sets out to rescue him.</t>
  </si>
  <si>
    <t>Flora Film,  Gico Cinematografica S.r.L.</t>
  </si>
  <si>
    <t>The Commander</t>
  </si>
  <si>
    <t>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t>
  </si>
  <si>
    <t>Ascot Film</t>
  </si>
  <si>
    <t>Tiger Joe</t>
  </si>
  <si>
    <t>On one of his last trips before retirement, a plane of an illegal gunrunner in Vietnam is shot down where he hooks up Annie Belle, a humanitarian rebel.</t>
  </si>
  <si>
    <t>Commandos</t>
  </si>
  <si>
    <t>Armando Crispino</t>
  </si>
  <si>
    <t>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"green," by-the-book officer who constantly argues with Sgt. Sullivan, who tells his superior that he has no idea what he is doing. One man on the base, probably a touch from Argento, is an entomologist who is needlessly killed. Things go terribly wrong after that.</t>
  </si>
  <si>
    <t>Produzione Intercontinentale Cinematografica (PIC),  G.G.I. SpA Rome,  CCC Filmkunst</t>
  </si>
  <si>
    <t>The Bridge at Remagen</t>
  </si>
  <si>
    <t>In March of 1945, as the War in Europe is coming to a close, fighting erupts between German and American troops at the last remaining bridgehead across the Rhine.</t>
  </si>
  <si>
    <t>Wolper Pictures</t>
  </si>
  <si>
    <t>Shadow</t>
  </si>
  <si>
    <t>In a kingdom ruled by a young and unpredictable king, the military commander has a secret weapon: a shadow, a look-alike who can fool both his enemies and the King himself. Now he must use this weapon in an intricate plan that will lead his people to victory in a war that the King does not want.</t>
  </si>
  <si>
    <t>Village Roadshow Pictures Asia,  LeVision Pictures,  Bona Film Group,  Perfect Village Entertainment,  Tencent Pictures</t>
  </si>
  <si>
    <t>Nam Angels</t>
  </si>
  <si>
    <t>Action,  War,  Adventure</t>
  </si>
  <si>
    <t>Lt. Vance Calhoun takes on a dangerous rescue mission of American P.O.W.s in the treacherous Darloc Valley in Vietnam. His only chance to escape is with the help of five young, fearless soldiers on motorcycles.</t>
  </si>
  <si>
    <t>Based on Frank Miller's graphic novel, "300" is very loosely based the 480 B.C. Battle of Thermopylae, where the King of Sparta led his army against the advancing Persians; the battle is said to have inspired all of Greece to band together against the Persians, and helped usher in the world's first democracy.</t>
  </si>
  <si>
    <t>Virtual Studios,  Legendary Pictures,  Hollywood Gang Productions,  Atmosphere Entertainment MM,  Nimar Studios,  Warner Bros. Pictures,  Cruel &amp; Unusual Films</t>
  </si>
  <si>
    <t>Rambo: First Blood Part II</t>
  </si>
  <si>
    <t>Action,  War,  Adventure,  Thriller</t>
  </si>
  <si>
    <t>John Rambo is released from prison by the government for a top-secret covert mission to the last place on Earth he'd want to return - the jungles of Vietnam.</t>
  </si>
  <si>
    <t>Carolco Pictures,  Estudios Churubusco Azteca,  Anabasis N.V.</t>
  </si>
  <si>
    <t>Hot Shots!</t>
  </si>
  <si>
    <t>Jim Abrahams</t>
  </si>
  <si>
    <t>Action,  War,  Comedy</t>
  </si>
  <si>
    <t>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t>
  </si>
  <si>
    <t>The Longest Day</t>
  </si>
  <si>
    <t>Ken Annakin, Andrew Marton</t>
  </si>
  <si>
    <t>Action,  War,  Drama</t>
  </si>
  <si>
    <t>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"For the Allies as well as the Germans, it will be the longest day"</t>
  </si>
  <si>
    <t>Darryl F. Zanuck Productions,  20th Century Fox</t>
  </si>
  <si>
    <t>The Boys from St. Petri</t>
  </si>
  <si>
    <t>SÃ¸ren Kragh-Jacobsen</t>
  </si>
  <si>
    <t>A group of school-mates form a resistance group in nazi-occupied Denmark.</t>
  </si>
  <si>
    <t>Norsk Film,  Metronome Productions</t>
  </si>
  <si>
    <t>Fixed Bayonets!</t>
  </si>
  <si>
    <t>The story of a platoon during the Korean War. One by one, Corporal Denno's superiors are killed until it comes to the point where he must try to take command responsibility.</t>
  </si>
  <si>
    <t>Greyhound</t>
  </si>
  <si>
    <t>Aaron Schneider</t>
  </si>
  <si>
    <t>A first-time captain leads a convoy of allied ships carrying thousands of soldiers across the treacherous waters of the "Black Pit" to the front lines of WWII. With no air cover protection for 5 days, the captain and his convoy must battle the surrounding enemy Nazi U-boats in order to give the allies a chance to win the war.</t>
  </si>
  <si>
    <t>Playtone,  Bron Studios,  FilmNation Entertainment,  Sycamore Pictures,  Zhengfu Pictures,  Sony Pictures,  Stage 6 Films</t>
  </si>
  <si>
    <t>The Last Full Measure</t>
  </si>
  <si>
    <t>Todd Robinson</t>
  </si>
  <si>
    <t>The incredible true story of Vietnam War hero William H. Pitsenbarger, a U.S. Air Force Pararescuemen medic who personally saved over sixty men. Thirty-two years later, Pentagon staffer Scott Huffman investigates a Congressional Medal of Honor request for Pitsenbarger and uncovers a high-level conspiracy behind the decades-long denial of the medal, prompting Huffman to put his own career on the line to seek justice for the fallen airman.</t>
  </si>
  <si>
    <t>Foresight Unlimited,  Provocator,  SSS Entertainment,  BCL Finance Group,  Boss Collaboration,  SC Films Thailand Co.,  Production Capital,  Hollywood Gold,  Hero Entertainment Group</t>
  </si>
  <si>
    <t>Zulu</t>
  </si>
  <si>
    <t>Cy Endfield</t>
  </si>
  <si>
    <t>Action,  War,  History,  Drama</t>
  </si>
  <si>
    <t>In 1879, during the Anglo-Zulu War, man-of-the-people Lt. Chard and snooty Lt. Bromhead are in charge of defending the isolated and vastly outnumbered Natal outpost of Rorke's Drift from tribal hordes.</t>
  </si>
  <si>
    <t>Diamond Films UK</t>
  </si>
  <si>
    <t>Macross: Do You Remember Love?</t>
  </si>
  <si>
    <t>Shoji Kawamori, Noboru Ishiguro</t>
  </si>
  <si>
    <t>Action,  War,  Science Fiction,  Animation</t>
  </si>
  <si>
    <t>It is A.D. 2009 and the human race is caught in a war between giant humanoids, male Zentrans and female Meltrans. Returning from the edge of our solar system after making a space fold, the SDF-1 Macross makes the long journey back to Earth with survivors of South Ataria Island.</t>
  </si>
  <si>
    <t>Big West,  MBS,  Shogakukan,  Fizz Sound Creation,  Victor Entertainment,  Artland,  Tatsunoko Production,  TOHO</t>
  </si>
  <si>
    <t>The Passage</t>
  </si>
  <si>
    <t>Action,  War,  Thriller</t>
  </si>
  <si>
    <t>During WW 2, a Basque shepherd is approached by the underground, who wants him to lead a scientist and his family across the Pyrenees. While being pursued by a sadistic German.</t>
  </si>
  <si>
    <t>Hemdale,  Passage Films,  Monday Films</t>
  </si>
  <si>
    <t>Rambo</t>
  </si>
  <si>
    <t>Sylvester Stallone</t>
  </si>
  <si>
    <t>In Thailand, ex-Green Beret John James Rambo joins a group of mercenaries to venture into war-torn neighboring Myanmar to rescue a group of Christian aid workers who have been kidnapped by a ruthless local infantry unit.</t>
  </si>
  <si>
    <t>Nu Image,  Equity Pictures Medienfonds GmbH &amp; Co. KG IV,  Millennium Media,  Lionsgate,  The Weinstein Company</t>
  </si>
  <si>
    <t>Kill Zone</t>
  </si>
  <si>
    <t>An American colonel will pay any price to defeat the Viet Cong. When his unauthorized fighting force in Cambodia is discovered, he becomes a one man army, fighting a war of his own for a cause he knows is just.</t>
  </si>
  <si>
    <t>Crimson Tide</t>
  </si>
  <si>
    <t>Action,  War,  Thriller,  Drama</t>
  </si>
  <si>
    <t>After the Cold War, a breakaway Russian republic with nuclear warheads becomes a possible worldwide threat. U.S. submarine Capt. Frank Ramsey signs on a relatively green but highly recommended Lt. Cmdr. Ron Hunter to the USS Alabama, which may be the only ship ableÂ to stop a possible Armageddon. When Ramsay insists that the Alabama must act aggressively, Hunter, fearing they will start rather than stop a disaster, leads a potential mutiny to stop him.</t>
  </si>
  <si>
    <t>Hollywood Pictures,  Don Simpson/Jerry Bruckheimer Films</t>
  </si>
  <si>
    <t>Django</t>
  </si>
  <si>
    <t>Action,  Western</t>
  </si>
  <si>
    <t>A coffin-dragging gunslinger and a prostitute become embroiled in a bitter feud between a merciless masked clan and a band of Mexican revolutionaries.</t>
  </si>
  <si>
    <t>Tecisa Film,  B.R.C. Produzione Film</t>
  </si>
  <si>
    <t>Tombstone</t>
  </si>
  <si>
    <t>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t>
  </si>
  <si>
    <t>Cinergi Pictures,  Hollywood Pictures,  Alphaville Films</t>
  </si>
  <si>
    <t>Colorado Sundown</t>
  </si>
  <si>
    <t>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t>
  </si>
  <si>
    <t>El Condor</t>
  </si>
  <si>
    <t>Luke, an escaped convict, and Jaroo, a loner gold prospector, team up with a band of Apache Indians in 19th century Mexico to capture a large, heavily armed fortress for the millions -- or billions -- of dollars in gold that are rumored to be stored within. Written by Brian C. Madsen</t>
  </si>
  <si>
    <t>Carthay Continental,  National General Pictures</t>
  </si>
  <si>
    <t>In a Valley of Violence</t>
  </si>
  <si>
    <t>Ti West</t>
  </si>
  <si>
    <t>The story of a drifter named Paul who arrives in a small town seeking revenge on the thugs who murdered his friend. Sisters Mary Anne and Ellen, who run the town's hotel, help Paul in his quest for vengeance.</t>
  </si>
  <si>
    <t>Blumhouse Productions</t>
  </si>
  <si>
    <t>The Killer</t>
  </si>
  <si>
    <t>Marcelo GalvÃ£o</t>
  </si>
  <si>
    <t>Portuguese</t>
  </si>
  <si>
    <t>In lawless badlands, reclusive Cabeleira sets out to discover the fate of his gunman father and grows to be a feared assassin himself.</t>
  </si>
  <si>
    <t>Gatacine,  Swen Group</t>
  </si>
  <si>
    <t>Ride Beyond Vengeance</t>
  </si>
  <si>
    <t>Bernard McEveety</t>
  </si>
  <si>
    <t>Jonas Trapp falls in love with the beautiful Jessie, a wealthy girl out of his humble class. Against the wishes of her snobbish aunt, she marries him, later faking a pregnancy to win her aunt's consent. But Jonas tires of living off of his wife's family, and eventually deserts her to become a buffalo hunter. 11 years later, with his self-made fortune, he sets out to return home, only to be set upon by three sadistic marauders, who steal his money and leave him for dead. Rescued by a farmer who nurses him back to health, Jonas becomes consumed by the desire for revenge. As fate would have it, all three men live close to Jonas' former home. Matters quickly get worse when Jonas reunites with his wife, only to discover that she is now engaged to Renne.</t>
  </si>
  <si>
    <t>Columbia Pictures,  Mark Goodson-Bill Todman Productions,  Sentinel Productions</t>
  </si>
  <si>
    <t>The Magnificent Seven</t>
  </si>
  <si>
    <t>Action,  Western,  Adventure</t>
  </si>
  <si>
    <t>An oppressed Mexican peasant village hires seven gunfighters to help defend their homes.</t>
  </si>
  <si>
    <t>Alpha Productions,  The Mirisch Company,  United Artists</t>
  </si>
  <si>
    <t>Blackthorn</t>
  </si>
  <si>
    <t>Mateo Gil</t>
  </si>
  <si>
    <t>In Bolivia, Butch Cassidy (now calling himself James Blackthorn) pines for one last sight of home, an adventure that aligns him with a young robber and makes the duo a target for gangs and lawmen alike.</t>
  </si>
  <si>
    <t>Audiovisual Aval SGR,  Quickfire Films,  Arcadia Motion Pictures,  Noodles Production,  Canal+ EspaÃ±a,  ONO,  Ariane MararÃ­a Films,  Nix Films,  Eter Pictures,  Manto Films,  Pegaso Producciones,  Ibermedia European Community Program,  TVE</t>
  </si>
  <si>
    <t>Any Gun Can Play</t>
  </si>
  <si>
    <t>A gang robs a gold shipment from a train. A so called bounty hunter is sent to track down the robbers and decides to let them lead him to the gold.</t>
  </si>
  <si>
    <t>Chino</t>
  </si>
  <si>
    <t>John Sturges, Duilio Coletti</t>
  </si>
  <si>
    <t>Action,  Western,  Adventure,  Drama</t>
  </si>
  <si>
    <t>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t>
  </si>
  <si>
    <t>Produzioni De Laurentiis - International Manufacturing Company,  Coral Producciones CinematogrÃ¡ficas,  Universal Productions France</t>
  </si>
  <si>
    <t>Cowboys &amp; Aliens</t>
  </si>
  <si>
    <t>Jon Favreau</t>
  </si>
  <si>
    <t>Action,  Western,  Science Fiction,  Thriller</t>
  </si>
  <si>
    <t>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t>
  </si>
  <si>
    <t>DreamWorks Pictures,  Universal Pictures,  Reliance Entertainment,  Relativity Media,  Imagine Entertainment,  K/O Paper Products,  Fairview Entertainment,  Platinum Studios,  Amblin Entertainment</t>
  </si>
  <si>
    <t>Tarzan's Greatest Adventure</t>
  </si>
  <si>
    <t>Adventure</t>
  </si>
  <si>
    <t>The greatest adventure of jungle king Tarzan. Four British villains raid a settlement to obtain explosives for use in a diamond mine. In doing so they nearly destroy the settlement, so Tarzan pursues them to their mine.</t>
  </si>
  <si>
    <t>The Incredible Adventures of Marco Polo</t>
  </si>
  <si>
    <t>George Erschbamer</t>
  </si>
  <si>
    <t>In this globe-trotting adventure, Marco Polo (Don Diamont) plays the famous 13th Century explorer who sets out from Italy to find his missing father, and along the way finds danger, excitement, and amazing discoveries at every turn. The supporting cast includes Oliver Reed, Jack Palance, and Herbert Lom.</t>
  </si>
  <si>
    <t>Jungle Girl</t>
  </si>
  <si>
    <t>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t>
  </si>
  <si>
    <t>Hercules, Samson &amp; Ulysses</t>
  </si>
  <si>
    <t>Pietro Francisci</t>
  </si>
  <si>
    <t>Two strongmen set out to hunt down a murderous sea monster. Their ship is wrecked and they end up in the Holy Land where Hercules is assumed to be Samson who is a wanted man. The two team up to survive.</t>
  </si>
  <si>
    <t>Internazionale Cinematografica Distribuzione (ICD),  Metro-Goldwyn-Mayer</t>
  </si>
  <si>
    <t>Simbad e il califfo di Bagdad</t>
  </si>
  <si>
    <t>The sailor Sinbad is dragged by two cheaters on board a ship on which the beautiful Sherazade travels, promised to the Caliph of Baghdad. Adventurous fairytale inspired by the "A Thousand and One Nights".</t>
  </si>
  <si>
    <t>Roas Produzioni,  Buton Film</t>
  </si>
  <si>
    <t>Vikingdom</t>
  </si>
  <si>
    <t>Yusry Abdul Halim</t>
  </si>
  <si>
    <t>A warrior fleeing the violence of his past must take up the sword and risk everything to face a god of incalculable power.</t>
  </si>
  <si>
    <t>KRU Studios</t>
  </si>
  <si>
    <t>Luana</t>
  </si>
  <si>
    <t>Roberto Infascelli</t>
  </si>
  <si>
    <t>A girl searching a forbidding jungle for her missing father stumbles upon a savage jungle girl.</t>
  </si>
  <si>
    <t>Primex Italiana,  Juventus Fillm</t>
  </si>
  <si>
    <t>Long Live Robin Hood</t>
  </si>
  <si>
    <t>Giorgio Ferroni</t>
  </si>
  <si>
    <t>Also known as The Scalawag Bunch - This bunch is none other than the Merry Men of Sherwood Forest and their feisty leader, Robin Hood. This is a '70s Italian-Spanish-French version of the often-played Robin Hood story, sometimes known as Archer of Fire.</t>
  </si>
  <si>
    <t>Les Films Corona,  Oceania Film,  TalÃ­a Films</t>
  </si>
  <si>
    <t>Hercules Against the Sons of the Sun</t>
  </si>
  <si>
    <t>Osvaldo Civirani</t>
  </si>
  <si>
    <t>Hercules, after sailing global waters is eventually shipwrecked in South America. After losing his Greek shipmates, Hercules is enlisted to overthrow a tyrannical king int he land of the Incas. Featuring scenic views of the mountains of the Andes.</t>
  </si>
  <si>
    <t>Hispamer Films,  Wonder Films</t>
  </si>
  <si>
    <t>Erik the Viking</t>
  </si>
  <si>
    <t>Mario Caiano</t>
  </si>
  <si>
    <t>Viking chief Thorvald dies from a mortal combat wound. He realizes his son Erloff is not a worthy successor, but his will divides his property equally between him and Erik, the valiant son of his sister, who also gets his weapons and the mission to lead a sea-faring expedition to find new land for a settlement, crucial as their Scandinavian home village won't be able to resist the might of the Danish kingdom.</t>
  </si>
  <si>
    <t>Nike Cinematografica,  As Films,  Triglav film</t>
  </si>
  <si>
    <t>African Treasure</t>
  </si>
  <si>
    <t>Ford Beebe</t>
  </si>
  <si>
    <t>Against stock footage of lions, elephants and wildebeasts, Bomba the Jungle Boy captures a pair of nefarious diamond smugglers.</t>
  </si>
  <si>
    <t>Monogram Pictures</t>
  </si>
  <si>
    <t>Bagdad</t>
  </si>
  <si>
    <t>Charles Lamont</t>
  </si>
  <si>
    <t>An Arab sheik's daughter (Maureen O'Hara) avenges his death, blamed on Hassan (Paul Christian) and his Black Riders.</t>
  </si>
  <si>
    <t>Universal International Pictures</t>
  </si>
  <si>
    <t>The Swashbuckling legend of Robin Hood unfolds in the 12th century when the mighty Normans ruled England with an iron fist.</t>
  </si>
  <si>
    <t>Working Title Films,  CanWest Global Communications,  20th Century Fox Television,  WDR</t>
  </si>
  <si>
    <t>Duel of the Titans</t>
  </si>
  <si>
    <t>Twin brothers were raised by wolves, revolt against tyranny in pre-Roman Italy and then come to a parting of the ways as they lead their people toward the founding of a new city, the founders of Rome.</t>
  </si>
  <si>
    <t>Titanus,  Ajace Produzioni Cinematografiche,  SociÃ©tÃ© GÃ©nÃ©rale de CinÃ©matographie (S.G.C.),  SociÃ©tÃ© Nouvelle PathÃ© CinÃ©ma</t>
  </si>
  <si>
    <t>Ryan's Babe</t>
  </si>
  <si>
    <t>Ray Ramayya</t>
  </si>
  <si>
    <t>A good heart and bad luck will get you nothing but trouble. Thatâ€™s what Ryan discovers â€” the hard way â€” when he thought hitting the road would solve all of his problems, instead it was just the beginning. Ryan falls into one circumstantial trouble after another. From getting car-jacked at gun-point, being mistaken for a mobsterâ€™s son, to a run-in with cheerleaders intent on vigilante justice, Ryan barely escapes one mess before landing in the middle of another. Finally able to go home, Ryan heads back out on the highway. But has his luck really changed, or is there only more trouble in store for our charming hero?</t>
  </si>
  <si>
    <t>JR Productions,  MG Media Group</t>
  </si>
  <si>
    <t>Spy Today, Die Tomorrow</t>
  </si>
  <si>
    <t>Franz Josef Gottlieb</t>
  </si>
  <si>
    <t>Millionaire Baretti pays a gang to rob an atomic bomb from an American silo, and then blackmails the American Government for a huge amount of money. German secret service (BND) agent 'Dynamite' will use his fists, guns and more to try to stop them.</t>
  </si>
  <si>
    <t>Teide,  Discobolo Film,  Parnass Film</t>
  </si>
  <si>
    <t>The Big Hit of Surcouf</t>
  </si>
  <si>
    <t>Sergio Bergonzelli, Roy Rowland</t>
  </si>
  <si>
    <t>The continuation of the adventures of Captain Robert Surcouf and his crew.</t>
  </si>
  <si>
    <t>Rialto Film,  Arco Film,  BalcÃ¡zar</t>
  </si>
  <si>
    <t>The Savage Is Loose</t>
  </si>
  <si>
    <t>George C. Scott</t>
  </si>
  <si>
    <t>A husband, wife and their son are stranded on a remote island with no way off; as the son grows older, sexual tensions emerge.</t>
  </si>
  <si>
    <t>Campbell Devon Productions</t>
  </si>
  <si>
    <t>Aspen Extreme</t>
  </si>
  <si>
    <t>Patrick Hasburgh</t>
  </si>
  <si>
    <t>T.J. and his friend Dexter quit their jobs in Detroit to become ski-instructors in Aspen. While T.J. advances to the most popular instructor of the school during the season, he has to take care for Dexter, who's future is less bright and who's eventually thinking about jobbing as drug courier - bringing their friendship to a test. Meanwhile the rich business woman Brice supports T.J. in his writing ambitions and invites him to live at her home. But in her absence he falls in love with the stunningly beautiful blond radio moderator Robin.</t>
  </si>
  <si>
    <t>Hollywood Pictures,  Touchwood Pacific Partners 1</t>
  </si>
  <si>
    <t>George and the Dragon</t>
  </si>
  <si>
    <t>Tom Reeve</t>
  </si>
  <si>
    <t>In 12th century England, the handsome and noble knight, George, has left the Crusades behind to follow his dream of a peaceful life on his own piece of land. However, in order to obtain his land from the ruling King Edgaar, he must help find the King's missing daughter, Princess Lunna, a quest which sees George drawn into an unexpected battle with the kingdom's last surviving dragon.</t>
  </si>
  <si>
    <t>ApolloMedia,  The Carousel Picture Company,  Ravenhouse Entertainment</t>
  </si>
  <si>
    <t>Shogun Assassin</t>
  </si>
  <si>
    <t>Robert Houston, Kenji Misumi</t>
  </si>
  <si>
    <t>Adventure,  Action</t>
  </si>
  <si>
    <t>A Shogun who grew paranoid as he became senile sent his ninjas to kill his samurai. They failed but did kill the samuraiâ€™s wife. The samurai swore to avenge the death of his wife and roams the countryside with his toddler son in search of vengeance.</t>
  </si>
  <si>
    <t>TOHO,  Baby Cart,  Katsu Production</t>
  </si>
  <si>
    <t>Raiders of the Lost Ark</t>
  </si>
  <si>
    <t>When Dr. Indiana Jones â€“ the tweed-suited professor who just happens to be a celebrated archaeologist â€“ is hired by the government to locate the legendary Ark of the Covenant, he finds himself up against the entire Nazi regime.</t>
  </si>
  <si>
    <t>Indiana Jones and the Last Crusade</t>
  </si>
  <si>
    <t>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t>
  </si>
  <si>
    <t>The Phantom</t>
  </si>
  <si>
    <t>Simon Wincer</t>
  </si>
  <si>
    <t>The 21st successor to the role of Bengalla's resident superhero must travel to New York to prevent a rich madman from obtaining three magic skulls that would give him the secret to ultimate power.</t>
  </si>
  <si>
    <t>Paramount Pictures,  The Ladd Company,  Village Roadshow Pictures</t>
  </si>
  <si>
    <t>Cutthroat Island</t>
  </si>
  <si>
    <t>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t>
  </si>
  <si>
    <t>Carolco Pictures,  Forge,  Laurence Mark Productions,  Beckner/Gorman Productions,  Tele-Communications Inc.,  RCS Video,  Cutthroat Productions L.P.,  Le Studio Canal+</t>
  </si>
  <si>
    <t>Pathfinder</t>
  </si>
  <si>
    <t>Marcus Nispel</t>
  </si>
  <si>
    <t>A Viking boy is left behind after his clan battles a Native American tribe. Raised within the tribe, he ultimately becomes their savior in a fight against the Norsemen.</t>
  </si>
  <si>
    <t>Dune Entertainment,  Phoenix Pictures,  Major Studio Partners,  20th Century Fox</t>
  </si>
  <si>
    <t>Cobra Mission</t>
  </si>
  <si>
    <t>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t>
  </si>
  <si>
    <t>Ironmaster</t>
  </si>
  <si>
    <t>A tale that takes place at the dawn of history. The movie tells the story of a tribe that discovers how to fashion weapons out of iron and use them for their own survival. However, the creation of iron also causes the tribe to battle for possession of the new weapons.</t>
  </si>
  <si>
    <t>Les Films Jacques Leitienne,  Nuova Dania Cinematografica,  Medusa Distribuzione,  Imp.Ex.Ci.</t>
  </si>
  <si>
    <t>Hard Ticket to Hawaii</t>
  </si>
  <si>
    <t>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t>
  </si>
  <si>
    <t>Malibu Bay Films</t>
  </si>
  <si>
    <t>The Fighting Prince of Donegal</t>
  </si>
  <si>
    <t>Michael O'Herlihy</t>
  </si>
  <si>
    <t>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t>
  </si>
  <si>
    <t>Walt Disney Productions</t>
  </si>
  <si>
    <t>The Legend of Hercules</t>
  </si>
  <si>
    <t>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t>
  </si>
  <si>
    <t>Millennium Media,  Summit Entertainment,  Nu Boyana Film Studios</t>
  </si>
  <si>
    <t>Princess of Thieves</t>
  </si>
  <si>
    <t>Peter Hewitt</t>
  </si>
  <si>
    <t>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t>
  </si>
  <si>
    <t>Granada Entertainment</t>
  </si>
  <si>
    <t>The Story of Robin Hood and His Merrie Men</t>
  </si>
  <si>
    <t>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t>
  </si>
  <si>
    <t>RKO Radio Pictures,  Walt Disney Productions</t>
  </si>
  <si>
    <t>Survival Quest</t>
  </si>
  <si>
    <t>Don Coscarelli</t>
  </si>
  <si>
    <t>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t>
  </si>
  <si>
    <t>Starway International Inc.,  Metro-Goldwyn-Mayer</t>
  </si>
  <si>
    <t>The Black Corsair</t>
  </si>
  <si>
    <t>Sergio Sollima</t>
  </si>
  <si>
    <t>The story circulates around the classical Black Pirate and his battle against arch enemy Prins van Gould. The Black Pirate is out for revenge on his brothers' killers. He has a blood-planned way to go, and he trusts only to his own rap sword.</t>
  </si>
  <si>
    <t>Rizzoli Film</t>
  </si>
  <si>
    <t>Underwater!</t>
  </si>
  <si>
    <t>Two scuba divers find a shipwreck which may contain undiscovered treasure, however, their attempt to salvage it is threatened by scavengers.</t>
  </si>
  <si>
    <t>RKO Radio Pictures</t>
  </si>
  <si>
    <t>The 36th Chamber of Shaolin</t>
  </si>
  <si>
    <t>The anti-Ching patriots, under the guidance of Ho Kuang-han, have secretly set up their base in Canton, disguised as school masters. During a brutal Manchu attack, Lui manages to escape, and devotes himself to learning the martial arts in order to seek revenge.</t>
  </si>
  <si>
    <t>Tarzan's Fight for Life</t>
  </si>
  <si>
    <t>H. Bruce Humberstone</t>
  </si>
  <si>
    <t>Dr. Sturdy is trying to establish a modern hospital in the jungle. His efforts are strongly opposed by Futa, the witch doctor, and Ramo, a native warrior.</t>
  </si>
  <si>
    <t>Sol Lesser Productions</t>
  </si>
  <si>
    <t>The Arena</t>
  </si>
  <si>
    <t>Steve Carver</t>
  </si>
  <si>
    <t>Female gladiators fight to the death. Inspired by the story of Spartacus, follow the adventures of a bevy of slave girls who, upon finding themselves thrust into the gladiator ring, mount a vicious rebellion to fight their way to freedom.</t>
  </si>
  <si>
    <t>Rover Film,  New World Pictures,  San Jacinto Productions,  Dany Film</t>
  </si>
  <si>
    <t>Tarzan of the Apes</t>
  </si>
  <si>
    <t>Scott Sidney</t>
  </si>
  <si>
    <t>A female ape takes to mothering the orphaned boy (Tarzan) and raises him over the course of many years until a rescue mission is finally launched and the search party combs the jungle for the long-time missing Lord Greystoke. But then, one of the search members, Jane Porter, gets separated from the group and comes face to face with fearsome wild animals. Tarzan saves her from harm just in the knick of time and love begins to blossom.</t>
  </si>
  <si>
    <t>National Film Corporation of America</t>
  </si>
  <si>
    <t>24: Redemption</t>
  </si>
  <si>
    <t>Jon Cassar</t>
  </si>
  <si>
    <t>Jack Bauer confronts African general/aspiring dictator Benjamin Juma, whose forces have been ordered to capture the children Bauer oversees for malicious military training.</t>
  </si>
  <si>
    <t>Imagine Television Studios,  Teakwood Lane Productions,  Real Time Productions,  20th Century Fox Television</t>
  </si>
  <si>
    <t>Thor: Tales of Asgard</t>
  </si>
  <si>
    <t>Sam Liu</t>
  </si>
  <si>
    <t>Adventure,  Action,  Animation</t>
  </si>
  <si>
    <t>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t>
  </si>
  <si>
    <t>Marvel Animation,  Lionsgate,  MLG Productions 7</t>
  </si>
  <si>
    <t>PokÃ©mon the Movie: Hoopa and the Clash of Ages</t>
  </si>
  <si>
    <t>Kunihiko Yuyama</t>
  </si>
  <si>
    <t>Adventure,  Action,  Animation,  Family,  Fantasy</t>
  </si>
  <si>
    <t>Ash, Pikachu, and their friends come to a desert city by the sea. Here they meet the Mythical PokÃ©mon Hoopa, which has the ability to summon thingsâ€”including people and PokÃ©monâ€”through its magic rings. After a scary incident, they learn of a story about a brave hero who stopped the rampage of a terrifying PokÃ©mon long ago. Now, the threat that has been bottled up for years is in danger of breaking loose again.</t>
  </si>
  <si>
    <t>Shogakukan-Shueisha Productions,  OLM,  TV Tokyo,  The PokÃ©mon Company,  Shogakukan,  TakaraTomy,  jeki,  Pikachu Project</t>
  </si>
  <si>
    <t>Smokey and the Bandit</t>
  </si>
  <si>
    <t>Hal Needham</t>
  </si>
  <si>
    <t>Adventure,  Action,  Comedy</t>
  </si>
  <si>
    <t>A race car driver tries to transport an illegal beer shipment from Texas to Atlanta in under 28 hours, picking up a reluctant bride-to-be on the way.</t>
  </si>
  <si>
    <t>The Do-Over</t>
  </si>
  <si>
    <t>Steven Brill</t>
  </si>
  <si>
    <t>The life of a bank manager is turned upside down when a friend from his past manipulates him into faking his own death and taking off on an adventure.</t>
  </si>
  <si>
    <t>Date Night</t>
  </si>
  <si>
    <t>Phil and Claire Foster fear that their mild-mannered relationship may be falling into a stale rut. During their weekly date night, their dinner reservation leads to their being mistaken for a couple of thievesâ€”and now a number of unsavoury characters want Phil and Claire killed.</t>
  </si>
  <si>
    <t>Dune Entertainment,  21 Laps Entertainment,  20th Century Fox</t>
  </si>
  <si>
    <t>The Golden Child</t>
  </si>
  <si>
    <t>Michael Ritchie</t>
  </si>
  <si>
    <t>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"chosen."</t>
  </si>
  <si>
    <t>Eddie Murphy Productions,  Feldman/Meeker Productions,  Paramount Pictures</t>
  </si>
  <si>
    <t>The Lost City</t>
  </si>
  <si>
    <t>Aaron Nee, Adam Nee</t>
  </si>
  <si>
    <t>Reclusive author Loretta Sage writes about exotic places in her popular adventure novels that feature a handsome cover model named Alan. While on tour promoting her new book with Alan, Loretta gets kidnapped by an eccentric billionaire who hopes she can lead him to the ancient city's lost treasure that featured in her latest story. Alan, determined to prove he can be a hero in real life and not just on the pages of her books, sets off to rescue her.</t>
  </si>
  <si>
    <t>Fortis Films,  3dot Productions,  Exhibit A</t>
  </si>
  <si>
    <t>The Lego Ninjago Movie</t>
  </si>
  <si>
    <t>Charlie Bean, Bob Logan</t>
  </si>
  <si>
    <t>Adventure,  Action,  Comedy,  Animation,  Family</t>
  </si>
  <si>
    <t>Six young ninjas are tasked with defending their island home of Ninjago. By night, theyâ€™re gifted warriors using their skill and awesome fleet of vehicles to fight villains and monsters. By day, theyâ€™re ordinary teens struggling against their greatest enemy....high school.</t>
  </si>
  <si>
    <t>Lin Pictures,  Lord Miller,  Vertigo Entertainment,  Warner Animation Group,  LEGO,  Animal Logic</t>
  </si>
  <si>
    <t>Journey to the West: Conquering the Demons</t>
  </si>
  <si>
    <t>Stephen Chow</t>
  </si>
  <si>
    <t>Adventure,  Action,  Comedy,  Fantasy</t>
  </si>
  <si>
    <t>In a world plagued by demons who cause great human suffering, young demon hunter Tang Sanzang must fight against monstrous demons, as well as contend with a beautiful demon hunting woman on his path to enlightenment.</t>
  </si>
  <si>
    <t>China Film Group Corporation,  Huayi Brothers Pictures,  EDKO Film,  Bingo Movie Development,  Village Roadshow Pictures Asia,  Chinavision Media Group</t>
  </si>
  <si>
    <t>Love and Monsters</t>
  </si>
  <si>
    <t>Michael Matthews</t>
  </si>
  <si>
    <t>Adventure,  Action,  Comedy,  Fantasy,  Science Fiction</t>
  </si>
  <si>
    <t>Seven years since the Monsterpocalypse began, Joel Dawson has been living underground in order to survive. But after reconnecting over radio with his high school girlfriend Aimee, Joel decides to venture out to reunite with her, despite all the dangerous monsters that stand in his way.</t>
  </si>
  <si>
    <t>21 Laps Entertainment</t>
  </si>
  <si>
    <t>The Crimson Ghost</t>
  </si>
  <si>
    <t>Fred C. Brannon, William Witney</t>
  </si>
  <si>
    <t>Adventure,  Action,  Crime</t>
  </si>
  <si>
    <t>A criminal mastermind known as The Crimson Ghost is out to steal a device called the Cyclotrode, which can short-circuit all electrical current on the planet.</t>
  </si>
  <si>
    <t>The Ark of the Sun God</t>
  </si>
  <si>
    <t>A safecracker takes a job where he must go to Istanbul and steal a scepter that once belonged to the god Gilgamesh but is now in the temple of a secret cult.</t>
  </si>
  <si>
    <t>King of the Rocket Men</t>
  </si>
  <si>
    <t>Adventure,  Action,  Crime,  Science Fiction</t>
  </si>
  <si>
    <t>Prof. Millard pretends to be dead and helps Jeff King ferret out Vulcan, the evil traitor at the science academy. Donning his Rocket Man costume King goes from one hair raising rescue to the next in order to keep the newly invented Decimator out of the clutches of Vulcan and his minions.</t>
  </si>
  <si>
    <t>Quicksilver</t>
  </si>
  <si>
    <t>Thomas Michael Donnelly</t>
  </si>
  <si>
    <t>Adventure,  Action,  Drama</t>
  </si>
  <si>
    <t>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t>
  </si>
  <si>
    <t>Columbia Pictures</t>
  </si>
  <si>
    <t>Next Avengers: Heroes of Tomorrow</t>
  </si>
  <si>
    <t>Adventure,  Action,  Family,  Animation,  Science Fiction</t>
  </si>
  <si>
    <t>The children of the Avengers hone their powers and go head to head with the very enemy responsible for their parents' demise.</t>
  </si>
  <si>
    <t>MLG Productions 5,  Lionsgate,  Marvel Studios</t>
  </si>
  <si>
    <t>Speed Racer</t>
  </si>
  <si>
    <t>Lana Wachowski, Lilly Wachowski</t>
  </si>
  <si>
    <t>Adventure,  Action,  Family,  Comedy</t>
  </si>
  <si>
    <t>Speed Racer is a young and brilliant racing driver. When corruption in the racing leagues costs his brother his life, Speed must team up with the police and the mysterious Racer X to bring an end to the corruption and criminal activities.</t>
  </si>
  <si>
    <t>Warner Bros. Pictures,  Village Roadshow Pictures,  Silver Pictures,  Anarchos Productions,  Velocity Productions,  Studio Babelsberg</t>
  </si>
  <si>
    <t>The Karate Kid Part II</t>
  </si>
  <si>
    <t>John G. Avildsen</t>
  </si>
  <si>
    <t>Adventure,  Action,  Family,  Romance,  Drama</t>
  </si>
  <si>
    <t>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t>
  </si>
  <si>
    <t>Columbia Pictures,  Delphi II Productions</t>
  </si>
  <si>
    <t>Suicide Squad</t>
  </si>
  <si>
    <t>David Ayer</t>
  </si>
  <si>
    <t>Adventure,  Action,  Fantasy</t>
  </si>
  <si>
    <t>From DC Comics comes the Suicide Squad, an antihero team of incarcerated supervillains who act as deniable assets for the United States government, undertaking high-risk black ops missions in exchange for commuted prison sentences.</t>
  </si>
  <si>
    <t>Warner Bros. Pictures,  RatPac Entertainment,  DC Films,  Atlas Entertainment</t>
  </si>
  <si>
    <t>Gods of Egypt</t>
  </si>
  <si>
    <t>A common thief joins a mythical god on a quest through Egypt.</t>
  </si>
  <si>
    <t>Thunder Road,  Pyramania,  Summit Entertainment,  Mystery Clock Cinema,  TIK Films,  Lionsgate,  Fin Design &amp; Effects</t>
  </si>
  <si>
    <t>The Lost Empire</t>
  </si>
  <si>
    <t>Jim Wynorski</t>
  </si>
  <si>
    <t>A police officer and her two companions battle an evil genius with diabolical plans to destroy the world. Whoever can find the three sacred jewels can anticipate total power.</t>
  </si>
  <si>
    <t>Harwood</t>
  </si>
  <si>
    <t>Barbarian Queen II: The Empress Strikes Back</t>
  </si>
  <si>
    <t>Joe Finley</t>
  </si>
  <si>
    <t>In a final and epic battle in the thrilling sequel to the now classic "Barbarian Queen", Althalia, leads a revolt of peasants and female warriors against the wicked ruler, Arkaris, to regain her throne.</t>
  </si>
  <si>
    <t>Triana Films,  Concorde Pictures</t>
  </si>
  <si>
    <t>Simon McQuoid</t>
  </si>
  <si>
    <t>Washed-up MMA fighter Cole Young, unaware of his heritage, and hunted by Emperor Shang Tsung's best warrior, Sub-Zero, seeks out and trains with Earth's greatest champions as he prepares to stand against the enemies of Outworld in a high stakes battle for the universe.</t>
  </si>
  <si>
    <t>Atomic Monster,  Broken Road Productions,  New Line Cinema</t>
  </si>
  <si>
    <t>Solomon Kane</t>
  </si>
  <si>
    <t>M.J. Bassett</t>
  </si>
  <si>
    <t>A nomadic 16th century warrior, condemned to hell for his brutal past, seeks redemption by renouncing violence, but finds some things are worth burning for as he fights to free a young Puritan woman from the grip of evil.</t>
  </si>
  <si>
    <t>Davis Films,  Czech Anglo Pictures,  Wandering Star Pictures,  Essential Entertainment</t>
  </si>
  <si>
    <t>Justice League: Gods and Monsters</t>
  </si>
  <si>
    <t>Adventure,  Action,  Fantasy,  Animation,  Science Fiction</t>
  </si>
  <si>
    <t>In an alternate universe, very different versions of DC's Trinity fight against the government after they are framed for an embassy bombing.</t>
  </si>
  <si>
    <t>Warner Bros. Animation,  DC Entertainment,  Warner Premiere</t>
  </si>
  <si>
    <t>Lara Croft: Tomb Raider</t>
  </si>
  <si>
    <t>Adventure,  Action,  Fantasy,  Thriller</t>
  </si>
  <si>
    <t>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t>
  </si>
  <si>
    <t>Paramount Pictures,  Mutual Film Company,  Lawrence Gordon Productions,  Marubeni,  Eidos Films,  BBC Film,  KFP Produktions,  TOHO-TOWA,  H2L Media Group,  Tele MÃ¼nchen</t>
  </si>
  <si>
    <t>Hammer of the Gods</t>
  </si>
  <si>
    <t>Farren Blackburn</t>
  </si>
  <si>
    <t>Adventure,  Action,  History</t>
  </si>
  <si>
    <t>Action epic sees a passionate young man transform into a brutal warrior as he travels the unforgiving landscape in search of his long lost brother Hakan The Ferrocious, whose people are relying on him to restore order to their kingdom.</t>
  </si>
  <si>
    <t>Vertigo Films</t>
  </si>
  <si>
    <t>Brotherhood of the Wolf</t>
  </si>
  <si>
    <t>Christophe Gans</t>
  </si>
  <si>
    <t>Adventure,  Action,  Horror,  History</t>
  </si>
  <si>
    <t>In 18th century France, the Chevalier de Fronsac and his Native American friend Mani are sent by the King to the Gevaudan province to investigate the killings of hundreds by a mysterious beast.</t>
  </si>
  <si>
    <t>Davis Films,  Eskwad,  Natexis Banques Populaires Images,  Studio Image Soficas,  TF1 Films Production,  StudioCanal</t>
  </si>
  <si>
    <t>Six Days Seven Nights</t>
  </si>
  <si>
    <t>Ivan Reitman</t>
  </si>
  <si>
    <t>Adventure,  Action,  Romance,  Comedy</t>
  </si>
  <si>
    <t>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t>
  </si>
  <si>
    <t>Roger Birnbaum Productions,  Caravan Pictures,  Touchstone Pictures,  Northern Lights Entertainment</t>
  </si>
  <si>
    <t>Star Wars</t>
  </si>
  <si>
    <t>Adventure,  Action,  Science Fiction</t>
  </si>
  <si>
    <t>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t>
  </si>
  <si>
    <t>Lucasfilm Ltd.,  20th Century Fox</t>
  </si>
  <si>
    <t>X-Men: Days of Future Past</t>
  </si>
  <si>
    <t>Bryan Singer</t>
  </si>
  <si>
    <t>The ultimate X-Men ensemble fights a war for the survival of the species across two time periods as they join forces with their younger selves in an epic battle that must change the past â€“ to save our future.</t>
  </si>
  <si>
    <t>Bad Hat Harry Productions,  "The Donners Company",  20th Century Fox,  Marvel Entertainment,  TSG Entertainment,  Genre Films</t>
  </si>
  <si>
    <t>Power Rangers</t>
  </si>
  <si>
    <t>Dean Israelite</t>
  </si>
  <si>
    <t>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t>
  </si>
  <si>
    <t>Lionsgate,  Saban Brands,  Saban Films,  Temple Hill Entertainment,  TIK Films</t>
  </si>
  <si>
    <t>The Hunger Games: Mockingjay â€“ Part 2</t>
  </si>
  <si>
    <t>Francis Lawrence</t>
  </si>
  <si>
    <t>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t>
  </si>
  <si>
    <t>Lionsgate,  Color Force,  Studio Babelsberg</t>
  </si>
  <si>
    <t>Divergent</t>
  </si>
  <si>
    <t>Neil Burger</t>
  </si>
  <si>
    <t>In a world divided into factions based on personality types, Tris learns that she's been classified as Divergent and won't fit in. When she discovers a plot to destroy Divergents, Tris and the mysterious Four must find out what makes Divergents dangerous before it's too late.</t>
  </si>
  <si>
    <t>Summit Entertainment,  Red Wagon Entertainment</t>
  </si>
  <si>
    <t>X-Men: First Class</t>
  </si>
  <si>
    <t>Matthew Vaughn</t>
  </si>
  <si>
    <t>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t>
  </si>
  <si>
    <t>"The Donners Company",  Bad Hat Harry Productions,  20th Century Fox,  Marvel Entertainment</t>
  </si>
  <si>
    <t>Superman IV: The Quest for Peace</t>
  </si>
  <si>
    <t>Sidney J. Furie</t>
  </si>
  <si>
    <t>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t>
  </si>
  <si>
    <t>The Cannon Group,  London-Cannon Films,  Golan-Globus Productions,  Warner Bros. Pictures</t>
  </si>
  <si>
    <t>Guardians of the Galaxy</t>
  </si>
  <si>
    <t>Light years from Earth, 26 years after being abducted, Peter Quill finds himself the prime target of a manhunt after discovering an orb wanted by Ronan the Accuser.</t>
  </si>
  <si>
    <t>Superman Returns</t>
  </si>
  <si>
    <t>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t>
  </si>
  <si>
    <t>DC,  Legendary Pictures,  Bad Hat Harry Productions,  Warner Bros. Pictures,  Peters Entertainment</t>
  </si>
  <si>
    <t>Independence Day</t>
  </si>
  <si>
    <t>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t>
  </si>
  <si>
    <t>20th Century Fox,  Centropolis Entertainment</t>
  </si>
  <si>
    <t>Space Raiders</t>
  </si>
  <si>
    <t>Howard R. Cohen</t>
  </si>
  <si>
    <t>A futuristic, sensitive tale of adventure and confrontation when a 10 year old boy is accidentally kidnapped by a spaceship filled with a motley crew of space pirates.</t>
  </si>
  <si>
    <t>Millennium Media</t>
  </si>
  <si>
    <t>Cyborg 2</t>
  </si>
  <si>
    <t>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t>
  </si>
  <si>
    <t>Trimark Pictures,  Anglo-American Film Corporation,  Films International</t>
  </si>
  <si>
    <t>Johnny Mnemonic</t>
  </si>
  <si>
    <t>Robert Longo</t>
  </si>
  <si>
    <t>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t>
  </si>
  <si>
    <t>TriStar Pictures,  Don Carmody Productions,  Alliance Atlantis</t>
  </si>
  <si>
    <t>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"arks" to escape the impending cataclysm, Curtis struggles to find a way to save his family. Meanwhile, volcanic eruptions and earthquakes of unprecedented strength wreak havoc around the world.</t>
  </si>
  <si>
    <t>Columbia Pictures,  Centropolis Entertainment,  Farewell Productions,  The Mark Gordon Company</t>
  </si>
  <si>
    <t>The Spy Who Loved Flowers</t>
  </si>
  <si>
    <t>Three enemy agents lead a government security man on a perilous trail as the hunter becomes the hunted.</t>
  </si>
  <si>
    <t>Romana Film</t>
  </si>
  <si>
    <t>Future Hunters</t>
  </si>
  <si>
    <t>A man from a post-apocalyptic future travels back in time to prevent the coming nuclear holocaust and enlists the help of a young couple.</t>
  </si>
  <si>
    <t>Lightning Pictures</t>
  </si>
  <si>
    <t>Star Wars: The Rise of Skywalker</t>
  </si>
  <si>
    <t>J.J. Abrams</t>
  </si>
  <si>
    <t>The surviving Resistance faces the First Order once again as the journey of Rey, Finn and Poe Dameron continues. With the power and knowledge of generations behind them, the final battle begins.</t>
  </si>
  <si>
    <t>Lucasfilm Ltd.,  Bad Robot</t>
  </si>
  <si>
    <t>Ant-Man and the Wasp</t>
  </si>
  <si>
    <t>Peyton Reed</t>
  </si>
  <si>
    <t>Just when his time under house arrest is about to end, Scott Lang once again puts his freedom at risk to help Hope van Dyne and Dr. Hank Pym dive into the quantum realm and try to accomplish, against time and any chance of success, a very dangerous rescue mission.</t>
  </si>
  <si>
    <t>Bloodshot</t>
  </si>
  <si>
    <t>Dave Wilson</t>
  </si>
  <si>
    <t>After he and his wife are murdered, marine Ray Garrison is resurrected by a team of scientists. Enhanced with nanotechnology, he becomes a superhuman, biotech killing machineâ€”'Bloodshot'. As Ray first trains with fellow super-soldiers, he cannot recall anything from his former life. But when his memories flood back and he remembers the man that killed both him and his wife, he breaks out of the facility to get revenge, only to discover that there's more to the conspiracy than he thought.</t>
  </si>
  <si>
    <t>Cross Creek Pictures,  Original Film,  Columbia Pictures,  Bona Film Group,  The Hideaway Entertainment</t>
  </si>
  <si>
    <t>Warlords of the 21st Century</t>
  </si>
  <si>
    <t>It's the 21st century, the Oil Wars have made a mess of the planet and the land outside major cities is lawless. After Hunter comes to the aid of Corlie, who has run away from the villainous Straker, he takes her to the peaceful community of Clearwater. Unfortunately for the citizens of Clearwater, Straker fully intends to get Corlie back.</t>
  </si>
  <si>
    <t>Battletruck Films Ltd.</t>
  </si>
  <si>
    <t>Jurassic World Dominion</t>
  </si>
  <si>
    <t>Colin Trevorrow</t>
  </si>
  <si>
    <t>Four years after Isla Nublar was destroyed, dinosaurs now liveâ€”and huntâ€”alongside humans all over the world. This fragile balance will reshape the future and determine, once and for all, whether human beings are to remain the apex predators on a planet they now share with history's most fearsome creatures.</t>
  </si>
  <si>
    <t>Amblin Entertainment,  Universal Pictures</t>
  </si>
  <si>
    <t>Battleship</t>
  </si>
  <si>
    <t>Adventure,  Action,  Science Fiction,  Thriller</t>
  </si>
  <si>
    <t>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t>
  </si>
  <si>
    <t>Bluegrass Films,  Film 44,  dentsu,  Universal Pictures,  Hasbro Studios</t>
  </si>
  <si>
    <t>Adventure,  Action,  Thriller</t>
  </si>
  <si>
    <t>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t>
  </si>
  <si>
    <t>Nimar Studios,  Rogue Marble,  Millennium Media,  Nu Image,  Lionsgate</t>
  </si>
  <si>
    <t>Die Another Day</t>
  </si>
  <si>
    <t>Lee Tamahori</t>
  </si>
  <si>
    <t>James Bond is sent to investigate the connection between a North Korean terrorist and a diamond mogul, who is funding the development of an international space weapon.</t>
  </si>
  <si>
    <t>EON Productions,  Metro-Goldwyn-Mayer,  Danjaq,  KanZaman Productions</t>
  </si>
  <si>
    <t>Spectre</t>
  </si>
  <si>
    <t>Sam Mendes</t>
  </si>
  <si>
    <t>A cryptic message from Bondâ€™s past sends him on a trail to uncover a sinister organization. While M battles political forces to keep the secret service alive, Bond peels back the layers of deceit to reveal the terrible truth behind SPECTRE.</t>
  </si>
  <si>
    <t>Metro-Goldwyn-Mayer,  Columbia Pictures,  EON Productions,  Danjaq,  B24</t>
  </si>
  <si>
    <t>The Hunt for Red October</t>
  </si>
  <si>
    <t>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t>
  </si>
  <si>
    <t>Paramount Pictures,  Mace Neufeld Productions,  Nina Saxon Film Design</t>
  </si>
  <si>
    <t>The Dogs of War</t>
  </si>
  <si>
    <t>Mercenary soldiers Jamie and Drew are hired by a large corporation to liberate Zangaro, a small African nation, from an despot. Havoc ensues.</t>
  </si>
  <si>
    <t>Juniper Films,  United Artists</t>
  </si>
  <si>
    <t>Passenger 57</t>
  </si>
  <si>
    <t>An infamous terrorist has evaded capture for a long time by being extremely clever and ruthless. Things get interesting when he hijacks a plane carrying famous security expert John Cutter, who isn't about to stand for this sort of thing.</t>
  </si>
  <si>
    <t>Commando</t>
  </si>
  <si>
    <t>John Matrix, the former leader of a special commando strike force that always got the toughest jobs done, is forced back into action when his young daughter is kidnapped. To find her, Matrix has to fight his way through an array of punks, killers, one of his former commandos, and a fully equipped private army. With the help of a feisty stewardess and an old friend, Matrix has only a few hours to overcome his greatest challenge: finding his daughter before she's killed.</t>
  </si>
  <si>
    <t>SLM Production Group,  Silver Pictures,  20th Century Fox</t>
  </si>
  <si>
    <t>Ashfall</t>
  </si>
  <si>
    <t>Kim Byung-seo, Lee Hae-jun</t>
  </si>
  <si>
    <t>A group of unlikely heroes from across the Korean peninsula try to save the day after a volcano erupts on the mythical and majestic Baekdu Mountain.</t>
  </si>
  <si>
    <t>Dexter Studios,  CJ Entertainment,  Perfect Storm Film,  Dexter Pictures</t>
  </si>
  <si>
    <t>The Perfect Storm</t>
  </si>
  <si>
    <t>Wolfgang Petersen</t>
  </si>
  <si>
    <t>Adventure,  Action,  Thriller,  Drama</t>
  </si>
  <si>
    <t>In October 1991, a confluence of weather conditions combined to form a killer storm in the North Atlantic. Caught in the storm was the sword-fishing boat Andrea Gail.</t>
  </si>
  <si>
    <t>Baltimore/Spring Creek Pictures,  Radiant Productions,  Warner Bros. Pictures</t>
  </si>
  <si>
    <t>The Guns of Navarone</t>
  </si>
  <si>
    <t>Adventure,  Action,  Thriller,  War</t>
  </si>
  <si>
    <t>A team of allied saboteurs are assigned an impossible mission: infiltrate an impregnable Nazi-held island and destroy the two enormous long-range field guns that prevent the rescue of 2,000 trapped British soldiers.</t>
  </si>
  <si>
    <t>Highroad Productions,  Columbia Pictures</t>
  </si>
  <si>
    <t>The Dirty Dozen</t>
  </si>
  <si>
    <t>Robert Aldrich</t>
  </si>
  <si>
    <t>Adventure,  Action,  War</t>
  </si>
  <si>
    <t>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t>
  </si>
  <si>
    <t>Seven Arts Pictures,  MKH,  Metro-Goldwyn-Mayer</t>
  </si>
  <si>
    <t>Firehawk</t>
  </si>
  <si>
    <t>During a daring mission in Vietnam, a helicoptor squadron is downed. While the soldiers try to escape capture by the Viet Cong, clues that the copter was sabotaged lead to brutal infighting, as they search for the traitor among them.</t>
  </si>
  <si>
    <t>The Professionals</t>
  </si>
  <si>
    <t>Richard Brooks</t>
  </si>
  <si>
    <t>Adventure,  Action,  Western</t>
  </si>
  <si>
    <t>An arrogant Texas millionaire hires four adventurers to rescue his kidnapped wife from a notorious Mexican bandit.</t>
  </si>
  <si>
    <t>Shanghai Knights</t>
  </si>
  <si>
    <t>David Dobkin</t>
  </si>
  <si>
    <t>Adventure,  Action,  Western,  Comedy</t>
  </si>
  <si>
    <t>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t>
  </si>
  <si>
    <t>All Knight Productions,  Spyglass Entertainment,  Touchstone Pictures,  Birnbaum/Barber Productions,  JCE Movies</t>
  </si>
  <si>
    <t>Son of Batman</t>
  </si>
  <si>
    <t>Ethan Spaulding</t>
  </si>
  <si>
    <t>Adventure,  Animation,  Action</t>
  </si>
  <si>
    <t>Batman learns he has a violent, unruly pre-teen son, secretly raised by the terrorist group known as The League of Assassins.</t>
  </si>
  <si>
    <t>DC Entertainment,  Warner Bros. Animation,  Warner Premiere</t>
  </si>
  <si>
    <t>Lupin III: The First</t>
  </si>
  <si>
    <t>Takashi Yamazaki</t>
  </si>
  <si>
    <t>The iconic "gentleman thief" Lupin III returns in an action-packed, continent-spanning adventure, as Lupin III and his colorful underworld companions race to uncover the secrets of the mysterious Bresson Diary, before it falls into the hands of a dark cabal that will stop at nothing to resurrect the Third Reich.</t>
  </si>
  <si>
    <t>TMS Entertainment,  TOHO,  Monkey Punch Pictures,  Marza Animation Planet,  Yomiuri Telecasting Corporation,  Hiroshima Telecasting,  Miyagi Television Broadcasting,  Abe Shuji,  Fukuoka Broadcasting System,  Nihon Television Network,  Sapporo Television Broadcasting Company,  Shirogumi,  Shizuoka Daiichi Television,  Chukyo TV Broadcasting Company</t>
  </si>
  <si>
    <t>Spies in Disguise</t>
  </si>
  <si>
    <t>Nick Bruno, Troy Quane</t>
  </si>
  <si>
    <t>Adventure,  Animation,  Action,  Comedy,  Family</t>
  </si>
  <si>
    <t>Super spy Lance Sterling and scientist Walter Beckett are almost exact opposites. Lance is smooth, suave and debonair. Walter isâ€¦ not. But what Walter lacks in social skills he makes up for in smarts and invention, creating the awesome gadgets Lance uses on his epic missions. But when events take an unexpected turn, Walter and Lance suddenly have to rely on each other in a whole new way.</t>
  </si>
  <si>
    <t>Chernin Entertainment,  Blue Sky Studios,  20th Century Fox Animation,  20th Century Fox</t>
  </si>
  <si>
    <t>8 Ball Bunny</t>
  </si>
  <si>
    <t>Chuck Jones</t>
  </si>
  <si>
    <t>Adventure,  Animation,  Comedy</t>
  </si>
  <si>
    <t>Bugs helps a penguin return home.</t>
  </si>
  <si>
    <t>Warner Bros. Pictures,  Warner Bros. Cartoons</t>
  </si>
  <si>
    <t>Rio</t>
  </si>
  <si>
    <t>Carlos Saldanha</t>
  </si>
  <si>
    <t>Adventure,  Animation,  Comedy,  Family</t>
  </si>
  <si>
    <t>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t>
  </si>
  <si>
    <t>Blue Sky Studios,  20th Century Fox Animation,  20th Century Fox</t>
  </si>
  <si>
    <t>Go West: A Lucky Luke Adventure</t>
  </si>
  <si>
    <t>Olivier Jean-Marie</t>
  </si>
  <si>
    <t>Adventure,  Animation,  Comedy,  Western</t>
  </si>
  <si>
    <t>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t>
  </si>
  <si>
    <t>Studio Xilam,  Dargaud Marina,  PathÃ©,  Wild Bunch</t>
  </si>
  <si>
    <t>Kubo and the Two Strings</t>
  </si>
  <si>
    <t>Adventure,  Animation,  Family</t>
  </si>
  <si>
    <t>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t>
  </si>
  <si>
    <t>Laika</t>
  </si>
  <si>
    <t>Aladdin and the King of Thieves</t>
  </si>
  <si>
    <t>Tad Stones</t>
  </si>
  <si>
    <t>Legendary secrets are revealed as Aladdin and his friendsâ€”Jasmine, Abu, Carpet and, of course, the always entertaining Genieâ€”face all sorts of terrifying threats and make some exciting last-minute escapes pursuing the King Of Thieves and his villainous crew.</t>
  </si>
  <si>
    <t>Disney Television Animation</t>
  </si>
  <si>
    <t>Dinosaur</t>
  </si>
  <si>
    <t>Eric Leighton, Ralph Zondag</t>
  </si>
  <si>
    <t>An orphaned dinosaur raised by lemurs joins an arduous trek to a sancturary after a meteorite shower destroys his family home.</t>
  </si>
  <si>
    <t>Walt Disney Pictures,  Walt Disney Feature Animation,  The Secret Lab</t>
  </si>
  <si>
    <t>The Tale of Despereaux</t>
  </si>
  <si>
    <t>Sam Fell, Robert Stevenhagen</t>
  </si>
  <si>
    <t>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t>
  </si>
  <si>
    <t>Larger Than Life Productions</t>
  </si>
  <si>
    <t>Diane Eskenazi</t>
  </si>
  <si>
    <t>Swing into action with the greatest jungle adventure of all as spectacular animation and dazzling original songs bring Edgar Rice Burroughsâ€™ timeless fantasy to life.</t>
  </si>
  <si>
    <t>Golden Films</t>
  </si>
  <si>
    <t>The Many Adventures of Winnie the Pooh</t>
  </si>
  <si>
    <t>John Lounsbery, Wolfgang Reitherman</t>
  </si>
  <si>
    <t>Whether weâ€™re young or forever young at heart, the Hundred Acre Wood calls to that place in each of us that still believes in magic. Join pals Pooh, Piglet, Kanga, Roo, Owl, Rabbit, Tigger and Christopher Robin as they enjoy their days together and sing their way through adventures.</t>
  </si>
  <si>
    <t>Iron Man &amp; Hulk: Heroes United</t>
  </si>
  <si>
    <t>Leo Riley, Eric Radomski</t>
  </si>
  <si>
    <t>Adventure,  Animation,  Family,  Action</t>
  </si>
  <si>
    <t>The Invincible Iron Man and the Incredible Hulk must join forces to save the Earth from its greatest threat yet! When two Hydra scientists try to supercharge a Stark Arc Reactor with Hulk's Gamma Energy, they unleash a being of pure electricity called Zzzax - and he's hungry for destruction. Together, Iron Man and Hulk are the only force that stands in the way of the Zzzax's planetary blackout. But first, the super heroic duo will have to get through snarling Wendigos, deadly robots and the scaly powerhouse, Abomination. Can two of Marvel's mightiest heroes find a way to work together without smashing each other before time runs out?</t>
  </si>
  <si>
    <t>The Prince of Egypt</t>
  </si>
  <si>
    <t>Steve Hickner, Brenda Chapman</t>
  </si>
  <si>
    <t>Adventure,  Animation,  Family,  Drama</t>
  </si>
  <si>
    <t>The strong bond between two brothers is challenged when their chosen responsibilities set them at odds, with extraordinary consequences.</t>
  </si>
  <si>
    <t>DreamWorks Pictures,  DreamWorks Animation</t>
  </si>
  <si>
    <t>Mary and The Witch's Flower</t>
  </si>
  <si>
    <t>Hiromasa Yonebayashi</t>
  </si>
  <si>
    <t>Adventure,  Animation,  Family,  Fantasy</t>
  </si>
  <si>
    <t>Mary Smith, a young girl who lives with her great-aunt in the countryside, follows a mysterious cat into the nearby forest where she finds a strange flower and an old broom, none of which is as ordinary as it seems.</t>
  </si>
  <si>
    <t>STUDIO PONOC</t>
  </si>
  <si>
    <t>NausicaÃ¤ of the Valley of the Wind</t>
  </si>
  <si>
    <t>Hayao Miyazaki</t>
  </si>
  <si>
    <t>Adventure,  Animation,  Fantasy</t>
  </si>
  <si>
    <t>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t>
  </si>
  <si>
    <t>Topcraft</t>
  </si>
  <si>
    <t>Swan Lake</t>
  </si>
  <si>
    <t>Kimio Yabuki</t>
  </si>
  <si>
    <t>The hero, Prince Siegfried, is out riding one day with his friends when he spies amidst swans on a lake a particularly eye-catching one with a crown on its head, the familiar Princess ...</t>
  </si>
  <si>
    <t>Toei Animation,  Toei Company</t>
  </si>
  <si>
    <t>Valhalla</t>
  </si>
  <si>
    <t>Peter Madsen, Jeffrey James Varab</t>
  </si>
  <si>
    <t>Two children in the Viking age find their way into the magical world of Norse mythology.</t>
  </si>
  <si>
    <t>Metronome Productions</t>
  </si>
  <si>
    <t>Son of the White Mare</t>
  </si>
  <si>
    <t>Marcell Jankovics</t>
  </si>
  <si>
    <t>Hungarian</t>
  </si>
  <si>
    <t>A horse goddess gives birth to three powerful brothers who set out into the Underworld to save three princesses from three evil dragons and reclaim their ancestors' lost kingdom.</t>
  </si>
  <si>
    <t>PannÃ³nia FilmstÃºdiÃ³</t>
  </si>
  <si>
    <t>The Rescuers Down Under</t>
  </si>
  <si>
    <t>Hendel Butoy, Mike Gabriel</t>
  </si>
  <si>
    <t>Adventure,  Animation,  Fantasy,  Family</t>
  </si>
  <si>
    <t>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t>
  </si>
  <si>
    <t>Walt Disney Pictures,  Silver Screen Partners IV,  Walt Disney Feature Animation</t>
  </si>
  <si>
    <t>Coco</t>
  </si>
  <si>
    <t>Lee Unkrich</t>
  </si>
  <si>
    <t>Adventure,  Animation,  Music,  Family</t>
  </si>
  <si>
    <t>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t>
  </si>
  <si>
    <t>Pixar,  Walt Disney Pictures</t>
  </si>
  <si>
    <t>The Adventures of Tintin</t>
  </si>
  <si>
    <t>Adventure,  Animation,  Mystery</t>
  </si>
  <si>
    <t>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t>
  </si>
  <si>
    <t>Paramount Pictures,  Columbia Pictures,  Hemisphere Media Capital,  Nickelodeon Movies,  Amblin Entertainment,  WingNut Films,  The Kennedy/Marshall Company</t>
  </si>
  <si>
    <t>Batman: Bad Blood</t>
  </si>
  <si>
    <t>Adventure,  Animation,  Science Fiction,  Action</t>
  </si>
  <si>
    <t>Bruce Wayne is missing. Alfred covers for him while Nightwing and Robin patrol Gotham City in his stead and a new player, Batwoman, investigates Batman's disappearance.</t>
  </si>
  <si>
    <t>Spider-Man: Into the Spider-Verse</t>
  </si>
  <si>
    <t>Bob Persichetti, Peter Ramsey</t>
  </si>
  <si>
    <t>Struggling to find his place in the world while juggling school and family, Brooklyn teenager Miles Morales is unexpectedly bitten by a radioactive spider and develops unfathomable powers just like the one and only Spider-Man. While wrestling with the implications of his new abilities, Miles discovers a super collider created by the madman Wilson "Kingpin" Fisk, causing others from across the Spider-Verse to be inadvertently transported to his dimension.</t>
  </si>
  <si>
    <t>Columbia Pictures,  Lord Miller,  Pascal Pictures,  Sony Pictures Animation,  Arad Productions,  Marvel Entertainment</t>
  </si>
  <si>
    <t>Spirit: Stallion of the Cimarron</t>
  </si>
  <si>
    <t>Kelly Asbury, Lorna Cook</t>
  </si>
  <si>
    <t>Adventure,  Animation,  Western,  Drama,  Romance,  Family</t>
  </si>
  <si>
    <t>A captured mustang remains determined to return to his herd no matter what.</t>
  </si>
  <si>
    <t>DreamWorks Animation,  DreamWorks Pictures</t>
  </si>
  <si>
    <t>Harold &amp; Kumar Escape from Guantanamo Bay</t>
  </si>
  <si>
    <t>Hayden Schlossberg, Jon Hurwitz</t>
  </si>
  <si>
    <t>Adventure,  Comedy</t>
  </si>
  <si>
    <t>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t>
  </si>
  <si>
    <t>New Line Cinema,  Kingsgate Films,  Mandate Pictures,  Mandate International</t>
  </si>
  <si>
    <t>Ishtar</t>
  </si>
  <si>
    <t>Elaine May</t>
  </si>
  <si>
    <t>Two terrible lounge singers get booked to play a gig in a Moroccan hotel but somehow become pawns in an international power play between the CIA, the Emir of Ishtar, and the rebels trying to overthrow his regime.</t>
  </si>
  <si>
    <t>Columbia Pictures,  Delphi V</t>
  </si>
  <si>
    <t>Harold &amp; Kumar Go to White Castle</t>
  </si>
  <si>
    <t>Danny Leiner</t>
  </si>
  <si>
    <t>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t>
  </si>
  <si>
    <t>Senator International,  Kingsgate Films,  Endgame Entertainment</t>
  </si>
  <si>
    <t>Road Trip</t>
  </si>
  <si>
    <t>Todd Phillips</t>
  </si>
  <si>
    <t>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t>
  </si>
  <si>
    <t>DreamWorks Pictures,  The Montecito Picture Company</t>
  </si>
  <si>
    <t>Rat Race</t>
  </si>
  <si>
    <t>Jerry Zucker</t>
  </si>
  <si>
    <t>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t>
  </si>
  <si>
    <t>Fireworks Pictures,  Paramount Pictures,  Alphaville Films,  Zucker Productions</t>
  </si>
  <si>
    <t>The Man Who Killed Don Quixote</t>
  </si>
  <si>
    <t>Terry Gilliam</t>
  </si>
  <si>
    <t>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t>
  </si>
  <si>
    <t>Alacran Pictures,  Tornasol Media,  Kinology,  Entre Chien et Loup,  Ukbar Filmes,  El hombre que matÃ³ a Don Quijote AIE,  Carisco Producciones AIE,  Recorded Picture Company</t>
  </si>
  <si>
    <t>Jay and Silent Bob Strike Back</t>
  </si>
  <si>
    <t>Kevin Smith</t>
  </si>
  <si>
    <t>When Jay and Silent Bob learn that their comic-book alter egos, Bluntman and Chronic, have been sold to Hollywood as part of a big-screen movie that leaves them out of any royalties, the pair travels to Tinseltown to sabotage the production.</t>
  </si>
  <si>
    <t>Dimension Films,  View Askew Productions</t>
  </si>
  <si>
    <t>Africa Screams</t>
  </si>
  <si>
    <t>Charles Barton</t>
  </si>
  <si>
    <t>When bookseller Buzz cons Diana into thinking that his friend Stanley knows all there is to know about Africa, they are abducted and ordered to lead Diana and her henchmen to an African tribe in search of a fortune in jewels.</t>
  </si>
  <si>
    <t>Huntington Hartford Productions,  Nassour Studios Inc.,  United Artists</t>
  </si>
  <si>
    <t>Beat the Devil</t>
  </si>
  <si>
    <t>John Huston</t>
  </si>
  <si>
    <t>A group of con artists stake their claim on a bogus uranium mine.</t>
  </si>
  <si>
    <t>Rizzoli-Haggiag,  Romulus Films,  Santana Pictures Corporation</t>
  </si>
  <si>
    <t>Ass Backwards</t>
  </si>
  <si>
    <t>Chris Nelson</t>
  </si>
  <si>
    <t>Two best friends embark on a cross country trip back to their hometown to attempt to win a pageant that eluded them as children.</t>
  </si>
  <si>
    <t>Worldview Entertainment,  Gravitas Ventures</t>
  </si>
  <si>
    <t>Mr. Robinson</t>
  </si>
  <si>
    <t>A shipwreck strands a modern Italian businessman on a desert island. Like Robinson Crusoe he must find a way to return to civilization; unlike him--he's a 20th-century man, a totally different case.</t>
  </si>
  <si>
    <t>Vides Cinematografica</t>
  </si>
  <si>
    <t>Dudes</t>
  </si>
  <si>
    <t>Penelope Spheeris</t>
  </si>
  <si>
    <t>Two punks from the big city, traveling across the country in a Volkswagen bug, embrace the western ethos when they must take revenge against a group of rednecks for killing their friend in this lighthearted road movie. Along the way, they enlist the help of a young woman who runs a wrecking service.</t>
  </si>
  <si>
    <t>The Vista Organization</t>
  </si>
  <si>
    <t>The Dukes of Hazzard</t>
  </si>
  <si>
    <t>Jay Chandrasekhar</t>
  </si>
  <si>
    <t>Adventure,  Comedy,  Action</t>
  </si>
  <si>
    <t>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t>
  </si>
  <si>
    <t>WV Films III,  Village Roadshow Pictures,  Gerber Pictures,  Warner Bros. Pictures</t>
  </si>
  <si>
    <t>Condorman</t>
  </si>
  <si>
    <t>Charles Jarrott</t>
  </si>
  <si>
    <t>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t>
  </si>
  <si>
    <t>30 Minutes or Less</t>
  </si>
  <si>
    <t>Two fledgling criminals kidnap a pizza delivery guy, strap a bomb to his chest, and advise him that he has mere hours to rob a bank or else...</t>
  </si>
  <si>
    <t>Columbia Pictures,  Red Hour,  MRC</t>
  </si>
  <si>
    <t>Who Finds a Friend Finds a Treasure</t>
  </si>
  <si>
    <t>Alan gets a map to some war treasure which the Japanese army left behind on a small Pacific island at the end of World War II. But some gangsters try to steal the map from him and so he hides on Charlie's boat which just leaves the harbor. He manipulates the ship's compass so that Charlie is not aware that he is sailing to the treasure island. But when they step on the island, they discover that it is not as abandoned as they believed: there are some natives - and a Japanese soldier still defending the treasure</t>
  </si>
  <si>
    <t>Take 1 Productions,  El Pico S.A.</t>
  </si>
  <si>
    <t>Jay and Silent Bob Reboot</t>
  </si>
  <si>
    <t>Jay and Silent Bob embark on a cross-country mission to stop Hollywood from rebooting a film based on their comic book characters Bluntman and Chronic.</t>
  </si>
  <si>
    <t>SModcast Pictures,  View Askew Productions,  Miramax,  Saban Films,  Destro Films,  Hideout Pictures,  Intercut Capital</t>
  </si>
  <si>
    <t>Johnny English</t>
  </si>
  <si>
    <t>A lowly pencil pusher working for MI7, Johnny English is suddenly promoted to super spy after Agent One is assassinated and every other agent is blown up at his funeral. When a billionaire entrepreneur sponsors the exhibition of the Crown Jewelsâ€”and the valuable gems disappear on the opening night and on English's watchâ€”the newly-designated agent must jump into action to find the thief and recover the missing gems.</t>
  </si>
  <si>
    <t>Working Title Films</t>
  </si>
  <si>
    <t>Kung Fu Panda 3</t>
  </si>
  <si>
    <t>Jennifer Yuh Nelson, Alessandro Carloni</t>
  </si>
  <si>
    <t>Adventure,  Comedy,  Action,  Animation,  Family</t>
  </si>
  <si>
    <t>While Po and his father are visiting a secret panda village, an evil spirit threatens all of China, forcing Po to form a ragtag army to fight back.</t>
  </si>
  <si>
    <t>DreamWorks Animation,  China Film Group Corporation,  Oriental DreamWorks,  Zhong Ming You Ying Film</t>
  </si>
  <si>
    <t>The Bob's Burgers Movie</t>
  </si>
  <si>
    <t>Bernard Derriman, Loren Bouchard</t>
  </si>
  <si>
    <t>Adventure,  Comedy,  Animation</t>
  </si>
  <si>
    <t>When a ruptured water main creates an enormous sinkhole right in front of Bob's Burgers, it blocks the entrance indefinitely and ruins the Belchersâ€™ plans for a successful summer. While Bob and Linda struggle to keep the business afloat, the kids try to solve a mystery that could save their family's restaurant. As the dangers mount, these underdogs help each other find hope and fight to get back behind the counter, where they belong.</t>
  </si>
  <si>
    <t>20th Century Studios,  Bento Box Entertainment</t>
  </si>
  <si>
    <t>Lupin the Third: The Castle of Cagliostro</t>
  </si>
  <si>
    <t>Adventure,  Comedy,  Animation,  Crime</t>
  </si>
  <si>
    <t>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t>
  </si>
  <si>
    <t>Tokyo Movie Shinsha,  Telecom Animation Film</t>
  </si>
  <si>
    <t>Finding Dory</t>
  </si>
  <si>
    <t>Andrew Stanton</t>
  </si>
  <si>
    <t>Adventure,  Comedy,  Animation,  Family</t>
  </si>
  <si>
    <t>Dory is reunited with her friends Nemo and Marlin in the search for answers about her past. What can she remember? Who are her parents? And where did she learn to speak Whale?</t>
  </si>
  <si>
    <t>Flushed Away</t>
  </si>
  <si>
    <t>David Bowers, Sam Fell</t>
  </si>
  <si>
    <t>London high-society mouse, Roddy is flushed down the toilet by Sid, a common sewer rat. Hang on for a madcap adventure deep in the sewer bowels of Ratropolis, where Roddy meets the resourceful Rita, the rodent-hating Toad and his faithful thugs, Spike and Whitey.</t>
  </si>
  <si>
    <t>DreamWorks Animation,  Aardman</t>
  </si>
  <si>
    <t>Rio 2</t>
  </si>
  <si>
    <t>It's a jungle out there for Blu, Jewel and their three kids after they're hurtled from Rio de Janeiro to the wilds of the Amazon. As Blu tries to fit in, he goes beak-to-beak with the vengeful Nigel, and meets the most fearsome adversary of all: his father-in-law.</t>
  </si>
  <si>
    <t>LEGO Star Wars Holiday Special</t>
  </si>
  <si>
    <t>Ken Cunningham</t>
  </si>
  <si>
    <t>Adventure,  Comedy,  Animation,  Science Fiction,  Family</t>
  </si>
  <si>
    <t>As her friends prep for a Life Day holiday celebration, Rey journeys with BB-8 on a quest to gain a deeper knowledge of the Force at a mysterious Jedi Temple. There, she embarks on a cross-timeline adventure through beloved moments in Star Wars history, coming into contact with iconic heroes and villains from all eras of the saga. But will she make it back in time for the Life Day feast?</t>
  </si>
  <si>
    <t>Lucasfilm Ltd.,  LEGO,  Atomic Cartoons</t>
  </si>
  <si>
    <t>Topkapi</t>
  </si>
  <si>
    <t>Jules Dassin</t>
  </si>
  <si>
    <t>Adventure,  Comedy,  Crime</t>
  </si>
  <si>
    <t>Arthur Simon Simpson is a small-time crook biding his time in Greece. One of his potential victims turns out to be a gentleman thief planning to steal the emerald-encrusted dagger of the Mehmed II from Istanbul's Topkapi Museum.</t>
  </si>
  <si>
    <t>Filmways Pictures,  United Artists,  Metro-Goldwyn-Mayer</t>
  </si>
  <si>
    <t>Asterix &amp; Obelix: God Save Britannia</t>
  </si>
  <si>
    <t>Laurent Tirard</t>
  </si>
  <si>
    <t>Adventure,  Comedy,  Family</t>
  </si>
  <si>
    <t>Asterix crosses the channel to help second-cousin Anticlimax face down Julius Caesar and invading Romans.</t>
  </si>
  <si>
    <t>FidÃ©litÃ© Films,  Cinetotal,  Lucky Red,  Morena Films,  Saint SÃ©bastien Froissart,  France 2 CinÃ©ma,  France 3 CinÃ©ma</t>
  </si>
  <si>
    <t>Jingle All the Way</t>
  </si>
  <si>
    <t>Brian Levant</t>
  </si>
  <si>
    <t>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t>
  </si>
  <si>
    <t>1492 Pictures,  20th Century Fox,  Fox Family Films</t>
  </si>
  <si>
    <t>Bean</t>
  </si>
  <si>
    <t>Mel Smith</t>
  </si>
  <si>
    <t>Childlike Englishman, Mr. Bean, is an incompetent watchman at the Royal National Gallery. After the museum's board of directors' attempt to have him fired is blocked by the chairman, who has taken a liking to Bean, they send him to Los Angeles to act as their ambassador for the unveiling of a historic painting to humiliate him. Fooled, Mr. Bean must now successfully unveil the painting or risk his and a hapless Los Angeles curator's termination.</t>
  </si>
  <si>
    <t>Working Title Films,  Tiger Aspect,  PolyGram Filmed Entertainment</t>
  </si>
  <si>
    <t>Ice Age: The Meltdown</t>
  </si>
  <si>
    <t>Adventure,  Comedy,  Family,  Animation</t>
  </si>
  <si>
    <t>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t>
  </si>
  <si>
    <t>20th Century Fox Animation,  Blue Sky Studios,  20th Century Fox</t>
  </si>
  <si>
    <t>Wreck-It Ralph</t>
  </si>
  <si>
    <t>Rich Moore</t>
  </si>
  <si>
    <t>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t>
  </si>
  <si>
    <t>Walt Disney Animation Studios,  Walt Disney Pictures</t>
  </si>
  <si>
    <t>Zambezia</t>
  </si>
  <si>
    <t>Wayne Thornley</t>
  </si>
  <si>
    <t>Set in a bustling bird city on the edge of the majestic Victoria Falls, "Zambezia" is the story of Kai - a naÃ¯ve, but high-spirited young falcon who travels to the bird city of "Zambezia" where he discovers the truth about his origins and, in defending the city, learns how to be part of a community.</t>
  </si>
  <si>
    <t>The Department of Trade,  Industry and Competition of South Africa,  The National Film and Video Foundation of South Africa,  Wonderful Works,  120dB Films,  Triggerfish</t>
  </si>
  <si>
    <t>Son of the Mask</t>
  </si>
  <si>
    <t>Adventure,  Comedy,  Family,  Fantasy</t>
  </si>
  <si>
    <t>Tim Avery, an aspiring cartoonist, finds himself in a predicament when his dog stumbles upon the mask of Loki. Then after conceiving an infant son "born of the mask", he discovers just how looney child raising can be.</t>
  </si>
  <si>
    <t>New Line Cinema,  Kumar Mobiliengesellschaft mbH &amp; Co. Projekt Nr. 1 KG,  Dark Horse Entertainment,  Radar Pictures</t>
  </si>
  <si>
    <t>The Christmas Chronicles</t>
  </si>
  <si>
    <t>Clay Kaytis</t>
  </si>
  <si>
    <t>Siblings Kate and Teddy try to prove Santa Claus is real, but when they accidentally cause his sleigh to crash, they have to save Christmas.</t>
  </si>
  <si>
    <t>1492 Pictures,  Madhouse Entertainment,  Ocean Blue Entertainment</t>
  </si>
  <si>
    <t>The Little Vampire</t>
  </si>
  <si>
    <t>Based on the popular books, the story tells of Tony who wants a friend to add some adventure to his life. What he gets is Rudolph, a vampire kid with a good appetite. The two end up inseparable, but their fun is cut short when all the hopes of the vampire race could be gone forever in single night. With Tony's access to the daytime world, he helps them to find what they've always wanted.</t>
  </si>
  <si>
    <t>New Line Cinema,  Comet Filmproduktion,  Stonewood Communications,  Cometstone Pictures</t>
  </si>
  <si>
    <t>Dogma</t>
  </si>
  <si>
    <t>Adventure,  Comedy,  Fantasy</t>
  </si>
  <si>
    <t>An abortion clinic worker with a special heritage is called upon to save the existence of humanity from being negated by two renegade angels trying to exploit a loophole and reenter Heaven.</t>
  </si>
  <si>
    <t>View Askew Productions</t>
  </si>
  <si>
    <t>Toy Story 4</t>
  </si>
  <si>
    <t>Josh Cooley</t>
  </si>
  <si>
    <t>Adventure,  Comedy,  Fantasy,  Animation,  Family</t>
  </si>
  <si>
    <t>Woody has always been confident about his place in the world and that his priority is taking care of his kid, whether that's Andy or Bonnie. But when Bonnie adds a reluctant new toy called "Forky" to her room, a road trip adventure alongside old and new friends will show Woody how big the world can be for a toy.</t>
  </si>
  <si>
    <t>Walt Disney Pictures,  Pixar</t>
  </si>
  <si>
    <t>Casper: A Spirited Beginning</t>
  </si>
  <si>
    <t>Sean McNamara</t>
  </si>
  <si>
    <t>Adventure,  Comedy,  Fantasy,  Family</t>
  </si>
  <si>
    <t>Before he met and befriended the other ghouls at Applegate Manor, friendly ghost Casper meets young Chris Carson, a lonely kid who decides to teach Casper how to be a proper ghost.</t>
  </si>
  <si>
    <t>The Harvey Entertainment Company,  20th Century Fox Home Entertainment,  Saban Entertainment,  Brookwell-McNamara Entertainment</t>
  </si>
  <si>
    <t>The SpongeBob SquarePants Movie</t>
  </si>
  <si>
    <t>Stephen Hillenburg</t>
  </si>
  <si>
    <t>Adventure,  Comedy,  Fantasy,  Family,  Animation</t>
  </si>
  <si>
    <t>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t>
  </si>
  <si>
    <t>Paramount Pictures,  Nickelodeon Movies,  United Plankton Pictures,  Nickelodeon Animation Studio</t>
  </si>
  <si>
    <t>Shrek the Third</t>
  </si>
  <si>
    <t>Chris Miller</t>
  </si>
  <si>
    <t>The King of Far Far Away has died and Shrek and Fiona are to become King &amp; Queen. However, Shrek wants to return to his cozy swamp and live in peace and quiet, so when he finds out there is another heir to the throne, they set off to bring him back to rule the kingdom.</t>
  </si>
  <si>
    <t>DreamWorks Animation,  Pacific Data Images</t>
  </si>
  <si>
    <t>Dead Before Dawn</t>
  </si>
  <si>
    <t>April Mullen</t>
  </si>
  <si>
    <t>Adventure,  Comedy,  Horror</t>
  </si>
  <si>
    <t>A bunch of college kids accidentally unleash an evil curse that causes people to kill themselves and turn into Zombie Demons, aka ZEMONS!</t>
  </si>
  <si>
    <t>KSM,  Wango Films</t>
  </si>
  <si>
    <t>Fool's Gold</t>
  </si>
  <si>
    <t>Andy Tennant</t>
  </si>
  <si>
    <t>Adventure,  Comedy,  Romance</t>
  </si>
  <si>
    <t>Treasure hunter Ben "Finn"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t>
  </si>
  <si>
    <t>De Line Pictures,  Warner Bros. Pictures,  Bernie Goldmann Productions</t>
  </si>
  <si>
    <t>Barely Lethal</t>
  </si>
  <si>
    <t>Kyle Newman</t>
  </si>
  <si>
    <t>Adventure,  Comedy,  Romance,  Action</t>
  </si>
  <si>
    <t>A 16-year-old international assassin yearning for a "normal" adolescence fakes her own death and enrolls as a senior in a suburban high school. She quickly learns that being popular can be more painful than getting water-boarded.</t>
  </si>
  <si>
    <t>RKO Pictures LLC,  RatPac Entertainment,  Highland Film Group</t>
  </si>
  <si>
    <t>Time Trap</t>
  </si>
  <si>
    <t>Michael Shanks</t>
  </si>
  <si>
    <t>Adventure,  Comedy,  Science Fiction</t>
  </si>
  <si>
    <t>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t>
  </si>
  <si>
    <t>Late Nite Saints Films</t>
  </si>
  <si>
    <t>Top Dog</t>
  </si>
  <si>
    <t>Aaron Norris</t>
  </si>
  <si>
    <t>Adventure,  Comedy,  Thriller,  Family,  Action</t>
  </si>
  <si>
    <t>With his cop companion shot and killed by terrorists, Reno The Dog pairs up with tough cop Jake in thwarting the criminal organization.</t>
  </si>
  <si>
    <t>What Am I Doing in the Middle of the Revolution?</t>
  </si>
  <si>
    <t>Adventure,  Comedy,  Western</t>
  </si>
  <si>
    <t>In the beginning of the 20th. century Italian actor Guido Guidi, more enthusiastic than talented, and his ensemble tour Texas. The mysterious and obviously rich Peppino Garibaldi gives them an offer, they canâ€™t deny: For a large amount of dough they should play â€œRichard III.â€ in the Mexican town Vera Cruz. But Peppino is not really interested in cultural affairs: He supports â€œLa RevoluciÃ³nâ€ and â€œGeneralâ€ Carasco, who utilizes the feastful premiere of â€œRichard III.â€ to raid Vera Cruz for Comandante Zapata. But shortly after the Mexican Army shows up with some canons in tow to sort things out. Guidi and Padre Albino, Italian like him, succeed to flee and save Carasco accidentially from the firing squad. Whereas the latter coninues his revolutionary fight, Guidi and Albino start an odyssey through the struggling Mexico, which lets them fall one time in the hands of Carasco the other time in those of Herrera or even in the clutches of â€œhand-takingâ€ bandidos.</t>
  </si>
  <si>
    <t>Fair Film,  Midega Film</t>
  </si>
  <si>
    <t>The River's Edge</t>
  </si>
  <si>
    <t>Allan Dwan</t>
  </si>
  <si>
    <t>Adventure,  Crime</t>
  </si>
  <si>
    <t>A murderous thief on the run with stolen loot forces a poor rancher to guide him across the desert into Mexico. Accompanying them is the rancher's wife, who happens to be the killer's former girlfriend.</t>
  </si>
  <si>
    <t>The Spiders: Part 1 - The Golden Sea</t>
  </si>
  <si>
    <t>Fritz Lang</t>
  </si>
  <si>
    <t>In San Francisco, well-known sportsman Kay Hoog announces to a club that he has found a message in a bottle with a map drawn by a Harvard professor who has gone missing. The map tells of a lost Incan civilization that possesses an immense treasure. Hoog immediately plans an expedition to find it. But Lio Sha, the head of a criminal organization known as the Spiders, is determined to get the treasure for herself and plans a rival expedition.</t>
  </si>
  <si>
    <t>Decla-Bioscop,  Decla Film Gesellschaft Holz &amp; Co.</t>
  </si>
  <si>
    <t>Techno Western</t>
  </si>
  <si>
    <t>Jordan Downey</t>
  </si>
  <si>
    <t>A young boy imitates a popular bounty hunter character by embarking on a journey to hunt down a mysterious man lurking in his hometown.</t>
  </si>
  <si>
    <t>Lethal Weapon</t>
  </si>
  <si>
    <t>Adventure,  Crime,  Action,  Comedy,  Thriller</t>
  </si>
  <si>
    <t>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t>
  </si>
  <si>
    <t>Lethal Weapon 2</t>
  </si>
  <si>
    <t>Riggs and Murtaugh are on the trail of South African diplomats using their immunity to engage in criminal activities.</t>
  </si>
  <si>
    <t>Fast X</t>
  </si>
  <si>
    <t>Adventure,  Crime,  Action,  Mystery,  Thriller</t>
  </si>
  <si>
    <t>Over many missions and against impossible odds, Dom Toretto and his family have outsmarted, out-nerved and outdriven every foe in their path. Now, they confront the most lethal opponent they've ever faced: A terrifying threat emerging from the shadows of the past who's fueled by blood revenge, and who is determined to shatter this family and destroy everythingâ€”and everyoneâ€”that Dom loves, forever.</t>
  </si>
  <si>
    <t>Universal Pictures,  Original Film,  One Race,  Perfect Storm Entertainment</t>
  </si>
  <si>
    <t>Mysterious Doctor Satan</t>
  </si>
  <si>
    <t>Adventure,  Crime,  Action,  Science Fiction</t>
  </si>
  <si>
    <t>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"The Copperhead", whose secret identity is Bob Wayne, a man searching for justice and revenge on Satan for the death of his step-father. The serial charts the conflict between the two as Bob Wayne pursues Doctor Satan, while the latter completes his plans for world domination.</t>
  </si>
  <si>
    <t>Hell's Angels '69</t>
  </si>
  <si>
    <t>Lee Madden</t>
  </si>
  <si>
    <t>Adventure,  Crime,  Action,  Thriller</t>
  </si>
  <si>
    <t>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t>
  </si>
  <si>
    <t>Gun Shy</t>
  </si>
  <si>
    <t>Adventure,  Crime,  Action,  Thriller,  Comedy</t>
  </si>
  <si>
    <t>AÂ mega-platinum,Â aging rock star's supermodel wife is abducted by pirates while vacationing in Chile.</t>
  </si>
  <si>
    <t>Salty Film</t>
  </si>
  <si>
    <t>Batman and Harley Quinn</t>
  </si>
  <si>
    <t>Adventure,  Crime,  Comedy,  Animation</t>
  </si>
  <si>
    <t>Batman and Nightwing are forced to team with the Joker's sometimes-girlfriend Harley Quinn to stop a global threat brought about by Poison Ivy and Jason Woodrue, the Floronic Man.</t>
  </si>
  <si>
    <t>Fanboys</t>
  </si>
  <si>
    <t>Adventure,  Crime,  Comedy,  Drama</t>
  </si>
  <si>
    <t>In 1999, Star Wars fanatics take a cross-country trip to George Lucas' Skywalker Ranch so their dying friend can see a screening of The Phantom Menace before its release.</t>
  </si>
  <si>
    <t>The Weinstein Company,  Third Rail Releasing</t>
  </si>
  <si>
    <t>Assault on Precinct 13</t>
  </si>
  <si>
    <t>Adventure,  Crime,  Drama,  Thriller,  Action</t>
  </si>
  <si>
    <t>On New Year's Eve, inside a police station that's about to be closed for good, officer Jake Roenick must cobble together a force made up cops and criminals to save themselves from a mob looking to kill mobster Marion Bishop.</t>
  </si>
  <si>
    <t>Rogue Pictures,  Why Not Productions,  Liaison Films,  Biscayne Pictures,  Don Carmody Productions,  Focus Features,  Outlaw Pictures</t>
  </si>
  <si>
    <t>Into the Blue</t>
  </si>
  <si>
    <t>John Stockwell</t>
  </si>
  <si>
    <t>Adventure,  Crime,  Thriller,  Action</t>
  </si>
  <si>
    <t>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t>
  </si>
  <si>
    <t>Mandalay Pictures,  Metro-Goldwyn-Mayer,  Columbia Pictures</t>
  </si>
  <si>
    <t>Under an Arctic Sky</t>
  </si>
  <si>
    <t>Chris Burkard</t>
  </si>
  <si>
    <t>Adventure,  Documentary</t>
  </si>
  <si>
    <t>Six fearless surfers travel to the north coast of Iceland to ride waves unlike anything they've ever experienced, captured with high-tech cameras.</t>
  </si>
  <si>
    <t>Free Solo</t>
  </si>
  <si>
    <t>Jimmy Chin, Elizabeth Chai Vasarhelyi</t>
  </si>
  <si>
    <t>Follow Alex Honnold as he attempts to become the first person to ever free solo climb Yosemite's 3,000 foot high El Capitan wall. With no ropes or safety gear, this would arguably be the greatest feat in rock climbing history.</t>
  </si>
  <si>
    <t>National Geographic Documentary Films,  Little Monster Films,  Itinerant Media,  Parkes+MacDonald Image Nation</t>
  </si>
  <si>
    <t>Meru</t>
  </si>
  <si>
    <t>Meru is the electrifying story of three elite American climbersâ€”Conrad Anker, Jimmy Chin, and Renan Ozturkâ€”bent on achieving the impossible.</t>
  </si>
  <si>
    <t>Little Monster Films</t>
  </si>
  <si>
    <t>Easy Rider</t>
  </si>
  <si>
    <t>Dennis Hopper</t>
  </si>
  <si>
    <t>Adventure,  Drama</t>
  </si>
  <si>
    <t>Wyatt and Billy, two Harley-riding hippies, complete a drug deal in Southern California and decide to travel cross-country in search of spiritual truth.</t>
  </si>
  <si>
    <t>Columbia Pictures,  Pando Company Inc.,  BBS Productions</t>
  </si>
  <si>
    <t>The Man Who Would Be King</t>
  </si>
  <si>
    <t>A robust adventure about two British adventurers who take over primitive Kafiristan as "godlike" rulers, meeting a tragic end through their desire for a native girl. Based on a short story by Rudyard Kipling.</t>
  </si>
  <si>
    <t>Persky-Bright Productions,  Devon</t>
  </si>
  <si>
    <t>Nebraska</t>
  </si>
  <si>
    <t>Alexander Payne</t>
  </si>
  <si>
    <t>An aging, booze-addled father takes a trip from Montana to Nebraska with his estranged son in order to claim what he believes to be a million-dollar sweepstakes prize.</t>
  </si>
  <si>
    <t>Echo Lake Entertainment,  Bona Fide Productions</t>
  </si>
  <si>
    <t>On the Road</t>
  </si>
  <si>
    <t>Walter Salles</t>
  </si>
  <si>
    <t>Dean and Sal are the portrait of the Beat Generation. Their search for "It" results in a fast paced, energetic roller coaster ride with highs and lows throughout the U.S.</t>
  </si>
  <si>
    <t>MK2 Films,  American Zoetrope,  The Jerry Leider Company,  Vanguard Films,  Film4 Productions,  France 2 CinÃ©ma,  VideoFilmes</t>
  </si>
  <si>
    <t>The Old Man and the Sea</t>
  </si>
  <si>
    <t>Santiago is an aging, down-on-his-luck, Cuban fisherman who, after catching nothing for nearly 3 months, hooks a huge Marlin and struggles to land it far out in the Gulf Stream.</t>
  </si>
  <si>
    <t>Leland Hayward Productions,  Warner Bros. Pictures</t>
  </si>
  <si>
    <t>White Sun</t>
  </si>
  <si>
    <t>Deepak Rauniyar</t>
  </si>
  <si>
    <t>Nepali</t>
  </si>
  <si>
    <t>Young Pooja lives with her mother in a village in Nepal. Though saddened by the death of her grandfather, she is secretly thrilled at the prospect of meeting the man she hopes may be her father â€” Chandra, a former Maoist guerrilla who is returning home after a decade-long civil conflict.</t>
  </si>
  <si>
    <t>Worley Works,  Aadi Productions,  Louverture Films,  Bertha Foundation,  DFI,  Film Kitchen,  Hubert Bals Fund,  Mila Productions,  Netherlands Fund for Film</t>
  </si>
  <si>
    <t>Mowgli: Legend of the Jungle</t>
  </si>
  <si>
    <t>Andy Serkis</t>
  </si>
  <si>
    <t>A human child raised by wolves, must face off against a menacing tiger named Shere Khan, as well as his own origins.</t>
  </si>
  <si>
    <t>The Imaginarium,  Warner Bros. Pictures</t>
  </si>
  <si>
    <t>Flight to Fury</t>
  </si>
  <si>
    <t>Monte Hellman</t>
  </si>
  <si>
    <t>This adventure is set in the Philippines and chronicles the exploits of two men who survive a plane crash in the jungle. One of the men is an avaricious killer who has come to the islands to search for a fortune in diamonds. The other is an international adventurer. Now they must somehow overcome their vast personal differences and desires to survive in the steamy wilderness</t>
  </si>
  <si>
    <t>Lippert Pictures,  Filipinas Productions</t>
  </si>
  <si>
    <t>Letter Never Sent</t>
  </si>
  <si>
    <t>Mikhail Kalatozov</t>
  </si>
  <si>
    <t>Four geologists are searching for diamonds in the wilderness of Siberia. After a long and tiresome journey they manage to find their luck and put the diamond mine on the map. The map must be delivered back to Moscow. But on the day of their departure a terrible forest fire wreaks havoc, and the geologists get trapped in the woods.</t>
  </si>
  <si>
    <t>Mosfilm</t>
  </si>
  <si>
    <t>The Proposition</t>
  </si>
  <si>
    <t>John Hillcoat</t>
  </si>
  <si>
    <t>Adventure,  Drama,  Action,  Crime,  Thriller,  Western</t>
  </si>
  <si>
    <t>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t>
  </si>
  <si>
    <t>UK Film Council,  Surefire Film Productions,  Autonomous,  Pictures in Paradise,  Jackie O Productions,  Pacific Film and Television Commission,  Film Consortium,  National Lottery</t>
  </si>
  <si>
    <t>Valhalla Rising</t>
  </si>
  <si>
    <t>Adventure,  Drama,  Action,  Fantasy</t>
  </si>
  <si>
    <t>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t>
  </si>
  <si>
    <t>BBC Film,  La Belle Allee Productions,  NWR Film Productions,  One Eye Production,  Savalas Audio Post-Production,  Nimbus Film</t>
  </si>
  <si>
    <t>The Way</t>
  </si>
  <si>
    <t>Emilio Estevez</t>
  </si>
  <si>
    <t>Adventure,  Drama,  Comedy</t>
  </si>
  <si>
    <t>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t>
  </si>
  <si>
    <t>Elixir Films,  Filmax,  Castelao Productions,  Icon Productions,  The Way Productions,  Produccions A Fonsagrada</t>
  </si>
  <si>
    <t>Cool Runnings</t>
  </si>
  <si>
    <t>When a Jamaican sprinter is disqualified from the Olympic Games, he enlists the help of a dishonored coach to start the first Jamaican bobsled team.</t>
  </si>
  <si>
    <t>Walt Disney Pictures</t>
  </si>
  <si>
    <t>Harry and Tonto</t>
  </si>
  <si>
    <t>Paul Mazursky</t>
  </si>
  <si>
    <t>Harry is a retired teacher in his 70s who has lived in the Upper West Side of New York City all his life. When his building is torn down to make way for a parking garage, Harry and his beloved cat Tonto begin a journey across the United States â€” visiting his children, seeing a world he never seemed to have the time to see before, making new friends, and saying goodbye to old friends.</t>
  </si>
  <si>
    <t>Surviving the Game</t>
  </si>
  <si>
    <t>Adventure,  Drama,  Crime,  Thriller,  Action</t>
  </si>
  <si>
    <t>A homeless man is hired as a survival guide for a group of wealthy businessmen on a hunting trip in the mountains, unaware that they are killers who hunt humans for sport, and that he is their new prey.</t>
  </si>
  <si>
    <t>New Line Cinema,  David Permut Productions,  Permut Presentations</t>
  </si>
  <si>
    <t>The Fox and the Hound</t>
  </si>
  <si>
    <t>Ted Berman, Art Stevens</t>
  </si>
  <si>
    <t>Adventure,  Drama,  Family,  Animation</t>
  </si>
  <si>
    <t>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t>
  </si>
  <si>
    <t>Camilla</t>
  </si>
  <si>
    <t>Deepa Mehta</t>
  </si>
  <si>
    <t>Adventure,  Drama,  Family,  Comedy</t>
  </si>
  <si>
    <t>Freda Lopez, an aspiring musician, travels with her husband to the beautiful beaches of Georgia where she befriends Camilla, an odd and exotic elderly woman who plays the violin. When the two embark on a journey together, Camilla reclaims a lost love and makes peace with herself and her son, while Freda discovers inner resources she never knew she had.</t>
  </si>
  <si>
    <t>Black Robe</t>
  </si>
  <si>
    <t>Bruce Beresford</t>
  </si>
  <si>
    <t>Adventure,  Drama,  History</t>
  </si>
  <si>
    <t>Missionary Father LaForgue travels to the New World in hopes of converting Algonquin Indians to Catholicism. Accepted, though warily, by the Indians, LaForgue travels with the Indians using his strict Catholic rules and ideals to try and impose his religion.</t>
  </si>
  <si>
    <t>Samson Productions,  First Choice Canadian Communication Corporation,  Alliance Films</t>
  </si>
  <si>
    <t>The Colossus of Rhodes</t>
  </si>
  <si>
    <t>Sergio Leone</t>
  </si>
  <si>
    <t>While on holiday in Rhodes, Athenian war hero Darios becomes involved in two different plots to overthrow the tyrannical king, one from Rhodian patriots and the other from sinister Phoenician agents.</t>
  </si>
  <si>
    <t>Produzioni Atlas Consorziate,  Procusa,  Comptoir FranÃ§ais de Productions CinÃ©matographiques (CFPC),  CTI (Cinema Television International),  Cineproduzioni Associate</t>
  </si>
  <si>
    <t>Against the Ice</t>
  </si>
  <si>
    <t>Peter Flinth</t>
  </si>
  <si>
    <t>In 1909, two explorers fight to survive after they're left behind while on a Danish expedition in ice-covered Greenland.</t>
  </si>
  <si>
    <t>RVK Studios,  Ill Kippers</t>
  </si>
  <si>
    <t>Emanuelle Around the World</t>
  </si>
  <si>
    <t>Adventure,  Drama,  Horror</t>
  </si>
  <si>
    <t>Intrepid photojournalist Emanuelle arrives in San Francisco, where she briefly meets up with fellow journalist -- and fellow feminist -- Cora Norman, before being whisked off to India to investigate a guru con artist.</t>
  </si>
  <si>
    <t>Embassy Productions</t>
  </si>
  <si>
    <t>The Aviator</t>
  </si>
  <si>
    <t>George T. Miller</t>
  </si>
  <si>
    <t>Adventure,  Drama,  Romance</t>
  </si>
  <si>
    <t>A 1920s mail pilot and a rich man's daughter crash-land on a mountain full of hungry wolves.</t>
  </si>
  <si>
    <t>Mace Neufeld Productions</t>
  </si>
  <si>
    <t>Blue Crush</t>
  </si>
  <si>
    <t>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t>
  </si>
  <si>
    <t>Shutt/Jones Productions,  Universal Pictures,  Imagine Entertainment,  Mikona Productions</t>
  </si>
  <si>
    <t>Elephant Walk</t>
  </si>
  <si>
    <t>William Dieterle</t>
  </si>
  <si>
    <t>Colonial tea planter John Wiley (Peter Finch), visiting England at the end of World War II, wins and weds lovely English rose Ruth (Dame Elizabeth Taylor) and takes her home to Elephant Walk, Ceylon, where the local elephants have a grudge against the plantation. Ruth's delight with the tropical wealth and luxury of her new home is tempered by isolation as the only white woman in the district; her husband's occasional imperious arrogance; a mutual physical attraction with plantation manager Dick Carver (Dana Andrews), and the hovering, ominous menace of the hostile elephants.</t>
  </si>
  <si>
    <t>Cuba</t>
  </si>
  <si>
    <t>Adventure,  Drama,  Romance,  Action,  Thriller,  War</t>
  </si>
  <si>
    <t>A British mercenary arrives in pre-Revolution Cuba to help train the corrupt General Batista's army against Castro's guerrillas while he also romances a former lover now married to an unscrupulous plantation owner.</t>
  </si>
  <si>
    <t>United Artists</t>
  </si>
  <si>
    <t>The Hunter</t>
  </si>
  <si>
    <t>Daniel Nettheim</t>
  </si>
  <si>
    <t>Adventure,  Drama,  Thriller</t>
  </si>
  <si>
    <t>Martin, a mercenary, is sent from Europe by an anonymous biotech company to the Tasmanian wilderness on a hunt for the last Tasmanian tiger.</t>
  </si>
  <si>
    <t>Porchlight Films,  Screen Australia,  Screen NSW,  Screen Tasmania,  Fulcrum Media Finance,  Madman Entertainment,  Entertainment One,  Seville International</t>
  </si>
  <si>
    <t>Force 10 from Navarone</t>
  </si>
  <si>
    <t>Adventure,  Drama,  War</t>
  </si>
  <si>
    <t>World War II, 1943. Mallory and Miller, the heroes who destroyed the guns of Navarone, are sent to Yugoslavia in search of a ghost from the past.</t>
  </si>
  <si>
    <t>Columbia Pictures,  American International Pictures,  Navarone Productions</t>
  </si>
  <si>
    <t>Flipper's New Adventure</t>
  </si>
  <si>
    <t>Leon Benson</t>
  </si>
  <si>
    <t>Adventure,  Family</t>
  </si>
  <si>
    <t>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t>
  </si>
  <si>
    <t>Ivan Tors Productions,  Metro-Goldwyn-Mayer</t>
  </si>
  <si>
    <t>Oddball</t>
  </si>
  <si>
    <t>Stuart McDonald</t>
  </si>
  <si>
    <t>An eccentric chicken farmer, with the help of his granddaughter, trains his mischievous dog Oddball to protect a penguin sanctuary from fox attacks in an attempt to reunite his family and save their seaside town.</t>
  </si>
  <si>
    <t>Kmunications,  The Film Company,  Practical Pictures</t>
  </si>
  <si>
    <t>The Sea Gypsies</t>
  </si>
  <si>
    <t>A man and a woman and 3 children start to sail around the world. They are shipwrecked near an uninhabited isle. This island is full of wild animals and it is very dangerous for them in the begining. They live through a lot of wonderful adventure together and they become a big family.</t>
  </si>
  <si>
    <t>Kidnapped</t>
  </si>
  <si>
    <t>Robert Stevenson</t>
  </si>
  <si>
    <t>Adventure,  Family,  Action,  Drama</t>
  </si>
  <si>
    <t>Kidnapped and cheated out of his inheritance, young David Balfour falls in with a Jacobite adventurer, Alan Breck Stewart. Falsely accused of murder, they must flee across the Highlands, evading the redcoats.</t>
  </si>
  <si>
    <t>Sinbad and the Cyclops Island</t>
  </si>
  <si>
    <t>Patrick Gilmore</t>
  </si>
  <si>
    <t>Adventure,  Family,  Action,  Fantasy,  Comedy,  Animation</t>
  </si>
  <si>
    <t>Marina, Sinbad and his crew are resting on a small island. They soon find out they're not alone.</t>
  </si>
  <si>
    <t>DreamWorks Animation</t>
  </si>
  <si>
    <t>Balto</t>
  </si>
  <si>
    <t>Simon Wells</t>
  </si>
  <si>
    <t>Adventure,  Family,  Animation</t>
  </si>
  <si>
    <t>An outcast half-wolf risks his life to prevent a deadly epidemic from ravaging Nome, Alaska.</t>
  </si>
  <si>
    <t>Amblin Entertainment,  Amblimation,  Universal Pictures</t>
  </si>
  <si>
    <t>Mr. Peabody &amp; Sherman</t>
  </si>
  <si>
    <t>Rob Minkoff</t>
  </si>
  <si>
    <t>A young boy and his dog, who happens to have a genius-level IQ, spring into action when their time-machine is stolen and moments in history begin to be changed.</t>
  </si>
  <si>
    <t>Pacific Data Images,  DreamWorks Animation,  Bullwinkle Studios</t>
  </si>
  <si>
    <t>Hugo the Hippo</t>
  </si>
  <si>
    <t>Bill Feigenbaum</t>
  </si>
  <si>
    <t>The Sultan of Zanzibar has a harbor infested with sharks, which makes it impossible for ships to trade with him. In an attempt to fix the problem, he brings twelve hippos into the harbor to keep the sharks away. His idea works well enough, but once the hippos are no longer a novelty and the people no longer feed them, they begin to starve. After the hungry hippos rampage through the city looking for food, Aban-Khan, the king's adviser, slaughters all the hippos except one, a little hippo named Hugo.</t>
  </si>
  <si>
    <t>PannÃ³nia FilmstÃºdiÃ³,  Brut Productions</t>
  </si>
  <si>
    <t>Minions: The Rise of Gru</t>
  </si>
  <si>
    <t>Kyle Balda</t>
  </si>
  <si>
    <t>Adventure,  Family,  Animation,  Comedy</t>
  </si>
  <si>
    <t>A fanboy of a supervillain supergroup known as the Vicious 6, Gru hatches a plan to become evil enough to join them, with the backup of his followers, the Minions.</t>
  </si>
  <si>
    <t>Universal Pictures,  Illumination</t>
  </si>
  <si>
    <t>Planes</t>
  </si>
  <si>
    <t>Klay Hall</t>
  </si>
  <si>
    <t>Dusty is a cropdusting plane who dreams of competing in a famous aerial race. The problem? He is hopelessly afraid of heights. With the support of his mentor Skipper and a host of new friends, Dusty sets off to make his dreams come true.</t>
  </si>
  <si>
    <t>Walt Disney Pictures,  DisneyToon Studios</t>
  </si>
  <si>
    <t>Bedknobs and Broomsticks</t>
  </si>
  <si>
    <t>Adventure,  Family,  Animation,  Music,  Comedy,  Fantasy</t>
  </si>
  <si>
    <t>Three children evacuated from London during World War II are forced to stay with an eccentric spinster. The children's initial fears disappear when they find out she is in fact a trainee witch.</t>
  </si>
  <si>
    <t>The Goonies</t>
  </si>
  <si>
    <t>Adventure,  Family,  Comedy</t>
  </si>
  <si>
    <t>A young teenager named Mikey Walsh finds an old treasure map in his father's attic. Hoping to save their homes from demolition, Mikey and his friends Data Wang, Chunk Cohen, and Mouth Devereaux run off on a big quest to find the secret stash of Pirate One-Eyed Willie.</t>
  </si>
  <si>
    <t>Amblin Entertainment,  Warner Bros. Pictures</t>
  </si>
  <si>
    <t>Wallace &amp; Gromit: The Curse of the Were-Rabbit</t>
  </si>
  <si>
    <t>Steve Box, Nick Park</t>
  </si>
  <si>
    <t>Adventure,  Family,  Comedy,  Animation</t>
  </si>
  <si>
    <t>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t>
  </si>
  <si>
    <t>Aardman,  DreamWorks Animation</t>
  </si>
  <si>
    <t>Cars</t>
  </si>
  <si>
    <t>John Lasseter</t>
  </si>
  <si>
    <t>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t>
  </si>
  <si>
    <t>Ice Age: Continental Drift</t>
  </si>
  <si>
    <t>Mike Thurmeier, Steve Martino</t>
  </si>
  <si>
    <t>Manny, Diego, and Sid embark upon another adventure after their continent is set adrift. Using an iceberg as a ship, they encounter sea creatures and battle pirates as they explore a new world.</t>
  </si>
  <si>
    <t>Wallace &amp; Gromit: Vengeance Most Fowl</t>
  </si>
  <si>
    <t>Nick Park, Merlin Crossingham</t>
  </si>
  <si>
    <t>Gromitâ€™s concern that Wallace is becoming too dependent on his inventions proves justified, when Wallace invents a â€œsmartâ€ gnome that seems to develop a mind of its own. When it emerges that a vengeful figure from the past might be masterminding things, it falls to Gromit to battle sinister forces and save his masterâ€¦ or Wallace may never be able to invent again!</t>
  </si>
  <si>
    <t>Aardman</t>
  </si>
  <si>
    <t>Muppets Most Wanted</t>
  </si>
  <si>
    <t>James Bobin</t>
  </si>
  <si>
    <t>Adventure,  Family,  Crime,  Comedy</t>
  </si>
  <si>
    <t>While on a grand world tour, The Muppets find themselves wrapped into an European jewel-heist caper headed by a Kermit the Frog look-alike and his dastardly sidekick.</t>
  </si>
  <si>
    <t>Walt Disney Pictures,  Mandeville Films,  The Muppets Studio</t>
  </si>
  <si>
    <t>Hugo</t>
  </si>
  <si>
    <t>Martin Scorsese</t>
  </si>
  <si>
    <t>Adventure,  Family,  Drama</t>
  </si>
  <si>
    <t>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t>
  </si>
  <si>
    <t>GK Films,  Infinitum Nihil,  Paramount Pictures,  Mandate International,  Sikelia Productions</t>
  </si>
  <si>
    <t>Free Willy</t>
  </si>
  <si>
    <t>When maladjusted orphan Jesse vandalizes a theme park, he is placed with foster parents and must work at the park to make amends. There he meets Willy, a young Orca whale who has been separated from his family. Sensing kinship, they form a bond and, with the help of kindly whale trainer Rae Lindley, develop a routine of tricks. However, greedy park owner Dial soon catches wind of the duo and makes plans to profit from them.</t>
  </si>
  <si>
    <t>Donner/Shuler-Donner Productions,  Warner Bros. Pictures</t>
  </si>
  <si>
    <t>The Golden Voyage of Sinbad</t>
  </si>
  <si>
    <t>Gordon Hessler</t>
  </si>
  <si>
    <t>Adventure,  Family,  Drama,  Fantasy,  Action</t>
  </si>
  <si>
    <t>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t>
  </si>
  <si>
    <t>Columbia Pictures,  Morningside Productions</t>
  </si>
  <si>
    <t>The Wizard of Oz</t>
  </si>
  <si>
    <t>Victor Fleming</t>
  </si>
  <si>
    <t>Adventure,  Family,  Fantasy</t>
  </si>
  <si>
    <t>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t>
  </si>
  <si>
    <t>The Adventurer: The Curse of the Midas Box</t>
  </si>
  <si>
    <t>Jonathan Newman</t>
  </si>
  <si>
    <t>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t>
  </si>
  <si>
    <t>uMedia,  Matador Pictures,  Arcadia Motion Pictures,  TelefÃ³nica Studios,  Entertainment Motion Pictures,  Nix Films,  International Pictures Two,  Cronos Entertainment AIE,  Cinema One,  Afrodita Audiovisual,  A.I.E.,  uFilm</t>
  </si>
  <si>
    <t>Jason and the Argonauts</t>
  </si>
  <si>
    <t>Don Chaffey</t>
  </si>
  <si>
    <t>Jason, a fearless sailor and explorer, returns to his home land of Thessaly after a long voyage to claim his rightful throne. He learns, however, that he must first find the magical Golden Fleece. To do so, he must embark on an epic quest fraught with fantastic monsters and terrible perils.</t>
  </si>
  <si>
    <t>Doogal</t>
  </si>
  <si>
    <t>Dave Borthwick, Jean Duval</t>
  </si>
  <si>
    <t>Adventure,  Family,  Fantasy,  Animation,  Comedy</t>
  </si>
  <si>
    <t>An adorable candy-loving mutt goes on a mission to save the world.</t>
  </si>
  <si>
    <t>The Weinstein Company,  UK Film Council,  Les Films Action,  PathÃ© Renn Productions,  Canal+,  Pricel,  Action Synthese,  SPZ Entertainment,  bolexbrothers,  Pathe</t>
  </si>
  <si>
    <t>A Babysitter's Guide to Monster Hunting</t>
  </si>
  <si>
    <t>Rachel Talalay</t>
  </si>
  <si>
    <t>Adventure,  Family,  Fantasy,  Comedy</t>
  </si>
  <si>
    <t>Recruited by a secret society of babysitters, a high schooler battles the Boogeyman and his monsters when they nab the boy she's watching on Halloween.</t>
  </si>
  <si>
    <t>The Montecito Picture Company,  Walden Media</t>
  </si>
  <si>
    <t>Luca</t>
  </si>
  <si>
    <t>Enrico Casarosa</t>
  </si>
  <si>
    <t>Adventure,  Family,  Fantasy,  Comedy,  Animation</t>
  </si>
  <si>
    <t>Luca and his best friend Alberto experience an unforgettable summer on the Italian Riviera. But all the fun is threatened by a deeply-held secret: they are sea monsters from another world just below the waterâ€™s surface.</t>
  </si>
  <si>
    <t>Escape to Witch Mountain</t>
  </si>
  <si>
    <t>John Hough</t>
  </si>
  <si>
    <t>Adventure,  Family,  Fantasy,  Science Fiction</t>
  </si>
  <si>
    <t>Tia and Tony are two orphaned youngsters with extraordinary powers. Lucas Deranian poses as their uncle in order to get the kids into the clutches of Deranian's megalomaniacal boss, evil millionaire Aristotle Bolt, who wants to exploit them. Jason, a cynical widower, helps Tia and Tony escape to witch mountain, while at the same time Tia and Tony help Jason escape the pain of the loss of his wife.</t>
  </si>
  <si>
    <t>Explorers</t>
  </si>
  <si>
    <t>Joe Dante</t>
  </si>
  <si>
    <t>Adventure,  Family,  Science Fiction</t>
  </si>
  <si>
    <t>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t>
  </si>
  <si>
    <t>Harry Potter and the Goblet of Fire</t>
  </si>
  <si>
    <t>Adventure,  Fantasy</t>
  </si>
  <si>
    <t>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t>
  </si>
  <si>
    <t>Warner Bros. Pictures,  Heyday Films,  Patalex IV Productions Limited</t>
  </si>
  <si>
    <t>Hawk the Slayer</t>
  </si>
  <si>
    <t>Terry Marcel</t>
  </si>
  <si>
    <t>Hawk the Slayer, after seeing both his father and bride die at the hands of his malevolent brother, Voltan, sets out for revenge and the chance to live up to his title. Tooling himself up with the "mind-sword" and recruiting a motley band of warriors: a giant, a dwarf, a one-armed man with a machine-crossbow and an elf with the fastest bow in the land; Hawk leads the battle against Voltan to free the land from the forces of evil and avenge his loved ones.</t>
  </si>
  <si>
    <t>ITC Entertainment,  Marcel/Robertson Productions Limited,  Chips Productions</t>
  </si>
  <si>
    <t>Harry Potter and the Order of the Phoenix</t>
  </si>
  <si>
    <t>David Yates</t>
  </si>
  <si>
    <t>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t>
  </si>
  <si>
    <t>Warner Bros. Pictures,  Heyday Films</t>
  </si>
  <si>
    <t>Harry Potter and the Philosopher's Stone</t>
  </si>
  <si>
    <t>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t>
  </si>
  <si>
    <t>Warner Bros. Pictures,  Heyday Films,  1492 Pictures</t>
  </si>
  <si>
    <t>Fantastic Beasts and Where to Find Them</t>
  </si>
  <si>
    <t>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t>
  </si>
  <si>
    <t>Heyday Films,  Warner Bros. Pictures</t>
  </si>
  <si>
    <t>Harry Potter and the Half-Blood Prince</t>
  </si>
  <si>
    <t>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t>
  </si>
  <si>
    <t>Sinbad of the Seven Seas</t>
  </si>
  <si>
    <t>Enzo G. Castellari, Luigi Cozzi</t>
  </si>
  <si>
    <t>Sinbad returns from the sea to find his country subjected to the will of two unscrupulous sorcerers.</t>
  </si>
  <si>
    <t>Legend</t>
  </si>
  <si>
    <t>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t>
  </si>
  <si>
    <t>Embassy International Pictures,  Legend Production Company,  Universal Pictures,  20th Century Fox</t>
  </si>
  <si>
    <t>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t>
  </si>
  <si>
    <t>Galatea Film,  O.S.C.A.R. Film</t>
  </si>
  <si>
    <t>Ulysses</t>
  </si>
  <si>
    <t>Mario Camerini</t>
  </si>
  <si>
    <t>A movie adaptation of Homer's second epic, that talks about Ulysses' efforts to return to his home after the end of ten years of war.</t>
  </si>
  <si>
    <t>Lux Film,  Ponti-De Laurentiis Cinematografica</t>
  </si>
  <si>
    <t>Tunka, El Guerrero</t>
  </si>
  <si>
    <t>JoaquÃ­n GÃ³mez</t>
  </si>
  <si>
    <t>In a barren land, a women-only tribe known as the Selenians rule. They are in war with the Tazaris, evil men. Ancient law has it that Tazaris are cursed and the Selenians cannot enter their land, but they can.</t>
  </si>
  <si>
    <t>Ados Films</t>
  </si>
  <si>
    <t>The Lost Continent</t>
  </si>
  <si>
    <t>Michael Carreras</t>
  </si>
  <si>
    <t>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t>
  </si>
  <si>
    <t>Hammer Film Productions,  Seven Arts Productions</t>
  </si>
  <si>
    <t>The Golden Arrow</t>
  </si>
  <si>
    <t>Genies help an Arabian bandit (Tab Hunter) locate a magic arrow he needs to claim heirship to the sultan's kingdom.</t>
  </si>
  <si>
    <t>Titanus</t>
  </si>
  <si>
    <t>The Viking children RÃ¸skva and Tjalfe embark on an adventurous journey from Midgard to Valhalla with the gods Thor and Loki. Life in Valhalla, however, turns out to be threatened by the dreaded Fenrir wolf and the god's barbaric archenemies, the Jotnar. Side by side with the gods the two children must fight to save Valhalla from the end of the world - Ragnarok.</t>
  </si>
  <si>
    <t>Profile Pictures,  Nordisk Film,  Bacon,  Bulldozer Film,  Netop Films,  Chinema Film Sweden,  Nordisk Film &amp; TV Fond,  Det Danske Filminstitut,  DR,  Copenhagen Film Fund,  Film i SkÃ¥ne</t>
  </si>
  <si>
    <t>Jungle Cruise</t>
  </si>
  <si>
    <t>Dr. Lily Houghton enlists the aid of wisecracking skipper Frank Wolff to take her down the Amazon in his dilapidated boat. Together, they search for an ancient tree that holds the power to heal â€“ a discovery that will change the future of medicine.</t>
  </si>
  <si>
    <t>Walt Disney Pictures,  Seven Bucks Productions,  Davis Entertainment,  Flynn Picture Company</t>
  </si>
  <si>
    <t>Pirates of the Caribbean: On Stranger Tides</t>
  </si>
  <si>
    <t>Rob Marshall</t>
  </si>
  <si>
    <t>Adventure,  Fantasy,  Action</t>
  </si>
  <si>
    <t>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t>
  </si>
  <si>
    <t>Walt Disney Pictures,  Jerry Bruckheimer Films,  Moving Picture Company</t>
  </si>
  <si>
    <t>The Adventures of Hercules</t>
  </si>
  <si>
    <t>Luigi Cozzi</t>
  </si>
  <si>
    <t>Hercules searches for the Seven Thunderbolts of Zeus, which have been stolen by renegade gods.</t>
  </si>
  <si>
    <t>Cannon Italia Srl,  The Cannon Group,  Golan-Globus Productions</t>
  </si>
  <si>
    <t>The Last Airbender</t>
  </si>
  <si>
    <t>M. Night Shyamalan</t>
  </si>
  <si>
    <t>The story follows the adventures of Aang, a young successor to a long line of Avatars, who must put his childhood ways aside and stop the Fire Nation from enslaving the Water, Earth and Air nations.</t>
  </si>
  <si>
    <t>Paramount Pictures,  Nickelodeon Movies,  Blinding Edge Pictures,  The Kennedy/Marshall Company</t>
  </si>
  <si>
    <t>Highlander: Endgame</t>
  </si>
  <si>
    <t>Douglas Aarniokoski</t>
  </si>
  <si>
    <t>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t>
  </si>
  <si>
    <t>Davis-Panzer Productions,  Dimension Films,  Highlander Productions Limited</t>
  </si>
  <si>
    <t>Iron Warrior</t>
  </si>
  <si>
    <t>Alfonso Brescia</t>
  </si>
  <si>
    <t>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t>
  </si>
  <si>
    <t>Filmirage S.r.l.</t>
  </si>
  <si>
    <t>Goliath and the Dragon</t>
  </si>
  <si>
    <t>Vittorio Cottafavi</t>
  </si>
  <si>
    <t>A warrior returning home to his country must battle giant bats, three-headed dogs and a vicious dragon to save his wife, and his people, from the machinations of an evil ruler.</t>
  </si>
  <si>
    <t>Comptoir FranÃ§ais du Film Production (CFFP),  Achille Piazzi Produzioni Cinematografica,  Produzione Gianni Fuchs,  American International Pictures</t>
  </si>
  <si>
    <t>The Blade Master</t>
  </si>
  <si>
    <t>Muscle-bound Ator and his mute Asian sidekick travel from the ends of the Earth to save his aged mentor from the evil mustachioed Zor.</t>
  </si>
  <si>
    <t>Royal Film Traders,  Metaxa Corporation</t>
  </si>
  <si>
    <t>Bleach</t>
  </si>
  <si>
    <t>Shinsuke Sato</t>
  </si>
  <si>
    <t>High school student Ichigo Kurosaki lives an ordinary life, besides being able to see ghosts and the blurry memories of his mother's death under strange circumstances when he was a kid. His peaceful world suddenly breaks as he meets Rukia Kuchiki, a God of Death.</t>
  </si>
  <si>
    <t>Cine Bazar,  Warner Bros. Japan</t>
  </si>
  <si>
    <t>Burning Paradise</t>
  </si>
  <si>
    <t>An exotic, legendary battle between the forces of good and evil comes to life as the celebrated disciples of the Shaolin Temple -- monks who practice a lethal and spiritual form of martial arts -- fight the evil followers of China's Manchu rulers.</t>
  </si>
  <si>
    <t>DLO Films Production Limited</t>
  </si>
  <si>
    <t>Princess Mononoke</t>
  </si>
  <si>
    <t>Adventure,  Fantasy,  Animation</t>
  </si>
  <si>
    <t>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t>
  </si>
  <si>
    <t>Studio Ghibli,  Nibariki,  dentsu Music and Entertainment,  TNDG,  Tokuma Shoten,  Nippon Television Network Corporation,  dentsu</t>
  </si>
  <si>
    <t>J. R. R. Tolkien's The Hobbit</t>
  </si>
  <si>
    <t>Gene Deitch</t>
  </si>
  <si>
    <t>The very first movie adaptation of J.R.R Tolkien's The Hobbit. Made in just 30 days so that the producer could keep the rights to Tolkien's books.</t>
  </si>
  <si>
    <t>Rembrandt Films</t>
  </si>
  <si>
    <t>Return to Never Land</t>
  </si>
  <si>
    <t>Robin Budd</t>
  </si>
  <si>
    <t>Adventure,  Fantasy,  Animation,  Family</t>
  </si>
  <si>
    <t>In 1940, the world is besieged by World War II. Wendy, all grown up, has two children; including Jane, who does not believe Wendy's stories about Peter Pan.</t>
  </si>
  <si>
    <t>Disney Television Animation,  Walt Disney Pictures,  DisneyToon Studios</t>
  </si>
  <si>
    <t>The Night Before</t>
  </si>
  <si>
    <t>Jonathan Levine</t>
  </si>
  <si>
    <t>Adventure,  Fantasy,  Comedy</t>
  </si>
  <si>
    <t>In New York City for their annual tradition of Christmas Eve debauchery, three lifelong best friends set out to find the Holy Grail of Christmas parties since their yearly reunion might be coming to an end.</t>
  </si>
  <si>
    <t>Sony Pictures,  Good Universe,  Point Grey Pictures,  Columbia Pictures</t>
  </si>
  <si>
    <t>River City Panic</t>
  </si>
  <si>
    <t>Tyler Amm</t>
  </si>
  <si>
    <t>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t>
  </si>
  <si>
    <t>Hometown Hero Productions</t>
  </si>
  <si>
    <t>The Crimson Permanent Assurance</t>
  </si>
  <si>
    <t>A group of down-and-out accountants mutiny against their bosses and sail their office building onto the high seas in search of a pirate's life.</t>
  </si>
  <si>
    <t>The Monty Python Partnership,  Celandine Films</t>
  </si>
  <si>
    <t>Jumanji: The Next Level</t>
  </si>
  <si>
    <t>As the gang return to Jumanji to rescue one of their own, they discover that nothing is as they expect. The players will have to brave parts unknown and unexplored in order to escape the worldâ€™s most dangerous game.</t>
  </si>
  <si>
    <t>Columbia Pictures,  Seven Bucks Productions,  Matt Tolmach Productions,  The Detective Agency</t>
  </si>
  <si>
    <t>Sausage Party</t>
  </si>
  <si>
    <t>Greg Tiernan, Conrad Vernon</t>
  </si>
  <si>
    <t>Adventure,  Fantasy,  Comedy,  Animation</t>
  </si>
  <si>
    <t>Hot dog Frank leads a group of supermarket products on a quest to discover the truth about their existence and what really happens when they become chosen to leave the grocery store.</t>
  </si>
  <si>
    <t>Columbia Pictures,  Annapurna Pictures,  Point Grey Pictures,  Nitrogen Studios Canada</t>
  </si>
  <si>
    <t>Dave Made a Maze</t>
  </si>
  <si>
    <t>Bill Watterson</t>
  </si>
  <si>
    <t>Adventure,  Fantasy,  Comedy,  Horror</t>
  </si>
  <si>
    <t>Dave, an artist who has yet to complete anything significant in his career, builds a fort in his living room out of pure frustration, only to wind up trapped by the fantastical pitfalls, booby traps, and critters of his own creation. Ignoring his warnings, Daveâ€™s girlfriend Annie leads a band of oddball explorers on a rescue mission. Once inside, they find themselves trapped in an ever-changing supernatural world, threatened by booby traps and pursued by a bloodthirsty Minotaur.</t>
  </si>
  <si>
    <t>Foton Pictures,  Butter Stories,  Dave Made an LLC,  Pandastorm Pictures,  Gravitas Ventures</t>
  </si>
  <si>
    <t>Mystery Men</t>
  </si>
  <si>
    <t>Kinka Usher</t>
  </si>
  <si>
    <t>Adventure,  Fantasy,  Comedy,  Science Fiction,  Action</t>
  </si>
  <si>
    <t>When Champion City's hero Captain Amazing is kidnapped by the recently paroled supervillain Casanova Frankenstein, a trio of average, everyday superheroes -- Mr. Furious, the Shoveler and the Blue Raja -- assemble a new super team to save him.</t>
  </si>
  <si>
    <t>Universal Pictures,  Golar Productions,  Dark Horse Entertainment</t>
  </si>
  <si>
    <t>The Fall</t>
  </si>
  <si>
    <t>Tarsem Singh</t>
  </si>
  <si>
    <t>Adventure,  Fantasy,  Drama</t>
  </si>
  <si>
    <t>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t>
  </si>
  <si>
    <t>Googly Films,  Absolute Entertainment,  RadicalMedia,  Tree Top Films,  Deep Films</t>
  </si>
  <si>
    <t>The Green Knight</t>
  </si>
  <si>
    <t>David Lowery</t>
  </si>
  <si>
    <t>An epic fantasy adventure based on the timeless Arthurian legend, The Green Knight tells the story of Sir Gawain, King Arthur's reckless and headstrong nephew, who embarks on a daring quest to confront the eponymous Green Knight, a gigantic emerald-skinned stranger and tester of men.</t>
  </si>
  <si>
    <t>A24,  Bron Studios,  Sailor Bear,  Ley Line Entertainment,  Wild Atlantic Pictures</t>
  </si>
  <si>
    <t>BÄhubali: The Beginning</t>
  </si>
  <si>
    <t>S. S. Rajamouli</t>
  </si>
  <si>
    <t>Adventure,  Fantasy,  Drama,  Action</t>
  </si>
  <si>
    <t>Telugu</t>
  </si>
  <si>
    <t>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t>
  </si>
  <si>
    <t>Arka Media Works</t>
  </si>
  <si>
    <t>Return to Oz</t>
  </si>
  <si>
    <t>Walter Murch</t>
  </si>
  <si>
    <t>Adventure,  Fantasy,  Family</t>
  </si>
  <si>
    <t>Dorothy, saved from a psychiatric experiment by a mysterious girl, finds herself back in the land of her dreams, and makes delightful new friends, and dangerous new enemies.</t>
  </si>
  <si>
    <t>Oz Productions Ltd.,  Silver Screen Partners II</t>
  </si>
  <si>
    <t>The Chronicles of Narnia: The Lion, the Witch and the Wardrobe</t>
  </si>
  <si>
    <t>Andrew Adamson</t>
  </si>
  <si>
    <t>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t>
  </si>
  <si>
    <t>Walt Disney Pictures,  Walden Media,  C.S. Lewis Company</t>
  </si>
  <si>
    <t>Percy Jackson &amp; the Olympians: The Lightning Thief</t>
  </si>
  <si>
    <t>Accident prone teenager, Percy discovers he's actually a demi-God, the son of Poseidon, and he is needed when Zeus' lightning is stolen. Percy must master his new found skills in order to prevent a war between the Gods that could devastate the entire world.</t>
  </si>
  <si>
    <t>1492 Pictures,  Sunswept Entertainment,  Dune Entertainment</t>
  </si>
  <si>
    <t>Thomas and the Magic Railroad</t>
  </si>
  <si>
    <t>Britt Allcroft</t>
  </si>
  <si>
    <t>Mr. Conductor's supply of magic gold dust, which allows him to travel between Shining Time and Thomas's island, is critically low. Unfortunately, he doesn't know how to get more. Meanwhile, Thomas is fending off attacks by the nasty diesel engines. Getting more gold dust will require help from Mr. C's slacker cousin, his new friend Lily and her morose grandfather, plus the secret engine.</t>
  </si>
  <si>
    <t>Isle of Man Film,  Britt Allcroft Productions,  Destination Films,  Gullane Pictures,  Icon Productions,  Icon Entertainment International</t>
  </si>
  <si>
    <t>The Indian in the Cupboard</t>
  </si>
  <si>
    <t>A nine-year-old boy gets a plastic Indian and a cupboard for his birthday and finds himself involved in adventure when the Indian comes to life and befriends him.</t>
  </si>
  <si>
    <t>Paramount Pictures,  The Kennedy/Marshall Company,  Columbia Pictures</t>
  </si>
  <si>
    <t>Arthur and the Invisibles</t>
  </si>
  <si>
    <t>Adventure,  Fantasy,  Family,  Animation</t>
  </si>
  <si>
    <t>Arthur is a spirited ten-year old whose parents are away looking for work, whose eccentric grandfather has been missing for several years, and who lives with his grandmother in a country house that, in two days, will be repossessed, torn down, and turned into a block of flats unless Arthur's grandfather returns to sign some papers and pay off the family debt. Arthur discovers that the key to success lies in his own descent into the land of the Minimoys, creatures no larger than a tooth, whom his grandfather helped relocate to their garden. Somewhere among them is hidden a pile of rubies, too. Can Arthur be of stout heart and save the day? Romance beckons as well, and a villain lurks.</t>
  </si>
  <si>
    <t>EuropaCorp,  Avalanche Productions,  ApipoulaÃ¯ Prod,  Sofica EuropaCorp,  Canal+</t>
  </si>
  <si>
    <t>The Care Bears Movie</t>
  </si>
  <si>
    <t>Arna Selznick</t>
  </si>
  <si>
    <t>Adventure,  Fantasy,  Family,  Animation,  Comedy</t>
  </si>
  <si>
    <t>The Care Bears team up with a troubled brother and sister who just moved to a new town to help a neglected young magician's apprentice whose evil spell book causes sinister things to happen.</t>
  </si>
  <si>
    <t>Nelvana,  Those Characters From Cleveland,  American Greetings,  Astral Films,  The Samuel Goldwyn Company,  Metro-Goldwyn-Mayer</t>
  </si>
  <si>
    <t>Dolittle</t>
  </si>
  <si>
    <t>Stephen Gaghan</t>
  </si>
  <si>
    <t>Adventure,  Fantasy,  Family,  Comedy</t>
  </si>
  <si>
    <t>After losing his wife seven years earlier, the eccentric Dr. John Dolittle, famed doctor and veterinarian of Queen Victoriaâ€™s England, hermits himself away behind the high walls of Dolittle Manor with only his menagerie of exotic animals for company. But when the young queen falls gravely ill, a reluctant Dolittle is forced to set sail on an epic adventure to a mythical island in search of a cure, regaining his wit and courage as he crosses old adversaries and discovers wondrous creatures.</t>
  </si>
  <si>
    <t>Universal Pictures,  Team Downey,  Perfect World Pictures,  Roth-Kirschenbaum Films</t>
  </si>
  <si>
    <t>Last Action Hero</t>
  </si>
  <si>
    <t>Adventure,  Fantasy,  Family,  Comedy,  Action</t>
  </si>
  <si>
    <t>After his father's death, a young boy finds solace in action movies featuring an indestructible cop. Given a magic ticket by a theater manager, he is transported into the film and teams up with the cop to stop a villain who escapes into the real world.</t>
  </si>
  <si>
    <t>Oak Productions,  Columbia Pictures</t>
  </si>
  <si>
    <t>The Croods</t>
  </si>
  <si>
    <t>Kirk DeMicco, Chris Sanders</t>
  </si>
  <si>
    <t>Adventure,  Fantasy,  Family,  Comedy,  Animation,  Action</t>
  </si>
  <si>
    <t>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t>
  </si>
  <si>
    <t>King Kong</t>
  </si>
  <si>
    <t>Ernest B. Schoedsack, Merian C. Cooper</t>
  </si>
  <si>
    <t>Adventure,  Fantasy,  Horror</t>
  </si>
  <si>
    <t>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t>
  </si>
  <si>
    <t>The Last Witch Hunter</t>
  </si>
  <si>
    <t>Breck Eisner</t>
  </si>
  <si>
    <t>Adventure,  Fantasy,  Horror,  Action</t>
  </si>
  <si>
    <t>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t>
  </si>
  <si>
    <t>NeoReel,  Summit Entertainment,  Atmosphere Entertainment MM,  Goldmann Pictures,  Aperture Entertainment,  TIK Films,  One Race,  Lionsgate</t>
  </si>
  <si>
    <t>Day Watch</t>
  </si>
  <si>
    <t>Adventure,  Fantasy,  Horror,  Action,  Thriller</t>
  </si>
  <si>
    <t>A man who serves in the war between the forces of Light and Dark comes into possession of a device that can restore life to Moscow, which was nearly destroyed by an apocalyptic event.</t>
  </si>
  <si>
    <t>Bazelevs Production,  Tabbak,  Channel One,  Fox Searchlight Pictures</t>
  </si>
  <si>
    <t>Fantasy Island</t>
  </si>
  <si>
    <t>Adventure,  Fantasy,  Mystery,  Horror</t>
  </si>
  <si>
    <t>A group of contest winners arrive at an island hotel to live out their dreams, only to find themselves trapped in nightmare scenarios.</t>
  </si>
  <si>
    <t>Blumhouse Productions,  Columbia Pictures,  Tower of Babble Entertainment</t>
  </si>
  <si>
    <t>Doctor Who: The Next Doctor</t>
  </si>
  <si>
    <t>Andy Goddard</t>
  </si>
  <si>
    <t>Adventure,  Fantasy,  Mystery,  Science Fiction,  TV Movie</t>
  </si>
  <si>
    <t>The Doctor arrives in Victorian London. It's Christmas, but snow isn't the only thing descending on the tranquil and jubilant civilization, as familiar silver giants from an alternate reality are amassing in numbers. The Cybermen are on the move again, and the only beings who can stop them are the Doctor and... another Doctor?</t>
  </si>
  <si>
    <t>BBC Cymru Wales</t>
  </si>
  <si>
    <t>Hundra</t>
  </si>
  <si>
    <t>Matt Cimber</t>
  </si>
  <si>
    <t>Adventure,  Fantasy,  Science Fiction,  Action</t>
  </si>
  <si>
    <t>Born in a tribe of fierce warrior women, Hundra has been raised to despise the influence of men. An archer, fighter and sword fighter, Hundra is superior to any male. Hundra finds her family slain and takes a vow of revenge until one day she meets her match.</t>
  </si>
  <si>
    <t>S.T.A.E. Productions,  Continental Movie Productions</t>
  </si>
  <si>
    <t>Beastmaster 2: Through the Portal of Time</t>
  </si>
  <si>
    <t>Sylvio Tabet</t>
  </si>
  <si>
    <t>Mark Singer returns as Dar, the warrior who can talk to the beasts. Dar is forced to travel to earth to stop his evil brother from stealing an atomic bomb, and turning their native land from a desert into... well... a desert! Written by Jim Palin</t>
  </si>
  <si>
    <t>Les Films 21</t>
  </si>
  <si>
    <t>Hercules and the Amazon Women</t>
  </si>
  <si>
    <t>Bill L. Norton</t>
  </si>
  <si>
    <t>Adventure,  Fantasy,  TV Movie,  Action</t>
  </si>
  <si>
    <t>Hercules and Iolaus take time out from Iolaus' wedding preparations, to help a distant village under attack from "monsters". When they reach their destination, they find the monsters are in fact Amazonian women who are controlled by Hera. "Hercules and the Amazon Women" is the first movie-length pilot episode of the television series "Hercules: The Legendary Journeys".</t>
  </si>
  <si>
    <t>Universal Television,  Renaissance Pictures</t>
  </si>
  <si>
    <t>The Wind and the Lion</t>
  </si>
  <si>
    <t>Adventure,  History</t>
  </si>
  <si>
    <t>At the beginning of the 20th century an American woman is abducted in Morocco by Berbers, and the attempts to free her range from diplomatic pressure to military intervention.</t>
  </si>
  <si>
    <t>Kings of the Sun</t>
  </si>
  <si>
    <t>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t>
  </si>
  <si>
    <t>The Mirisch Company,  United Artists</t>
  </si>
  <si>
    <t>Delbert Mann</t>
  </si>
  <si>
    <t>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t>
  </si>
  <si>
    <t>Omnibus Productions,  Omnibus-Biography Productions</t>
  </si>
  <si>
    <t>The Revenge of the Gladiators</t>
  </si>
  <si>
    <t>Friends of Spartacus achieve revenge on the plotter who tries to make political capital out of the rumor that he is still alive. It was shot back to back with Seven Slaves Against the World.</t>
  </si>
  <si>
    <t>Paramount Pictures,  Leone Film</t>
  </si>
  <si>
    <t>The Walk</t>
  </si>
  <si>
    <t>Adventure,  History,  Drama</t>
  </si>
  <si>
    <t>The story of French high-wire artist Philippe Petit's attempt to cross the Twin Towers of the World Trade Center in 1974.</t>
  </si>
  <si>
    <t>TriStar Pictures,  LStar Capital,  ImageMovers</t>
  </si>
  <si>
    <t>The Red Tent</t>
  </si>
  <si>
    <t>Torn by personal guilt, Italian General Umberto Nobile reminisces about his 1928 failed Arctic expedition aboard the airship Italia.</t>
  </si>
  <si>
    <t>Paramount Pictures,  Vides Cinematografica,  Mosfilm</t>
  </si>
  <si>
    <t>Captain Kronos: Vampire Hunter</t>
  </si>
  <si>
    <t>Brian Clemens</t>
  </si>
  <si>
    <t>Adventure,  Horror</t>
  </si>
  <si>
    <t>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t>
  </si>
  <si>
    <t>Hammer Film Productions</t>
  </si>
  <si>
    <t>The Abominable Snowman</t>
  </si>
  <si>
    <t>Val Guest</t>
  </si>
  <si>
    <t>A kindly English botanist and a gruff American promoter lead an expedition to the Himalayas in search of the legendary Yeti.</t>
  </si>
  <si>
    <t>Clarion Films,  Hammer Film Productions</t>
  </si>
  <si>
    <t>Slave of the Cannibal God</t>
  </si>
  <si>
    <t>A woman and her brother fly to New Guinea to look for a lost expedition, led by her husband, which has vanished in the great jungle.</t>
  </si>
  <si>
    <t>Dania Film,  Medusa Distribuzione</t>
  </si>
  <si>
    <t>Curucu, Beast of the Amazon</t>
  </si>
  <si>
    <t>Curt Siodmak</t>
  </si>
  <si>
    <t>Rock and Dr. Andrea travel up the Amazon to find out why the plantation workers have left their work in panic, allegedly because of attacks from Curucu, a monster who is said to live up the river where no white man has ever been before...</t>
  </si>
  <si>
    <t>Jewel Productions</t>
  </si>
  <si>
    <t>Dark Age</t>
  </si>
  <si>
    <t>Arch Nicholson</t>
  </si>
  <si>
    <t>In the Australian outback, a park ranger and two local guides set out to track down a giant crocodile that has been killing and eating the local populace..</t>
  </si>
  <si>
    <t>FGH,  F.G. Film Productions,  RKO Pictures LLC</t>
  </si>
  <si>
    <t>Man from Deep River</t>
  </si>
  <si>
    <t>A photographer in the rain forest is captured by wild natives, and after months of living with them, he marries the chief's daughter and helps protect the village from a vicious cannibal tribe.</t>
  </si>
  <si>
    <t>Roas Produzioni</t>
  </si>
  <si>
    <t>Abbott and Costello Meet the Mummy</t>
  </si>
  <si>
    <t>Adventure,  Horror,  Comedy,  Fantasy</t>
  </si>
  <si>
    <t>Stranded in Egypt, Bud and Lou find themselves in the buried tomb of a living mummy.</t>
  </si>
  <si>
    <t>Space Amoeba</t>
  </si>
  <si>
    <t>Adventure,  Horror,  Science Fiction</t>
  </si>
  <si>
    <t>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t>
  </si>
  <si>
    <t>TOHO,  Toho Eizo Bijutsu,  Tokyo Laboratory</t>
  </si>
  <si>
    <t>It Came from Beneath the Sea</t>
  </si>
  <si>
    <t>Robert Gordon</t>
  </si>
  <si>
    <t>A giant octopus, whose feeding habits have been affected by radiation from H-Bomb tests, rises from the Mindanao Deep to terrorize the California Coast.</t>
  </si>
  <si>
    <t>Clover Productions,  Columbia Pictures</t>
  </si>
  <si>
    <t>Raiders of the Lost Shark</t>
  </si>
  <si>
    <t>Brett Kelly</t>
  </si>
  <si>
    <t>Adventure,  Horror,  Science Fiction,  Comedy</t>
  </si>
  <si>
    <t>Four friends set out by boat for an idyllic vacation on a private, remote island. But unknown to them, a weaponized shark has escaped from a top secret military lab nearby, a shark that was genetically engineered with hate in its blood, and programmed to hunt any human within range. Now, these friends must band together to battle an all new brand of predator who will stop at nothing to remain at the top of the food chain.</t>
  </si>
  <si>
    <t>Brett Kelly Entertainment</t>
  </si>
  <si>
    <t>The Wiz</t>
  </si>
  <si>
    <t>Sidney Lumet</t>
  </si>
  <si>
    <t>Adventure,  Music,  Fantasy</t>
  </si>
  <si>
    <t>Dorothy Gale, a shy kindergarten teacher, is swept away to the magic land of Oz where she embarks on a quest to return home.</t>
  </si>
  <si>
    <t>Motown Productions</t>
  </si>
  <si>
    <t>Rough Cut</t>
  </si>
  <si>
    <t>Don Siegel, Peter R. Hunt</t>
  </si>
  <si>
    <t>Adventure,  Mystery,  Comedy,  Romance,  Crime</t>
  </si>
  <si>
    <t>Two sophisticated jewel thieves join forces to steal $30 million in uncut jewels.</t>
  </si>
  <si>
    <t>David Merrick Productions,  Paramount Pictures</t>
  </si>
  <si>
    <t>Nerve</t>
  </si>
  <si>
    <t>Henry Joost, Ariel Schulman</t>
  </si>
  <si>
    <t>Adventure,  Mystery,  Crime</t>
  </si>
  <si>
    <t>Industrious high school senior Vee Delmonico has had it with living life on the sidelines. When pressured by friends to join the popular online game Nerve, Vee decides to sign up for just one dare in what seems like harmless fun. But as she finds herself caught up in the thrill of the adrenaline-fueled competition partnered with a mysterious stranger, the game begins to take a sinister turn with increasingly dangerous acts, leading her into a high stakes finale that will determine her entire future.</t>
  </si>
  <si>
    <t>Lionsgate,  Allison Shearmur Productions,  Keep Your Head Productions,  TIK Films</t>
  </si>
  <si>
    <t>2001: A Space Odyssey</t>
  </si>
  <si>
    <t>Stanley Kubrick</t>
  </si>
  <si>
    <t>Adventure,  Mystery,  Science Fiction</t>
  </si>
  <si>
    <t>Humanity finds a mysterious object buried beneath the lunar surface and sets off to find its origins with the help of HAL 9000, the world's most advanced super computer.</t>
  </si>
  <si>
    <t>Stanley Kubrick Productions,  Metro-Goldwyn-Mayer</t>
  </si>
  <si>
    <t>Sphinx</t>
  </si>
  <si>
    <t>Franklin J. Schaffner</t>
  </si>
  <si>
    <t>Adventure,  Mystery,  Thriller</t>
  </si>
  <si>
    <t>Egyptologist Erica Baron finds more than she bargained for during her long-planned trip to The Land of the Pharoahs - murder, theft, betrayal, love, and a mummy's curse!</t>
  </si>
  <si>
    <t>Orion Pictures,  S &amp; L Films,  Warner Bros. Pictures</t>
  </si>
  <si>
    <t>The Black Swan</t>
  </si>
  <si>
    <t>Henry King</t>
  </si>
  <si>
    <t>Adventure,  Romance</t>
  </si>
  <si>
    <t>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t>
  </si>
  <si>
    <t>The Brigand</t>
  </si>
  <si>
    <t>Phil Karlson</t>
  </si>
  <si>
    <t>Carlos Delargo, the banished son of a royal princess of Mandorra, is returned to the kingdom to be tried for a murder change. However, he is freed by King Lorenzo, whom bears a remarkable resemblance to Delargo. When the king is wounded by assassins sent by Napoleon, Delargo takes over the throne at the request of the Prime Minister in a plot to thwart the traitors. He also falls in love with Princess Teresa, the king's fiancÃ©e.</t>
  </si>
  <si>
    <t>Edward Small Productions</t>
  </si>
  <si>
    <t>Amid big-budget medieval pageantry, King Richard goes on the Crusades leaving his brother Prince John as regent, who promptly emerges as a cruel, grasping, treacherous tyrant. Apprised of England's peril by message from his lady-love Marian, the dashing Earl of Huntingdon endangers his life and honor by returning to oppose John, but finds himself and his friends outlawed, with Marian apparently dead. Enter Robin Hood, acrobatic champion of the oppressed, laboring to set things right through swashbuckling feats and cliffhanging perils!</t>
  </si>
  <si>
    <t>Douglas Fairbanks Pictures</t>
  </si>
  <si>
    <t>If It's Tuesday, This Must Be Belgium</t>
  </si>
  <si>
    <t>Mel Stuart</t>
  </si>
  <si>
    <t>Adventure,  Romance,  Comedy</t>
  </si>
  <si>
    <t>A group of travelers from the United States race through seven European countries in 18 days.</t>
  </si>
  <si>
    <t>Samson and Delilah</t>
  </si>
  <si>
    <t>Cecil B. DeMille</t>
  </si>
  <si>
    <t>Adventure,  Romance,  Drama</t>
  </si>
  <si>
    <t>When strongman Samson rejects the love of the beautiful Philistine woman Delilah, she seeks vengeance that brings horrible consequences they both regret.</t>
  </si>
  <si>
    <t>Aladdin</t>
  </si>
  <si>
    <t>John Musker, Ron Clements</t>
  </si>
  <si>
    <t>Adventure,  Romance,  Family,  Fantasy,  Animation</t>
  </si>
  <si>
    <t>In the boorish city of Agrabah, kind-hearted street urchin Aladdin and Princess Jasmine fall in love, although she can only marry a prince. He and power-hungry Grand Vizier Jafar vie for a magic lamp that can fulfill their wishes.</t>
  </si>
  <si>
    <t>Walt Disney Pictures,  Walt Disney Feature Animation</t>
  </si>
  <si>
    <t>The Princess Bride</t>
  </si>
  <si>
    <t>Rob Reiner</t>
  </si>
  <si>
    <t>Adventure,  Romance,  Fantasy,  Family,  Comedy</t>
  </si>
  <si>
    <t>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t>
  </si>
  <si>
    <t>The Princess Bride Ltd.,  Buttercup Films Ltd.,  Act III Productions</t>
  </si>
  <si>
    <t>The Man in the Iron Mask</t>
  </si>
  <si>
    <t>James Whale</t>
  </si>
  <si>
    <t>Adventure,  Romance,  History</t>
  </si>
  <si>
    <t>Tyrannical King Louis XIV learns that he has an identical twin brother, Philippe, who was raised from birth by his late father's trusted friend D'Artagnan and his faithful musketeers, Porthos, Athos and Aramis. After Philippe falls for the king's betrothed, Spanish Princess Maria Theresa, Louis imprisons him, forcing his brother to don an iron mask that will slowly suffocate him -- and it's up to D'Artagnan to rescue him.</t>
  </si>
  <si>
    <t>Edward Small Productions,  United Artists</t>
  </si>
  <si>
    <t>To Have and Have Not</t>
  </si>
  <si>
    <t>Howard Hawks</t>
  </si>
  <si>
    <t>Adventure,  Romance,  War</t>
  </si>
  <si>
    <t>A Martinique charter boat skipper gets mixed up with the underground French resistance operatives during WWII.</t>
  </si>
  <si>
    <t>Lost in Space</t>
  </si>
  <si>
    <t>Adventure,  Science Fiction</t>
  </si>
  <si>
    <t>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t>
  </si>
  <si>
    <t>Saltire Entertainment,  New Line Cinema,  Irwin Allen Productions,  Prelude Pictures</t>
  </si>
  <si>
    <t>Master of the World</t>
  </si>
  <si>
    <t>A mad genius tries to bomb the world into peace.</t>
  </si>
  <si>
    <t>Snow Devils</t>
  </si>
  <si>
    <t>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t>
  </si>
  <si>
    <t>Southern Cross Feature Film Company,  Mercury Film International</t>
  </si>
  <si>
    <t>Teenage Cave Man</t>
  </si>
  <si>
    <t>Roger Corman's post-holocaust quickie about an adolescent tribesman who dares to explore the feared "forbidden zone."</t>
  </si>
  <si>
    <t>Malibu Productions</t>
  </si>
  <si>
    <t>Robinson Crusoe on Mars</t>
  </si>
  <si>
    <t>Byron Haskin</t>
  </si>
  <si>
    <t>Stranded on Mars with only a monkey as a companion, an astronaut must figure out how to find oxygen, water, and food and companionship on the lifeless planet.</t>
  </si>
  <si>
    <t>Aubrey Schenck Productions,  Paramount Pictures</t>
  </si>
  <si>
    <t>Mad Max: Fury Road</t>
  </si>
  <si>
    <t>Adventure,  Science Fiction,  Action</t>
  </si>
  <si>
    <t>An apocalyptic story set in the furthest reaches of our planet, in a stark desert landscape where humanity is broken, and most everyone is crazed fighting for the necessities of life. Within this world exist two rebels on the run who just might be able to restore order.</t>
  </si>
  <si>
    <t>Warner Bros. Pictures,  Village Roadshow Pictures,  Kennedy Miller Mitchell,  RatPac Entertainment</t>
  </si>
  <si>
    <t>Ant-Man</t>
  </si>
  <si>
    <t>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t>
  </si>
  <si>
    <t>Flash Gordon</t>
  </si>
  <si>
    <t>A football player and his mates travel to the planet Mongo and find themselves fighting the tyranny of Ming the Merciless to save Earth.</t>
  </si>
  <si>
    <t>Starling Films,  Universal Pictures,  Famous Films Productions,  Flash Gordon Productions,  DDL Cinematografica</t>
  </si>
  <si>
    <t>Rogue One: A Star Wars Story</t>
  </si>
  <si>
    <t>Gareth Edwards</t>
  </si>
  <si>
    <t>A rogue band of resistance fighters unite for a mission to steal the Death Star plans and bring a new hope to the galaxy.</t>
  </si>
  <si>
    <t>Dune</t>
  </si>
  <si>
    <t>David Lynch</t>
  </si>
  <si>
    <t>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t>
  </si>
  <si>
    <t>The De Laurentiis Company</t>
  </si>
  <si>
    <t>Batman &amp; Robin</t>
  </si>
  <si>
    <t>Batman and Robin deal with relationship issues while preventing Mr. Freeze and Poison Ivy from attacking Gotham City.</t>
  </si>
  <si>
    <t>Warner Bros. Pictures,  Polygram Pictures</t>
  </si>
  <si>
    <t>Iron Man 2</t>
  </si>
  <si>
    <t>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t>
  </si>
  <si>
    <t>Marvel Studios,  Fairview Entertainment,  Marvel Entertainment</t>
  </si>
  <si>
    <t>Tron</t>
  </si>
  <si>
    <t>Steven Lisberger</t>
  </si>
  <si>
    <t>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t>
  </si>
  <si>
    <t>Lisberger/Kushner Productions,  Walt Disney Productions</t>
  </si>
  <si>
    <t>The Sisterhood</t>
  </si>
  <si>
    <t>The year is 2021 AD. Women have been enslaved by a brutal army of men who survived the nuclear holocaust. Their only hope for freedom is in the hands of a nomadic band of fierce she-warriors: The Sisterhood.</t>
  </si>
  <si>
    <t>Santa Fe Productions</t>
  </si>
  <si>
    <t>Mad Max Beyond Thunderdome</t>
  </si>
  <si>
    <t>George Ogilvie, George Miller</t>
  </si>
  <si>
    <t>Mad Max becomes a pawn in a decadent oasis of a technological society, and when exiled, becomes the deliverer of a colony of children.</t>
  </si>
  <si>
    <t>Jumper</t>
  </si>
  <si>
    <t>Doug Liman</t>
  </si>
  <si>
    <t>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t>
  </si>
  <si>
    <t>Dune Entertainment,  Hypnotic,  New Regency Pictures</t>
  </si>
  <si>
    <t>Black Panther</t>
  </si>
  <si>
    <t>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t>
  </si>
  <si>
    <t>Justice League</t>
  </si>
  <si>
    <t>Fuelled by his restored faith in humanity and inspired by Superman's selfless act, Bruce Wayne and Diana Prince assemble a team of metahumans consisting of Barry Allen, Arthur Curry and Victor Stone to face the catastrophic threat of Steppenwolf and the Parademons who are on the hunt for three Mother Boxes on Earth.</t>
  </si>
  <si>
    <t>RatPac Entertainment,  Cruel &amp; Unusual Films,  Atlas Entertainment,  Warner Bros. Pictures,  DC Films</t>
  </si>
  <si>
    <t>Babylon 5: The Gathering</t>
  </si>
  <si>
    <t>The first installment of this Emmy award-winning series. A movie based at Babylon 5: a new space station built by Humans. The Vorlon ambassador, Kosh, has been poisoned. It is the new commanding officer's, Jeffrey Sinclair, responsibility to find the culprit. Otherwise the space station will fail in its role to bring all the races together.</t>
  </si>
  <si>
    <t>Babylonian Productions,  Rattlesnake Productions,  Synthetic Worlds</t>
  </si>
  <si>
    <t>Damnation Alley</t>
  </si>
  <si>
    <t>Jack Smight</t>
  </si>
  <si>
    <t>Following World War III, four survivors at an desert military installation attempt to drive across the desolate wasteland of America to Albany, where they hope more survivors are living, using a specially built vehicles to protect themselves against the freakish weather, mutated plant and animal life, and other dangers encountered along the way.</t>
  </si>
  <si>
    <t>100 Million BC</t>
  </si>
  <si>
    <t>Griff Furst</t>
  </si>
  <si>
    <t>A scientist from the failed Philadelphia Experiment leads a team of Navy SEALs back in time to the Cretaceous Period to rescue the first team he sent back during the 1940s. Things go wildly awry though, when on his return he accidentally brings a giant, man-eating dinosaur back through the portal and into modern-day, downtown Los Angeles.</t>
  </si>
  <si>
    <t>The Asylum,  Anthill Productions</t>
  </si>
  <si>
    <t>Waterworld</t>
  </si>
  <si>
    <t>Kevin Reynolds</t>
  </si>
  <si>
    <t>In a futuristic world where the polar ice caps have melted and made Earth a liquid planet, a beautiful barmaid rescues a mutant seafarer from a floating island prison. They escape, along with her young charge, Enola, and sail off aboard his ship. But the trio soon becomes the target of a menacing pirate who covets the map to 'Dryland'â€”which is tattooed on Enola's back.</t>
  </si>
  <si>
    <t>Gordon Company,  Davis Entertainment,  Universal Pictures,  Licht/Mueller Film Corporation</t>
  </si>
  <si>
    <t>Wheels of Fire</t>
  </si>
  <si>
    <t>The Future is now. There are no rules and no place to hide from the deadly Highway Warriors who ravage the roads in machines of destruction.</t>
  </si>
  <si>
    <t>Rodeo</t>
  </si>
  <si>
    <t>The Tomorrow War</t>
  </si>
  <si>
    <t>Chris McKay</t>
  </si>
  <si>
    <t>The world is stunned when a group of time travelers arrive from the year 2051 to deliver an urgent message: Thirty years in the future, mankind is losing a global war against a deadly alien species. The only hope for survival is for soldiers and civilians from the present to be transported to the future and join the fight. Among those recruited is high school teacher and family man Dan Forester. Determined to save the world for his young daughter, Dan teams up with a brilliant scientist and his estranged father in a desperate quest to rewrite the fate of the planet.</t>
  </si>
  <si>
    <t>Skydance Media,  Phantom Four,  Lit Entertainment Group</t>
  </si>
  <si>
    <t>Alita: Battle Angel</t>
  </si>
  <si>
    <t>When Alita awakens with no memory of who she is in a future world she does not recognize, she is taken in by Ido, a compassionate doctor who realizes that somewhere in this abandoned cyborg shell is the heart and soul of a young woman with an extraordinary past.</t>
  </si>
  <si>
    <t>Troublemaker Studios,  Lightstorm Entertainment,  20th Century Fox,  TSG Entertainment</t>
  </si>
  <si>
    <t>Black Panther: Wakanda Forever</t>
  </si>
  <si>
    <t>Queen Ramonda, Shuri, Mâ€™Baku, Okoye and the Dora Milaje fight to protect their nation from intervening world powers in the wake of King Tâ€™Challaâ€™s death. As the Wakandans strive to embrace their next chapter, the heroes must band together with the help of War Dog Nakia and Everett Ross and forge a new path for the kingdom of Wakanda.</t>
  </si>
  <si>
    <t>The Matrix Resurrections</t>
  </si>
  <si>
    <t>Lana Wachowski</t>
  </si>
  <si>
    <t>Plagued by strange memories, Neo's life takes an unexpected turn when he finds himself back inside the Matrix.</t>
  </si>
  <si>
    <t>Warner Bros. Pictures,  Village Roadshow Pictures,  Venus Castina Productions</t>
  </si>
  <si>
    <t>The Transformers: The Movie</t>
  </si>
  <si>
    <t>Nelson Shin</t>
  </si>
  <si>
    <t>Adventure,  Science Fiction,  Action,  Animation,  Family</t>
  </si>
  <si>
    <t>The Autobots must stop a colossal planet-consuming robot who goes after the Autobot Matrix of Leadership. At the same time, they must defend themselves against an all-out attack from the Decepticons.</t>
  </si>
  <si>
    <t>Marvel Productions,  Sunbow Productions</t>
  </si>
  <si>
    <t>Allegiant</t>
  </si>
  <si>
    <t>Adventure,  Science Fiction,  Action,  Mystery</t>
  </si>
  <si>
    <t>Beatrice Prior and Tobias Eaton venture into the world outside of the fence and are taken into protective custody by a mysterious agency known as the Bureau of Genetic Welfare.</t>
  </si>
  <si>
    <t>Mandeville Films,  Summit Entertainment,  Lionsgate,  Red Wagon Entertainment</t>
  </si>
  <si>
    <t>Star Trek: Insurrection</t>
  </si>
  <si>
    <t>Jonathan Frakes</t>
  </si>
  <si>
    <t>Adventure,  Science Fiction,  Action,  Thriller</t>
  </si>
  <si>
    <t>When an alien race and factions within Starfleet attempt to take over a planet that has "regenerative" properties, it falls upon Captain Picard and the crew of the Enterprise to defend the planet's people as well as the very ideals upon which the Federation itself was founded.</t>
  </si>
  <si>
    <t>Spawn</t>
  </si>
  <si>
    <t>Mark A.Z. DippÃ©</t>
  </si>
  <si>
    <t>Adventure,  Science Fiction,  Action,  Thriller,  Fantasy,  Horror</t>
  </si>
  <si>
    <t>After being murdered by corrupt colleagues in a covert government agency, Al Simmons makes a pact with the devil to be resurrected to see his beloved wife Wanda. In exchange for his return to Earth, Simmons agrees to lead Hell's Army in the destruction of mankind.</t>
  </si>
  <si>
    <t>New Line Cinema,  Pull Down Your Pants Pictures,  Todd McFarlane Entertainment,  Juno Pix</t>
  </si>
  <si>
    <t>Justice League: Throne of Atlantis</t>
  </si>
  <si>
    <t>Adventure,  Science Fiction,  Animation,  Action</t>
  </si>
  <si>
    <t>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t>
  </si>
  <si>
    <t>Interstella 5555: The 5tory of the 5ecret 5tar 5ystem</t>
  </si>
  <si>
    <t>Kazuhisa Takenouchi, Leiji Matsumoto</t>
  </si>
  <si>
    <t>Adventure,  Science Fiction,  Animation,  Music</t>
  </si>
  <si>
    <t>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t>
  </si>
  <si>
    <t>Toei Animation,  Daft Life,  Wild Bunch,  Bac Films</t>
  </si>
  <si>
    <t>Free Guy</t>
  </si>
  <si>
    <t>Adventure,  Science Fiction,  Comedy</t>
  </si>
  <si>
    <t>A bank teller discovers he is actually a background player in an open-world video game, and decides to become the hero of his own story. Now, in a world where there are no limits, he is determined to be the guy who saves his world his way before it's too late.</t>
  </si>
  <si>
    <t>Berlanti Productions,  21 Laps Entertainment,  Maximum Effort,  Lit Entertainment Group,  20th Century Studios</t>
  </si>
  <si>
    <t>Drive</t>
  </si>
  <si>
    <t>Steve Wang</t>
  </si>
  <si>
    <t>Adventure,  Science Fiction,  Comedy,  Action</t>
  </si>
  <si>
    <t>A prototype enhanced human, on the run from Chinese-hired hit men, hooks up with a dread-locked bystander, and the two of them elude their pursuers narrowly each time.</t>
  </si>
  <si>
    <t>NEO Motion Pictures,  Overseas FilmGroup</t>
  </si>
  <si>
    <t>Thunder Force</t>
  </si>
  <si>
    <t>Ben Falcone</t>
  </si>
  <si>
    <t>In a world where supervillains are commonplace, two estranged childhood best friends reunite after one devises a treatment that gives them powers to protect their city.</t>
  </si>
  <si>
    <t>Marc Platt Productions,  On the Day</t>
  </si>
  <si>
    <t>Godzilla vs. Mechagodzilla II</t>
  </si>
  <si>
    <t>Takao Okawara</t>
  </si>
  <si>
    <t>Adventure,  Science Fiction,  Drama,  Action</t>
  </si>
  <si>
    <t>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t>
  </si>
  <si>
    <t>Toho Pictures</t>
  </si>
  <si>
    <t>Gamera vs. Guiron</t>
  </si>
  <si>
    <t>Adventure,  Science Fiction,  Family,  Action</t>
  </si>
  <si>
    <t>Two young boys sneak aboard a spaceship and find themselves whisked away to the mysterious planet Terra. There, they encounter Gamera's old foe Gyaos and two female aliens with a taste for human brains. Gamera must save the children and battle the new monster Guiron, whose entire body is a deadly living weapon.</t>
  </si>
  <si>
    <t>The People That Time Forgot</t>
  </si>
  <si>
    <t>Kevin Connor</t>
  </si>
  <si>
    <t>Adventure,  Science Fiction,  Fantasy</t>
  </si>
  <si>
    <t>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t>
  </si>
  <si>
    <t>American International Pictures,  Amicus Productions</t>
  </si>
  <si>
    <t>Godzilla: Tokyo S.O.S.</t>
  </si>
  <si>
    <t>Masaaki Tezuka</t>
  </si>
  <si>
    <t>Adventure,  Science Fiction,  Fantasy,  Action</t>
  </si>
  <si>
    <t>Mothra and her fairies return to Japan to warn mankind that they must return Kiryu to the sea, for the dead must not be disturbed. However Godzilla has survived to menace Japan leaving Kiryu as the nation's only defense.</t>
  </si>
  <si>
    <t>Freddie as F.R.O.7.</t>
  </si>
  <si>
    <t>Jon Acevski</t>
  </si>
  <si>
    <t>Adventure,  Science Fiction,  Fantasy,  Animation,  Family</t>
  </si>
  <si>
    <t>The story about a man-sized frog named Prince Frederic who is turned into a frog by his wicked aunt Messina and hired by British Intelligence to solve the mysterious disappearances of some of Britain's greatest monuments. Several hundred years later, Freddie is now living in modern day Paris -- a six-foot-tall amphibian with the moniker Secret Agent F.R.O.7. Messina, too, is still around causing mischief, joining forces with an arch-villain named El Supremo in a scheme to shrink Big Ben. Freddie, alerted to Messina's nefarious plans, gathers his fellow agents Daffers and Scottie together, planning to hide out in Big Ben and surprise the evil doers when they are set to strike at the much-loved British landmark.</t>
  </si>
  <si>
    <t>Miramax,  The Rank Organisation</t>
  </si>
  <si>
    <t>The Time Machine</t>
  </si>
  <si>
    <t>George Pal</t>
  </si>
  <si>
    <t>Adventure,  Science Fiction,  Fantasy,  Romance,  Thriller</t>
  </si>
  <si>
    <t>A Victorian Englishman travels to the far future and finds that humanity has divided into two hostile species.</t>
  </si>
  <si>
    <t>Galaxy Films Inc.,  George Pal Productions,  Metro-Goldwyn-Mayer</t>
  </si>
  <si>
    <t>Journey to the Seventh Planet</t>
  </si>
  <si>
    <t>Sidney W. Pink</t>
  </si>
  <si>
    <t>Adventure,  Science Fiction,  Horror</t>
  </si>
  <si>
    <t>A space expedition to Uranus is menaced by a giant brain that can make illusions come true.</t>
  </si>
  <si>
    <t>Cinemagic Inc.,  American International Pictures,  Saga Studio</t>
  </si>
  <si>
    <t>The Curse of Snake Valley</t>
  </si>
  <si>
    <t>Marek Piestrak</t>
  </si>
  <si>
    <t>Polish</t>
  </si>
  <si>
    <t>The trio of adventurous pals, a man who is a scientist, a fine lady and a former military pilot are in the Indochina jungles looking for some mysterious vase that holds a metal container that is of no mundane origin.</t>
  </si>
  <si>
    <t>ZespÃ³Å‚ Filmowy "Oko",  Tallinnfilm</t>
  </si>
  <si>
    <t>The Aftermath</t>
  </si>
  <si>
    <t>Steve Barkett</t>
  </si>
  <si>
    <t>Adventure,  Science Fiction,  Horror,  Action</t>
  </si>
  <si>
    <t>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t>
  </si>
  <si>
    <t>Nautilus Film Company,  The,  The Nautilus Film Company</t>
  </si>
  <si>
    <t>Pterodactyl</t>
  </si>
  <si>
    <t>Adventure,  Science Fiction,  Horror,  Thriller,  Action</t>
  </si>
  <si>
    <t>A dormant volcano deep with the Turkish forest holds within it a deadly secret. Perfectly preserved, a nest of pterodactyl eggs are ready to hatch...</t>
  </si>
  <si>
    <t>American World Pictures (AWP)</t>
  </si>
  <si>
    <t>Agent for H.A.R.M.</t>
  </si>
  <si>
    <t>Gerd Oswald</t>
  </si>
  <si>
    <t>Adventure,  Science Fiction,  Thriller</t>
  </si>
  <si>
    <t>The head of the Human Aetiological Relations Machine pits an agent against a flesh-to-fungus spore gun.</t>
  </si>
  <si>
    <t>Universal Pictures,  Dimension VI</t>
  </si>
  <si>
    <t>Godzilla: Final Wars</t>
  </si>
  <si>
    <t>RyÃ»hei Kitamura</t>
  </si>
  <si>
    <t>Adventure,  Science Fiction,  Thriller,  Action,  Fantasy</t>
  </si>
  <si>
    <t>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t>
  </si>
  <si>
    <t>TOHO</t>
  </si>
  <si>
    <t>Conquest of the Earth</t>
  </si>
  <si>
    <t>Sidney Hayers, Sigmund Neufeld Jr.</t>
  </si>
  <si>
    <t>Adventure,  Science Fiction,  TV Movie</t>
  </si>
  <si>
    <t>A compilation of Battlestar Galactica episodes 1â€“3 and 7â€“9, with alternate footage. The Galactica and its ragtag fleet of ships finally arrive on Earth, only to discover that the planet is not prepared for the inevitable Cylon invasion.</t>
  </si>
  <si>
    <t>Universal Television</t>
  </si>
  <si>
    <t>Skyfall</t>
  </si>
  <si>
    <t>Adventure,  Thriller,  Action</t>
  </si>
  <si>
    <t>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t>
  </si>
  <si>
    <t>Metro-Goldwyn-Mayer,  EON Productions,  Danjaq,  Columbia Pictures</t>
  </si>
  <si>
    <t>The World Is Not Enough</t>
  </si>
  <si>
    <t>Michael Apted</t>
  </si>
  <si>
    <t>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t>
  </si>
  <si>
    <t>Metro-Goldwyn-Mayer,  United Artists,  EON Productions,  Danjaq,  KanZaman Productions</t>
  </si>
  <si>
    <t>When Eight Bells Toll</t>
  </si>
  <si>
    <t>Ã‰tienne PÃ©rier</t>
  </si>
  <si>
    <t>In a vein similar to Bond movies, a British agent Philip Calvert is on a mission to determine the whereabouts of a ship that disappeared near the coast of Scotland.</t>
  </si>
  <si>
    <t>Winkast Film Productions,  Jerry Gershwin-Elliott Kastner</t>
  </si>
  <si>
    <t>Vertical Limit</t>
  </si>
  <si>
    <t>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t>
  </si>
  <si>
    <t>Global Medien KG,  Columbia Pictures</t>
  </si>
  <si>
    <t>Ice Station Zebra</t>
  </si>
  <si>
    <t>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t>
  </si>
  <si>
    <t>Filmways Pictures,  Metro-Goldwyn-Mayer</t>
  </si>
  <si>
    <t>Airport '77</t>
  </si>
  <si>
    <t>Jerry Jameson</t>
  </si>
  <si>
    <t>Adventure,  Thriller,  Action,  Drama</t>
  </si>
  <si>
    <t>Flight 23 has crashed in the Bermuda Triangle after a hijacking gone wrong. Now the surviving passengers must brave panic, slow leaks, oxygen depletion, and more while attempting a daring plan, all while 200 feet underwater.</t>
  </si>
  <si>
    <t>Universal Pictures,  Jennings Lang Productions</t>
  </si>
  <si>
    <t>Lara Croft: Tomb Raider â€“ The Cradle of Life</t>
  </si>
  <si>
    <t>Jan de Bont</t>
  </si>
  <si>
    <t>Adventure,  Thriller,  Action,  Fantasy</t>
  </si>
  <si>
    <t>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t>
  </si>
  <si>
    <t>Paramount Pictures,  Mutual Film Company,  Lawrence Gordon Productions,  Eidos Films,  October Pictures,  BBC Film,  Tele MÃ¼nchen,  TOHO</t>
  </si>
  <si>
    <t>Starship Troopers</t>
  </si>
  <si>
    <t>Adventure,  Thriller,  Action,  Science Fiction</t>
  </si>
  <si>
    <t>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"the Bugs."</t>
  </si>
  <si>
    <t>TriStar Pictures,  Touchstone Pictures,  Jon Davison Productions,  Big Bug Pictures</t>
  </si>
  <si>
    <t>Escape from L.A.</t>
  </si>
  <si>
    <t>Into the 9.6-quaked Los Angeles of 2013 comes Snake Plissken. His job: wade through L.A.'s ruined landmarks to retrieve a doomsday device.</t>
  </si>
  <si>
    <t>Paramount Pictures,  Rysher Entertainment</t>
  </si>
  <si>
    <t>Trash</t>
  </si>
  <si>
    <t>Stephen Daldry</t>
  </si>
  <si>
    <t>Adventure,  Thriller,  Crime,  Drama</t>
  </si>
  <si>
    <t>Set in Brazil, three kids who make a discovery in a garbage dump soon find themselves running from the cops and trying to right a terrible wrong.</t>
  </si>
  <si>
    <t>O2 Filmes,  Working Title Films,  PeaPie Films,  Universal Pictures</t>
  </si>
  <si>
    <t>127 Hours</t>
  </si>
  <si>
    <t>Danny Boyle</t>
  </si>
  <si>
    <t>Adventure,  Thriller,  Drama</t>
  </si>
  <si>
    <t>The true story of mountain climber Aron Ralston's remarkable adventure to save himself after a fallen boulder crashes on his arm and traps him in an isolated canyon in Utah.</t>
  </si>
  <si>
    <t>Fox Searchlight Pictures,  PathÃ©,  Everest Entertainment,  Cloud Eight Films,  Decibel Films,  DSP,  Film4 Productions,  Dune Entertainment,  Big Screen Productions,  Down Productions</t>
  </si>
  <si>
    <t>The Wages of Fear</t>
  </si>
  <si>
    <t>Henri-Georges Clouzot</t>
  </si>
  <si>
    <t>In a run-down South American town, four men are paid to drive trucks loaded with nitroglycerin into the jungle through to the oil field. Friendships are tested and rivalries develop as they embark upon the perilous journey.</t>
  </si>
  <si>
    <t>Compagnie Industrielle et Commerciale CinÃ©matographique,  VÃ©ra Films,  Fono Roma,  Filmsonor</t>
  </si>
  <si>
    <t>Jaws</t>
  </si>
  <si>
    <t>Adventure,  Thriller,  Horror</t>
  </si>
  <si>
    <t>When the seaside community of Amity finds itself under attack by a dangerous great white shark, the town's chief of police, a young marine biologist, and a grizzled hunter embark on a desperate quest to destroy the beast before it strikes again.</t>
  </si>
  <si>
    <t>The Zanuck/Brown Company,  Universal Pictures</t>
  </si>
  <si>
    <t>Jaws: The Revenge</t>
  </si>
  <si>
    <t>After another deadly shark attack, Ellen Brody decides she has had enough of New England's Amity Island and moves to the Caribbean to join her son, Michael, and his family. But a great white shark has followed her there, hungry for more lives.</t>
  </si>
  <si>
    <t>The Deep</t>
  </si>
  <si>
    <t>Peter Yates</t>
  </si>
  <si>
    <t>Adventure,  Thriller,  Mystery</t>
  </si>
  <si>
    <t>A pair of young vacationers are involved in a dangerous conflict with treasure hunters when they discover a way into a deadly wreck in Bermuda waters.</t>
  </si>
  <si>
    <t>EMI Films,  Casablanca Filmworks,  Columbia Pictures</t>
  </si>
  <si>
    <t>The Core</t>
  </si>
  <si>
    <t>Jon Amiel</t>
  </si>
  <si>
    <t>Adventure,  Thriller,  Science Fiction</t>
  </si>
  <si>
    <t>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t>
  </si>
  <si>
    <t>Paramount Pictures,  David Foster Productions,  HorsePower Entertainment,  Core Productions,  LivePlanet,  Munich Film Partners New Century &amp; Company (MFP) Core Productions</t>
  </si>
  <si>
    <t>The Amazing Colossal Man</t>
  </si>
  <si>
    <t>Bert I. Gordon</t>
  </si>
  <si>
    <t>Lt. Col. Glenn Manning is inadvertently exposed to a plutonium bomb blast and although he sustains burns over 90% of his body, he survives. Then he begins to grow, but as he grows he starts losing his mind. By the time he stops he is 50 ft tall, insane and is on the rampage.</t>
  </si>
  <si>
    <t>The Missing</t>
  </si>
  <si>
    <t>Adventure,  Thriller,  Western</t>
  </si>
  <si>
    <t>When rancher and single mother of two Maggie Gilkeson sees her teenage daughter, Lily, kidnapped by Apache rebels, she reluctantly accepts the help of her estranged father, Samuel, in tracking down the kidnappers. Along the way, the two must learn to reconcile the past and work together if they are going to have any hope of getting Lily back before she is taken over the border and forced to become a prostitute.</t>
  </si>
  <si>
    <t>Columbia Pictures,  Imagine Entertainment,  Revolution Studios,  Daniel Ostroff Productions</t>
  </si>
  <si>
    <t>Farewell to the King</t>
  </si>
  <si>
    <t>Adventure,  War</t>
  </si>
  <si>
    <t>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t>
  </si>
  <si>
    <t>Orion Pictures,  Cine Location Services,  David Hannay Productions,  Film Plan Financing Number 1,  Ruddy Morgan Productions,  Southeast Asia Film Location Services Sdn. Bhd.</t>
  </si>
  <si>
    <t>Sisu</t>
  </si>
  <si>
    <t>Adventure,  War,  Action</t>
  </si>
  <si>
    <t>Finnish</t>
  </si>
  <si>
    <t>When an ex-soldier who discovers gold in the Lapland wilderness tries to take the loot into the city, German soldiers led by a brutal SS officer battle him.</t>
  </si>
  <si>
    <t>Subzero Film Entertainment,  Good Chaos,  Stage 6 Films</t>
  </si>
  <si>
    <t>Zone Troopers</t>
  </si>
  <si>
    <t>Danny Bilson</t>
  </si>
  <si>
    <t>Adventure,  War,  Action,  Science Fiction</t>
  </si>
  <si>
    <t>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t>
  </si>
  <si>
    <t>Charles Band Productions,  Empire Pictures,  Altar Productions</t>
  </si>
  <si>
    <t>Dark of the Sun</t>
  </si>
  <si>
    <t>Jack Cardiff</t>
  </si>
  <si>
    <t>Adventure,  War,  Drama</t>
  </si>
  <si>
    <t>A band of mercenaries led by Captain Curry travel through war-torn Congo across deadly terrain, battling rival armies, to steal $50 million in uncut diamonds. But infighting, sadistic rebels and a time lock jeopardize everything.</t>
  </si>
  <si>
    <t>Metro-Goldwyn-Mayer British Studios,  Metro-Goldwyn-Mayer</t>
  </si>
  <si>
    <t>Lawrence of Arabia</t>
  </si>
  <si>
    <t>David Lean</t>
  </si>
  <si>
    <t>Adventure,  War,  History</t>
  </si>
  <si>
    <t>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t>
  </si>
  <si>
    <t>Horizon Pictures</t>
  </si>
  <si>
    <t>The Black Rose</t>
  </si>
  <si>
    <t>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t>
  </si>
  <si>
    <t>The 300 Spartans</t>
  </si>
  <si>
    <t>Rudolph MatÃ©</t>
  </si>
  <si>
    <t>Essentially true story of how Spartan king Leonidas led an extremely small army of Greek Soldiers (300 of his personal body guards from Sparta) to hold off an invading Persian army now thought to have numbered 250,000.</t>
  </si>
  <si>
    <t>The Americano</t>
  </si>
  <si>
    <t>William Castle</t>
  </si>
  <si>
    <t>Adventure,  Western</t>
  </si>
  <si>
    <t>An American Rancher takes a small herd of Brahma bulls to Brazil where he has sold them for a small fortune. There, he finds himself in the middle of a range war......and in love. His concern, who are really his friends and who are his enemies</t>
  </si>
  <si>
    <t>RKO Radio Pictures,  Robert Stillman Productions</t>
  </si>
  <si>
    <t>The White Buffalo</t>
  </si>
  <si>
    <t>Adventure,  Western,  Action</t>
  </si>
  <si>
    <t>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t>
  </si>
  <si>
    <t>United Artists,  The De Laurentiis Company</t>
  </si>
  <si>
    <t>Zorro Rides Again</t>
  </si>
  <si>
    <t>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t>
  </si>
  <si>
    <t>Posse</t>
  </si>
  <si>
    <t>Mario Van Peebles</t>
  </si>
  <si>
    <t>A group of mostly black infantrymen return from the Spanish-American War with a cache of gold. They travel to the West where their leader searches for the men who lynched his father.</t>
  </si>
  <si>
    <t>Working Title Films,  PolyGram Filmed Entertainment</t>
  </si>
  <si>
    <t>The Bang-Bang Kid</t>
  </si>
  <si>
    <t>Luciano Sacripanti</t>
  </si>
  <si>
    <t>Adventure,  Western,  Comedy</t>
  </si>
  <si>
    <t>Guy Madison has a high old time as a would be feudal baron in the Wild West. No one is willing to stand up to Madison and his henchmen, no one that is, except mild-mannered inventor Tom Bosley. It seems that Bosley has welded together a robot gunslinger, whom he calls "The Bang Bang Kid". Only trouble is, the "Kid" breaks down at the darnedest times. The film goes off in too many directions, but generally delivers the goods laugh-wise. (Source: SWDB)</t>
  </si>
  <si>
    <t>L.M. Films,  Domino Films</t>
  </si>
  <si>
    <t>Tex and the Lord of the Deep</t>
  </si>
  <si>
    <t>Duccio Tessari</t>
  </si>
  <si>
    <t>Adventure,  Western,  Fantasy</t>
  </si>
  <si>
    <t>Based on the adventures of the hero Tex from the comic strip by Bonelli. An interesting spaghetti-western/fantasy movie that blends magic and mythology with six-guns and stagecoaches.</t>
  </si>
  <si>
    <t>RAI,  SACIS</t>
  </si>
  <si>
    <t>Bells of San Angelo</t>
  </si>
  <si>
    <t>Adventure,  Western,  Music,  Drama,  Action</t>
  </si>
  <si>
    <t>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t>
  </si>
  <si>
    <t>Two Mules for Sister Sara</t>
  </si>
  <si>
    <t>Adventure,  Western,  Romance</t>
  </si>
  <si>
    <t>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t>
  </si>
  <si>
    <t>Sanen Productions,  Malpaso Productions,  Universal Pictures,  Martin Rackin Productions</t>
  </si>
  <si>
    <t>The Big Sky</t>
  </si>
  <si>
    <t>Two tough Kentucky mountaineers join a trading expedition from St. Louis up the Missouri River to trade whisky for furs with the Blackfoot Indians. They soon discover that there is much more than the elements to contend with.</t>
  </si>
  <si>
    <t>RKO Radio Pictures,  Winchester Pictures Corporation</t>
  </si>
  <si>
    <t>Westworld</t>
  </si>
  <si>
    <t>Michael Crichton</t>
  </si>
  <si>
    <t>Adventure,  Western,  Science Fiction</t>
  </si>
  <si>
    <t>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t>
  </si>
  <si>
    <t>Wild Wild West</t>
  </si>
  <si>
    <t>Barry Sonnenfeld</t>
  </si>
  <si>
    <t>Adventure,  Western,  Science Fiction,  Action,  Comedy</t>
  </si>
  <si>
    <t>Legless Southern inventor Dr. Arliss Loveless plans to rekindle the Civil War by assassinating President U.S. Grant. Only two men can stop him: gunfighter James West and master-of-disguise and inventor Artemus Gordon. The two must team up to thwart Loveless' plans.</t>
  </si>
  <si>
    <t>Warner Bros. Pictures,  Peters Entertainment,  Sonnenfeld/Josephson Worldwide Entertainment,  Todman,  Simon,  LeMasters Productions</t>
  </si>
  <si>
    <t>The Prophet</t>
  </si>
  <si>
    <t>Roger Allers</t>
  </si>
  <si>
    <t>Animation</t>
  </si>
  <si>
    <t>Exiled artist and poet Mustafa embarks on a journey home with his housekeeper and her daughter; together the trio must evade the authorities who fear that the truth in Mustafa's words will incite rebellion.</t>
  </si>
  <si>
    <t>Ventanarosa,  DFI,  Prophet Screen Partners,  MyGroup Lebanon,  FFA Private Bank,  Bardel Entertainment,  Code Red,  Creative Projects Group,  Gibran National Committee,  Hanson,  FinanciÃ¨re Pinault</t>
  </si>
  <si>
    <t>GoBots: Battle of the Rock Lords</t>
  </si>
  <si>
    <t>Ray Patterson, Don Lusk</t>
  </si>
  <si>
    <t>The GoBots, television's amazing transformable super heroes, star in their first full length feature film, "GoBots: War of the Rock Lords."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t>
  </si>
  <si>
    <t>Hanna-Barbera Productions,  Tonka,  Clubhouse Pictures</t>
  </si>
  <si>
    <t>Doomed Megalopolis</t>
  </si>
  <si>
    <t>Kazuyoshi Katayama, Rintaro</t>
  </si>
  <si>
    <t>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t>
  </si>
  <si>
    <t>Madhouse,  Toei Video Company</t>
  </si>
  <si>
    <t>Samurai X: Trust &amp; Betrayal</t>
  </si>
  <si>
    <t>Kazuhiro Furuhashi, Akira Shimizu</t>
  </si>
  <si>
    <t>In the era of Japan's Meiji Restoration, an assassin regains his humanity.</t>
  </si>
  <si>
    <t>Studio Deen,  Aniplex</t>
  </si>
  <si>
    <t>Battle Angel</t>
  </si>
  <si>
    <t>Hiroshi Fukutomi</t>
  </si>
  <si>
    <t>Doc Ido, a doctor and mechanic who lives and works in the postapocalyptic "Scrapyard", finds the remains of a female cyborg in a junk heap. After he revives and rebuilds her, the amnesiac "Gally" begins a life for herself in a world where every day can bring a new fight.</t>
  </si>
  <si>
    <t>Animate Film,  Madhouse</t>
  </si>
  <si>
    <t>The Sky-Colored Seed</t>
  </si>
  <si>
    <t>A short TV advertisement based on a children's book about a fox who gives a boy a seed which grows into a giant house.</t>
  </si>
  <si>
    <t>Studio Ghibli</t>
  </si>
  <si>
    <t>The Window</t>
  </si>
  <si>
    <t>Sergeant Jeong Cheol-min's squad are in a renovated stock room with no window. The squad members are well known to be a hardworking group until Councellor Hong Yeong-soo comes in and starts causing trouble. Hong Yeong-soo seems to have difficulties adjusting to this environment. Things in the army changes rapidly, Jeong Cheol-min and his crew find themselves under attack perceived as the aggressors.</t>
  </si>
  <si>
    <t>Studio Dadashow,  Korea Creative Content Agency</t>
  </si>
  <si>
    <t>Bewitched Bunny</t>
  </si>
  <si>
    <t>Bugs must rescue Hansel and Gretel from Witch Hazel's clutches.</t>
  </si>
  <si>
    <t>Warner Bros. Cartoons</t>
  </si>
  <si>
    <t>Aladdin and the Adventure of All Time</t>
  </si>
  <si>
    <t>Aladdin and his new friend Paige visit English kings, Egyptian queens, come face to face with a Tyrannosaurus Rex, and walk the gangplank with Blackbeard the Pirate, in search of a stolen magic lamp.</t>
  </si>
  <si>
    <t>Premiere Entertainment Productions,  Postgrafix,  Inc.</t>
  </si>
  <si>
    <t>The Rose Of Baghdad</t>
  </si>
  <si>
    <t>Anton Gino Domenighini</t>
  </si>
  <si>
    <t>Princess Zeila, daughter of Caliph Oman III, is preparing to review the nobles who aspire to her hand. The sinister Prince Jafar plots in the shadows: the young musician Amin will see to it that love can triumph, with the help of the Genie of the Lamp.</t>
  </si>
  <si>
    <t>IMA Film,  Trans-National</t>
  </si>
  <si>
    <t>The Magic Riddle</t>
  </si>
  <si>
    <t>Yoram Gross</t>
  </si>
  <si>
    <t>The Magic Riddle is a 1991 Australian animated feature film directed and written by Yoram Gross. The film's plot features elements of famous fairytales including Cinderella, Snow White and the Seven Dwarfs, Little Red Riding Hood and Pinocchio. Robyn Moore provides the voice of Cindy and various other characters.</t>
  </si>
  <si>
    <t>Yoram Gross Films</t>
  </si>
  <si>
    <t>The Scarecrow</t>
  </si>
  <si>
    <t>Brian Nissen, Richard Rich</t>
  </si>
  <si>
    <t>Animated musical fantasy about a scarecrow that saves an orphaned girl from the evil clutches of a maniacal count. Brought to life through magic and love, and aided by his two sidekicks -- a cantankerous mouse and a flying broom -- he's willing to sacrifice everything to win her freedom.</t>
  </si>
  <si>
    <t>Rich Animation Studios,  Warner Bros. Pictures</t>
  </si>
  <si>
    <t>Felix in Hollywood</t>
  </si>
  <si>
    <t>Otto Messmer</t>
  </si>
  <si>
    <t>A starving actor, reduced to trying his luck in the movies, travels to Hollywood. His cat, Felix, poses as a travel bag and comes along.</t>
  </si>
  <si>
    <t>Pat Sullivan Cartoons</t>
  </si>
  <si>
    <t>The Maxx</t>
  </si>
  <si>
    <t>Gregg Vanzo</t>
  </si>
  <si>
    <t>Maxx is a purple-clad superhero living in a cardboard box. His only friend is Julie Winters, a freelance social worker. Maxx often finds himself shifting back and forth between the "real" world and a more primitive outback world where he rules, and protects Julie. Mr. Gone, a self-proclaimed "student of the mystic arts" seems to know more about Maxx and Julie and their strange relationship than they could ever guess, but he's not exactly telling all....not yet, anyway.</t>
  </si>
  <si>
    <t>MTV Animation</t>
  </si>
  <si>
    <t>Street Fighter II: The Animated Movie</t>
  </si>
  <si>
    <t>GisaburÅ Sugii</t>
  </si>
  <si>
    <t>Animation,  Action</t>
  </si>
  <si>
    <t>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t>
  </si>
  <si>
    <t>Group TAC,  Capcom,  Sedic</t>
  </si>
  <si>
    <t>Ultimate Avengers: The Movie</t>
  </si>
  <si>
    <t>Curt Geda, Steven E. Gordon</t>
  </si>
  <si>
    <t>Animation,  Action,  Adventure,  Science Fiction,  Family</t>
  </si>
  <si>
    <t>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t>
  </si>
  <si>
    <t>Lions Gate Family Entertainment,  Marvel Characters,  MLG Productions 1</t>
  </si>
  <si>
    <t>The Powerpuff Girls Movie</t>
  </si>
  <si>
    <t>Craig McCracken</t>
  </si>
  <si>
    <t>Animation,  Action,  Family</t>
  </si>
  <si>
    <t>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t>
  </si>
  <si>
    <t>Cartoon Network Studios,  Warner Bros. Pictures</t>
  </si>
  <si>
    <t>Justice League: Doom</t>
  </si>
  <si>
    <t>Lauren Montgomery</t>
  </si>
  <si>
    <t>Animation,  Action,  Fantasy,  Science Fiction</t>
  </si>
  <si>
    <t>An adaptation of Mark Waid's "Tower of Babel" story from the JLA comic. Vandal Savage steals confidential files Batman has compiled on the members of the Justice League, and learns all their weaknesses.</t>
  </si>
  <si>
    <t>DC Entertainment,  Warner Bros. Animation,  Warner Premiere,  Telecom Animation Film</t>
  </si>
  <si>
    <t>Batman: The Doom That Came to Gotham</t>
  </si>
  <si>
    <t>Sam Liu, Christopher Berkeley</t>
  </si>
  <si>
    <t>Animation,  Action,  Mystery,  Fantasy</t>
  </si>
  <si>
    <t>Explorer Bruce Wayne accidentally unleashes an ancient evil, and returns to Gotham after being away for two decades. There, Batman battles Lovecraftian supernatural forces and encounters allies and enemies such as Green Arrow, Ra's al Ghul, Mr. Freeze, Killer Croc, Two-Face and James Gordon.</t>
  </si>
  <si>
    <t>Akira</t>
  </si>
  <si>
    <t>Katsuhiro Otomo</t>
  </si>
  <si>
    <t>Animation,  Action,  Science Fiction</t>
  </si>
  <si>
    <t>A secret military project endangers Neo-Tokyo when it turns a biker gang member into a rampaging psychic psychopath that only two teenagers and a group of psychics can stop.</t>
  </si>
  <si>
    <t>MBS,  Sumitomo Corporation,  TOHO,  Studio Fuga,  Studio Aoi,  Kodansha,  Bandai Entertainment,  Tokyo Movie Shinsha</t>
  </si>
  <si>
    <t>Mobile Suit Gundam II: Soldiers of Sorrow</t>
  </si>
  <si>
    <t>Yoshiyuki Tomino, Yoshikazu Yasuhiko</t>
  </si>
  <si>
    <t>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t>
  </si>
  <si>
    <t>Batman Ninja</t>
  </si>
  <si>
    <t>Jumpei Mizusaki</t>
  </si>
  <si>
    <t>Batman, along with many of his allies and adversaries, finds himself transported to feudal Japan by Gorilla Grodd's time displacement machine.</t>
  </si>
  <si>
    <t>Kamikaze Douga,  DC Entertainment,  Warner Bros. Japan,  YAMATOWORKS</t>
  </si>
  <si>
    <t>Superman: Man of Tomorrow</t>
  </si>
  <si>
    <t>Chris Palmer</t>
  </si>
  <si>
    <t>Itâ€™s the dawn of a new age of heroes, and Metropolis has just met its first. But as Daily Planet intern Clark Kent â€“ working alongside reporter Lois Lane â€“ secretly wields his alien powers of flight, super-strength and x-ray vision in the battle for good, thereâ€™s even greater trouble on the horizon.</t>
  </si>
  <si>
    <t>Teen Titans: Trouble in Tokyo</t>
  </si>
  <si>
    <t>Michael Chang, Heather A. Maxwell</t>
  </si>
  <si>
    <t>Animation,  Action,  TV Movie,  Science Fiction</t>
  </si>
  <si>
    <t>After a battle with a high-tech villain named, Saiko-Tek, the Teen Titans travel to the city of Tokyo where they find themselves embroiled in a conflict with an ancient enemy.</t>
  </si>
  <si>
    <t>DC,  Warner Bros. Animation</t>
  </si>
  <si>
    <t>Ratchet &amp; Clank</t>
  </si>
  <si>
    <t>Jericca Cleland, Kevin Munroe</t>
  </si>
  <si>
    <t>Animation,  Adventure,  Action,  Family</t>
  </si>
  <si>
    <t>When the galaxy comes under the threat of a nefarious space captain, a mechanic and his newfound robot ally join an elite squad of combatants to save the universe.</t>
  </si>
  <si>
    <t>Blockade Entertainment,  CNHK Media China,  Rainmaker Entertainment</t>
  </si>
  <si>
    <t>Tarzan</t>
  </si>
  <si>
    <t>Reinhard Klooss</t>
  </si>
  <si>
    <t>One of the most classic and revered stories of all time, Edgar Rice Burroughs' Tarzan returns to the big screen for a new generation. Tarzan and Jane face a mercenary army dispatched by the evil CEO of Greystoke Energies, a man who took over the company from Tarzan's parents, after they died in a plane crash in the African jungle.</t>
  </si>
  <si>
    <t>Ambient Entertainment,  Constantin Film,  Summit Entertainment</t>
  </si>
  <si>
    <t>Space Jam: A New Legacy</t>
  </si>
  <si>
    <t>Malcolm D. Lee</t>
  </si>
  <si>
    <t>Animation,  Adventure,  Comedy,  Family,  Science Fiction</t>
  </si>
  <si>
    <t>When LeBron and his young son Dom are trapped in a digital space by a rogue A.I., LeBron must get them home safe by leading Bugs, Lola Bunny and the whole gang of notoriously undisciplined Looney Tunes to victory over the A.I.'s digitized champions on the court. It's Tunes versus Goons in the highest-stakes challenge of his life.</t>
  </si>
  <si>
    <t>Warner Animation Group,  Proximity Media,  Warner Bros. Pictures,  The SpringHill Company</t>
  </si>
  <si>
    <t>Slayers: The Motion Picture</t>
  </si>
  <si>
    <t>Hiroshi Watanabe, Kazuo Yamazaki</t>
  </si>
  <si>
    <t>Animation,  Adventure,  Comedy,  Fantasy</t>
  </si>
  <si>
    <t>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t>
  </si>
  <si>
    <t>Toei Animation,  J.C.STAFF</t>
  </si>
  <si>
    <t>An American Tail</t>
  </si>
  <si>
    <t>Don Bluth</t>
  </si>
  <si>
    <t>Animation,  Adventure,  Drama,  Comedy,  Family</t>
  </si>
  <si>
    <t>A young mouse named Fievel and his family decide to migrate to America, a "land without cats," at the turn of the 20th century. But somehow, Fievel ends up in the New World alone and must fend off not only the felines he never thought he'd have to deal with again but also the loneliness of being away from home.</t>
  </si>
  <si>
    <t>Amblin Entertainment,  Universal Pictures,  Don Bluth Entertainment</t>
  </si>
  <si>
    <t>Wolfgang Reitherman</t>
  </si>
  <si>
    <t>Animation,  Adventure,  Family</t>
  </si>
  <si>
    <t>With King Richard off to the Crusades, Prince John and his slithering minion, Sir Hiss, set about taxing Nottingham's citizens with support from the corrupt sheriff - and staunch opposition by the wily Robin Hood and his band of merry men.</t>
  </si>
  <si>
    <t>An American Tail: The Treasure of Manhattan Island</t>
  </si>
  <si>
    <t>Larry Latham</t>
  </si>
  <si>
    <t>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t>
  </si>
  <si>
    <t>Universal Pictures,  Universal Cartoon Studios</t>
  </si>
  <si>
    <t>Tom Sawyer</t>
  </si>
  <si>
    <t>Paul Sabella, Phil Mendez</t>
  </si>
  <si>
    <t>Get ready for a magical, fun-filled journey of adventure, fantasy and friendship! Tom Sawyer and his best buddy Huck Finn love going fishing, daydreaming about pirates and stolen gold, and thinking about Becky Thatcher - the pretty new girl at school. But when these pals set out on a quest for buried treasure, they end up face to face with the town's most "grizzly" bear, Injurin' Joe. Giving Joe the slip, they find themselves in the middle of a fantastic adventure that takes them from the mighty Mississippi to the mysterious caverns of a secret hideout where they discover fun, excitement... and a fortune beyond their wildest dreams! Featuring the voices of Don Knotts, Betty White, and country music superstars Rhett Akins, Mark Wills, Lee Ann Womack, Hank Williams Jr. and more, Tom Sawyer is an enchanting, music-filled family adventure.</t>
  </si>
  <si>
    <t>MGM Family Entertainment,  Metro-Goldwyn-Mayer Animation,  Stone Canyon Entertainment,  Metro-Goldwyn-Mayer</t>
  </si>
  <si>
    <t>Incredibles 2</t>
  </si>
  <si>
    <t>Brad Bird</t>
  </si>
  <si>
    <t>Animation,  Adventure,  Family,  Action</t>
  </si>
  <si>
    <t>Elastigirl springs into action to save the day, while Mr. Incredible faces his greatest challenge yet â€“ taking care of the problems of his three children.</t>
  </si>
  <si>
    <t>Up</t>
  </si>
  <si>
    <t>Pete Docter</t>
  </si>
  <si>
    <t>Animation,  Adventure,  Family,  Comedy</t>
  </si>
  <si>
    <t>Carl Fredricksen spent his entire life dreaming of exploring the globe and experiencing life to its fullest. But at age 78, life seems to have passed him by, until a twist of fate (and a persistent 8-year old Wilderness Explorer named Russell) gives him a new lease on life.</t>
  </si>
  <si>
    <t>Pixar</t>
  </si>
  <si>
    <t>Moana</t>
  </si>
  <si>
    <t>Ron Clements, John Musker</t>
  </si>
  <si>
    <t>In Ancient Polynesia, when a terrible curse incurred by Maui reaches an impetuous Chieftain's daughter's island, she answers the Ocean's call to seek out the demigod to set things right.</t>
  </si>
  <si>
    <t>Walt Disney Pictures,  Walt Disney Animation Studios</t>
  </si>
  <si>
    <t>Planes: Fire &amp; Rescue</t>
  </si>
  <si>
    <t>Bobs Gannaway</t>
  </si>
  <si>
    <t>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t>
  </si>
  <si>
    <t>Disney Television Animation,  Prana Animation Studios,  DisneyToon Studios,  Walt Disney Pictures,  Prana Studios</t>
  </si>
  <si>
    <t>Epic</t>
  </si>
  <si>
    <t>Chris Wedge</t>
  </si>
  <si>
    <t>Animation,  Adventure,  Family,  Fantasy</t>
  </si>
  <si>
    <t>A teenager finds herself transported to a deep forest setting where a battle between the forces of good and the forces of evil is taking place. She bands together with a rag-tag group characters in order to save their worldâ€”and ours.</t>
  </si>
  <si>
    <t>Hey Arnold! The Jungle Movie</t>
  </si>
  <si>
    <t>Raymie Muzquiz</t>
  </si>
  <si>
    <t>Animation,  Adventure,  Family,  Fantasy,  Comedy,  TV Movie</t>
  </si>
  <si>
    <t>When their trip to San Lorenzo takes a turn for the worst, Arnold and his classmateâ€™s only hope of getting home is retracing the dangerous path that led to Arnold's parents' disappearance.</t>
  </si>
  <si>
    <t>Viacom Media Networks,  Nickelodeon Animation Studio,  Snee-Oosh Productions</t>
  </si>
  <si>
    <t>Rock &amp; Rule</t>
  </si>
  <si>
    <t>Clive A. Smith</t>
  </si>
  <si>
    <t>Animation,  Adventure,  Fantasy</t>
  </si>
  <si>
    <t>A malevolent rock star kidnaps a female singer to force her to participate in the summoning of a demon and her band must help her stop him.</t>
  </si>
  <si>
    <t>Canadian Film Development Corporation,  Nelvana,  United Artists,  Metro-Goldwyn-Mayer</t>
  </si>
  <si>
    <t>Dragonlance: Dragons of Autumn Twilight</t>
  </si>
  <si>
    <t>Will Meugniot</t>
  </si>
  <si>
    <t>Animation,  Adventure,  Fantasy,  Action</t>
  </si>
  <si>
    <t>A barbarian woman with a miraculous blue crystal staff gains the help of a group of adventurers as an army of dragons invades the land of Krynn.</t>
  </si>
  <si>
    <t>Paramount Pictures,  Commotion Pictures,  Witox,  Toonz Animation India</t>
  </si>
  <si>
    <t>Hunter x Hunter: Phantom Rouge</t>
  </si>
  <si>
    <t>Yuzo Sato</t>
  </si>
  <si>
    <t>Gon, Killua, Kurapika and Leorio reunite to face a dangerous opponent who was once a member of the Phantom Troupe.</t>
  </si>
  <si>
    <t>Madhouse</t>
  </si>
  <si>
    <t>The Fabulous Baron Munchausen</t>
  </si>
  <si>
    <t>Karel Zeman</t>
  </si>
  <si>
    <t>Animation,  Adventure,  Fantasy,  Comedy</t>
  </si>
  <si>
    <t>Czech</t>
  </si>
  <si>
    <t>A 20th century man lands on the Moon and discovers that Baron Munchausen has beaten him to it, accompanied by Cyrano de Bergerac and the characters from Jules Verne's novels about the conquest of the satellite.</t>
  </si>
  <si>
    <t>KrÃ¡tkÃ½ film Praha â€“ FilmovÃ© studio Gottwaldov</t>
  </si>
  <si>
    <t>Legend of the Guardians: The Owls of Ga'Hoole</t>
  </si>
  <si>
    <t>Animation,  Adventure,  Fantasy,  Family</t>
  </si>
  <si>
    <t>When a young owl is abducted by an evil Owl army, he must escape with new-found friends and seek the legendary Guardians to stop the menace.</t>
  </si>
  <si>
    <t>Warner Bros. Pictures,  Village Roadshow Pictures,  Animal Logic,  GOG Productions</t>
  </si>
  <si>
    <t>The Great Bear</t>
  </si>
  <si>
    <t>Esben Toft Jacobsen</t>
  </si>
  <si>
    <t>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t>
  </si>
  <si>
    <t>Copenhagen Bombay,  Film4 Productions</t>
  </si>
  <si>
    <t>Arthur and the Revenge of Maltazard</t>
  </si>
  <si>
    <t>Arthur answers a distress call from Princess Selenia, who is menaced by the nefarious Maltazard.</t>
  </si>
  <si>
    <t>ApipoulaÃ¯ Prod,  Avalanche Productions,  Sofica EuropaCorp,  EuropaCorp,  Canal+,  TF1 Films Production</t>
  </si>
  <si>
    <t>He-Man and She-Ra: The Secret of the Sword</t>
  </si>
  <si>
    <t>Ed Friedman, Lou Kachivas</t>
  </si>
  <si>
    <t>Animation,  Adventure,  Fantasy,  Family,  Action</t>
  </si>
  <si>
    <t>After experiencing traumatic nightmares of a time now past, the Sorceress summons Prince Adam and Cringer to Castle Grayskull to give Adam a precious, jeweled sword and send the pair to the planet Etheria to investigate its secrets.</t>
  </si>
  <si>
    <t>Filmation Associates,  Atlantic Entertainment Group</t>
  </si>
  <si>
    <t>Scooby-Doo! Mask of the Blue Falcon</t>
  </si>
  <si>
    <t>Michael Goguen</t>
  </si>
  <si>
    <t>Animation,  Adventure,  Fantasy,  Family,  Comedy,  Mystery</t>
  </si>
  <si>
    <t>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t>
  </si>
  <si>
    <t>Warner Bros. Animation,  Hanna-Barbera Productions</t>
  </si>
  <si>
    <t>The Great Mouse Detective</t>
  </si>
  <si>
    <t>Animation,  Adventure,  Mystery,  Family</t>
  </si>
  <si>
    <t>When the diabolical Professor Ratigan kidnaps London's master toymaker, the brilliant master of disguise Basil of Baker Street and his trusted sidekick Dawson try to elude the ultimate trap and foil the perfect crime.</t>
  </si>
  <si>
    <t>Silver Screen Partners II,  Walt Disney Pictures</t>
  </si>
  <si>
    <t>Animation,  Adventure,  Romance,  Comedy,  Fantasy,  Family</t>
  </si>
  <si>
    <t>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t>
  </si>
  <si>
    <t>Spider-Man: Across the Spider-Verse</t>
  </si>
  <si>
    <t>Justin K. Thompson, Kemp Powers</t>
  </si>
  <si>
    <t>Animation,  Adventure,  Science Fiction,  Action</t>
  </si>
  <si>
    <t>After reuniting with Gwen Stacy, Brooklynâ€™s full-time, friendly neighborhood Spider-Man is catapulted across the Multiverse, where he encounters the Spider Society, a team of Spider-People charged with protecting the Multiverseâ€™s very existence. But when the heroes clash on how to handle a new threat, Miles finds himself pitted against the other Spiders and must set out on his own to save those he loves most.</t>
  </si>
  <si>
    <t>Columbia Pictures,  Sony Pictures Animation,  Lord Miller,  Pascal Pictures,  Arad Productions,  Marvel Entertainment</t>
  </si>
  <si>
    <t>South Park: Bigger, Longer &amp; Uncut</t>
  </si>
  <si>
    <t>Animation,  Comedy</t>
  </si>
  <si>
    <t>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t>
  </si>
  <si>
    <t>Paramount Pictures,  Warner Bros. Pictures,  Comedy Central,  Scott Rudin Productions,  Parker-Stone Productions</t>
  </si>
  <si>
    <t>Wyrd Sisters</t>
  </si>
  <si>
    <t>Jean Flynn</t>
  </si>
  <si>
    <t>Animated television adaptation of the book of the same name by Terry Pratchett.</t>
  </si>
  <si>
    <t>Cosgrove Hall Films,  Ventureworld Films,  ITEL</t>
  </si>
  <si>
    <t>Love Is Protein</t>
  </si>
  <si>
    <t>One idle summer night, three poor housemates, Jae-ho, Kyeong-soon, and Hong-chan order fried chicken with the money from the shattered piggy bank. When the food arrives, it is delivered by a large swine. A giant chicken soon follows, begging the 3 housemates that his fried chick is not to be eaten.</t>
  </si>
  <si>
    <t>Rabbit Seasoning</t>
  </si>
  <si>
    <t>Elmer is hunting both Daffy and Bugs again. Bugs talks Elmer into going after Daffy, who ends up getting the worst of all the pranks.</t>
  </si>
  <si>
    <t>Fast and Furry-ous</t>
  </si>
  <si>
    <t>This was the debut for Wile E. Coyote and the Road Runner. It was also their only cartoon made in the 1940s. It set the template for the series, in which Wile E. Coyote (here given the ersatz Latin name Carnivorous Vulgaris) tries to catch Roadrunner (Accelleratii Incredibus) through many traps, plans and products, although in this first cartoon not all of the products are yet made by the Acme Corporation.</t>
  </si>
  <si>
    <t>For Scent-imental Reasons</t>
  </si>
  <si>
    <t>PepÃ© Le Pew invades a Parisian perfumery, where he sniffs the various scents. The shopkeeper runs in horror and recruits a female cat to run the skunk out of the shop. She tosses the cat inside, and a bottle of dye falls over, accidentally painting a white stripe down the cat's back. PepÃ© gives chase...</t>
  </si>
  <si>
    <t>Ali Baba Bunny</t>
  </si>
  <si>
    <t>Bugs and Daffy get lost on the way to Pismo Beach, and find a cave full of treasure in the Arabian Desert, guarded by Hassan.</t>
  </si>
  <si>
    <t>Scaredy Cat</t>
  </si>
  <si>
    <t>Porky Pig and Sylvester the Cat spend the night in an old dark house, whose horrors only Sylvester sees.</t>
  </si>
  <si>
    <t>Beep, Beep</t>
  </si>
  <si>
    <t>The Coyote chases the Road Runner through a maze of mine shafts.</t>
  </si>
  <si>
    <t>Warner Bros. Cartoons,  Warner Bros. Pictures</t>
  </si>
  <si>
    <t>Operation: Rabbit</t>
  </si>
  <si>
    <t>Wile E. Coyote, genius, announces to Bugs Bunny that he is going to catch him and eat him, and then employs a variety of gadgets and plans in an attempt to do so.</t>
  </si>
  <si>
    <t>Wackiki Wabbit</t>
  </si>
  <si>
    <t>On a tropical island, a pair of castaways look to Bugs as a source of food.</t>
  </si>
  <si>
    <t>Leon Schlesinger Productions</t>
  </si>
  <si>
    <t>Elmer's Candid Camera</t>
  </si>
  <si>
    <t>Elmer takes up wildlife photography but finds his subject, a rabbit, much too rascally.</t>
  </si>
  <si>
    <t>Don't Give Up the Sheep</t>
  </si>
  <si>
    <t>A sheepdog thwarts the efforts of a thieving wolf whose tricks include altering the time clock, hiding in a bush, imitating Pan, digging a tunnel, unleashing a wildcat and disguising himself as the dog's coworker.</t>
  </si>
  <si>
    <t>Frigid Hare</t>
  </si>
  <si>
    <t>Bugs rescues a penguin from an Inuit hunter at the South Pole and becomes obligated to it beyond his wildest dreams.</t>
  </si>
  <si>
    <t>Mouse Wreckers</t>
  </si>
  <si>
    <t>Mice Hubie and Bertie drive Claude the cat insane through an escalating series of head games.</t>
  </si>
  <si>
    <t>Daffy Duck and the Dinosaur</t>
  </si>
  <si>
    <t>Casper Caveman is hungry, so he tries to hunt for a duck, Daffy Duck.</t>
  </si>
  <si>
    <t>Robot Chicken DC Comics Special III: Magical Friendship</t>
  </si>
  <si>
    <t>Tom Sheppard, Zeb Wells</t>
  </si>
  <si>
    <t>The Robot Chicken DC Comics Special 3: Magical Friendship surrenders DC Comics' multitude of Super Heroes and Super-Villains to the demented whims of the award-winning Robot Chicken for a triumphant third time. This time around, Batman and Supermanâ€™s bromance takes a competitive turn and the fate of the universe somehow hangs in the balance!</t>
  </si>
  <si>
    <t>Warner Bros. Animation,  DC Entertainment,  Stoopid Buddy Stoodios,  Sony Pictures Television,  Stoopid Monkey,  Adult Swim</t>
  </si>
  <si>
    <t>Eight Crazy Nights</t>
  </si>
  <si>
    <t>Seth Kearsley</t>
  </si>
  <si>
    <t>Davey Stone, a 33-year old party animal, finds himself in trouble with the law after his wild ways go too far.</t>
  </si>
  <si>
    <t>Meatball Animation,  Columbia Pictures,  Happy Madison Productions,  Yowza! Animation,  A. Film Production,  A Film Estonia,  Monigotes Animacion,  Tama Production,  Time Lapse Pictures</t>
  </si>
  <si>
    <t>Joe Pera Talks You to Sleep</t>
  </si>
  <si>
    <t>Kieran O'Hare</t>
  </si>
  <si>
    <t>Joe Pera makes an honest attempt to talk you to sleep using mild jokes and low-key stories.</t>
  </si>
  <si>
    <t>Chestnut Walnut Unlimited,  Williams Street,  Adult Swim</t>
  </si>
  <si>
    <t>Benny's Bathtub</t>
  </si>
  <si>
    <t>Jannik Hastrup, Flemming Quist MÃ¸ller</t>
  </si>
  <si>
    <t>A boy explores the hidden depths of his bathtub in a grey world dominated by boring adults.</t>
  </si>
  <si>
    <t>Fiasco Film</t>
  </si>
  <si>
    <t>The Robot Chicken Walking Dead Special: Look Who's Walking</t>
  </si>
  <si>
    <t>Tom Sheppard</t>
  </si>
  <si>
    <t>Seth Green and Matthew Senreich serve up hilarious Walking Dead-inspired satire in this special featuring the zany stop-motion animation of Adult Swimâ€™s â€œRobot Chicken.â€</t>
  </si>
  <si>
    <t>Williams Street,  Stoopid Monkey,  Stoopid Buddy Stoodios,  Adult Swim</t>
  </si>
  <si>
    <t>Gopher Broke</t>
  </si>
  <si>
    <t>Jeff Fowler</t>
  </si>
  <si>
    <t>A gopher finds himself on a road where trucks are hauling produce to market. He hits on the idea of shaking some of the produce loose for himself, but other animals always beat him to the booty. That is, until a truck comes along with a cow...</t>
  </si>
  <si>
    <t>Blur Studio</t>
  </si>
  <si>
    <t>Kung Fu Panda: Secrets of the Masters</t>
  </si>
  <si>
    <t>Tony Leondis</t>
  </si>
  <si>
    <t>Animation,  Comedy,  Action</t>
  </si>
  <si>
    <t>Po and the Furious Five uncover the legend of three of kung fu's greatest heroes: Master Thundering Rhino, Master Storming Ox, and Master Croc.</t>
  </si>
  <si>
    <t>Jimmy Neutron: Boy Genius</t>
  </si>
  <si>
    <t>John A. Davis</t>
  </si>
  <si>
    <t>Animation,  Comedy,  Action,  Adventure,  Science Fiction,  Family</t>
  </si>
  <si>
    <t>Jimmy Neutron is a boy genius and way ahead of his friends, but when it comes to being cool, he's a little behind. All until one day when his parents, and parents all over Earth are kidnapped by aliens, it's up to him to lead all the children of the world to rescue their parents.</t>
  </si>
  <si>
    <t>Nickelodeon Movies,  O Entertainment,  DNA Productions,  Paramount Pictures</t>
  </si>
  <si>
    <t>Big Hero 6</t>
  </si>
  <si>
    <t>Don Hall, Chris Williams</t>
  </si>
  <si>
    <t>Animation,  Comedy,  Action,  Family,  Adventure</t>
  </si>
  <si>
    <t>A special bond develops between plus-sized inflatable robot Baymax, and prodigy Hiro Hamada, who team up with a group of friends to form a band of high-tech heroes.</t>
  </si>
  <si>
    <t>The Scarlet Pumpernickel</t>
  </si>
  <si>
    <t>Animation,  Comedy,  Adventure</t>
  </si>
  <si>
    <t>Daffy tries to sell movie studio head J.L. his script for a swashbuckler set in Merry Olde England, a plot involving a maiden in distress, a scheming Chamberlain, an evil Grand Duke and a dashing masked hero (to be played by Daffy, of course).</t>
  </si>
  <si>
    <t>The Mitchells vs. the Machines</t>
  </si>
  <si>
    <t>Mike Rianda</t>
  </si>
  <si>
    <t>A quirky, dysfunctional family's road trip is upended when they find themselves in the middle of the robot apocalypse and suddenly become humanity's unlikeliest last hope.</t>
  </si>
  <si>
    <t>Lord Miller,  Columbia Pictures,  Sony Pictures Animation,  One Cool Pictures</t>
  </si>
  <si>
    <t>The Little Mermaid II: Return to the Sea</t>
  </si>
  <si>
    <t>Jim Kammerud</t>
  </si>
  <si>
    <t>Animation,  Comedy,  Adventure,  Family</t>
  </si>
  <si>
    <t>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t>
  </si>
  <si>
    <t>Disney Television Animation,  DisneyToon Studios</t>
  </si>
  <si>
    <t>Missing Link</t>
  </si>
  <si>
    <t>Chris Butler</t>
  </si>
  <si>
    <t>The charismatic Sir Lionel Frost considers himself to be the world's foremost investigator of myths and monsters. Trouble is, none of his small-minded, high-society peers seems to recognize this. Hoping to finally gain acceptance from these fellow adventurers, Sir Lionel travels to the Pacific Northwest to prove the existence of a legendary creature known as the missing link.</t>
  </si>
  <si>
    <t>Laika,  Annapurna Pictures</t>
  </si>
  <si>
    <t>City Hunter: .357 Magnum</t>
  </si>
  <si>
    <t>Kenji Kodama</t>
  </si>
  <si>
    <t>Animation,  Comedy,  Crime,  Action</t>
  </si>
  <si>
    <t>A beautiful pianist comes to Tokyo for a charity concert - and City Hunter is there. But music isn't his forte. He wants lessons in the language of love. Desperation is the word as bodies start dropping. A foreign dignitary is assassinated in cold blood. Secret agents scour the streets for a missing microchip. And diplomatic infighting swirls around the upcoming concert until Nina the pianist and her grandfather Klaus are kidnapped. A maelstrom of exploding grenades, the rumble of Falcon's jeep, and the tinkling of the ivories all set the stage for City Hunter: . 357 Magnum. The show must go on!</t>
  </si>
  <si>
    <t>SUNRISE,  Yomiuri Telecasting Corporation</t>
  </si>
  <si>
    <t>Mary and Max</t>
  </si>
  <si>
    <t>Adam Elliot</t>
  </si>
  <si>
    <t>Animation,  Comedy,  Drama</t>
  </si>
  <si>
    <t>A tale of friendship between two unlikely pen pals: Mary, a lonely, eight-year-old girl living in the suburbs of Melbourne, and Max, a forty-four-year old, severely obese man living in New York.</t>
  </si>
  <si>
    <t>Melodrama Pictures,  Icon Productions</t>
  </si>
  <si>
    <t>Rebooted</t>
  </si>
  <si>
    <t>Phil, once a terrifying villain of the silver-screen, struggles to find work in modern Hollywood due to being an out-of-date special effect. Refusing to succumb to his own irrelevance, Phil takes drastic measures when he learns the film for which he was created is being rebooted without him.</t>
  </si>
  <si>
    <t>Screen Australia,  Skip Ahead Initiative,  LateNite Films</t>
  </si>
  <si>
    <t>Despicable Me 2</t>
  </si>
  <si>
    <t>Chris Renaud, Pierre Coffin</t>
  </si>
  <si>
    <t>Animation,  Comedy,  Family</t>
  </si>
  <si>
    <t>Gru is recruited by the Anti-Villain League to help deal with a powerful new super criminal.</t>
  </si>
  <si>
    <t>Illumination,  Universal Pictures</t>
  </si>
  <si>
    <t>Kung Fu Panda 2</t>
  </si>
  <si>
    <t>Jennifer Yuh Nelson</t>
  </si>
  <si>
    <t>Po and his friends fight to stop a peacock villain from conquering China with a deadly new weapon, but first the Dragon Warrior must come to terms with his past.</t>
  </si>
  <si>
    <t>The Boss Baby</t>
  </si>
  <si>
    <t>Tom McGrath</t>
  </si>
  <si>
    <t>A story about how a new baby's arrival impacts a family, told from the point of view of a delightfully unreliable narrator, a wildly imaginative 7 year old named Tim.</t>
  </si>
  <si>
    <t>Partly Cloudy</t>
  </si>
  <si>
    <t>Peter Sohn</t>
  </si>
  <si>
    <t>Everyone knows that the stork delivers babies, but where do the storks get the babies from? The answer lies up in the stratosphere, where cloud people sculpt babies from clouds and bring them to life. Gus, a lonely and insecure grey cloud, is a master at creating "dangerous" babies. Crocodiles, porcupines, rams and more - Gus's beloved creations are works of art, but more than a handful for his loyal delivery stork partner, Peck. As Gus's creations become more and more rambunctious, Peck's job gets harder and harder. How will Peck manage to handle both his hazardous cargo and his friend's fiery temperament?</t>
  </si>
  <si>
    <t>Chicken Little</t>
  </si>
  <si>
    <t>Mark Dindal</t>
  </si>
  <si>
    <t>When the sky really is falling and sanity has flown the coop, who will rise to save the day? Together with his hysterical band of misfit friends, Chicken Little must hatch a plan to save the planet from alien invasion and prove that the world's biggest hero is a little chicken.</t>
  </si>
  <si>
    <t>Zootopia</t>
  </si>
  <si>
    <t>Byron Howard, Rich Moore</t>
  </si>
  <si>
    <t>Animation,  Comedy,  Family,  Adventure</t>
  </si>
  <si>
    <t>Determined to prove herself, Officer Judy Hopps, the first bunny on Zootopia's police force, jumps at the chance to crack her first case - even if it means partnering with scam-artist fox Nick Wilde to solve the mystery.</t>
  </si>
  <si>
    <t>One Hundred and One Dalmatians</t>
  </si>
  <si>
    <t>Hamilton Luske, Clyde Geronimi</t>
  </si>
  <si>
    <t>When a litter of dalmatian puppies are abducted by the minions of Cruella De Vil, the parents must find them before she uses them for a diabolical fashion statement.</t>
  </si>
  <si>
    <t>Asterix and Cleopatra</t>
  </si>
  <si>
    <t>Albert Uderzo, RenÃ© Goscinny</t>
  </si>
  <si>
    <t>Popular animated hero Asterix and his faithful sidekick Obelix travel to ancient Egypt to help Cleopatra build a new summer home. Cleopatra and Julius Caesar have made a bet, with Caesar wagering the project cannot be completed in a few weeks time. With the help of a magic potion, Asterix comes to the rescue of the Queen of the Nile as Caesar and an angry architect plot against them.</t>
  </si>
  <si>
    <t>Belvision,  Dargaud Films</t>
  </si>
  <si>
    <t>Cars 3</t>
  </si>
  <si>
    <t>Brian Fee</t>
  </si>
  <si>
    <t>Blindsided by a new generation of blazing-fast racers, the legendary Lightning McQueen is suddenly pushed out of the sport he loves. To get back in the game, he will need the help of an eager young race technician with her own plan to win, inspiration from the late Fabulous Hudson Hornet, and a few unexpected turns. Proving that #95 isn't through yet will test the heart of a champion on Piston Cup Racingâ€™s biggest stage!</t>
  </si>
  <si>
    <t>Norm of the North</t>
  </si>
  <si>
    <t>Trevor Wall</t>
  </si>
  <si>
    <t>Polar bear Norm and his three Arctic lemming buddies are forced out into the world once their icy home begins melting and breaking apart. Landing in New York, Norm begins life anew as a performing corporate mascot, only to discover that his new employers are directly responsible for the destruction of his polar home.</t>
  </si>
  <si>
    <t>Lionsgate,  Splash Entertainment,  Telegael,  Assemblage Entertainment,  Mandate International,  Dream Factory Group,  Discreet Arts Productions</t>
  </si>
  <si>
    <t>The Super Mario Bros. Movie</t>
  </si>
  <si>
    <t>Michael Jelenic, Aaron Horvath</t>
  </si>
  <si>
    <t>While working underground to fix a water main, Brooklyn plumbersâ€”and brothersâ€”Mario and Luigi are transported down a mysterious pipe and wander into a magical new world. But when the brothers are separated, Mario embarks on an epic quest to find Luigi.</t>
  </si>
  <si>
    <t>Universal Pictures,  Illumination,  Nintendo</t>
  </si>
  <si>
    <t>Horton Hears a Who!</t>
  </si>
  <si>
    <t>Steve Martino, Jimmy Hayward</t>
  </si>
  <si>
    <t>Animation,  Comedy,  Family,  Adventure,  Fantasy</t>
  </si>
  <si>
    <t>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t>
  </si>
  <si>
    <t>Blue Sky Studios,  20th Century Fox Animation,  Dr. Seuss Enterprises,  20th Century Fox</t>
  </si>
  <si>
    <t>Encanto</t>
  </si>
  <si>
    <t>Byron Howard, Jared Bush</t>
  </si>
  <si>
    <t>Animation,  Comedy,  Family,  Fantasy</t>
  </si>
  <si>
    <t>The tale of an extraordinary family, the Madrigals, who live hidden in the mountains of Colombia, in a magical house, in a vibrant town, in a wondrous, charmed place called an Encanto. The magic of the Encanto has blessed every child in the familyâ€”every child except one, Mirabel. But when she discovers that the magic surrounding the Encanto is in danger, Mirabel decides that she, the only ordinary Madrigal, might just be her exceptional family's last hope.</t>
  </si>
  <si>
    <t>1001 Arabian Nights</t>
  </si>
  <si>
    <t>Jack Kinney</t>
  </si>
  <si>
    <t>Animation,  Comedy,  Fantasy</t>
  </si>
  <si>
    <t>In this animated retelling of the classic tale, Abdul Aziz Magoo -- an ancestor of Mr. Magoo -- is the lamp-selling uncle of Aladdin. Tired of his nephew's laziness, Abdul insists that Aladdin find a wife. To his uncle's surprise, Aladdin falls in love with the beautiful Princess Yasminda. Before he can make his move, however, Aladdin is whisked away by the evil Wazir on a quest to find a magic lamp that will grant its owner unlimited power in the form of three magic wishes.</t>
  </si>
  <si>
    <t>Columbia Pictures,  United Productions of America</t>
  </si>
  <si>
    <t>The Boxtrolls</t>
  </si>
  <si>
    <t>Graham Annable, Anthony Stacchi</t>
  </si>
  <si>
    <t>Animation,  Comedy,  Fantasy,  Family</t>
  </si>
  <si>
    <t>An orphaned boy raised by underground creatures called Boxtrolls comes up from the sewers and out of his box to save his family and the town from the evil exterminator, Archibald Snatcher.</t>
  </si>
  <si>
    <t>Monster House</t>
  </si>
  <si>
    <t>Gil Kenan</t>
  </si>
  <si>
    <t>Monsters under the bed are scary enough, but what happens when an entire house is out to get you? Three teens aim to find out when they go up against a decrepit neighboring home and unlock its frightening secrets.</t>
  </si>
  <si>
    <t>ImageMovers,  Amblin Entertainment</t>
  </si>
  <si>
    <t>Drip-Along Daffy</t>
  </si>
  <si>
    <t>Animation,  Comedy,  Western</t>
  </si>
  <si>
    <t>Daffy Duck plays a western hero, but things don't go as he hoped in a one horse town.</t>
  </si>
  <si>
    <t>Beavis and Butt-Head Do America</t>
  </si>
  <si>
    <t>Mike Judge</t>
  </si>
  <si>
    <t>Animation,  Crime,  Adventure,  Comedy,  Music</t>
  </si>
  <si>
    <t>Slacker duo Beavis and Butt-Head wake to discover their TV has been stolen. Their search for a new one takes them on a clueless adventure across America, during which they manage to accidentally become America's most wanted.</t>
  </si>
  <si>
    <t>Paramount Pictures,  Geffen Pictures,  MTV Films</t>
  </si>
  <si>
    <t>Who Framed Roger Rabbit</t>
  </si>
  <si>
    <t>Animation,  Crime,  Comedy,  Fantasy</t>
  </si>
  <si>
    <t>'Toon star Roger is worried that his wife Jessica is playing pattycake with someone else, so the studio hires detective Eddie Valiant to snoop on her. But the stakes are quickly raised when Marvin Acme is found dead and Roger is the prime suspect.</t>
  </si>
  <si>
    <t>Amblin Entertainment,  Silver Screen Partners III,  Touchstone Pictures</t>
  </si>
  <si>
    <t>Tower</t>
  </si>
  <si>
    <t>Keith Maitland</t>
  </si>
  <si>
    <t>Animation,  Crime,  Documentary</t>
  </si>
  <si>
    <t>Combining archival footage with rotoscopic animation, Tower reveals the action-packed untold stories of the witnesses, heroes and survivors of Americaâ€™s first mass school shooting, when the worst in one man brought out the best in so many others.</t>
  </si>
  <si>
    <t>Independent Lens,  Go-Valley</t>
  </si>
  <si>
    <t>From Up on Poppy Hill</t>
  </si>
  <si>
    <t>Goro Miyazaki</t>
  </si>
  <si>
    <t>Animation,  Drama</t>
  </si>
  <si>
    <t>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t>
  </si>
  <si>
    <t>Studio Ghibli,  Hakuhodo DY Media Partners,  Mitsubishi,  KDDI,  Kodansha,  Mitsubishi Corporation</t>
  </si>
  <si>
    <t>Persepolis</t>
  </si>
  <si>
    <t>Vincent Paronnaud, Marjane Satrapi</t>
  </si>
  <si>
    <t>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t>
  </si>
  <si>
    <t>"SociÃ©tÃ© des Producteurs de LAngoa",  Sony Pictures Classics,  PROCIREP,  SoficinÃ©ma,  France 3 CinÃ©ma,  Diaphana Films,  Sofica EuropaCorp,  Celluloid Dreams,  The Kennedy/Marshall Company,  La RÃ©gion ÃŽle-de-France,  Fondation GAN pour le CinÃ©ma,  2.4.7. Films,  French Connection Animations,  CNC</t>
  </si>
  <si>
    <t>Dead Times</t>
  </si>
  <si>
    <t>RenÃ© Laloux</t>
  </si>
  <si>
    <t>What is man? Man makes war, man kills man, man hunts, man is executed. A montage mixing original drawings by Topor, original shots and stock shots that ironically analyze what man is.</t>
  </si>
  <si>
    <t>Como Films,  Les Films Paul Grimault</t>
  </si>
  <si>
    <t>The Senior Class</t>
  </si>
  <si>
    <t>Hong Deok-pyo</t>
  </si>
  <si>
    <t>By agreeing to keep his crush's secret, a college student becomes her friend. But things soon fall apart when she gets swept up in scandalous rumors.</t>
  </si>
  <si>
    <t>Studio Dadashow</t>
  </si>
  <si>
    <t>Alois Nebel</t>
  </si>
  <si>
    <t>TomÃ¡Å¡ LuÅˆÃ¡k</t>
  </si>
  <si>
    <t>A train dispatcher encounters a mute stranger who appears out of nowhere, and finds himself mysteriously involved with a murder in Poland. The end of the eighties in the twentieth century. Alois Nebel works as a disÂ­patcher at the small railway station in BÃ­lÃ½ Potok, a remote village on the Czechâ€“Polish border. He's a loner, who prefers old timetables to people, and he finds the loneliness of the station tranquil â€“ except when the fog rolls in. Then he hallucinates, sees trains from the last hundred years pass through the station. They bring ghosts and shadows from the dark past of Central EuÂ­rope. Alois canâ€™t get rid of these nightmares and eventually ends up in sanatorium. In the sanatorium, he gets to know The Mute, a man carrying an old photograph who was arrested by the police after crossing the border. No one knows why he came to BÃ­lÃ½ Potok or who heâ€™s looking for, but it is his past that propels Alois on his journeyâ€¦</t>
  </si>
  <si>
    <t>Universal Production Partners</t>
  </si>
  <si>
    <t>Save Ralph</t>
  </si>
  <si>
    <t>Spencer Susser</t>
  </si>
  <si>
    <t>Ralph, a bunny being interviewed for a documentary, goes through his daily routine as a â€œtesterâ€ in a lab.</t>
  </si>
  <si>
    <t>Humane Society International,  Arch Model Studio,  Vespa Pictures,  Blue-Tongue Films</t>
  </si>
  <si>
    <t>Animal Farm</t>
  </si>
  <si>
    <t>Joy Batchelor, John Halas</t>
  </si>
  <si>
    <t>Animals on a farm lead a revolution against the farmers to put their destiny in their own hands. However this revolution eats their own children and they cannot avoid corruption.</t>
  </si>
  <si>
    <t>Halas and Batchelor Cartoon Films</t>
  </si>
  <si>
    <t>Watership Down</t>
  </si>
  <si>
    <t>Martin Rosen</t>
  </si>
  <si>
    <t>Animation,  Drama,  Adventure</t>
  </si>
  <si>
    <t>When the warren belonging to a community of rabbits is threatened, a brave group led by Fiver, Bigwig, Blackberry and Hazel leave their homeland in a search of a safe new haven.</t>
  </si>
  <si>
    <t>Nepenthe Productions,  Watership Productions</t>
  </si>
  <si>
    <t>Marcel the Shell with Shoes On</t>
  </si>
  <si>
    <t>Dean Fleischer Camp</t>
  </si>
  <si>
    <t>Animation,  Drama,  Comedy,  Family</t>
  </si>
  <si>
    <t>Marcel is an adorable one-inch-tall shell who ekes out a colorful existence with his grandmother Connie and their pet lint, Alan. Once part of a sprawling community of shells, they now live alone as the sole survivors of a mysterious tragedy. When a documentarian discovers them amongst the clutter of his Airbnb, his resulting short film brings Marcel millions of passionate fans, as well as unprecedented dangers and a new hope at finding his long-lost family.</t>
  </si>
  <si>
    <t>Cinereach,  Chiodo Bros. Productions,  You Want I Should,  Human Woman,  Sunbeam TV &amp; Films</t>
  </si>
  <si>
    <t>Mind Game</t>
  </si>
  <si>
    <t>Masaaki Yuasa</t>
  </si>
  <si>
    <t>Animation,  Drama,  Comedy,  Romance,  Fantasy</t>
  </si>
  <si>
    <t>Nishi is a loser who has a crush on his childhood girlfriend. After an encounter with the Japanese mafia, he journeys to heaven and back, and ends up trapped in an even more unlikely place.</t>
  </si>
  <si>
    <t>STUDIO4â„ƒ,  Asmik Ace Entertainment,  Rentrak Japan,  Beyond C.</t>
  </si>
  <si>
    <t>The Wolf House</t>
  </si>
  <si>
    <t>CristÃ³bal LeÃ³n, JoaquÃ­n CociÃ±a</t>
  </si>
  <si>
    <t>Animation,  Drama,  Horror</t>
  </si>
  <si>
    <t>After escaping from a religious colony in Chile, Maria seeks shelter in a mansion where sheâ€™s taken in by two pigs, its only inhabitants. Like in a stop-motion dream, the universe of the house reacts to her feelings. The animals slowly morph into humans and the house into a dark, menacing world.</t>
  </si>
  <si>
    <t>Diluvio,  Globo Rojo</t>
  </si>
  <si>
    <t>5 Centimeters per Second</t>
  </si>
  <si>
    <t>Makoto Shinkai</t>
  </si>
  <si>
    <t>Animation,  Drama,  Romance</t>
  </si>
  <si>
    <t>Three moments in Takaki's life: his relationship with Akari and their forced separation; his friendship with Kanae, who is secretly in love with him; the demands and disappointments of adulthood, an unhappy life in a cold city.</t>
  </si>
  <si>
    <t>CoMix Wave Films</t>
  </si>
  <si>
    <t>The King of Pigs</t>
  </si>
  <si>
    <t>Animation,  Drama,  Thriller,  Crime</t>
  </si>
  <si>
    <t>Two friends, Jung Jong-suk and Hwang Kyung-min, meet after several years and talk about their time in school, which left them scarred.</t>
  </si>
  <si>
    <t>Studio Dadashow,  KT&amp;G Sangsangmadang</t>
  </si>
  <si>
    <t>Finding Nemo</t>
  </si>
  <si>
    <t>Animation,  Family</t>
  </si>
  <si>
    <t>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t>
  </si>
  <si>
    <t>Joseph: King of Dreams</t>
  </si>
  <si>
    <t>Rob LaDuca, Robert C. Ramirez</t>
  </si>
  <si>
    <t>In this animated retelling of the story from the Bible's Book of Genesis, Joseph's gift of dream interpretation and his brilliantly colored coat inspires jealousy in his brothers.</t>
  </si>
  <si>
    <t>Universal Home Video,  DreamWorks Animation</t>
  </si>
  <si>
    <t>Revolting Rhymes</t>
  </si>
  <si>
    <t>Jakob Schuh</t>
  </si>
  <si>
    <t>Based on the much-loved childrenâ€™s book written by Roald Dahl and illustrated by Quentin Blake, Revolting Rhymes takes classic fairy tales, then mixes them together and serves them with a mischievous twist.</t>
  </si>
  <si>
    <t>Magic Light Pictures,  Triggerfish</t>
  </si>
  <si>
    <t>The Dot and the Line: A Romance in Lower Mathematics</t>
  </si>
  <si>
    <t>Animated work detailing the unrequited love that a line has for a dot, and the heartbreak that results due to the dot's feelings for a lively squiggle.</t>
  </si>
  <si>
    <t>MGM Animation/Visual Arts,  Metro-Goldwyn-Mayer,  Chuck Jones Enterprises,  Sib-Tower 12 Productions</t>
  </si>
  <si>
    <t>Chuck Jones, Ben Washam</t>
  </si>
  <si>
    <t>In this story, Horton discovers there is a microscopic community of intelligent beings called the Who's living on a plant that only he can hear. Recognising the dangers they face, he resolves to keep them safe. However, the other animals around him think Horton has gone crazy thinking that there are such beings.</t>
  </si>
  <si>
    <t>The Cat in the Hat Productions,  MGM Television,  MGM Animation/Visual Arts,  Metro-Goldwyn-Mayer</t>
  </si>
  <si>
    <t>Curious George 2: Follow That Monkey!</t>
  </si>
  <si>
    <t>Norton Virgien</t>
  </si>
  <si>
    <t>The film chronicles George's adventures as he befriends Kayla, a baby elephant, at a magic circus show and helps her travel across the country to be reunited with her family.Accompanied by his friend, the Man with the Yellow Hat, George travels by foot, train, and truck to reach Kayla's brother and sister in California, only to be accused of elephant-napping and brought all the way back to New York.</t>
  </si>
  <si>
    <t>Universal Pictures,  Imagine Entertainment,  Universal Animation Studios</t>
  </si>
  <si>
    <t>Monsters University</t>
  </si>
  <si>
    <t>Dan Scanlon</t>
  </si>
  <si>
    <t>A look at the relationship between Mike and Sulley during their days at Monsters University â€” when they weren't necessarily the best of friends.</t>
  </si>
  <si>
    <t>Heidi's Song</t>
  </si>
  <si>
    <t>Robert Taylor</t>
  </si>
  <si>
    <t>Orphan Heidi lives with her grandpa in Swiss Alps. She brings joy to all there. However, her aunt takes her to the city to live as a servant girl to a cold rich strict family and their nice but sad handicapped daughter.</t>
  </si>
  <si>
    <t>Hanna-Barbera Productions,  Paramount Pictures</t>
  </si>
  <si>
    <t>Hugo, the Jungle Creature</t>
  </si>
  <si>
    <t>Flemming Quist MÃ¸ller, Stefan Fjeldmark</t>
  </si>
  <si>
    <t>This film introduces us to Hugo, a one-of-a-kind animal who lives in a jungle. Youthful and carefree, Hugo is prone to playing practical jokes on his friends, Zig and Zag the monkeys. His idyllic lifestyle is interrupted when he is captured by CEO of a famed movie company, Conrad Cupmann, to be co-star in a Hollywood-style film. In order to return from Copenhagen to his jungle home, he must escape with the help of a newly found friend, Rita the fox.</t>
  </si>
  <si>
    <t>A. Film Production,  Per Holst Filmproduktion</t>
  </si>
  <si>
    <t>Blinky Bill</t>
  </si>
  <si>
    <t>The film tells the story of Blinky Billâ€™s childhood with his animal friends in the Australian bush. The peace and charm of their existence is shattered by the destruction of their homes by humans. Blinky Bill rallies his friends, in a series of exciting adventures, as they battle to protect their homes from destruction and as he rescues his mother from captivity.</t>
  </si>
  <si>
    <t>Yoram Gross Films,  Australian Film Finance Corporation,  New South Wales Film &amp; Television Office</t>
  </si>
  <si>
    <t>The Secret of the Hunchback</t>
  </si>
  <si>
    <t>Ken C. Johnson, Mike Joens</t>
  </si>
  <si>
    <t>After being arrested by the sinister sheriff, Quasimodo must reveal an amazing secret in order to save himself, his friends, and the cathedral. Victor Hugo's timeless story is brought to life in this lively animated version. You'll meet the deformed Quasimodo; the lovely Gypsy girl, Esmeralda; and Frollo, the devious official who threatens them. An enchanting tale.</t>
  </si>
  <si>
    <t>Stillwater Production Company</t>
  </si>
  <si>
    <t>The Wild</t>
  </si>
  <si>
    <t>Steve Williams</t>
  </si>
  <si>
    <t>An adolescent lion is accidentally shipped from the New York Zoo to Africa. Now running free, his zoo pals must put aside their differences to help bring him back.</t>
  </si>
  <si>
    <t>Walt Disney Pictures,  C.O.R.E. Feature Animation,  Contrafilm,  Hoytyboy Pictures,  Nigel Productions,  Sir Zip Studios</t>
  </si>
  <si>
    <t>The Lorax</t>
  </si>
  <si>
    <t>Chris Renaud</t>
  </si>
  <si>
    <t>A 12-year-old boy searches for the one thing that will enable him to win the affection of the girl of his dreams. To find it he must discover the story of the Lorax, the grumpy yet charming creature who fights to protect his world.</t>
  </si>
  <si>
    <t>Universal Pictures,  Illumination,  dentsu,  Dr. Seuss Enterprises</t>
  </si>
  <si>
    <t>Superman: Brainiac Attacks</t>
  </si>
  <si>
    <t>Curt Geda</t>
  </si>
  <si>
    <t>Animation,  Family,  Action,  Science Fiction</t>
  </si>
  <si>
    <t>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t>
  </si>
  <si>
    <t>Brother Bear</t>
  </si>
  <si>
    <t>Aaron Blaise, Robert Walker</t>
  </si>
  <si>
    <t>Animation,  Family,  Adventure</t>
  </si>
  <si>
    <t>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t>
  </si>
  <si>
    <t>Walt Disney Feature Animation</t>
  </si>
  <si>
    <t>Anina</t>
  </si>
  <si>
    <t>Alfredo Soderguit</t>
  </si>
  <si>
    <t>Anina Yatay Salas is a ten-year-old whose name spells trouble: those three palindromes in a row are an ongoing source of teasing at school. When a playground fight results in mysterious punishment, Anina will learn to put her problems in perspective and empathize with others in this sweet little daydream of a tale.</t>
  </si>
  <si>
    <t>ANTORCHA FILMS,  Raindogs Cine,  Palermo Estudio</t>
  </si>
  <si>
    <t>Zog</t>
  </si>
  <si>
    <t>Max Lang, Daniel Snaddon</t>
  </si>
  <si>
    <t>Zog is a keen young dragon who wants to learn to fly, roar, and breathe fire, so he studies at the Dragon School. He is desperate to impress his teacher and win a golden star, but he is prone to accidents and he has to be helped by a kind young girl who patches up his bumps and bruises.</t>
  </si>
  <si>
    <t>Magic Light Pictures</t>
  </si>
  <si>
    <t>Pinocchio and the Emperor of the Night</t>
  </si>
  <si>
    <t>Hal Sutherland</t>
  </si>
  <si>
    <t>Pinocchio and his friends, a glow worm and a marionette, search for a magic music box, putting them in danger from the evil Scalawag and the Emperor of the Night.</t>
  </si>
  <si>
    <t>Peter Rabbit</t>
  </si>
  <si>
    <t>Will Gluck</t>
  </si>
  <si>
    <t>Peter Rabbit's feud with Mr. McGregor escalates to greater heights than ever before as they rival for the affections of the warm-hearted animal lover who lives next door.</t>
  </si>
  <si>
    <t>Columbia Pictures,  Olive Bridge Entertainment,  Screen Australia,  Screen NSW,  Sony Pictures Animation,  Animal Logic,  MRC</t>
  </si>
  <si>
    <t>The Incredibles</t>
  </si>
  <si>
    <t>Animation,  Family,  Adventure,  Action</t>
  </si>
  <si>
    <t>Bob Parr has given up his superhero days to log in time as an insurance adjuster and raise his three children with his formerly heroic wife in suburbia. But when he receives a mysterious assignment, it's time to get back into costume.</t>
  </si>
  <si>
    <t>Hey There, It's Yogi Bear!</t>
  </si>
  <si>
    <t>Joseph Barbera, William Hanna</t>
  </si>
  <si>
    <t>Animation,  Family,  Adventure,  Comedy</t>
  </si>
  <si>
    <t>Following a misunderstanding about Yogi Bearâ€™s whereabouts, Cindy Bear ends up in captivity at a Missouri circus. Itâ€™s now up to Yogi and his friend, Boo-Boo, to save her.</t>
  </si>
  <si>
    <t>Hanna-Barbera Productions,  Columbia Pictures</t>
  </si>
  <si>
    <t>The Swan Princess</t>
  </si>
  <si>
    <t>Richard Rich</t>
  </si>
  <si>
    <t>Animation,  Family,  Adventure,  Comedy,  Fantasy</t>
  </si>
  <si>
    <t>The beautiful princess Odette is transformed into a swan by an evil sorcerer's spell. Held captive at an enchanted lake, she befriends Jean-Bob the frog, Speed the turtle and Puffin the bird. Despite their struggle to keep the princess safe, these good-natured creatures can do nothing about the sorcerer's spell, which can only be broken by a vow of everlasting love.</t>
  </si>
  <si>
    <t>Rich Animation Studios</t>
  </si>
  <si>
    <t>The Smurfs</t>
  </si>
  <si>
    <t>Raja Gosnell</t>
  </si>
  <si>
    <t>Animation,  Family,  Adventure,  Fantasy,  Comedy</t>
  </si>
  <si>
    <t>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t>
  </si>
  <si>
    <t>Columbia Pictures,  Sony Pictures Animation,  Kerner Entertainment Company</t>
  </si>
  <si>
    <t>Chicken Run</t>
  </si>
  <si>
    <t>Peter Lord, Nick Park</t>
  </si>
  <si>
    <t>Animation,  Family,  Comedy</t>
  </si>
  <si>
    <t>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t>
  </si>
  <si>
    <t>Aardman,  DreamWorks Animation,  PathÃ©,  DreamWorks Pictures</t>
  </si>
  <si>
    <t>Happy Feet</t>
  </si>
  <si>
    <t>Into the world of the Emperor Penguins, who find their soul mates through song, a penguin is born who cannot sing. But he can tap dance something fierce!</t>
  </si>
  <si>
    <t>Kennedy Miller Productions,  Animal Logic,  Village Roadshow Pictures</t>
  </si>
  <si>
    <t>Barnyard</t>
  </si>
  <si>
    <t>When the farmer's away, all the animals play, and sing, and dance. Eventually, though, someone has to step in and run things, a responsibility that ends up going to Otis, a carefree cow.</t>
  </si>
  <si>
    <t>O Entertainment,  Nickelodeon Movies,  Paramount Pictures,  Omation,  Kumar Mobiliengesellschaft mbH &amp; Co. Projekt Nr. 2 KG</t>
  </si>
  <si>
    <t>Top Cat: The Movie</t>
  </si>
  <si>
    <t>Alberto Mar</t>
  </si>
  <si>
    <t>There's a new police chief in the neighbourhood who is disappointed with Officer Dibble's performance. The chief and his army of robots declare war on Top Cat and his gang of feisty felines.</t>
  </si>
  <si>
    <t>Illusion Studios,  Ãnima Estudios</t>
  </si>
  <si>
    <t>Oliver &amp; Company</t>
  </si>
  <si>
    <t>George Scribner</t>
  </si>
  <si>
    <t>A young cat named Oliver is left alone in a kitten box, while all the other young cats have new owners. A big dog named Dodger shows him how to get food and later Oliver lives with him, his owner Fagin and Fagin's other dogs Tito, Rita, Einstein, and Francis. Fagin has one problem besides being broke he owes a nasty man named Sykes a lot of money. If he can't pay it back he's in big trouble. While Oliver runs into a little girl named Jenny who becomes his new owner which he is happy with and later Sykes sees Jenny as the key for him to get his money.</t>
  </si>
  <si>
    <t>Walt Disney Pictures,  Silver Screen Partners III,  Walt Disney Feature Animation</t>
  </si>
  <si>
    <t>The Prince and the Pauper</t>
  </si>
  <si>
    <t>Long ago in a land with an ailing king, there was a pair of boys who looked exactly alike, a pauper called Mickey and the other, the Crown Prince.</t>
  </si>
  <si>
    <t>Tom &amp; Jerry</t>
  </si>
  <si>
    <t>Tom the cat and Jerry the mouse get kicked out of their home and relocate to a fancy New York hotel, where a scrappy employee named Kayla will lose her job if she canâ€™t evict Jerry before a high-class wedding at the hotel. Her solution? Hiring Tom to get rid of the pesky mouse.</t>
  </si>
  <si>
    <t>Warner Animation Group,  Turner Entertainment,  The Story Company,  Warner Bros. Pictures</t>
  </si>
  <si>
    <t>The Good, the Bart, and the Loki</t>
  </si>
  <si>
    <t>David Silverman</t>
  </si>
  <si>
    <t>Loki is banished from Asgard once again and must face his toughest opponents yet: the Simpsons and Springfieldâ€™s mightiest heroes. The God of Mischief teams up with Bart Simpson in the ultimate crossover event paying tribute to the Marvel Cinematic Universe of superheroes and villains.</t>
  </si>
  <si>
    <t>Gracie Films,  20th Television</t>
  </si>
  <si>
    <t>Meet the Robinsons</t>
  </si>
  <si>
    <t>Stephen J. Anderson</t>
  </si>
  <si>
    <t>Lewis, a brilliant young inventor, is keen on creating a time machine to find his mother, who abandoned him in an orphanage. Things take a turn when he meets Wilbur Robinson and his family.</t>
  </si>
  <si>
    <t>LEGO DC Comics Super Heroes: Justice League - Gotham City Breakout</t>
  </si>
  <si>
    <t>Matt Peters, Melchior Zwyer</t>
  </si>
  <si>
    <t>Animation,  Family,  Comedy,  Action,  Adventure</t>
  </si>
  <si>
    <t>The caped crusader reluctantly agrees to let Batgirl and Nightwing take him on a long overdue vacation from crime-fighting, while Superman and the Justice League watch over Gotham City.</t>
  </si>
  <si>
    <t>Warner Bros. Animation,  DC Entertainment,  LEGO</t>
  </si>
  <si>
    <t>The Pirates! In an Adventure with Scientists!</t>
  </si>
  <si>
    <t>Peter Lord</t>
  </si>
  <si>
    <t>Animation,  Family,  Comedy,  Adventure</t>
  </si>
  <si>
    <t>The enthusiastic Pirate Captain, along with his rag-tag crew, sets out to beat his bitter rivals. The chaotic adventure takes them from exotic shores to Victorian London, and from a haplessly smitten scientist to a diabolical queen.</t>
  </si>
  <si>
    <t>Aardman,  Columbia Pictures,  Sony Pictures Animation</t>
  </si>
  <si>
    <t>Rugrats in Paris: The Movie</t>
  </si>
  <si>
    <t>Stig Bergqvist, Paul Demeyer</t>
  </si>
  <si>
    <t>A group of rambunctious toddlers travel a trip to Paris. As they journey from the Eiffel Tower to Notre Dame, they learn new lessons about trust, loyalty and love.</t>
  </si>
  <si>
    <t>Paramount Pictures,  Nickelodeon Movies,  Klasky-Csupo</t>
  </si>
  <si>
    <t>Duck! Rabbit, Duck!</t>
  </si>
  <si>
    <t>The final installment of the "Hunting Trilogy" once again has Elmer out hunting, while Bugs and Daffy try to con him into shooting the other.</t>
  </si>
  <si>
    <t>Madagascar: Escape 2 Africa</t>
  </si>
  <si>
    <t>Eric Darnell, Tom McGrath</t>
  </si>
  <si>
    <t>Alex, Marty, and other zoo animals find a way to escape from Madagascar when the penguins reassemble a wrecked airplane. The precariously repaired craft stays airborne just long enough to make it to the African continent. There the New Yorkers encounter members of their own species for the first time. Africa proves to be a wild place, but Alex and company wonder if it is better than their Central Park home.</t>
  </si>
  <si>
    <t>Ratatouille</t>
  </si>
  <si>
    <t>Animation,  Family,  Comedy,  Fantasy</t>
  </si>
  <si>
    <t>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t>
  </si>
  <si>
    <t>Big Top Scooby-Doo!</t>
  </si>
  <si>
    <t>Heather A. Maxwell</t>
  </si>
  <si>
    <t>Animation,  Family,  Comedy,  Mystery</t>
  </si>
  <si>
    <t>When Scooby and the gang hear of a werewolf plaguing a traveling circus, they go undercover as circus performers to get to the bottom.</t>
  </si>
  <si>
    <t>Maggie Simpson in "Playdate with Destiny"</t>
  </si>
  <si>
    <t>Animation,  Family,  Comedy,  Romance</t>
  </si>
  <si>
    <t>When Maggie Simpson is rescued by a cute young baby from playground peril, it's girl meets boy, girl loses boy, guess what happens next?</t>
  </si>
  <si>
    <t>Gracie Films,  20th Century Fox Animation</t>
  </si>
  <si>
    <t>The Lion King</t>
  </si>
  <si>
    <t>Roger Allers, Rob Minkoff</t>
  </si>
  <si>
    <t>Animation,  Family,  Drama</t>
  </si>
  <si>
    <t>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t>
  </si>
  <si>
    <t>The Secret of Kells</t>
  </si>
  <si>
    <t>Nora Twomey, Tomm Moore</t>
  </si>
  <si>
    <t>Animation,  Family,  Fantasy</t>
  </si>
  <si>
    <t>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t>
  </si>
  <si>
    <t>Cartoon Saloon,  GÃ©bÃ©ka Films,  Les Armateurs,  Vivi Film,  France 2 CinÃ©ma,  Celluloid Dreams,  RTÃ‰</t>
  </si>
  <si>
    <t>Journey Back to Oz</t>
  </si>
  <si>
    <t>Dorothy and Toto return to the Land of Oz to find the Scarecrow as ruler of the Emerald City. Unfortunately for the new mayor, the wicked Mombi is conspiring to take over the city for herself. With the help of the Tin Woodsman, the Cowardly Lion and other familiar friends, Dorothy sets out to save Oz.</t>
  </si>
  <si>
    <t>The Princess and the Pea</t>
  </si>
  <si>
    <t>Mark Swan</t>
  </si>
  <si>
    <t>"A truly noble heart is sensitive," says the wise old raven, Sebastian, who pokes, prods and analyzes peas seeking the solution that would save the kingdom of Corazion from the revenge of Laird, the king's brother. As Sebastian seeks to solve the mystery, his friend, Prince Rollo, is searching for a truly sensitive heart in the pedigrees of pampered princesses, until a chance encounter with a kind-hearted peasant girl causes Rollo to ponder where true beauty lies. Can Sebastian discover the answer in time to rescue the kingdom from the cruel schemes of Laird? Join in the quest to reveal the heart of true nobility.</t>
  </si>
  <si>
    <t>Wolfwalkers</t>
  </si>
  <si>
    <t>Tomm Moore, Ross Stewart</t>
  </si>
  <si>
    <t>Animation,  Family,  Fantasy,  Adventure</t>
  </si>
  <si>
    <t>In a time of superstition and magic, when wolves are seen as demonic and nature an evil to be tamed, a young apprentice hunter comes to Ireland with her father to wipe out the last pack. But when she saves a wild native girl, their friendship leads her to discover the world of the Wolfwalkers and transform her into the very thing her father is tasked to destroy.</t>
  </si>
  <si>
    <t>Cartoon Saloon,  Melusine Productions,  Value&amp;Power Culture Communications,  Film Fund Luxembourg,  FÃ­s Ã‰ireann/Screen Ireland,  Broadcasting Authority of Ireland,  Haut et Court,  Canal+,  RTÃ‰,  OCS,  PÃ´le Image Magelis,  Folivari,  GKIDS</t>
  </si>
  <si>
    <t>Puss in Boots: The Last Wish</t>
  </si>
  <si>
    <t>Joel Crawford</t>
  </si>
  <si>
    <t>Animation,  Family,  Fantasy,  Comedy,  Adventure</t>
  </si>
  <si>
    <t>Puss in Boots discovers that his passion for adventure has taken its toll: He has burned through eight of his nine lives, leaving him with only one life left. Puss sets out on an epic journey to find the mythical Last Wish and restore his nine lives.</t>
  </si>
  <si>
    <t>Atlantis: Milo's Return</t>
  </si>
  <si>
    <t>Victor Cook, Tad Stones</t>
  </si>
  <si>
    <t>Animation,  Family,  Fantasy,  Science Fiction,  Action</t>
  </si>
  <si>
    <t>Milo and Kida reunite with their friends to investigate strange occurances around the world that seem to have links to the secrets of Atlantis.</t>
  </si>
  <si>
    <t>The Adventures of Ichabod and Mr. Toad</t>
  </si>
  <si>
    <t>James Algar, Clyde Geronimi</t>
  </si>
  <si>
    <t>Animation,  Family,  Horror,  Fantasy</t>
  </si>
  <si>
    <t>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"convincing" that Katrina is not for him.</t>
  </si>
  <si>
    <t>Charlotte's Web</t>
  </si>
  <si>
    <t>Iwao Takamoto, Charles August Nichols</t>
  </si>
  <si>
    <t>Animation,  Family,  Music</t>
  </si>
  <si>
    <t>Wilbur the pig is scared of the end of the season, because he knows that come that time, he will end up on the dinner table. He hatches a plan with Charlotte, a spider that lives in his pen, to ensure that this will never happen.</t>
  </si>
  <si>
    <t>Paramount Pictures,  Hanna-Barbera Productions,  Sagittarius Productions</t>
  </si>
  <si>
    <t>Cats Don't Dance</t>
  </si>
  <si>
    <t>Animation,  Family,  Music,  Comedy</t>
  </si>
  <si>
    <t>An ambitious singing and dancing cat in 1939 Hollywood overcomes several obstacles to fulfill his dream of becoming a movie star.</t>
  </si>
  <si>
    <t>Turner Feature Animation,  David Kirschner Productions,  Warner Bros. Feature Animation</t>
  </si>
  <si>
    <t>Gay Purr-ee</t>
  </si>
  <si>
    <t>Abe Levitow</t>
  </si>
  <si>
    <t>Animation,  Family,  Music,  Romance</t>
  </si>
  <si>
    <t>Mewsette is a starry-eyed cat who grows weary of life on a French farm and heads for the excitement of 1890s Paris. Her tomcat suitor, Jaune-Tom, and his furry cohort, Robespierre, chase after Mewsette, but she's already fallen under the spell of a feline modeling-school racket run by Madame Rubens-Chatte and her slimy assistant, Meowrice.</t>
  </si>
  <si>
    <t>United Productions of America,  Warner Bros. Pictures</t>
  </si>
  <si>
    <t>Scoob!</t>
  </si>
  <si>
    <t>Tony Cervone</t>
  </si>
  <si>
    <t>Animation,  Family,  Mystery,  Comedy</t>
  </si>
  <si>
    <t>In Scooby-Dooâ€™s greatest adventure yet, see the never-before told story of how lifelong friends Scooby and Shaggy first met and how they joined forces with young detectives Fred, Velma, and Daphne to form the famous Mystery Inc. Now, with hundreds of cases solved, Scooby and the gang face their biggest, toughest mystery ever: an evil plot to unleash the ghost dog Cerberus upon the world. As they race to stop this global â€œdogpocalypse,â€ the gang discovers that Scooby has a secret legacy and an epic destiny greater than anyone ever imagined.</t>
  </si>
  <si>
    <t>Warner Animation Group,  Warner Bros. Pictures,  Atlas Entertainment,  1492 Pictures</t>
  </si>
  <si>
    <t>The Captive</t>
  </si>
  <si>
    <t>RenÃ© Laloux, Philippe Caza</t>
  </si>
  <si>
    <t>Animation,  Fantasy</t>
  </si>
  <si>
    <t>Two kids travel to a city where silence is kept sacred.</t>
  </si>
  <si>
    <t>Revcom TÃ©lÃ©vision,  France 3,  WDR,  La Sept CinÃ©ma,  CNC</t>
  </si>
  <si>
    <t>Inazuma Eleven the Movie: The Ultimate Force, Team Ogre, Attacks!</t>
  </si>
  <si>
    <t>Yoshikazu Miyao</t>
  </si>
  <si>
    <t>An organization in the future sends the specially trained Team Ogre to defeat Endou Mamoru and his team, to prevent him from influencing the world with his soccer.</t>
  </si>
  <si>
    <t>TOHO,  OLM,  LEVEL5</t>
  </si>
  <si>
    <t>Aida of the Trees</t>
  </si>
  <si>
    <t>Guido Manuli</t>
  </si>
  <si>
    <t>In a world divided between two cities, the evil stone dragon Satam and his followers in the city of Petra wage war against the peaceful Tree People of Alborea. Beautiful Princess Aida, the daughter of Alborea's king, is taken prisoner by the Petrans and enslaved. As a servant, Aida meets and falls in love with handsome soldier Ramades. Ramades feels the same for Aida, but can their young love end the war between their two peoples?</t>
  </si>
  <si>
    <t>Lanterna Magica</t>
  </si>
  <si>
    <t>Van Helsing: The London Assignment</t>
  </si>
  <si>
    <t>Sharon Bridgeman</t>
  </si>
  <si>
    <t>Animation,  Fantasy,  Action,  Horror</t>
  </si>
  <si>
    <t>It tells of the events before the film, in which monster hunter Gabriel Van Helsing travels to London to investigate a series of horrific, and decidedly supernatural murders, being committed by the mad scientist Dr. Jekyll, in the form of his evil alter-ego, Mr. Hyde.</t>
  </si>
  <si>
    <t>Suzume</t>
  </si>
  <si>
    <t>Animation,  Fantasy,  Adventure,  Drama</t>
  </si>
  <si>
    <t>Suzume, 17, lost her mother as a little girl. On her way to school, she meets a mysterious young man. But her curiosity unleashes a calamity that endangers the entire population of Japan, and so Suzume embarks on a journey to set things right.</t>
  </si>
  <si>
    <t>CoMix Wave Films,  Story,  Lawson Entertainment,  jeki,  voque ting,  KADOKAWA,  Aniplex,  TOHO</t>
  </si>
  <si>
    <t>PokÃ©mon the Movie: I Choose You!</t>
  </si>
  <si>
    <t>Animation,  Fantasy,  Adventure,  Family</t>
  </si>
  <si>
    <t>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t>
  </si>
  <si>
    <t>OLM,  Pikachu Project,  Shogakukan,  Shogakukan-Shueisha Productions,  TV Tokyo,  The PokÃ©mon Company,  TakaraTomy,  jeki,  TOHO</t>
  </si>
  <si>
    <t>Anastasia</t>
  </si>
  <si>
    <t>Don Bluth, Gary Goldman</t>
  </si>
  <si>
    <t>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t>
  </si>
  <si>
    <t>Fox Animation Studios,  The Big Gun Project,  20th Century Fox</t>
  </si>
  <si>
    <t>Hell and Back</t>
  </si>
  <si>
    <t>Tom Gianas, Ross Shuman</t>
  </si>
  <si>
    <t>Animation,  Fantasy,  Comedy,  Adventure</t>
  </si>
  <si>
    <t>Two best friends set out to rescue their pal after he's accidentally dragged to hell.</t>
  </si>
  <si>
    <t>ShadowMachine</t>
  </si>
  <si>
    <t>Daffy Duck's Movie: Fantastic Island</t>
  </si>
  <si>
    <t>Chuck Jones, Friz Freleng</t>
  </si>
  <si>
    <t>Animation,  Fantasy,  Comedy,  Family</t>
  </si>
  <si>
    <t>Daffy Duck and Speedy Gonzales find a treasure map that leads them to a wishing well, which for a penny will grant any wish (through old cartoon footage). Daffy sets up a resort around the well and various Looney Tunes characters have their dreams come true. Meanwhile, Yosemite Sam and the Tasmanian Devil hunt for the varmints who stole their treasure map!</t>
  </si>
  <si>
    <t>Pinocchio</t>
  </si>
  <si>
    <t>Hamilton Luske, Ben Sharpsteen</t>
  </si>
  <si>
    <t>Animation,  Fantasy,  Family</t>
  </si>
  <si>
    <t>A little wooden puppet yearns to become a real boy.</t>
  </si>
  <si>
    <t>The Secret World of Arrietty</t>
  </si>
  <si>
    <t>14-year-old Arrietty and the rest of the Clock family live in peaceful anonymity as they make their own home from items "borrowed" from the house's human inhabitants. However, life changes for the Clocks when a human boy discovers Arrietty.</t>
  </si>
  <si>
    <t>Studio Ghibli,  Hakuhodo DY Media Partners,  Mitsubishi Shoji,  dentsu,  TOHO,  Nippon Television Network Corporation,  Wild Bunch,  The Walt Disney Company (Japan)</t>
  </si>
  <si>
    <t>Rise of the Guardians</t>
  </si>
  <si>
    <t>Peter Ramsey</t>
  </si>
  <si>
    <t>When an evil spirit known as Pitch lays down the gauntlet to take over the world, the immortal Guardians must join forces for the first time to protect the hopes, beliefs and imagination of children all over the world.</t>
  </si>
  <si>
    <t>Little Nemo: Adventures in Slumberland</t>
  </si>
  <si>
    <t>Masami Hata, William T. Hurtz</t>
  </si>
  <si>
    <t>Animation,  Fantasy,  Family,  Adventure</t>
  </si>
  <si>
    <t>A little boy whose dreams transcend reality is sucked into his own fantasy, which is everything he has dreamed of, until he unleashes an old secret that may not only destroy this perfect dream world but reality itself.</t>
  </si>
  <si>
    <t>TOHO-TOWA,  Tokyo Movie Shinsha</t>
  </si>
  <si>
    <t>Babar: The Movie</t>
  </si>
  <si>
    <t>Alan Bunce</t>
  </si>
  <si>
    <t>Children's book authors Jean and Laurent de Brunhoff's most beloved elephant comes to the big screen in this animated family tale. Elephant monarch King Babar tells the tale, that unfolds via flashback, of how a much-younger Barbar and his girlfriend Celeste save her village from the pugnacious rhinoceroses that have come to raid it.</t>
  </si>
  <si>
    <t>Astral Films,  Forum Distribution,  Nelvana,  Ellipse Programme,  The Clifford Ross Company</t>
  </si>
  <si>
    <t>The Sandman</t>
  </si>
  <si>
    <t>Paul Berry</t>
  </si>
  <si>
    <t>Animation,  Fantasy,  Horror</t>
  </si>
  <si>
    <t>A young child and his mother face a visit from the terrifying sandman.</t>
  </si>
  <si>
    <t>Batty Berry Mackinnon Productions,  Cosgrove Hall Films</t>
  </si>
  <si>
    <t>Justice League Dark</t>
  </si>
  <si>
    <t>Animation,  Fantasy,  Horror,  Adventure,  Science Fiction,  Action</t>
  </si>
  <si>
    <t>When innocent civilians begin committing unthinkable crimes across Metropolis, Gotham City and beyond, Batman must call upon mystical counterparts to eradicate this demonic threat to the planet; enter Justice League Dark. This team of Dark Arts specialists must unravel the mystery of Earth's supernatural plague and contend with the rising, powerful villainous forces behind the siegeâ€”before it's too late for all of mankind.</t>
  </si>
  <si>
    <t>Phantom Boy</t>
  </si>
  <si>
    <t>Jean-Loup Felicioli, Alain Gagnol</t>
  </si>
  <si>
    <t>Animation,  Fantasy,  Mystery</t>
  </si>
  <si>
    <t>At a hospital in New York, Alex, a police officer, meets Leo, a boy who has the ability to get out of his body and pass through the walls like a ghost. Both team up with Mary, an intrepid journalist, to capture a disfigured villain who terrorizes the city.</t>
  </si>
  <si>
    <t>Lunanime,  Folimage,  France 3 CinÃ©ma,  Canal+,  CinÃ©+,  France TÃ©lÃ©visions,  Auvergne-RhÃ´ne-Alpes CinÃ©ma</t>
  </si>
  <si>
    <t>Corpse Bride</t>
  </si>
  <si>
    <t>Mike Johnson, Tim Burton</t>
  </si>
  <si>
    <t>Animation,  Fantasy,  Romance</t>
  </si>
  <si>
    <t>In a 19th-century European village, a young man about to be married is whisked away to the underworld and wed to a mysterious corpse bride, while his real bride waits bereft in the land of the living.</t>
  </si>
  <si>
    <t>Tim Burton Productions,  Laika,  Patalex Productions,  Warner Bros. Pictures,  Will Vinton Studios</t>
  </si>
  <si>
    <t>The Girl Without Hands</t>
  </si>
  <si>
    <t>SÃ©bastien Laudenbach</t>
  </si>
  <si>
    <t>A poor miller gets tricked by the Devil and accidentally sells his daughter for a bit of gold. But Satan can't take her because she's too pure and has wept on her hands. So Satan orders the miller to cut her hands off. It's the beginning of the young girl's journey towards freedom.</t>
  </si>
  <si>
    <t>Les Films PellÃ©as,  Les Films Sauvages</t>
  </si>
  <si>
    <t>Memories</t>
  </si>
  <si>
    <t>Katsuhiro Otomo, Koji Morimoto</t>
  </si>
  <si>
    <t>Animation,  Fantasy,  Science Fiction</t>
  </si>
  <si>
    <t>In this anime anthology, a salvage ship crew happens upon a haunted vessel in "Magnetic Rose"; a cold tablet turns a lab worker into a biological weapon in "Stink Bomb"; and an urban populace carries on an endless war with an unseen foe in "Cannon Fodder."</t>
  </si>
  <si>
    <t>Bandai Visual,  Shochiku,  Madhouse,  Kodansha,  STUDIO4â„ƒ</t>
  </si>
  <si>
    <t>Evil Toons</t>
  </si>
  <si>
    <t>Fred Olen Ray</t>
  </si>
  <si>
    <t>Animation,  Horror,  Comedy</t>
  </si>
  <si>
    <t>Four sexy young girls are to clean an old house for the new owners. They get delivered an old book full of magic incantations, and while reading it they accidentally bring a cartoon character to life. The cartoon character likes the blood of young girls...</t>
  </si>
  <si>
    <t>American Independent Productions,  Curb/Esquire Films</t>
  </si>
  <si>
    <t>Lady Death</t>
  </si>
  <si>
    <t>Andy Orjuela</t>
  </si>
  <si>
    <t>Animation,  Horror,  Fantasy,  Action,  Science Fiction</t>
  </si>
  <si>
    <t>When accused by the townspeople of being in league with the Devil, Hope finds herself in a satanic deal for her life. After refusing the terms of the deal, she transforms into the powerful Lady Death and vows to wrest control of hell from her father.</t>
  </si>
  <si>
    <t>ADV Films,  A.D. Vision</t>
  </si>
  <si>
    <t>Little Otik</t>
  </si>
  <si>
    <t>Jan Å vankmajer</t>
  </si>
  <si>
    <t>Animation,  Horror,  Fantasy,  Comedy</t>
  </si>
  <si>
    <t>When a childless couple learn that they cannot have children, it causes great distress. To ease his wife's pain, the man finds a piece of root in the backyard and chops it and varnishes it into the shape of a child. However the woman takes the root as her baby and starts to pretend that it is real.</t>
  </si>
  <si>
    <t>ATHANOR,  Illuminations Films</t>
  </si>
  <si>
    <t>Coraline</t>
  </si>
  <si>
    <t>Henry Selick</t>
  </si>
  <si>
    <t>Animation,  Horror,  Fantasy,  Family</t>
  </si>
  <si>
    <t>Wandering her rambling old house in her boring new town, 11-year-old Coraline discovers a hidden door to a strangely idealized version of her life. In order to stay in the fantasy, she must make a frighteningly real sacrifice.</t>
  </si>
  <si>
    <t>Laika,  Pandemonium,  Pandemonium</t>
  </si>
  <si>
    <t>The King and I</t>
  </si>
  <si>
    <t>Animation,  Music,  Romance,  Family</t>
  </si>
  <si>
    <t>Widowed Welsh mother Anna Loenowens becomes a governess and English tutor to the wives and many children of the stubborn King Mongkut of Siam. Anna and the King have a clash of personalities as she works to teach the royal family about the English language, customs and etiquette, and rushes to prepare a party for a group of European diplomats who must change their opinions about the King.</t>
  </si>
  <si>
    <t>NEST Family Entertainment,  Rich Animation Studios,  Morgan Creek Entertainment,  Warner Bros. Family Entertainment,  Warner Bros. Pictures,  Rankin/Bass Productions</t>
  </si>
  <si>
    <t>Brave Story</t>
  </si>
  <si>
    <t>Koichi Chigira, Mahiro Maeda</t>
  </si>
  <si>
    <t>Animation,  Mystery,  Adventure,  Fantasy</t>
  </si>
  <si>
    <t>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t>
  </si>
  <si>
    <t>Fuji Television Network,  GONZO,  SKY Perfect Well Think,  Trans Arts,  dentsu,  Warner Bros. Japan</t>
  </si>
  <si>
    <t>Chip 'n Dale: Rescue Rangers</t>
  </si>
  <si>
    <t>Animation,  Mystery,  Comedy,  Adventure,  Family</t>
  </si>
  <si>
    <t>Decades since their successful television series was canceled, Chip has succumbed to a life of suburban domesticity as an insurance salesman. Dale, meanwhile, has had CGI surgery and works the nostalgia convention circuit, desperate to relive his glory days. When a former cast mate mysteriously disappears, Chip and Dale must repair their broken friendship and take on their Rescue Rangers detective personas once again to save their friendâ€™s life.</t>
  </si>
  <si>
    <t>Walt Disney Pictures,  Mandeville Films</t>
  </si>
  <si>
    <t>Over the Garden Wall</t>
  </si>
  <si>
    <t>Nate Cash</t>
  </si>
  <si>
    <t>Animation,  Mystery,  Family,  Comedy</t>
  </si>
  <si>
    <t>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t>
  </si>
  <si>
    <t>Warner Bros. Television,  Cartoon Network Studios</t>
  </si>
  <si>
    <t>Kizumonogatari Part 3: Reiketsu</t>
  </si>
  <si>
    <t>Tatsuya Oishi</t>
  </si>
  <si>
    <t>Animation,  Mystery,  Fantasy</t>
  </si>
  <si>
    <t>With help from Meme Oshino, the apparition specialist, Koyomi defeats the three powerful vampire hunters: Dramaturgy, Episode and Guillotinecutter. Koyomi takes back all the limbs of Kiss-shot Acerola-orion Heart-under-blade in order to become a human again.</t>
  </si>
  <si>
    <t>SHAFT</t>
  </si>
  <si>
    <t>Kizumonogatari Part 2: Nekketsu</t>
  </si>
  <si>
    <t>Koyomi Araragi was turned into a vampire by the legendary vampire, Kiss-shot Acerola-orion Heart-under-blade, and he needs to revive the weakened vampire back to her complete form to return to being human again. The only way for Koyomi to achieve his goal is to fight the three vampire hunters â€“ Dramaturgy, Episode and Guillotinecutter.</t>
  </si>
  <si>
    <t>Batman: The Dark Knight Returns, Part 1</t>
  </si>
  <si>
    <t>Animation,  Mystery,  Science Fiction,  Action</t>
  </si>
  <si>
    <t>Batman has not been seen for ten years. A new breed of criminal ravages Gotham City, forcing 55-year-old Bruce Wayne back into the cape and cowl. But, does he still have what it takes to fight crime in a new era?</t>
  </si>
  <si>
    <t>Warner Premiere,  DC Entertainment,  Warner Bros. Animation</t>
  </si>
  <si>
    <t>The Place Promised in Our Early Days</t>
  </si>
  <si>
    <t>Animation,  Romance,  Adventure,  Drama,  Science Fiction</t>
  </si>
  <si>
    <t>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t>
  </si>
  <si>
    <t>The Princess and the Frog</t>
  </si>
  <si>
    <t>Animation,  Romance,  Family,  Fantasy</t>
  </si>
  <si>
    <t>A waitress, desperate to fulfill her dreams as a restaurant owner, is set on a journey to turn a frog prince back into a human being, but she has to face the same problem after she kisses him.</t>
  </si>
  <si>
    <t>Urusei Yatsura: Beautiful Dreamer</t>
  </si>
  <si>
    <t>Animation,  Romance,  Science Fiction,  Comedy</t>
  </si>
  <si>
    <t>As the perpetually lecherous Ataru and his friends prepare for a carnival at Tomobiki High School, they gradually realize the days are literally repeating themselves. Any effort to break the pattern dumps them back where they started.</t>
  </si>
  <si>
    <t>Kitty Films,  Pierrot,  TOHO</t>
  </si>
  <si>
    <t>Fantastic Planet</t>
  </si>
  <si>
    <t>Animation,  Science Fiction</t>
  </si>
  <si>
    <t>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t>
  </si>
  <si>
    <t>Argos films,  Les Films Armorial,  Office de Radiodiffusion TÃ©lÃ©vision FranÃ§aise,  KrÃ¡tkÃ½ film Praha â€“ Studio JiÅ™Ã­ho Trnky,  INA</t>
  </si>
  <si>
    <t>Royal Space Force - The Wings of Honneamise</t>
  </si>
  <si>
    <t>Hiroyuki Yamaga</t>
  </si>
  <si>
    <t>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t>
  </si>
  <si>
    <t>GAINAX</t>
  </si>
  <si>
    <t>Summer Wars</t>
  </si>
  <si>
    <t>Mamoru Hosoda</t>
  </si>
  <si>
    <t>A student tries to fix a problem he accidentally caused in OZ, a digital world, while pretending to be the fiancÃ© of his friend at her grandmother's 90th birthday.</t>
  </si>
  <si>
    <t>Madhouse,  Nippon Television Network Corporation,  KADOKAWA Shoten,  D.N. Dream Partners,  Warner Bros. Japan,  Yomiuri Telecasting Corporation,  VAP,  Studio Chizu</t>
  </si>
  <si>
    <t>A rag doll fights a monster that has been stealing the souls of his people.</t>
  </si>
  <si>
    <t>Pale Cocoon</t>
  </si>
  <si>
    <t>Yasuhiro Yoshiura</t>
  </si>
  <si>
    <t>In the far future when the continuity of the history has been lost, humans live in an ever more deteriorating completely artificial and enclosed world. The sea and the sky have disappeared, and the only window to "living" scenery exists in the records from the past, excavated in the relic.The Bureau of Record Excavation is an organization responsible for this task. Ura works for the 92nd office of the bureau. He is absorbed by the restoration of various records and fascinated by world of the past. Riko keeps a little distance to watch him, but averts her eyes from the records, believing that sometimes people just want things to stay the same.Everyone in this world knows that to know the past means to know the misery of this world, the present reality. But one day, Ura restores a strange video...</t>
  </si>
  <si>
    <t>STUDIO RIKKA,  Directions</t>
  </si>
  <si>
    <t>Altered Carbon: Resleeved</t>
  </si>
  <si>
    <t>Yoshiyuki Okada, Takeru Nakajima</t>
  </si>
  <si>
    <t>On the planet Latimer, Takeshi Kovacs must protect a tattooist while investigating the death of a yakuza boss alongside a no-nonsense CTAC.</t>
  </si>
  <si>
    <t>ANIMA</t>
  </si>
  <si>
    <t>Ghost in the Shell</t>
  </si>
  <si>
    <t>Animation,  Science Fiction,  Action</t>
  </si>
  <si>
    <t>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t>
  </si>
  <si>
    <t>Bandai Visual,  Production I.G,  Kodansha,  Manga Entertainment</t>
  </si>
  <si>
    <t>Psycho-Pass: The Movie</t>
  </si>
  <si>
    <t>Naoyoshi Shiotani, Katsuyuki Motohiro</t>
  </si>
  <si>
    <t>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t>
  </si>
  <si>
    <t>Production I.G,  Fuji Television Network,  TOHO,  Sony Music Entertainment,  Kyoraku Industrial Holdings,  dentsu,  Nitroplus</t>
  </si>
  <si>
    <t>Appleseed</t>
  </si>
  <si>
    <t>In a utopian society created at the end of the third world war, a female warrior who has been plucked from the badlands begins to see cracks in this new facade. And what does this community have planned for the rest of humankind?</t>
  </si>
  <si>
    <t>TOHO,  TBS,  Digital Frontier,  Geneon Entertainment,  MBS,  Micott Basara K.K.,  TYO Productions,  Appleseed Film Partners</t>
  </si>
  <si>
    <t>Superman: Doomsday</t>
  </si>
  <si>
    <t>Lauren Montgomery, Bruce Timm</t>
  </si>
  <si>
    <t>When LexCorp accidentally unleashes a murderous creature, Superman meets his greatest challenge as a champion. Based on the "The Death of Superman" storyline that appeared in DC Comics' publications in the 1990s.</t>
  </si>
  <si>
    <t>Superman: Red Son</t>
  </si>
  <si>
    <t>Set in the thick of the Cold War, Red Son introduces us to a Superman who landed in the USSR during the 1950s and grows up to become a Soviet symbol that fights for the preservation of Stalinâ€™s brand of communism.</t>
  </si>
  <si>
    <t>Time Masters</t>
  </si>
  <si>
    <t>Animation,  Science Fiction,  Adventure</t>
  </si>
  <si>
    <t>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t>
  </si>
  <si>
    <t>Hungarofilm,  BBC,  PannÃ³nia FilmstÃºdiÃ³,  TF1 Films Production,  WDR,  SÃ¼dwestfunk,  RTS,  TÃ©lÃ©cip</t>
  </si>
  <si>
    <t>Galaxy Express 999: The Movie</t>
  </si>
  <si>
    <t>Rintaro</t>
  </si>
  <si>
    <t>In the future, one can achieve immortality by obtaining a mechanized body. Orphaned, young Tetsuro hitches a ride on the space train Galaxy Express 999 in the hope of obtaining a cyborg body to avenge his mother's death. Along the way, he meets Maetel, who is the spitting image of his dead mother.</t>
  </si>
  <si>
    <t>Justice League: The New Frontier</t>
  </si>
  <si>
    <t>Dave Bullock</t>
  </si>
  <si>
    <t>Animation,  Science Fiction,  Adventure,  Action</t>
  </si>
  <si>
    <t>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t>
  </si>
  <si>
    <t>Warner Bros. Animation,  DC</t>
  </si>
  <si>
    <t>A Shaun the Sheep Movie: Farmageddon</t>
  </si>
  <si>
    <t>Will Becher, Richard Phelan</t>
  </si>
  <si>
    <t>Animation,  Science Fiction,  Adventure,  Family,  Comedy</t>
  </si>
  <si>
    <t>When an alien with amazing powers crash-lands near Mossy Bottom Farm, Shaun the Sheep goes on a mission to shepherd the intergalactic visitor home before a sinister organization can capture her.</t>
  </si>
  <si>
    <t>StudioCanal,  Aardman,  Anton Capital Entertainment</t>
  </si>
  <si>
    <t>Water, Water Every Hare</t>
  </si>
  <si>
    <t>Animation,  Science Fiction,  Comedy</t>
  </si>
  <si>
    <t>Bugs Bunny's rabbit hole floods, causing him to float to the laboratory of an evil scientist who wants to use his brain for a robot.</t>
  </si>
  <si>
    <t>Hare-Way to the Stars</t>
  </si>
  <si>
    <t>Bugs Bunny groggily climbs out of bed and his hole and, unknowingly, into a rocket ship that's parked directly above. It transports him into outer space, where he is chased by martians.</t>
  </si>
  <si>
    <t>Roujin Z</t>
  </si>
  <si>
    <t>Hiroyuki Kitakubo</t>
  </si>
  <si>
    <t>Animation,  Science Fiction,  Drama</t>
  </si>
  <si>
    <t>Mr. Takazawa, an elderly invalid who is cared for at his home by Haruko, a young nursing student, is chosen by the Japanese Ministry of Public Welfare to test the Z-001, a computerized hospital bed with robotic features that allegedly displays more efficiency and skills than any human nurse, but Haruko mistrusts a machine unable to consider human feelings.</t>
  </si>
  <si>
    <t>Tokyo Theatres Company,  Sony Music Entertainment,  movic,  KADOKAWA Shoten,  TV Asahi,  Aniplex,  APPP Company</t>
  </si>
  <si>
    <t>WALLÂ·E</t>
  </si>
  <si>
    <t>Animation,  Science Fiction,  Family</t>
  </si>
  <si>
    <t>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t>
  </si>
  <si>
    <t>Fire and Ice</t>
  </si>
  <si>
    <t>Ralph Bakshi</t>
  </si>
  <si>
    <t>Animation,  Science Fiction,  Fantasy</t>
  </si>
  <si>
    <t>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t>
  </si>
  <si>
    <t>Polyc International BV,  20th Century Fox,  PSO</t>
  </si>
  <si>
    <t>Baoh: The Visitor</t>
  </si>
  <si>
    <t>Hiroyuki Yokoyama</t>
  </si>
  <si>
    <t>Animation,  Science Fiction,  Horror,  Action</t>
  </si>
  <si>
    <t>Doress, a Japanese "black projects" organization, has been gathering psionics and making biological weapons to "make Japan superior".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"awakens" to its "Armed Defense Phenomenons", giving the boy acid-tipped claws, bio-regeneration, and super-strength. But Doress takes the girl, and BAOH must fight an army of commandos and a psionic to get her back</t>
  </si>
  <si>
    <t>Pierrot,  TOHO</t>
  </si>
  <si>
    <t>Strange Frame</t>
  </si>
  <si>
    <t>G.B. Hajim</t>
  </si>
  <si>
    <t>Animation,  Science Fiction,  Romance,  Action</t>
  </si>
  <si>
    <t>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t>
  </si>
  <si>
    <t>Island Planet One Productions,  Wolfe Releasing</t>
  </si>
  <si>
    <t>Cannon Fodder</t>
  </si>
  <si>
    <t>Animation,  Science Fiction,  War</t>
  </si>
  <si>
    <t>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t>
  </si>
  <si>
    <t>STUDIO4â„ƒ,  Bandai Visual,  Shochiku Studio,  Kodansha</t>
  </si>
  <si>
    <t>Paprika</t>
  </si>
  <si>
    <t>Satoshi Kon</t>
  </si>
  <si>
    <t>Animation,  Thriller,  Science Fiction</t>
  </si>
  <si>
    <t>When a machine that allows therapists to enter their patient's dreams is stolen, all hell breaks loose. Only a young female therapist can stop it and recover it before damage is done: Paprika.</t>
  </si>
  <si>
    <t>Madhouse,  Sony Pictures</t>
  </si>
  <si>
    <t>Cartoon All-Stars to the Rescue</t>
  </si>
  <si>
    <t>Mike Svayko, Milton Gray</t>
  </si>
  <si>
    <t>Animation,  TV Movie,  Comedy,  Family</t>
  </si>
  <si>
    <t>The plot chronicles the exploits of Michael, a teenager who is using marijuana and stealing his father's beer. His younger sister, Corey, is worried about him because he started acting differently. When her piggy bank goes missing, her cartoon tie-in toys come to life to help her find it. After discovering it in Michael's room along with his stash of drugs, the various cartoon characters proceed to work together and take him on a fantasy journey to teach him the risks and consequences a life of drug-use can bring and save the world.</t>
  </si>
  <si>
    <t>Southern Star Productions,  Wang Film Productions,  Academy of Television Arts &amp; Sciences,  Ronald McDonald House Charities</t>
  </si>
  <si>
    <t>Frosty the Snowman</t>
  </si>
  <si>
    <t>Jules Bass, Arthur Rankin, Jr.</t>
  </si>
  <si>
    <t>Animation,  TV Movie,  Family</t>
  </si>
  <si>
    <t>A discarded silk top-hat becomes the focus of a struggle between a washed-up stage magician and a group of schoolchildren, after it magically brings a snowman to life. Realizing that newly-living Frosty will melt in spring unless he takes refuge in a colder climate, Frosty and Karen, a young girl who he befriends, stow away on a freight train headed for the north pole. Little do they know that the magician is following them, and he wants his hat back!</t>
  </si>
  <si>
    <t>Rankin/Bass Productions</t>
  </si>
  <si>
    <t>In This Corner of the World</t>
  </si>
  <si>
    <t>Sunao Katabuchi</t>
  </si>
  <si>
    <t>Animation,  War,  Drama,  Romance,  History</t>
  </si>
  <si>
    <t>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t>
  </si>
  <si>
    <t>GENCO,  MAPPA</t>
  </si>
  <si>
    <t>The Man from Button Willow</t>
  </si>
  <si>
    <t>David Detiege</t>
  </si>
  <si>
    <t>Animation,  Western</t>
  </si>
  <si>
    <t>In 1869, Justin Eagle lives on his ranch called "The Eagle's Nest" near the town of Button Willow, California. In addition to being a rancher, Juston is a trouble-shooter for the U. S. Government which calls for him to act as an undercover operative and thwart the forces of evil in the rapidly-growing West. He is sent to San Franciso to find missing U. S. Senaator Freeman, who has disappeared while fighting the efforts of Montgomery Blaine, a villain who has been, with the aid of his henchman, "The Whip," forcing settlers to sell their land to him, not knowing that the land is in the path of a proposed railroad, from Utah, that will link the western United States to the East. Senator Freeman is the leader of an effort to veer the railroad southward to bypass Blaine's land and, for his efforts, is kidnapped by Bliane's henchmen and shanghaied from the San Francisco waterfront. Justin Eagle's job is to find and return him safely.</t>
  </si>
  <si>
    <t>United Screen Arts</t>
  </si>
  <si>
    <t>The Frog, the Dog, and the Devil</t>
  </si>
  <si>
    <t>Bob Stenhouse</t>
  </si>
  <si>
    <t>The short tells the story of a drunkard going through alcohol withdrawal, as personified by the Devil. Director Bob Stenhouse takes what could be a dark subject and makes it a funny madcap romp.</t>
  </si>
  <si>
    <t>New Zealand National Film Unit</t>
  </si>
  <si>
    <t>Ferris Bueller's Day Off</t>
  </si>
  <si>
    <t>John Hughes</t>
  </si>
  <si>
    <t>Comedy</t>
  </si>
  <si>
    <t>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t>
  </si>
  <si>
    <t>Wet Hot American Summer</t>
  </si>
  <si>
    <t>David Wain</t>
  </si>
  <si>
    <t>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t>
  </si>
  <si>
    <t>Eureka Pictures,  North Coast Group</t>
  </si>
  <si>
    <t>Airplane!</t>
  </si>
  <si>
    <t>Jerry Zucker, David Zucker</t>
  </si>
  <si>
    <t>An ex-fighter pilot forced to take over the controls of an airliner when the flight crew succumbs to food poisoning.</t>
  </si>
  <si>
    <t>Paramount Pictures,  Howard W. Koch Productions</t>
  </si>
  <si>
    <t>Life of Brian</t>
  </si>
  <si>
    <t>Terry Jones</t>
  </si>
  <si>
    <t>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t>
  </si>
  <si>
    <t>Handmade Films,  Python (Monty) Pictures Limited</t>
  </si>
  <si>
    <t>Office Space</t>
  </si>
  <si>
    <t>A depressed white-collar worker tries hypnotherapy, only to find himself in a perpetual state of devil-may-care bliss that prompts him to start living by his own rules, and hatch a hapless attempt to embezzle money from his soul-killing employers.</t>
  </si>
  <si>
    <t>Friday</t>
  </si>
  <si>
    <t>F. Gary Gray</t>
  </si>
  <si>
    <t>Craig and Smokey are two guys in Los Angeles hanging out on their porch on a Friday afternoon, smoking and drinking, looking for something to do.</t>
  </si>
  <si>
    <t>New Line Cinema,  Priority Films,  Ice Cube/Pat Charbonnet Productions</t>
  </si>
  <si>
    <t>Scary Movie</t>
  </si>
  <si>
    <t>A familiar-looking group of teenagers find themselves being stalked by a more-than-vaguely recognizable masked killer! As the victims begin to pile up and the laughs pile on, none of your favorite scary movies escape the razor-sharp satire of this outrageously funny parody!</t>
  </si>
  <si>
    <t>Brad Grey Pictures,  Gold/Miller Productions,  Wayans Bros. Entertainment,  Dimension Films</t>
  </si>
  <si>
    <t>Bad Moms</t>
  </si>
  <si>
    <t>Scott Moore, Jon Lucas</t>
  </si>
  <si>
    <t>When three overworked and under-appreciated moms are pushed beyond their limits, they ditch their conventional responsibilities for a jolt of long overdue freedom, fun, and comedic self-indulgence.</t>
  </si>
  <si>
    <t>STXfilms,  BillBlock Media,  Robert Simonds Productions,  Suzanne Todd Productions,  Huayi Brothers Pictures,  Universal Pictures</t>
  </si>
  <si>
    <t>Anchorman 2: The Legend Continues</t>
  </si>
  <si>
    <t>Adam McKay</t>
  </si>
  <si>
    <t>With the 70s behind him, San Diego's top rated newsman, Ron Burgundy, returns to take New York's first 24-hour news channel by storm.</t>
  </si>
  <si>
    <t>Gary Sanchez Productions,  Paramount Pictures,  Apatow Productions</t>
  </si>
  <si>
    <t>Daddy's Home</t>
  </si>
  <si>
    <t>Sean Anders</t>
  </si>
  <si>
    <t>The story of a mild-mannered radio executive who strives to become the best stepdad ever to his wife's two children, but complications ensue when their freewheeling, freeloading real father arrives, forcing stepdad to compete for the affection of the kids.</t>
  </si>
  <si>
    <t>Paramount Pictures,  Gary Sanchez Productions,  Red Granite Pictures</t>
  </si>
  <si>
    <t>UHF</t>
  </si>
  <si>
    <t>Jay Levey</t>
  </si>
  <si>
    <t>The eccentric new manager of a UHF television channel tries to save the station from financial ruin with an odd array of programming.</t>
  </si>
  <si>
    <t>Cinecorp,  Orion Pictures,  Imaginary Entertainment</t>
  </si>
  <si>
    <t>Napoleon Dynamite</t>
  </si>
  <si>
    <t>A listless and alienated teenager decides to help his new friend win the class presidency in their small western high school, while he must deal with his bizarre family life back home.</t>
  </si>
  <si>
    <t>Napoleon Pictures</t>
  </si>
  <si>
    <t>Kingpin</t>
  </si>
  <si>
    <t>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t>
  </si>
  <si>
    <t>Motion Picture Corporation of America,  Metro-Goldwyn-Mayer,  Rysher Entertainment</t>
  </si>
  <si>
    <t>This Is 40</t>
  </si>
  <si>
    <t>Judd Apatow</t>
  </si>
  <si>
    <t>Pete and Debbie are both about to turn 40, their kids hate each other, both of their businesses are failing, they're on the verge of losing their house, and their relationship is threatening to fall apart.</t>
  </si>
  <si>
    <t>Apatow Productions,  Forty Productions,  Universal Pictures</t>
  </si>
  <si>
    <t>Bring It On</t>
  </si>
  <si>
    <t>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t>
  </si>
  <si>
    <t>Universal Pictures,  Beacon Pictures</t>
  </si>
  <si>
    <t>The Hangover</t>
  </si>
  <si>
    <t>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t>
  </si>
  <si>
    <t>Legendary Pictures,  Green Hat Films,  Warner Bros. Pictures</t>
  </si>
  <si>
    <t>Anchorman: The Legend of Ron Burgundy</t>
  </si>
  <si>
    <t>It's the 1970s and San Diego anchorman Ron Burgundy is the top dog in local TV, but that's all about to change when ambitious reporter Veronica Corningstone arrives as a new employee at his station.</t>
  </si>
  <si>
    <t>DreamWorks Pictures,  Apatow Productions</t>
  </si>
  <si>
    <t>The Ringer</t>
  </si>
  <si>
    <t>Barry W. Blaustein</t>
  </si>
  <si>
    <t>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t>
  </si>
  <si>
    <t>Fox Searchlight Pictures,  Conundrum Entertainment</t>
  </si>
  <si>
    <t>Superbad</t>
  </si>
  <si>
    <t>Greg Mottola</t>
  </si>
  <si>
    <t>Two co-dependent high school seniors are forced to deal with separation anxiety after their plan to stage a booze-soaked party goes awry.</t>
  </si>
  <si>
    <t>Columbia Pictures,  Apatow Productions</t>
  </si>
  <si>
    <t>The Change-Up</t>
  </si>
  <si>
    <t>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t>
  </si>
  <si>
    <t>Universal Pictures,  Relativity Media,  Original Film,  Big Kid Pictures,  Rampage VFX</t>
  </si>
  <si>
    <t>Fast Times at Ridgemont High</t>
  </si>
  <si>
    <t>Amy Heckerling</t>
  </si>
  <si>
    <t>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t>
  </si>
  <si>
    <t>Refugee Films,  Universal Pictures</t>
  </si>
  <si>
    <t>The Waterboy</t>
  </si>
  <si>
    <t>Bobby Boucher is a water boy for a struggling college football team. The coach discovers Boucher's hidden rage makes him a tackling machine whose bone-crushing power might vault his team into the playoffs.</t>
  </si>
  <si>
    <t>Scary Movie 2</t>
  </si>
  <si>
    <t>While the original parodied slasher flicks like Scream, Keenen Ivory Wayans's sequel to Scary Movie takes comedic aim at haunted house movies. A group of students visit a mansion called "Hell House," and murderous high jinks ensue.</t>
  </si>
  <si>
    <t>Zoolander</t>
  </si>
  <si>
    <t>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t>
  </si>
  <si>
    <t>Paramount Pictures,  Village Roadshow Pictures,  Scott Rudin Productions,  Red Hour</t>
  </si>
  <si>
    <t>Carry On Spying</t>
  </si>
  <si>
    <t>Gerald Thomas</t>
  </si>
  <si>
    <t>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t>
  </si>
  <si>
    <t>Peter Rogers Productions,  Warner-PathÃ© Distributors</t>
  </si>
  <si>
    <t>Volunteers</t>
  </si>
  <si>
    <t>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t>
  </si>
  <si>
    <t>Talladega Nights: The Ballad of Ricky Bobby</t>
  </si>
  <si>
    <t>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t>
  </si>
  <si>
    <t>Apatow Productions,  Mosaic Media Group</t>
  </si>
  <si>
    <t>Private Benjamin</t>
  </si>
  <si>
    <t>Howard Zieff</t>
  </si>
  <si>
    <t>A sheltered young high society woman joins the US Army on a whim and finds herself in a more difficult situation than she ever expected.</t>
  </si>
  <si>
    <t>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t>
  </si>
  <si>
    <t>Paramount Pictures,  RKO Pictures LLC</t>
  </si>
  <si>
    <t>In a World...</t>
  </si>
  <si>
    <t>Lake Bell</t>
  </si>
  <si>
    <t>An underachieving vocal coach is motivated by her father, the king of movie-trailer voice-overs, to pursue her aspirations of becoming a voice-over star. Amidst pride, sexism and family dysfunction, she sets out to change the voice of a generation.</t>
  </si>
  <si>
    <t>More Films,  3311 Productions,  In A World,  Team G</t>
  </si>
  <si>
    <t>Role Models</t>
  </si>
  <si>
    <t>Two salesmen trash a company truck on an energy drink-fueled bender. Upon their arrest, the court gives them a choice: do hard time or spend 150 service hours with a mentorship program. After one day with the kids, however, jail doesn't look half bad.</t>
  </si>
  <si>
    <t>WideAwake Pictures,  Universal Pictures,  Relativity Media,  Stuber/Parent,  New Regency Pictures,  Taurus Film,  Internationale Filmproduktion Stella-del-SÃ¼d</t>
  </si>
  <si>
    <t>Happy Gilmore</t>
  </si>
  <si>
    <t>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t>
  </si>
  <si>
    <t>Universal Pictures,  Brillstein-Grey Entertainment,  Robert Simonds Productions</t>
  </si>
  <si>
    <t>Young Frankenstein</t>
  </si>
  <si>
    <t>Mel Brooks</t>
  </si>
  <si>
    <t>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t>
  </si>
  <si>
    <t>Crossbow Productions,  Gruskoff/Venture Films,  Jouer Limited,  20th Century Fox</t>
  </si>
  <si>
    <t>The Wedding Ringer</t>
  </si>
  <si>
    <t>Jeremy Garelick</t>
  </si>
  <si>
    <t>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t>
  </si>
  <si>
    <t>Screen Gems,  LStar Capital,  Miramax,  Will Packer Productions</t>
  </si>
  <si>
    <t>Major League</t>
  </si>
  <si>
    <t>David S. Ward</t>
  </si>
  <si>
    <t>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t>
  </si>
  <si>
    <t>Mirage Enterprises,  Morgan Creek Entertainment</t>
  </si>
  <si>
    <t>The Jerk</t>
  </si>
  <si>
    <t>Carl Reiner</t>
  </si>
  <si>
    <t>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t>
  </si>
  <si>
    <t>Universal Pictures,  Aspen Film Society</t>
  </si>
  <si>
    <t>Chef</t>
  </si>
  <si>
    <t>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t>
  </si>
  <si>
    <t>Altus Media,  Fairview Entertainment,  Prescience</t>
  </si>
  <si>
    <t>Movie 43</t>
  </si>
  <si>
    <t>Steven Brill, Elizabeth Banks</t>
  </si>
  <si>
    <t>A series of interconnected short films are the backdrop for a maniac screenwriter who pitches insane storylines featuring some of Hollywood's biggest and brightest.</t>
  </si>
  <si>
    <t>Witness Protection Films,  Relativity Media,  Virgin Produced,  GreeneStreet Films,  Wessler Entertainment</t>
  </si>
  <si>
    <t>The Dictator</t>
  </si>
  <si>
    <t>Larry Charles</t>
  </si>
  <si>
    <t>The heroic story of a dictator who risks his life to ensure that democracy would never come to the country he so lovingly oppressed.</t>
  </si>
  <si>
    <t>Paramount Pictures,  Berg Mandel Schaffer Productions,  Scott Rudin Productions,  Four by Two Films</t>
  </si>
  <si>
    <t>LOL (Laughing Out Loud)</t>
  </si>
  <si>
    <t>Lisa Azuelos</t>
  </si>
  <si>
    <t>Lola is a striking teenaged girl who is on the cusp of adulthood and longs to rush into the adult world of independence, freedom and sexual exploits, but is tenaciously held back by her mother.</t>
  </si>
  <si>
    <t>PathÃ©,  BethsabÃ©e Mucho,  M6 Films,  TF1 Films Production</t>
  </si>
  <si>
    <t>Adventures in Babysitting</t>
  </si>
  <si>
    <t>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t>
  </si>
  <si>
    <t>Jackass Presents: Bad Grandpa</t>
  </si>
  <si>
    <t>86-year-old Irving Zisman is on a journey across America with the most unlikely companion: his 8 year-old grandson, Billy.</t>
  </si>
  <si>
    <t>Paramount Pictures,  MTV Films,  Dickhouse Productions</t>
  </si>
  <si>
    <t>Mike and Dave Need Wedding Dates</t>
  </si>
  <si>
    <t>Jake Szymanski</t>
  </si>
  <si>
    <t>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t>
  </si>
  <si>
    <t>Chernin Entertainment,  TSG Entertainment,  20th Century Fox</t>
  </si>
  <si>
    <t>Fist Fight</t>
  </si>
  <si>
    <t>Richie Keen</t>
  </si>
  <si>
    <t>When one school teacher gets the other fired, he is challenged to an after-school fight.</t>
  </si>
  <si>
    <t>Wrigley Pictures,  New Line Cinema,  Van Brand,  21 Laps Entertainment,  Village Roadshow Pictures,  Warner Bros. Pictures</t>
  </si>
  <si>
    <t>Moonwalkers</t>
  </si>
  <si>
    <t>Antoine Bardou-Jacquet</t>
  </si>
  <si>
    <t>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t>
  </si>
  <si>
    <t>Nexus Factory,  Partizan Films,  Potemkin Productions</t>
  </si>
  <si>
    <t>Ski School</t>
  </si>
  <si>
    <t>Damian Lee</t>
  </si>
  <si>
    <t>Rival groups in a skiing school do battle on and off the piste. One gang are rich and serious, the other group are party animals.</t>
  </si>
  <si>
    <t>Rose &amp; Ruby Productions,  Moviestore Entertainment</t>
  </si>
  <si>
    <t>Smile</t>
  </si>
  <si>
    <t>It's time again for California's "Young American Miss" beauty pageant, the biggest event of the year for Big Bob Freelander and Brenda DiCarlo, who give their all to put on a successful pageant. But Brenda is having marital difficulties and Bob's son is up to some mischief. Could this year's pageant be in jeopardy?</t>
  </si>
  <si>
    <t>David V. Picker Productions,  Twin Roads Productions,  United Artists</t>
  </si>
  <si>
    <t>History of the World: Part I</t>
  </si>
  <si>
    <t>An uproarious version of history that proves nothing is sacred â€“ not even the Roman Empire, the French Revolution and the Spanish Inquisition.</t>
  </si>
  <si>
    <t>Brooksfilms,  20th Century Fox</t>
  </si>
  <si>
    <t>Finders Keepers</t>
  </si>
  <si>
    <t>On the run from the police and a female roller derby team, scam artist Michael Rangeloff steals a coffin and boards a train, pretending to be a soldier bringing home a dead war buddy. He gets more than he bargained for from the train and the coffin.</t>
  </si>
  <si>
    <t>Vacation</t>
  </si>
  <si>
    <t>John Francis Daley, Jonathan Goldstein</t>
  </si>
  <si>
    <t>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t>
  </si>
  <si>
    <t>New Line Cinema,  BenderSpink,  David Dobkin Productions</t>
  </si>
  <si>
    <t>Tommy Boy</t>
  </si>
  <si>
    <t>Peter Segal</t>
  </si>
  <si>
    <t>To save the family business, two neâ€™er-do-well traveling salesmen hit the road with disastrously funny consequences.</t>
  </si>
  <si>
    <t>The Big Year</t>
  </si>
  <si>
    <t>David Frankel</t>
  </si>
  <si>
    <t>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t>
  </si>
  <si>
    <t>Ingenious Media,  Fox 2000 Pictures,  Deuce Three Productions,  Sunswept Entertainment,  Dune Entertainment,  20th Century Fox,  Red Hour</t>
  </si>
  <si>
    <t>DodgeBall: A True Underdog Story</t>
  </si>
  <si>
    <t>Rawson Marshall Thurber</t>
  </si>
  <si>
    <t>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t>
  </si>
  <si>
    <t>20th Century Fox,  Red Hour</t>
  </si>
  <si>
    <t>Revenge of the Cheerleaders</t>
  </si>
  <si>
    <t>Richard Lerner</t>
  </si>
  <si>
    <t>There's shakin', quakin' and plenty of booty to be enjoyed when the perky gals from Aloha High School shimmy their groove things in this red-hot sequel to The Cheerleaders. Rainbeaux Smith (from the first film) is back ... and pregnant!</t>
  </si>
  <si>
    <t>Cheerful Productions</t>
  </si>
  <si>
    <t>American Reunion</t>
  </si>
  <si>
    <t>Jon Hurwitz, Hayden Schlossberg</t>
  </si>
  <si>
    <t>The characters we met a little more than a decade ago return to East Great Falls for their high school reunion. In one long-overdue weekend, they will discover what has changed, who hasnâ€™t, and that time and distance canâ€™t break the bonds of friendship.</t>
  </si>
  <si>
    <t>Booty Call</t>
  </si>
  <si>
    <t>Jeff Pollack</t>
  </si>
  <si>
    <t>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t>
  </si>
  <si>
    <t>Columbia Pictures,  The Turman-Morrissey Company</t>
  </si>
  <si>
    <t>Step Brothers</t>
  </si>
  <si>
    <t>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t>
  </si>
  <si>
    <t>Columbia Pictures,  Mosaic Media Group,  Gary Sanchez Productions,  Relativity Media,  Apatow Productions</t>
  </si>
  <si>
    <t>Anger Management</t>
  </si>
  <si>
    <t>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t>
  </si>
  <si>
    <t>Columbia Pictures,  Revolution Studios,  Happy Madison Productions</t>
  </si>
  <si>
    <t>Easy A</t>
  </si>
  <si>
    <t>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t>
  </si>
  <si>
    <t>Screen Gems,  Olive Bridge Entertainment</t>
  </si>
  <si>
    <t>Clerks</t>
  </si>
  <si>
    <t>Convenience and video store clerks Dante and Randal are sharp-witted, potty-mouthed and bored out of their minds. So in between needling customers, the counter jockeys play hockey on the roof, visit a funeral home and deal with their love lives.</t>
  </si>
  <si>
    <t>The Intern</t>
  </si>
  <si>
    <t>Nancy Meyers</t>
  </si>
  <si>
    <t>70-year-old widower Ben Whittaker has discovered that retirement isn't all it's cracked up to be. Seizing an opportunity to get back in the game, he becomes a senior intern at an online fashion site, founded and run by Jules Ostin.</t>
  </si>
  <si>
    <t>Warner Bros. Pictures,  RatPac Entertainment,  Waverly Films</t>
  </si>
  <si>
    <t>Monty Python's The Meaning of Life</t>
  </si>
  <si>
    <t>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t>
  </si>
  <si>
    <t>Celandine Films,  The Monty Python Partnership,  Universal Pictures</t>
  </si>
  <si>
    <t>Son of Rambow</t>
  </si>
  <si>
    <t>Garth Jennings</t>
  </si>
  <si>
    <t>Will is looking for an escape from his family when he encounters Lee, the school bully. Armed with a video camera and a copy of Rambo, Lee plans to make his own action-packed video epic.</t>
  </si>
  <si>
    <t>Hammer &amp; Tongs,  Celluloid Dreams,  Good Film Productions,  ARTE France CinÃ©ma,  Reason Pictures,  SoficinÃ©ma 2,  SoficinÃ©ma 3,  ZDF,  Network Movie,  Paramount Vantage,  Film4 Productions,  Media Programme of the European Community</t>
  </si>
  <si>
    <t>Porky's</t>
  </si>
  <si>
    <t>Bob Clark</t>
  </si>
  <si>
    <t>In 1954 Florida, a group of high school boys head to a strip club in the Everglades in an attempt to lose their collective virginity. When the club's owner and his sheriff brother swindle them out of their money and embarrass them, the boys plan revenge.</t>
  </si>
  <si>
    <t>Melvin Simon Productions,  Astral Bellevue PathÃ©,  20th Century Fox</t>
  </si>
  <si>
    <t>Win It All</t>
  </si>
  <si>
    <t>Joe Swanberg</t>
  </si>
  <si>
    <t>A gambling addict faces a conflict when entrusted with keeping a bunch of money that isn't his.</t>
  </si>
  <si>
    <t>Forager Film,  Garrett Doubles Down</t>
  </si>
  <si>
    <t>Everybody Wants Some!!</t>
  </si>
  <si>
    <t>Richard Linklater</t>
  </si>
  <si>
    <t>A comedy that follows a group of friends as they navigate their way through the freedoms and responsibilities of unsupervised adulthood.</t>
  </si>
  <si>
    <t>Annapurna Pictures,  Detour Filmproduction</t>
  </si>
  <si>
    <t>Trading Places</t>
  </si>
  <si>
    <t>John Landis</t>
  </si>
  <si>
    <t>A snobbish investor and a wily street con-artist find their positions reversed as part of a bet by two callous millionaires.</t>
  </si>
  <si>
    <t>Cinema Group Ventures,  Paramount Pictures</t>
  </si>
  <si>
    <t>Noises Off...</t>
  </si>
  <si>
    <t>Peter Bogdanovich</t>
  </si>
  <si>
    <t>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t>
  </si>
  <si>
    <t>Amblin Entertainment,  Touchstone Pictures,  Nothing On Productions,  Touchwood Pacific Partners 1</t>
  </si>
  <si>
    <t>Major League II</t>
  </si>
  <si>
    <t>After losing in the ALCS the year before, the Cleveland Indians are determined to make it into the World Series this time! However, they first have to contend with Rachel Phelps again when she buys back the team.</t>
  </si>
  <si>
    <t>Morgan Creek Entertainment</t>
  </si>
  <si>
    <t>Robin Hood: Men in Tights</t>
  </si>
  <si>
    <t>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t>
  </si>
  <si>
    <t>Gaumont,  Brooksfilms,  20th Century Fox</t>
  </si>
  <si>
    <t>Matinee</t>
  </si>
  <si>
    <t>A showman introduces a small coastal town to a unique movie experience and capitalizes on the Cuban Missile crisis hysteria with a kitschy horror extravaganza combining film effects, stage props and actors in rubber suits in this salute to the B-movie.</t>
  </si>
  <si>
    <t>Universal Pictures,  Falcon Productions,  Renfield Productions</t>
  </si>
  <si>
    <t>Dumb and Dumber</t>
  </si>
  <si>
    <t>Peter Farrelly</t>
  </si>
  <si>
    <t>Lloyd and Harry are two men whose stupidity is really indescribable. When Mary, a beautiful woman, loses an important suitcase with money before she leaves for Aspen, the two friends (who have found the suitcase) decide to return it to her. After some "adventures" they finally get to Aspen where, using the lost money they live it up and fight for Mary's heart.</t>
  </si>
  <si>
    <t>New Line Cinema,  Motion Picture Corporation of America</t>
  </si>
  <si>
    <t>Sunshine</t>
  </si>
  <si>
    <t>Jacky Lee</t>
  </si>
  <si>
    <t>A geeky young man prepares for his upcoming driving test by driving his fatherâ€™s taxi around in the neighbourhood nightly.</t>
  </si>
  <si>
    <t>TheBoyWhoCriedAction</t>
  </si>
  <si>
    <t>Summer School Teachers</t>
  </si>
  <si>
    <t>Barbara Peeters</t>
  </si>
  <si>
    <t>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t>
  </si>
  <si>
    <t>Joysticks</t>
  </si>
  <si>
    <t>Greydon Clark</t>
  </si>
  <si>
    <t>A successful businessman attempts to shut down a video arcade he believes is harmful to the mental health of children.</t>
  </si>
  <si>
    <t>Jensen Farley Pictures</t>
  </si>
  <si>
    <t>Neighbors</t>
  </si>
  <si>
    <t>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t>
  </si>
  <si>
    <t>Columbia Pictures,  The Zanuck/Brown Company</t>
  </si>
  <si>
    <t>John Goldfarb, Please Come Home!</t>
  </si>
  <si>
    <t>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t>
  </si>
  <si>
    <t>Orchard Productions,  Steve Parker Productions,  20th Century Fox</t>
  </si>
  <si>
    <t>All About Steve</t>
  </si>
  <si>
    <t>Phil Traill</t>
  </si>
  <si>
    <t>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t>
  </si>
  <si>
    <t>Dune Entertainment III,  Fortis Films,  Radar Pictures,  20th Century Fox,  Fox 2000 Pictures</t>
  </si>
  <si>
    <t>Bros Before Hos</t>
  </si>
  <si>
    <t>Steffen Haars, Flip van der Kuil</t>
  </si>
  <si>
    <t>Dutch</t>
  </si>
  <si>
    <t>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t>
  </si>
  <si>
    <t>Eyeworks Film &amp; TV Drama</t>
  </si>
  <si>
    <t>Fired Up!</t>
  </si>
  <si>
    <t>Popular high schoolers and best friends Shawn and Nick decide to ditch football camp for cheerleader camp. For the girls and for the glory.</t>
  </si>
  <si>
    <t>Weinstock Productions,  Screen Gems,  Moving Pictures,  DPI,  Gross Entertainment,  Olive Bridge Entertainment</t>
  </si>
  <si>
    <t>Liar Liar</t>
  </si>
  <si>
    <t>Tom Shadyac</t>
  </si>
  <si>
    <t>Forced by his son's birthday wish, fast-talking attorney and habitual liar Fletcher Reede must tell the truth for the next 24 hours.</t>
  </si>
  <si>
    <t>Universal Pictures,  Imagine Entertainment</t>
  </si>
  <si>
    <t>National Lampoon's Christmas Vacation</t>
  </si>
  <si>
    <t>Jeremiah S. Chechik</t>
  </si>
  <si>
    <t>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t>
  </si>
  <si>
    <t>Hughes Entertainment,  Warner Bros. Pictures</t>
  </si>
  <si>
    <t>Revenge of the Nerds</t>
  </si>
  <si>
    <t>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t>
  </si>
  <si>
    <t>Interscope Communications,  20th Century Fox</t>
  </si>
  <si>
    <t>The Horse's Mouth</t>
  </si>
  <si>
    <t>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t>
  </si>
  <si>
    <t>Knightsbridge Films</t>
  </si>
  <si>
    <t>Monte Carlo Baby</t>
  </si>
  <si>
    <t>Jean Boyer</t>
  </si>
  <si>
    <t>When a measles epidemic forces the temporary closing of a child care center, the son of a film star and her estranged husband, a concert pianist, is mistakenly delivered to a touring musician.</t>
  </si>
  <si>
    <t>Hoche Productions</t>
  </si>
  <si>
    <t>The Odd Couple</t>
  </si>
  <si>
    <t>Gene Saks</t>
  </si>
  <si>
    <t>In New York, Felix, a neurotic news writer who just broke up with his wife, is urged by his chaotic friend Oscar, a sports journalist, to move in with him, but their lifestyles are as different as night and day are, so Felix's ideas about housekeeping soon begin to irritate Oscar.</t>
  </si>
  <si>
    <t>Mystery Train</t>
  </si>
  <si>
    <t>Jim Jarmusch</t>
  </si>
  <si>
    <t>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t>
  </si>
  <si>
    <t>Mystery Train,  JVC</t>
  </si>
  <si>
    <t>Brideless Groom</t>
  </si>
  <si>
    <t>Edward Bernds</t>
  </si>
  <si>
    <t>Shemp has to get married within seven hours in order to inherit $500,000. Now that's incentive! The bumbling threesome set to work right away with hilarious results.</t>
  </si>
  <si>
    <t>The Night Is Young</t>
  </si>
  <si>
    <t>Matt Jones, Dave Hill</t>
  </si>
  <si>
    <t>This is the story of the night Matt and Dave met Amy and Syd. All feeling a bit fed up with their jobs and Los Angeles, luck would have it that they decide to go to the same bar on the same night. Thankful to meet anyone who isn't painfully self absorbed, the drinks pile up as the four twenty-somethings find unexpected friendships, and maybe something more</t>
  </si>
  <si>
    <t>National Lampoon's Senior Trip</t>
  </si>
  <si>
    <t>Kelly Makin</t>
  </si>
  <si>
    <t>While on detention, a group of misfits and slackers have to write a letter to the President explaining what is wrong with the education system. There is only one problem, the President loves it! Hence, the group must travel to Washington to meet the Main Man.</t>
  </si>
  <si>
    <t>New Line Cinema,  Alliance Production</t>
  </si>
  <si>
    <t>Fearless Fagan</t>
  </si>
  <si>
    <t>Stanley Donen</t>
  </si>
  <si>
    <t>A young man brings his pet lion with him when he's drafted into the U.S. Army.</t>
  </si>
  <si>
    <t>The WAC from Walla Walla</t>
  </si>
  <si>
    <t>An unsophisticated country girl accidentally joins the army.</t>
  </si>
  <si>
    <t>Miquette</t>
  </si>
  <si>
    <t>A provincial ingenue leaves her motherâ€™s tobacco shop with dreams of a life in the Parisian theater, only to become entangled in relationships with a lecherous aristocrat, his starry-eyed nephew, and an old ham actor.</t>
  </si>
  <si>
    <t>Silver Films,  Alcina,  Compagnie Industrielle et Commerciale CinÃ©matographique</t>
  </si>
  <si>
    <t>Hot Tub Time Machine 2</t>
  </si>
  <si>
    <t>Steve Pink</t>
  </si>
  <si>
    <t>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t>
  </si>
  <si>
    <t>Paramount Pictures,  Metro-Goldwyn-Mayer</t>
  </si>
  <si>
    <t>The Campaign</t>
  </si>
  <si>
    <t>Jay Roach</t>
  </si>
  <si>
    <t>Two rival politicians compete to win an election to represent their small North Carolina congressional district in the United States House of Representatives.</t>
  </si>
  <si>
    <t>Location Gourmet,  Gary Sanchez Productions,  Everyman Pictures,  Warner Bros. Pictures</t>
  </si>
  <si>
    <t>Ali G Indahouse</t>
  </si>
  <si>
    <t>Mark Mylod</t>
  </si>
  <si>
    <t>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t>
  </si>
  <si>
    <t>Universal Pictures,  Working Title Films,  WTÂ² Productions</t>
  </si>
  <si>
    <t>Airplane II: The Sequel</t>
  </si>
  <si>
    <t>Ken Finkleman</t>
  </si>
  <si>
    <t>A faulty computer causes a passenger space shuttle to head straight for the sun, and man-with-a-past Ted Striker must save the day and get the shuttle back on track â€“ again â€“ all the while trying to patch up his relationship with Elaine.</t>
  </si>
  <si>
    <t>The Producers</t>
  </si>
  <si>
    <t>Susan Stroman</t>
  </si>
  <si>
    <t>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t>
  </si>
  <si>
    <t>Universal Pictures,  Columbia Pictures,  Brooksfilms</t>
  </si>
  <si>
    <t>Living Will...</t>
  </si>
  <si>
    <t>Matthew Lauyer</t>
  </si>
  <si>
    <t>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t>
  </si>
  <si>
    <t>Future Films</t>
  </si>
  <si>
    <t>Night Shift</t>
  </si>
  <si>
    <t>A nebbish of a morgue attendant gets shunted back to the night shift where he is shackled with an obnoxious neophyte partner who dreams of the "one great idea" for success. His life takes a bizarre turn when a prostitute neighbor complains about the loss of her pimp. His partner, upon hearing the situation, suggests that they fill that opening themselves using the morgue at night.</t>
  </si>
  <si>
    <t>Warner Bros. Pictures,  The Ladd Company,  Brian Grazer Productions</t>
  </si>
  <si>
    <t>Dinner for One</t>
  </si>
  <si>
    <t>Heinz Dunkhase</t>
  </si>
  <si>
    <t>A very old woman wants to have dinner with her friends. As they are all dead, the butler has to play the role of every guest.</t>
  </si>
  <si>
    <t>NDR</t>
  </si>
  <si>
    <t>Next Floor</t>
  </si>
  <si>
    <t>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t>
  </si>
  <si>
    <t>Phi</t>
  </si>
  <si>
    <t>Jimmy Hollywood</t>
  </si>
  <si>
    <t>Barry Levinson</t>
  </si>
  <si>
    <t>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t>
  </si>
  <si>
    <t>Baltimore Pictures,  Paramount Pictures</t>
  </si>
  <si>
    <t>Three O'Clock High</t>
  </si>
  <si>
    <t>Phil Joanou</t>
  </si>
  <si>
    <t>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t>
  </si>
  <si>
    <t>How to Murder Your Wife</t>
  </si>
  <si>
    <t>Richard Quine</t>
  </si>
  <si>
    <t>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t>
  </si>
  <si>
    <t>Murder Inc.,  United Artists</t>
  </si>
  <si>
    <t>Top Secret!</t>
  </si>
  <si>
    <t>Jim Abrahams, David Zucker</t>
  </si>
  <si>
    <t>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t>
  </si>
  <si>
    <t>Paramount Pictures,  Kingsmere</t>
  </si>
  <si>
    <t>Flirting with Disaster</t>
  </si>
  <si>
    <t>David O. Russell</t>
  </si>
  <si>
    <t>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t>
  </si>
  <si>
    <t>Miramax,  Dean Silvers Productions</t>
  </si>
  <si>
    <t>Bachelor Party</t>
  </si>
  <si>
    <t>Neal Israel</t>
  </si>
  <si>
    <t>On the eve of his wedding to his longtime girlfriend, unassuming nice guy Rick is dragged out for a night of debauchery by his friends.</t>
  </si>
  <si>
    <t>Twin Continental,  Bachelor Party Productions,  Aspect Ratio Film,  20th Century Fox</t>
  </si>
  <si>
    <t>Grumpy Old Men</t>
  </si>
  <si>
    <t>Donald Petrie</t>
  </si>
  <si>
    <t>For decades, next-door neighbors and former friends John and Max have feuded, trading insults and wicked pranks. When an attractive widow moves in nearby, their bad blood erupts into a high-stakes rivalry full of naughty jokes and adolescent hijinks.</t>
  </si>
  <si>
    <t>John Davis,  Lancaster Gate,  Warner Bros. Pictures</t>
  </si>
  <si>
    <t>King Ralph</t>
  </si>
  <si>
    <t>As the only relative in line to ascend the Royal throne, a down-on-his-luck American slob must learn the ways of the English.</t>
  </si>
  <si>
    <t>Sleepwalk with Me</t>
  </si>
  <si>
    <t>Mike Birbiglia</t>
  </si>
  <si>
    <t>A burgeoning stand-up comedian struggles with the stress of a stalled career, a stale relationship, and the wild spurts of severe sleepwalking he is desperate to ignore.</t>
  </si>
  <si>
    <t>Sleepwalkers Anonymous,  This American Life</t>
  </si>
  <si>
    <t>I Do... Until I Don't</t>
  </si>
  <si>
    <t>In Vero Beach, Florida, a trio of couples at various points in their relationships become the subjects of a film about marriage being an antiquated idea that needs a reboot: Why not turn marriage into a seven-year deal with an option to renew?</t>
  </si>
  <si>
    <t>Cold Iron Pictures,  Ways &amp; Means</t>
  </si>
  <si>
    <t>Worst Enemy</t>
  </si>
  <si>
    <t>Comedy short film following a curmudgeon (Michaela Watkins, "SNL") plagued by insecurity who's saved by her hero, a local doctor (Matt Walsh, "UCB").</t>
  </si>
  <si>
    <t>Kickstarter,  Team G</t>
  </si>
  <si>
    <t>Dave</t>
  </si>
  <si>
    <t>A sweet-natured Temp Agency operator and amateur Presidential look-alike is recruited by the Secret Service to become a temporary stand-in for the President of the United States.</t>
  </si>
  <si>
    <t>Donner/Shuler-Donner Productions,  Northern Lights Entertainment,  Warner Bros. Pictures</t>
  </si>
  <si>
    <t>My Cousin Vinny</t>
  </si>
  <si>
    <t>Jonathan Lynn</t>
  </si>
  <si>
    <t>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t>
  </si>
  <si>
    <t>Palo Vista Productions,  Peter V. Miller Investment Corp.,  20th Century Fox,  Dale Launer Production</t>
  </si>
  <si>
    <t>Fast Food</t>
  </si>
  <si>
    <t>Michael A. Simpson</t>
  </si>
  <si>
    <t>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"spy" Dixie Love to infiltrate the restaurant and find out their secret. The ensuing FDA investigation culminates into a hilarious case of disorder in the court!</t>
  </si>
  <si>
    <t>Fries Entertainment,  Double Helix Films</t>
  </si>
  <si>
    <t>Private Resort</t>
  </si>
  <si>
    <t>George Bowers</t>
  </si>
  <si>
    <t>Chasing women for the weekend at a luxurious Miami resort, teen buddies Ben and Jack get more than they bargained for after crossing paths with a crafty criminal.</t>
  </si>
  <si>
    <t>TriStar Pictures,  Tri-Star-Delphi III Productions</t>
  </si>
  <si>
    <t>Making the Grade</t>
  </si>
  <si>
    <t>Dorian Walker</t>
  </si>
  <si>
    <t>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t>
  </si>
  <si>
    <t>The Cannon Group,  Metro-Goldwyn-Mayer,  Golan-Globus Productions</t>
  </si>
  <si>
    <t>The Dark Backward</t>
  </si>
  <si>
    <t>Adam Rifkin</t>
  </si>
  <si>
    <t>A man pursues stand-up comedy encouraged by his fellow garbage man. Though his friend, who accompanies him on accordion, continues to tell him how great he is, he actually stinks. When the "comedian" grows a third arm out of his back, the friend uses this twist to get him signed up with a sleazy talent agent, and it begins to look like his career is on the move, even though his girlfriend has left him.</t>
  </si>
  <si>
    <t>Down Periscope</t>
  </si>
  <si>
    <t>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"enemy" in a crucial war game, and ordered to take on the U.S. Navy's best.</t>
  </si>
  <si>
    <t>After the Ball</t>
  </si>
  <si>
    <t>Sean Garrity</t>
  </si>
  <si>
    <t>After the Ball, a retail fairy tale set in the world of fashion. Kate's dream is to design for couturier houses. Although she is a bright new talent, Kate can't get a job. No one trusts the daughter of Lee Kassell, a retail guru who markets clothes "inspired"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t>
  </si>
  <si>
    <t>Don Carmody Productions,  Myriad Pictures,  Pacific Northwest Pictures,  TVA Films,  Martinelli Films,  Jane Silverstone Segal Productions</t>
  </si>
  <si>
    <t>PCU</t>
  </si>
  <si>
    <t>Hart Bochner</t>
  </si>
  <si>
    <t>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t>
  </si>
  <si>
    <t>Paul Schiff Productions,  20th Century Fox,  Taurus Film</t>
  </si>
  <si>
    <t>The Big Steal</t>
  </si>
  <si>
    <t>Nadia Tass</t>
  </si>
  <si>
    <t>Danny wants two things in life more than anything else, one is a Jaguar and the other is Joanna Johnson. After he is conned into trading his Nissan Cedric for a 1973 Jaguar, he plots to win Joanna and get revenge against the sleazy car dealer Gordon Farkes.</t>
  </si>
  <si>
    <t>Cascade Films,  Australian Film Finance Corporation,  Film Victoria</t>
  </si>
  <si>
    <t>They Came Together</t>
  </si>
  <si>
    <t>A small business owner is about to lose her shop to a major corporate development.</t>
  </si>
  <si>
    <t>Lionsgate,  Semi-Formal Productions</t>
  </si>
  <si>
    <t>Boo! A Madea Halloween</t>
  </si>
  <si>
    <t>Tyler Perry</t>
  </si>
  <si>
    <t>Madea winds up in the middle of mayhem when she spends a hilarious, haunted Halloween fending off killers, paranormal poltergeists, ghosts, ghouls, and zombies while keeping a watchful eye on a group of misbehaving teens.</t>
  </si>
  <si>
    <t>Lionsgate,  Tyler Perry Studios</t>
  </si>
  <si>
    <t>The Eleven O'Clock</t>
  </si>
  <si>
    <t>Derin Seale</t>
  </si>
  <si>
    <t>The delusional patient of a psychiatrist believes he is actually the psychiatrist. As they each attempt to treat each other the session gets out of control.</t>
  </si>
  <si>
    <t>FINCH</t>
  </si>
  <si>
    <t>Sylvio</t>
  </si>
  <si>
    <t>Albert Birney, Kentucker Audley</t>
  </si>
  <si>
    <t>A small town gorilla joins a local TV program and a series of on-air mishaps threaten to shatter his identity, sending him on an adventure of self-discovery where reality and fantasy start to blend.</t>
  </si>
  <si>
    <t>Dogfish Pictures,  Privateer Entertainment,  Salem Street Entertainment,  UnLTD Productions</t>
  </si>
  <si>
    <t>Jucy</t>
  </si>
  <si>
    <t>Louise Alston</t>
  </si>
  <si>
    <t>Jackie and Lucy - together nicknamed 'Jucy' - are 20 something best friends who do everything together. Their days are spent working at a local alternative video store serving a variety of equally emotionally disenfranchised freaks and geeks. Always on the outside looking in but never alone as long as they have each other they combat boredom with their own special brand of 'joie de vivre'. When badgered by friends and family for being in a 'womance' (the girl equivalent of a 'bromance' - codependent, weird and incapable of living a normal life), the girls decide it's time to grow up. Jackie will snag the dreamy boyfriend and Lucy will land the job of her dreams, but will growing up mean growing apart?</t>
  </si>
  <si>
    <t>Six Swedish Girls at a Pump</t>
  </si>
  <si>
    <t>Erwin C. Dietrich</t>
  </si>
  <si>
    <t>A gas station becomes the center of social life in the village after six Swedish girls start working there.</t>
  </si>
  <si>
    <t>Hot Splash</t>
  </si>
  <si>
    <t>James Ingrassia</t>
  </si>
  <si>
    <t>Matt and Woody's summer in Cocoa Beach is going to be awesome, but they're broke with no car and no women. In an effort to solve their little problem, Matt and Woody (by no will of their own) ends up in a deal with a gangster TJ Caruso.</t>
  </si>
  <si>
    <t>USA Network</t>
  </si>
  <si>
    <t>Up Yours</t>
  </si>
  <si>
    <t>John Hayes, Eddie Ryder</t>
  </si>
  <si>
    <t>Tenants share wild times in a Hollywood apartment building.</t>
  </si>
  <si>
    <t>Lima Productions</t>
  </si>
  <si>
    <t>The Cocktail Hostesses</t>
  </si>
  <si>
    <t>Stephen C. Apostolof</t>
  </si>
  <si>
    <t>Toni is a secretary who is tired of not making much money, even though she is sleeping with her boss. Her girlfriend convinces her to take a job as a cocktail hostess, where she can make a lot of money in tips, and meet a lot of men.</t>
  </si>
  <si>
    <t>Zapped!</t>
  </si>
  <si>
    <t>Robert J. Rosenthal</t>
  </si>
  <si>
    <t>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t>
  </si>
  <si>
    <t>Apple / Rose,  Embassy Pictures</t>
  </si>
  <si>
    <t>Norbit</t>
  </si>
  <si>
    <t>Brian Robbins</t>
  </si>
  <si>
    <t>A mild-mannered guy who is engaged to a monstrous woman meets the woman of his dreams, and schemes to find a way to be with her.</t>
  </si>
  <si>
    <t>Tollin/Robbins Productions,  Davis Entertainment,  DreamWorks Pictures,  Eddie Murphy Productions</t>
  </si>
  <si>
    <t>The Best Little Whorehouse in Texas</t>
  </si>
  <si>
    <t>Colin Higgins</t>
  </si>
  <si>
    <t>When a big TV crusader Melvin P. Thorpe threatens to expose the Chicken Ranch to public scandal and close it down, Miss Mona doesn't go down without a fight.</t>
  </si>
  <si>
    <t>Miller-Milkis-Boyett Productions</t>
  </si>
  <si>
    <t>Castello Cavalcanti</t>
  </si>
  <si>
    <t>Wes Anderson</t>
  </si>
  <si>
    <t>In 1955 in Italy, race car driver Jed Cavalcanti suffers a mishap during the Molte Miglia rally and finds himself in a small town with a few familial surprises.</t>
  </si>
  <si>
    <t>The Directors Bureau,  Hi! Production</t>
  </si>
  <si>
    <t>Scary Movie 4</t>
  </si>
  <si>
    <t>David Zucker</t>
  </si>
  <si>
    <t>Cindy finds out the house she lives in is haunted by a little boy and goes on a quest to find out who killed him and why. Also, Alien "Tr-iPods" are invading the world and she has to uncover the secret in order to stop them.</t>
  </si>
  <si>
    <t>Dimension Films,  415 Project,  Brad Grey Pictures,  Miramax</t>
  </si>
  <si>
    <t>Grown Ups 2</t>
  </si>
  <si>
    <t>Lenny has relocated his family back to the small town where he and his friends grew up. This time around, the grown ups are the ones learning lessons from their kids on a day notoriously full of surprisesâ€”the last day of school.</t>
  </si>
  <si>
    <t>Columbia Pictures,  Happy Madison Productions</t>
  </si>
  <si>
    <t>Freddy Got Fingered</t>
  </si>
  <si>
    <t>Tom Green</t>
  </si>
  <si>
    <t>Unemployed cartoonist Gord Brody moves back in with his parents Jim and Julie and younger brother Freddy. When his parents demand he leave, he retaliates by spreading rumors that Jim is sexually abusing Freddy.</t>
  </si>
  <si>
    <t>Epsilon Motion Pictures,  Regency Enterprises,  New Regency Pictures,  MBST/Lloyd Productions</t>
  </si>
  <si>
    <t>Ali Wong: Baby Cobra</t>
  </si>
  <si>
    <t>Jaime Eliezer Karas</t>
  </si>
  <si>
    <t>Ali Wong might be seven-months pregnant, but thereâ€™s not a fetus in the world that can stop this acerbic and savage train of comedy from delivering a masterful hour of stand-up.</t>
  </si>
  <si>
    <t>New Wave Entertainment</t>
  </si>
  <si>
    <t>Project X</t>
  </si>
  <si>
    <t>Three high school seniors throw a party to make a name for themselves. As the night progresses, things spiral out of control as word of the party spreads.</t>
  </si>
  <si>
    <t>Silver Pictures,  Green Hat Films</t>
  </si>
  <si>
    <t>It's a Disaster</t>
  </si>
  <si>
    <t>Todd Berger</t>
  </si>
  <si>
    <t>Four couples meet for Sunday brunch only to discover they are stuck in a house together as the world may be about to end.</t>
  </si>
  <si>
    <t>Vacationeer Productions,  ARM Entertainment,  Attainment Media Group,  Gordon Bijelonic / Datari Turner Films</t>
  </si>
  <si>
    <t>Planes, Trains and Automobiles</t>
  </si>
  <si>
    <t>An irritable marketing executive, Neal Page, is heading home to Chicago for Thanksgiving when a number of delays force him to travel with a well meaning but overbearing shower curtain ring salesman, Del Griffith.</t>
  </si>
  <si>
    <t>Paramount Pictures,  Hughes Entertainment</t>
  </si>
  <si>
    <t>Bananas</t>
  </si>
  <si>
    <t>Woody Allen</t>
  </si>
  <si>
    <t>When a bumbling New Yorker is dumped by his activist girlfriend, he travels to a tiny Latin American nation and becomes involved in its latest rebellion.</t>
  </si>
  <si>
    <t>Jack Rollins &amp; Charles H. Joffe Productions,  United Artists</t>
  </si>
  <si>
    <t>The Kentucky Fried Movie</t>
  </si>
  <si>
    <t>A series of loosely connected skits that spoof news programs, commercials, porno films, kung-fu films, disaster films, blaxploitation films, spy films, mafia films, and the fear that somebody is watching you on the other side of the TV.</t>
  </si>
  <si>
    <t>United Film Distribution Company (UFDC),  Kentucky Fried Theatre,  Taurus Film</t>
  </si>
  <si>
    <t>Meatballs</t>
  </si>
  <si>
    <t>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t>
  </si>
  <si>
    <t>Canadian Film Development Corporation,  Famous Players,  Haliburton Films</t>
  </si>
  <si>
    <t>Silent Movie</t>
  </si>
  <si>
    <t>Aspiring filmmakers Mel Funn, Marty Eggs and Dom Bell go to a financially troubled studio with an idea for a silent movie. In an effort to make the movie more marketable, they attempt to recruit a number of big name stars to appear, while the studio's creditors attempt to thwart them.</t>
  </si>
  <si>
    <t>Crossbow Productions,  20th Century Fox</t>
  </si>
  <si>
    <t>Blades of Glory</t>
  </si>
  <si>
    <t>Will Speck, Josh Gordon</t>
  </si>
  <si>
    <t>When a much-publicized ice-skating scandal strips them of their gold medals, two world-class athletes skirt their way back onto the ice via a loophole that allows them to compete together as a pairs team.</t>
  </si>
  <si>
    <t>DreamWorks Pictures,  MTV Films,  Red Hour,  Smart Entertainment</t>
  </si>
  <si>
    <t>A Glimpse Inside the Mind of Charles Swan III</t>
  </si>
  <si>
    <t>Roman Coppola</t>
  </si>
  <si>
    <t>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"A Glimpse Inside the Mind of Charles Swan III" is an unconventional melodrama told in a bold and playful style.</t>
  </si>
  <si>
    <t>American Zoetrope,  The Directors Bureau</t>
  </si>
  <si>
    <t>MadHouse</t>
  </si>
  <si>
    <t>Tom Ropelewski</t>
  </si>
  <si>
    <t>The luxurious villa of Mark and Jessie Bannister, a yuppie couple, is overrun by loads of uninvited guests who turn the house up side down.</t>
  </si>
  <si>
    <t>Orion Pictures,  Boy of the Year</t>
  </si>
  <si>
    <t>Nickelodeon</t>
  </si>
  <si>
    <t>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t>
  </si>
  <si>
    <t>Columbia Pictures,  British Lion Films,  EMI Films</t>
  </si>
  <si>
    <t>Caddyshack</t>
  </si>
  <si>
    <t>Harold Ramis</t>
  </si>
  <si>
    <t>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t>
  </si>
  <si>
    <t>Orion Pictures,  Warner Bros. Pictures</t>
  </si>
  <si>
    <t>Animal House</t>
  </si>
  <si>
    <t>At a 1962 College, Dean Vernon Wormer is determined to expel the entire Delta Tau Chi Fraternity, but those troublemakers have other plans for him.</t>
  </si>
  <si>
    <t>Universal Pictures,  Oregon Film Factory,  Stage III Productions</t>
  </si>
  <si>
    <t>Grown Ups</t>
  </si>
  <si>
    <t>After their high school basketball coach passes away, five good friends and former teammates reunite for a Fourth of July holiday weekend.</t>
  </si>
  <si>
    <t>Columbia Pictures,  Relativity Media,  Happy Madison Productions</t>
  </si>
  <si>
    <t>Dirty Grandpa</t>
  </si>
  <si>
    <t>Dan Mazer</t>
  </si>
  <si>
    <t>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t>
  </si>
  <si>
    <t>Covert Media,  Lionsgate,  BillBlock Media,  QED International,  Josephson Entertainment,  "Ninjas Runnin Wild Productions",  Taurus Film</t>
  </si>
  <si>
    <t>Back to School</t>
  </si>
  <si>
    <t>Alan Metter</t>
  </si>
  <si>
    <t>Self-made millionaire Thornton Melon decides to get a better education and enrolls at his son Jason's college. While Jason tries to fit in with his fellow students, Thornton struggles to gain his son's respect, giving way to hilarious antics.</t>
  </si>
  <si>
    <t>Orion Pictures,  Paper Clip Productions</t>
  </si>
  <si>
    <t>Necessary Roughness</t>
  </si>
  <si>
    <t>Stan Dragoti</t>
  </si>
  <si>
    <t>When the Texas State University Fightin' Armadillos football team is disqualified for cheating and poor grades, the University is forced to pick from a team that actually goes to school. Will they even win a single game?</t>
  </si>
  <si>
    <t>Best in Show</t>
  </si>
  <si>
    <t>Christopher Guest</t>
  </si>
  <si>
    <t>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t>
  </si>
  <si>
    <t>Castle Rock Entertainment</t>
  </si>
  <si>
    <t>Sex Tape</t>
  </si>
  <si>
    <t>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t>
  </si>
  <si>
    <t>Escape Artists,  LStar Capital,  MRC,  Columbia Pictures</t>
  </si>
  <si>
    <t>BrÃ¼no</t>
  </si>
  <si>
    <t>Flamboyantly gay Austrian television reporter Bruno stirs up trouble with unsuspecting guests and large crowds through brutally frank interviews and painfully hilarious public displays of homosexuality.</t>
  </si>
  <si>
    <t>MRC,  Everyman Pictures,  Four by Two Films</t>
  </si>
  <si>
    <t>The Outcasts</t>
  </si>
  <si>
    <t>Peter Hutchings</t>
  </si>
  <si>
    <t>After falling victim to a humiliating prank by the high school Queen Bee, best friends and world-class geeks, Mindy and Jodi, decide to get their revenge by uniting the outcasts of the school against her and her circle of friends.</t>
  </si>
  <si>
    <t>BCDF Pictures</t>
  </si>
  <si>
    <t>A Birder's Guide to Everything</t>
  </si>
  <si>
    <t>Rob Meyer</t>
  </si>
  <si>
    <t>David Portnoy, a 15-year-old birding fanatic, thinks that he's made the discovery of a lifetime. So, on the eve of his father's remarriage, he escapes on an epic road trip with his best friends to solidify their place in birding history.</t>
  </si>
  <si>
    <t>There We Go Films,  dreamFly Productions,  Lavender Pictures,  Escape Pictures</t>
  </si>
  <si>
    <t>Good Kids</t>
  </si>
  <si>
    <t>Chris McCoy</t>
  </si>
  <si>
    <t>Four high school students look to redefine themselves after graduation.</t>
  </si>
  <si>
    <t>Compadre Entertainment,  Depth of Field,  Voltage Pictures</t>
  </si>
  <si>
    <t>Blockers</t>
  </si>
  <si>
    <t>Kay Cannon</t>
  </si>
  <si>
    <t>When three parents discover that each of their daughters have a pact to lose their virginity at prom, they launch a covert one-night operation to stop the teens from sealing the deal.</t>
  </si>
  <si>
    <t>Hurwitz &amp; Schlossberg Productions,  Good Universe,  DMG Entertainment,  Point Grey Pictures,  Universal Pictures,  dentsu</t>
  </si>
  <si>
    <t>Drillbit Taylor</t>
  </si>
  <si>
    <t>Dealing with a sociopathic school bully, three high school freshmen hire a low-budget bodyguard to protect them, not realizing he is just a homeless beggar and petty thief looking for some easy cash.</t>
  </si>
  <si>
    <t>Paramount Pictures,  Apatow Productions</t>
  </si>
  <si>
    <t>The Comedian</t>
  </si>
  <si>
    <t>Taylor Hackford</t>
  </si>
  <si>
    <t>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t>
  </si>
  <si>
    <t>Anvil Films,  Cinelou Films,  Linson Entertainment</t>
  </si>
  <si>
    <t>Weekend Pass</t>
  </si>
  <si>
    <t>Lawrence Bassoff</t>
  </si>
  <si>
    <t>Four Navy recruits fresh from boot camp graduation in San Diego spend a weekend pass together out on the town in Los Angeles before shipping out for further training.</t>
  </si>
  <si>
    <t>Crown International Pictures,  Marimark Productions</t>
  </si>
  <si>
    <t>Jocks</t>
  </si>
  <si>
    <t>When an odd-ball tennis team of a Los Angeles college sets out on a road trip to a regional college tennis tournament in fun-filled Las Vegas, all the stops are out and literally "anything goes" both on and off the court.</t>
  </si>
  <si>
    <t>Mount Olympus Productions,  Crown International Pictures</t>
  </si>
  <si>
    <t>Adult World</t>
  </si>
  <si>
    <t>Scott Coffey</t>
  </si>
  <si>
    <t>Amy, a naive college graduate who believes she's destined to be a great poet, begrudgingly accepts a job at a sex shop while she pursues a mentorship with reclusive writer Rat Billings.</t>
  </si>
  <si>
    <t>Anonymous Content,  Treehouse Pictures</t>
  </si>
  <si>
    <t>What About Bob?</t>
  </si>
  <si>
    <t>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t>
  </si>
  <si>
    <t>Touchstone Pictures,  Touchwood Pacific Partners 1</t>
  </si>
  <si>
    <t>Last Vegas</t>
  </si>
  <si>
    <t>Aging pals Billy, Paddy, Archie, and Sam have been best friends since childhood. When Billy finally proposes to his much-younger girlfriend, all four friends go to Las Vegas to celebrate the end of Billy's longtime bachelorhood and relive their glory days. However, the four quickly realize that the intervening decades have changed Sin City and tested their friendship in ways they had not imagined.</t>
  </si>
  <si>
    <t>Gidden Media,  CBS Films,  Good Universe,  Laurence Mark Productions,  Outlaw Sinema,  Mandate International</t>
  </si>
  <si>
    <t>Tank</t>
  </si>
  <si>
    <t>Marvin J. Chomsky</t>
  </si>
  <si>
    <t>After relocating his family - and his prized restored Sherman tank - to a small Georgia town, Sargeant Major Zack Carey butts heads with the local sheriff. Zack doesn't agree with the ways of the local police, and when the sheriff goes after Zack's son, it's time for Zack to roll out the Sherman tank and wage a little war of his own.</t>
  </si>
  <si>
    <t>Lorimar Film Entertainment</t>
  </si>
  <si>
    <t>Orgazmo</t>
  </si>
  <si>
    <t>A devout Mormon living in L.A. becomes a pornographic actor after his martial arts moves impress a big-time director.</t>
  </si>
  <si>
    <t>Kuzui Enterprises,  Avenging Conscience,  MDP Worldwide,  Kuki,  Rogue Pictures,  October Films</t>
  </si>
  <si>
    <t>The Hangover Part II</t>
  </si>
  <si>
    <t>The Hangover crew heads to Thailand for Stu's wedding. After the disaster of a bachelor party in Las Vegas last year, Stu is playing it safe with a mellow pre-wedding brunch. However, nothing goes as planned and Bangkok is the perfect setting for another adventure with the rowdy group.</t>
  </si>
  <si>
    <t>The Hangover Part III</t>
  </si>
  <si>
    <t>This time, there's no wedding. No bachelor party. What could go wrong, right? But when the Wolfpack hits the road, all bets are off.</t>
  </si>
  <si>
    <t>Green Hat Films,  Legendary Pictures,  BenderSpink</t>
  </si>
  <si>
    <t>Extract</t>
  </si>
  <si>
    <t>The owner of a factory that produces flavor extracts, Joel Reynold seems to have it all, but really doesn't. What's missing is sexual attention from his wife, Suzie. Joel hatches a convoluted plan to get Suzie to cheat on him, thereby clearing the way for Joel to have an affair with Cindy, an employee. But what Joel doesn't know is that Cindy is a sociopathic con artist, and a freak workplace accident clears the way for her to ruin Joel forever.</t>
  </si>
  <si>
    <t>Miramax</t>
  </si>
  <si>
    <t>Office Christmas Party</t>
  </si>
  <si>
    <t>When Carol Vanstone, CEO of the technology company Zenotek, expresses her intention to close the Chicago branch, run by her brother Clay, he and his co-workers organize a Christmas party in an effort to impress a potential client and save their jobs. But the party gets out of controlâ€¦</t>
  </si>
  <si>
    <t>Bluegrass Films,  Entertainment 360</t>
  </si>
  <si>
    <t>Goon: Last of the Enforcers</t>
  </si>
  <si>
    <t>Jay Baruchel</t>
  </si>
  <si>
    <t>During a pro lockout, Doug "The Thug" Glatt is injured and must choose whether to defend his team against a dangerous new enemy, or be there for his wife as she prepares to give birth to his daughter.</t>
  </si>
  <si>
    <t>Caramel Films,  No Trace Camping,  Taurus Film</t>
  </si>
  <si>
    <t>Successful Alcoholics</t>
  </si>
  <si>
    <t>Drake and Lindsay are successful alcoholics who may need to rethink their definition of "success."</t>
  </si>
  <si>
    <t>Search Party</t>
  </si>
  <si>
    <t>Scot Armstrong</t>
  </si>
  <si>
    <t>Two oafs must rescue their stranded pal in Mexico.</t>
  </si>
  <si>
    <t>Gold Circle Films,  American Work,  Original Film,  Mandate International</t>
  </si>
  <si>
    <t>The Secret of My Success</t>
  </si>
  <si>
    <t>Andrew L. Stone</t>
  </si>
  <si>
    <t>Women (Shirley Jones, Stella Stevens) and his mother help an English constable (James Booth) rise to ruler of a banana republic.</t>
  </si>
  <si>
    <t>Metro-Goldwyn-Mayer British Studios</t>
  </si>
  <si>
    <t>Hotel Paradiso</t>
  </si>
  <si>
    <t>Peter Glenville</t>
  </si>
  <si>
    <t>Monsieur Feydeau has writer's block, and he needs a new play. But he takes an opportunity to observe the upper class of 1900 Paris - Monsieur Boniface with a domineering wife, and the next-door neglectful husband Henri with a beautiful but ignored wife, Marcelle. Henri traces architectural anomalies (most ghost sounds are drains) and plans a night at the Hotel Paradiso, but this hotel is the assignation spot of Marcelle and Boniface. One wife, two husbands, a nephew, and the perky Boniface maid, all at this 'by the hour' hotel and consummation of the affair is, to say the least, severely compromised (not the least by a police raid). All of this is under Feydeau's eye, and his play is the 'success fou' of the next season.</t>
  </si>
  <si>
    <t>The Busy Body</t>
  </si>
  <si>
    <t>Sid Caesar is a bumbling gopher to a mob boss who must recover a fortune in cash stowed in the suit of a corpse.</t>
  </si>
  <si>
    <t>Paramount Pictures,  William Castle Productions</t>
  </si>
  <si>
    <t>The Night They Raided Minsky's</t>
  </si>
  <si>
    <t>Rachel arrives in New York from her Amish community intent on becoming a dancer. Unfortunately Billy Minsky's Burlesque is hardly the place for her Dances From The Bible. But the show's comedian Raymond sees a way of wrong-footing the local do-gooders by announcing the new Paris sensation "Mme Fifi" and putting on Rachel's performance as the place is raided. All too complicated, the more so since her father is scouring the town for her and both Raymond and his straight-man Chick are falling for Rachel.</t>
  </si>
  <si>
    <t>Tandem Productions</t>
  </si>
  <si>
    <t>Yours, Mine and Ours</t>
  </si>
  <si>
    <t>Melville Shavelson</t>
  </si>
  <si>
    <t>When a widower with ten children marries a widow with eight, can the twenty of them ever come together as one big happy family?</t>
  </si>
  <si>
    <t>Walden Productions,  Desilu Productions</t>
  </si>
  <si>
    <t>#realityhigh</t>
  </si>
  <si>
    <t>Fernando Lebrija</t>
  </si>
  <si>
    <t>When nerdy high schooler Dani finally attracts the interest of her longtime crush, she lands in the cross hairs of his ex, a social media celebrity.</t>
  </si>
  <si>
    <t>Court Five,  Reality High Productions</t>
  </si>
  <si>
    <t>How High</t>
  </si>
  <si>
    <t>Jesse Dylan</t>
  </si>
  <si>
    <t>Multi-platinum rap superstars Redman and Method Man star as Jamal and Silas, two regular guys who smoke something magical, ace their college entrance exams and wind up at Harvard. Ivy League ways are strange but Silas and Jamal take it in a stride -- until their supply of supernatural smoke runs dry. That's when they have to start living by their wits and rely on their natural resources to make the grade.</t>
  </si>
  <si>
    <t>Universal Pictures,  Jersey Films,  Native Pictures Productions</t>
  </si>
  <si>
    <t>The Internship</t>
  </si>
  <si>
    <t>Two recently laid-off men in their 40s try to make it as interns at a successful Internet company where their managers are in their 20s.</t>
  </si>
  <si>
    <t>TSG Entertainment,  Regency Enterprises,  Wild West Picture Show Productions,  21 Laps Entertainment,  20th Century Fox</t>
  </si>
  <si>
    <t>Old School</t>
  </si>
  <si>
    <t>Three friends attempt to recapture their glory days by opening up a fraternity near their alma mater.</t>
  </si>
  <si>
    <t>The Montecito Picture Company,  DreamWorks Pictures</t>
  </si>
  <si>
    <t>The House</t>
  </si>
  <si>
    <t>Andrew J. Cohen</t>
  </si>
  <si>
    <t>When Scott and Kate Johansenâ€™s daughter gets into the college of her dreams itâ€™s cause for celebration. That is, until Scott and Kate learn that the scholarship they were counting on didnâ€™t come through, and theyâ€™re now on the hook for tuition they canâ€™t begin to afford. With the help of their friend and neighbor Frank also in need of a major payday they decide to open an illegal casino in his suburban house, risking everything together on a Vegas-style bacchanal where money flows, inhibitions are checked at the door, and all bets are off.</t>
  </si>
  <si>
    <t>Village Roadshow Pictures,  New Line Cinema,  Gary Sanchez Productions,  Good Universe</t>
  </si>
  <si>
    <t>Daddy's Home 2</t>
  </si>
  <si>
    <t>Brad and Dusty must deal with their intrusive fathers during the holidays.</t>
  </si>
  <si>
    <t>Red Granite Pictures,  Gary Sanchez Productions,  Paramount Pictures</t>
  </si>
  <si>
    <t>Superstar</t>
  </si>
  <si>
    <t>Bruce McCulloch</t>
  </si>
  <si>
    <t>Orphan Mary Katherine Gallagher, an ugly duckling at St. Monica High School, has a dream: to be kissed soulfully. She decides she can realize this dream if she becomes a superstar, so her prayers, her fantasies and her conversations with her only friend focus on achieving super-stardom.</t>
  </si>
  <si>
    <t>SNL Studios,  Paramount Pictures,  Broadway Pictures</t>
  </si>
  <si>
    <t>Boat Trip</t>
  </si>
  <si>
    <t>Mort Nathan</t>
  </si>
  <si>
    <t>Two guys whose love lives are a wreck look forward to finding ladies on the high seas. Unfortunately, they've mistakenly been booked on a gay cruise.</t>
  </si>
  <si>
    <t>Artisan Entertainment,  Motion Picture Corporation of America,  ApolloMedia,  Gemini Films</t>
  </si>
  <si>
    <t>The Full Monty</t>
  </si>
  <si>
    <t>Peter Cattaneo</t>
  </si>
  <si>
    <t>Sheffield, England. Gaz, a jobless steelworker in need of quick cash persuades his mates to bare it all in a one-night-only strip show.</t>
  </si>
  <si>
    <t>Redwave Films,  Channel Four Films</t>
  </si>
  <si>
    <t>The Turtle's Head</t>
  </si>
  <si>
    <t>Ari Aster</t>
  </si>
  <si>
    <t>An aging, hilariously slimy detective (with a taste for womanizing) is distracted from the case of his career when he starts developing a mysterious medical condition.</t>
  </si>
  <si>
    <t>C'est la Vie</t>
  </si>
  <si>
    <t>In a series of clinical tableaux comprising a sort of apocalyptic travelogue of the LA streets, an aggressive homeless man berates the viewer regarding the circumstances of his life and the wrongness of everything.</t>
  </si>
  <si>
    <t>Microbe and Gasoline</t>
  </si>
  <si>
    <t>Michel Gondry</t>
  </si>
  <si>
    <t>Two young friends embark on a road trip across France in a vehicle they built themselves.</t>
  </si>
  <si>
    <t>Canal+,  StudioCanal,  Partizan</t>
  </si>
  <si>
    <t>Americathon</t>
  </si>
  <si>
    <t>In a story told in narrative flashbacks, a young TV consultant is hired by the President of a bankrupt USA to organize a telethon in order to prevent the country from being repossessed by wealthy Native Americans.</t>
  </si>
  <si>
    <t>United Artists,  Lorimar Filmgesellschaft GmbH</t>
  </si>
  <si>
    <t>The Anniversary</t>
  </si>
  <si>
    <t>Mrs Taggart always celebrates her anniversary with her grown sons. Itâ€™s a tradition practised since the death of her husband and she is determined for it to continue. None of her three sons have dared to cross their ruthless domineering mother but this anniversary they intend to try. With cruel and brutal twists, the family get-together becomes a social nightmare beyond endurance.</t>
  </si>
  <si>
    <t>Computer Chess</t>
  </si>
  <si>
    <t>Andrew Bujalski</t>
  </si>
  <si>
    <t>At the American Computer Chess Convention, enthusiasts gather to pit their programs against other computer chess programs and human players in a tournament for a grand prize of $7500.</t>
  </si>
  <si>
    <t>Bachelor of Hearts</t>
  </si>
  <si>
    <t>Wolf Rilla</t>
  </si>
  <si>
    <t>A German scholar has girl troubles while studying at Cambridge.</t>
  </si>
  <si>
    <t>Babes in Bagdad</t>
  </si>
  <si>
    <t>Edgar G. Ulmer, JerÃ³nimo Mihura</t>
  </si>
  <si>
    <t>The Kadi of Bagdad has harem troubles in this low budget comedy from Edgar Ulmer.</t>
  </si>
  <si>
    <t>Orphea Film,  Danziger Productions Ltd.</t>
  </si>
  <si>
    <t>PlayTime</t>
  </si>
  <si>
    <t>Jacques Tati</t>
  </si>
  <si>
    <t>Clumsy Monsieur Hulot finds himself perplexed by the intimidating complexity of a gadget-filled Paris. He attempts to meet with a business contact but soon becomes lost. His roundabout journey parallels that of an American tourist, and as they weave through the inventive urban environment, they intermittently meet, developing an interest in one another. They eventually get together at a chaotic restaurant, along with several other quirky characters.</t>
  </si>
  <si>
    <t>Jolly Film,  Specta Films</t>
  </si>
  <si>
    <t>The Last American Virgin</t>
  </si>
  <si>
    <t>Boaz Davidson</t>
  </si>
  <si>
    <t>The friendship of a group of young friends struggling with teen sex, drugs, and work is jeopardized by a romantic interest which may turn pals into bitter rivals.</t>
  </si>
  <si>
    <t>Golan-Globus Productions,  The Cannon Group</t>
  </si>
  <si>
    <t>Porky's Revenge</t>
  </si>
  <si>
    <t>James Komack</t>
  </si>
  <si>
    <t>As graduation nears for the class of 1955 at Angel Beach High, the gang once again faces off against their old enemy, Porky, who wants them to throw the school's championship basketball game since he has bet on the opposing team.</t>
  </si>
  <si>
    <t>Melvin Simon Productions,  Astral Bellevue PathÃ©</t>
  </si>
  <si>
    <t>Stewardess School</t>
  </si>
  <si>
    <t>Ken Blancato</t>
  </si>
  <si>
    <t>A group of varied misfits (including a former prostitute/stripper and a bumbler who can't see more than 6 inches in front of his face) enter a school to become flight attendants. Somehow, the group makes it through to the final test: a cross-country flight.</t>
  </si>
  <si>
    <t>Columbia Pictures,  Summa Entertainment Group,  Triton Ltd.</t>
  </si>
  <si>
    <t>Hamburger: The Motion Picture</t>
  </si>
  <si>
    <t>Mike Marvin</t>
  </si>
  <si>
    <t>Russell has been expelled from several schools for lewd, crude and nude conduct. Busterburger University is his last chance at education and satisfying his disappointed parents</t>
  </si>
  <si>
    <t>Media Home Entertainment,  FM Entertainment,  Taurus Film</t>
  </si>
  <si>
    <t>Up the Creek</t>
  </si>
  <si>
    <t>Robert Butler</t>
  </si>
  <si>
    <t>Bob McGraw is in his 12th year of college, goofing his way through life. Bob, Irwing, Gonzer and Max are the four losers forced and bribed to represent their university in an intercollegiate raft race. Forced and bribed into this role, they make some friends, the lovely Heather Merriweather, but mostly enemies, among others a whole team of marines, and preppy IVY-leaguers determined to win.</t>
  </si>
  <si>
    <t>Screwballs</t>
  </si>
  <si>
    <t>Rafal Zielinski</t>
  </si>
  <si>
    <t>Welcome to T &amp; A High, where the entire student body including campus virgin Purity Busch, chronic masturbator Melvin Jerkovski, repressed Principal Stuckoff and blonde bombshell Bootsie Goodhead all must rise to the challenges of freshman breast exams, bikini cheerleader attacks, inappropriate uses of bowling ball holes and much more.</t>
  </si>
  <si>
    <t>Millenium,  Canadian Film Development Corporation,  Famous Players</t>
  </si>
  <si>
    <t>Porky's II: The Next Day</t>
  </si>
  <si>
    <t>When the students of Angel Beach High decide to stage "An Evening With Shakespeare," their efforts are threatened by Miss Balbricker, who views the works of Shakespeare as obscene. She enlists the help of Reverend Bubba Flavel, a religious fanatic who brings along his flock of followers to pressure the school into shutting down the production.</t>
  </si>
  <si>
    <t>Simon Reeves Landsburg Productions,  20th Century Fox</t>
  </si>
  <si>
    <t>Hardbodies</t>
  </si>
  <si>
    <t>Mark Griffiths</t>
  </si>
  <si>
    <t>Three middle-aged daddies visit California to have a marvelous time at the beach. When they learn that a nice apartment and an expensive cabriolet isn't enough for them to score with the chicks, they employ a student to help them. At first he's as disgusted of them and his job as his girlfriend, but soon they find out how to use the situation to everyone's benefit.</t>
  </si>
  <si>
    <t>Chroma III Productions,  Columbia Pictures</t>
  </si>
  <si>
    <t>Isn't Anyone Alive?</t>
  </si>
  <si>
    <t>In a Japanese military hospital, a mysterious pandemic strikes and quickly kills seemingly at random. A group of unconnected individuals must come to terms with their own impending deaths, and the fragile absurdity of life.</t>
  </si>
  <si>
    <t>Dragon Mountain</t>
  </si>
  <si>
    <t>Hollywood Hot Tubs</t>
  </si>
  <si>
    <t>Chuck Vincent</t>
  </si>
  <si>
    <t>All hilarity breaks loose in this rousing and raucous tale of Hollywood hi-jinks and chicanery as a teenage delinquent turns plumber... and turns up in Hollywood Hot Tubs. After changing the famous "Hollywood" sign to "Hollyweed," Shawn Wright is given a choice of jail or getting a job. He takes a job as a hot tub plumber, and thus begins his arduous adventure into the wild world of sensuous starlets and star-studded parties in bubbling Hollywood tubs.</t>
  </si>
  <si>
    <t>Seymour Borde &amp; Associates,  Manson International</t>
  </si>
  <si>
    <t>Preppies</t>
  </si>
  <si>
    <t>Three sexy young women are hired to ensure that three college students don't pass their final exams, which would preclude one of them from inheriting a family fortune.</t>
  </si>
  <si>
    <t>Playboy Enterprises,  Platinum Pictures</t>
  </si>
  <si>
    <t>The Malibu Bikini Shop</t>
  </si>
  <si>
    <t>David Wechter</t>
  </si>
  <si>
    <t>After inheriting a failing bikini shop, two recent grads decide to make a go of it. One, in the hopes of building it into a successful business, the other, in the hopes of getting to look at lots of women in (and out) of swimsuits. As they try more and more outrageous ways of drumming up business, their antics begin attracting some unwanted attention.</t>
  </si>
  <si>
    <t>Romax Productions</t>
  </si>
  <si>
    <t>Basic Training</t>
  </si>
  <si>
    <t>Andrew Sugerman</t>
  </si>
  <si>
    <t>Melinda comes to Washington DC to visit her friend Debbie, and to find a job in government, where she hopes to do her part to make it better. She gets a lower echelon administrative position at the Pentagon, and finds things pretty slack. Her boss seems to be more interested in getting into her pants than trying to find lost data on the Russians. Melinda resists his advances and begins working her way up in the Pentagon, finding subtle ways of getting her policies implemented by manipulating the slovenly males that populate the Pentagon, including finding a way to defuse the mounting conflict with the Russians</t>
  </si>
  <si>
    <t>Playboy Entertainment Group,  Entertainment Events</t>
  </si>
  <si>
    <t>Marci X</t>
  </si>
  <si>
    <t>Richard Benjamin</t>
  </si>
  <si>
    <t>A Jewish-American Princess is forced to take control of a hard-core hip-hop record label and tries to rein the one of the label's most controversial rappers.</t>
  </si>
  <si>
    <t>The Party Animal</t>
  </si>
  <si>
    <t>David Beaird</t>
  </si>
  <si>
    <t>The Party Animal is a documentary-style comedy about a sex-starved man, Pondo Sinatra, a 26-year-old college student whom everyone agrees is doomed to die a virgin. Desperate to break what seems to be a cosmic curse, he tries ever more bizarre schemes to seduce one the sexy, scantily-clad women who seem to be everywhere, taunting him and enjoying his misery. Despite his best efforts, however, he is rejected everywhere, even at the local cathouse. When Pondo threatens to kill himself, Studley, his ladykilling best friend, tries to help him in his quest to "get him a little", as does Studley's mentor, a wise old janitor named Elbow.</t>
  </si>
  <si>
    <t>Bikini Summer</t>
  </si>
  <si>
    <t>Robert Veze</t>
  </si>
  <si>
    <t>Meet photographer, Chet. He's obsessed with finding "Miss Right." And it looks like Jazz will fit the bill. After all, she has all the right parts, in all the right places, and it's all the right size! (Plus, she was the "body double" for Julie Roberts in Pretty Woman!) She's the leader of an unemployed all - female band. And her buddy Mad Dog knows a perfect way to help Jazz out - he'll put on a bikini contest that will draw everyone's attention. Everyone - including the cops! And when Chet, Jazz and Mad Dog end up as roommates in a beach house, they're in for a summer they'll never forget. And neither will you!</t>
  </si>
  <si>
    <t>Contact Films</t>
  </si>
  <si>
    <t>Body Waves</t>
  </si>
  <si>
    <t>P.J. Pesce</t>
  </si>
  <si>
    <t>To prove his independence, a cocky teenager bets his father that he can support himself without the family business. But no one is more surprised than he is when the sex cream he invents actually works!</t>
  </si>
  <si>
    <t>Party Camp</t>
  </si>
  <si>
    <t>Gary Graver</t>
  </si>
  <si>
    <t>A teenage boy takes a job as a counselor at a summer camp. He finds that the camp is run like a military training camp, and he resolves to turn it into Party Central.</t>
  </si>
  <si>
    <t>Alimar Productions,  Thunder Pictures</t>
  </si>
  <si>
    <t>The Bikini Carwash Company</t>
  </si>
  <si>
    <t>Ed Hansen</t>
  </si>
  <si>
    <t>A young midwest man comes to L.A. to take over his uncle's carwash an gets help from a shapely business manager. Together they hire gals to wear skimpy bathing suits... or nothing at all... to clean up in more ways than one.</t>
  </si>
  <si>
    <t>New City Releasing</t>
  </si>
  <si>
    <t>Hot Chili</t>
  </si>
  <si>
    <t>William Sachs</t>
  </si>
  <si>
    <t>A group of American teenage boys goes south of the border to work for the summer at a Mexican resort. There they encounter many wacky guests and have zany adventures involving a German dominatrix, a music teacher that gets hot when giving lessons, a buxom cook, and an uptight socialite that eventually thaws. More often than not they end up in bed with someone, but one of the teens is holding out for True Love.</t>
  </si>
  <si>
    <t>Hot Resort</t>
  </si>
  <si>
    <t>John Robins</t>
  </si>
  <si>
    <t>Young guys on the make get a job at a resort hotel in the Caribbean.</t>
  </si>
  <si>
    <t>Bikini Summer II</t>
  </si>
  <si>
    <t>Jeff Conaway</t>
  </si>
  <si>
    <t>Two rich girls take a homelss man in and he teaches them about the real world. Meanwhile, their family has problems: the husband's kind of kinky and the wife has "issues." But don't fret for this wacky crew - it's a comedy with a happy ending. The girls put on a rock 'n' roll concert at the beach and all is well in bikini land!</t>
  </si>
  <si>
    <t>PM Entertainment Group,  Contact Films</t>
  </si>
  <si>
    <t>Last Resort</t>
  </si>
  <si>
    <t>Zane Buzby</t>
  </si>
  <si>
    <t>George Lollar takes his family on vacation with "Club Sand", a shoddy and untrustworthy company. On their tropical island, they find soldiers everywhere, an unhelpful staff, inhospitable accomodation and undesirable holiday makers, but everyone except for George manages to have fun in the sun.</t>
  </si>
  <si>
    <t>Concorde Pictures,  Trinity Pictures</t>
  </si>
  <si>
    <t>Beach Fever</t>
  </si>
  <si>
    <t>Alexander Tabrizi</t>
  </si>
  <si>
    <t>A young Japanese entrepreneur is set on a quest by his wealthy father to find the world's best opening line in order to "get the girl". But when they stumble upon a sure-fire love potion, mayhem ensues.</t>
  </si>
  <si>
    <t>Pledge This!</t>
  </si>
  <si>
    <t>William Heins</t>
  </si>
  <si>
    <t>At popular South Beach University, filthy rich super-snob Victoria English is the absolute queen of leading Greek student club, Sigma Sigma. In order to achieve her crowning ambition, winning FHM Magazine's annual best sorority, she must recruit atypical 'Sigmies' to fulfill the diversity criteria. Ambitious sycophant pledge Kristen Haas helps her attract 'losers' (too poor, ugly, unfashionable), who are cruelly put through excruciating hazing, without intent to actually enroll them. Gloria, the brightest and most assertive pledge, wins the heart of Derek 'baby Dick', Victoria's ideal, yet constantly abused boyfriend, whose bitch-addiction is cured by this alternative lover. Together they lead the revolt of the not-even-nerds.</t>
  </si>
  <si>
    <t>Paris Hilton Entertainment,  Pledge This Holdings</t>
  </si>
  <si>
    <t>Uncle Drew</t>
  </si>
  <si>
    <t>Charles Stone III</t>
  </si>
  <si>
    <t>Uncle Drew recruits a squad of older basketball players to return to the court to compete in a tournament.</t>
  </si>
  <si>
    <t>Lionsgate,  Summit Entertainment,  Temple Hill Entertainment</t>
  </si>
  <si>
    <t>Scary Movie 5</t>
  </si>
  <si>
    <t>Home with their newly-formed family, happy parents Dan and Jody are haunted by sinister, paranormal activities. Determined to expel the insidious force, they install security cameras and discover their family is being stalked by an evil dead demon.</t>
  </si>
  <si>
    <t>Dimension Films,  Brad Grey Pictures</t>
  </si>
  <si>
    <t>Jean of the Joneses</t>
  </si>
  <si>
    <t>Stella Meghie</t>
  </si>
  <si>
    <t>Chaos ensues after the estranged patriarch of the Jones family dies on their doorstep. When the paramedic who answers their 911 call tries to win over acerbic Jean Jones, his attempts are disrupted by old conflicts that come to a boil at the funeral.</t>
  </si>
  <si>
    <t>Search Engine Films,  Circle Blue Films,  Freddie Films</t>
  </si>
  <si>
    <t>Step Sisters</t>
  </si>
  <si>
    <t>Jamilah has her whole life figured out. She's the president of her black sorority, captain of their champion step dance crew, is student liaison to the college dean, and her next move is on to Harvard Law School. She's got it all, right? But when the hard-partying white girls from Sigma Beta Beta embarrass the school, Jamilah is ordered to come to the rescue. Her mission is to not only teach the rhythmically-challenged girls how to step dance, but to win the Steptacular, the most competitive of dance competitions. With the SBBs reputations and charter on the line, and Jamilah's dream of attending Harvard in jeopardy, these outcast screw-ups and their unlikely teacher stumble through one hilarious misstep after another. Cultures clash, romance blossoms, and sisterhood prevails as everyone steps out of their comfort zones.</t>
  </si>
  <si>
    <t>Broad Green Pictures</t>
  </si>
  <si>
    <t>ImagiGARY</t>
  </si>
  <si>
    <t>Charlie McDermott</t>
  </si>
  <si>
    <t>A 19-year old college freshman unwittingly re-imagines his childhood imaginary friend, Gary, to survive his first week at school.</t>
  </si>
  <si>
    <t>Premature</t>
  </si>
  <si>
    <t>Dan Beers</t>
  </si>
  <si>
    <t>On the most important day of his young life, a high school senior is forced to relive his failed attempt at losing his virginity over and over again, until he gets it right.</t>
  </si>
  <si>
    <t>For Pete's Sake</t>
  </si>
  <si>
    <t>Henrietta Robbins borrows money from a loan shark to finance her husband's investment in the stock market. However, when their stock plummets, she scrambles to find a way to pay the money back.</t>
  </si>
  <si>
    <t>Mother, Jugs &amp; Speed</t>
  </si>
  <si>
    <t>To beat out competing ambulance services, an ace driver, an office secretary/paramedic and a suspended cop resort to some outrageous behavior to help people in distress. They're a crew whose condition is even more critical than their clients!</t>
  </si>
  <si>
    <t>Finding Bliss</t>
  </si>
  <si>
    <t>Julie Davis</t>
  </si>
  <si>
    <t>Jody Balaban, an aspiring filmmaker, is fresh to L.A. with New York film school accolades and the dream of making her movie. Unable to get a job where she can use the skills she so finely honed, Jody must edit adult entertainment to make ends meet. The uncompromising desire to make her movie, leads Jody to secretly film in the porn studio facilities at night - until she is caught in the act.</t>
  </si>
  <si>
    <t>North by Northwest Entertainment,  Cinamour Entertainment,  Dave O Films,  Jeff Rice Films,  LightShow Entertainment</t>
  </si>
  <si>
    <t>The Forbidden Room</t>
  </si>
  <si>
    <t>Guy Maddin, Evan Johnson</t>
  </si>
  <si>
    <t>A submarine crew, a feared pack of forest bandits, a famous surgeon, and a battalion of child soldiers all get more than they bargained for as they wend their way toward progressive ideas on life and love.</t>
  </si>
  <si>
    <t>ONF | NFB,  Buffalo Gal Pictures,  PHI Film</t>
  </si>
  <si>
    <t>Kissing Jessica Stein</t>
  </si>
  <si>
    <t>Charles Herman-Wurmfeld</t>
  </si>
  <si>
    <t>Jessica, a Jewish copy editor living and working in New York City, is plagued by failed blind dates with men, and decides to answer a newspaper's personal advertisement. The advertisement has been placed by 'lesbian-curious' Helen Cooper, a thirtysomething art gallerist.</t>
  </si>
  <si>
    <t>Michael Alden Productions,  Fox Searchlight Pictures,  Brad Zions Films,  Eden Wurmfeld Films,  Cineric</t>
  </si>
  <si>
    <t>#1 Fan: A Darkomentary</t>
  </si>
  <si>
    <t>Dee Austin Robertson</t>
  </si>
  <si>
    <t>The questionably unstable Darryl Donaldson goes on a quest to prove why he's Donnie Darko's #1 fan. While creating the production diaries for the film Donnie Darko, the crew also secretly produced this short satirical film that poked fun at the film, its fans, and the people behind it.</t>
  </si>
  <si>
    <t>Bopopolis Bros. Film Factory,  Newmarket Films,  20th Century Fox Home Entertainment</t>
  </si>
  <si>
    <t>Internet Famous</t>
  </si>
  <si>
    <t>Michael J. Gallagher</t>
  </si>
  <si>
    <t>A group of Internet "sensations" compete for a tv show. Parody of the Internet.</t>
  </si>
  <si>
    <t>Entertainment 360,  Maker Studios,  Off The Dock,  Cinemand</t>
  </si>
  <si>
    <t>The Package</t>
  </si>
  <si>
    <t>When a group of teenagers goes on a spring break camping trip, an unfortunate accident sets off a race to save their friendâ€™s most prized possession.</t>
  </si>
  <si>
    <t>Campfire Studios,  Red Hour,  Lighthouse Pictures</t>
  </si>
  <si>
    <t>John Mulaney: New in Town</t>
  </si>
  <si>
    <t>Ryan Polito, Jake Szymanski</t>
  </si>
  <si>
    <t>Stand-up comedian John Mulaney tackles such red-hot topics as quicksand, Motown singers and an elderly man he once met in a bathroom.</t>
  </si>
  <si>
    <t>Irwin Entertainment,  3 Arts Entertainment</t>
  </si>
  <si>
    <t>Furlough</t>
  </si>
  <si>
    <t>Laurie Collyer</t>
  </si>
  <si>
    <t>In between caring for her mother, a young woman works part time at a prison. The rookie guard gets a chance to prove her mettle when she's tasked with accompanying a hell-raising inmate on an emergency furlough to visit her dying mother. But things soon spiral out of control, sending the pair on a hilarious, surprising, and ultimately touching road trip.</t>
  </si>
  <si>
    <t>DeerJen</t>
  </si>
  <si>
    <t>Adventures in the Sin Bin</t>
  </si>
  <si>
    <t>Billy Federighi</t>
  </si>
  <si>
    <t>Brian is a private school student who routinely lends his van out so fellow students can have sex in it. When he is invited to become friends with Tony, the school's big man on campus, he hopes to get some romantic pointers so that he might use his van himself with dream girl Suzie. Things become more complicated, however, when he discovers Tony is sleeping with Suzie himself.</t>
  </si>
  <si>
    <t>The End</t>
  </si>
  <si>
    <t>Wendell Lawson has only six months to live. Not wanting to endure his last few months of life waiting for the end, he decides to take matters into his own hands and enlists the help of a delusional mental patient to help him commit suicide.</t>
  </si>
  <si>
    <t>United Artists,  Gordon-Reynolds Productions</t>
  </si>
  <si>
    <t>Everything You Always Wanted to Know About Sex *But Were Afraid to Ask</t>
  </si>
  <si>
    <t>A collection of seven vignettes, which each address a question concerning human sexuality. From aphrodisiacs to sexual perversion to the mystery of the male orgasm, characters like a court jester, a doctor, a queen and a journalist adventure through lab experiments and game shows, all seeking answers to common questions that many would never ask.</t>
  </si>
  <si>
    <t>Stir Crazy</t>
  </si>
  <si>
    <t>Sidney Poitier</t>
  </si>
  <si>
    <t>New Yorkers Skip Donahue and Harry Monroe have no jobs and no prospects, so they decide to flee the city and find work elsewhere, landing jobs wearing woodpecker costumes to promote the opening of a bank. When their feathery costumes are stolen and used in a bank robbery, they no longer have to worry about employment â€” they're sent to prison.</t>
  </si>
  <si>
    <t>Another You</t>
  </si>
  <si>
    <t>Maurice Phillips</t>
  </si>
  <si>
    <t>George has been in a mental hospital for 3 years and is finally ready to go out into the real world again. Eddie Dash, a dedicated con-man, is supposed to keep him out of trouble, but when people begin to recognise George as a missing millionaire, Eddie wants to take advantage of the situation.</t>
  </si>
  <si>
    <t>Butter</t>
  </si>
  <si>
    <t>Jim Field Smith</t>
  </si>
  <si>
    <t>An adopted girl discovers her talent for butter carving and finds herself pitted against an ambitious local woman in their Iowa town's annual contest.</t>
  </si>
  <si>
    <t>Michael De Luca Productions,  Vandalia Films</t>
  </si>
  <si>
    <t>Walk of Shame</t>
  </si>
  <si>
    <t>A reporter's dream of becoming a news anchor is compromised after a one-night stand leaves her stranded in downtown L.A. without a phone, car, ID or money - and only 8 hours to make it to the most important job interview of her life.</t>
  </si>
  <si>
    <t>Lakeshore Entertainment,  Sidney Kimmel Entertainment,  FilmDistrict</t>
  </si>
  <si>
    <t>Don Verdean</t>
  </si>
  <si>
    <t>Biblical archaeologist Don Verdean is hired by a local church pastor to find faith-promoting relics in the Holy Land. But after a fruitless expedition he is forced to get creative in this comedy of faith and fraud.</t>
  </si>
  <si>
    <t>Buffalo Film Company</t>
  </si>
  <si>
    <t>Nacho Libre</t>
  </si>
  <si>
    <t>Nacho Libre is loosely based on the story of Fray Tormenta ("Friar Storm"), aka Rev. Sergio Gutierrez Benitez, a real-life Mexican Catholic priest who had a 23-year career as a masked luchador. He competed in order to support the orphanage he directed.</t>
  </si>
  <si>
    <t>Paramount Pictures,  Nickelodeon Movies,  Black &amp; White Productions,  MP Inka</t>
  </si>
  <si>
    <t>Safety Last!</t>
  </si>
  <si>
    <t>Fred C. Newmeyer, Sam Taylor</t>
  </si>
  <si>
    <t>When a store clerk organizes a contest to climb the outside of a tall building, circumstances force him to make the perilous climb himself.</t>
  </si>
  <si>
    <t>Hal Roach Studios,  PathÃ© Exchange</t>
  </si>
  <si>
    <t>DRIB</t>
  </si>
  <si>
    <t>Kristoffer Borgli</t>
  </si>
  <si>
    <t>The true story of how director Kristoffer Borgli's friend Amir, a stand-up comedian and performance artist, almost ended up as the international face of a well-known energy drink, represented here under the pseudonym DRIB.</t>
  </si>
  <si>
    <t>Bacon,  Steakhaus Productions,  TrustNordisk</t>
  </si>
  <si>
    <t>The Guilt Trip</t>
  </si>
  <si>
    <t>An inventor and his mom hit the road together so he can sell his latest invention.</t>
  </si>
  <si>
    <t>Paramount Pictures,  Skydance Media,  Michaels-Goldwyn</t>
  </si>
  <si>
    <t>Semi-Pro</t>
  </si>
  <si>
    <t>Kent Alterman</t>
  </si>
  <si>
    <t>Jackie Moon is the owner, promoter, coach, and star player of the Flint Michigan Tropics of the American Basketball Association (ABA), the worst team in the league. In 1976 before the ABA collapses, the NBA plans to merge with the best teams of the ABA at the end of the season. Only the top four teams will make the move and the worst teams will fold. If the Tropics want to make it to the NBA, Jackie Moon must rally his team and start winning.</t>
  </si>
  <si>
    <t>New Line Cinema,  Mosaic Media Group,  "The Donners Company",  Road Rebel</t>
  </si>
  <si>
    <t>The Fish That Saved Pittsburgh</t>
  </si>
  <si>
    <t>Gilbert Moses</t>
  </si>
  <si>
    <t>The Pittsburgh basketball team is hopeless. Maybe with the aid of an astrologer, and some new astrologically compatible players, they can become winners.</t>
  </si>
  <si>
    <t>United Artists,  Lorimar Productions</t>
  </si>
  <si>
    <t>Celtic Pride</t>
  </si>
  <si>
    <t>Tom DeCerchio</t>
  </si>
  <si>
    <t>Two over-loyal Celtic fans kidnap their opponent's star player in order to guarantee their team the championship.</t>
  </si>
  <si>
    <t>Caravan Pictures,  Hollywood Pictures</t>
  </si>
  <si>
    <t>BASEketball</t>
  </si>
  <si>
    <t>Two losers from Milwaukee, Coop and Remer, invent a new game playing basketball, using baseball rules. When the game becomes a huge success, they, along with a billionaire's help, form the Professional Baseketball League where everyone gets the same pay and no team can change cities. Theirs is the only team standing in the way of major rule changes that the owner of a rival team wants to institute.</t>
  </si>
  <si>
    <t>Universal Pictures,  Zucker Brothers Productions</t>
  </si>
  <si>
    <t>Fast Break</t>
  </si>
  <si>
    <t>David Greene is a New York basketball enthusiast, who wants to coach. He is then offered the coaching job at a small Nevada college. He brings along some players, who are a bit odd but good. Like Swish who unknown to the rest of the team is a girl. Preacher, who's being sought by some nefarious characters. And D.C., who's a fugitive. And along with some of the students at the college, he turns them into a contender. In order to give the tam the respect they deserve and some exposure, Greene schemes to try and get the number 1 team led by Bo Winnegar, to play them.</t>
  </si>
  <si>
    <t>Kings Road Entertainment</t>
  </si>
  <si>
    <t>Tall Story</t>
  </si>
  <si>
    <t>Joshua Logan</t>
  </si>
  <si>
    <t>A young insecure college sportsman is in trouble. He wants to marry his very straightforward girlfriend, but has no money. When he is offered a bribe to fix a game, he is torn even more about the matter.</t>
  </si>
  <si>
    <t>Mansfield Productions</t>
  </si>
  <si>
    <t>Juwanna Mann</t>
  </si>
  <si>
    <t>Jesse Vaughan</t>
  </si>
  <si>
    <t>A basketball star is booted out of the NBA when his on-court antics go too far, so he poses as a woman and joins the WUBA.</t>
  </si>
  <si>
    <t>Morgan Creek Entertainment,  Warner Bros. Pictures</t>
  </si>
  <si>
    <t>The Cookout</t>
  </si>
  <si>
    <t>Lance Rivera</t>
  </si>
  <si>
    <t>When Todd Anderson signs a $30 million deal with his hometown team, the New Jersey Nets, he knows that his life is set for a big change. To keep things real, he decides to throw a barbeque at his place -- just like the ones his family used to have. But when you have new and old friends, family, agents, and product reps in the same house, things are bound to get crazy.</t>
  </si>
  <si>
    <t>Cookout Productions</t>
  </si>
  <si>
    <t>The Ladies Man</t>
  </si>
  <si>
    <t>Reginald Hudlin</t>
  </si>
  <si>
    <t>Because of his salacious language, late-night radio advice-show host Leon Phelps, along with his sweet and loyal producer Julie, is fired from his Chicago gig. Leon gets a letter from a former lover promising a life of wealth, but he doesn't know who she is. Can Leon find his secret sugar-mama? What about Julie?</t>
  </si>
  <si>
    <t>SNL Studios</t>
  </si>
  <si>
    <t>Shriek If You Know What I Did Last Friday the Thirteenth</t>
  </si>
  <si>
    <t>John Blanchard</t>
  </si>
  <si>
    <t>In this horror parody, a masked serial killer menaces the town of Bulimia Falls with various sharp objects. Attention-seeking television personality Hagitha Utslay is soon on the scene, reporting on the ever-growing body count. Former mall security guard Doughy shows up to protect the teenage population, but he's clearly not much help, allowing the murderer to pick off even more hapless kids as numerous scary movies are referenced.</t>
  </si>
  <si>
    <t>Endless Entertainment,  Rhino Films,  Sea Dragon</t>
  </si>
  <si>
    <t>Saved by the Bell: Hawaiian Style</t>
  </si>
  <si>
    <t>Don Barnhart</t>
  </si>
  <si>
    <t>Kelly's grandpa invites the whole gang to his little hotel "The Hideaway" in Hawaii for summer vacation. They expect a marvelous time at the beach - without Belding. Upon arriving, they quickly learn that not only is Belding there, but they also have to help Kelly's grandpa from losing his hotel. Meanwhile Zack meets (again) the love of his life, Jessie and Slater bet with Lisa that they won't fight, and Screech gets kidnapped by the Pupuku clan.</t>
  </si>
  <si>
    <t>The Pleasure of His Company</t>
  </si>
  <si>
    <t>George Seaton</t>
  </si>
  <si>
    <t>Biddeford "Pogo" Poole, an urbane charmer, has been absent for most of the life of his daughter, Jessica, but he pops up again as she prepares to marry a California rancher. Though Pogo's ex-wife remains unimpressed, Jessica quickly falls for her father's charismatic offensive. Soon, however, his reappearance causes complications for the bride-to-be, and she must decide whether or not to go ahead with the wedding.</t>
  </si>
  <si>
    <t>Life Stinks</t>
  </si>
  <si>
    <t>A rich businessman makes a bet he can survive on the streets of a rough Los Angeles neighborhood for 30 days completely penniless. During his stay he discovers another side of life and falls in love with a homeless woman.</t>
  </si>
  <si>
    <t>Metro-Goldwyn-Mayer,  Brooksfilms</t>
  </si>
  <si>
    <t>The Road to San Diego</t>
  </si>
  <si>
    <t>Carlos SorÃ­n</t>
  </si>
  <si>
    <t>A young Argentine learns that soccer star Diego Maradona is ailing in a Buenos Aires hospital, and resolves to bring him a tree root he's discovered.</t>
  </si>
  <si>
    <t>Guacamole Films,  K &amp; S Films,  Wanda VisiÃ³n</t>
  </si>
  <si>
    <t>Much Ado About Nothing</t>
  </si>
  <si>
    <t>A modern retelling of Shakespeare's classic comedy about two pairs of lovers with different takes on romance and a way with words.</t>
  </si>
  <si>
    <t>Bellwether Pictures</t>
  </si>
  <si>
    <t>Sing Sing</t>
  </si>
  <si>
    <t>Eduardo accidentally discovers that he is adopted. His real father is dying, but before his death he said that his mother was the "Queen of England", failing to clarify that this is the nickname of Italian prostitute. But Eduardo is already rushing to the capital of England...</t>
  </si>
  <si>
    <t>Intercapital</t>
  </si>
  <si>
    <t>The Two Marshals</t>
  </si>
  <si>
    <t>September 1943: in the general confusion a thief dressed as a priest and a sergeant exchange clothes and roles.</t>
  </si>
  <si>
    <t>Cineriz,  Gianni Buffardi S.p.A.</t>
  </si>
  <si>
    <t>Here We for Example...</t>
  </si>
  <si>
    <t>Poet Palmambrogio Guanziroli loses his wallet mere moments after arriving in Milan. He locates the culprit, a photographer nicknamed 'Click' and takes up residence with him until he either gets his money back or his poetry published.</t>
  </si>
  <si>
    <t>Irrigazione Cinematografica</t>
  </si>
  <si>
    <t>Rimini Rimini</t>
  </si>
  <si>
    <t>Funny, entertaining comedy with a few storylines. All of them have one thing in common - a resort town of Rimini in Italy.</t>
  </si>
  <si>
    <t>Scena Film,  Reteitalia</t>
  </si>
  <si>
    <t>Life of the Party</t>
  </si>
  <si>
    <t>When her husband suddenly dumps her, longtime dedicated housewife Deanna turns regret into re-set by going back to college... landing in the same class and school as her daughter, who's not entirely sold on the idea. Plunging headlong into the campus experience, the increasingly outspoken Deanna â€“ now Dee Rock â€“ embraces freedom, fun, and frat boys on her own terms, finding her true self in a senior year no one ever expected.</t>
  </si>
  <si>
    <t>On the Day,  New Line Cinema,  Warner Bros. Pictures</t>
  </si>
  <si>
    <t>Pucked</t>
  </si>
  <si>
    <t>Arthur Hiller</t>
  </si>
  <si>
    <t>Frank Hopper is a former lawyer, long-term loser and constant dreamer - and frankly, probably just not all that bright. When he receives a credit card in the mail, he believes he's hit the jackpot. It's not long before he's working his way toward financing his dream - an all-woman hockey team. He's also put himself in debt to the tune of more than $300,000. Naturally, he winds up in court when his plan backfires</t>
  </si>
  <si>
    <t>National Lampoon,  National Lampoon Productions</t>
  </si>
  <si>
    <t>Giovannona Long-Thigh</t>
  </si>
  <si>
    <t>When a judge shuts down a high profile cheese factory for violating pollution standards, the owner bribes a monsignor to fix the problem. After they discover the judge has a predilection for married women, the owner employs a prostitute to pose as his wife in an attempt to seduce the judge.</t>
  </si>
  <si>
    <t>Dania Film</t>
  </si>
  <si>
    <t>L'allenatore nel pallone</t>
  </si>
  <si>
    <t>Oronzo CanÃ  is called to coach Longobarda, the football team of a small town of Northern Italy, newly promoted to the First Division. His only task is not to be relegated, but Longobarda's owner plots against him, finding the team's current ranking far too expensive, and his top Brazilian striker is affected by a deep saudade.</t>
  </si>
  <si>
    <t>Dania Film,  Filmes International,  National Cinematografica</t>
  </si>
  <si>
    <t>Sex with a Smile</t>
  </si>
  <si>
    <t>Five short comic sketches, all unrelated to each other, except that they are all expressions of Italian sexual humor.</t>
  </si>
  <si>
    <t>Medusa Distribuzione</t>
  </si>
  <si>
    <t>Femmes Fatales</t>
  </si>
  <si>
    <t>Bertrand Blier</t>
  </si>
  <si>
    <t>Two men, fortyish, worn out by their wives, abandon everything to go and live in the back of beyond. There they meet a truculent priest, a boozer, Ã‰mile who recalls them to life's simple pleasures. Calm is what they want. But soon their example inspires thousands of disorientated males...</t>
  </si>
  <si>
    <t>AMLF,  Les Films Christian Fechner,  Renn Productions</t>
  </si>
  <si>
    <t>Brewster's Millions</t>
  </si>
  <si>
    <t>Brewster, an aging minor-league baseball player, stands to inherit 300 million dollars if he can successfully spend 30 million dollars in 30 days without anything to show for it, and without telling anyone what he's up to... A task that's a lot harder than it sounds!</t>
  </si>
  <si>
    <t>Silver Pictures,  Universal Pictures,  Lawrence Gordon Productions</t>
  </si>
  <si>
    <t>Monty Brewster is a pennyless, former U.S. Army soldier back from World War II Europe who learns that he has inherited $8 million from a distant relative. But there's a catch: he must spend $1 million of that money in less than two months before his 30th birthday in order to inherit the rest.</t>
  </si>
  <si>
    <t>Doctor Detroit</t>
  </si>
  <si>
    <t>Michael Pressman</t>
  </si>
  <si>
    <t>A shy but gentle man named Clifford Skridlow is a professor of comparative literature at the financially-strapped fictional Monroe College in Chicago. A chance encounter with four beautiful women at a restaurant changes his life forever.</t>
  </si>
  <si>
    <t>Black Rhino Productions,  Brillstein Company,  Universal Pictures</t>
  </si>
  <si>
    <t>Boeing, Boeing</t>
  </si>
  <si>
    <t>John Rich</t>
  </si>
  <si>
    <t>Living in Paris, journalist Bernard has devised a scheme to keep three fiancÃ©es: Lufthansa, Air France and British United. Everything works fine as long as they only come home every third day. But when there's a change in their working schedule, they will be able to be home every second day instead. Bernard's carefully structured life is breaking apart</t>
  </si>
  <si>
    <t>Paramount Pictures,  Hal Wallis Productions</t>
  </si>
  <si>
    <t>Between Two Ferns: The Movie</t>
  </si>
  <si>
    <t>Scott Aukerman</t>
  </si>
  <si>
    <t>Galifianakis dreamed of becoming a star. But when Will Ferrell discovered his public access TV show, 'Between Two Ferns' and uploaded it to Funny or Die, Zach became a viral laughing stock. Now Zach and his crew are taking a road trip to complete a series of high-profile celebrity interviews and restore his reputation.</t>
  </si>
  <si>
    <t>Funny or Die</t>
  </si>
  <si>
    <t>A Kitten for Hitler</t>
  </si>
  <si>
    <t>Ken Russell</t>
  </si>
  <si>
    <t>The result of a challenge from Melvyn Bragg to write a film that Ken Russell himself would be eager to see banned, was A Kitten For Hitler â€“ a 10-minute short in which a plucky young Jewish boy traverses the globe on a quest to warm the FÃ¼hrer's heart with the gift of a cuddly feline.</t>
  </si>
  <si>
    <t>ComedyBox</t>
  </si>
  <si>
    <t>Tampopo</t>
  </si>
  <si>
    <t>JÅ«zÅ Itami</t>
  </si>
  <si>
    <t>In this humorous paean to the joys of food, a pair of truck drivers happen onto a decrepit roadside shop selling ramen noodles. The widowed owner, Tampopo, begs them to help her turn her establishment into a paragon of the "art of noodle-soup making". Interspersed are satirical vignettes about the importance of food to different aspects of human life.</t>
  </si>
  <si>
    <t>New Century Producers,  Itami Productions</t>
  </si>
  <si>
    <t>Take the 10</t>
  </si>
  <si>
    <t>Chester Tam</t>
  </si>
  <si>
    <t>A day in the life of two best friends, a drug dealer, and a store manager collide at a hip-hop concert in the Inland Empire.</t>
  </si>
  <si>
    <t>Silver Lining Entertainment (II),  Blue Creek Pictures</t>
  </si>
  <si>
    <t>Special Correspondents</t>
  </si>
  <si>
    <t>Ricky Gervais</t>
  </si>
  <si>
    <t>A radio journalist and his technician get in over their heads when they hatch a scheme to fake their own kidnapping during a rebel uprising in South America and hide out in New York instead.</t>
  </si>
  <si>
    <t>Bron Studios,  Creative Wealth Media Finance,  Unanimous Entertainment</t>
  </si>
  <si>
    <t>The Polka King</t>
  </si>
  <si>
    <t>Maya Forbes</t>
  </si>
  <si>
    <t>Local Pennsylvania polka legend Jan Lewan develops a plan to get rich that shocks his fans and lands him in jail.</t>
  </si>
  <si>
    <t>Shivhans Pictures,  Electric Dynamite,  Permut Presentations,  Red Hour</t>
  </si>
  <si>
    <t>Wine Country</t>
  </si>
  <si>
    <t>Amy Poehler</t>
  </si>
  <si>
    <t>A group of friends head to the land of oaky Chardonnays and big, bold Cabernet Sauvignons for one member of the squadâ€™s 50th birthday party.</t>
  </si>
  <si>
    <t>Paper Kite Productions,  Dunshire Productions</t>
  </si>
  <si>
    <t>Putney Swope</t>
  </si>
  <si>
    <t>Robert Downey Sr.</t>
  </si>
  <si>
    <t>Swopeâ€”the only black man on the executive board of an advertising firmâ€”is accidentally put in charge after the death of the chairman.</t>
  </si>
  <si>
    <t>Herald Productions (II)</t>
  </si>
  <si>
    <t>Mr. Blandings Builds His Dream House</t>
  </si>
  <si>
    <t>H. C. Potter</t>
  </si>
  <si>
    <t>An advertising executive dreams of getting out of the city and building a perfect home in the country, only to find the transition fraught with problems.</t>
  </si>
  <si>
    <t>In &amp; Out</t>
  </si>
  <si>
    <t>A midwestern teacher questions his sexuality after a former student makes a comment about him at the Academy Awards.</t>
  </si>
  <si>
    <t>Paramount Pictures,  Spelling Films,  Scott Rudin Productions</t>
  </si>
  <si>
    <t>Bowfinger</t>
  </si>
  <si>
    <t>On the verge of bankruptcy and desperate for his big break, aspiring filmmaker Bobby Bowfinger concocts a crazy plan to make his ultimate dream movie. Rallying a ragtag team that includes a starry-eyed ingenue, a has-been diva and a film studio gofer, he sets out to shoot a blockbuster featuring the biggest star in Hollywood, Kit Ramsey -- only without letting Ramsey know he's in the picture.</t>
  </si>
  <si>
    <t>Universal Pictures,  Imagine Entertainment,  Brian Grazer Productions</t>
  </si>
  <si>
    <t>Borat: Cultural Learnings of America for Make Benefit Glorious Nation of Kazakhstan</t>
  </si>
  <si>
    <t>Kazakh journalist Borat Sagdiyev travels to America to make a documentary. As he zigzags across the nation, Borat meets real people in real situations with hysterical consequences. His backwards behavior generates strong reactions around him exposing prejudices and hypocrisies in American culture.</t>
  </si>
  <si>
    <t>20th Century Fox,  Everyman Pictures,  Four by Two,  Talkback,  Channel 4 Television,  Dune Entertainment,  One America</t>
  </si>
  <si>
    <t>Army of One</t>
  </si>
  <si>
    <t>Gary Faulkner is an ex-con, unemployed handyman, and modern day Don Quixote who receives a vision from God telling him to capture Osama Bin Laden. Armed with only a single sword purchased from a home-shopping network, Gary travels to Pakistan to complete his mission. While on his quest, Gary encounters old friends back home in Colorado, the new friends he makes in Pakistan, the enemies he makes at the CIA - and even God and Osama themselves.</t>
  </si>
  <si>
    <t>Kasbah-Film Tanger,  CondÃ© Nast Entertainment,  Endgame Entertainment</t>
  </si>
  <si>
    <t>The New King of Comedy</t>
  </si>
  <si>
    <t>A young female actor dreams of becoming famous and building a successful career despite being a stand-in and extra on most sets.</t>
  </si>
  <si>
    <t>Star Overseas</t>
  </si>
  <si>
    <t>American Pie Presents: Girls' Rules</t>
  </si>
  <si>
    <t>Mike Elliott</t>
  </si>
  <si>
    <t>It's Senior year at East Great Falls. Annie, Kayla, Michelle, and Stephanie decide to harness their girl power and band together to get what they want their last year of high school.</t>
  </si>
  <si>
    <t>Universal 1440 Entertainment,  Universal Pictures,  Capital Arts Entertainment</t>
  </si>
  <si>
    <t>Impractical Jokers: The Movie</t>
  </si>
  <si>
    <t>Chris Henchy</t>
  </si>
  <si>
    <t>The story of a humiliating high school mishap from 1992 that sends the Impractical Jokers on the road competing in hidden-camera challenges for the chance to turn back the clock and redeem three of the four Jokers.</t>
  </si>
  <si>
    <t>Funny or Die,  truTV</t>
  </si>
  <si>
    <t>The Binge</t>
  </si>
  <si>
    <t>In the not-so-distant future, all drinking and drugs have been made completely illegal by the government, except for one night a year. High school seniors Griffin, Hags, and Andrew make a pilgrimage to get to the best party in town where all their dreams will come true. They will have to avoid their crazed principal, violent siblings, and the wild animals roaming the streets.</t>
  </si>
  <si>
    <t>American High,  LD Entertainment</t>
  </si>
  <si>
    <t>Like a Boss</t>
  </si>
  <si>
    <t>Miguel Arteta</t>
  </si>
  <si>
    <t>Two female friends with very different ideals decide to start a beauty company together. One is more practical, while the other wants to earn her fortune and live a lavish lifestyle.</t>
  </si>
  <si>
    <t>Artists First,  Paramount Pictures</t>
  </si>
  <si>
    <t>Borat Subsequent Moviefilm</t>
  </si>
  <si>
    <t>Jason Woliner</t>
  </si>
  <si>
    <t>14 years after making a film about his journey across the USA, Borat risks life and limb when he returns to the United States with his young daughter, and reveals more about the culture, the COVID-19 pandemic, and the political elections.</t>
  </si>
  <si>
    <t>Oak Springs Productions,  Four by Two Films</t>
  </si>
  <si>
    <t>One, Two, Three</t>
  </si>
  <si>
    <t>Billy Wilder</t>
  </si>
  <si>
    <t>C.R. MacNamara is a managing director for Coca Cola in West Berlin during the Cold War, just before the Wall is put up. When Scarlett, the rebellious daughter of his boss, comes to West Berlin, MacNamara has to look after her, but this turns out to be a difficult task when she reveals to be married to a communist.</t>
  </si>
  <si>
    <t>HealtH</t>
  </si>
  <si>
    <t>Robert Altman</t>
  </si>
  <si>
    <t>At a luxury Florida resort, health food lobbyists choose their new president at their annual convention. As the conference progresses, underhanded tricks, backroom corruption and bizarre personal behavior threaten to undermine the entire affair.</t>
  </si>
  <si>
    <t>20th Century Fox,  "Lions Gate Films"</t>
  </si>
  <si>
    <t>The Green Butchers</t>
  </si>
  <si>
    <t>Anders Thomas Jensen</t>
  </si>
  <si>
    <t>A black comedy featuring two butchers, Svend "Sweat" and Bjarne, who start their own shop to get away from their arrogant boss. Cannibalism is soon introduced to the plot, and further complications arise due to the reappearance of Bjarne's intellectually disabled twin brother Eigil.</t>
  </si>
  <si>
    <t>M&amp;M Productions</t>
  </si>
  <si>
    <t>Down and Out in Beverly Hills</t>
  </si>
  <si>
    <t>Beverly Hills couple Barbara and Dave Whiteman find their lives altered by the arrival of a vagrant who tries to drown himself in their swimming pool.</t>
  </si>
  <si>
    <t>Touchstone Pictures,  Silver Screen Partners II</t>
  </si>
  <si>
    <t>Barb &amp; Star Go to Vista Del Mar</t>
  </si>
  <si>
    <t>Josh Greenbaum</t>
  </si>
  <si>
    <t>The story of best friends Barb and Star, who leave their small midwestern town for the first time to go on vacation in Vista Del Mar, Florida, where they soon find themselves tangled up in adventure, love, and a villainâ€™s evil plot to kill everyone in town.</t>
  </si>
  <si>
    <t>Gloria Sanchez Productions,  Lionsgate</t>
  </si>
  <si>
    <t>Ruggles of Red Gap</t>
  </si>
  <si>
    <t>Leo McCarey</t>
  </si>
  <si>
    <t>In this comedy of an Englishman stranded in a sea of barbaric Americans, Marmaduke Ruggles, a gentleman's gentleman and butler to an Earl is lost in a poker game to an uncouth American cattle baron. Ruggles' life is turned upside down as he's taken to the USA, is gradually assimilated into American life, accidentally becomes a local celebrity, and falls in love along the way.</t>
  </si>
  <si>
    <t>Bad Trip</t>
  </si>
  <si>
    <t>Kitao Sakurai</t>
  </si>
  <si>
    <t>In this hidden-camera prank comedy, two best friends bond on a wild road trip to New York as they pull real people into their raunchy, raucous antics.</t>
  </si>
  <si>
    <t>Orion Pictures,  Bron Studios,  Creative Wealth Media Finance,  The District,  Gorilla Flicks</t>
  </si>
  <si>
    <t>Death to 2020</t>
  </si>
  <si>
    <t>Al Campbell, Alice Mathias</t>
  </si>
  <si>
    <t>2020: A year so [insert adjective of choice here], even the creators ofÂ Black MirrorÂ couldn't make it upâ€¦ but that doesn't mean they don't have a little something to add. This comedy event that tells the story of the dreadful year that was â€” and perhaps still is? The documentary-style special weaves together some of the world's most (fictitious) renowned voices with real-life archival footage.</t>
  </si>
  <si>
    <t>House of Tomorrow,  Broke and Bones,  Jesse Collins Entertainment</t>
  </si>
  <si>
    <t>Accepted</t>
  </si>
  <si>
    <t>A high school slacker who's rejected by every school he applies to opts to create his own institution of higher learning, the South Harmon Institute of Technology, on a rundown piece of property near his hometown.</t>
  </si>
  <si>
    <t>Universal Pictures,  Shady Acres Entertainment</t>
  </si>
  <si>
    <t>Repo Chick</t>
  </si>
  <si>
    <t>Alex Cox</t>
  </si>
  <si>
    <t>As a repo chick, wealthy bad-girl Pixxi and her entourage get mixed up in a devious kidnapping plot that threatens to wipe out the city of Los Angeles. Sequel to Alex Cox's 1984 cult film 'Repo Man.'</t>
  </si>
  <si>
    <t>Paper Street Films,  BBC Film,  Industrial Entertainment</t>
  </si>
  <si>
    <t>Monkey Business</t>
  </si>
  <si>
    <t>Norman Z. McLeod</t>
  </si>
  <si>
    <t>Four stowaways get mixed up with gangsters while running riot on an ocean liner.</t>
  </si>
  <si>
    <t>Rhinestone</t>
  </si>
  <si>
    <t>After a big-time country singer brags that she can turn anybody in to a country-singin' star, she's out to prove she can live up to her talk when she recruits a cab-driver as a country singer. He's scheduled to sing at a big-time NYC country night club and she puts her ample powers to work in preparing her protege.</t>
  </si>
  <si>
    <t>Clifford</t>
  </si>
  <si>
    <t>Paul Flaherty</t>
  </si>
  <si>
    <t>When his brother asks him to look after his young son, Clifford, Martin Daniels agrees, taking the boy into his home and introducing him to his future wife, Sarah. Clifford is fixated on the idea of visiting a famed theme park, and Martin, an engineer who helped build the park, makes plans to take him. But, when Clifford reveals himself to be a first-rate brat, his uncle goes bonkers, and a loony inter-generational standoff ensues.</t>
  </si>
  <si>
    <t>Orion Pictures,  MBST</t>
  </si>
  <si>
    <t>Hook, Line and Sinker</t>
  </si>
  <si>
    <t>George Marshall</t>
  </si>
  <si>
    <t>Told he is terminally ill, an insurance executive goes on a credit-card spending spree--and then learns his medical diagnosis was a mistake.</t>
  </si>
  <si>
    <t>Jerry Lewis Productions</t>
  </si>
  <si>
    <t>Hellaware</t>
  </si>
  <si>
    <t>Michael M. Bilandic</t>
  </si>
  <si>
    <t>Aspiring but less than ambitious photographer Nate clumsily navigates the New York City art world in a post-grad haze, waiting for his breakthrough project to fall into his lap. During a drug-fueled wormhole through the annals of YouTube, Nate discovers his next subjects when an arbitrary click lands him on a crude music video by the Young Torture Killazâ€”an Insane Clown Posse knock-off group of jaded Delaware teens with a lot to scream aboutâ€”and the inspiration (and exploitation) flows</t>
  </si>
  <si>
    <t>Coffee and Cigarettes III</t>
  </si>
  <si>
    <t>This shortcut repeats the structure of Coffee and Cigarettes. This time, Iggy Pop and Tom Waits meet in a bar. But, again, we don't know why they agreed to do that in the first place, because they don't seem to know each other very well and they don't have much to talk about, so the conversation wanders idly and hilariously as they sip their coffee and smoke cigarettes.</t>
  </si>
  <si>
    <t>Cinesthesia Productions</t>
  </si>
  <si>
    <t>The Female Brain</t>
  </si>
  <si>
    <t>Whitney Cummings</t>
  </si>
  <si>
    <t>The neurological inner workings of romantic relationships between men and women are studied for science.</t>
  </si>
  <si>
    <t>Night &amp; Day Pictures,  Black Bicycle Entertainment</t>
  </si>
  <si>
    <t>Itty Bitty Titty Committee</t>
  </si>
  <si>
    <t>Jamie Babbit</t>
  </si>
  <si>
    <t>High School grad and all American gal, Anna, finds her purpose and herself after she hooks up with the radical feminists in The Itty Bitty Titty Committee.</t>
  </si>
  <si>
    <t>Power Up Films</t>
  </si>
  <si>
    <t>Spring Breakdown</t>
  </si>
  <si>
    <t>Ryan Shiraki</t>
  </si>
  <si>
    <t>Three women in their thirties head to a popular Spring Break destination and try to relive the Spring Break they never had.</t>
  </si>
  <si>
    <t>Code Entertainment</t>
  </si>
  <si>
    <t>Home Movie: The Princess Bride</t>
  </si>
  <si>
    <t>Jason Reitman</t>
  </si>
  <si>
    <t>Serialized remake of 'The Princess Bride' told in short chapters featuring celebrities at home during quarantine.</t>
  </si>
  <si>
    <t>Right of Way Films,  Gunpowder &amp; Sky</t>
  </si>
  <si>
    <t>The Inheritance or Fuckoffguysgoodday</t>
  </si>
  <si>
    <t>VÄ›ra ChytilovÃ¡</t>
  </si>
  <si>
    <t>The rough Redneck may inherit from Stepfather a Million Dolars so the fun can begin.</t>
  </si>
  <si>
    <t>Space Films Polytechna</t>
  </si>
  <si>
    <t>Hot Stuff</t>
  </si>
  <si>
    <t>Dom DeLuise</t>
  </si>
  <si>
    <t>When a police department's burglary task force is facing the possibility of being shut down because of their low conviction rate decides to try a new approach to apprehending their targets. They take over a pawn shop where thieves go to unload their merchandise. They record them as they bring stuff in and get them to tell them where they got it. Eventually they're threatened by the mob.</t>
  </si>
  <si>
    <t>Rastar Productions</t>
  </si>
  <si>
    <t>Out Cold</t>
  </si>
  <si>
    <t>Brendan Malloy, Emmett Malloy</t>
  </si>
  <si>
    <t>Rick Rambis and his friends are having the time of their lives on Bull Mountainâ€”until the legendary Papa Muntz' son decides to sell the mountain to a sleazy land developer, have the staff fired and turn Bull Mountain into 'Yuppieville'.</t>
  </si>
  <si>
    <t>"The Donners Company",  Spyglass Entertainment,  Touchstone Pictures,  Epsilon Motion Pictures</t>
  </si>
  <si>
    <t>Me Him Her</t>
  </si>
  <si>
    <t>Max Landis</t>
  </si>
  <si>
    <t>Three very different people in their twenties try to figure out love, sex, identity and friendship in Los Angeles.</t>
  </si>
  <si>
    <t>Big Beach</t>
  </si>
  <si>
    <t>The Death and Return of Superman</t>
  </si>
  <si>
    <t>A somewhat-mostly-accurate educational parody film by Max Landis about Superman's death and revival by DC.</t>
  </si>
  <si>
    <t>Easy Money</t>
  </si>
  <si>
    <t>James Signorelli</t>
  </si>
  <si>
    <t>To inherit his mother-in-law's colossal fortune, a hard living gambling addict must change his unhealthy ways before it gets the best of him.</t>
  </si>
  <si>
    <t>Orion Pictures,  Cinema 84,  Easy Money Associates</t>
  </si>
  <si>
    <t>The Bubble</t>
  </si>
  <si>
    <t>Sneaking out. Hooking up. Melting down. The cast and crew of a blockbuster action franchise attempt to shoot a sequel while quarantining at a posh hotel.</t>
  </si>
  <si>
    <t>Apatow Productions</t>
  </si>
  <si>
    <t>Dinner for Schmucks</t>
  </si>
  <si>
    <t>Rising executive Tim Conrad works for a boss who hosts a monthly dinner in which the guest who brings the biggest buffoon gets a career-boost. Tim plans on not attending until he meets Barry, a man who builds dioramas using stuffed mice. Barry's blundering but good intentions send Tim's life into a downward spiral, threatening a major business deal and possibly scuttling Tim's engagement to his fiancee.</t>
  </si>
  <si>
    <t>Parkes+MacDonald Image Nation,  Everyman Pictures</t>
  </si>
  <si>
    <t>The Birdcage</t>
  </si>
  <si>
    <t>Mike Nichols</t>
  </si>
  <si>
    <t>Middle-aged gay life partners, Armand Goldman, a Jewish drag club owner, and Albert, the club's flamboyant star attraction, live in the eclectic community of South Beach and have raised a straight son. Now, their newly engaged son, 20-year-old Val, wants to bring his fiancÃ©e, Barbara, and her ultraconservative parents home to meet his family for the first time. By Val's request, Armand pretends to be straight, not Jewish and attempts to hide his relationship with Albert, in order to please Barbara's father, controversial right-wing Republican Sen. Kevin Keeley.</t>
  </si>
  <si>
    <t>United Artists,  Metro-Goldwyn-Mayer</t>
  </si>
  <si>
    <t>Senior Year</t>
  </si>
  <si>
    <t>Alex Hardcastle</t>
  </si>
  <si>
    <t>A thirty-seven-year-old woman wakes up from a twenty-year coma and returns to the high school where she was once a popular cheerleader to finish her senior year and become prom queen.</t>
  </si>
  <si>
    <t>Paramount Players,  Broken Road Productions,  Camp Sugar</t>
  </si>
  <si>
    <t>Starving Generation</t>
  </si>
  <si>
    <t>LÃ©a FrÃ©deval</t>
  </si>
  <si>
    <t>At 21, Zoe is sick and tired of everyone taking her for granted, just because sheâ€™s young. She dreams of a day when all millennials go on strike, so that people finally recognize their true value.</t>
  </si>
  <si>
    <t>StudioCanal</t>
  </si>
  <si>
    <t>Ms. Marvel</t>
  </si>
  <si>
    <t>Adil El Arbi, Bilall Fallah</t>
  </si>
  <si>
    <t>A great student, avid gamer, and voracious fan-fic scribe, Kamala Khan has a special affinity for superheroes, particularly Captain Marvel. However, she struggles to fit in at home and at school â€” that is, until she gets superpowers like the heroes sheâ€™s always looked up to. Life is easier with superpowers, right?</t>
  </si>
  <si>
    <t>Spirited</t>
  </si>
  <si>
    <t>Each Christmas Eve, the Ghost of Christmas Present selects one dark soul to be reformed by a visit from three spirits. But this season, he picked the wrong Scrooge. Clint Briggs turns the tables on his ghostly host until Present finds himself reexamining his own past, present and future.</t>
  </si>
  <si>
    <t>Maximum Effort,  Gloria Sanchez Productions,  Two Grown Men,  Apple Studios</t>
  </si>
  <si>
    <t>My Man Godfrey</t>
  </si>
  <si>
    <t>Gregory La Cava</t>
  </si>
  <si>
    <t>Fifth Avenue socialite Irene Bullock needs a "forgotten man" to win a scavenger hunt, and no one is more forgotten than Godfrey Park, who resides in a dump by the East River. Irene hires Godfrey as a servant for her riotously unhinged family, to the chagrin of her spoiled sister, Cornelia, who tries her best to get Godfrey fired. As Irene falls for her new butler, Godfrey turns the tables and teaches the frivolous Bullocks a lesson or two.</t>
  </si>
  <si>
    <t>Mon Oncle</t>
  </si>
  <si>
    <t>Genial, bumbling Monsieur Hulot loves his top-floor apartment in a grimy corner of the city, and cannot fathom why his sister's family has moved to the suburbs. Their house is an ultra-modern nightmare, which Hulot only visits for the sake of stealing away his rambunctious young nephew. Hulot's sister, however, wants to win him over to her new way of life, and conspires to set him up with a wife and job.</t>
  </si>
  <si>
    <t>Gaumont Distribution,  Specta Films,  Alter Films,  Film del Centauro,  Cady Films,  gray-film</t>
  </si>
  <si>
    <t>Theater Camp</t>
  </si>
  <si>
    <t>Nick Lieberman, Molly Gordon</t>
  </si>
  <si>
    <t>After the indomitable and beloved founder of a scrappy theater camp in upstate New York falls into a coma, the eccentric staff must band together with her clueless "crypto-bro" son to keep the thespian paradise afloat.</t>
  </si>
  <si>
    <t>Gloria Sanchez Productions,  Topic Studios,  Picturestart</t>
  </si>
  <si>
    <t>Bottoms</t>
  </si>
  <si>
    <t>Emma Seligman</t>
  </si>
  <si>
    <t>Unpopular best friends PJ and Josie start a high school self-defense club to meet girls and lose their virginity. They soon find themselves in over their heads when the most popular students start beating each other up in the name of self-defense.</t>
  </si>
  <si>
    <t>Brownstone Productions,  Orion Pictures</t>
  </si>
  <si>
    <t>Carlin at Carnegie</t>
  </si>
  <si>
    <t>Steven J. Santos</t>
  </si>
  <si>
    <t>Recorded at Carnegie Hall, New York City in 1982, released in 1983. Most of the material comes from his A Place for My Stuff, the album released earlier that same year. The final performance of "Seven Dirty Words," his last recorded performance of the routine, features Carlin's updated list.</t>
  </si>
  <si>
    <t>HBO,  Cable Stuff Productions</t>
  </si>
  <si>
    <t>John Mulaney: Baby J</t>
  </si>
  <si>
    <t>Alex Timbers</t>
  </si>
  <si>
    <t>A chaotic intervention. An action-packed stay in rehab. After a weird couple of years, John Mulaney comes out swinging in his return to the stage.</t>
  </si>
  <si>
    <t>Multiple Camera Productions</t>
  </si>
  <si>
    <t>Hollywood Shuffle</t>
  </si>
  <si>
    <t>Robert Townsend</t>
  </si>
  <si>
    <t>Aspiring actor and hot-dog stand employee Bobby Taylor catches the ire of his grandmother for auditioning for a role in the regrettably titled exploitation film "Jivetime Jimmy's Revenge." When Tinseltown Studios casts Taylor in the title role, he has a series of conflicted dreams satirizing African-American stereotypes in Hollywood, and must reconcile his career goals with his desire to remain a positive role model for his little brother.</t>
  </si>
  <si>
    <t>Debbie Does Dallas</t>
  </si>
  <si>
    <t>Jim Buckley</t>
  </si>
  <si>
    <t>Debbie Benton is the captain of her high school cheerleading squad, and has been accepted to try out for the Texas Cowgirls. Her parents disapprove, though, and refuse to pay the fare to Texas. In a bid to help Debbie, her cheerleader friends Lisa, Roberta, Tammy, Pat, and Annie decide to accompany her to Texas. They have two weeks to raise the money, and swear off any sexual activity with their boyfriends and form a company, called "Teen Services", offering help.</t>
  </si>
  <si>
    <t>School Day Films</t>
  </si>
  <si>
    <t>Mistress America</t>
  </si>
  <si>
    <t>Noah Baumbach</t>
  </si>
  <si>
    <t>Tracy, a lonely college freshman in New York, is rescued from her solitude by her soon-to-be stepsister Brooke, an adventurous gal about town who entangles her in alluringly mad schemes.</t>
  </si>
  <si>
    <t>RT Features</t>
  </si>
  <si>
    <t>Plan B</t>
  </si>
  <si>
    <t>Natalie Morales</t>
  </si>
  <si>
    <t>After a regrettable first sexual encounter, a straight-laced high school student and her slacker best friend have 24 hours to hunt down a Plan B pill in America's heartland.</t>
  </si>
  <si>
    <t>American High,  Counterbalance Entertainment,  LD Entertainment</t>
  </si>
  <si>
    <t>Vacation Friends</t>
  </si>
  <si>
    <t>Clay Tarver</t>
  </si>
  <si>
    <t>When a straight-laced couple that has fun with a rowdy couple on vacation in Mexico return to the States, they discover that the crazy couple they met in Mexico followed them back home and decide to play tricks on them.</t>
  </si>
  <si>
    <t>Broken Road Productions,  20th Century Studios</t>
  </si>
  <si>
    <t>Supercon</t>
  </si>
  <si>
    <t>Zak Knutson</t>
  </si>
  <si>
    <t>A ragtag group of former TV stars and comic book artists who make their living working at conventions decide to steal the loot from a crooked promoter and an overbearing former TV icon.</t>
  </si>
  <si>
    <t>MOmentum Productions</t>
  </si>
  <si>
    <t>Breaking Social Distancing</t>
  </si>
  <si>
    <t>Alessandro Serradimigni</t>
  </si>
  <si>
    <t>A short film about a couple reconnecting during the beginning of the Covid-19 Pandemic.</t>
  </si>
  <si>
    <t>Flushed</t>
  </si>
  <si>
    <t>Carrie Ansell</t>
  </si>
  <si>
    <t>A series of comic vignettes that take place primarily in a nightclub women's and men's room.</t>
  </si>
  <si>
    <t>Joe Dirt 2: Beautiful Loser</t>
  </si>
  <si>
    <t>Fred Wolf</t>
  </si>
  <si>
    <t>When happy family man Joe Dirt finds himself transported to the recent past, he begins an epic journey to get back to his loved ones in the present.</t>
  </si>
  <si>
    <t>Happy Madison Productions,  Crackle Originals,  Lifeboat Productions,  Happy Madison TV</t>
  </si>
  <si>
    <t>Let's Be Cops</t>
  </si>
  <si>
    <t>Luke Greenfield</t>
  </si>
  <si>
    <t>Best pals Ryan and Justin are stalled in their respective careers -- a fact that is painfully driven home when they go to a college reunion. Dressed as police in the mistaken belief that they were to attend a costume party, Ryan and Justin find that the uniforms earn them much respect and attention. Although Justin is uncomfortable with the idea, Ryan decides to continue with the charade, putting them both in increasingly dangerous situations. When these newly-minted â€œheroesâ€ get tangled in a real life web of mobsters and dirty detectives, they must put their fake badges on the line.</t>
  </si>
  <si>
    <t>WideAwake Pictures,  Genre Films,  20th Century Fox</t>
  </si>
  <si>
    <t>Good Intentions</t>
  </si>
  <si>
    <t>Jim Issa</t>
  </si>
  <si>
    <t>Meet Etta Milford. Loving Wife. Doting Mother. Armed Robber. Etta's husband constantly blows their money on make-shift inventions. When she decides to secretly take "investment" matters into her own hands - things quickly go awry! With their savings gone, her husband suspicious, and their children out of control, Etta concocts a scheme to get back their money and save her family.</t>
  </si>
  <si>
    <t>Shadowlight Productions</t>
  </si>
  <si>
    <t>Dead Girl</t>
  </si>
  <si>
    <t>Adam Coleman Howard</t>
  </si>
  <si>
    <t>Ari Rose is a failing actor who cannot distinguish between reality and fantasy. He first dreams about and then meets in real life a mysterious woman named Helen. A seemingly mutual obsession ensues, but gradually spirals downward into a web of desire and misperception.</t>
  </si>
  <si>
    <t>Problemista</t>
  </si>
  <si>
    <t>Julio Torres</t>
  </si>
  <si>
    <t>Alejandro is an aspiring toy designer from El Salvador, struggling to bring his unusual ideas to life in New York City. As time on his work visa runs out, a job assisting an erratic art-world outcast becomes his only hope to stay in the country and realize his dream.</t>
  </si>
  <si>
    <t>A24,  Fruit Tree</t>
  </si>
  <si>
    <t>After Class</t>
  </si>
  <si>
    <t>Daniel Schechter</t>
  </si>
  <si>
    <t>An NYC Professor spends the week reconnecting with his family while defending his reputation over controversial behavior at his college. Meanwhile, his family is determined to make an around-the-clock effort to support their matriarch when sheâ€™s admitted to New Yorkâ€™s Presbyterian Hospital and is expected to die within a few days.</t>
  </si>
  <si>
    <t>BondIt Media Capital</t>
  </si>
  <si>
    <t>Ken Jeong: You Complete Me, Ho</t>
  </si>
  <si>
    <t>Jon M. Chu</t>
  </si>
  <si>
    <t>In his first-ever stand-up special, Ken Jeong shares hilarious stories from his Hollywood career -- and reveals how "The Hangover" saved his life.</t>
  </si>
  <si>
    <t>Den of Thieves</t>
  </si>
  <si>
    <t>James Acaster: Cold Lasagne Hate Myself 1999</t>
  </si>
  <si>
    <t>Daniel Lucchesi</t>
  </si>
  <si>
    <t>On December 17th 2019, I, James Acaster, filmed my 2019 tour show Cold Lasagne Hate Myself 1999 at EartH in Hackney. It was a show about the best year of my life (1999) and the worst year of my life (2017), I wore a very nifty jacket for it and I looked extremely cool.</t>
  </si>
  <si>
    <t>PBJ Management,  Turtle Canyon Comedy</t>
  </si>
  <si>
    <t>The Potemkinists</t>
  </si>
  <si>
    <t>Radu Jude</t>
  </si>
  <si>
    <t>Romanian</t>
  </si>
  <si>
    <t>The film written and directed by Radu Jude starts from the gesture of defiance against Russia made in 1905 by the sailors on the cruiser Potemkin, who received political asylum in Romania. In 2021, a sculptor (played by Alexander Dabija) is trying to make a work inspired by this event.</t>
  </si>
  <si>
    <t>microFILM</t>
  </si>
  <si>
    <t>Semiotic Plastic</t>
  </si>
  <si>
    <t>The life of human beings, seen from birth to old age. Only that this generic life is not represented with humans, but with the artefacts that we the humans have created for our children (or should we say â€˜cubsâ€™?), in order to prepare them for life: the toys. So, the film is a collage of scenes in which the toys help us understand better a possible essence of our life.</t>
  </si>
  <si>
    <t>Caricaturana</t>
  </si>
  <si>
    <t>Based on an idea by Eisenstein, who dreamt of composing the 101 poses of Robert Macaire â€“ a popular French character epitomizing the unscrupulous swindler â€“ as represented in the 101 lithographs of the series Caricaturana by HonorÃ© Daumier. First, a montage of the gestures as Eisenstein envisaged. Then, original texts are added to the caricatures. And finally, we took the liberty to use them as a commentary to some current news.</t>
  </si>
  <si>
    <t>Grimsby</t>
  </si>
  <si>
    <t>Comedy,  Action</t>
  </si>
  <si>
    <t>Wrongfully accused and on the run, a top MI6 assassin joins forces with his long-lost, football hooligan brother to save the world from a sinister plot.</t>
  </si>
  <si>
    <t>Columbia Pictures,  LStar Capital,  Village Roadshow Pictures,  Working Title Films,  Big Talk Studios,  Four by Two Films</t>
  </si>
  <si>
    <t>This Is the End</t>
  </si>
  <si>
    <t>Evan Goldberg, Seth Rogen</t>
  </si>
  <si>
    <t>While attending a party at James Franco's house, Seth Rogen, Jay Baruchel and many other celebrities are faced with the apocalypse.</t>
  </si>
  <si>
    <t>Columbia Pictures,  Mandate Pictures,  Point Grey Pictures</t>
  </si>
  <si>
    <t>American Strays</t>
  </si>
  <si>
    <t>Michael Covert</t>
  </si>
  <si>
    <t>Somewhere on the fringe of society, ten dangerous strangers are on a road to Red's Desert Oasis Diner. Packing more fire power than the LA police force, two hitmen, two hoods, two outlaws, and a mixed bag of other quirky characters hilariously converge for the showdown of a lifetime.</t>
  </si>
  <si>
    <t>Harmony Gold,  Canned Pictures Inc</t>
  </si>
  <si>
    <t>Pootie Tang</t>
  </si>
  <si>
    <t>Louis C.K.</t>
  </si>
  <si>
    <t>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t>
  </si>
  <si>
    <t>MTV Films,  Paramount Pictures,  Alphaville Films,  Chris Rock Entertainment,  3 Arts Entertainment,  HBO Downtown Productions</t>
  </si>
  <si>
    <t>The Swinging Cheerleaders</t>
  </si>
  <si>
    <t>Jack Hill</t>
  </si>
  <si>
    <t>In order to write an expose on how cheerleading demeans women, a reporter for a college newspaper infiltrates the cheerleading squad.</t>
  </si>
  <si>
    <t>Centaur Pictures Inc.</t>
  </si>
  <si>
    <t>Ninja Academy</t>
  </si>
  <si>
    <t>Echoing the comic tone of the "Police Academy" films, Ninja Academy boasts an ensemble cast of hilarious characters, bonding while training hard, playing hard and ultimately, losing hard-- In the tough, unforgiving world of martial arts.</t>
  </si>
  <si>
    <t>New Kids Turbo</t>
  </si>
  <si>
    <t>Five friends from 'Maaskantje' are getting fired because of the economic crisis. They decide that they won't pay for anything anymore.</t>
  </si>
  <si>
    <t>Comedy Central,  Eyeworks Film &amp; TV Drama,  100% Halal,  Dutch Media Pictures,  100% Film &amp; Photography</t>
  </si>
  <si>
    <t>Cannonball</t>
  </si>
  <si>
    <t>Paul Bartel</t>
  </si>
  <si>
    <t>Coy "Cannonball"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t>
  </si>
  <si>
    <t>New World Pictures,  Cross Country,  Harbor Productions,  Shaw Brothers</t>
  </si>
  <si>
    <t>Number One with a Bullet</t>
  </si>
  <si>
    <t>Number One with a Bullet is a 1987 American police detective film directed by Jack Smight. A pair of detectives is assigned to investigate a murder, and discover a trail of corruption and criminal activity that leads right back to their own police department.</t>
  </si>
  <si>
    <t>Gunmen</t>
  </si>
  <si>
    <t>Deran Sarafian</t>
  </si>
  <si>
    <t>A New York DEA agent springs an outlaw from jail to lead him to stolen money in South America.</t>
  </si>
  <si>
    <t>Davis Entertainment,  Laurence Mark Productions,  Gray Gunman Productions,  Dimension Films</t>
  </si>
  <si>
    <t>Darktown Strutters</t>
  </si>
  <si>
    <t>When a prominent abortion clinic owner goes missing along with a string of other black community leaders, her singing daughter and her fellow female biker gang members investigate.</t>
  </si>
  <si>
    <t>Miss Congeniality 2: Armed and Fabulous</t>
  </si>
  <si>
    <t>John Pasquin</t>
  </si>
  <si>
    <t>After her triumph at the Miss United States pageant, FBI agent Gracie Hart becomes an overnight sensation -- and the new "face of the FBI". But it's time to spring into action again when the pageant's winner, Cheryl, and emcee, Stan, are abducted.</t>
  </si>
  <si>
    <t>Village Roadshow Pictures,  Castle Rock Entertainment,  Fortis Films,  Warner Bros. Pictures</t>
  </si>
  <si>
    <t>Drunken Master</t>
  </si>
  <si>
    <t>After getting into trouble, a mischievous young man is sent to train under a brutal, but slovenly old beggar, who teaches him the secret of the Drunken Fist.</t>
  </si>
  <si>
    <t>Seasonal Film Corporation</t>
  </si>
  <si>
    <t>Undercover Brother</t>
  </si>
  <si>
    <t>An Afro-American organization, the B.R.O.T.H.E.R.H.O.O.D., is in permanent fight against a white organization "The Man" defending the values of the black people in North America. When the Afro-American candidate Gen. Warren Boutwell behaves strangely in his presidential campaign, Undercover Brother is hired to work undercover for "The Man" and find what happened with the potential candidate.</t>
  </si>
  <si>
    <t>The Interview</t>
  </si>
  <si>
    <t>Dave Skylark and his producer Aaron Rapaport run the celebrity tabloid show "Skylark Tonight". When they land an interview with a surprise fan, North Korean dictator Kim Jong-un, they are recruited by the CIA to turn their trip to Pyongyang into an assassination mission.</t>
  </si>
  <si>
    <t>Point Grey Pictures,  Columbia Pictures</t>
  </si>
  <si>
    <t>Mr. Hercules Against Karate</t>
  </si>
  <si>
    <t>A skinny troublemaker and his good-natured, bemuscled sidekick find trouble in Hong Kong.</t>
  </si>
  <si>
    <t>C. C. Champion,  Laser</t>
  </si>
  <si>
    <t>The Man with One Red Shoe</t>
  </si>
  <si>
    <t>A man is mistaken as a spy by the CIA when he arrives at the airport with one red shoe.</t>
  </si>
  <si>
    <t>Ride Along</t>
  </si>
  <si>
    <t>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t>
  </si>
  <si>
    <t>Rainforest Entertainment,  Universal Pictures,  Relativity Media,  Cube Vision</t>
  </si>
  <si>
    <t>The Big Brawl</t>
  </si>
  <si>
    <t>A young Asian American martial artist is forced to participate in a brutal formal street-fight competition.</t>
  </si>
  <si>
    <t>Orange Sky Golden Harvest,  Warner Bros. Pictures</t>
  </si>
  <si>
    <t>Central Intelligence</t>
  </si>
  <si>
    <t>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t>
  </si>
  <si>
    <t>New Line Cinema,  Bluegrass Films,  RatPac Entertainment,  Principato-Young Entertainment,  Perfect World Pictures</t>
  </si>
  <si>
    <t>Fatal Beauty</t>
  </si>
  <si>
    <t>Tom Holland</t>
  </si>
  <si>
    <t>Detective Rita Rizzoli is accustomed to donning costumes and going undercover to nail crooks. But she'll be required to use all of her get-ups and more when a major cocaine ring is suspected of turning out a potent new strain of the drug, called "Fatal Beauty." With the help of her partner and a former bodyguard for a local cartel, Rita will do whatever it takes to find out who's dealing Fatal Beauty and stop them.</t>
  </si>
  <si>
    <t>CST Telecommunications,  Metro-Goldwyn-Mayer</t>
  </si>
  <si>
    <t>Birds Do It</t>
  </si>
  <si>
    <t>Andrew Marton</t>
  </si>
  <si>
    <t>Melvin Byrd, who dreams of being a scientist, is a Cape Kennedy "miniscule molecular particle surveillance monitor" - in short, a janitor. His job is to keep a major rocket project completely dust-free, and this he does with his own hilariously fantastic inventions - including a literal attack on dirt by a "knight on a white horse". In his work, he meets Judy, a chimp involved in a top-secret project, which leads Melvin into the one room strictly off-limits to him. Not until he has entered the project room does Melvin learn that any man entering it will be negatively ionized - making him fly like a bird.</t>
  </si>
  <si>
    <t>Game Over, Man!</t>
  </si>
  <si>
    <t>Three friends are on the verge of getting their video game financed when their benefactor is taken hostage by terrorists.</t>
  </si>
  <si>
    <t>Point Grey Pictures,  Scott Rudin Productions</t>
  </si>
  <si>
    <t>Keeping Up with the Joneses</t>
  </si>
  <si>
    <t>An ordinary suburban couple finds itâ€™s not easy keeping up with the Joneses â€“ their impossibly gorgeous and ultra-sophisticated new neighbors â€“ especially when they discover that Mr. and Mrs. â€œJonesâ€ are covert operatives.</t>
  </si>
  <si>
    <t>Parkes+MacDonald Image Nation,  Fox 2000 Pictures,  TSG Entertainment</t>
  </si>
  <si>
    <t>Eddie</t>
  </si>
  <si>
    <t>Steve Rash</t>
  </si>
  <si>
    <t>Eddie is a New York limo driver and a fanatical follower of the New York Knicks professional basketball team. The team is struggling with a mediocre record when, in mid-season, "Wild Bill" Burgess, the new owner, as a public relations gimmick, stages an 'honorary coach' contest, which Eddie wins. The fans love it, so "Wild Bill" fires the coach and hires her. She takes the bunch of overpaid prima</t>
  </si>
  <si>
    <t>PolyGram Filmed Entertainment,  Island Pictures,  Hollywood Pictures,  Universal Pictures</t>
  </si>
  <si>
    <t>Action Jackson</t>
  </si>
  <si>
    <t>Craig R. Baxley</t>
  </si>
  <si>
    <t>Vengeance drives a tough Detroit cop to stay on the trail of a power hungry auto magnate who's systematically eliminating his competition.</t>
  </si>
  <si>
    <t>Silver Pictures,  Lorimar Film Entertainment</t>
  </si>
  <si>
    <t>Ready to Rumble</t>
  </si>
  <si>
    <t>Two slacker wrestling fans are devastated by the ousting of their favorite character by an unscrupulous promoter.</t>
  </si>
  <si>
    <t>Bel Air Entertainment,  Warner Bros. Pictures</t>
  </si>
  <si>
    <t>Shaolin Soccer</t>
  </si>
  <si>
    <t>A young Shaolin follower reunites with his discouraged brothers to form a soccer team using their martial art skills to their advantage.</t>
  </si>
  <si>
    <t>Star Overseas,  Universe Entertainment</t>
  </si>
  <si>
    <t>Love on Delivery</t>
  </si>
  <si>
    <t>Lee Lik-Chi</t>
  </si>
  <si>
    <t>Ho Kam-An is a lovestruck dim sum delivery boy who falls for a beautiful judo student. After being humiliated by her boyfriend, Ho Kam-An seeks the services of an aging master who teaches him a half-assed style of kung fu, "Karate Kid"-style.</t>
  </si>
  <si>
    <t>Cosmopolitan Film Productions Co.,  Ltd.,  Shaw Brothers</t>
  </si>
  <si>
    <t>Amos &amp; Andrew</t>
  </si>
  <si>
    <t>E. Max Frye</t>
  </si>
  <si>
    <t>When Andrew Sterling, a successful black urbanite writer, buys a vacation home on a resort in New England the police mistake him for a burglar. After surrounding his home with armed men, Chief Tolliver realizes his mistake and to avoid the bad publicity offers a thief in his jail, Amos Odell a deal.</t>
  </si>
  <si>
    <t>New Line Cinema,  Castle Rock Entertainment,  Columbia Pictures</t>
  </si>
  <si>
    <t>Never Say Die</t>
  </si>
  <si>
    <t>Geoff Murphy</t>
  </si>
  <si>
    <t>Investigative journalist Alf Winters (Morrison), meets his American girlfriend, Melissa Jones (Eilbacher), at Auckland airport. As they park outside Alf's house, it explodes. It is soon apparent that persons unknown want them dead, but the police are either skeptical or in the pay of those responsible. They play hide and seek around New Zealand with the stalkers, all the while coping with car chases, plane crashes, bullets and explosions.</t>
  </si>
  <si>
    <t>Everard Films,  New Zealand Film Commission,  Pastrami and Rye</t>
  </si>
  <si>
    <t>Blindsided</t>
  </si>
  <si>
    <t>Clayton J. Barber</t>
  </si>
  <si>
    <t>Blind man and apple pie connoisseur Walter Cookeventures to his neighborhood corner store to buy milk and apples. When mafia thugs try to shake down the storeowner, Walter shows them what a blind martial artist is capable of!</t>
  </si>
  <si>
    <t>Africa Express</t>
  </si>
  <si>
    <t>Comedy,  Action,  Adventure</t>
  </si>
  <si>
    <t>John Baxter is a freewheeling trader of goods in Africa with a pet chimpanzee and one dream: to save enough money to buy a gas station in Detroit.</t>
  </si>
  <si>
    <t>Tritone Cinematografica,  Deutsche Fox-Film</t>
  </si>
  <si>
    <t>Hudson Hawk</t>
  </si>
  <si>
    <t>Michael Lehmann</t>
  </si>
  <si>
    <t>Eddie Hawkins, called Hudson Hawk has just been released from ten years of prison and is planning to spend the rest of his life honestly. But then the crazy Mayflower couple blackmail him to steal some of the works of Leonardo da Vinci. If he refuses, they threaten to kill his friend Tommy.</t>
  </si>
  <si>
    <t>TriStar Pictures,  Silver Pictures</t>
  </si>
  <si>
    <t>Popeye</t>
  </si>
  <si>
    <t>Comedy,  Action,  Adventure,  Family</t>
  </si>
  <si>
    <t>Popeye is a super-strong, spinach-scarfing sailor man who's searching for his father. During a storm that wrecks his ship, Popeye washes ashore and winds up rooming at the Oyl household, where he meets Olive. Before he can win her heart, he must first contend with Olive's fiancÃ©, Bluto.</t>
  </si>
  <si>
    <t>Paramount Pictures,  Walt Disney Productions,  Robert Evans Company,  King Features Syndicate</t>
  </si>
  <si>
    <t>Muppet Treasure Island</t>
  </si>
  <si>
    <t>Brian Henson</t>
  </si>
  <si>
    <t>Comedy,  Action,  Adventure,  Family,  Music</t>
  </si>
  <si>
    <t>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t>
  </si>
  <si>
    <t>Walt Disney Pictures,  Jim Henson Productions</t>
  </si>
  <si>
    <t>The Ice Pirates</t>
  </si>
  <si>
    <t>Comedy,  Action,  Adventure,  Science Fiction</t>
  </si>
  <si>
    <t>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t>
  </si>
  <si>
    <t>JF Productions,  Metro-Goldwyn-Mayer</t>
  </si>
  <si>
    <t>The General</t>
  </si>
  <si>
    <t>Clyde Bruckman, Buster Keaton</t>
  </si>
  <si>
    <t>Comedy,  Action,  Adventure,  War</t>
  </si>
  <si>
    <t>During Americaâ€™s Civil War, Union spies steal engineer Johnny Gray's beloved locomotive, 'The General'â€”with Johnnie's lady love aboard an attached boxcarâ€”and he single-handedly must do all in his power to both get The General back and to rescue Annabelle.</t>
  </si>
  <si>
    <t>Joseph M. Schenck Productions,  Buster Keaton Productions</t>
  </si>
  <si>
    <t>The A-Team</t>
  </si>
  <si>
    <t>Comedy,  Action,  Crime</t>
  </si>
  <si>
    <t>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t>
  </si>
  <si>
    <t>Phoenix Film Partners,  Dune Entertainment,  Stephen J. Cannell Productions,  Top Cow Productions,  Scott Free Productions,  Big Screen Productions,  20th Century Fox,  Ingenious Media</t>
  </si>
  <si>
    <t>Police Story</t>
  </si>
  <si>
    <t>Officer Chan Ka Kui manages to put a major Hong Kong drug dealer behind the bars practically alone, after a shooting and an impressive chase inside a slum. Now, he must protect the boss' secretary, Selina, who will testify against the gangster in court.</t>
  </si>
  <si>
    <t>Golden Way Films Ltd.,  Paragon Films,  Orange Sky Golden Harvest</t>
  </si>
  <si>
    <t>Blue Streak</t>
  </si>
  <si>
    <t>Les Mayfield</t>
  </si>
  <si>
    <t>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t>
  </si>
  <si>
    <t>Columbia Pictures,  IndieProd Company Productions,  Neal H. Moritz Productions,  Jaffe Productions</t>
  </si>
  <si>
    <t>Johnny English Reborn</t>
  </si>
  <si>
    <t>Oliver Parker</t>
  </si>
  <si>
    <t>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t>
  </si>
  <si>
    <t>Working Title Films,  Working Title Films</t>
  </si>
  <si>
    <t>The Executioner II: Karate Inferno</t>
  </si>
  <si>
    <t>When a priceless jewel owned by rich heiress Sabine is stolen, along with her daughter, Professional thief and hired killer Ryuichi Koga and his gang are hired to retrieve both. At a ransom exchange, the team save the girl but lose the money and the jewel. When Sabine decides to deal directly with the thieves and obtains the jewel on her own by paying the ransom, Koga, having been stiffed of his fee by Sabine, steals the jewel. Little does he know, itâ€™s a fake. Now, Koga and the team must break into a high security bank to steal the real jewel.</t>
  </si>
  <si>
    <t>The Happytime Murders</t>
  </si>
  <si>
    <t>In a world where human beings and puppets live together, when the members of the cast of a children's television show aired during the 1990s begin to get murdered one by one, puppet Phil Philips, a former LAPD detective who fell in disgrace and turned into a private eye, takes on the case at the request of his old boss in order to assist detective Edwards, who was his partner in the past.</t>
  </si>
  <si>
    <t>STXfilms,  Black Bear Pictures,  Henson Alternative,  Huayi Brothers Pictures,  On the Day</t>
  </si>
  <si>
    <t>Lady Reporter</t>
  </si>
  <si>
    <t>Mang Hoi</t>
  </si>
  <si>
    <t>Cindy, an American FBI agent, travels to Hong Kong to investigate a newspaper editor, Ronny Dak, who is suspected of printing counterfeit money using the newspaperâ€™s presses. The American teams up with a rival reporter and her friend Yu, an undercover law enforcer. Cindyâ€™s investigation takes a sharp turn, however, when Yuâ€™s father, the prosecuting lawyer in the counterfeiting case, is kidnapped.</t>
  </si>
  <si>
    <t>Paragon Films,  Bo Ho Films,  Golden Harvest Company</t>
  </si>
  <si>
    <t>Collision Course</t>
  </si>
  <si>
    <t>A Japanese investigator and a Detroit cop team up to track down a stolen prototype turbocharger.</t>
  </si>
  <si>
    <t>Interscope Communications,  DEG,  Howard W. Koch Productions</t>
  </si>
  <si>
    <t>National Lampoon's Loaded Weapon 1</t>
  </si>
  <si>
    <t>Gene Quintano</t>
  </si>
  <si>
    <t>An LA detective is murdered because she has microfilm with the recipe to make cocaine cookies. Two cops partner to find and stop the fiends before they can dope the nation by distributing their wares via the 'Wilderness Girls' cookie drive.</t>
  </si>
  <si>
    <t>3 Arts Entertainment,  New Line Cinema</t>
  </si>
  <si>
    <t>The Blues Brothers</t>
  </si>
  <si>
    <t>Comedy,  Action,  Crime,  Music</t>
  </si>
  <si>
    <t>Jake Blues, just released from prison, puts his old band back together to save the Catholic home where he and his brother Elwood were raised.</t>
  </si>
  <si>
    <t>Plain Clothes</t>
  </si>
  <si>
    <t>Martha Coolidge</t>
  </si>
  <si>
    <t>Comedy,  Action,  Crime,  Romance,  Thriller,  Mystery</t>
  </si>
  <si>
    <t>To prove his brother's innocence, undercover officer Nick enrolls in high school again, dealing with crushes, bullies, humiliations, popularity swings, and quirky teachers and staff to find the real murderer.</t>
  </si>
  <si>
    <t>Sierra Alta Productions,  Paramount Pictures</t>
  </si>
  <si>
    <t>Samurai Cop 2: Deadly Vengeance</t>
  </si>
  <si>
    <t>Gregory Hatanaka</t>
  </si>
  <si>
    <t>Comedy,  Action,  Crime,  Thriller</t>
  </si>
  <si>
    <t>25 years later after the events of Samurai Cop (1991), Detective Frank Washington is forced to team up with his long estranged partner Joe Marshall to solve a series of assassinations being committed by a secret group of female vigilante killers.</t>
  </si>
  <si>
    <t>Cinema Epoch,  CineRidge Entertainment</t>
  </si>
  <si>
    <t>Jackass Number Two</t>
  </si>
  <si>
    <t>Comedy,  Action,  Documentary</t>
  </si>
  <si>
    <t>Jackass Number Two is a compilation of various stunts, pranks and skits, and essentially has no plot. Chris Pontius, Johnny Knoxville, Steve-O, Bam Margera, and the whole crew return to the screen to raise the stakes higher than ever before.</t>
  </si>
  <si>
    <t>Paramount Pictures,  Dickhouse Productions,  MTV Films,  Lynch Siderow Productions</t>
  </si>
  <si>
    <t>Nitro Circus: The Movie</t>
  </si>
  <si>
    <t>Jeremy Rawle, Gregg Godfrey</t>
  </si>
  <si>
    <t>You will see Travis Pastrana and the whole Nitro Circus crew perform some of the most ridiculous, awe-inspiring, and simply insane stunts ever caught on camera. Coming to you in three dimensional glory, it will feel like you are there sitting shotgun with the crew.</t>
  </si>
  <si>
    <t>Arc Entertainment</t>
  </si>
  <si>
    <t>Super</t>
  </si>
  <si>
    <t>Comedy,  Action,  Drama</t>
  </si>
  <si>
    <t>After his wife falls under the influence of a drug dealer, an everyday guy transforms himself into Crimson Bolt, a superhero with the best intentions, though he lacks for heroic skills.</t>
  </si>
  <si>
    <t>This is that,  Ambush Entertainment,  Crimson Bolt</t>
  </si>
  <si>
    <t>My Spy</t>
  </si>
  <si>
    <t>Comedy,  Action,  Family</t>
  </si>
  <si>
    <t>A hardened CIA operative finds himself at the mercy of a precocious 9-year-old girl, having been sent undercover to surveil her family.</t>
  </si>
  <si>
    <t>STXfilms,  MWM Studios,  Good Fear</t>
  </si>
  <si>
    <t>Kung Fu Panda</t>
  </si>
  <si>
    <t>Mark Osborne, John Stevenson</t>
  </si>
  <si>
    <t>Comedy,  Action,  Family,  Adventure,  Animation</t>
  </si>
  <si>
    <t>When the Valley of Peace is threatened, lazy Po the panda discovers his destiny as the "chosen one" and trains to become a kung fu hero, but transforming the unsleek slacker into a brave warrior won't be easy. It's up to Master Shifu and the Furious Five -- Tigress, Crane, Mantis, Viper and Monkey -- to give it a try.</t>
  </si>
  <si>
    <t>Teenage Mutant Ninja Turtles</t>
  </si>
  <si>
    <t>Steve Barron</t>
  </si>
  <si>
    <t>Comedy,  Action,  Family,  Adventure,  Science Fiction</t>
  </si>
  <si>
    <t>A quartet of humanoid turtles, trained by their mentor in ninjitsu, must learn to work together to face the menace of Shredder and the Foot Clan.</t>
  </si>
  <si>
    <t>New Line Cinema,  Orange Sky Golden Harvest,  Mirage Studios</t>
  </si>
  <si>
    <t>R.I.P.D.</t>
  </si>
  <si>
    <t>Comedy,  Action,  Fantasy</t>
  </si>
  <si>
    <t>A recently slain cop joins a team of undead police officers working for the Rest in Peace Department and tries to find the man who murdered him.</t>
  </si>
  <si>
    <t>Universal Pictures,  Dark Horse Entertainment,  Original Film</t>
  </si>
  <si>
    <t>The Pirates</t>
  </si>
  <si>
    <t>Lee Suk-hoon</t>
  </si>
  <si>
    <t>Comedy,  Action,  Fantasy,  Adventure</t>
  </si>
  <si>
    <t>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t>
  </si>
  <si>
    <t>Lotte Entertainment,  Harimao Pictures,  Cinedigm</t>
  </si>
  <si>
    <t>Dead Snow 2: Red vs. Dead</t>
  </si>
  <si>
    <t>Tommy Wirkola</t>
  </si>
  <si>
    <t>Comedy,  Action,  Horror</t>
  </si>
  <si>
    <t>The gruesome Nazi Zombies are back to finish their mission, but our hero is not willing to die. He is gathering his own army to give them a final fight.</t>
  </si>
  <si>
    <t>The Fyzz,  Sagafilm,  Tappeluft Pictures,  XYZ Films</t>
  </si>
  <si>
    <t>Mother's Day</t>
  </si>
  <si>
    <t>Charles Kaufman</t>
  </si>
  <si>
    <t>Three girls discover that two men are willing to do anything to impress Mother and what impresses Mother is watching her sons commit acts of rape and murder. Now these women are prisoners and lowered to pawns in the game of checkers between two dim wits and their Maniac Mommy and the question becomes, can any of them escape, alive?</t>
  </si>
  <si>
    <t>Duty Productions,  United Film Distribution Company (UFDC),  Troma Entertainment</t>
  </si>
  <si>
    <t>The Toxic Avenger</t>
  </si>
  <si>
    <t>Lloyd Kaufman, Michael Herz</t>
  </si>
  <si>
    <t>Comedy,  Action,  Horror,  Science Fiction</t>
  </si>
  <si>
    <t>A gang of thugs devise a cruel hoax that goes horribly wrong as Melvin, a nerdy emaciated janitor at the local health club, is cast through a third story window into a vat of hazardous toxic waste.</t>
  </si>
  <si>
    <t>Without a Paddle</t>
  </si>
  <si>
    <t>Comedy,  Action,  Mystery,  Adventure</t>
  </si>
  <si>
    <t>Three friends, whose lives have been drifting apart, reunite for the funeral of a fourth childhood friend. When looking through their childhood belongings, they discover a trunk which contained details on a quest their friend was attempting. It revealed that he was hot on the trail of the $200,000 that went missing with airplane hijacker D.B. Cooper in 1971. They decide to continue his journey, but do not understand the dangers they will soon encounter.</t>
  </si>
  <si>
    <t>De Line Pictures,  Paramount Pictures</t>
  </si>
  <si>
    <t>The Lovebirds</t>
  </si>
  <si>
    <t>Michael Showalter</t>
  </si>
  <si>
    <t>Comedy,  Action,  Romance</t>
  </si>
  <si>
    <t>A couple experiences a defining moment in their relationship when they are unintentionally embroiled in a murder mystery. As their journey to clear their names takes them from one extreme â€“ and hilarious - circumstance to the next, they must figure out how they, and their relationship, can survive the night.</t>
  </si>
  <si>
    <t>Paramount Pictures,  "Quinns House",  3 Arts Entertainment,  MRC,  Semi-Formal Productions</t>
  </si>
  <si>
    <t>Men in Black 3</t>
  </si>
  <si>
    <t>Comedy,  Action,  Science Fiction</t>
  </si>
  <si>
    <t>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t>
  </si>
  <si>
    <t>Columbia Pictures,  Hemisphere Media Capital,  Amblin Entertainment,  Parkes+MacDonald Image Nation,  Image Nation Abu Dhabi</t>
  </si>
  <si>
    <t>Men in Black</t>
  </si>
  <si>
    <t>Comedy,  Action,  Science Fiction,  Adventure</t>
  </si>
  <si>
    <t>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t>
  </si>
  <si>
    <t>Columbia Pictures,  Amblin Entertainment,  MacDonald/Parkes Productions</t>
  </si>
  <si>
    <t>Dead or Alive: Final</t>
  </si>
  <si>
    <t>Comedy,  Action,  Science Fiction,  Crime</t>
  </si>
  <si>
    <t>In post-apocalyptic Yokohama, a hard-boiled cop and a mellowed out drifter hook up with a gang of rebels. When the gang kidnap the cop's son, the wheels are set in motion for an inevitable showdown.</t>
  </si>
  <si>
    <t>Excellent Film,  Toei Video Company,  Daiei Film</t>
  </si>
  <si>
    <t>Get Smart</t>
  </si>
  <si>
    <t>Comedy,  Action,  Thriller</t>
  </si>
  <si>
    <t>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t>
  </si>
  <si>
    <t>Mosaic Media Group,  Mad Chance,  Callahan Filmworks,  Warner Bros. Pictures,  Village Roadshow Pictures</t>
  </si>
  <si>
    <t>Machete</t>
  </si>
  <si>
    <t>Robert Rodriguez, Ethan Maniquis</t>
  </si>
  <si>
    <t>After being set-up and betrayed by the man who hired him to assassinate a Texas Senator, an ex-Federale launches a brutal rampage of revenge against his former boss.</t>
  </si>
  <si>
    <t>Overnight Films,  Troublemaker Studios</t>
  </si>
  <si>
    <t>Bad Boys</t>
  </si>
  <si>
    <t>Comedy,  Action,  Thriller,  Crime</t>
  </si>
  <si>
    <t>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t>
  </si>
  <si>
    <t>Goodbye Pork Pie</t>
  </si>
  <si>
    <t>Comedy,  Adventure</t>
  </si>
  <si>
    <t>Gerry hires a car in Kaitaia with a stolen licence and travels to Invercargill with John, whose wife has just left him. The ultimate New Zealand road trip adventure.</t>
  </si>
  <si>
    <t>Pork Pie Productions,  A.M.A. Film,  New Zealand Film Commission,  New Zealand United,  New Zealand Railways,  New Zealand Motor Corporation</t>
  </si>
  <si>
    <t>Mortdecai</t>
  </si>
  <si>
    <t>David Koepp</t>
  </si>
  <si>
    <t>An art dealer, Charles Mortdecai, searches for a stolen painting rumored to contain a secret code that gains access to hidden Nazi gold.</t>
  </si>
  <si>
    <t>Lionsgate,  Mad Chance,  Infinitum Nihil,  OddLot Entertainment,  Huayi Brothers Pictures</t>
  </si>
  <si>
    <t>Crocodile Dundee II</t>
  </si>
  <si>
    <t>John Cornell</t>
  </si>
  <si>
    <t>Australian outback expert protects his New York love from gangsters who've followed her down under.</t>
  </si>
  <si>
    <t>National Lampoon's Vacation</t>
  </si>
  <si>
    <t>Clark Griswold is on a quest to take his family to the Walley World theme park for a vacation, but things don't go exactly as planned.</t>
  </si>
  <si>
    <t>Dick</t>
  </si>
  <si>
    <t>Andrew Fleming</t>
  </si>
  <si>
    <t>Two high school girls wander off during a class trip to the White House and meet President Richard Nixon. They become the official dog walkers for Nixon's dog Checkers, and become his secret advisors during the Watergate scandal.</t>
  </si>
  <si>
    <t>Columbia Pictures,  Canal+ Droits Audiovisuels,  Pacific Western,  Phoenix Pictures</t>
  </si>
  <si>
    <t>Hopscotch</t>
  </si>
  <si>
    <t>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t>
  </si>
  <si>
    <t>Connelly Associates,  Ely and Edy Landau,  International Film Investors,  Shan Productions</t>
  </si>
  <si>
    <t>Corvette Summer</t>
  </si>
  <si>
    <t>Matthew Robbins</t>
  </si>
  <si>
    <t>Ken loves to design and build exotic cars. When the High School shop class project car, a fully tricked out dream Corvette, is stolen, he begins searching for it. His search leads him to Las Vegas, where Vanessa, a teenaged prostitute wannabe, helps him try to track it down.</t>
  </si>
  <si>
    <t>Metro-Goldwyn-Mayer,  Cinema International Corporation (CIC)</t>
  </si>
  <si>
    <t>Caveman</t>
  </si>
  <si>
    <t>Carl Gottlieb</t>
  </si>
  <si>
    <t>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t>
  </si>
  <si>
    <t>The Turman-Foster Company,  Estudios Churubusco Azteca,  United Artists</t>
  </si>
  <si>
    <t>Mrs. Pollifax â€” Spy</t>
  </si>
  <si>
    <t>Leslie H. Martinson</t>
  </si>
  <si>
    <t>Mrs. Emily Pollifax of New Jersey goes to the CIA to volunteer for spy duty, being in her own opinion, expendable now that the children are grown and she's widowed. And being just what the department needed (someone who looks and acts completely unlike a spy), she's assigned to simple courier duty to pick up a book in Mexico City. But when the pickup doesn't go as planned, Mrs. Pollifax finds herself handcuffed to a handsome stranger on a plane bound for an Albanian prison. And it's up to her to get them out.</t>
  </si>
  <si>
    <t>United Artists,  Meteor Films</t>
  </si>
  <si>
    <t>The Crimson Pirate</t>
  </si>
  <si>
    <t>Robert Siodmak</t>
  </si>
  <si>
    <t>Burt Lancaster plays a pirate with a taste for intrigue and acrobatics who involves himself in the goings on of a revolution in the Caribbean in the late 1700s. A light hearted adventure involving prison breaks, an oddball scientist, sailing ships, naval fights and tons of swordplay.</t>
  </si>
  <si>
    <t>Hecht-Lancaster Productions</t>
  </si>
  <si>
    <t>The Odd Couple II</t>
  </si>
  <si>
    <t>Howard Deutch</t>
  </si>
  <si>
    <t>Brucey, the son of Oscar, calls his father to invite him to his wedding to Felix's daughter next Sunday in California. Oscar and Felix meet again at Los Angeles International Airport and rent a car in order to go to San Malina for the wedding.</t>
  </si>
  <si>
    <t>A-Haunting We Will Go</t>
  </si>
  <si>
    <t>Alfred L. Werker</t>
  </si>
  <si>
    <t>Stan and Ollie get involved with con men, crooks, a genial magician, and two interchangeable coffins with disastrous but funny results.</t>
  </si>
  <si>
    <t>Spies Like Us</t>
  </si>
  <si>
    <t>Two bumbling government employees think they are U.S. spies, only to discover that they are actually decoys for nuclear war.</t>
  </si>
  <si>
    <t>AAR Films,  Warner Bros. Pictures</t>
  </si>
  <si>
    <t>Two Lottery Tickets</t>
  </si>
  <si>
    <t>Paul Negoescu</t>
  </si>
  <si>
    <t>3 men from a provincial town who are in an urgent need for money so they decide to buy a lottery ticket. They win the lottery, but very soon, the ticket gets stolen.</t>
  </si>
  <si>
    <t>Actorie de Film,  Kirkland,  Papillon Film,  Studio Indie Productions</t>
  </si>
  <si>
    <t>Barbie</t>
  </si>
  <si>
    <t>Greta Gerwig</t>
  </si>
  <si>
    <t>Barbie and Ken are having the time of their lives in the colorful and seemingly perfect world of Barbie Land. However, when they get a chance to go to the real world, they soon discover the joys and perils of living among humans.</t>
  </si>
  <si>
    <t>LuckyChap Entertainment,  Heyday Films,  NB/GG Pictures,  Mattel,  Warner Bros. Pictures</t>
  </si>
  <si>
    <t>King Solomon's Mines</t>
  </si>
  <si>
    <t>Comedy,  Adventure,  Action</t>
  </si>
  <si>
    <t>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t>
  </si>
  <si>
    <t>Firewalker</t>
  </si>
  <si>
    <t>A pair of adventurers try to track down an ancient Aztec/Mayan/Egyptian/Apache horde of gold.</t>
  </si>
  <si>
    <t>Charlie's Angels: Full Throttle</t>
  </si>
  <si>
    <t>The Angels are charged with finding a pair of missing rings that are encoded with the personal information of members of the Witness Protection Program. As informants are killed, the ladies target a rogue agent who might be responsible.</t>
  </si>
  <si>
    <t>Wonderland Sound and Vision,  Tall Trees Productions,  Flower Films,  Columbia Pictures</t>
  </si>
  <si>
    <t>Gladiatress</t>
  </si>
  <si>
    <t>Three unlikely heroines set out to thwart a Roman invasion and save Celtic Britain in their own unique and outrageous style.</t>
  </si>
  <si>
    <t>Mission Pictures</t>
  </si>
  <si>
    <t>MacGruber</t>
  </si>
  <si>
    <t>Jorma Taccone</t>
  </si>
  <si>
    <t>Ex-special operative MacGruber is called back into action to take down his archenemy, Dieter Von Cunth, who's in possession of a nuclear warhead and bent on destroying Washington, DC.</t>
  </si>
  <si>
    <t>Relativity Media,  Michaels-Goldwyn,  Rogue Pictures,  Mandate International</t>
  </si>
  <si>
    <t>Superman III</t>
  </si>
  <si>
    <t>Comedy,  Adventure,  Action,  Science Fiction</t>
  </si>
  <si>
    <t>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t>
  </si>
  <si>
    <t>Dovemead Films,  Alexander and Ilya Salkind Productions</t>
  </si>
  <si>
    <t>Bad Company</t>
  </si>
  <si>
    <t>Comedy,  Adventure,  Action,  Thriller</t>
  </si>
  <si>
    <t>When a Harvard-educated CIA agent is killed during an operation, the secret agency recruits his twin brother.</t>
  </si>
  <si>
    <t>Stillking Films,  Jerry Bruckheimer Films,  Touchstone Pictures</t>
  </si>
  <si>
    <t>Ice Age: The Great Egg-Scapade</t>
  </si>
  <si>
    <t>Ricardo Curtis</t>
  </si>
  <si>
    <t>Comedy,  Adventure,  Animation,  Family,  TV Movie</t>
  </si>
  <si>
    <t>A harried prehistoric bird mother entrusts her precious, soon-to-hatch egg to Sid. When she recommends him to her neighbours, business booms at his new egg-sitting service. However, dastardly pirate bunny, Squint, who is seeking revenge on the herd, steals, camouflages and hides all the eggs. Once again, with Squintâ€™s twin brother assisting, Manny, Diego and the rest of the gang come to the rescue and take off on a daring mission that turns into the worldâ€™s first Easter egg hunt.</t>
  </si>
  <si>
    <t>House of Cool Studios,  Blue Sky Studios,  20th Century Fox Animation,  Arc Productions</t>
  </si>
  <si>
    <t>Klaus</t>
  </si>
  <si>
    <t>Sergio Pablos</t>
  </si>
  <si>
    <t>Comedy,  Adventure,  Animation,  Fantasy,  Family</t>
  </si>
  <si>
    <t>When Jesper distinguishes himself as the Postal Academy's worst student, he is sent to Smeerensburg, a small village located on an icy island above the Arctic Circle, where grumpy inhabitants barely exchange words, let alone letters. Jesper is about to give up and abandon his duty as a postman when he meets local teacher Alva and Klaus, a mysterious carpenter who lives alone in a cabin full of handmade toys.</t>
  </si>
  <si>
    <t>Atresmedia,  The SPA Studios</t>
  </si>
  <si>
    <t>Ace Ventura: When Nature Calls</t>
  </si>
  <si>
    <t>Comedy,  Adventure,  Crime</t>
  </si>
  <si>
    <t>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t>
  </si>
  <si>
    <t>Dick Tracy</t>
  </si>
  <si>
    <t>Warren Beatty</t>
  </si>
  <si>
    <t>The comic strip detective finds his life vastly complicated when Breathless Mahoney makes advances towards him while he is trying to battle Big Boy Caprice's united mob.</t>
  </si>
  <si>
    <t>Touchstone Pictures,  Mulholland Productions,  Silver Screen Partners IV</t>
  </si>
  <si>
    <t>O Brother, Where Art Thou?</t>
  </si>
  <si>
    <t>Joel Coen</t>
  </si>
  <si>
    <t>In the deep south during the 1930s, three escaped convicts search for hidden treasure while a relentless lawman pursues them. On their journey they come across many comical characters and incredible situations. Based upon Homer's 'Odyssey'.</t>
  </si>
  <si>
    <t>Touchstone Pictures,  Universal Pictures,  StudioCanal,  Working Title Films,  Mike Zoss Productions</t>
  </si>
  <si>
    <t>Cruella</t>
  </si>
  <si>
    <t>Craig Gillespie</t>
  </si>
  <si>
    <t>In 1970s London amidst the punk rock revolution, a young grifter named Estella is determined to make a name for herself with her designs. She befriends a pair of young thieves who appreciate her appetite for mischief, and together they are able to build a life for themselves on the London streets. One day, Estellaâ€™s flair for fashion catches the eye of the Baroness von Hellman, a fashion legend who is devastatingly chic and terrifyingly haute. But their relationship sets in motion a course of events and revelations that will cause Estella to embrace her wicked side and become the raucous, fashionable and revenge-bent Cruella.</t>
  </si>
  <si>
    <t>Walt Disney Pictures,  Gunn Films,  Marc Platt Productions</t>
  </si>
  <si>
    <t>The Life Aquatic with Steve Zissou</t>
  </si>
  <si>
    <t>Comedy,  Adventure,  Drama</t>
  </si>
  <si>
    <t>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t>
  </si>
  <si>
    <t>American Empirical Pictures,  Touchstone Pictures,  Scott Rudin Productions</t>
  </si>
  <si>
    <t>The Darjeeling Limited</t>
  </si>
  <si>
    <t>Three American brothers who have not spoken to each other in a year set off on a train voyage across India with a plan to find themselves and bond with each other -- to become brothers again like they used to be. Their "spiritual quest", however, veers rapidly off-course (due to events involving over-the-counter pain killers, Indian cough syrup, and pepper spray).</t>
  </si>
  <si>
    <t>Fox Searchlight Pictures,  Collage,  American Empirical Pictures</t>
  </si>
  <si>
    <t>Eddie the Eagle</t>
  </si>
  <si>
    <t>Dexter Fletcher</t>
  </si>
  <si>
    <t>Comedy,  Adventure,  Drama,  History</t>
  </si>
  <si>
    <t>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t>
  </si>
  <si>
    <t>Studio Babelsberg,  Marv,  Saville Productions</t>
  </si>
  <si>
    <t>Diary of a Wimpy Kid: The Long Haul</t>
  </si>
  <si>
    <t>David Bowers</t>
  </si>
  <si>
    <t>Comedy,  Adventure,  Family</t>
  </si>
  <si>
    <t>A Heffley family road trip to attend Meemaw's 90th birthday party goes hilariously off course thanks to Greg's newest scheme to get to a video gaming convention.</t>
  </si>
  <si>
    <t>20th Century Fox,  TSG Entertainment,  Color Force</t>
  </si>
  <si>
    <t>Pee-wee's Big Adventure</t>
  </si>
  <si>
    <t>Tim Burton</t>
  </si>
  <si>
    <t>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t>
  </si>
  <si>
    <t>Aspen Film Society,  Warner Bros. Pictures</t>
  </si>
  <si>
    <t>Homeward Bound: The Incredible Journey</t>
  </si>
  <si>
    <t>Duwayne Dunham</t>
  </si>
  <si>
    <t>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t>
  </si>
  <si>
    <t>Touchwood Pacific Partners 1,  Walt Disney Pictures</t>
  </si>
  <si>
    <t>Wild America</t>
  </si>
  <si>
    <t>William Dear</t>
  </si>
  <si>
    <t>Three brothers - Marshall, Marty and Mark dream of becoming naturalists and portraying animal life of America. One summer their dream comes true, they travel through America, filming alligators, bears and moose.</t>
  </si>
  <si>
    <t>Big Fat Liar</t>
  </si>
  <si>
    <t>After one of his class papers is stolen and turned into a movie, a young student and his best friend exact a hilarious, slapstick revenge on the Hollywood hot shot who has taken credit!</t>
  </si>
  <si>
    <t>Tollin/Robbins Productions</t>
  </si>
  <si>
    <t>Holes</t>
  </si>
  <si>
    <t>Comedy,  Adventure,  Family,  Drama</t>
  </si>
  <si>
    <t>A wrongfully convicted boy is sent to a brutal desert detention camp where he must dig holes in order to build character. What he doesn't know is that he is digging holes in order to search for a lost treasure hidden somewhere in the camp.</t>
  </si>
  <si>
    <t>Phoenix Pictures,  Chicago Pacific Entertainment,  Walden Media,  Walt Disney Pictures,  Summit Entertainment</t>
  </si>
  <si>
    <t>The Blue Bird</t>
  </si>
  <si>
    <t>Walter Lang</t>
  </si>
  <si>
    <t>Comedy,  Adventure,  Family,  Fantasy</t>
  </si>
  <si>
    <t>Peasant children Mytyl and Tyltyl are led on a magical quest for the fabulous Blue Bird of Happiness by the fairy Berylune. On their journey, they're accompanied by the anthropomorphized presences of a Dog, a Cat, Light, Fire, and Bread, among other entities.</t>
  </si>
  <si>
    <t>Ladyhawke</t>
  </si>
  <si>
    <t>Comedy,  Adventure,  Fantasy</t>
  </si>
  <si>
    <t>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t>
  </si>
  <si>
    <t>Warner Bros. Pictures,  20th Century Fox</t>
  </si>
  <si>
    <t>Black Knight</t>
  </si>
  <si>
    <t>Gil Junger</t>
  </si>
  <si>
    <t>Martin Lawrence plays Jamal, an employee in Medieval World amusement park. After nearly drowning in the moat, he awakens to find himself in 14th century England.</t>
  </si>
  <si>
    <t>Epsilon Motion Pictures,  Regency Enterprises,  New Regency Pictures,  Runteldat Entertainment,  Firm,  The,  20th Century Fox</t>
  </si>
  <si>
    <t>Big Trouble in Little China</t>
  </si>
  <si>
    <t>Comedy,  Adventure,  Fantasy,  Action</t>
  </si>
  <si>
    <t>Truck driver Jack Burton gets embroiled in a supernatural battle when his best friend Wang Chi's green-eyed fiancÃ©e is kidnapped by henchmen of the sorcerer Lo Pan, who must marry a girl with green eyes in order to return to the human realm.</t>
  </si>
  <si>
    <t>TAFT Entertainment Pictures,  20th Century Fox,  SLM Production Group</t>
  </si>
  <si>
    <t>The Secret Life of Walter Mitty</t>
  </si>
  <si>
    <t>Comedy,  Adventure,  Fantasy,  Drama</t>
  </si>
  <si>
    <t>A timid magazine photo manager who lives life vicariously through daydreams embarks on a true-life adventure when a negative goes missing.</t>
  </si>
  <si>
    <t>20th Century Fox,  TSG Entertainment,  Samuel Goldwyn Films,  Red Hour,  New Line Cinema,  Big Screen Productions,  Down Productions,  Ingenious Media</t>
  </si>
  <si>
    <t>Ghost Sweepers</t>
  </si>
  <si>
    <t>Shin Jung-won</t>
  </si>
  <si>
    <t>Comedy,  Adventure,  Fantasy,  Mystery</t>
  </si>
  <si>
    <t>Chan-young, a young journalist, is sent to investigate a village which has supposedly been possessed by demons. The incidents taking place have been so strange and terrifying that local shamans and other religious leaders have simply given up, abandoning the town. But upon her arrival, Chan-young discovers that an all-star team of supernaturally-inclined heroes has assembled to rid the village of evil. This team includes Mr. PARK the exorcist, Shi-min the monk, Wol-gwang the clairvoyant, Seung-hee the tarot master, and Seok-hyeon, an engineer. Chan-young follows the heroes as they prepare for an epic battle against the villageâ€™s evil forces.</t>
  </si>
  <si>
    <t>Next Entertainment World,  Dasepo Club,  Saram Entertainment</t>
  </si>
  <si>
    <t>Aqua Teen Hunger Force Colon Movie Film for Theaters</t>
  </si>
  <si>
    <t>Matt Maiellaro, Dave Willis</t>
  </si>
  <si>
    <t>Comedy,  Adventure,  Fantasy,  Science Fiction,  Animation,  Action</t>
  </si>
  <si>
    <t>An action epic that explores the origins of the Aqua Teen Hunger Force (better known as Master Shake, Frylock, and Meatwad,) who somehow become pitted in a battle over an immortal piece of exercise equipment.</t>
  </si>
  <si>
    <t>Adult Swim,  Williams Street,  First Look Pictures,  Radical Axis</t>
  </si>
  <si>
    <t>Scooby-Doo</t>
  </si>
  <si>
    <t>Comedy,  Adventure,  Mystery</t>
  </si>
  <si>
    <t>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t>
  </si>
  <si>
    <t>Mosaic Media Group,  Warner Bros. Pictures</t>
  </si>
  <si>
    <t>Sex Drive</t>
  </si>
  <si>
    <t>Comedy,  Adventure,  Romance</t>
  </si>
  <si>
    <t>A high school senior drives cross-country with his best friends to hook up with a babe he met online.</t>
  </si>
  <si>
    <t>Summit Entertainment,  Alloy Entertainment,  Goldcrest</t>
  </si>
  <si>
    <t>Hot Tub Time Machine</t>
  </si>
  <si>
    <t>Comedy,  Adventure,  Science Fiction</t>
  </si>
  <si>
    <t>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t>
  </si>
  <si>
    <t>Metro-Goldwyn-Mayer,  New Crime Productions,  United Artists</t>
  </si>
  <si>
    <t>The Hitchhiker's Guide to the Galaxy</t>
  </si>
  <si>
    <t>Mere seconds before the Earth is to be demolished by an alien construction crew, Arthur Dent is swept off the planet by his friend Ford Prefect, a researcher penning a new edition of "The Hitchhiker's Guide to the Galaxy."</t>
  </si>
  <si>
    <t>Spyglass Entertainment,  Everyman Pictures,  Hammer &amp; Tongs,  Touchstone Pictures</t>
  </si>
  <si>
    <t>Pocket Money</t>
  </si>
  <si>
    <t>Stuart Rosenberg</t>
  </si>
  <si>
    <t>Comedy,  Adventure,  Western</t>
  </si>
  <si>
    <t>Broke and in debt, an otherwise honest cowboy and his buddy get mixed up in some shady dealings with a crooked cattle dealer.</t>
  </si>
  <si>
    <t>Coleytown Productions,  First Artists,  National General Pictures</t>
  </si>
  <si>
    <t>Jay and Silent Bob's Super Groovy Cartoon Movie</t>
  </si>
  <si>
    <t>Steve Stark</t>
  </si>
  <si>
    <t>Comedy,  Animation</t>
  </si>
  <si>
    <t>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t>
  </si>
  <si>
    <t>Phase 4 Films,  Starktoons,  SModcast Pictures,  View Askew Productions</t>
  </si>
  <si>
    <t>Golden Boy</t>
  </si>
  <si>
    <t>Hiroyuki Kitakubo, Yasuhito Kikuchi</t>
  </si>
  <si>
    <t>Kintaro Oe is a 25-year-old boy who left Tokyo University and now lives a simple life, traveling by bicycle to learn everything he can about the world.</t>
  </si>
  <si>
    <t>APPP Company,  Shueisha,  KSS</t>
  </si>
  <si>
    <t>Garden Party</t>
  </si>
  <si>
    <t>Vincent Bayoux, Gabriel Grapperon</t>
  </si>
  <si>
    <t>In a deserted rich house, a couple of amphibians explore their surroundings and follow their primal instincts.</t>
  </si>
  <si>
    <t>MoPA,  Illogic Studios</t>
  </si>
  <si>
    <t>Bully for Bugs</t>
  </si>
  <si>
    <t>Bugs Bunny once again making that "wrong turn at Albuquerque" burrows into a bullring, where a magnificent bull is making short work of a toreador. The bull bucks Bugs out of the arena, prompting the bunny to declare "Of course you realize, this means war!" The deft Bugs' arsenal comes plenty packed, as he uses anvils, well-placed face slaps and the bull's horns as a slingshot. The bull fights back, using his horns as a shotgun barrel. The bull's comeback is short-lived; just after Bugs makes out his will, he lures the bull out of the arena, just in time to set up a rube-like device that leads to the bull's defeat.</t>
  </si>
  <si>
    <t>Rabbit Fire</t>
  </si>
  <si>
    <t>Daffy Duck and Bugs argue back and forth whether it is duck season or rabbit season. The object of their arguments is hunter Elmer Fudd.</t>
  </si>
  <si>
    <t>Duck Amuck</t>
  </si>
  <si>
    <t>The short-tempered Daffy Duck must improvise madly as the backgrounds, his costumes, the soundtrack, even his physical form, shifts and changes at the whim of the animator.</t>
  </si>
  <si>
    <t>Hair-Raising Hare</t>
  </si>
  <si>
    <t>A sneaker-wearing, hairy monster chases Bugs through a castle belonging to an evil scientist.</t>
  </si>
  <si>
    <t>Robin Hood Daffy</t>
  </si>
  <si>
    <t>Daffy attempts to convince Porky, as Friar Tuck, that he really is Robin Hood.</t>
  </si>
  <si>
    <t>Feed the Kitty</t>
  </si>
  <si>
    <t>A bulldog adopts an adorable kitten, but he can't let his owner know.</t>
  </si>
  <si>
    <t>Rabbit Hood</t>
  </si>
  <si>
    <t>While trespassing in the royal gardens in search of carrots, Bugs runs afoul of the Sheriff of Nottingham, who tries to apprehend him for poaching. Of course Bugs sets out to endlessly turn the tables on the hapless sheriff.</t>
  </si>
  <si>
    <t>Hare Tonic</t>
  </si>
  <si>
    <t>When Elmer Fudd brings Bugs Bunny home for dinner main course, Bugs tricks him into thinking there is a terrible outbreak of Rabbititus.</t>
  </si>
  <si>
    <t>Bugs Bunny and the Three Bears</t>
  </si>
  <si>
    <t>The bears tempt Goldilocks with carrot soup, the scent of which brings Bugs on the scene. Bugs romances Mama bear and she becomes infatuated with him.</t>
  </si>
  <si>
    <t>Warner Bros. Pictures,  Leon Schlesinger Productions</t>
  </si>
  <si>
    <t>Super-Rabbit</t>
  </si>
  <si>
    <t>Bugs Bunny becomes a superhero who does battle with a rabbit hating cowboy and horse.</t>
  </si>
  <si>
    <t>The Abominable Snow Rabbit</t>
  </si>
  <si>
    <t>Bugs and Daffy get lost on the way to Palm Springs and end up in the Himalayas, where they meet an Abominable Snowman who has always wanted a rabbit for a pet.</t>
  </si>
  <si>
    <t>The Ducksters</t>
  </si>
  <si>
    <t>Quiz-show contestant Porky is the one who's supposed to be penalized each time he misses a question, but host Daffy is the one who winds up getting safes and boulders dropped on him and deluged by torrents of water.</t>
  </si>
  <si>
    <t>Bunny Hugged</t>
  </si>
  <si>
    <t>Bugs gets involved in a wrestling match to save Ravishing Ronald from the Crusher.</t>
  </si>
  <si>
    <t>Whoa, Be-Gone!</t>
  </si>
  <si>
    <t>Wile E. Coyote's plans for catching the Road Runner involve a giant elastic spring, a gun and trampoline, TNT sticks in a barrel, and tornado seeds.</t>
  </si>
  <si>
    <t>Homeless Hare</t>
  </si>
  <si>
    <t>A construction worker destroys Bugs' home with a steam shovel and refuses to repair the damage.</t>
  </si>
  <si>
    <t>My Bunny Lies Over the Sea</t>
  </si>
  <si>
    <t>In Scotland, Bugs Bunny rescues a woman from a monster. The "woman" is a kilted Scotsman, and the "monster" is his bagpipe. The Scotsman then challenges Bugs to a game of golf.</t>
  </si>
  <si>
    <t>A Pest in the House</t>
  </si>
  <si>
    <t>A very tired businessman needs some sleep and checks into a hotel run by Elmer Fudd, where Daffy Duck is the bellhop.</t>
  </si>
  <si>
    <t>It's Such a Beautiful Day</t>
  </si>
  <si>
    <t>Don Hertzfeldt</t>
  </si>
  <si>
    <t>Bill struggles to put together his shattered psyche.</t>
  </si>
  <si>
    <t>Bitter Films</t>
  </si>
  <si>
    <t>Jerry's Cousin</t>
  </si>
  <si>
    <t>When Tom's harassment gets out of hand, Jerry writes to his Cousin Muscles, a tough inner city mouse, and asks for his help.</t>
  </si>
  <si>
    <t>MGM Cartoon Studio</t>
  </si>
  <si>
    <t>The Hyp-Nut-Tist</t>
  </si>
  <si>
    <t>Dave Fleischer</t>
  </si>
  <si>
    <t>Popeye takes Olive to a stage show of a hypnotist (Bluto), who also levitates objects. While he's doing this, Popeye makes him lose his concentration, so in retaliation, the hypnotist pulls Olive on stage and turns her into a chicken. Popeye comes down to fight and the hypnotist tries to turn him into a monkey, but Popeye pulls a mirror into place. He recovers, and turns Popeye into a donkey, then smacks him around a bit, but spinach comes to the rescue.</t>
  </si>
  <si>
    <t>Fleischer Studios</t>
  </si>
  <si>
    <t>The Karnival Kid</t>
  </si>
  <si>
    <t>Walt Disney, Ub Iwerks</t>
  </si>
  <si>
    <t>Mickey Mouse is working as a hot dog vendor at a carnival when he meets and quickly falls for Minnie the "Shimmy Dancer". That night, Mickey and a pair of alley cats serenade her by performing the song "Sweet Adeline", much to the dismay of Kat Nipp, who is trying to sleep. The short marks Mickey's first speaking appearance.</t>
  </si>
  <si>
    <t>Aachi and Ssipak</t>
  </si>
  <si>
    <t>Jo Beom-jin</t>
  </si>
  <si>
    <t>Comedy,  Animation,  Action</t>
  </si>
  <si>
    <t>Sometime in the future, mankind has depleted all energy and fuel sources, however they have engineered a way to use human excrement as fuel. To reward production, the government hands out extremely addictive, popsicle-like "Juicybars", which in turn also act as a laxative. Aachi and Ssipak are street hoodlums who struggle to survive by trading these bars in the black market.</t>
  </si>
  <si>
    <t>J Team,  Tube Entertainment,  OCN,  KTB Network</t>
  </si>
  <si>
    <t>Isle of Dogs</t>
  </si>
  <si>
    <t>Comedy,  Animation,  Adventure</t>
  </si>
  <si>
    <t>In the future, an outbreak of canine flu leads the mayor of a Japanese city to banish all dogs to an island used as a garbage dump. The outcasts must soon embark on an epic journey when a 12-year-old boy arrives on the island to find his beloved pet.</t>
  </si>
  <si>
    <t>Studio Babelsberg,  American Empirical Pictures,  Indian Paintbrush,  Scott Rudin Productions</t>
  </si>
  <si>
    <t>Henchmen</t>
  </si>
  <si>
    <t>Adam Wood</t>
  </si>
  <si>
    <t>When a new recruit joins the Union of Evil, he is assigned to a motley crew of blue-collar workers led by fallen henchmen Hank. But when â€œThe Kidâ€ accidentally steals the ultimate weapon, Hank must break his â€œrisk nothingâ€ code to save the boy heâ€™s befriended, even if it means becoming the one thing he has always avoidedâ€¦ being a hero.</t>
  </si>
  <si>
    <t>Bron Studios,  Entertainment One,  TÃ©lÃ©film Canada</t>
  </si>
  <si>
    <t>How to Train Your Dragon 2</t>
  </si>
  <si>
    <t>Dean DeBlois</t>
  </si>
  <si>
    <t>Comedy,  Animation,  Adventure,  Action,  Fantasy,  Family</t>
  </si>
  <si>
    <t>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t>
  </si>
  <si>
    <t>A Bug's Life</t>
  </si>
  <si>
    <t>Comedy,  Animation,  Adventure,  Family</t>
  </si>
  <si>
    <t>On behalf of "oppressed bugs everywhere," an inventive ant named Flik hires a troupe of warrior bugs to defend his bustling colony from a horde of freeloading grasshoppers led by the evil-minded Hopper.</t>
  </si>
  <si>
    <t>Clifford's Really Big Movie</t>
  </si>
  <si>
    <t>Robert C. Ramirez</t>
  </si>
  <si>
    <t>Fearing that he costs too much to feed, Clifford decides to join a traveling carnival so he can enter a talent contest in hopes of winning a lifetime supply of Tummy Yummies treats. Joined by his friends Cleo and T-Bone, Clifford meets up with Shackleford the High-Flying Ferret and Rodrigo Chihuahua of Steel, as they work together to turn a broken-down act into a record-breaking show.</t>
  </si>
  <si>
    <t>Big Red Dog Productions,  Scholastic Productions,  Warner Bros. Pictures,  Scholastic Entertainment</t>
  </si>
  <si>
    <t>The Emperor's New Groove</t>
  </si>
  <si>
    <t>Comedy,  Animation,  Adventure,  Family,  Fantasy</t>
  </si>
  <si>
    <t>When self-centered Emperor Kuzco is turned into a llama by his scheming advisor, he is forced to rely on good-hearted peasant Pacha to get back home.</t>
  </si>
  <si>
    <t>April and the Extraordinary World</t>
  </si>
  <si>
    <t>Christian Desmares, Franck Ekinci</t>
  </si>
  <si>
    <t>Comedy,  Animation,  Adventure,  Thriller,  Fantasy,  Science Fiction</t>
  </si>
  <si>
    <t>Itâ€™s 1941, but France is trapped in the 19th Century, governed by steam and Napoleon V. Avril, a teenage girl, goes in search of her missing scientist parents.</t>
  </si>
  <si>
    <t>StudioCanal,  Je suis bien content,  KaÃ¯bou,  Need Productions,  ARTE France CinÃ©ma,  Jouror Distribution,  RTBF,  Proximus,  Tchack</t>
  </si>
  <si>
    <t>Toy Story 3</t>
  </si>
  <si>
    <t>Comedy,  Animation,  Family</t>
  </si>
  <si>
    <t>Woody, Buzz, and the rest of Andy's toys haven't been played with in years. With Andy about to go to college, the gang find themselves accidentally left at a nefarious day care center. The toys must band together to escape and return home to Andy.</t>
  </si>
  <si>
    <t>Monsters, Inc.</t>
  </si>
  <si>
    <t>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t>
  </si>
  <si>
    <t>Looney Tunes: Back in Action</t>
  </si>
  <si>
    <t>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t>
  </si>
  <si>
    <t>Warner Bros. Animation,  Baltimore/Spring Creek Pictures,  Goldmann Pictures,  Lonely Film Productions GmbH &amp; Co. KG.,  Warner Bros. Pictures,  Warner Bros. Feature Animation</t>
  </si>
  <si>
    <t>Despicable Me</t>
  </si>
  <si>
    <t>Pierre Coffin, Chris Renaud</t>
  </si>
  <si>
    <t>Villainous Gru lives up to his reputation as a despicable, deplorable and downright unlikable guy when he hatches a plan to steal the moon from the sky. But he has a tough time staying on task after three orphans land in his care.</t>
  </si>
  <si>
    <t>Lilo &amp; Stitch</t>
  </si>
  <si>
    <t>Dean DeBlois, Chris Sanders</t>
  </si>
  <si>
    <t>As Stitch, a runaway genetic experiment from a faraway planet, wreaks havoc on the Hawaiian Islands, he becomes the mischievous adopted alien "puppy" of an independent little girl named Lilo and learns about loyalty, friendship, and Ê»ohana, the Hawaiian tradition of family.</t>
  </si>
  <si>
    <t>Frankenweenie</t>
  </si>
  <si>
    <t>When a car hits young Victor's pet dog Sparky, Victor decides to bring him back to life the only way he knows how. But when the bolt-necked "monster" wreaks havoc and terror in the hearts of Victor's neighbors, he has to convince them that Sparky's still the good, loyal friend he was.</t>
  </si>
  <si>
    <t>Tim Burton Productions</t>
  </si>
  <si>
    <t>Friends: Naki on Monster Island</t>
  </si>
  <si>
    <t>Takashi Yamazaki, Ryuichi Yagi</t>
  </si>
  <si>
    <t>Offshore, shrouded in fog, there is a mysterious island that is said to be the home of a family of monsters. It is strictly forbidden to approach it. But one day a human child, Mushroom, it loses and coming face to face with the mysterious creatures that live there. The arrival of Mushroom, makes panic on the island because the monsters are actually terrified of living humans.</t>
  </si>
  <si>
    <t>TOHO,  Shirogumi,  Robot Communications</t>
  </si>
  <si>
    <t>Arlo the Alligator Boy</t>
  </si>
  <si>
    <t>Ryan Crego</t>
  </si>
  <si>
    <t>Upon learning that he is from New York City, a wide-eyed boy, who is half human and half alligator, decides to leave his sheltered life in the swamp and search for his long lost father. A musical adventure.</t>
  </si>
  <si>
    <t>Titmouse</t>
  </si>
  <si>
    <t>The Lego Batman Movie</t>
  </si>
  <si>
    <t>Comedy,  Animation,  Family,  Action</t>
  </si>
  <si>
    <t>A cooler-than-ever Bruce Wayne must deal with the usual suspects as they plan to rule Gotham City, while discovering that he has accidentally adopted a teenage orphan who wishes to become his sidekick.</t>
  </si>
  <si>
    <t>Lin Pictures,  Animal Logic,  DC Entertainment,  Lord Miller,  Warner Bros. Pictures,  LEGO,  Warner Animation Group,  RatPac Entertainment</t>
  </si>
  <si>
    <t>Antz</t>
  </si>
  <si>
    <t>Eric Darnell, Tim Johnson</t>
  </si>
  <si>
    <t>Comedy,  Animation,  Family,  Adventure</t>
  </si>
  <si>
    <t>A neurotic worker ant in love with a rebellious princess rises to unlikely stardom when he switches places with a soldier. Signing up to march in a parade, he ends up under the command of a bloodthirsty general. But he's actually been enlisted to fight against a termite army.</t>
  </si>
  <si>
    <t>Pacific Data Images,  DreamWorks Animation,  DreamWorks Pictures</t>
  </si>
  <si>
    <t>Toy Story</t>
  </si>
  <si>
    <t>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t>
  </si>
  <si>
    <t>The Aristocats</t>
  </si>
  <si>
    <t>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t>
  </si>
  <si>
    <t>Star vs. the Forces of Evil: The Battle for Mewni</t>
  </si>
  <si>
    <t>Giancarlo Volpe, Dominic Bisignano</t>
  </si>
  <si>
    <t>Comedy,  Animation,  Fantasy</t>
  </si>
  <si>
    <t>Star returns to her home dimension of Mewni where she discovers that magic is disappearing throughout the kingdom. Star must dig deep and challenge archnemesis Ludo in an effort to save her family and kingdom.</t>
  </si>
  <si>
    <t>Broom-Stick Bunny</t>
  </si>
  <si>
    <t>On Halloween night, Bugs Bunny, masquerading as a witch, trick-or-treats at the creepy old mansion of Witch Hazel, who prides herself on being the ugliest witch of all.</t>
  </si>
  <si>
    <t>Checkered Ninja</t>
  </si>
  <si>
    <t>ThorbjÃ¸rn Christoffersen, Anders Matthesen</t>
  </si>
  <si>
    <t>Comedy,  Animation,  Fantasy,  Adventure</t>
  </si>
  <si>
    <t>A possessed Ninja doll teams up with a teenage boy to avenge the murder of a poor child factory worker.</t>
  </si>
  <si>
    <t>A. Film Production,  Sudoku,  Pop Up Production</t>
  </si>
  <si>
    <t>The Book of Life</t>
  </si>
  <si>
    <t>Jorge R. Gutierrez</t>
  </si>
  <si>
    <t>Comedy,  Animation,  Fantasy,  Adventure,  Family</t>
  </si>
  <si>
    <t>The journey of Manolo, a young man who is torn between fulfilling the expectations of his family and following his heart. Before choosing which path to follow, he embarks on an incredible adventure that spans three fantastical worlds where he must face his greatest fears.</t>
  </si>
  <si>
    <t>Reel FX Creative Studios,  20th Century Fox Animation,  Chatrone</t>
  </si>
  <si>
    <t>Transylvania 6-5000</t>
  </si>
  <si>
    <t>Comedy,  Animation,  Horror</t>
  </si>
  <si>
    <t>Bugs is given a room for the night at the castle of Count Bloodcount in Transylvania.</t>
  </si>
  <si>
    <t>What's Opera, Doc?</t>
  </si>
  <si>
    <t>Comedy,  Animation,  Music</t>
  </si>
  <si>
    <t>Bugs is in drag as the Valkyrie Brunhilde, who is pursued by Elmer playing the demigod Siegfried.</t>
  </si>
  <si>
    <t>Long-Haired Hare</t>
  </si>
  <si>
    <t>Bugs Bunny vs. a famous opera singer at the Hollywood Bowl.</t>
  </si>
  <si>
    <t>Philbert (Three's a Crowd)</t>
  </si>
  <si>
    <t>Comedy,  Animation,  TV Movie</t>
  </si>
  <si>
    <t>In this live-action sitcom with animated elements, a cartoonist named Griff draws Philbert comics. Philbert has the ability to come to life in the form of a six-inch-tall cartoon character. Philbert tries to cause trouble between Griff and his girlfriend Angela when he overhears her plans to marry Griff.</t>
  </si>
  <si>
    <t>Californy 'Er Bust</t>
  </si>
  <si>
    <t>Comedy,  Animation,  Western</t>
  </si>
  <si>
    <t>A narrator tells the story of how the Western pioneers (all being Goofy lookalikes) are travelling in covered wagons across the frontier. They run into some Indians (who are also Goofy lookalikes) and battle breaks out between them. Suddenly a tornado comes by and sweeps up the covered wagons, dropping them into various states such as "Wash", "Organ", and "Californy."</t>
  </si>
  <si>
    <t>Walt Disney Productions,  RKO Radio Pictures</t>
  </si>
  <si>
    <t>The Pink Panther Strikes Again</t>
  </si>
  <si>
    <t>Blake Edwards</t>
  </si>
  <si>
    <t>Comedy,  Crime</t>
  </si>
  <si>
    <t>Charles Dreyfus, who has finally cracked over inspector Clouseau's antics, escapes from a mental institution and launches an elaborate plan to get rid of Clouseau once and for all.</t>
  </si>
  <si>
    <t>Amjo Productions,  United Artists</t>
  </si>
  <si>
    <t>Snatch</t>
  </si>
  <si>
    <t>Unscrupulous boxing promoters, violent bookmakers, a Russian gangster, incompetent amateur robbers and supposedly Jewish jewelers fight to track down a priceless stolen diamond.</t>
  </si>
  <si>
    <t>SKA Films</t>
  </si>
  <si>
    <t>White Chicks</t>
  </si>
  <si>
    <t>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t>
  </si>
  <si>
    <t>Columbia Pictures,  Revolution Studios,  Wayans Bros. Entertainment,  Gone North Productions</t>
  </si>
  <si>
    <t>The Naked Gun 2Â½: The Smell of Fear</t>
  </si>
  <si>
    <t>Bumbling lieutenant Frank Drebin is out to foil the big boys in the energy industry, who intend to suppress technology that will put them out of business.</t>
  </si>
  <si>
    <t>We're the Millers</t>
  </si>
  <si>
    <t>A veteran pot dealer creates a fake family as part of his plan to move a huge shipment of weed into the U.S. from Mexico.</t>
  </si>
  <si>
    <t>New Line Cinema,  Newman/Tooley Films,  Bad Version,  Slap Happy Productions,  Heyday Films,  BenderSpink,  Warner Bros. Pictures</t>
  </si>
  <si>
    <t>Naked Gun 33â…“: The Final Insult</t>
  </si>
  <si>
    <t>Frank Drebin is persuaded out of retirement to go undercover in a state prison. There he has to find out what top terrorist, Rocco, has planned for when he escapes. Adding to his problems, Frank's wife, Jane, is desperate for a baby.</t>
  </si>
  <si>
    <t>See No Evil, Hear No Evil</t>
  </si>
  <si>
    <t>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t>
  </si>
  <si>
    <t>Tough Guys</t>
  </si>
  <si>
    <t>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t>
  </si>
  <si>
    <t>Touchstone Pictures,  Silver Screen Partners II,  Bryna Productions</t>
  </si>
  <si>
    <t>The League of Gentlemen</t>
  </si>
  <si>
    <t>Basil Dearden</t>
  </si>
  <si>
    <t>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t>
  </si>
  <si>
    <t>Allied Film Makers</t>
  </si>
  <si>
    <t>Weekend</t>
  </si>
  <si>
    <t>Jean-Luc Godard</t>
  </si>
  <si>
    <t>A supposedly idyllic weekend trip to the countryside turns into a never-ending nightmare of traffic jams, revolution, cannibalism and murder as French bourgeois society starts to collapse under the weight of its own consumer preoccupations.</t>
  </si>
  <si>
    <t>Cinecidi,  Comacico,  Les Films Copernic,  Lira Films</t>
  </si>
  <si>
    <t>Beware of the Car!</t>
  </si>
  <si>
    <t>Eldar Ryazanov</t>
  </si>
  <si>
    <t>An insurance agent who moonlights as a carthief steals cars various crooks and never from the common people. He sells the stolen cars and gives the money to charity. His best friend, a cop, is assigned to bring in this modern robin hood.</t>
  </si>
  <si>
    <t>Police Academy: Mission to Moscow</t>
  </si>
  <si>
    <t>The Russians seek help in dealing with the Mafia from the veterans of the Police Academy. They head off to Moscow, in order to find evidence against Konstantin Konali, who marketed a computer game that everyone in the world is playing.</t>
  </si>
  <si>
    <t>Warner Bros. Pictures,  Studio Trite</t>
  </si>
  <si>
    <t>Son of the Pink Panther</t>
  </si>
  <si>
    <t>The illegitimate son of Inspector Clouseau is on the case of the kidnapped Princess Yasmin.</t>
  </si>
  <si>
    <t>International Traders,  Filmauro,  United Artists,  Titan Productions,  Metro-Goldwyn-Mayer</t>
  </si>
  <si>
    <t>Police Academy 6: City Under Siege</t>
  </si>
  <si>
    <t>Peter Bonerz</t>
  </si>
  <si>
    <t>Our favourite police men are called together to deal with a gang who rob banks and jewelers. Using their various talents as well as their extraordinary luck, the crooks stand no chance against our men and women in blue.</t>
  </si>
  <si>
    <t>Inspector Clouseau</t>
  </si>
  <si>
    <t>Bud Yorkin</t>
  </si>
  <si>
    <t>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t>
  </si>
  <si>
    <t>The Mirisch Company</t>
  </si>
  <si>
    <t>Wrong Cops</t>
  </si>
  <si>
    <t>Quentin Dupieux</t>
  </si>
  <si>
    <t>A group of bad cops look to dispose of a body that one of them accidentally shot.</t>
  </si>
  <si>
    <t>Realitism Films,  CTB Film Company,  Rubber Films,  BoÃ®te Noire Productions,  Timwe</t>
  </si>
  <si>
    <t>Fun with Dick and Jane</t>
  </si>
  <si>
    <t>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t>
  </si>
  <si>
    <t>JC 23 Entertainment,  Imagine Entertainment,  Columbia Pictures</t>
  </si>
  <si>
    <t>Johnny Dangerously</t>
  </si>
  <si>
    <t>An honest, goodhearted man is forced to turn to a life of crime to finance his neurotic mother's skyrocketing medical bills.</t>
  </si>
  <si>
    <t>Edgewood Productions,  20th Century Fox</t>
  </si>
  <si>
    <t>Virtual Weapon</t>
  </si>
  <si>
    <t>A detective duo hunts a criminal organization, which is using an unknown liquid explosive material.</t>
  </si>
  <si>
    <t>Ted Kotcheff</t>
  </si>
  <si>
    <t>When an upwardly mobile couple find themselves unemployed and in debt, they turn to armed robbery in desperation.</t>
  </si>
  <si>
    <t>One Night at McCool's</t>
  </si>
  <si>
    <t>Harald Zwart</t>
  </si>
  <si>
    <t>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t>
  </si>
  <si>
    <t>USA Films,  October Films,  Furthur Films</t>
  </si>
  <si>
    <t>Let's Go to Prison</t>
  </si>
  <si>
    <t>Bob Odenkirk</t>
  </si>
  <si>
    <t>When a career criminal's plan for revenge is thwarted by unlikely circumstances, he puts his intended victim's son in his place by putting him in prison...and then joining him.</t>
  </si>
  <si>
    <t>The Ladykillers</t>
  </si>
  <si>
    <t>Alexander Mackendrick</t>
  </si>
  <si>
    <t>Five oddball criminals planning a bank robbery rent rooms on a cul-de-sac from an octogenarian widow under the pretext that they are classical musicians.</t>
  </si>
  <si>
    <t>Ealing Studios,  Michael Balcon Productions</t>
  </si>
  <si>
    <t>After the Fox</t>
  </si>
  <si>
    <t>Vittorio De Sica</t>
  </si>
  <si>
    <t>A criminal mastermind sets up a phony film production as part of a plan to smuggle stolen gold.</t>
  </si>
  <si>
    <t>Nancy Enterprises Inc. (I),  Cinecitta Italiana Stabilimenti Cinematografici,  Compagnia Cinematografica Montoro (CCM)</t>
  </si>
  <si>
    <t>Little Murders</t>
  </si>
  <si>
    <t>Alan Arkin</t>
  </si>
  <si>
    <t>A young nihilistic New Yorker copes with pervasive urban violence, obscene phone calls, rusty water pipes, electrical blackouts, paranoia, and ethnic-racial conflict during a typical summer of the 1970s.</t>
  </si>
  <si>
    <t>20th Century Fox,  Brodsky-Gould Productions</t>
  </si>
  <si>
    <t>Mean Frank and Crazy Tony</t>
  </si>
  <si>
    <t>There's trouble in Frankie Diomede's criminal empire in Genoa. A French gangster has moved into his territory, so he flies home to take care of business. He promptly has himself arrested so that he'll have the perfect alibi when the bodies start piling up. But it turns out his enemies have enough juice to keep him in prison, his associates start dying and the attempts on his life start. Cue Tony Breda, a wannabe wiseguy, who has a plan to spring Frankie from jail.</t>
  </si>
  <si>
    <t>Giada Films,  DDL Cinematografica,  Paragon Home Video</t>
  </si>
  <si>
    <t>The Hot Rock</t>
  </si>
  <si>
    <t>Dortmunder and his pals plan to steal a huge diamond from a museum. But this turns out to be only the first time they have to steal it...</t>
  </si>
  <si>
    <t>Landers-Roberts Productions,  20th Century Fox</t>
  </si>
  <si>
    <t>Scorched</t>
  </si>
  <si>
    <t>Gavin Grazer</t>
  </si>
  <si>
    <t>Three mischievous employees of a bank in a small deserted town all make plans to rob it at the same time, however none of them knows about the others.</t>
  </si>
  <si>
    <t>Eclipse Catering,  Code Entertainment,  Neverland Films</t>
  </si>
  <si>
    <t>The Perfect Score</t>
  </si>
  <si>
    <t>Six high school seniors decide to break into the Princeton Testing Center so they can steal the answers to their upcoming SAT tests and all get perfect scores.</t>
  </si>
  <si>
    <t>Paramount Pictures,  MTV Films,  Tollin/Robbins Productions</t>
  </si>
  <si>
    <t>The Hustle</t>
  </si>
  <si>
    <t>Chris Addison</t>
  </si>
  <si>
    <t>Two female scam artists, one low rent and the other high class, compete to swindle a naÃ¯ve tech prodigy out of his fortune. A remake of the 1988 comedy "Dirty Rotten Scoundrels."</t>
  </si>
  <si>
    <t>Pin High,  Metro-Goldwyn-Mayer,  Cave 76 Productions,  Camp Sugar,  Palma Pictures</t>
  </si>
  <si>
    <t>Lucky Numbers</t>
  </si>
  <si>
    <t>Nora Ephron</t>
  </si>
  <si>
    <t>Russ Richards is a TV weatherman and local celebrity on the verge of losing his shirt. Desperate to escape financial ruin, he schemes with Crystal the TV station's lotto ball girl to rig the state lottery drawing. The numbers come up right, but everything else goes wrong as the plan starts to unravel and the game turns rough.</t>
  </si>
  <si>
    <t>Paramount Pictures,  StudioCanal,  Jonathan D. Krane Productions,  Mad Chance,  Alphaville Films</t>
  </si>
  <si>
    <t>Dirty Rotten Scoundrels</t>
  </si>
  <si>
    <t>Con artist Lawrence Jamieson is a longtime resident of a luxurious coastal resort, where he enjoys the lavish fruits of his deceptions -- that is, until a competitor, Freddy Benson, shows up. When the new guy's lowbrow tactics impinge on his own sophisticated work and believing him to be the infamous conman 'The Jackal', Lawrence resolves to get rid of him. Confident of his own duplicitous talents, he challenges Freddy to a winner-takes-all competition: whoever swindles their latest mark, American heiress Janet Colgate, out of $50,000 first can stay, while the other must leave town.</t>
  </si>
  <si>
    <t>Big Deal on Madonna Street</t>
  </si>
  <si>
    <t>Mario Monicelli</t>
  </si>
  <si>
    <t>Best friends Peppe and Mario are thieves, but they're not very good at it. Still, Peppe thinks that he's finally devised a master heist that will make them rich. With the help of some fellow criminals, he plans to dig a tunnel from a rented apartment to the pawnshop next door, where they can rob the safe. But his plan is far from foolproof, and the fact that no one in the group has any experience digging tunnels proves to be the least of their problems.</t>
  </si>
  <si>
    <t>Lux Film,  Vides Cinematografica</t>
  </si>
  <si>
    <t>Ocean's Eleven</t>
  </si>
  <si>
    <t>Lewis Milestone</t>
  </si>
  <si>
    <t>Danny Ocean and his gang attempt to rob the five biggest casinos in Las Vegas in one night.</t>
  </si>
  <si>
    <t>Warner Bros. Pictures,  Dorchester</t>
  </si>
  <si>
    <t>Zola</t>
  </si>
  <si>
    <t>Janicza Bravo</t>
  </si>
  <si>
    <t>A waitress agrees to accompany an exotic dancer, her put-upon boyfriend, and her mysterious and domineering roommate on a road trip to Florida to seek their fortune at a high-end strip club.</t>
  </si>
  <si>
    <t>Killer Films,  Ramona Films,  Gigi Films</t>
  </si>
  <si>
    <t>Cold Feet</t>
  </si>
  <si>
    <t>Robert Dornhelm</t>
  </si>
  <si>
    <t>Three criminals run into complications when they attempt to smuggle emeralds across the Mexican border.</t>
  </si>
  <si>
    <t>Avenue Pictures,  Avenue Entertainment</t>
  </si>
  <si>
    <t>Balls of Fury</t>
  </si>
  <si>
    <t>Robert Ben Garant</t>
  </si>
  <si>
    <t>Randy Daytona was a child ping pong prodigy who lost his chance at Olympic gold when his father is murdered by the mysterious Feng over a gambling debt. 15yrs later he's down on his luck and scraping a living doing seedy back room shows in Vegas; when the FBI turn up and ask for his help to take down Feng... who just happens to love Ping Pong.</t>
  </si>
  <si>
    <t>Rogue Pictures,  Intrepid Pictures,  Spyglass Entertainment,  Rogue Films</t>
  </si>
  <si>
    <t>Man Bites Dog</t>
  </si>
  <si>
    <t>RÃ©my Belvaux, AndrÃ© Bonzel</t>
  </si>
  <si>
    <t>The activities of rampaging, indiscriminate serial killer Ben are recorded by a willingly complicit documentary team, who eventually become his accomplices and active participants. Ben provides casual commentary on the nature of his work and arbitrary musings on topics of interest to him, such as music or the conditions of low-income housing, and even goes so far as to introduce the documentary crew to his family. But their reckless indulgences soon get the better of them.</t>
  </si>
  <si>
    <t>Les Artistes Anonymes</t>
  </si>
  <si>
    <t>The Spoils of Babylon</t>
  </si>
  <si>
    <t>Matt Piedmont</t>
  </si>
  <si>
    <t>Follow the saga of Cynthia and Devon, two siblings whose intense love drives everything and everyone around them to ruin.</t>
  </si>
  <si>
    <t>Funny or Die,  Gary Sanchez Productions</t>
  </si>
  <si>
    <t>Life of Crime</t>
  </si>
  <si>
    <t>Two common criminals get more than they bargained for after kidnapping the wife of a corrupt real-estate developer who shows no interest in paying the $1 million dollar ransom for her safe return.</t>
  </si>
  <si>
    <t>Abbolita Productions,  The Gotham Group,  Starstream Entertainment</t>
  </si>
  <si>
    <t>Batman</t>
  </si>
  <si>
    <t>Comedy,  Crime,  Action</t>
  </si>
  <si>
    <t>The Dynamic Duo faces four super-villains who plan to hold the world for ransom with the help of a secret invention that instantly dehydrates people.</t>
  </si>
  <si>
    <t>William Dozier Productions,  20th Century Fox,  Greenlawn Productions</t>
  </si>
  <si>
    <t>Pineapple Express</t>
  </si>
  <si>
    <t>A stoner and his dealer are forced to go on the run from the police after the pothead witnesses a cop commit a murder.</t>
  </si>
  <si>
    <t>Columbia Pictures,  Relativity Media,  Apatow Productions</t>
  </si>
  <si>
    <t>Keanu</t>
  </si>
  <si>
    <t>Peter Atencio</t>
  </si>
  <si>
    <t>Friends hatch a plot to retrieve a stolen cat by posing as drug dealers for a street gang.</t>
  </si>
  <si>
    <t>New Line Cinema,  Monkeypaw Productions,  Artists First,  RatPac Entertainment</t>
  </si>
  <si>
    <t>The Pope of Greenwich Village</t>
  </si>
  <si>
    <t>Charlie and his troublesome cousin Paulie decide to steal $150000 in order to back a "sure thing" race horse that Paulie has inside information on. The aftermath of the robbery gets them into serious trouble with the local Mafia boss and the corrupt New York City police department.</t>
  </si>
  <si>
    <t>The Green Hornet</t>
  </si>
  <si>
    <t>Britt Reid, the heir to the largest newspaper fortune in Los Angeles, is a spoiled playboy who has been, thus far, happy to lead an aimless life. After his father dies, Britt meets Kato, a resourceful company employee. Realizing that they have the talent and resources to make something of their lives, Britt and Kato join forces as costumed crime-fighters to bring down the city's most-powerful criminal, Chudnofsky.</t>
  </si>
  <si>
    <t>Original Film,  Reliance Big Entertainment,  Sony Pictures,  Columbia Pictures</t>
  </si>
  <si>
    <t>Special Delivery</t>
  </si>
  <si>
    <t>Paul Wendkos</t>
  </si>
  <si>
    <t>A gang of thieves plan a daring bank robbery, making their escape across the rooftops of Los Angeles. The police are quickly called in, however, and only one of the robbers, Murdock, makes a clean getaway. Unfortunately, in order to do so, he is forced to dump the stolen cash into a mailbox, which he then finds is locked until midnight, forcing him to wait until the mailman makes his late night pickup. As he waits, he discovers that his hiding place has been observed by several other people, all of whom want a share of the loot.</t>
  </si>
  <si>
    <t>Armed and Dangerous</t>
  </si>
  <si>
    <t>After policeman Frank Dooley is framed for theft and loses his job on the force, he joins a security guard agency and teams up with inept former defense lawyer Norman Kane. When the two botch a job guarding a local warehouse, they begin to uncover corruption within the company and their union.</t>
  </si>
  <si>
    <t>Columbia Pictures,  Delphi V,  Frostbacks</t>
  </si>
  <si>
    <t>D.C. Cab</t>
  </si>
  <si>
    <t>Comedy,  Crime,  Action,  Adventure</t>
  </si>
  <si>
    <t>The tale of a hapless group of cabbies and a rundown cab company owned by Harold. Albert comes to town with a dream of starting his own cab company but needs to motivate Harold's employees to want to make something out of themselves. It is only when Albert is kidnapped that the cabbies must decide whether or not they are loyal to Albert and his cause.</t>
  </si>
  <si>
    <t>RKO Pictures LLC,  Universal Pictures,  Guber/Peters Company</t>
  </si>
  <si>
    <t>Big Bad Mama</t>
  </si>
  <si>
    <t>Comedy,  Crime,  Action,  Drama</t>
  </si>
  <si>
    <t>Mama and daughters get forced by circumstances into bootlegging and bank robbing, and travel across the country trailed by the law.</t>
  </si>
  <si>
    <t>New World Pictures,  Santa Cruz Productions Inc.,  Hit Woman Productions Inc.</t>
  </si>
  <si>
    <t>Disco Godfather</t>
  </si>
  <si>
    <t>J. Robert Wagoner</t>
  </si>
  <si>
    <t>Comedy,  Crime,  Action,  Drama,  Thriller</t>
  </si>
  <si>
    <t>Retired cop and celebrity DJ Tucker Williams (aka The Disco Godfather) takes to the streets as a dangerous hallucinogenic drug called Angel Dust begins to take hold of the neighborhood.</t>
  </si>
  <si>
    <t>Generation International</t>
  </si>
  <si>
    <t>The Italian Job</t>
  </si>
  <si>
    <t>Peter Collinson</t>
  </si>
  <si>
    <t>Comedy,  Crime,  Action,  Thriller</t>
  </si>
  <si>
    <t>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t>
  </si>
  <si>
    <t>Paramount Pictures,  Oakhurst Productions</t>
  </si>
  <si>
    <t>Kingsman: The Secret Service</t>
  </si>
  <si>
    <t>Comedy,  Crime,  Adventure,  Action</t>
  </si>
  <si>
    <t>The story of a super-secret spy organization that recruits an unrefined but promising street kid into the agency's ultra-competitive training program just as a global threat emerges from a twisted tech genius.</t>
  </si>
  <si>
    <t>20th Century Fox,  Marv,  Cloudy Productions,  TSG Entertainment</t>
  </si>
  <si>
    <t>Austin Powers: The Spy Who Shagged Me</t>
  </si>
  <si>
    <t>Comedy,  Crime,  Adventure,  Science Fiction</t>
  </si>
  <si>
    <t>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t>
  </si>
  <si>
    <t>New Line Cinema,  "Erics Boy"</t>
  </si>
  <si>
    <t>Bottle Rocket</t>
  </si>
  <si>
    <t>Comedy,  Crime,  Drama</t>
  </si>
  <si>
    <t>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t>
  </si>
  <si>
    <t>Gracie Films,  Columbia Pictures,  Boyle-Taylor Productions</t>
  </si>
  <si>
    <t>American Made</t>
  </si>
  <si>
    <t>The true story of pilot Barry Seal, who transported contraband for the CIA and the Medellin cartel in the 1980s.</t>
  </si>
  <si>
    <t>Universal Pictures,  Cross Creek Pictures,  Imagine Entertainment,  Vendian Entertainment,  Quadrant Pictures,  Hercules Film Fund</t>
  </si>
  <si>
    <t>Chicago</t>
  </si>
  <si>
    <t>Murderesses Velma Kelly and Roxie Hart find themselves on death row together and fight for the fame that will keep them from the gallows in 1920s Chicago.</t>
  </si>
  <si>
    <t>Miramax,  The Producer Circle Co.,  Storyline Entertainment</t>
  </si>
  <si>
    <t>Flawless</t>
  </si>
  <si>
    <t>An ultraconservative police officer suffers a debilitating stroke and is assigned to a rehabilitative program that includes singing lessons - with the drag queen next door.</t>
  </si>
  <si>
    <t>The Dirties</t>
  </si>
  <si>
    <t>Matt Johnson</t>
  </si>
  <si>
    <t>The line between reality and fiction starts to blur when two best friends start making a movie about getting revenge on bullies.</t>
  </si>
  <si>
    <t>Zapruder Films</t>
  </si>
  <si>
    <t>The Big White</t>
  </si>
  <si>
    <t>To remedy his financial problems, a travel agent has his eye on a frozen corpse, which just happens to be sought after by two hitmen.</t>
  </si>
  <si>
    <t>Rising Star Productions,  Capitol Films,  Ascendant Pictures,  Film &amp; Entertainment VIP Medienfonds 2 GmbH &amp; Co. KG</t>
  </si>
  <si>
    <t>Hustlers</t>
  </si>
  <si>
    <t>Lorene Scafaria</t>
  </si>
  <si>
    <t>A crew of savvy former strip club employees band together to turn the tables on their Wall Street clients.</t>
  </si>
  <si>
    <t>STXfilms,  Gloria Sanchez Productions,  Nuyorican Productions</t>
  </si>
  <si>
    <t>Gigli</t>
  </si>
  <si>
    <t>Martin Brest</t>
  </si>
  <si>
    <t>Comedy,  Crime,  Drama,  Romance</t>
  </si>
  <si>
    <t>Gigli is ordered to kidnap the psychologically challenged younger brother of a powerful federal prosecutor. When plans go awry, Gigli's boss sends in Ricki, a gorgeous free-spirited female gangster who has her own set of orders to assist with the kidnapping. But Gigli begins falling for the decidedly unavailable Ricki, which could be a hazard to his occupation.</t>
  </si>
  <si>
    <t>Casey Silver Productions,  Revolution Studios,  City Light Films,  Columbia Pictures</t>
  </si>
  <si>
    <t>That Darn Cat!</t>
  </si>
  <si>
    <t>Comedy,  Crime,  Family</t>
  </si>
  <si>
    <t>A young woman suspects foul play when her cat comes home wearing a wristwatch. Convincing the FBI, though, and catching the bad guys is tougher than she imagined.</t>
  </si>
  <si>
    <t>Vampire's Kiss</t>
  </si>
  <si>
    <t>Robert Bierman</t>
  </si>
  <si>
    <t>Comedy,  Crime,  Fantasy,  Horror</t>
  </si>
  <si>
    <t>A publishing executive is visited and bitten by a vampire and starts exhibiting erratic behavior. He pushes his secretary to extremes as he tries to come to terms with his affliction.</t>
  </si>
  <si>
    <t>Magellan Pictures,  Hemdale Film Corporation</t>
  </si>
  <si>
    <t>The Private Life of Sherlock Holmes</t>
  </si>
  <si>
    <t>Comedy,  Crime,  History,  Adventure,  Mystery</t>
  </si>
  <si>
    <t>Holmes and Dr. Watson take on the case of a beautiful woman whose husband has vanished. The investigation proves strange indeed, involving six missing midgets, villainous monks, a Scottish castle, the Loch Ness monster, and covert naval experiments.</t>
  </si>
  <si>
    <t>Sir Nigel Films,  United Artists,  The Mirisch Company,  Compton Films,  Phalanx Productions</t>
  </si>
  <si>
    <t>The Return of the Pink Panther</t>
  </si>
  <si>
    <t>Comedy,  Crime,  Mystery</t>
  </si>
  <si>
    <t>The famous Pink Panther jewel has once again been stolen and Inspector Clouseau is called in to catch the thief. The Inspector is convinced that 'The Phantom' has returned and utilises all of his resources â€“ himself and his Asian manservant â€“ to reveal the identity of 'The Phantom'.</t>
  </si>
  <si>
    <t>United Artists,  Jewel Productions,  Pimlico Films,  ITC Entertainment</t>
  </si>
  <si>
    <t>Revenge of the Pink Panther</t>
  </si>
  <si>
    <t>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t>
  </si>
  <si>
    <t>United Artists,  Jewel Productions,  Sellers-Edwards productions,  Pimlico Films</t>
  </si>
  <si>
    <t>Glass Onion</t>
  </si>
  <si>
    <t>Rian Johnson</t>
  </si>
  <si>
    <t>World-famous detective Benoit Blanc heads to Greece to peel back the layers of a mystery surrounding a tech billionaire and his eclectic crew of friends.</t>
  </si>
  <si>
    <t>T-Street</t>
  </si>
  <si>
    <t>See How They Run</t>
  </si>
  <si>
    <t>Tom George</t>
  </si>
  <si>
    <t>In the West End of 1950s London, plans for a movie version of a smash-hit play come to an abrupt halt after a pivotal member of the crew is murdered. When world-weary Inspector Stoppard and eager rookie Constable Stalker take on the case, the two find themselves thrown into a puzzling whodunit within the glamorously sordid theater underground, investigating the mysterious homicide at their own peril.</t>
  </si>
  <si>
    <t>Searchlight Pictures,  DJ Films,  TSG Entertainment</t>
  </si>
  <si>
    <t>Murder Mystery 2</t>
  </si>
  <si>
    <t>After starting their own detective agency, Nick and Audrey Spitz land a career-making case when their billionaire pal is kidnapped from his wedding.</t>
  </si>
  <si>
    <t>Happy Madison Productions,  Echo Films,  Vinson Films,  Endgame Entertainment,  Denver &amp; Delilah Productions</t>
  </si>
  <si>
    <t>Mystery Team</t>
  </si>
  <si>
    <t>Dan Eckman</t>
  </si>
  <si>
    <t>Comedy,  Crime,  Mystery,  Thriller</t>
  </si>
  <si>
    <t>A group of former Encyclopedia Brown-style child-detectives struggle to solve an adult mystery.</t>
  </si>
  <si>
    <t>Derrick Comedy Productions,  Offhollywood Digital</t>
  </si>
  <si>
    <t>Austin Powers in Goldmember</t>
  </si>
  <si>
    <t>Comedy,  Crime,  Science Fiction</t>
  </si>
  <si>
    <t>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t>
  </si>
  <si>
    <t>"Erics Boy",  New Line Cinema,  Team Todd,  Gratitude International,  Moving Pictures</t>
  </si>
  <si>
    <t>Novocaine</t>
  </si>
  <si>
    <t>David Atkins</t>
  </si>
  <si>
    <t>Comedy,  Crime,  Thriller</t>
  </si>
  <si>
    <t>A dentist finds himself a murder suspect after a sexy patient seduces him into prescribing her drugs.</t>
  </si>
  <si>
    <t>Numb Gums Production Inc.</t>
  </si>
  <si>
    <t>11:14:00</t>
  </si>
  <si>
    <t>Tells the seemingly random yet vitally connected story of a set of incidents that all converge one evening at 11:14pm. The story follows the chain of events of five different characters and five different storylines that all converge to tell the story of murder and deceit.</t>
  </si>
  <si>
    <t>Media 8 Entertainment,  MDP Worldwide,  Firm Films</t>
  </si>
  <si>
    <t>Faster, Pussycat! Kill! Kill!</t>
  </si>
  <si>
    <t>Russ Meyer</t>
  </si>
  <si>
    <t>Comedy,  Crime,  Thriller,  Action</t>
  </si>
  <si>
    <t>A trio of thrill-seeking go-go dancers kidnap a young girl and attempt to seduce an old rancher and his two sons out of their small fortune, but their scheme doesn't play out as intended.</t>
  </si>
  <si>
    <t>Eve Productions Inc.</t>
  </si>
  <si>
    <t>Guns Akimbo</t>
  </si>
  <si>
    <t>Jason Lei Howden</t>
  </si>
  <si>
    <t>An ordinary guy suddenly finds himself forced to fight a gladiator-like battle for a dark website that streams the violence for viewers. In order to survive and rescue his kidnapped ex-girlfriend, he must battle Nix, a heavily armed and much more experienced fighter.</t>
  </si>
  <si>
    <t>Altitude Film Entertainment,  Four Knights Film,  Hyperion Media Group,  Ingenious Media,  Maze Pictures,  Pump Metal Films,  Electric Shadow Company,  Saban Films,  New Zealand Film Commission,  uMedia,  Occupant Entertainment,  Cutting Edge,  WS Filmproduktion</t>
  </si>
  <si>
    <t>Murder by Death</t>
  </si>
  <si>
    <t>Robert Moore</t>
  </si>
  <si>
    <t>Comedy,  Crime,  Thriller,  Mystery</t>
  </si>
  <si>
    <t>Lionel Twain invites the world's five greatest detectives to a 'dinner and murder'. Included are a blind butler, a deaf-mute maid, screams, spinning rooms, secret passages, false identities and more plot turns and twists than are decently allowed.</t>
  </si>
  <si>
    <t>Mom's Gotta Go</t>
  </si>
  <si>
    <t>Edward Berger</t>
  </si>
  <si>
    <t>Comedy,  Crime,  TV Movie</t>
  </si>
  <si>
    <t>Adult dreamer Tristan still lives under his mother's thumb. After she has a health scare, he realizes how much he wants her gone... permanently.</t>
  </si>
  <si>
    <t>Zieglerfilm MÃ¼nchen</t>
  </si>
  <si>
    <t>American Movie</t>
  </si>
  <si>
    <t>Chris Smith</t>
  </si>
  <si>
    <t>Comedy,  Documentary</t>
  </si>
  <si>
    <t>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t>
  </si>
  <si>
    <t>Civilian Pictures,  Bluemark Productions,  C-Hundred Film Corporation,  Library Films</t>
  </si>
  <si>
    <t>The Big Parade of Comedy</t>
  </si>
  <si>
    <t>Robert Youngson</t>
  </si>
  <si>
    <t>Film clips highlight the funniest scenes and brightest comic stars in MGM's history.</t>
  </si>
  <si>
    <t>Being Canadian</t>
  </si>
  <si>
    <t>Robert Cohen</t>
  </si>
  <si>
    <t>What does it actually mean to be Canadian? This humorous documentary, featuring interviews with a who's-who of famous Canadians, hopes to find the answer.</t>
  </si>
  <si>
    <t>GRAiNEY Pictures</t>
  </si>
  <si>
    <t>Have a Good Trip: Adventures in Psychedelics</t>
  </si>
  <si>
    <t>Donick Cary</t>
  </si>
  <si>
    <t>Celebrities recall their most mind-bending trips via animations, reenactments and more in this comedic documentary exploring the story of psychedelics.</t>
  </si>
  <si>
    <t>Religulous</t>
  </si>
  <si>
    <t>Commentator-comic Bill Maher plays devil's advocate with religion as he talks to believers about their faith. Traveling around the world, Maher examines the tenets of Christianity, Judaism and Islam and raises questions about homosexuality, proof of Christ's existence, Jewish Sabbath laws, violent Muslim extremists.</t>
  </si>
  <si>
    <t>Thousand Words,  Bill Maher Productions</t>
  </si>
  <si>
    <t>Wrestling Isn't Wrestling</t>
  </si>
  <si>
    <t>A somewhat-mostly-accurate educational parody film by Max Landis. This production is not monetized, and not for profit. The clips used herein are used with direct reference, as critique, and the characters and situations depicted are for the purpose of satire. Yes, I know I got some things out of order. It was condensed and simplified and told from memory. Did you honestly want this to be an hour long? You didnâ€™t. I didnâ€™t. Letâ€™s be real with each other. Real respects real. I respect you.</t>
  </si>
  <si>
    <t>The Truman Show</t>
  </si>
  <si>
    <t>Peter Weir</t>
  </si>
  <si>
    <t>Comedy,  Drama</t>
  </si>
  <si>
    <t>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t>
  </si>
  <si>
    <t>Paramount Pictures,  Scott Rudin Productions</t>
  </si>
  <si>
    <t>The King of Comedy</t>
  </si>
  <si>
    <t>Aspiring comic Rupert Pupkin attempts to achieve success in show business by stalking his idol, a late night talk-show host who craves his own privacy.</t>
  </si>
  <si>
    <t>Embassy International Pictures,  20th Century Fox</t>
  </si>
  <si>
    <t>Rushmore</t>
  </si>
  <si>
    <t>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t>
  </si>
  <si>
    <t>Touchstone Pictures,  American Empirical Pictures</t>
  </si>
  <si>
    <t>Ingrid Goes West</t>
  </si>
  <si>
    <t>Matt Spicer</t>
  </si>
  <si>
    <t>Ingrid becomes obsessed with a social network star named Taylor Sloane who seemingly has a perfect life. But when Ingrid decides to drop everything and move west to be Taylor's friend, her behaviour turns unsettling and dangerous.</t>
  </si>
  <si>
    <t>Star Thrower Entertainment,  141 Entertainment,  Mighty Engine</t>
  </si>
  <si>
    <t>Me and Earl and the Dying Girl</t>
  </si>
  <si>
    <t>Alfonso Gomez-Rejon</t>
  </si>
  <si>
    <t>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t>
  </si>
  <si>
    <t>Indian Paintbrush,  Rhode Island Ave. Productions</t>
  </si>
  <si>
    <t>Entourage</t>
  </si>
  <si>
    <t>Doug Ellin</t>
  </si>
  <si>
    <t>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t>
  </si>
  <si>
    <t>Closest to the Hole Productions,  RatPac Entertainment,  Leverage Entertainment</t>
  </si>
  <si>
    <t>The Castle</t>
  </si>
  <si>
    <t>Rob Sitch</t>
  </si>
  <si>
    <t>A Melbourne family is very happy living near the Melbourne airport. However, they are forced to leave their beloved home (by the Government and airport authorities) to make way for more runways. 'The Castle' is the story of how they fight to remain in their home.</t>
  </si>
  <si>
    <t>Working Dog,  Village Roadshow Entertainment</t>
  </si>
  <si>
    <t>50/50</t>
  </si>
  <si>
    <t>Inspired by a true story, a comedy centered on a 27-year-old guy who learns of his cancer diagnosis and his subsequent struggle to beat the disease.</t>
  </si>
  <si>
    <t>Mandate Pictures,  Point Grey Pictures</t>
  </si>
  <si>
    <t>White Men Can't Jump</t>
  </si>
  <si>
    <t>Ron Shelton</t>
  </si>
  <si>
    <t>Two street basketball hustlers try to con each other, then team up for a bigger score.</t>
  </si>
  <si>
    <t>Ghost World</t>
  </si>
  <si>
    <t>Terry Zwigoff</t>
  </si>
  <si>
    <t>Two quirky, cynical teenaged girls try to figure out what to do with their lives after high school graduation. After they play a prank on an eccentric, middle aged record collector, one of them befriends him, which causes a rift in the girlsâ€™ friendship.</t>
  </si>
  <si>
    <t>Mr. Mudd,  Granada Productions,  Capitol Films,  United Artists,  Advanced Medien,  Jersey Shore,  Icon Productions,  Icon Entertainment International</t>
  </si>
  <si>
    <t>Mean Girls</t>
  </si>
  <si>
    <t>Cady Heron is a hit with The Plastics, the A-list girl clique at her new school, until she makes the mistake of falling for Aaron Samuels, the ex-boyfriend of alpha Plastic Regina George.</t>
  </si>
  <si>
    <t>Broadway Video,  Paramount Pictures,  M.G. Films</t>
  </si>
  <si>
    <t>My Favorite Year</t>
  </si>
  <si>
    <t>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t>
  </si>
  <si>
    <t>Brooksfilms,  Metro-Goldwyn-Mayer</t>
  </si>
  <si>
    <t>Young Adult</t>
  </si>
  <si>
    <t>A divorced writer from the Midwest returns to her hometown to reconnect with an old flame, who's now married with a family.</t>
  </si>
  <si>
    <t>Paramount Pictures,  Mandate Pictures,  Indian Paintbrush,  Mr. Mudd,  Right of Way Films,  Denver &amp; Delilah Productions</t>
  </si>
  <si>
    <t>Demolition</t>
  </si>
  <si>
    <t>Jean-Marc VallÃ©e</t>
  </si>
  <si>
    <t>An emotionally desperate investment banker finds hope through a woman he meets.</t>
  </si>
  <si>
    <t>Sidney Kimmel Entertainment,  Mr. Mudd,  Black Label Media,  Sierra/Affinity</t>
  </si>
  <si>
    <t>Deconstructing Harry</t>
  </si>
  <si>
    <t>Writer Harry Block draws inspiration from people he knows, and from events that happened to him, sometimes causing these people to become alienated from him as a result.</t>
  </si>
  <si>
    <t>Sweetland Films,  Jean Doumanian Productions,  Magnolia Productions</t>
  </si>
  <si>
    <t>The Lady in the Van</t>
  </si>
  <si>
    <t>Nicholas Hytner</t>
  </si>
  <si>
    <t>The true story of the relationship between Alan Bennett and the singular Miss Shepherd, a woman of uncertain origins who â€˜temporarilyâ€™ parked her van in Bennettâ€™s London driveway and proceeded to live there for 15 years.</t>
  </si>
  <si>
    <t>BBC Film,  TriStar Pictures</t>
  </si>
  <si>
    <t>Magic Mike</t>
  </si>
  <si>
    <t>Mike, an experienced stripper, takes a younger performer called The Kid under his wing and schools him in the arts of partying, picking up women, and making easy money.</t>
  </si>
  <si>
    <t>Iron Horse Entertainment,  Extension 765,  FilmNation Entertainment,  Warner Bros. Pictures</t>
  </si>
  <si>
    <t>Radio Days</t>
  </si>
  <si>
    <t>The Narrator tells us how the radio influenced his childhood in the days before TV. In the New York City of the late 1930s to the New Year's Eve 1944, this coming-of-age tale mixes the narrator's experiences with contemporary anecdotes and urban legends of the radio stars.</t>
  </si>
  <si>
    <t>California Split</t>
  </si>
  <si>
    <t>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t>
  </si>
  <si>
    <t>Won World,  Spelling-Goldberg Productions,  Persky-Bright Productions,  Columbia Pictures,  Reno Associates</t>
  </si>
  <si>
    <t>Short Cuts</t>
  </si>
  <si>
    <t>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t>
  </si>
  <si>
    <t>Fine Line Features,  Spelling Entertainment,  Avenue Entertainment</t>
  </si>
  <si>
    <t>Two Cars, One Night</t>
  </si>
  <si>
    <t>Taika Waititi</t>
  </si>
  <si>
    <t>Sometimes first love is found in the most unlikely of places, like in the carpark outside the Te Kaha pub.</t>
  </si>
  <si>
    <t>Blueskin Films,  Defender Films</t>
  </si>
  <si>
    <t>The Kids Are All Right</t>
  </si>
  <si>
    <t>Lisa Cholodenko</t>
  </si>
  <si>
    <t>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t>
  </si>
  <si>
    <t>Focus Features,  Mandalay Vision,  10th Hole Productions,  Gilbert Films,  Saint Aire Production,  Artist International,  Antidote Films,  Artist International Management</t>
  </si>
  <si>
    <t>You Can Count on Me</t>
  </si>
  <si>
    <t>Kenneth Lonergan</t>
  </si>
  <si>
    <t>A single mother's life is thrown into turmoil after her struggling, rarely-seen younger brother returns to town.</t>
  </si>
  <si>
    <t>Crush Entertainment,  Hart-Sharp Entertainment,  Cappa Productions,  The Shooting Gallery</t>
  </si>
  <si>
    <t>Lord Love a Duck</t>
  </si>
  <si>
    <t>George Axelrod</t>
  </si>
  <si>
    <t>From his prison cell, young Alan Musgrave relates his experiences of the previous year dedicated to fulfilling every whim of beautiful and self-absorbed high school senior Barbara Ann Greene.</t>
  </si>
  <si>
    <t>George Axelrod Productions</t>
  </si>
  <si>
    <t>God's Little Acre</t>
  </si>
  <si>
    <t>Anthony Mann</t>
  </si>
  <si>
    <t>In the 1950s, a poor Georgia cotton farmer and his sons search for the gold presumably buried on the farm by their grandfather but problems related to poverty, marital infidelity, unemployment and booze threaten to destroy their family.</t>
  </si>
  <si>
    <t>Security Pictures</t>
  </si>
  <si>
    <t>A Serious Man</t>
  </si>
  <si>
    <t>Joel Coen, Ethan Coen</t>
  </si>
  <si>
    <t>It is 1967, and Larry Gopnik, a physics professor at a quiet Midwestern university, has just been informed by his wife Judith that she is leaving him. She has fallen in love with one of his more pompous acquaintances Sy Ableman.</t>
  </si>
  <si>
    <t>Focus Features,  StudioCanal,  Relativity Media,  Working Title Films,  Mike Zoss Productions</t>
  </si>
  <si>
    <t>Welcome to the Dollhouse</t>
  </si>
  <si>
    <t>Todd Solondz</t>
  </si>
  <si>
    <t>An unattractive 7th grader struggles to cope with suburban life as the middle child with inattentive parents and bullies at school.</t>
  </si>
  <si>
    <t>Suburban Pictures</t>
  </si>
  <si>
    <t>Polyester</t>
  </si>
  <si>
    <t>John Waters</t>
  </si>
  <si>
    <t>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t>
  </si>
  <si>
    <t>New Line Cinema</t>
  </si>
  <si>
    <t>Day for Night</t>
  </si>
  <si>
    <t>FranÃ§ois Truffaut</t>
  </si>
  <si>
    <t>A committed film director struggles to complete his movie while coping with a myriad of crises, personal and professional, among the cast and crew.</t>
  </si>
  <si>
    <t>Les Films du Carrosse,  Productions et Ã‰ditions CinÃ©matographiques FranÃ§aises,  Produzione Intercontinentale Cinematografica (PIC)</t>
  </si>
  <si>
    <t>The Kings of Summer</t>
  </si>
  <si>
    <t>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t>
  </si>
  <si>
    <t>Low Spark Films,  Big Beach</t>
  </si>
  <si>
    <t>Wrong Is Right</t>
  </si>
  <si>
    <t>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t>
  </si>
  <si>
    <t>Columbia Pictures,  Rastar Productions</t>
  </si>
  <si>
    <t>Living in Oblivion</t>
  </si>
  <si>
    <t>Tom DiCillo</t>
  </si>
  <si>
    <t>Nick is the director of a low-budget indie film. He tries to keep everything together as his production is plagued with an insecure actress, a megalomaniac star, a pretentious, beret-wearing director of photography, and lousy catering.</t>
  </si>
  <si>
    <t>JDI productions,  Lemon Sky Productions</t>
  </si>
  <si>
    <t>Slums of Beverly Hills</t>
  </si>
  <si>
    <t>Tamara Jenkins</t>
  </si>
  <si>
    <t>In 1976, a lower-middle-class teenager struggles to cope living with her neurotic family of nomads on the outskirts of Beverly Hills.</t>
  </si>
  <si>
    <t>South Fork Pictures</t>
  </si>
  <si>
    <t>Breaking Away</t>
  </si>
  <si>
    <t>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t>
  </si>
  <si>
    <t>The Acid House</t>
  </si>
  <si>
    <t>Paul McGuigan</t>
  </si>
  <si>
    <t>A surreal triptych adapted by "Trainspotting" author Irvine Welsh from his acclaimed collection of short stories. Combining a vicious sense of humor with hard-talking drama, the film reaches into the hearts and minds of the chemical generation, casting a dark and unholy light into the hidden corners of the human psyche.</t>
  </si>
  <si>
    <t>Picture Palace North,  Umbrella-Rosenblum Film Production,  Film4 Productions</t>
  </si>
  <si>
    <t>Before Winter Comes</t>
  </si>
  <si>
    <t>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t>
  </si>
  <si>
    <t>Windward</t>
  </si>
  <si>
    <t>Barbershop</t>
  </si>
  <si>
    <t>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t>
  </si>
  <si>
    <t>Metro-Goldwyn-Mayer,  Cube Vision</t>
  </si>
  <si>
    <t>Burn After Reading</t>
  </si>
  <si>
    <t>Ethan Coen, Joel Coen</t>
  </si>
  <si>
    <t>When a disc containing memoirs of a former CIA analyst falls into the hands of gym employees, Linda and Chad, they see a chance to make enough money for Linda to have life-changing cosmetic surgery. Predictably, events whirl out of control for the duo, and those in their orbit.</t>
  </si>
  <si>
    <t>La Chinoise</t>
  </si>
  <si>
    <t>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t>
  </si>
  <si>
    <t>Anouchka Films,  Les Productions de la GuÃ©ville,  Athos Films,  Parc Film,  Simar Films</t>
  </si>
  <si>
    <t>Another Year</t>
  </si>
  <si>
    <t>Mike Leigh</t>
  </si>
  <si>
    <t>During a year, a very content couple approaching retirement are visited by friends and family less happy with their lives.</t>
  </si>
  <si>
    <t>UK Film Council,  Film4 Productions,  Thin Man Films,  Focus Features</t>
  </si>
  <si>
    <t>Mr. Smith Goes to Washington</t>
  </si>
  <si>
    <t>Frank Capra</t>
  </si>
  <si>
    <t>After the death of a United States Senator, idealistic Jefferson Smith is appointed as his replacement in Washington. Soon, the naive and earnest new senator has to battle political corruption.</t>
  </si>
  <si>
    <t>Slacker</t>
  </si>
  <si>
    <t>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t>
  </si>
  <si>
    <t>Detour Filmproduction</t>
  </si>
  <si>
    <t>I Vitelloni</t>
  </si>
  <si>
    <t>Federico Fellini</t>
  </si>
  <si>
    <t>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t>
  </si>
  <si>
    <t>Peg-Films,  CitÃ© Films</t>
  </si>
  <si>
    <t>Roma</t>
  </si>
  <si>
    <t>A virtually plotless, gaudy, impressionistic portrait of Rome through the eyes of one of its most famous citizens.</t>
  </si>
  <si>
    <t>Les Productions Artistes AssociÃ©s,  Ultra Film</t>
  </si>
  <si>
    <t>Ginger and Fred</t>
  </si>
  <si>
    <t>Amelia and Pippo are reunited after several decades to perform their old music-hall act, imitating Fred Astaire and Ginger Rogers, on a TV variety show.</t>
  </si>
  <si>
    <t>PEA,  Revcom Films,  Les Films Ariane,  FR3 Films Production,  Stella Film,  Anthea,  RAI</t>
  </si>
  <si>
    <t>Variety Lights</t>
  </si>
  <si>
    <t>Federico Fellini, Alberto Lattuada</t>
  </si>
  <si>
    <t>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t>
  </si>
  <si>
    <t>Capitolium</t>
  </si>
  <si>
    <t>Hits</t>
  </si>
  <si>
    <t>David Cross</t>
  </si>
  <si>
    <t>A talentless teen will do anything to get on TV's "The Voice." Meanwhile, her father, a municipal worker, creates an uproar when a video of his rants at City Hall goes viral.</t>
  </si>
  <si>
    <t>Brooks Media,  Honora Productions</t>
  </si>
  <si>
    <t>This Is Where I Leave You</t>
  </si>
  <si>
    <t>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t>
  </si>
  <si>
    <t>Spring Creek Pictures,  21 Laps Entertainment,  Warner Bros. Pictures</t>
  </si>
  <si>
    <t>House Party</t>
  </si>
  <si>
    <t>Young Kid has been invited to a party at his friend Play's house. But after a fight at school, Kid's father grounds him. None the less, Kid sneaks out when his father falls asleep. But Kid doesn't know that three of the thugs at school have decided to give him a lesson in behavior.</t>
  </si>
  <si>
    <t>Preacherman</t>
  </si>
  <si>
    <t>Albert T. Viola</t>
  </si>
  <si>
    <t>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t>
  </si>
  <si>
    <t>Albert T. Viola Productions</t>
  </si>
  <si>
    <t>My Girl</t>
  </si>
  <si>
    <t>Vada Sultenfuss is obsessed with death. Her mother is dead, and her father runs a funeral parlor. She is also in love with her English teacher, and joins a poetry class over the summer just to impress him. Thomas J., her best friend, is "allergic to everything", and sticks with Vada despite her hangups. When Vada's father hires Shelly, and begins to fall for her, things take a turn to the worse...</t>
  </si>
  <si>
    <t>Columbia Pictures,  Imagine Entertainment</t>
  </si>
  <si>
    <t>I've Heard the Mermaids Singing</t>
  </si>
  <si>
    <t>Patricia Rozema</t>
  </si>
  <si>
    <t>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t>
  </si>
  <si>
    <t>TÃ©lÃ©film Canada,  Ontario Arts Council,  The Ontario Film Development Corporation,  ONF | NFB,  Canada Council for the Arts</t>
  </si>
  <si>
    <t>Diner</t>
  </si>
  <si>
    <t>Set in 1959, Diner shows how five young men resist their adulthood and seek refuge in their beloved Diner. The mundane, childish, and titillating details of their lives are shared. But the golden moments pass, and the men shoulder their responsibilities, leaving the Diner behind.</t>
  </si>
  <si>
    <t>Metro-Goldwyn-Mayer,  SLM Production Group</t>
  </si>
  <si>
    <t>Little Darlings</t>
  </si>
  <si>
    <t>Ronald F. Maxwell</t>
  </si>
  <si>
    <t>Two 15-year-old girls from different sides of the tracks compete to see who will be first to lose their virginity while at camp.</t>
  </si>
  <si>
    <t>Naked</t>
  </si>
  <si>
    <t>An unemployed Brit vents his rage on unsuspecting strangers as he embarks on a nocturnal London odyssey.</t>
  </si>
  <si>
    <t>Channel Four Films,  Thin Man Films,  British Screen Productions</t>
  </si>
  <si>
    <t>Going Places</t>
  </si>
  <si>
    <t>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t>
  </si>
  <si>
    <t>CAPAC,  S.N. Prodis,  Universal Pictures France,  Uranus Productions</t>
  </si>
  <si>
    <t>Wise Blood</t>
  </si>
  <si>
    <t>A Southerner--young, poor, ambitious but uneducated--determines to become something in the world. He decides that the best way to do that is to become a preacher and start up his own church.</t>
  </si>
  <si>
    <t>Ithaca,  Anthea,  New Line Cinema</t>
  </si>
  <si>
    <t>Box of Moonlight</t>
  </si>
  <si>
    <t>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t>
  </si>
  <si>
    <t>Lemon Sky Productions,  Lakeshore Entertainment,  Largo Entertainment,  JVC</t>
  </si>
  <si>
    <t>Wag the Dog</t>
  </si>
  <si>
    <t>During the final weeks of a presidential race, the President is accused of sexual misconduct. To distract the public until the election, the President's adviser hires a Hollywood producer to help him stage a fake war.</t>
  </si>
  <si>
    <t>New Line Cinema,  Tribeca Productions,  Baltimore Pictures,  Punch Productions</t>
  </si>
  <si>
    <t>Husbands</t>
  </si>
  <si>
    <t>John Cassavetes</t>
  </si>
  <si>
    <t>A common friend's sudden death brings three men, married with children, to reconsider their lives and ultimately leave the country together. But mindless enthusiasm for regained freedom will be short-lived.</t>
  </si>
  <si>
    <t>Faces Music,  Columbia Pictures</t>
  </si>
  <si>
    <t>Kelly &amp; Cal</t>
  </si>
  <si>
    <t>Jen McGowan</t>
  </si>
  <si>
    <t>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t>
  </si>
  <si>
    <t>Mad Dog Pictures,  Spring Pictures</t>
  </si>
  <si>
    <t>The Chumscrubber</t>
  </si>
  <si>
    <t>Arie Posin</t>
  </si>
  <si>
    <t>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t>
  </si>
  <si>
    <t>Lawrence Bender Productions,  El Camino Pictures,  Go Fish Pictures</t>
  </si>
  <si>
    <t>The Savages</t>
  </si>
  <si>
    <t>A sister and brother face the realities of familial responsibility as they begin to care for their ailing father.</t>
  </si>
  <si>
    <t>Fox Searchlight Pictures,  Ad Hominem Enterprises,  Lone Star Film Group,  This is that,  Savage Productions</t>
  </si>
  <si>
    <t>Woman Times Seven</t>
  </si>
  <si>
    <t>Seven mini-stories of adultery: a widow misbehaves at her husband's funeral, a wife turns to streetwalking for revenge, a prudish girl surprises, a neglected wife vies for her husband's attention, a fight over a dress, a death pact, and a detective revealed as a jealous husband's spy.</t>
  </si>
  <si>
    <t>Joseph E. Levine Productions,  Embassy Pictures Corporation</t>
  </si>
  <si>
    <t>Mister Lonely</t>
  </si>
  <si>
    <t>Harmony Korine</t>
  </si>
  <si>
    <t>In Paris, a young American who works as a Michael Jackson lookalike meets Marilyn Monroe, who invites him to her commune in Scotland, where she lives with Charlie Chaplin and her daughter, Shirley Temple.</t>
  </si>
  <si>
    <t>AgnÃ¨s B. Productions,  "O Salvation",  Recorded Picture Company,  Love Streams Productions,  ARTE France CinÃ©ma,  Dreamachine,  Film4 Productions</t>
  </si>
  <si>
    <t>Mississippi Grind</t>
  </si>
  <si>
    <t>Ryan Fleck, Anna Boden</t>
  </si>
  <si>
    <t>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t>
  </si>
  <si>
    <t>Electric City Entertainment,  Sycamore Pictures,  Gowanus Projections</t>
  </si>
  <si>
    <t>Spotswood</t>
  </si>
  <si>
    <t>Mark Joffe</t>
  </si>
  <si>
    <t>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t>
  </si>
  <si>
    <t>Australian Film Commission,  Australian Film Finance Corporation,  Meridian Films,  Film Victoria</t>
  </si>
  <si>
    <t>Lady Bird</t>
  </si>
  <si>
    <t>Lady Bird McPherson, a strong willed, deeply opinionated, artistic 17 year old comes of age in Sacramento. Her relationship with her mother and her upbringing are questioned and tested as she plans to head off to college.</t>
  </si>
  <si>
    <t>IAC Films,  Scott Rudin Productions,  Entertainment 360</t>
  </si>
  <si>
    <t>City Baby</t>
  </si>
  <si>
    <t>David F. Morgan</t>
  </si>
  <si>
    <t>Sexy. Style-conscious. Extreme love affairs. Complicated friendships. Life happens all too quickly when Cloey is reluctantly plucked from her comfort zone and complete reliance on others is overturned â€“ a secure relationship with her boyfriend unravels, her childhood best friend is moving away and daddyâ€™s (Daniel Baldwin) checkbook closes. City Baby comments on the ladder-climbing mentality of always reaching for the next bigger, better thing â€“ relationship, city, job â€“ when sometimes what's right in front of us is just fine. Scattered with cameos from Portland musicians like Stephen Malkmus of Pavement, live musical performances by Glass Candy and Starfucker, and a thoughtful soundtrack featuring all Portland bands and musicians, City Baby depicts a playground for semi-adults, revolving through the lives of cool kids.</t>
  </si>
  <si>
    <t>Prince</t>
  </si>
  <si>
    <t>Sam de Jong</t>
  </si>
  <si>
    <t>A troubled teenager attempts to conquer the girl he's in love with, who seems out of reach. He's lured into criminal activities and becomes alienated from family and friends.</t>
  </si>
  <si>
    <t>VICE Media,  100% Film &amp; Photography</t>
  </si>
  <si>
    <t>Cool It, Carol!</t>
  </si>
  <si>
    <t>Pete Walker</t>
  </si>
  <si>
    <t>A naive couple leave their small town for success in London's adult entertainment culture.</t>
  </si>
  <si>
    <t>Pete Walker Film Productions</t>
  </si>
  <si>
    <t>Sunshine Cleaning</t>
  </si>
  <si>
    <t>Christine Jeffs</t>
  </si>
  <si>
    <t>A single mother and her slacker sister find an unexpected way to turn their lives around in this off-beat dramatic comedy. In order to raise the tuition to send her young son to private school the mom starts an unusual business â€“ a biohazard removal/crime scene clean-up service.</t>
  </si>
  <si>
    <t>Overture Films,  Back Lot Pictures,  Big Beach</t>
  </si>
  <si>
    <t>Chicago Cab</t>
  </si>
  <si>
    <t>Mary Cybulski, John Tintori</t>
  </si>
  <si>
    <t>A day in the life of a Chicago cab driver is examined as he picks up fares from the good and bad parts of the city and emotionally connects to many of his passengers.</t>
  </si>
  <si>
    <t>Castle Hill Productions,  G.F.T. Entertainment,  "Childs Will Productions",  New Crime Productions</t>
  </si>
  <si>
    <t>About Schmidt</t>
  </si>
  <si>
    <t>A recently retired man embarks on a journey to his estranged daughter's wedding, only to discover more about himself and life than he ever expected.</t>
  </si>
  <si>
    <t>Avery Pix,  New Line Cinema</t>
  </si>
  <si>
    <t>Shampoo</t>
  </si>
  <si>
    <t>Hal Ashby</t>
  </si>
  <si>
    <t>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t>
  </si>
  <si>
    <t>Columbia Pictures,  Persky-Bright Productions</t>
  </si>
  <si>
    <t>Some Girl(s)</t>
  </si>
  <si>
    <t>Daisy von Scherler Mayer</t>
  </si>
  <si>
    <t>On the eve of his wedding, a successful writer travels around the country to meet up with ex-lovers in an attempt to make amends for his wrongdoings.</t>
  </si>
  <si>
    <t>The Devil Wears Prada</t>
  </si>
  <si>
    <t>Andy moves to New York to work in the fashion industry. Her boss is extremely demanding, cruel and won't let her succeed if she doesn't fit into the high class elegant look of their magazine.</t>
  </si>
  <si>
    <t>Fox 2000 Pictures,  20th Century Fox,  Wendy Finerman Productions</t>
  </si>
  <si>
    <t>Big Daddy</t>
  </si>
  <si>
    <t>A lazy law school grad adopts a kid to impress his girlfriend, but everything doesn't go as planned and he becomes the unlikely foster father.</t>
  </si>
  <si>
    <t>Columbia Pictures,  Out of the Blue... Entertainment,  Jack Giarraputo Productions</t>
  </si>
  <si>
    <t>Funny People</t>
  </si>
  <si>
    <t>Famous and wealthy funnyman George Simmons doesn't give much thought to how he treats people until a doctor delivers stunning health news, forcing George to reevaluate his priorities with a little help from aspiring stand-up comic Ira.</t>
  </si>
  <si>
    <t>Universal Pictures,  Columbia Pictures,  Relativity Media,  Apatow Productions,  Madison 23,  Happy Madison Productions</t>
  </si>
  <si>
    <t>Orange County</t>
  </si>
  <si>
    <t>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t>
  </si>
  <si>
    <t>MTV Films,  Paramount Pictures,  Scott Rudin Productions</t>
  </si>
  <si>
    <t>Pushing Tin</t>
  </si>
  <si>
    <t>Two air traffic controllers who thrive on living dangerously compete to outdo each other on several levels.</t>
  </si>
  <si>
    <t>Taurus Film,  3 Miles Apart Productions Ltd.,  Dogstar Films,  Fox 2000 Pictures,  Regency Enterprises,  Linson Entertainment</t>
  </si>
  <si>
    <t>Only When I Laugh</t>
  </si>
  <si>
    <t>Glenn Jordan</t>
  </si>
  <si>
    <t>A boozy Broadway actress comes out of a 12-week cure to face the problems of her best friends as well as her needy daughter. She tries to balance the terrors of returning to work with the demands of all around her with humor and insight, while staying off the booze.</t>
  </si>
  <si>
    <t>Where the Heart Is</t>
  </si>
  <si>
    <t>A wealthy businessman shows his young adult kids how tough life can be.</t>
  </si>
  <si>
    <t>Silver Screen Partners IV,  Touchstone Pictures</t>
  </si>
  <si>
    <t>Leo the Last</t>
  </si>
  <si>
    <t>Prince Leo, last in the line of rulers of a long-deposed monarchy on continental Europe and jaded with the frenetic search for kicks with the European jet-set, returns to his father's London town house for rest.</t>
  </si>
  <si>
    <t>Stranger Than Paradise</t>
  </si>
  <si>
    <t>A Hungarian immigrant, his friend, and his cousin go on an unpredictable adventure across America.</t>
  </si>
  <si>
    <t>Cinesthesia Productions,  Grokenberger Film Produktion,  ZDF</t>
  </si>
  <si>
    <t>Withnail &amp; I</t>
  </si>
  <si>
    <t>Bruce Robinson</t>
  </si>
  <si>
    <t>Two out-of-work actors -- the anxious, luckless Marwood and his acerbic, alcoholic friend, Withnail -- spend their days drifting between their squalid flat, the unemployment office and the pub. When they take a holiday "by mistake" at the country house of Withnail's flamboyantly gay uncle, Monty, they encounter the unpleasant side of the English countryside: tedium, terrifying locals and torrential rain.</t>
  </si>
  <si>
    <t>Handmade Films,  Cineplex-Odeon Films</t>
  </si>
  <si>
    <t>The Terminal</t>
  </si>
  <si>
    <t>An Eastern European tourist unexpectedly finds himself stranded in JFK airport, and must take up temporary residence there.</t>
  </si>
  <si>
    <t>DreamWorks Pictures,  Amblin Entertainment,  Parkes/MacDonald Productions</t>
  </si>
  <si>
    <t>Lay the Favorite</t>
  </si>
  <si>
    <t>Stephen Frears</t>
  </si>
  <si>
    <t>A former stripper's talent with numbers lands her a job with a professional gambler who runs a sports book in Las Vegas.</t>
  </si>
  <si>
    <t>Focus Features,  Random Films,  Likely Story</t>
  </si>
  <si>
    <t>Don't Think Twice</t>
  </si>
  <si>
    <t>An improv group deals with several crises, including the loss of their lease and one member hitting the big time.</t>
  </si>
  <si>
    <t>The Film Arcade,  Cold Iron Pictures</t>
  </si>
  <si>
    <t>Basically</t>
  </si>
  <si>
    <t>A bright but acid-tongued young actress walks the viewer through the drudgeries of her privileged life in a series of clinical tableaux.</t>
  </si>
  <si>
    <t>Henderson and Hussein Pictures</t>
  </si>
  <si>
    <t>Being There</t>
  </si>
  <si>
    <t>A simple-minded gardener named Chance has spent all his life in the Washington D.C. house of an old man. When the man dies, Chance is put out on the street with no knowledge of the world except what he has learned from television.</t>
  </si>
  <si>
    <t>United Artists,  Lorimar Film Entertainment,  BSB,  CIP,  NatWest Ventures,  New Gold Entertainment,  Northstar Media</t>
  </si>
  <si>
    <t>Happy End</t>
  </si>
  <si>
    <t>Amos Kollek</t>
  </si>
  <si>
    <t>Val is 23 years old and full of dreams. She travels to New York to become an actress. She is lonely in a strange country, in a strange city, with little money and no friends. In her path, she meets weird people who they, also, seek their dreams but everyday life gets in the way. Tired and hungry she sits on the corner of a building. Across the street a writer whose fantasy has dry out. In an instant she becomes his muse... At the Oscar's night she will be the one with the Golden Globe in her hands.</t>
  </si>
  <si>
    <t>StudioCanal,  Les Films Alain Sarde,  FRP - FrÃ©dÃ©ric Robbes Productions,  Pandora Film,  Forensic Films</t>
  </si>
  <si>
    <t>Benny &amp; Joon</t>
  </si>
  <si>
    <t>A mentally ill young woman finds her love in an eccentric man who models himself after Buster Keaton.</t>
  </si>
  <si>
    <t>Roth-Arnold Productions,  Metro-Goldwyn-Mayer</t>
  </si>
  <si>
    <t>A Useful Life</t>
  </si>
  <si>
    <t>Federico Veiroj</t>
  </si>
  <si>
    <t>A movie-theater employee adjusts to a new life as the cinema he's worked at for over 25 years faces closure.</t>
  </si>
  <si>
    <t>VersÃ¡til Cinema,  Mediapro,  Cinekdoque</t>
  </si>
  <si>
    <t>Mahoney's Last Stand</t>
  </si>
  <si>
    <t>Alexis Kanner, Harvey Hart</t>
  </si>
  <si>
    <t>"A truly remarkable performance!" - Charlie Chaplin In this rare and virtually unseen film we follow the exploits of Leroy Mahoney (Alexis Kanner) as he settles in the country leaving behind a wayward life to work his land. With plot only provided as subtext, the simple story is a dramatization of a man and his resolve to live a quite honest life farming. Mahoneyâ€™s Last Stand has only appeared on Canadian TV and in particular remains neglected, forgotten even, with no release even on VHS.</t>
  </si>
  <si>
    <t>Death at a Funeral</t>
  </si>
  <si>
    <t>A myriad of outrageous calamities befalls an eccentric English clan with more than a few skeletons in its closets when the family's patriarch dies an unexpected death.</t>
  </si>
  <si>
    <t>Target Media Entertainment,  VIP Medienfonds 2,  VIP 1 Medienfonds,  Parabolic Pictures,  Sidney Kimmel Entertainment,  Metro-Goldwyn-Mayer,  Mandate International,  Stable Way Entertainment</t>
  </si>
  <si>
    <t>Patch Adams</t>
  </si>
  <si>
    <t>The true story of Dr. Hunter "Patch" Adams, who in the 1970s found that humor is the best medicine, and was willing to do just anything to make his patients laughâ€”even if it meant risking his own career.</t>
  </si>
  <si>
    <t>Universal Pictures,  Bungalow 78 Productions,  Blue Wolf,  Farrell/Minoff</t>
  </si>
  <si>
    <t>Hannah and Her Sisters</t>
  </si>
  <si>
    <t>Between two Thanksgivings, Hannah's husband falls in love with her sister Lee, while her hypochondriac ex-husband rekindles his relationship with her sister Holly.</t>
  </si>
  <si>
    <t>Orion Pictures,  Jack Rollins &amp; Charles H. Joffe Productions</t>
  </si>
  <si>
    <t>Private Parts</t>
  </si>
  <si>
    <t>Betty Thomas</t>
  </si>
  <si>
    <t>The life and career of shock-jock superstar Howard Stern is recounted from his humble beginnings to his view from the top. Possessing a desire to be an on-air personality since childhood, Stern meanders through the radio world, always with his supportive wife, Alison, by his side. Landing a gig in Washington, D.C., Stern meets Robin Quivers, who will become his long-time partner in crime. When the two move to New York, they face the wrath of NBC executives.</t>
  </si>
  <si>
    <t>Rysher Entertainment,  Paramount Pictures</t>
  </si>
  <si>
    <t>Dance Camp</t>
  </si>
  <si>
    <t>Bertie, Bert</t>
  </si>
  <si>
    <t>When Hunter gets sent to a dorky summer dance camp, he thinks he's about to have the worst summer of his life. But the quirky charm of the camp grows on him when he meets the passionate Cheyenne and joins her dance troupe to challenge the arrogant champion Lance in the campâ€™s Legends of Dance competition.</t>
  </si>
  <si>
    <t>YouTube Red,  Awesomeness Films</t>
  </si>
  <si>
    <t>Nasty Baby</t>
  </si>
  <si>
    <t>SebastiÃ¡n Silva</t>
  </si>
  <si>
    <t>A gay couple enlists the help of their friend Polly to create a baby. Meanwhile, they must also contend with their homophobic neighbour who becomes a big nuisance.</t>
  </si>
  <si>
    <t>Versatile Film,  Fabula,  Funny Balloons,  Killer Films</t>
  </si>
  <si>
    <t>Eighth Grade</t>
  </si>
  <si>
    <t>Bo Burnham</t>
  </si>
  <si>
    <t>Thirteen-year-old Kayla endures the tidal wave of contemporary suburban adolescence as she makes her way through the last week of middle school â€” the end of her thus far disastrous eighth grade year â€” before she begins high school.</t>
  </si>
  <si>
    <t>A24,  Scott Rudin Productions</t>
  </si>
  <si>
    <t>Rough Night</t>
  </si>
  <si>
    <t>Lucia Aniello</t>
  </si>
  <si>
    <t>Five best friends from college reunite 10 years later for a wild bachelorette weekend in Miami. Their hard partying takes a hilariously dark turn when they accidentally kill a male stripper. Amidst the craziness of trying to cover it up, they're ultimately brought closer together when it matters most.</t>
  </si>
  <si>
    <t>Columbia Pictures,  LStar Capital,  Matt Tolmach Productions,  Paulilu</t>
  </si>
  <si>
    <t>All About My Mother</t>
  </si>
  <si>
    <t>Pedro AlmodÃ³var</t>
  </si>
  <si>
    <t>Following the tragic death of her teenage son, Manuela travels from Madrid to Barcelona in an attempt to contact the long-estranged father the boy never knew. She reunites with an old friend, an outspoken transgender sex worker, and befriends a troubled actress and a pregnant, HIV-positive nun.</t>
  </si>
  <si>
    <t>Renn Productions,  France 2 CinÃ©ma,  El Deseo</t>
  </si>
  <si>
    <t>Catfight</t>
  </si>
  <si>
    <t>Onur Tukel</t>
  </si>
  <si>
    <t>The rivalry between two former college friends comes to a head when they both attend the same glamorous event.</t>
  </si>
  <si>
    <t>MPI Media Group</t>
  </si>
  <si>
    <t>Some Voices</t>
  </si>
  <si>
    <t>Simon Cellan Jones</t>
  </si>
  <si>
    <t>Schizophrenic Ray tries to adjust to the outside world after being released from an institution.</t>
  </si>
  <si>
    <t>Dragon Pictures,  Film4 Productions,  British Screen Productions</t>
  </si>
  <si>
    <t>The Out-of-Towners</t>
  </si>
  <si>
    <t>The adventures of married couple Henry and Nancy Clark, vexed by misfortune while in New York City for Henry's job interview.</t>
  </si>
  <si>
    <t>Paramount Pictures,  Cherry Alley Productions,  Cort/Madden Productions</t>
  </si>
  <si>
    <t>Rudo &amp; Cursi</t>
  </si>
  <si>
    <t>Carlos CuarÃ³n</t>
  </si>
  <si>
    <t>Two brothers living a hard life of manual labor in rural Mexico have a simple dream: saving enough money to build their mother her dream house. But fate has other plans. A friendly game of soccer leads to first Rudo, then to Cursi being taken on by the nationâ€™s top talent scout. Suddenly, they find themselves living the high life of star athletes: fame, fortune, fast cars and beautiful women.</t>
  </si>
  <si>
    <t>Focus Features,  Cha Cha ChÃ¡,  Universal Pictures</t>
  </si>
  <si>
    <t>Tully</t>
  </si>
  <si>
    <t>Marlo, a mother of three, including a newborn, is gifted a night nanny by her brother. Hesitant at first, she quickly forms a bond with the thoughtful, surprising, and sometimes challenging nanny named Tully.</t>
  </si>
  <si>
    <t>Bron Studios,  Creative Wealth Media Finance,  Denver &amp; Delilah Productions,  Right of Way Films,  West Egg Studios,  Sierra/Affinity,  Focus Features</t>
  </si>
  <si>
    <t>Landline</t>
  </si>
  <si>
    <t>Gillian Robespierre</t>
  </si>
  <si>
    <t>A teenager living with her sister and parents in Manhattan during the 1990s discovers that her father is having an affair.</t>
  </si>
  <si>
    <t>Magnolia Pictures</t>
  </si>
  <si>
    <t>Toni Erdmann</t>
  </si>
  <si>
    <t>Maren Ade</t>
  </si>
  <si>
    <t>Without warning a father comes to visit his daughter abroad. He believes that she lost her humor and therefore surprises her with a rampage of jokes.</t>
  </si>
  <si>
    <t>Komplizen Film,  KNM,  Missing Link Films,  Coop99 Filmproduktion,  HiFilm Productions,  MonkeyBoy</t>
  </si>
  <si>
    <t>Yourself and Yours</t>
  </si>
  <si>
    <t>Hong Sang-soo</t>
  </si>
  <si>
    <t>While a South Korean man wanders the city in search of the woman he just broke up with, she successively meets and flirts with two men who claim to have met her before.</t>
  </si>
  <si>
    <t>Jeonwonsa Film,  Contents Panda</t>
  </si>
  <si>
    <t>Bringing Down the House</t>
  </si>
  <si>
    <t>Adam Shankman</t>
  </si>
  <si>
    <t>Uptight lawyer Peter Sanderson wants to dive back into dating after his divorce and has a hard time meeting the right women. He tries online dating and lucks out when he starts chatting with a fellow lawyer. The two agree to meet in the flesh, but the woman he meets â€” an escaped African-American convict named Charlene â€” is not what he expected. Peter is freaked out, but Charlene tries to convince him to take her case and prove her innocence. Along the way, she wreaks havoc on his middle-class life as he gets a lesson in learning to lighten up.</t>
  </si>
  <si>
    <t>Touchstone Pictures,  Hyde Park Entertainment</t>
  </si>
  <si>
    <t>Bamboozled</t>
  </si>
  <si>
    <t>Spike Lee</t>
  </si>
  <si>
    <t>Frustrated when network brass reject his sitcom idea, producer Pierre Delacroix pitches the worst idea he can think of in an attempt to get fired: a 21st century minstrel show. The network not only airs it, but it becomes a smash hit.</t>
  </si>
  <si>
    <t>New Line Cinema,  40 Acres and a Mule Filmworks</t>
  </si>
  <si>
    <t>The Winning Season</t>
  </si>
  <si>
    <t>Jim Strouse</t>
  </si>
  <si>
    <t>A comedy centered on a has-been coach who is given a shot at redemption when he's asked to run his local high school's girls basketball team</t>
  </si>
  <si>
    <t>Gigi Films,  Sneaky Pete Productions</t>
  </si>
  <si>
    <t>Drive, He Said</t>
  </si>
  <si>
    <t>Jack Nicholson</t>
  </si>
  <si>
    <t>Hector is a star basketball player for the College basketball team he plays for, the Leopards. His girlfriend, Olive, doesn't know whether to stay with him or leave him. And his friend, Gabriel, who may have dropped out from school and become a protestor, wants desperately not to get drafted for Vietnam.</t>
  </si>
  <si>
    <t>Columbia Pictures,  BBS Productions</t>
  </si>
  <si>
    <t>A League of Their Own</t>
  </si>
  <si>
    <t>Penny Marshall</t>
  </si>
  <si>
    <t>As America's stock of athletic young men is depleted during World War II, a professional all-female baseball league springs up in the Midwest, funded by publicity-hungry candy maker Walter Harvey. Competitive sisters Dottie Hinson and Kit Keller spar with each other, scout Ernie Capadino and grumpy has-been coach Jimmy Dugan on their way to fame.</t>
  </si>
  <si>
    <t>Columbia Pictures,  Parkway Productions</t>
  </si>
  <si>
    <t>Infinitely Polar Bear</t>
  </si>
  <si>
    <t>A manic-depressive mess of a father tries to win back his wife by attempting to take full responsibility of their two young, spirited daughters, who don't make the overwhelming task any easier.</t>
  </si>
  <si>
    <t>Park Pictures Features,  Paper Street Films,  Bad Robot,  KGB Media</t>
  </si>
  <si>
    <t>The Chef of South Polar</t>
  </si>
  <si>
    <t>Shuichi Okita</t>
  </si>
  <si>
    <t>When eight men are assigned to live 14,000 kilometers from home in inhumanly cold conditions, food becomes their new existence.</t>
  </si>
  <si>
    <t>Bandai Visual,  The Asahi Shimbun,  Tokyo Theatres Company,  Pony Canyon,  Eisei Gekijo,  Kansai Television,  Anaheim Entertainment,  T. Y. Limited,  Yahoo! Japan,  TOHO Studios,  Tokyo Laboratory</t>
  </si>
  <si>
    <t>Spud</t>
  </si>
  <si>
    <t>It's South Africa 1990. Two major events are about to happen: The release of Nelson Mandela and, more importantly, it's Spud Milton's first year at an elite boys only private boarding school. John Milton is a boy from an ordinary background who wins a scholarship to a private school in Kwazulu-Natal, South Africa. Surrounded by boys with nicknames like Gecko, Rambo, Rain Man and Mad Dog, Spud has his hands full trying to adapt to his new home. Along the way Spud takes his first tentative steps along the path to manhood. (The path it seems could be a rather long road). Spud is an only child. He is cursed with parents from well beyond the lunatic fringe and a senile granny. His dad is a fervent anti-communist who is paranoid that the family domestic worker is running a shebeen from her room at the back of the family home. His mom is a free spirit and a teenager's worst nightmare, whether it's shopping for Spud's underwear in the local supermarket</t>
  </si>
  <si>
    <t>Rogue Star Films</t>
  </si>
  <si>
    <t>Spud 2: The Madness Continues</t>
  </si>
  <si>
    <t>The year is 1991, and Spud Milton's long walk to manhood is still creeping along at an unnervingly slow pace. Approaching the ripe old age of fifteen and still no signs of the much anticipated ball-drop, Spud is coming to terms with the fact that he may well be a freak of nature. With a mother hell-bent on emigrating, a father making a killing out of selling homemade moonshine, and a demented grandmother called Wombat, the new year seems to offer little except extreme embarrassment and more mortifying Milton madness. But Spud is returning to a boarding school where he is no longer the youngest or the smallest. His dormitory mates, known as the Crazy Eight, have an unusual new member and his house has a new clutch of first years (the Normal Seven). If Spud thinks his second year will be a breeze, however, he is seriously mistaken.</t>
  </si>
  <si>
    <t>Apartment for Peggy</t>
  </si>
  <si>
    <t>Professor Henry Barnes decides he's lived long enough and contemplates suicide. His attitude is changed by Peggy Taylor, a chipper young mother-to-be who charms him into renting out his attic as an apartment for her and her husband Jason, a former GI struggling to finish college.</t>
  </si>
  <si>
    <t>Welcome to Marwen</t>
  </si>
  <si>
    <t>When a devastating attack shatters Mark Hogancamp and wipes away all memories, no one expected recovery. Putting together pieces from his old and new life, Mark meticulously creates a wondrous town named Marwen where he can heal and be heroic. As he builds an astonishing art installation â€” a testament to the most powerful women he knows â€” through his fantasy world, he draws strength to triumph in the real one.</t>
  </si>
  <si>
    <t>DreamWorks Pictures,  Universal Pictures,  ImageMovers,  Perfect World Pictures,  dentsu</t>
  </si>
  <si>
    <t>A King and His Movie</t>
  </si>
  <si>
    <t>Buenos Aires movie director, very fond of the legend of the King of Patagonia and Araucania, decides to make a movie about it. Despite of financial troubles, technical problems, misfortune and desertions, he undertakes the journey to Patagonia for the film with a second-rate actor company. Neglected by the producer and shortly after by the company, he will make the movie alone, in a surreal landscape like mad.</t>
  </si>
  <si>
    <t>Carlos SorÃ­n Cine S.A.</t>
  </si>
  <si>
    <t>Dr. Horrible's Sing-Along Blog</t>
  </si>
  <si>
    <t>Aspiring super-villain Dr. Horrible wants to join the Evil League of Evil and win the girl of his dreams, but his nemesis, Captain Hammer, stops him at every turn.</t>
  </si>
  <si>
    <t>Mutant Enemy Productions</t>
  </si>
  <si>
    <t>Where Do We Go from Here?</t>
  </si>
  <si>
    <t>John McPhail</t>
  </si>
  <si>
    <t>A young, socially-awkward janitor in an elderly care home sets out to go on an adventure with his three elderly best friends.</t>
  </si>
  <si>
    <t>Worrying Drake Productions</t>
  </si>
  <si>
    <t>The Specials</t>
  </si>
  <si>
    <t>Ã‰ric Toledano, Olivier Nakache</t>
  </si>
  <si>
    <t>For twenty years, Bruno and Malik have lived in a different worldâ€”the world of autistic children and teens. In charge of two separate nonprofit organizations (The Hatch &amp; The Shelter), they train young people from underprivileged areas to be caregivers for extreme cases that have been refused by all other institutions. Itâ€™s an exceptional partnership, outside of traditional settings, for some quite extraordinary characters.</t>
  </si>
  <si>
    <t>Gaumont,  TF1 Films Production,  Quad Productions,  Ten Films,  120 Films,  Belga Productions</t>
  </si>
  <si>
    <t>Melvin and Howard</t>
  </si>
  <si>
    <t>Jonathan Demme</t>
  </si>
  <si>
    <t>The story of hard-luck Melvin Dummar, who claimed to have received a will naming him an heir to the fortune of Howard Hughes.</t>
  </si>
  <si>
    <t>The Farewell</t>
  </si>
  <si>
    <t>Lulu Wang</t>
  </si>
  <si>
    <t>A headstrong Chinese-American woman returns to China when her beloved grandmother is given a terminal diagnosis. Billi struggles with her family's decision to keep grandma in the dark about her own illness as they all stage an impromptu wedding to see grandma one last time.</t>
  </si>
  <si>
    <t>Big Beach,  Depth of Field,  Kindred Spirit,  Seesaw Productions</t>
  </si>
  <si>
    <t>CQ</t>
  </si>
  <si>
    <t>A young filmmaker in 1960s Paris juggles directing a cheesy sci-fi debacle, directing his own personal art film, coping with his crumbling relationship with his girlfriend, and a new-found infatuation with the sci-fi film's starlet.</t>
  </si>
  <si>
    <t>American Zoetrope,  VCL Communications,  Delux Productions,  Film Fund Luxembourg,  United Artists,  Metro-Goldwyn-Mayer</t>
  </si>
  <si>
    <t>Cancel</t>
  </si>
  <si>
    <t>Sebastian Johansson Micci</t>
  </si>
  <si>
    <t>Swedish</t>
  </si>
  <si>
    <t>A theater ensemble prepares for their performance of the evening when they find out that one of the main actresses is ill. They are divided on how to solve this. The show must go on ... or? Hierarchies and rankings become clear when the main actor commits to calling the boss.</t>
  </si>
  <si>
    <t>The Trip to Italy</t>
  </si>
  <si>
    <t>Michael Winterbottom</t>
  </si>
  <si>
    <t>Years after their successful restaurant review tour of Northern Britain, Steve Coogan and Rob Brydon are commissioned for a new tour in Italy.</t>
  </si>
  <si>
    <t>Revolution Films,  Baby Cow Productions,  BBC Film,  Goalpost Film</t>
  </si>
  <si>
    <t>Toilet</t>
  </si>
  <si>
    <t>Naoko Ogigami</t>
  </si>
  <si>
    <t>A 30-something Gundam fan and engineer is forced to live with his recluse brother Maury and younger sister Lisa to take care of their Japanese grandmother after their mother's funeral.</t>
  </si>
  <si>
    <t>Eisei Gekijo,  Hakuhodo DY Media Partners,  Kobunsha,  Paradise Cafe,  PARCO,  Pony Canyon,  Showgate,  Suurkiitos,  Yahoo! Japan</t>
  </si>
  <si>
    <t>Simon of the Desert</t>
  </si>
  <si>
    <t>Luis BuÃ±uel</t>
  </si>
  <si>
    <t>Simon, a deeply religious man living in the 4th century, wants to be nearer to God so he climbs a column. The Devil wants him come down to Earth and is trying to seduce him.</t>
  </si>
  <si>
    <t>Sindicato de Trabajadores de la ProducciÃ³n CinematogrÃ¡fica (STPC)</t>
  </si>
  <si>
    <t>The Fundamentals of Caring</t>
  </si>
  <si>
    <t>Rob Burnett</t>
  </si>
  <si>
    <t>Having suffered a tragedy, Ben becomes a caregiver to earn money. His first client, Trevor, is a hilarious 18-year-old with muscular dystrophy. One paralyzed emotionally, one paralyzed physically, Ben and Trevor hit the road on a trip into the western states. The folks they collect along the way will help them test their skills for surviving outside their calculated existence. Together, they come to understand the importance of hope and the necessity of true friendship.</t>
  </si>
  <si>
    <t>Worldwide Pants,  Levantine Entertainment</t>
  </si>
  <si>
    <t>Private Life</t>
  </si>
  <si>
    <t>Richard and Rachel, a couple in the throes of infertility, try to maintain their marriage as they descend deeper and deeper into the insular world of assisted reproduction and domestic adoption.</t>
  </si>
  <si>
    <t>Likely Story</t>
  </si>
  <si>
    <t>Terms of Endearment</t>
  </si>
  <si>
    <t>James L. Brooks</t>
  </si>
  <si>
    <t>Aurora, a finicky woman, is in search of true love while her daughter faces marital issues. Together, they help each other deal with problems and find reasons to live a joyful life.</t>
  </si>
  <si>
    <t>Give Me Liberty</t>
  </si>
  <si>
    <t>Kirill Mikhanovsky</t>
  </si>
  <si>
    <t>When a riot breaks out in Milwaukee, America's most segregated city, medical transport driver Vic is torn between his promise to get a group of elderly Russians to a funeral and his desire to help Tracy, a young black woman with ALS.</t>
  </si>
  <si>
    <t>Give Me Liberty Productions</t>
  </si>
  <si>
    <t>1:99 Shorts</t>
  </si>
  <si>
    <t>Wai Ka-Fai, Fruit Chan</t>
  </si>
  <si>
    <t>Shorts made by 11 directors in order to fight against the SARS epidemy that occurred in China and Hong Kong in 2003. The shorts were produced by the Information Service Departement of the Government of HK SAR. The aim was to bring back confidence to the HK popuation. The running-time is 1 to 2 minutes for each short.12 Short films: 1-"Rhapsody", director: Johnny To and Wai Ka-fai; 2-"My Sow Is Not Feeling Well", director: Fruit Chan; 3-"Smile", director: Teddy Chen; 4-"Of a Cause" (Animation) director: Tsui Hark; 5-"Hong Kong - A Winner", director: Stephen Chow; 6-"Who's Miss Hong Kong?", director: Joe Ma; 7-"Family of Heroes", director: Alex Law and Mabel Cheung; 8-"Until Then", director: Gordon Chan and Dante Lam; 9- "McDull 1:99" director: Brian Tse; 10-"Spring, 2003", director: Peter Chan; 11-"A Glorious Future", director: Andrew Lau and Alan Mak; 12-"Making of 1:99", director: Wong Shou-Ping.</t>
  </si>
  <si>
    <t>Milkyway Image,  Panorama Entertainment</t>
  </si>
  <si>
    <t>To Each His Own Cinema</t>
  </si>
  <si>
    <t>Theo Angelopoulos, Olivier Assayas</t>
  </si>
  <si>
    <t>Commissioned to mark the 60th anniversary of the Cannes Film Festival, "To Each His Own Cinema" brought together 33 of the world's pre-eminent filmmakers to produce short pieces exploring the multifarious facets of cinema and their perspective on the state of their chosen artform in the early 21st century.</t>
  </si>
  <si>
    <t>ElzÃ©vir Films,  StudioCanal,  ARTE (FR),  Festival de Cannes</t>
  </si>
  <si>
    <t>French Exit</t>
  </si>
  <si>
    <t>Azazel Jacobs</t>
  </si>
  <si>
    <t>â€œMy plan was to die before the money ran out,â€ says 60-year-old penniless Manhattan socialite Frances Price, but things didnâ€™t go as planned. Her husband Franklin has been dead for 12 years and with his vast inheritance gone, she cashes in the last of her possessions and resolves to live out her twilight days anonymously in a borrowed apartment in Paris, accompanied by her directionless son Malcolm and a cat named Small Frankâ€”who may or may not embody the spirit of Francesâ€™s dead husband.</t>
  </si>
  <si>
    <t>RocketScience,  Elevation Pictures,  Screen Siren Pictures,  Keeper Pictures</t>
  </si>
  <si>
    <t>Lemon</t>
  </si>
  <si>
    <t>A man watches his life unravel after he is left by his blind girlfriend.</t>
  </si>
  <si>
    <t>Killer Films,  Cryk Productions,  Burn Later Productions,  Magnolia Pictures</t>
  </si>
  <si>
    <t>Big Time Adolescence</t>
  </si>
  <si>
    <t>Jason Orley</t>
  </si>
  <si>
    <t>A seemingly bright and mostly innocent 16-year-old named Mo attempts to navigate high school under the guidance of his best friend Zeke, an unmotivated-yet-charismatic college dropout. Although Zeke genuinely cares about Mo, things start to go awry as he teaches Mo nontraditional life lessons in drug dealing, partying, and dating. Meanwhile, Moâ€™s well-meaning dad tries to step in and take back the reins of his sonâ€™s upbringing.</t>
  </si>
  <si>
    <t>Buffaloed</t>
  </si>
  <si>
    <t>Tanya Wexler</t>
  </si>
  <si>
    <t>Set in the underworld of debt-collecting, homegrown hustler Peg Dahl will do anything to escape Buffalo, NY.</t>
  </si>
  <si>
    <t>Lost City,  Bold Crayon,  Particular Crowd,  MXN Entertainment</t>
  </si>
  <si>
    <t>Uncorked</t>
  </si>
  <si>
    <t>Prentice Penny</t>
  </si>
  <si>
    <t>Elijah must balance his dream of becoming a master sommelier with his father's expectations that he carry on the family's Memphis BBQ joint.</t>
  </si>
  <si>
    <t>Argent Pictures</t>
  </si>
  <si>
    <t>Irresistible</t>
  </si>
  <si>
    <t>Jon Stewart</t>
  </si>
  <si>
    <t>A Democratic political consultant helps a retired Marine colonel run for mayor in a small, conservative Wisconsin town.</t>
  </si>
  <si>
    <t>Focus Features,  Plan B Entertainment,  Busboy Productions</t>
  </si>
  <si>
    <t>Il Sorpasso</t>
  </si>
  <si>
    <t>Dino Risi</t>
  </si>
  <si>
    <t>Roberto, a shy law student in Rome, meets Bruno, a forty-year-old exuberant, capricious man, who takes him for a drive through the Roman and Tuscany countries in the summer. When their journey starts to blend into their daily lives though, the pairâ€™s newfound friendship is tested.</t>
  </si>
  <si>
    <t>Fair Film,  Incei Film,  Sancro Film</t>
  </si>
  <si>
    <t>American Dreamz</t>
  </si>
  <si>
    <t>Paul Weitz</t>
  </si>
  <si>
    <t>The new season of "American Dreamz," the wildly popular television singing contest, has captured the country's attention, as the competition looks to be between a young Midwestern gal and a showtunes-loving young man from Orange County. Recently awakened President Staton even wants in on the craze, as he signs up for the potential explosive season finale.</t>
  </si>
  <si>
    <t>Depth of Field,  Universal Pictures</t>
  </si>
  <si>
    <t>A Boy and Sungreen</t>
  </si>
  <si>
    <t>Ahn Ju-young</t>
  </si>
  <si>
    <t>Bo-hee, a 14 year old boy, was raised by a single mother and has always thought his father had passed away. Bo-hee hears that his father may be alive, and he sets out in search for him with his best friend Nok-yang. He finds his half sister on the way and forms a friendship with her boyfriend.</t>
  </si>
  <si>
    <t>KT&amp;G Sangsangmadang,  Korean Academy of Film Arts,  Korean Film Council</t>
  </si>
  <si>
    <t>Secret Zoo</t>
  </si>
  <si>
    <t>Son Jae-gon</t>
  </si>
  <si>
    <t>A lawyer is given the mission of revitalising a bankrupt zoo that has no animals. When he and a group of zookeepers come up with the idea to dress like animals and his fake polar bear goes viral, the zoo becomes a hit, before his law firmâ€™s real intentions are revealed.</t>
  </si>
  <si>
    <t>about Film,  Acemaker Movieworks,  DCG Plus,  Finecut</t>
  </si>
  <si>
    <t>Next Door</t>
  </si>
  <si>
    <t>Daniel BrÃ¼hl</t>
  </si>
  <si>
    <t>Berlin, the Prenzlauer Berg district. Daniel is a movie star accustomed to success. His loft apartment is stylish and so is his wife, and the nanny has the children under control. Everything is tip-top, bilingual and ready for him to jet off to an audition in London where a role in an American superhero film awaits the celebrated German-Spanish actor. Popping into the local bar on the corner, he finds Bruno sitting there. As transpires by the minute, Bruno has been waiting for this moment for a long time. And so this eternally overlooked man â€“ one of reunification's losers and a victim of the gentrification of what was once East Berlin â€“ takes his revenge. With Daniel as his target...</t>
  </si>
  <si>
    <t>Amusement Park Films,  Warner Bros. Entertainment Germany,  Gretchenfilm,  Erfttal Film</t>
  </si>
  <si>
    <t>The House of Yes</t>
  </si>
  <si>
    <t>Jackie-O is anxiously awaiting the visit of her brother home for Thanksgiving, but isn't expecting him to bring a friend â€” and she's even more shocked to learn that this friend is his fiance. It soon becomes clear that her obsession with Jackie Kennedy is nothing compared to her obsession with her brother, and she isn't the only member of the family with problems.</t>
  </si>
  <si>
    <t>Bandeira Entertainment,  Spelling Films</t>
  </si>
  <si>
    <t>The Bells of St. Mary's</t>
  </si>
  <si>
    <t>Father O'Malley is sent to St. Mary's, a run-down parochial school on the verge of condemnation. He and Sister Benedict work together in an attempt to save the school, though their differing methods often lead to good-natured disagreements.</t>
  </si>
  <si>
    <t>Republic Pictures,  RKO Radio Pictures,  Rainbow Productions</t>
  </si>
  <si>
    <t>Shiva Baby</t>
  </si>
  <si>
    <t>College student Danielle must cover her tracks when she unexpectedly runs into her sugar daddy at a shiva - with her parents, ex-girlfriend and family friends also in attendance.</t>
  </si>
  <si>
    <t>Neon Heart Productions,  Dimbo Pictures,  "It Doesnt Suck Productions",  Bad Mensch Productions,  Thick Media,  Irving Harvey</t>
  </si>
  <si>
    <t>Bo Burnham: Inside</t>
  </si>
  <si>
    <t>Stuck in COVID-19 lockdown, US comedian and musician Bo Burnham attempts to stay sane and happy by writing, shooting and performing a one-man comedy special.</t>
  </si>
  <si>
    <t>Go Go Tales</t>
  </si>
  <si>
    <t>A financial struggle between owners of a go-go club threatens its future.</t>
  </si>
  <si>
    <t>De Negris Productions,  Surreel,  Bellatrix</t>
  </si>
  <si>
    <t>Listen Up Philip</t>
  </si>
  <si>
    <t>Alex Ross Perry</t>
  </si>
  <si>
    <t>Anger rages in Philip as he awaits the publication of his second novel. He feels pushed out of his adopted home city by the constant crowds and noise, a deteriorating relationship with his photographer girlfriend Ashley, and his own indifference to promoting the novel. When Philip's idol Ike Zimmerman offers his isolated summer home as a refuge, he finally gets the peace and quiet to focus on his favorite subject: himself.</t>
  </si>
  <si>
    <t>Faliro House Productions,  Sailor Bear,  Washington Square Films,  Tribeca Film</t>
  </si>
  <si>
    <t>Red Rocket</t>
  </si>
  <si>
    <t>Sean Baker</t>
  </si>
  <si>
    <t>Finding himself down and out in Los Angeles, former porn star Mikey Saber decides to crawl back to his hometown of Texas City, Texas, where his estranged wife and mother-in-law are living. Just as this dysfunctional family seems to be making things work, Mikey meets a young woman named Strawberry working the cash register at a local doughnut shop.</t>
  </si>
  <si>
    <t>FilmNation Entertainment,  Cre Film</t>
  </si>
  <si>
    <t>Everything Went Fine</t>
  </si>
  <si>
    <t>FranÃ§ois Ozon</t>
  </si>
  <si>
    <t>When her elderly father has a stroke, Emmanuelle rushes to his bedside. Sick and half-paralysed in his hospital bed, he asks Emmanuelle to help him end his life.</t>
  </si>
  <si>
    <t>FOZ,  France 2 CinÃ©ma,  Playtime,  SCOPE Pictures,  Mandarin CinÃ©ma,  Cohen Media Group</t>
  </si>
  <si>
    <t>Feathers</t>
  </si>
  <si>
    <t>Omar El Zohairy</t>
  </si>
  <si>
    <t>Arabic</t>
  </si>
  <si>
    <t>A passive mother who dedicates her life to her husband and children. Stuck in daily, repetitive, mundane chores, she has made herself as little as she possibly could. When a magic trick goes wrong at her 4-year-old son's birthday party, an avalanche of coincidental absurdities befalls the family. The magician turns her husband, the authoritarian father, into a chicken. The mother is now forced to come to the fore and take care of the family while moving heaven and earth to bring her husband back. As she tries to survive, she goes through a rough and absurd transformation.</t>
  </si>
  <si>
    <t>Still Moving,  Keplerfilm,  Heretic,  Film Clinic,  Lagoonie Film Production</t>
  </si>
  <si>
    <t>Coffee and Cigarettes</t>
  </si>
  <si>
    <t>Coffee And Cigarettes is a collection of eleven films from cult director Jim Jarmusch. Each film hosts star studded cast of extremely unique individuals who all share the common activities of conversing while drinking coffee and smoking cigarettes.</t>
  </si>
  <si>
    <t>Smokescreen Inc.,  Asmik Ace Entertainment,  BIM Distribuzione</t>
  </si>
  <si>
    <t>Sour Apples</t>
  </si>
  <si>
    <t>YÄ±lmaz ErdoÄŸan</t>
  </si>
  <si>
    <t>Turkish</t>
  </si>
  <si>
    <t>In an eastern Turkish town, suitors knock on the door of the mayor and father of three beautiful daughters who choose to follow their own paths.</t>
  </si>
  <si>
    <t>How It Ends</t>
  </si>
  <si>
    <t>Zoe Lister-Jones, Daryl Wein</t>
  </si>
  <si>
    <t>Liza scores an invite to one last wild party before the world ends. But making it there won't be easy, as her car has been stolen, and the clock is ticking on her plan to tie up loose ends with friends and family. Accompanied by her younger self, Liza embarks on a hilarious journey across Los Angeles, running into an eclectic cast of characters.</t>
  </si>
  <si>
    <t>Mister Lister Films,  American International Pictures</t>
  </si>
  <si>
    <t>The Opposite of Sex</t>
  </si>
  <si>
    <t>Don Roos</t>
  </si>
  <si>
    <t>A 16-year-old girl visits her gay half-brother and ends up seducing his boyfriend, thus wreaking havoc on all of their lives.</t>
  </si>
  <si>
    <t>Rysher Entertainment,  David Kirkpatrick Productions,  Michael Besman Productions</t>
  </si>
  <si>
    <t>Brighton 4th</t>
  </si>
  <si>
    <t>Levan Koguashvili</t>
  </si>
  <si>
    <t>Georgian</t>
  </si>
  <si>
    <t>Follows Georgian ex-wrestlerâ€™s journey to Brooklyn, New York. His aim is to get his son out of a gambling debt. He meets people who help him and people who ignore him.</t>
  </si>
  <si>
    <t>Kino Iberica,  Art Fest,  Bulgarian National Film Center,  New Media Order,  MACT Productions</t>
  </si>
  <si>
    <t>Wide Open</t>
  </si>
  <si>
    <t>Gustav Wiklund</t>
  </si>
  <si>
    <t>A philandering cab driver decides to help his girlfriend's attractive sister, who is in trouble with drug dealers.</t>
  </si>
  <si>
    <t>Film Concorde</t>
  </si>
  <si>
    <t>Fish Out of Water</t>
  </si>
  <si>
    <t>Erik Clausen</t>
  </si>
  <si>
    <t>The early 1990s: 300,000 Danes are out of work. Viggo, a machinist with two grown children, is silent about feelings, scared he'll lose his job, loud about the value of trade unionism, interested in his pet fish, and argumentative at dinner. His wife Oda puts up with his moods and works on family genealogy. When Viggo is laid off, he becomes a fish out of water, hardly looking for work, starting a garden, and taking up with Karen, a polished but unhappy widow. He lies to his wife about a union training and goes to Mallorca with Karen. When she stops the affair, Viggo ends up in a psychiatric ward and must figure out what's really important in his life and in his character</t>
  </si>
  <si>
    <t>Nordisk Film Denmark,  ASA Film Production,  Cosmo Film</t>
  </si>
  <si>
    <t>Fidel</t>
  </si>
  <si>
    <t>Eduardo Casanova</t>
  </si>
  <si>
    <t>Cuba, as we knew it, is dying. The US Embassy has just opened in Cuba, and the Cuban in the USA after 54 years. Cubans are craving to be connected to the Internet, buy at Zara, eat at Burger King and have Apple gadgets Nevertheless, Fidel, the leader of the Revolution, is alone and hiding. He is, like Cuba, in decline.</t>
  </si>
  <si>
    <t>Freckles Films</t>
  </si>
  <si>
    <t>On the Count of Three</t>
  </si>
  <si>
    <t>Jerrod Carmichael</t>
  </si>
  <si>
    <t>Val has reached a place where he feels the only way out is to end things. But he considers himself a bit of a failureâ€”his effectiveness lackingâ€”so he figures he could use some help. As luck would have it, Valâ€™s best friend, Kevin, is recovering from a failed suicide attempt, so he seems like the perfect partner for executing this double suicide plan. But before they go, they have some unfinished business to attend to.</t>
  </si>
  <si>
    <t>Valparaiso Pictures,  Werner Entertainment,  Morningside Entertainment</t>
  </si>
  <si>
    <t>Babylon</t>
  </si>
  <si>
    <t>Damien Chazelle</t>
  </si>
  <si>
    <t>A tale of outsized ambition and outrageous excess, tracing the rise and fall of multiple characters in an era of unbridled decadence and depravity during Hollywood's transition from silent films to sound films in the late 1920s.</t>
  </si>
  <si>
    <t>Paramount Pictures,  Marc Platt Productions,  C2 Motion Picture Group,  Organism Pictures,  Wild Chickens Productions</t>
  </si>
  <si>
    <t>The Banshees of Inisherin</t>
  </si>
  <si>
    <t>Martin McDonagh</t>
  </si>
  <si>
    <t>Two lifelong friends find themselves at an impasse when one abruptly ends their relationship, with alarming consequences for both of them.</t>
  </si>
  <si>
    <t>Searchlight Pictures,  Blueprint Pictures,  Film4 Productions,  TSG Entertainment</t>
  </si>
  <si>
    <t>Hustle</t>
  </si>
  <si>
    <t>Jeremiah Zagar</t>
  </si>
  <si>
    <t>After discovering a once-in-a-lifetime player with a rocky past abroad, a down on his luck basketball scout takes it upon himself to bring the phenom to the States without his team's approval. Against the odds, they have one final shot to prove they have what it takes to make it in the NBA.</t>
  </si>
  <si>
    <t>Roth-Kirschenbaum Films,  Happy Madison Productions,  The SpringHill Company</t>
  </si>
  <si>
    <t>BEEF</t>
  </si>
  <si>
    <t>Hikari, Jake Schreier</t>
  </si>
  <si>
    <t>A road rage incident between two strangers â€” a failing contractor and an unfulfilled entrepreneur â€” sparks a feud that brings out their darkest impulses.</t>
  </si>
  <si>
    <t>A24,  Bugsy Bell Productions,  Universal Remote,  Domo Arigato Productions,  Buji Productions</t>
  </si>
  <si>
    <t>Changeland</t>
  </si>
  <si>
    <t>Seth Green</t>
  </si>
  <si>
    <t>Follow two estranged best friends on an epic, life-changing adventure in Thailand as they're reminded that there's no problem that friendship and a few rounds in a Muay Thai boxing ring can't fix.</t>
  </si>
  <si>
    <t>Stoopid Buddy Stoodios</t>
  </si>
  <si>
    <t>It's Kind of a Funny Story</t>
  </si>
  <si>
    <t>Anna Boden, Ryan Fleck</t>
  </si>
  <si>
    <t>A clinically depressed teenager gets a new start after he checks himself into an adult psychiatric ward.</t>
  </si>
  <si>
    <t>Focus Features,  Wayfare Entertainment,  Misher Films,  Journeyman Pictures,  Gowanus Projections,  Start Media</t>
  </si>
  <si>
    <t>Love &amp; Debt</t>
  </si>
  <si>
    <t>Valerie Landsburg</t>
  </si>
  <si>
    <t>When you're up to neck in debt...it's not about the money. A drama full of the comedy of life. A story for our times that examines the durability of marriage and family, the price of telling the truth and discovering what matters most.</t>
  </si>
  <si>
    <t>A Day in the Life Films,  Fabrication Films,  Gerlwerx,  Spitfire Studios</t>
  </si>
  <si>
    <t>Under Milk Wood</t>
  </si>
  <si>
    <t>Andrew Sinclair</t>
  </si>
  <si>
    <t>The delightful if peculiar story of a day in the life of a small, Welsh fishing village called "Llareggub" in which we meet a host of curious characters (and ghosts) through the 'eyes' of Blind Captain Cat.</t>
  </si>
  <si>
    <t>Timon Productions</t>
  </si>
  <si>
    <t>Cynthia</t>
  </si>
  <si>
    <t>Robert Z. Leonard</t>
  </si>
  <si>
    <t>Sheltered by her conservative parents, a small-town teenager finally goes out on a date.</t>
  </si>
  <si>
    <t>Asteroid City</t>
  </si>
  <si>
    <t>In an American desert town circa 1955, the itinerary of a Junior Stargazer/Space Cadet convention is spectacularly disrupted by world-changing events.</t>
  </si>
  <si>
    <t>Indian Paintbrush,  American Empirical Pictures,  Studio Babelsberg</t>
  </si>
  <si>
    <t>Good Omens</t>
  </si>
  <si>
    <t>Douglas Mackinnon</t>
  </si>
  <si>
    <t>Aziraphale, an angel, and Crowley, a demon, join forces in order to prevent Armageddon. They attempt to raise the Antichrist in a balanced and human way, but are they focusing their efforts in the right direction?</t>
  </si>
  <si>
    <t>Narrativia,  The Blank Corporation,  Salt River Studios,  Amazon Studios,  BBC Studios</t>
  </si>
  <si>
    <t>The Holdovers</t>
  </si>
  <si>
    <t>A curmudgeonly instructor at a New England prep school is forced to remain on campus during Christmas break to babysit the handful of students with nowhere to go. Eventually, he forms an unlikely bond with one of them â€” a damaged, brainy troublemaker â€” and with the schoolâ€™s head cook, who has just lost a son in Vietnam.</t>
  </si>
  <si>
    <t>Miramax,  Gran Via Productions</t>
  </si>
  <si>
    <t>Bad Luck Banging or Loony Porn</t>
  </si>
  <si>
    <t>Emi, a school teacher, finds her career and reputation under threat after a personal sex tape is leaked on the Internet. Forced to meet the parents demanding her dismissal, Emi refuses to surrender to their pressure.</t>
  </si>
  <si>
    <t>Paul Thiltges Distributions,  Endorfilm,  Kinorama,  microFILM</t>
  </si>
  <si>
    <t>Shadow of a Cloud</t>
  </si>
  <si>
    <t>In a torrid summer day in Bucharest, the priest Florin Florescu is called to a dying woman's side for saying a prayer.</t>
  </si>
  <si>
    <t>Hi Film Productions</t>
  </si>
  <si>
    <t>A Real Pain</t>
  </si>
  <si>
    <t>Jesse Eisenberg</t>
  </si>
  <si>
    <t>Mismatched cousins David and Benji reunite for a tour through Poland to honor their beloved grandmother. The adventure takes a turn when the pair's old tensions resurface against the backdrop of their family history.</t>
  </si>
  <si>
    <t>Fruit Tree,  Topic Studios,  Extreme Emotions,  Rego Park,  Mazowiecki i Warszawski Fundusz Filmowy</t>
  </si>
  <si>
    <t>Dead in a Week (Or Your Money Back)</t>
  </si>
  <si>
    <t>Tom Edmunds</t>
  </si>
  <si>
    <t>Comedy,  Drama,  Action</t>
  </si>
  <si>
    <t>William has failed to kill himself so many times that he outsources his suicide to aging assassin Leslie. But with the contract signed and death assured within a week (or his money back), William suddenly discovers reasons to live... However Leslie is under pressure from his boss to make sure the contract is completed.</t>
  </si>
  <si>
    <t>Guild of Assassins,  Rather Good Films</t>
  </si>
  <si>
    <t>Who Killed Captain Alex?</t>
  </si>
  <si>
    <t>Recognized as Ugandaâ€™s first action film, Who Killed Captain Alex? is about the aftermath of a police raid in Kampala in which a police captain is killed.</t>
  </si>
  <si>
    <t>Ramon Film Productions,  Wakaliwood</t>
  </si>
  <si>
    <t>Hunt for the Wilderpeople</t>
  </si>
  <si>
    <t>Comedy,  Drama,  Adventure</t>
  </si>
  <si>
    <t>Ricky is a defiant young city kid who finds himself on the run with his cantankerous foster uncle in the wild New Zealand bush. A national manhunt ensues, and the two are forced to put aside their differences and work together to survive.</t>
  </si>
  <si>
    <t>Defender Films,  Piki Films,  Curious Films</t>
  </si>
  <si>
    <t>Grand Theft Parsons</t>
  </si>
  <si>
    <t>David Caffrey</t>
  </si>
  <si>
    <t>There are times when it's right and proper to simply bury the dead. This is not one of those times... Gram Parsons was one of the most influential musicians of his time; a bitter, brilliant, genius who knew Elvis, tripped with the Stones and fatally overdosed on morphine and tequila in 1973. And from his dying came a story. A story from deep within folklore; a story of friendship, honour and adventure; a story so extraordinary that if it didn't really happen, no one would believe it. Two men, a hearse, a dead rock star, five gallons of petrol, and a promise. And the most extraordinary chase of modern times.</t>
  </si>
  <si>
    <t>Last Holiday</t>
  </si>
  <si>
    <t>Wayne Wang</t>
  </si>
  <si>
    <t>The discovery that she has a terminal illness prompts introverted department store saleswoman Georgia Byrd to reflect on what she realizes has been an overly cautious life. With weeks to live, she withdraws her life savings, sells all her possessions and jets off to Europe where she lives it up at a posh hotel. Upbeat and passionate, Georgia charms everybody she meets, including renowned Chef Didier. The only one missing from her new life is her longtime crush Sean Matthews.</t>
  </si>
  <si>
    <t>Paramount Pictures,  ImageMovers</t>
  </si>
  <si>
    <t>9 Souls</t>
  </si>
  <si>
    <t>Toshiaki Toyoda</t>
  </si>
  <si>
    <t>Comedy,  Drama,  Adventure,  Crime</t>
  </si>
  <si>
    <t>After discovering a hole in their crowded cell, nine prisoners escape their confinement to track down the key of the universe, which a fellow prisoner known as the Counterfeit King said he had hidden.</t>
  </si>
  <si>
    <t>Eisei Gekijo,  Little More,  TFC,  Film Makers</t>
  </si>
  <si>
    <t>Heavy Traffic</t>
  </si>
  <si>
    <t>Comedy,  Drama,  Animation</t>
  </si>
  <si>
    <t>An "underground" cartoonist contends with life in the inner city, where various unsavory characters serve as inspiration for his artwork.</t>
  </si>
  <si>
    <t>Steve Krantz Productions,  Cine Camera,  American International Pictures,  Metro-Goldwyn-Mayer</t>
  </si>
  <si>
    <t>War Dogs</t>
  </si>
  <si>
    <t>Comedy,  Drama,  Crime</t>
  </si>
  <si>
    <t>Based on the true story of two young men, David Packouz and Efraim Diveroli, who won a $300 million contract from the Pentagon to arm America's allies in Afghanistan.</t>
  </si>
  <si>
    <t>The Mark Gordon Company,  Joint Effort,  RatPac Entertainment</t>
  </si>
  <si>
    <t>Filth</t>
  </si>
  <si>
    <t>Jon S. Baird</t>
  </si>
  <si>
    <t>A bigoted junkie cop suffering from borderline personality disorder and drug addiction manipulates and hallucinates his way in a bid to secure promotion.</t>
  </si>
  <si>
    <t>Egoli Tossell Film,  Steel Mill Pictures,  Filmgate Films,  Logie Pictures,  Altitude Film Entertainment,  Film House Germany,  Maven Screen Media,  Entre Chien et Loup,  Mollywood,  Creative Scotland,  Film i VÃ¤st,  Lionsgate UK,  Studio Mao,  Icon Entertainment International,  Icon Productions</t>
  </si>
  <si>
    <t>Bernie</t>
  </si>
  <si>
    <t>In small-town Texas, affable and popular mortician Bernie Tiede strikes up a friendship with Marjorie Nugent, a wealthy widow well known for her sour attitude. When she becomes controlling and abusive, Bernie goes to great lengths to remove himself from her grasp.</t>
  </si>
  <si>
    <t>Mandalay Vision,  Detour Filmproduction,  Wind Dancer Films</t>
  </si>
  <si>
    <t>The Tiger's Tail</t>
  </si>
  <si>
    <t>After a chance encounter, a Dubliner is stalked by a murderous facsimile of himself.</t>
  </si>
  <si>
    <t>Fern Gully Tales</t>
  </si>
  <si>
    <t>Tough Guys Don't Dance</t>
  </si>
  <si>
    <t>Norman Mailer</t>
  </si>
  <si>
    <t>Tim Madden awakens one morning to discover a fresh tattoo on his arm, his car covered in blood, his girlfriend in bed with the town sheriff, and a woman's severed head in his weed stash. Sensing a setup and in desperate need to clear his name, he begins an investigation that soon begins to expose a web of corruption in the small coastal community of Provincetown.</t>
  </si>
  <si>
    <t>Golan-Globus Productions,  The Cannon Group,  American Zoetrope</t>
  </si>
  <si>
    <t>Dead or Alive 2: Birds</t>
  </si>
  <si>
    <t>Two contract killers cross paths in the middle of the same job and realize they are childhood friends. Together they take a break from killing and visit the small island they once called home. After reflecting on their past lives they decided to team up and use their talents in killing for good... much to the upset of the crime syndicates.</t>
  </si>
  <si>
    <t>Toei Video Company,  Excellent Film,  Daiei Film</t>
  </si>
  <si>
    <t>Veronica Mars</t>
  </si>
  <si>
    <t>Rob Thomas</t>
  </si>
  <si>
    <t>Years after walking away from her past as a teenage private eye, Veronica Mars gets pulled back to her hometown - just in time for her high school reunion - in order to help her old flame Logan Echolls, who's embroiled in a murder mystery.</t>
  </si>
  <si>
    <t>Warner Bros. Digital,  Spondoolie Productions</t>
  </si>
  <si>
    <t>The Wolf of Wall Street</t>
  </si>
  <si>
    <t>A New York stockbroker refuses to cooperate in a large securities fraud case involving corruption on Wall Street, corporate banking world and mob infiltration. Based on Jordan Belfort's autobiography.</t>
  </si>
  <si>
    <t>Red Granite Pictures,  Appian Way,  Sikelia Productions,  EMJAG Productions</t>
  </si>
  <si>
    <t>The Bishop's Bedroom</t>
  </si>
  <si>
    <t>Mario, a rich and eccentric war hero befriends Marco, a loner with a sailboat, and takes him home to meet his estranged wife Cleofe and sexually repressed sister in law Matilde. Mario confesses his love for Matilde and so ensues a love triangle.</t>
  </si>
  <si>
    <t>S.N. Prodis,  Merope,  Carlton Film Export</t>
  </si>
  <si>
    <t>Aaranya Kaandam</t>
  </si>
  <si>
    <t>Thiagarajan Kumararaja</t>
  </si>
  <si>
    <t>Comedy,  Drama,  Crime,  Action</t>
  </si>
  <si>
    <t>Tamil</t>
  </si>
  <si>
    <t>A drama that unfolds between two rival mafia gangs on a single day when a bag of cocaine gets stolen by two innocent people.</t>
  </si>
  <si>
    <t>Capital Film Works</t>
  </si>
  <si>
    <t>Miracle on 34th Street</t>
  </si>
  <si>
    <t>Comedy,  Drama,  Family</t>
  </si>
  <si>
    <t>Kris Kringle, seemingly the embodiment of Santa Claus, is asked to portray the jolly old fellow at Macy's following his performance in the Thanksgiving Day parade. His portrayal is so complete that many begin to question if he truly is Santa Claus, while others question his sanity.</t>
  </si>
  <si>
    <t>Troop Zero</t>
  </si>
  <si>
    <t>In rural 1977 Georgia, a misfit girl dreams of life in outer space. When a national competition offers her a chance at her dream, to be recorded on NASAâ€™s Golden Record, she recruits a makeshift troupe of Birdie Scouts, forging friendships that last a lifetime and beyond.</t>
  </si>
  <si>
    <t>Amazon Studios,  Escape Artists,  JuVee Productions,  Big Indie Pictures</t>
  </si>
  <si>
    <t>Juliet of the Spirits</t>
  </si>
  <si>
    <t>Comedy,  Drama,  Fantasy</t>
  </si>
  <si>
    <t>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t>
  </si>
  <si>
    <t>Francoriz Production,  Rizzoli Film,  Cineriz</t>
  </si>
  <si>
    <t>CÃ©line and Julie Go Boating</t>
  </si>
  <si>
    <t>Jacques Rivette</t>
  </si>
  <si>
    <t>Julie, a daydreaming librarian, meets CÃ©line, an enigmatic magician, and together they become the heroines of a time-warping adventure involving a haunted house, psychotropic candy, and a murder-mystery melodrama.</t>
  </si>
  <si>
    <t>Les Films Christian Fechner,  Action Films,  Les Films 7,  Les Films du Losange,  Renn Productions,  Saga,  Simar Productions,  V. M. Productions</t>
  </si>
  <si>
    <t>Shortcut to Happiness</t>
  </si>
  <si>
    <t>Alec Baldwin</t>
  </si>
  <si>
    <t>In Manhattan, the aspirant writer Jabez Stone is a complete loser: he is not able to sell his novels, he lives in a lousy apartment and he does not have success with women. When one of his friends Julius Jenson sells his novel for US$ 190,000.00 to an editor, Jabez fells envy and promises to sell his soul to the devil for success and accidentally kills a woman with his typing machine. The Devil knocks on his door, fixes the situation and seals a contract with Jabez. His low quality novels have bad reviews but become best-sellers; Jabez enriches; has success with women, but has no time for his friends. Jabez meets with the publisher Daniel Webster who offers him a chance to break the contract with the devil.</t>
  </si>
  <si>
    <t>Yari Film Group</t>
  </si>
  <si>
    <t>Being Human</t>
  </si>
  <si>
    <t>Bill Forsyth</t>
  </si>
  <si>
    <t>One man must learn the meaning of courage across four lifetimes centuries apart.</t>
  </si>
  <si>
    <t>Warner Bros. Pictures,  Enigma Productions,  Fujisankei Communications Group,  British Satellite Broadcasting,  NatWest Ventures,  The Bountiful Company</t>
  </si>
  <si>
    <t>The God of Cookery</t>
  </si>
  <si>
    <t>The most renowned and feared chef in the world loses his title of God of Cookery because of his pompous attitude. Humbled, he sets out to reclaim his title.</t>
  </si>
  <si>
    <t>Groundhog Day</t>
  </si>
  <si>
    <t>Comedy,  Drama,  Fantasy,  Romance</t>
  </si>
  <si>
    <t>A narcissistic TV weatherman, along with his attractive-but-distant producer, and his mawkish cameraman, is sent to report on Groundhog Day in the small town of Punxsutawney, where he finds himself repeating the same day over and over.</t>
  </si>
  <si>
    <t>Ruby Sparks</t>
  </si>
  <si>
    <t>Jonathan Dayton, Valerie Faris</t>
  </si>
  <si>
    <t>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t>
  </si>
  <si>
    <t>Fox Searchlight Pictures,  DragonCove Studios,  Bona Fide Productions</t>
  </si>
  <si>
    <t>Ed Wood</t>
  </si>
  <si>
    <t>Comedy,  Drama,  History</t>
  </si>
  <si>
    <t>The mostly true story of the legendary "worst director of all time", who, with the help of his strange friends, filmed countless B-movies without ever becoming famous or successful.</t>
  </si>
  <si>
    <t>Caesar and Cleopatra</t>
  </si>
  <si>
    <t>Gabriel Pascal</t>
  </si>
  <si>
    <t>The aging Caesar finds himself intrigued by the young Egyptian queen. Adapted by George Bernard Shaw from his own play.</t>
  </si>
  <si>
    <t>Gabriel Pascal Productions</t>
  </si>
  <si>
    <t>I Do Not Care If We Go Down in History as Barbarians</t>
  </si>
  <si>
    <t>"I do not care if we go down in history as barbarians." These words, spoken in the Council of Ministers of the summer of 1941, started the ethnic cleansing on the Eastern Front. The film attempts to comment on this statement.</t>
  </si>
  <si>
    <t>Klas Film,  Hi Film Productions,  "Les Films dIci",  Endorfilm,  Komplizen Film,  ZDF/Arte,  Televiziunea RomÃ¢nÄƒ</t>
  </si>
  <si>
    <t>Chocolate Strawberry Vanilla</t>
  </si>
  <si>
    <t>Stuart Simpson</t>
  </si>
  <si>
    <t>Comedy,  Drama,  Horror</t>
  </si>
  <si>
    <t>A black comedy/drama about a lonely ice-cream van driver, Warren Thompson, and his unhealthy obsession with television soap starlet, Katey George.</t>
  </si>
  <si>
    <t>Krush Groove</t>
  </si>
  <si>
    <t>Michael Schultz</t>
  </si>
  <si>
    <t>Comedy,  Drama,  Music</t>
  </si>
  <si>
    <t>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t>
  </si>
  <si>
    <t>Crystalite Productions,  Film Development Fund,  Visual Eyes Productions,  Warner Bros. Pictures</t>
  </si>
  <si>
    <t>Taking Woodstock</t>
  </si>
  <si>
    <t>Ang Lee</t>
  </si>
  <si>
    <t>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t>
  </si>
  <si>
    <t>Focus Features,  Ang Lee Productions</t>
  </si>
  <si>
    <t>Wild Rose</t>
  </si>
  <si>
    <t>Tom Harper</t>
  </si>
  <si>
    <t>A young Scottish singer, Rose-Lynn Harlan, dreams of making it as a country artist in Nashville after being released from prison.</t>
  </si>
  <si>
    <t>Creative Scotland,  BFI,  Entertainment One,  Fable Pictures,  Film4 Productions,  WR Holdings,  Sierra/Affinity</t>
  </si>
  <si>
    <t>Going My Way</t>
  </si>
  <si>
    <t>Youthful Father Chuck O'Malley led a colorful life of sports, song, and romance before joining the Roman Catholic clergy. After being appointed to a run-down New York parish, O'Malley's worldly knowledge helps him connect with a gang of boys looking for direction, eventually winning over the aging, conventional Parish priest.</t>
  </si>
  <si>
    <t>Metalocalypse: The Doomstar Requiem - A Klok Opera</t>
  </si>
  <si>
    <t>Mark Brooks</t>
  </si>
  <si>
    <t>Comedy,  Drama,  Music,  Animation</t>
  </si>
  <si>
    <t>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t>
  </si>
  <si>
    <t>Titmouse,  Adult Swim,  Williams Street</t>
  </si>
  <si>
    <t>Begin Again</t>
  </si>
  <si>
    <t>John Carney</t>
  </si>
  <si>
    <t>Comedy,  Drama,  Music,  Romance</t>
  </si>
  <si>
    <t>Gretta, a budding songwriter, finds herself alone after her boyfriend Dave ditches her. Her life gains purpose when Dan, a record label executive, notices her talent.</t>
  </si>
  <si>
    <t>Likely Story,  Exclusive Media,  Sycamore Pictures,  Apatow Productions,  Black Label Media</t>
  </si>
  <si>
    <t>The High Note</t>
  </si>
  <si>
    <t>Nisha Ganatra</t>
  </si>
  <si>
    <t>Set in the dazzling world of the LA music scene comes the story of Grace Davis, a superstar whose talent, and ego, have reached unbelievable heights. Maggie is Graceâ€™s overworked personal assistant whoâ€™s stuck running errands, but still aspires to her childhood dream of becoming a music producer. When Graceâ€™s manager presents her with a choice that could alter the course of her career, Maggie and Grace come up with a plan that could change their lives forever.</t>
  </si>
  <si>
    <t>Working Title Films,  Perfect World Pictures,  Focus Features,  Working Title Films</t>
  </si>
  <si>
    <t>Inherent Vice</t>
  </si>
  <si>
    <t>Paul Thomas Anderson</t>
  </si>
  <si>
    <t>Comedy,  Drama,  Mystery</t>
  </si>
  <si>
    <t>In Los Angeles at the turn of the 1970s, drug-fueled detective Larry "Doc" Sportello investigates the disappearance of an ex-girlfriend.</t>
  </si>
  <si>
    <t>Warner Bros. Pictures,  IAC Films,  JoAnne Sellar Productions,  Ghoulardi Film Company,  RatPac Entertainment</t>
  </si>
  <si>
    <t>Frank</t>
  </si>
  <si>
    <t>Lenny Abrahamson</t>
  </si>
  <si>
    <t>A young wannabe musician discovers he has bitten off more than he can chew when he joins an eccentric pop band led by the mysterious and enigmatic Frank.</t>
  </si>
  <si>
    <t>Runaway Fridge Productions,  Element Pictures,  Film4 Productions,  Protagonist Pictures,  BFI</t>
  </si>
  <si>
    <t>While We're Young</t>
  </si>
  <si>
    <t>An uptight documentary filmmaker and his wife find their lives loosened up a bit after befriending a free-spirited younger couple.</t>
  </si>
  <si>
    <t>Scott Rudin Productions</t>
  </si>
  <si>
    <t>The Graduate</t>
  </si>
  <si>
    <t>Comedy,  Drama,  Romance</t>
  </si>
  <si>
    <t>Benjamin, a recent college graduate very worried about his future, finds himself in a love triangle with an older woman and her daughter.</t>
  </si>
  <si>
    <t>AVCO Embassy Pictures,  Mike Nichols Productions,  Lawrence Turman Productions</t>
  </si>
  <si>
    <t>The Postman</t>
  </si>
  <si>
    <t>Michael Radford</t>
  </si>
  <si>
    <t>Simple Italian postman learns to love poetry while delivering mail to a famous poet; he uses this to woo local beauty Beatrice.</t>
  </si>
  <si>
    <t>Esterno Mediterraneo Film,  Cecchi Gori Group Tiger Cinematografica,  K2 Two,  Blue Dahlia Productions,  Penta Film</t>
  </si>
  <si>
    <t>Secretary</t>
  </si>
  <si>
    <t>Steven Shainberg</t>
  </si>
  <si>
    <t>A young woman, recently released from a mental hospital, gets a job as a secretary to a demanding lawyer, where their employer-employee relationship turns into a sexual, sadomasochistic one.</t>
  </si>
  <si>
    <t>Slough Pond,  double A Films,  TwoPoundBag Productions</t>
  </si>
  <si>
    <t>Don Jon</t>
  </si>
  <si>
    <t>Joseph Gordon-Levitt</t>
  </si>
  <si>
    <t>A New Jersey guy dedicated to his family, friends, and church, develops unrealistic expectations from watching porn and works to find happiness and intimacy with his potential true love.</t>
  </si>
  <si>
    <t>Ram Bergman Productions,  HitRecord Films,  Voltage Pictures</t>
  </si>
  <si>
    <t>Manhattan</t>
  </si>
  <si>
    <t>Manhattan explores how the life of a middle-aged television writer dating a teenage girl is further complicated when he falls in love with his best friend's mistress.</t>
  </si>
  <si>
    <t>United Artists,  Jack Rollins &amp; Charles H. Joffe Productions</t>
  </si>
  <si>
    <t>An Unmarried Woman</t>
  </si>
  <si>
    <t>A wealthy woman from Manhattan's Upper East Side struggles to deal with her new identity and her sexuality after her husband of 16 years leaves her for a younger woman.</t>
  </si>
  <si>
    <t>Love Me If You Dare</t>
  </si>
  <si>
    <t>Yann Samuell</t>
  </si>
  <si>
    <t>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t>
  </si>
  <si>
    <t>StudioCanal,  Nord-Ouest Films,  M6 Films,  France 2 CinÃ©ma,  ArtÃ©mis Productions,  Canal+,  Playtime,  Studio Images 9,  M6 MÃ©tropole TÃ©lÃ©vision,  RÃ©gion Nord-Pas-de-Calais,  Wallimage,  Caneo Films,  Lazennec Films,  Media Services,  Cofimage 13</t>
  </si>
  <si>
    <t>Love &amp; Other Drugs</t>
  </si>
  <si>
    <t>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t>
  </si>
  <si>
    <t>Fox 2000 Pictures,  Regency Enterprises,  New Regency Pictures,  Stuber Pictures,  Bedford Falls Productions,  Dune Entertainment</t>
  </si>
  <si>
    <t>The Shape of Things</t>
  </si>
  <si>
    <t>Neil LaBute</t>
  </si>
  <si>
    <t>Quiet, unassuming Adam is changing in a major way, thanks to his new girlfriend, art student Evelyn. Adam's friends are a little freaked by the transformation.</t>
  </si>
  <si>
    <t>Focus Features,  StudioCanal,  Working Title Films,  Pretty Pictures</t>
  </si>
  <si>
    <t>Cocktail</t>
  </si>
  <si>
    <t>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t>
  </si>
  <si>
    <t>Interscope Communications,  Touchstone Pictures,  Silver Screen Partners III</t>
  </si>
  <si>
    <t>Barry Munday</t>
  </si>
  <si>
    <t>Chris D'Arienzo</t>
  </si>
  <si>
    <t>Barry Munday, a libido-driven wage slave who spends all his time either ogling, fantasizing about or trying to pick up women, wakes up in hospital after a freak attack only to find that his testicles have been removed.</t>
  </si>
  <si>
    <t>Prospect Pictures,  "Stick N Stone Productions",  Corner Store Entertainment,  Far Hills Pictures</t>
  </si>
  <si>
    <t>Seven Minutes in Heaven</t>
  </si>
  <si>
    <t>Linda Feferman</t>
  </si>
  <si>
    <t>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t>
  </si>
  <si>
    <t>Fifteen,  American Zoetrope,  FR Productions</t>
  </si>
  <si>
    <t>Chungking Express</t>
  </si>
  <si>
    <t>Wong Kar-wai</t>
  </si>
  <si>
    <t>Two melancholic Hong Kong policemen fall in love: one with a mysterious underworld figure, the other with a beautiful and ethereal server at a late-night restaurant.</t>
  </si>
  <si>
    <t>Jet Tone Production</t>
  </si>
  <si>
    <t>Father of the Bride</t>
  </si>
  <si>
    <t>Vincente Minnelli</t>
  </si>
  <si>
    <t>Proud father Stanley Banks remembers the day his daughter, Kay, got married. Starting when she announces her engagement through to the wedding itself, we learn of all the surprises and disasters along the way.</t>
  </si>
  <si>
    <t>Afterglow</t>
  </si>
  <si>
    <t>Alan Rudolph</t>
  </si>
  <si>
    <t>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t>
  </si>
  <si>
    <t>Moonstone Entertainment,  Elysian Dreams,  Sandcastle 5</t>
  </si>
  <si>
    <t>Happythankyoumoreplease</t>
  </si>
  <si>
    <t>Josh Radnor</t>
  </si>
  <si>
    <t>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t>
  </si>
  <si>
    <t>Paper Street Films,  Tom Sawyer Entertainment,  Back Lot Pictures,  Haven Entertainment</t>
  </si>
  <si>
    <t>Jesus' Son</t>
  </si>
  <si>
    <t>Alison Maclean</t>
  </si>
  <si>
    <t>A young man turns from drug addiction and petty crime to a life redeemed by a discovery of compassion.</t>
  </si>
  <si>
    <t>Evenstar Films</t>
  </si>
  <si>
    <t>He Said, She Said</t>
  </si>
  <si>
    <t>Ken Kwapis, Marisa Silver</t>
  </si>
  <si>
    <t>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t>
  </si>
  <si>
    <t>Shag</t>
  </si>
  <si>
    <t>Zelda Barron</t>
  </si>
  <si>
    <t>Summer of 1963. Carson is getting married to her boyfriend so her friends Melaina, Pudge and Luanne take her to Myrtle Beach for one last irresponsible weekend.</t>
  </si>
  <si>
    <t>Palace Pictures</t>
  </si>
  <si>
    <t>The Road to Wellville</t>
  </si>
  <si>
    <t>Alan Parker</t>
  </si>
  <si>
    <t>An unhappy young couple visit the infamous Kellogg spa in Battle Creek, Michigan while a young hustler tries get into the breakfast-cereal business and compete against John Kellogg's corn flakes.</t>
  </si>
  <si>
    <t>Beacon Pictures,  Columbia Pictures,  Beacon Communications,  Dirty Hands Productions,  Per-Fo Pictures</t>
  </si>
  <si>
    <t>Be Somebody</t>
  </si>
  <si>
    <t>Joshua Caldwell</t>
  </si>
  <si>
    <t>Pop superstar Jordan Jaye has a big dream he just wants to live like a regular teenager. When he's chased down by some excited female fans, he finds a perfect hideout and a reluctant new friend from a small town, high-school art student, Emily Lowe. Despite being from different worlds, they soon discover they have way more in common than they ever imagined. Over the course of several days, the two embark on an unexpected journey of friendship, first love and self-discovery -- proving that maybe opposites really do attract.</t>
  </si>
  <si>
    <t>Studio71</t>
  </si>
  <si>
    <t>Blast from the Past</t>
  </si>
  <si>
    <t>Hugh Wilson</t>
  </si>
  <si>
    <t>Following a bomb scare in the 1960s that locked the Webers into their bomb shelter for 35 years, Adam now ventures forth into Los Angeles to obtain food and supplies for his family, and a non-mutant wife for himself.</t>
  </si>
  <si>
    <t>Midnight Sun Pictures,  New Line Cinema,  Forge</t>
  </si>
  <si>
    <t>Modern Times</t>
  </si>
  <si>
    <t>Charlie Chaplin</t>
  </si>
  <si>
    <t>A bumbling tramp desires to build a home with a young woman, yet is thwarted time and time again by his lack of experience and habit of being in the wrong place at the wrong time..</t>
  </si>
  <si>
    <t>Charles Chaplin Productions</t>
  </si>
  <si>
    <t>Love &amp; Basketball</t>
  </si>
  <si>
    <t>Gina Prince-Bythewood</t>
  </si>
  <si>
    <t>Monica Wright and Quincy McCall grew up in the same neighborhood and have known each other since childhood. As they grow into adulthood, they fall in love, but they also share another all-consuming passion: basketball. As Quincy and Monica struggle to make their relationship work, they follow separate career paths though high school and college basketball and, they hope, into stardom in big-league professional ball.</t>
  </si>
  <si>
    <t>40 Acres and a Mule Filmworks</t>
  </si>
  <si>
    <t>Waitress</t>
  </si>
  <si>
    <t>Adrienne Shelly</t>
  </si>
  <si>
    <t>Jenna is a pregnant, unhappily married waitress in the deep south. She meets a newcomer to her town and falls into an unlikely relationship as a last attempt at happiness.</t>
  </si>
  <si>
    <t>Night &amp; Day Pictures,  Fox Searchlight Pictures</t>
  </si>
  <si>
    <t>Varsity Blues</t>
  </si>
  <si>
    <t>In small-town Texas, high school football is a religion, 17-year-old schoolboys carry the hopes of an entire community onto the gridiron every Friday night. When star quarterback Lance Harbor suffers an injury, the Coyotes are forced to regroup under the questionable leadership of John Moxon, a second-string quarterback with a slightly irreverent approach to the game.</t>
  </si>
  <si>
    <t>MTV Films,  Paramount Pictures,  Tollin/Robbins Productions</t>
  </si>
  <si>
    <t>The Accidental Tourist</t>
  </si>
  <si>
    <t>Lawrence Kasdan</t>
  </si>
  <si>
    <t>After the death of his son, travel writer Macon Leary seems to be sleep walking through life. Macon's wife is having similar problems. They separate, and Macon meets a strange, outgoing woman who brings him 'back down to earth', but his wife soon thinks their marriage is still worth another try.</t>
  </si>
  <si>
    <t>Dan in Real Life</t>
  </si>
  <si>
    <t>Peter Hedges</t>
  </si>
  <si>
    <t>Advice columnist Dan Burns is an expert on relationships, but somehow struggles to succeed as a brother, a son and a single parent to three precocious daughters. Things get even more complicated when Dan finds out that the woman he falls in love with is actually his brother's new girlfriend.</t>
  </si>
  <si>
    <t>Touchstone Pictures,  Focus Features,  Jon Shestack Productions</t>
  </si>
  <si>
    <t>Shithouse</t>
  </si>
  <si>
    <t>Cooper Raiff</t>
  </si>
  <si>
    <t>Lonely college freshman Alex has closed himself off from his peers, who all appear to have this whole "college thing" figured out. But everything changes one night when Alex takes a leap and attends a party at Shithouse - a legendary party fraternity - where he forges a strong connection with Maggie.</t>
  </si>
  <si>
    <t>CMR Productions</t>
  </si>
  <si>
    <t>The War Between Men and Women</t>
  </si>
  <si>
    <t>A sarcastic near-sighted cartoonist, averse to commitment, falls for a single mother of three â€” the only woman who can stand his strong anti-feminist opinions.</t>
  </si>
  <si>
    <t>Done Four Productions,  Jalem Productions,  Cinema Center Films</t>
  </si>
  <si>
    <t>The Tiger and the Snow</t>
  </si>
  <si>
    <t>Roberto Benigni</t>
  </si>
  <si>
    <t>Love and injury in time of war. Attilio de Giovanni teaches poetry in Italy. He has a romantic soul, and women love him. But he is in love with Vittoria, and the love is unrequited. Every night he dreams of marrying her, in his boxer shorts and t-shirt, as Tom Waits sings. Vittoria travels to Iraq with her friend, Fuad, a poet; they are there with the second Gulf War breaks out. Vittoria is injured. Attilio must get to her side, and then, as war rages around him, he must find her the medical care she needs. In war, does love conquer all?</t>
  </si>
  <si>
    <t>Melampo Cinematografica,  Focus Features</t>
  </si>
  <si>
    <t>What's Cooking?</t>
  </si>
  <si>
    <t>Gurinder Chadha</t>
  </si>
  <si>
    <t>Four families of different ethnicities prepare for a potentially explosive Thanksgiving dinner.</t>
  </si>
  <si>
    <t>Lions Gate Films</t>
  </si>
  <si>
    <t>Shortcomings</t>
  </si>
  <si>
    <t>Randall Park</t>
  </si>
  <si>
    <t>When his girlfriend leaves for New York City on a 3-month-long internship, a strongly opinionated Berkeley arthouse movie theater manager begins exploring life as a bachelor.</t>
  </si>
  <si>
    <t>Topic Studios,  Tango Entertainment,  Roadside Attractions,  Imminent Collision,  Picture Films</t>
  </si>
  <si>
    <t>Four Christmases</t>
  </si>
  <si>
    <t>Brad and Kate have made something of an art form out of avoiding their families during the holidays, but this year their foolproof plan is about go bust -- big time. Stuck at the city airport after all departing flights are canceled, the couple is embarrassed to see their ruse exposed to the world by an overzealous television reporter. Now, Brad and Kate are left with precious little choice other than to swallow their pride and suffer the rounds.</t>
  </si>
  <si>
    <t>Spyglass Entertainment,  Wild West Picture Show Productions,  Type A Films,  Birnbaum/Barber Productions</t>
  </si>
  <si>
    <t>Love Exposure</t>
  </si>
  <si>
    <t>Sion Sono</t>
  </si>
  <si>
    <t>Comedy,  Drama,  Romance,  Action</t>
  </si>
  <si>
    <t>The story of a teenage boy named Yu, who falls for Yoko, a girl he runs into while working as an "up-skirt" photographer in an offshoot of the porn industry. His attempts to woo her are complicated by a spot of cross-dressing â€“ which convinces Yoko that she is lesbian â€“ dalliances with kung-fu and crime, and a constant struggle with the guilt that's a legacy of his Catholic upbringing.</t>
  </si>
  <si>
    <t>Omega Project</t>
  </si>
  <si>
    <t>Singles</t>
  </si>
  <si>
    <t>Cameron Crowe</t>
  </si>
  <si>
    <t>Comedy,  Drama,  Romance,  Music</t>
  </si>
  <si>
    <t>A group of young adults in their twenties, who share an apartment in the city of Seattle, ponder on love and face all the challenges of adulthood.</t>
  </si>
  <si>
    <t>Atkinson/Knickerbocker Productions,  Warner Bros. Pictures</t>
  </si>
  <si>
    <t>Road to Mars</t>
  </si>
  <si>
    <t>Humberto Hinojosa</t>
  </si>
  <si>
    <t>Comedy,  Drama,  Science Fiction</t>
  </si>
  <si>
    <t>Emilia, who suffers from a terminal illness, embarks on a journey with her best friend Violeta. On their way they meet Mark, who claims to be an alien on a mission to destroy the planet for considering humanity (and love) a virus. However, Mark begins to doubt his mission falling in love with Emilia.</t>
  </si>
  <si>
    <t>Filmadora Nacional,  Tigre Pictures,  Filmadora,  Videocine</t>
  </si>
  <si>
    <t>Freeway</t>
  </si>
  <si>
    <t>Matthew Bright</t>
  </si>
  <si>
    <t>Comedy,  Drama,  Thriller</t>
  </si>
  <si>
    <t>A twisted take on "Little Red Riding Hood", with a teenage juvenile delinquent on the run from a social worker traveling to her grandmother's house and being hounded by a charming, but sadistic, serial killer and pedophile.</t>
  </si>
  <si>
    <t>August Entertainment,  The Kushner-Locke Company,  Multicom Entertainment Group,  Davis Films,  Illusion Entertainment Group</t>
  </si>
  <si>
    <t>Sexy Beast</t>
  </si>
  <si>
    <t>Jonathan Glazer</t>
  </si>
  <si>
    <t>Comedy,  Drama,  Thriller,  Crime</t>
  </si>
  <si>
    <t>Ex-safecracker Gal Dove has served his time behind bars and is blissfully retired to a Spanish villa paradise with a wife he adores. The idyll is shattered by the arrival of his nemesis Don Logan, intent on persuading Gal to return to London for one last big job.</t>
  </si>
  <si>
    <t>Recorded Picture Company,  Film4 Productions,  Fox Searchlight Pictures,  KanZaman Productions</t>
  </si>
  <si>
    <t>Party Monster</t>
  </si>
  <si>
    <t>Fenton Bailey, Randy Barbato</t>
  </si>
  <si>
    <t>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t>
  </si>
  <si>
    <t>ContentFilm</t>
  </si>
  <si>
    <t>Amateur</t>
  </si>
  <si>
    <t>Hal Hartley</t>
  </si>
  <si>
    <t>A man wakes up in an alley, bleeding and with no memory of who he is. He stumbles into a coffee shop and is befriended by a charitable ex-nun who is failing in her attempts to write marketable pornography.</t>
  </si>
  <si>
    <t>UGC,  American Playhouse,  Zenith Entertainment,  True Fiction Pictures</t>
  </si>
  <si>
    <t>Two for the Money</t>
  </si>
  <si>
    <t>A former college athlete joins forces with a sports consultant to handicap football games for high-rolling gamblers.</t>
  </si>
  <si>
    <t>Morgan Creek Entertainment,  Universal Pictures</t>
  </si>
  <si>
    <t>Confessions of a Sorority Girl</t>
  </si>
  <si>
    <t>Comedy,  Drama,  TV Movie</t>
  </si>
  <si>
    <t>A spoiled little rich girl arrives at Sorority High with studying the last thing on her mind. Spreading malicious rumours and splitting people up are just some of the things she finds amusing. Her behaviour not surprisingly though, starts to alienate her from her fellow classmates.</t>
  </si>
  <si>
    <t>Spelling Films International,  Drive-In Classics,  Showtime Networks</t>
  </si>
  <si>
    <t>Seven Brides for Seven Brothers</t>
  </si>
  <si>
    <t>Comedy,  Drama,  Western</t>
  </si>
  <si>
    <t>In 1850 Oregon, when a backwoodsman brings a wife home to his farm, his six brothers decide that they want to get married too.</t>
  </si>
  <si>
    <t>Metro-Goldwyn-Mayer,  "Loews Incorporated"</t>
  </si>
  <si>
    <t>Home Alone 3</t>
  </si>
  <si>
    <t>Comedy,  Family</t>
  </si>
  <si>
    <t>9-year-old Alex Pruitt is home alone with the chicken pox. Turns out, due to a mix-up among nefarious spies, Alex was given a toy car concealing a top-secret microchip. Now Alex must fend off the spies as they try to break into his house to get it back.</t>
  </si>
  <si>
    <t>20th Century Fox,  Hughes Entertainment</t>
  </si>
  <si>
    <t>Jack and Jill</t>
  </si>
  <si>
    <t>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t>
  </si>
  <si>
    <t>Broken Road Productions,  Columbia Pictures,  Happy Madison Productions,  Calle Cruzada</t>
  </si>
  <si>
    <t>The Parent Trap</t>
  </si>
  <si>
    <t>David Swift</t>
  </si>
  <si>
    <t>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t>
  </si>
  <si>
    <t>Jungle 2 Jungle</t>
  </si>
  <si>
    <t>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t>
  </si>
  <si>
    <t>Walt Disney Pictures,  TF1 Films Production,  Motion Picture Corporation of America</t>
  </si>
  <si>
    <t>License to Drive</t>
  </si>
  <si>
    <t>Greg Beeman</t>
  </si>
  <si>
    <t>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t>
  </si>
  <si>
    <t>Davis Entertainment,  20th Century Fox</t>
  </si>
  <si>
    <t>Marley &amp; Me</t>
  </si>
  <si>
    <t>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t>
  </si>
  <si>
    <t>Sunswept Entertainment,  Dune Entertainment III</t>
  </si>
  <si>
    <t>Good Burger</t>
  </si>
  <si>
    <t>Two L.A. teens with summer jobs at Good Burger try to save their small restaurant when a corporate giant burger franchise moves in across the street.</t>
  </si>
  <si>
    <t>Paramount Pictures,  Nickelodeon Movies,  Tollin/Robbins Productions</t>
  </si>
  <si>
    <t>The Kid &amp; I</t>
  </si>
  <si>
    <t>Aaron Roman is a teenager with cerebral palsy who dreams of starring in a big-time action movie. When his father grants Aaron his wish for his eighteenth birthday, he experiences the reality a bit hard to manage.</t>
  </si>
  <si>
    <t>House Arrest</t>
  </si>
  <si>
    <t>Harry Winer</t>
  </si>
  <si>
    <t>High-schooler Grover Beindorf and his younger sister Stacy decide that their parents, Janet and Ned, are acting childishly when they decide to divorce after 18 years of marriage, so they lock them up in the basement until they'll sort out their problems.</t>
  </si>
  <si>
    <t>Rysher Entertainment,  Metro-Goldwyn-Mayer</t>
  </si>
  <si>
    <t>Don't Tell Mom the Babysitter's Dead</t>
  </si>
  <si>
    <t>Stephen Herek</t>
  </si>
  <si>
    <t>Sue Ellen Crandell is a teenager eagerly awaiting her mother's summer-long absence. While the babysitter looks after her rambunctious younger siblings, Sue Ellen can party and have fun. But then the babysitter abruptly dies, leaving the Crandells short on cash. Sue Ellen finds a sweet job in fashion by lying about her age and experience on her rÃ©sumÃ©. But, while her siblings run wild, she discovers the downside of adulthood</t>
  </si>
  <si>
    <t>Cinema Plus,  Douglas,  HBO,  Mercury,  Outlaw Productions</t>
  </si>
  <si>
    <t>Air Bud</t>
  </si>
  <si>
    <t>Charles Martin Smith</t>
  </si>
  <si>
    <t>A lonely boy befriends a stray dog who has a natural talent for basketball and together they experience the highs and lows of life as their friendship remains solid through a series of escapades.</t>
  </si>
  <si>
    <t>Walt Disney Pictures,  Keystone Pictures,  Air Bud Entertainment</t>
  </si>
  <si>
    <t>Thunderstruck</t>
  </si>
  <si>
    <t>John Whitesell</t>
  </si>
  <si>
    <t>After NBA star Kevin Durant switches talent with 16 year old Brian, the teenager becomes the star of his high school team, but Durant starts struggling and eventually learns an important lesson.</t>
  </si>
  <si>
    <t>Stunts Unlimited,  Warner Premiere</t>
  </si>
  <si>
    <t>Problem Child</t>
  </si>
  <si>
    <t>Ben Healy and his social climbing wife Flo adopt fun-loving seven year old Junior. But they soon discover he's a little monster as he turns a camping trip, a birthday party and even a baseball game into comic nightmares.</t>
  </si>
  <si>
    <t>Big Top Pee-wee</t>
  </si>
  <si>
    <t>Randal Kleiser</t>
  </si>
  <si>
    <t>Paul Reubens stars as Pee-wee Herman in his second full-length film about a farmer who joins the circus after a storm drops a big tent in his front yard. Pee-wee, along with an outlandish cast of animals and circus performers, puts on the best show ever.</t>
  </si>
  <si>
    <t>MouseHunt</t>
  </si>
  <si>
    <t>Gore Verbinski</t>
  </si>
  <si>
    <t>Down-on-their luck brothers, Lars and Ernie Smuntz, aren't happy with the crumbling old mansion they inherit... until they discover the estate is worth millions. Before they can cash in, they have to rid the house of its single, stubborn occupantâ€”a tiny and tenacious mouse.</t>
  </si>
  <si>
    <t>DreamWorks Pictures,  Riche-Ludwig Productions</t>
  </si>
  <si>
    <t>YES DAY</t>
  </si>
  <si>
    <t>A mom and dad who usually say no decide to say yes to their kids' wildest requests â€” with a few ground rules â€” on a whirlwind day of fun and adventure.</t>
  </si>
  <si>
    <t>Entertainment 360,  Grey Matter Productions</t>
  </si>
  <si>
    <t>Paul Blart: Mall Cop 2</t>
  </si>
  <si>
    <t>Andy Fickman</t>
  </si>
  <si>
    <t>Comedy,  Family,  Action</t>
  </si>
  <si>
    <t>Security guard Paul Blart is headed to Las Vegas to attend a Security Guard Expo with his teenage daughter Maya before she departs for college. While at the convention, he inadvertently discovers a heist - and it's up to Blart to apprehend the criminals.</t>
  </si>
  <si>
    <t>Columbia Pictures,  Hey Eddie,  LStar Capital,  Sony Pictures,  Happy Madison Productions,  Broken Road Productions</t>
  </si>
  <si>
    <t>Home Alone 2: Lost in New York</t>
  </si>
  <si>
    <t>Comedy,  Family,  Adventure</t>
  </si>
  <si>
    <t>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t>
  </si>
  <si>
    <t>Pee-wee's Big Holiday</t>
  </si>
  <si>
    <t>John Lee</t>
  </si>
  <si>
    <t>A fateful meeting with a mysterious stranger inspires Pee-wee Herman to take his first-ever holiday.</t>
  </si>
  <si>
    <t>The Rugrats Movie</t>
  </si>
  <si>
    <t>Norton Virgien, Igor Kovalyov</t>
  </si>
  <si>
    <t>Comedy,  Family,  Adventure,  Animation</t>
  </si>
  <si>
    <t>Based on the popular Nickelodeon TV series Rugrats, this is the first full-length feature animated movie to star the little tots. It's the story of diaper-clad kids, told from a baby's point- of-view, and they were one of the hottest-selling toy franchises of the late '90s.</t>
  </si>
  <si>
    <t>Klasky-Csupo,  Nickelodeon Movies,  Paramount Pictures</t>
  </si>
  <si>
    <t>Night at the Museum: Secret of the Tomb</t>
  </si>
  <si>
    <t>Comedy,  Family,  Adventure,  Fantasy</t>
  </si>
  <si>
    <t>When the magic powers of The Tablet of Ahkmenrah begin to die out, Larry Daley spans the globe, uniting favorite and new characters while embarking on an epic quest to save the magic before it is gone forever.</t>
  </si>
  <si>
    <t>Moving Picture Company,  21 Laps Entertainment,  1492 Pictures,  TSG Entertainment,  20th Century Fox</t>
  </si>
  <si>
    <t>Recess: School's Out</t>
  </si>
  <si>
    <t>Chuck Sheetz</t>
  </si>
  <si>
    <t>Comedy,  Family,  Animation</t>
  </si>
  <si>
    <t>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t>
  </si>
  <si>
    <t>Disney Television Animation,  Walt Disney Pictures</t>
  </si>
  <si>
    <t>Rover Dangerfield</t>
  </si>
  <si>
    <t>James L. George, Bob Seeley</t>
  </si>
  <si>
    <t>Rover, a street-smart dog owned by a Las Vegas showgirl is dumped off Hoover Dam by the showgirl's boyfriend. Rather than drowning, Rover winds up in your basic idyllic farm in a classic city-boy-in-country shtick.</t>
  </si>
  <si>
    <t>Hyperion Pictures,  Warner Bros. Pictures</t>
  </si>
  <si>
    <t>Robbie the Reindeer: Hooves of Fire</t>
  </si>
  <si>
    <t>Richard Starzak</t>
  </si>
  <si>
    <t>Robbie the Reindeer arrives at the North Pole, ready to take his place as navigator on Santa's Christmas sleigh team. However, Robbie is soon plagued by doubt regarding his ability, and sets out to regain his self-respect and the admiration of his team-mates.</t>
  </si>
  <si>
    <t>BBC,  Comic Relief</t>
  </si>
  <si>
    <t>Mr. Bug Goes to Town</t>
  </si>
  <si>
    <t>The happy tranquility of Bugville is shattered when the populace learns that a colossal skyscraper is to be built over their tiny town.</t>
  </si>
  <si>
    <t>Fleischer Studios,  Paramount Pictures</t>
  </si>
  <si>
    <t>The Willoughbys</t>
  </si>
  <si>
    <t>Kris Pearn</t>
  </si>
  <si>
    <t>When the four Willoughby children are abandoned by their selfish parents, they must learn how to adapt their Old-Fashioned values to the contemporary world in order to create something new: The Modern Family.</t>
  </si>
  <si>
    <t>Bron Animation,  Creative Wealth Media Finance,  Bron Studios</t>
  </si>
  <si>
    <t>Capture the Flag</t>
  </si>
  <si>
    <t>Enrique Gato</t>
  </si>
  <si>
    <t>Comedy,  Family,  Animation,  Adventure</t>
  </si>
  <si>
    <t>When the brave and determined 12-year-old Mike Goldwing discovers that an eccentric billionaire plans to fly to the moon, steal its vast, valuable natural resources, and destroy the American flag planted by the Apollo XI astronauts during man's historic moon landing, the countdown to a spectacular adventure begins! Mike, teamed with his grandfather, best friends Amy and Marty, and a clever chameleon, blasts off on an incredible moon-bound mission, determined to thwart the billionaire's evil plan, capture the flag, and reunite his family.</t>
  </si>
  <si>
    <t>4 Cats Pictures,  TelefÃ³nica Studios,  Los Rockets La PelÃ­cula,  Ikiru Films,  Lightbox Animation Studios,  Telecinco Cinema</t>
  </si>
  <si>
    <t>Inside Out</t>
  </si>
  <si>
    <t>Comedy,  Family,  Animation,  Adventure,  Drama</t>
  </si>
  <si>
    <t>When 11-year-old Riley moves to a new city, her Emotions team up to help her through the transition. Joy, Fear, Anger, Disgust and Sadness work together, but when Joy and Sadness get lost, they must journey through unfamiliar places to get back home.</t>
  </si>
  <si>
    <t>Lou</t>
  </si>
  <si>
    <t>Dave Mullins</t>
  </si>
  <si>
    <t>Comedy,  Family,  Animation,  Fantasy</t>
  </si>
  <si>
    <t>A Pixar short about a lost-and-found box and the unseen monster within.</t>
  </si>
  <si>
    <t>A Boy Named Charlie Brown</t>
  </si>
  <si>
    <t>Bill Melendez</t>
  </si>
  <si>
    <t>Comedy,  Family,  Animation,  Music</t>
  </si>
  <si>
    <t>Poor Charlie Brown. He can't fly a kite, and he always loses in baseball. Having his faults projected onto a screen by Lucy doesn't help him much either. Against the sage advice and taunting of the girls in his class, he volunteers for the class spelling bee...and wins!</t>
  </si>
  <si>
    <t>United Feature Syndicate,  Cinema Center Films,  Lee Mendelson Film Productions,  Bill Melendez Productions</t>
  </si>
  <si>
    <t>Mrs. Doubtfire</t>
  </si>
  <si>
    <t>Comedy,  Family,  Drama</t>
  </si>
  <si>
    <t>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t>
  </si>
  <si>
    <t>20th Century Fox,  Blue Wolf Productions</t>
  </si>
  <si>
    <t>The One and Only Ivan</t>
  </si>
  <si>
    <t>Thea Sharrock</t>
  </si>
  <si>
    <t>A gorilla named Ivan whoâ€™s living in a suburban shopping mall tries to piece together his past, with the help of other animals, as they hatch a plan to escape from captivity.</t>
  </si>
  <si>
    <t>Allison Shearmur Productions,  Digital Makeup Group,  Jolie Pas Productions,  Walt Disney Pictures</t>
  </si>
  <si>
    <t>The Mighty Ducks</t>
  </si>
  <si>
    <t>Comedy,  Family,  Drama,  Action</t>
  </si>
  <si>
    <t>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t>
  </si>
  <si>
    <t>Avnet/Kerner Productions,  Touchwood Pacific Partners 1</t>
  </si>
  <si>
    <t>Willy Wonka &amp; the Chocolate Factory</t>
  </si>
  <si>
    <t>Comedy,  Family,  Fantasy</t>
  </si>
  <si>
    <t>When eccentric candy man Willy Wonka promises a lifetime supply of sweets and a tour of his chocolate factory to five lucky kids, penniless Charlie Bucket seeks the golden ticket that will make him a winner.</t>
  </si>
  <si>
    <t>Freaky Friday</t>
  </si>
  <si>
    <t>Mother and daughter bicker over everything -- what Anna wears, whom she likes and what she wants to do when she's older. In turn, Anna detests Tess's fiancÃ©. When a magical fortune cookie switches their personalities, they each get a peek at how the other person feels, thinks and lives.</t>
  </si>
  <si>
    <t>Casual Friday Productions,  Gunn Films,  Walt Disney Pictures</t>
  </si>
  <si>
    <t>Addams Family Values</t>
  </si>
  <si>
    <t>Siblings Wednesday and Pugsley Addams will stop at nothing to get rid of Pubert, the new baby boy adored by parents Gomez and Morticia. Things go from bad to worse when the new "black widow" nanny, Debbie Jellinsky, launches her plan to add Fester to her collection of dead husbands.</t>
  </si>
  <si>
    <t>Scott Rudin Productions,  Paramount Pictures</t>
  </si>
  <si>
    <t>The Cat in the Hat</t>
  </si>
  <si>
    <t>Bo Welch</t>
  </si>
  <si>
    <t>Comedy,  Family,  Fantasy,  Adventure</t>
  </si>
  <si>
    <t>During a rainy day, and while their mother is out, Conrad and Sally, and their pet fish, are visited by the mischievous Cat in the Hat. Fun soon turns to mayhem, and the siblings must figure out how to rid themselves of the maniacal Cat.</t>
  </si>
  <si>
    <t>Universal Pictures,  DreamWorks Pictures,  Imagine Entertainment,  Brian Grazer Productions</t>
  </si>
  <si>
    <t>The Wind in the Willows</t>
  </si>
  <si>
    <t>Jailed for his reckless driving, rambunctious Mr. Toad has to escape from prison when his beloved Toad Hall comes under threat from the wily weasels, who plan to build a dog food factory on the very meadow sold to them by Toad himself.</t>
  </si>
  <si>
    <t>Allied Filmmakers,  Film Guild Productions,  PathÃ© Productions</t>
  </si>
  <si>
    <t>Onward</t>
  </si>
  <si>
    <t>Comedy,  Family,  Fantasy,  Adventure,  Animation</t>
  </si>
  <si>
    <t>In a suburban fantasy world, two teenage elf brothers embark on an extraordinary quest to discover if there is still a little magic left out there.</t>
  </si>
  <si>
    <t>The Road to El Dorado</t>
  </si>
  <si>
    <t>Bibo Bergeron, Don Paul</t>
  </si>
  <si>
    <t>Comedy,  Family,  Fantasy,  Animation,  Adventure</t>
  </si>
  <si>
    <t>Stowing away after a failed con, a pair of swindlers end up on El Dorado, the fabled "city of gold", where they quickly get in over their heads when they are mistaken as gods by the inhabitants.</t>
  </si>
  <si>
    <t>Slam Dunk Ernest</t>
  </si>
  <si>
    <t>John Cherry</t>
  </si>
  <si>
    <t>Comedy,  Family,  Romance</t>
  </si>
  <si>
    <t>Ernest P. Worrell becomes a basketball star after an angel bearing an uncanny resemblance to Kareem Abdul-Jabbar gives him a pair of magic sneakers.</t>
  </si>
  <si>
    <t>Emshell Producers,  Pacific Motion Pictures,  Touchstone Home Entertainment</t>
  </si>
  <si>
    <t>A Cinderella Story</t>
  </si>
  <si>
    <t>Mark Rosman</t>
  </si>
  <si>
    <t>Routinely exploited by her wicked stepmother, the downtrodden Samantha Montgomery is excited about the prospect of meeting her Internet beau at the school's Halloween dance.</t>
  </si>
  <si>
    <t>Dylan Sellers Productions,  Gaylord Films,  Clifford Werber Productions,  Warner Bros. Pictures</t>
  </si>
  <si>
    <t>Spaced Invaders</t>
  </si>
  <si>
    <t>Patrick Read Johnson</t>
  </si>
  <si>
    <t>Comedy,  Family,  Science Fiction</t>
  </si>
  <si>
    <t>A crew of Martians overhears a radio broadcast of Orson Welles' "War of the Worlds" coming from Earth, and, thinking the Martian fleet is attacking Earth, they land their broken-down ship in a backwater mid-American town. As luck would have it, they land on Halloween and get mistaken for trick-or-treaters. Comedy ensues as the Martians try to get taken seriously.</t>
  </si>
  <si>
    <t>Touchstone Pictures,  Silver Screen Partners IV</t>
  </si>
  <si>
    <t>The Absent-Minded Professor</t>
  </si>
  <si>
    <t>Bumbling professor Ned Brainard accidentally invents flying rubber, or "Flubber",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t>
  </si>
  <si>
    <t>Phineas and Ferb the Movie: Candace Against the Universe</t>
  </si>
  <si>
    <t>Dan Povenmire, Bob Bowen</t>
  </si>
  <si>
    <t>Comedy,  Family,  Science Fiction,  Animation</t>
  </si>
  <si>
    <t>Phineas and Ferb travel across the galaxy to rescue their older sister Candace, who has been abducted by aliens and taken to a utopia in a far-off planet, free of her pesky little brothers.</t>
  </si>
  <si>
    <t>DC League of Super-Pets</t>
  </si>
  <si>
    <t>Jared Stern</t>
  </si>
  <si>
    <t>Comedy,  Family,  Science Fiction,  Animation,  Action</t>
  </si>
  <si>
    <t>When Superman and the rest of the Justice League are kidnapped, Krypto the Super-Dog must convince a rag-tag shelter pack - Ace the hound, PB the potbellied pig, Merton the turtle and Chip the squirrel - to master their own newfound powers and help him rescue the superheroes.</t>
  </si>
  <si>
    <t>Warner Animation Group,  DC Entertainment,  Seven Bucks Productions,  Animal Logic</t>
  </si>
  <si>
    <t>Home</t>
  </si>
  <si>
    <t>Tim Johnson</t>
  </si>
  <si>
    <t>Comedy,  Family,  Science Fiction,  Animation,  Fantasy</t>
  </si>
  <si>
    <t>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t>
  </si>
  <si>
    <t>Ghostbusters</t>
  </si>
  <si>
    <t>Comedy,  Fantasy</t>
  </si>
  <si>
    <t>After losing their academic posts at a prestigious university, a team of parapsychologists goes into business as proton-pack-toting "ghostbusters" who exterminate ghouls, hobgoblins and supernatural pests of all stripes. An ad campaign pays off when a knockout cellist hires the squad to purge her swanky digs of demons that appear to be living in her refrigerator.</t>
  </si>
  <si>
    <t>Columbia Pictures,  Delphi Films,  Black Rhino Productions</t>
  </si>
  <si>
    <t>Dark Shadows</t>
  </si>
  <si>
    <t>Vampire Barnabas Collins is inadvertently freed from his tomb and emerges into the very changed world of 1972. He returns to Collinwood Manor to find that his once-grand estate and family have fallen into ruin.</t>
  </si>
  <si>
    <t>Tim Burton Productions,  Infinitum Nihil,  GK Films,  Village Roadshow Pictures,  Dan Curtis Productions,  Warner Bros. Pictures,  The Zanuck Company</t>
  </si>
  <si>
    <t>The Addams Family</t>
  </si>
  <si>
    <t>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t>
  </si>
  <si>
    <t>Oh, God! Book II</t>
  </si>
  <si>
    <t>Gilbert Cates</t>
  </si>
  <si>
    <t>God appears before 11-year-old Tracy Richards to ask for her help to spread his word and influence over the world which she suggests the slogan 'Think God.' Naturaly, Tracy's divorced parents think Tracy's crazy, and plot to halt her 'heaven-sent' mission to spread God's word.</t>
  </si>
  <si>
    <t>Little Nicky</t>
  </si>
  <si>
    <t>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t>
  </si>
  <si>
    <t>Avery Pix,  New Line Cinema,  Happy Madison Productions,  RSC Media,  Robert Simonds Productions</t>
  </si>
  <si>
    <t>Move</t>
  </si>
  <si>
    <t>A young playwright who writes porno novels to overcome a writer's block, lives the fantasies of one of his books, while trying to move with his wife from one apartment into a larger one.</t>
  </si>
  <si>
    <t>Big Man on Campus</t>
  </si>
  <si>
    <t>Jeremy Kagan</t>
  </si>
  <si>
    <t>In this version of "The Hunchback of Notre Dame", a hunchback is found living in the bell tower of UCLA. He discovers life as two students bring him out of the tower and into society.</t>
  </si>
  <si>
    <t>Regency Enterprises,  Vestron Pictures</t>
  </si>
  <si>
    <t>Freak Orlando</t>
  </si>
  <si>
    <t>Ulrike Ottinger</t>
  </si>
  <si>
    <t>FREAK ORLANDO is divided into five more-or-less distinct sections, all featuring "Freak" Orlando, a woman, played by the late Magdalena Montezuma, who appears in various guises, and deformities, throughout.</t>
  </si>
  <si>
    <t>Ulrike Oettinger Filmproduktion,  Pia Frankenberg Filmproduktion,  Hamburg,  ZDF</t>
  </si>
  <si>
    <t>Holy Flame of the Martial World</t>
  </si>
  <si>
    <t>Tony Lou Chun-Ku</t>
  </si>
  <si>
    <t>Comedy,  Fantasy,  Action,  Adventure</t>
  </si>
  <si>
    <t>A brother and sister seek vengeance for the death of their parents by honing their martial skills and searching for the legendary Holy Flame sword. To avenge their parents they must fight their way through demons, ghosts, ancient booby-trapped temples, and cultish clans.</t>
  </si>
  <si>
    <t>City of Women</t>
  </si>
  <si>
    <t>Comedy,  Fantasy,  Adventure</t>
  </si>
  <si>
    <t>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t>
  </si>
  <si>
    <t>Opera Film Produzione,  Gaumont</t>
  </si>
  <si>
    <t>Epic Movie</t>
  </si>
  <si>
    <t>Jason Friedberg, Aaron Seltzer</t>
  </si>
  <si>
    <t>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t>
  </si>
  <si>
    <t>Regency Enterprises,  New Regency Pictures,  Paul Schiff Productions,  20th Century Fox</t>
  </si>
  <si>
    <t>Dungeons &amp; Dragons: Honor Among Thieves</t>
  </si>
  <si>
    <t>A charming thief and a band of unlikely adventurers undertake an epic heist to retrieve a lost relic, but things go dangerously awry when they run afoul of the wrong people.</t>
  </si>
  <si>
    <t>Entertainment One,  Paramount Pictures</t>
  </si>
  <si>
    <t>Howard the Duck</t>
  </si>
  <si>
    <t>Willard Huyck</t>
  </si>
  <si>
    <t>Comedy,  Fantasy,  Adventure,  Action,  Science Fiction,  Romance</t>
  </si>
  <si>
    <t>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t>
  </si>
  <si>
    <t>Lucasfilm Ltd.,  Universal Pictures</t>
  </si>
  <si>
    <t>Spice World</t>
  </si>
  <si>
    <t>Bob Spiers</t>
  </si>
  <si>
    <t>Comedy,  Fantasy,  Adventure,  Drama,  Music</t>
  </si>
  <si>
    <t>World famous pop group the Spice Girls zip around London in their luxurious double decker tour bus having various adventures and performing for their fans.</t>
  </si>
  <si>
    <t>Fragile Films,  PolyGram Filmed Entertainment,  Icon Entertainment International,  Columbia Pictures,  Icon Productions</t>
  </si>
  <si>
    <t>Sinbad: Legend of the Seven Seas</t>
  </si>
  <si>
    <t>Tim Johnson, Patrick Gilmore</t>
  </si>
  <si>
    <t>Comedy,  Fantasy,  Animation,  Action,  Family,  Adventure</t>
  </si>
  <si>
    <t>The sailor of legend is framed by the goddess Eris for the theft of the Book of Peace, and must travel to her realm at the end of the world to retrieve it and save the life of his childhood friend Prince Proteus.</t>
  </si>
  <si>
    <t>Kung Fu Hustle</t>
  </si>
  <si>
    <t>Comedy,  Fantasy,  Crime,  Action</t>
  </si>
  <si>
    <t>It's the 1940s, and the notorious Axe Gang terrorizes Shanghai. Small-time criminals Sing and Bone hope to join, but they only manage to make lots of very dangerous enemies. Fortunately for them, kung fu masters and hidden strength can be found in unlikely places. Now they just have to take on the entire Axe Gang.</t>
  </si>
  <si>
    <t>Huayi Brothers &amp; Taihe Film Investment,  Star Overseas,  Beijing Film Studio,  CP Film Production Asia,  Columbia Pictures,  Sony Pictures Classics,  China Film Group Corporation</t>
  </si>
  <si>
    <t>Being John Malkovich</t>
  </si>
  <si>
    <t>Spike Jonze</t>
  </si>
  <si>
    <t>Comedy,  Fantasy,  Drama</t>
  </si>
  <si>
    <t>One day at work, unsuccessful puppeteer Craig finds a portal into the head of actor John Malkovich. The portal soon becomes a passion for anybody who enters its mad and controlling world of overtaking another human body.</t>
  </si>
  <si>
    <t>Propaganda Films,  Single Cell Pictures,  Gramercy Pictures</t>
  </si>
  <si>
    <t>Scrooged</t>
  </si>
  <si>
    <t>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t>
  </si>
  <si>
    <t>Paramount Pictures,  Mirage Productions</t>
  </si>
  <si>
    <t>Pleasantville</t>
  </si>
  <si>
    <t>Gary Ross</t>
  </si>
  <si>
    <t>Geeky teenager David and his popular twin sister, Jennifer, get sucked into the black-and-white world of a 1950s TV sitcom called "Pleasantville," and find a world where everything is peachy keen all the time. But when Jennifer's modern attitude disrupts Pleasantville's peaceful but boring routine, she literally brings color into its life.</t>
  </si>
  <si>
    <t>New Line Cinema,  Larger Than Life Productions,  Juno Pix</t>
  </si>
  <si>
    <t>The Cobbler</t>
  </si>
  <si>
    <t>Tom McCarthy</t>
  </si>
  <si>
    <t>Max Simkin repairs shoes in the same New York shop that has been in his family for generations. Disenchanted with the grind of daily life, Max stumbles upon a magical heirloom that allows him to step into the lives of his customers and see the world in a new way. Sometimes walking in another man's shoes is the only way one can discover who they really are.</t>
  </si>
  <si>
    <t>Golden Spike (II),  Next Wednesday Productions,  Voltage Pictures</t>
  </si>
  <si>
    <t>The Science of Sleep</t>
  </si>
  <si>
    <t>A man entranced by his dreams and imagination is lovestruck with a French woman and feels he can show her his world.</t>
  </si>
  <si>
    <t>Partizan Films,  Gaumont,  France 3 CinÃ©ma,  Mikado Film</t>
  </si>
  <si>
    <t>Peggy Sue Got Married</t>
  </si>
  <si>
    <t>Francis Ford Coppola</t>
  </si>
  <si>
    <t>Peggy Sue faints at a high school reunion. When she wakes up she finds herself in her own past, just before she finished school.</t>
  </si>
  <si>
    <t>American Zoetrope,  TriStar Pictures,  Rastar Productions,  Delphi V</t>
  </si>
  <si>
    <t>Surviving Life (Theory and Practice)</t>
  </si>
  <si>
    <t>Comedy,  Fantasy,  Drama,  Animation</t>
  </si>
  <si>
    <t>Eugene, an aging man, leads a double life - one real, the other in his dreams. He goes to see a psychoanalyst, who tries to interpret the meaning of his dreams. Eugene finds a way of entering his dream-world at will and finds out about his childhood and what really happened to his parents.</t>
  </si>
  <si>
    <t>ATHANOR,  C-Ga Film</t>
  </si>
  <si>
    <t>Haunted Mansion</t>
  </si>
  <si>
    <t>Justin Simien</t>
  </si>
  <si>
    <t>Comedy,  Fantasy,  Drama,  Horror</t>
  </si>
  <si>
    <t>A woman and her son enlist a motley crew of so-called spiritual experts to help rid their home of supernatural squatters.</t>
  </si>
  <si>
    <t>Walt Disney Pictures,  Rideback</t>
  </si>
  <si>
    <t>17 Again</t>
  </si>
  <si>
    <t>Burr Steers</t>
  </si>
  <si>
    <t>Comedy,  Fantasy,  Drama,  Romance</t>
  </si>
  <si>
    <t>On the brink of a midlife crisis, 30-something Mike O'Donnell wishes he could have a "do-over." And that's exactly what he gets when he wakes up one morning to find he's 17 years old again. With his adult mind stuck inside the body of a teenager, Mike actually has the chance to reverse some decisions he wishes he'd never made. But maybe they weren't so bad after all.</t>
  </si>
  <si>
    <t>New Line Cinema,  Offspring Entertainment</t>
  </si>
  <si>
    <t>Drop Dead Fred</t>
  </si>
  <si>
    <t>Ate de Jong</t>
  </si>
  <si>
    <t>Comedy,  Fantasy,  Family</t>
  </si>
  <si>
    <t>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t>
  </si>
  <si>
    <t>PolyGram Filmed Entertainment,  Working Title Films,  Channel Four Films,  PolyGram Filmproduktion</t>
  </si>
  <si>
    <t>Kazaam</t>
  </si>
  <si>
    <t>When Max fools a gang of local toughs, he finds himself in big trouble. Fleeing from the thugs, Max runs into an old warehouse and bumps into a boom box. By doing that, he manages to release Kazaam, a genie who has been held captive for thousands of years.</t>
  </si>
  <si>
    <t>Touchstone Pictures,  Interscope Communications,  PolyGram Filmed Entertainment,  Universal Pictures</t>
  </si>
  <si>
    <t>Matilda</t>
  </si>
  <si>
    <t>Danny DeVito</t>
  </si>
  <si>
    <t>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t>
  </si>
  <si>
    <t>Jersey Films,  TriStar Pictures</t>
  </si>
  <si>
    <t>Blackbeard's Ghost</t>
  </si>
  <si>
    <t>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t>
  </si>
  <si>
    <t>The Flintstones</t>
  </si>
  <si>
    <t>Modern Stone Age family the Flintstones hit the big screen in this live-action version of the classic cartoon. Fred helps Barney adopt a child. Barney sees an opportunity to repay him when Slate Mining tests its employees to find a new executive. But no good deed goes unpunished.</t>
  </si>
  <si>
    <t>Hanna-Barbera Productions,  Amblin Entertainment,  Universal Pictures</t>
  </si>
  <si>
    <t>Munchie</t>
  </si>
  <si>
    <t>No friends. The new school sucks. And Mom is in love with a sleazy research doctor. Pretty bleak. Thatâ€™s how life looks to ten-year-old Gage when suddenly, into his world pops the magical Munchie. Munchie is the ever-hungry and hilarious mysterious creature from another world who delivers flying pizzas and brings on the parties! With the help of Munchie and loony Professor Cruikshank, Gage evens the score on his schoolâ€™s bullies as well as his momâ€™s boyfriend and has the greatest summer ever!</t>
  </si>
  <si>
    <t>Babes in Toyland</t>
  </si>
  <si>
    <t>Charley Rogers, Gus Meins</t>
  </si>
  <si>
    <t>Ollie Dee and Stannie Dum try to borrow money from their employer, the toymaker, to pay off the mortgage on Mother Peep's shoe and keep it and Little Bo Peep from the clutches of the evil Barnaby. When that fails, they trick Barnaby, enraging him.</t>
  </si>
  <si>
    <t>Hal Roach Studios</t>
  </si>
  <si>
    <t>Teen Wolf Too</t>
  </si>
  <si>
    <t>Christopher Leitch</t>
  </si>
  <si>
    <t>Although awkward college student Todd Howard is particularly adept at science, he's paying for school with an athletic scholarship that he will lose should he not fare well in an upcoming boxing tournament. Luckily for Todd, he has inherited the same family curse that once turned his cousin into a werewolf. As he transforms into the hairy, fanged, howling monster, he finds both his physical agility and his popularity skyrocketing -- but at what cost?</t>
  </si>
  <si>
    <t>Godmothered</t>
  </si>
  <si>
    <t>Sharon Maguire</t>
  </si>
  <si>
    <t>A young and unskilled fairy godmother that ventures out on her own to prove her worth by tracking down a young girl whose request for help was ignored. What she discovers is that the girl has now become a grown woman in need of something very different than a "prince charming."</t>
  </si>
  <si>
    <t>Walt Disney Pictures,  The Montecito Picture Company,  Studio AKA</t>
  </si>
  <si>
    <t>Fat Albert</t>
  </si>
  <si>
    <t>Joel Zwick</t>
  </si>
  <si>
    <t>Animated character Fat Albert emerges from his TV universe into the real world, accompanied by his friends Rudy, Mushmouth, Old Weird Harold and Dumb Donald. Though the gang is flabbergasted by the modern world, they make new friends, and Albert attempts to help young Doris become popular. But things get complicated when Albert falls for her older sister, Lauri, and must turn to creator Bill Cosby for advice.</t>
  </si>
  <si>
    <t>Culver Studios,  Davis Entertainment,  20th Century Fox</t>
  </si>
  <si>
    <t>The Smurfs 2</t>
  </si>
  <si>
    <t>Comedy,  Fantasy,  Family,  Animation</t>
  </si>
  <si>
    <t>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t>
  </si>
  <si>
    <t>NeoReel,  Columbia Pictures,  Sony Pictures Animation,  Hemisphere Media Capital,  Kerner Entertainment Company</t>
  </si>
  <si>
    <t>House</t>
  </si>
  <si>
    <t>Nobuhiko Obayashi</t>
  </si>
  <si>
    <t>Comedy,  Fantasy,  Horror</t>
  </si>
  <si>
    <t>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t>
  </si>
  <si>
    <t>Toho Eizo Bijutsu</t>
  </si>
  <si>
    <t>Gremlins 2: The New Batch</t>
  </si>
  <si>
    <t>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t>
  </si>
  <si>
    <t>Death Becomes Her</t>
  </si>
  <si>
    <t>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t>
  </si>
  <si>
    <t>Saturday the 14th</t>
  </si>
  <si>
    <t>After his family moves to a new house, a young boy discovers a mysterious book that details a curse hanging over the date of Saturday the 14th. Opening the book releases a band of monsters into the house and the family must join together to save themselves and their neighborhood.</t>
  </si>
  <si>
    <t>Rapture-Palooza</t>
  </si>
  <si>
    <t>Paul Middleditch</t>
  </si>
  <si>
    <t>Two teens battle their way through a religious apocalypse on a mission to defeat the Antichrist.</t>
  </si>
  <si>
    <t>Mosaic Media Group,  Mimran Schur Pictures</t>
  </si>
  <si>
    <t>Meet the Applegates</t>
  </si>
  <si>
    <t>Modelling themselves after an idyllic cookie-cutter suburban 1950s family, a colony of insects move from South America into the United States with the intent of getting access to the nation's nuclear resources.</t>
  </si>
  <si>
    <t>Cinemarque Entertainment,  New World Pictures</t>
  </si>
  <si>
    <t>Flaming Creatures</t>
  </si>
  <si>
    <t>Jack Smith</t>
  </si>
  <si>
    <t>Filmmaker and artist Jack Smith described his own film as a â€œcomedy set in a haunted movie studio.â€ Flaming Creatures begins humorously enough with several men and women, mostly of indeterminate gender, vamping it up in front of the camera and participating in a mock advertisement for an indelible, heart-shaped brand of lipstick. However, things take a dark, nightmarish turn when a transvestite chases, catches and begins molesting a woman. Soon, all of the titular â€œcreaturesâ€ participate in a (mostly clothed) orgy that causes a massive earthquake. After the creatures are killed in the resulting chaos, a vampire dressed like an old Hollywood starlet rises from her coffin to resurrect the dead. All ends happily enough when the now undead creatures dance with each other, even though another orgy and earthquake loom over the end title card.</t>
  </si>
  <si>
    <t>Knights of Badassdom</t>
  </si>
  <si>
    <t>Comedy,  Fantasy,  Horror,  Adventure</t>
  </si>
  <si>
    <t>Three best friends and dedicated roleplayers take to the woods to reenact a dungeons and dragons-like scenario as a live action role-playing game. Trouble arises when a prop spellbook purchased from the internet ends up being a genuine grimoire and they unwittingly conjure up a blood-lusting succubus from hell.</t>
  </si>
  <si>
    <t>IndieVest Pictures,  North by Northwest Entertainment</t>
  </si>
  <si>
    <t>The Wonderful World of the Brothers Grimm</t>
  </si>
  <si>
    <t>Henry Levin, George Pal</t>
  </si>
  <si>
    <t>Comedy,  Fantasy,  Music,  Family</t>
  </si>
  <si>
    <t>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"The Dancing Princess," "The Cobbler and the Elves" and "The Singing Bone."</t>
  </si>
  <si>
    <t>Cinerama Productions,  Bavaria Film,  Metro-Goldwyn-Mayer</t>
  </si>
  <si>
    <t>Midnight in Paris</t>
  </si>
  <si>
    <t>Comedy,  Fantasy,  Romance</t>
  </si>
  <si>
    <t>While on a trip to Paris with his fiancÃ©e's family, a nostalgic screenwriter finds himself mysteriously going back to the 1920s every day at midnight.</t>
  </si>
  <si>
    <t>Pontchartrain Productions,  Gravier Productions,  Mediapro,  VersÃ¡til Cinema</t>
  </si>
  <si>
    <t>A Life Less Ordinary</t>
  </si>
  <si>
    <t>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t>
  </si>
  <si>
    <t>Figment Films,  Film4 Productions</t>
  </si>
  <si>
    <t>Tank Girl</t>
  </si>
  <si>
    <t>Comedy,  Fantasy,  Science Fiction,  Action</t>
  </si>
  <si>
    <t>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t>
  </si>
  <si>
    <t>Trilogy Entertainment Group,  United Artists,  Metro-Goldwyn-Mayer</t>
  </si>
  <si>
    <t>The Brass Teapot</t>
  </si>
  <si>
    <t>Ramaa Mosley</t>
  </si>
  <si>
    <t>Comedy,  Fantasy,  Thriller</t>
  </si>
  <si>
    <t>When a couple discovers that a brass teapot makes them money whenever they hurt themselves, they must come to terms with how far they are willing to go.</t>
  </si>
  <si>
    <t>Laundry Films,  Northern Lights Films</t>
  </si>
  <si>
    <t>Start the Revolution Without Me</t>
  </si>
  <si>
    <t>Comedy,  History</t>
  </si>
  <si>
    <t>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t>
  </si>
  <si>
    <t>Norbud Films,  NorBud Productions,  Warner Bros. Pictures</t>
  </si>
  <si>
    <t>Drunk Stoned Brilliant Dead: The Story of the National Lampoon</t>
  </si>
  <si>
    <t>Douglas Tirola</t>
  </si>
  <si>
    <t>Comedy,  History,  Documentary</t>
  </si>
  <si>
    <t>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t>
  </si>
  <si>
    <t>4th Row Films,  Magnolia Pictures,  History Films,  Diamond Docs</t>
  </si>
  <si>
    <t>What the Constitution Means to Me</t>
  </si>
  <si>
    <t>Marielle Heller</t>
  </si>
  <si>
    <t>Comedy,  History,  Drama</t>
  </si>
  <si>
    <t>Fifteen-year-old Heidi Schreck earned her college tuition by winning Constitutional debate competitions across the United States. In this hilarious, hopeful, and achingly human show, Heidi resurrects her teenage self in order to trace the profound relationship between four generations of women and the founding document that shaped their lives.</t>
  </si>
  <si>
    <t>Big Beach,  Defiant By Nature</t>
  </si>
  <si>
    <t>The President's Last Bang</t>
  </si>
  <si>
    <t>Im Sang-soo</t>
  </si>
  <si>
    <t>Comedy,  History,  Drama,  Thriller</t>
  </si>
  <si>
    <t>On October 26, 1979, President Park Chung-hee, who had ruled South Korea since 1961, was assassinated by his director of intelligence. The film depicts the events of that night.</t>
  </si>
  <si>
    <t>Myung Films,  CJ Entertainment,  MK Pictures</t>
  </si>
  <si>
    <t>Shakespeare in Love</t>
  </si>
  <si>
    <t>John Madden</t>
  </si>
  <si>
    <t>Comedy,  History,  Romance</t>
  </si>
  <si>
    <t>Young Shakespeare is forced to stage his latest comedy, "Romeo and Ethel, the Pirate's Daughter," before it's even written. When a lovely noblewoman auditions for a role, they fall into forbidden love -- and his play finds a new life (and title). As their relationship progresses, Shakespeare's comedy soon transforms into tragedy.</t>
  </si>
  <si>
    <t>Miramax,  Universal Pictures,  Bedford Falls Productions</t>
  </si>
  <si>
    <t>An American Werewolf in London</t>
  </si>
  <si>
    <t>Comedy,  Horror</t>
  </si>
  <si>
    <t>American tourists David and Jack are savaged by an unidentified vicious animal whilst hiking on the Yorkshire Moors. Retiring to the home of a beautiful nurse to recuperate, David soon experiences disturbing changes to his mind and body.</t>
  </si>
  <si>
    <t>American Werewolf Inc.,  Lyncanthrope Films,  Universal Pictures,  Guber/Peters Company,  PSO,  Polygram Pictures</t>
  </si>
  <si>
    <t>Creepshow</t>
  </si>
  <si>
    <t>George A. Romero</t>
  </si>
  <si>
    <t>Five tales in the style of classic '50s horror comics, involving a murdered man emerging from the grave, a meteor's ooze that makes everything grow, a snack for a crated creature, a scheming husband, and a malevolent millionaire with an insect phobia.</t>
  </si>
  <si>
    <t>Laurel Entertainment,  United Film Distribution Company (UFDC)</t>
  </si>
  <si>
    <t>Braindead</t>
  </si>
  <si>
    <t>When a Sumatran rat-monkey bites Lionel Cosgrove's mother, she's transformed into a zombie and begins killing (and transforming) the entire town while Lionel races to keep things under control.</t>
  </si>
  <si>
    <t>WingNut Films,  New Zealand Film Commission,  Avalon/NFU Studios,  Trimark Pictures</t>
  </si>
  <si>
    <t>Trick 'r Treat</t>
  </si>
  <si>
    <t>Michael Dougherty</t>
  </si>
  <si>
    <t>Four interwoven stories that occur on Halloween: an everyday high school principal has a secret life as a serial killer; a college virgin might have just met the one guy for her; a group of teenagers pull a mean prank, and a bitter old recluse receives an uninvited guest.</t>
  </si>
  <si>
    <t>Legendary Pictures,  Bad Hat Harry Productions,  Little Sam Films,  Warner Bros. Pictures</t>
  </si>
  <si>
    <t>Basket Case 2</t>
  </si>
  <si>
    <t>Frank Henenlotter</t>
  </si>
  <si>
    <t>Duane and his basket-bound mutant brother are taken in by a secret home for wayward freaks.</t>
  </si>
  <si>
    <t>John Dies at the End</t>
  </si>
  <si>
    <t>A new drug promises out-of-body experiences, but users are coming back changed forever, and an otherworldly invasion of Earth is underway.</t>
  </si>
  <si>
    <t>M3 Alliance,  M3 Creative,  Midnight Alliance,  Silver Sphere Corporation,  Syndrome Studio,  Touchy Feely Films</t>
  </si>
  <si>
    <t>The Last Horror Film</t>
  </si>
  <si>
    <t>A New York taxi driver stalks a beautiful actress attending the Cannes Film Festival, which coincides with a series of violent killings of the lady's friends.</t>
  </si>
  <si>
    <t>Winters Hollywood Entertainment Holdings Corporation,  Shere Productions</t>
  </si>
  <si>
    <t>Murder Party</t>
  </si>
  <si>
    <t>Jeremy Saulnier</t>
  </si>
  <si>
    <t>A random invitation to a Halloween party leads a man into the hands of a rogue collective sparking a bloodbath of mishap, mayhem and hilarity.</t>
  </si>
  <si>
    <t>The Lab Of Madness</t>
  </si>
  <si>
    <t>Shaun of the Dead</t>
  </si>
  <si>
    <t>Shaun lives a supremely uneventful life, which revolves around his girlfriend, his mother, and, above all, his local pub. This gentle routine is threatened when the dead return to life and make strenuous attempts to snack on ordinary Londoners.</t>
  </si>
  <si>
    <t>WTÂ² Productions,  Big Talk Studios</t>
  </si>
  <si>
    <t>Zombieland</t>
  </si>
  <si>
    <t>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t>
  </si>
  <si>
    <t>Pariah,  Columbia Pictures,  Relativity Media</t>
  </si>
  <si>
    <t>Bud Abbott and Lou Costello Meet Frankenstein</t>
  </si>
  <si>
    <t>Baggage handlers Bud and Lou accidentally stumble upon Frankenstein's Monster, Dracula and the Wolf Man.</t>
  </si>
  <si>
    <t>Universal International Pictures,  Universal Pictures</t>
  </si>
  <si>
    <t>Dance of the Dead</t>
  </si>
  <si>
    <t>Gregg Bishop</t>
  </si>
  <si>
    <t>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t>
  </si>
  <si>
    <t>Compound B</t>
  </si>
  <si>
    <t>Leprechaun</t>
  </si>
  <si>
    <t>Mark Jones</t>
  </si>
  <si>
    <t>A demonic leprechaun terrorizes a group of young people whom he believes stole his gold.</t>
  </si>
  <si>
    <t>Trimark Pictures</t>
  </si>
  <si>
    <t>Street Trash</t>
  </si>
  <si>
    <t>J. Michael Muro</t>
  </si>
  <si>
    <t>A group of hobos begin melting into multicolored piles of goo after drinking sixty-year-old liquor. At the same time, the psychotic Vietnam War vet who rules the hobo camp snaps and begins killing at random. Two brothers set out to stop the liquor and the killer.</t>
  </si>
  <si>
    <t>Street Trash Joint Venture</t>
  </si>
  <si>
    <t>Microwave Massacre</t>
  </si>
  <si>
    <t>Wayne Berwick</t>
  </si>
  <si>
    <t>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t>
  </si>
  <si>
    <t>Reel Life Productions</t>
  </si>
  <si>
    <t>Fright Night</t>
  </si>
  <si>
    <t>Charley Brewster, a high school student, accidentally discovers the true and creepy nature of Jerry Dandrige, his dashing and enigmatic new neighbor; but no one seems willing to believe him.</t>
  </si>
  <si>
    <t>Columbia Pictures,  Delphi IV Productions,  Vistar Films</t>
  </si>
  <si>
    <t>Patchwork</t>
  </si>
  <si>
    <t>Tyler MacIntyre</t>
  </si>
  <si>
    <t>A delightfully dark, Frankenstein-themed horror comedy about a re-animated corpse, made from the stitched together body parts of three murdered young women, that decides to go on a bloody quest to find their killer and avenge their deaths!</t>
  </si>
  <si>
    <t>Infinite Lives Entertainment</t>
  </si>
  <si>
    <t>Basket Case</t>
  </si>
  <si>
    <t>A young man carrying a big basket that contains his extremely deformed, formerly conjoined twin brother seeks vengeance on the doctors who separated them against their will.</t>
  </si>
  <si>
    <t>Basket Case Productions</t>
  </si>
  <si>
    <t>Touch of Death</t>
  </si>
  <si>
    <t>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t>
  </si>
  <si>
    <t>Alpha Cinematografica</t>
  </si>
  <si>
    <t>The Lost Skeleton Returns Again</t>
  </si>
  <si>
    <t>Larry Blamire</t>
  </si>
  <si>
    <t>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t>
  </si>
  <si>
    <t>bantam street</t>
  </si>
  <si>
    <t>Alabama's Ghost</t>
  </si>
  <si>
    <t>Fredric Hobbs</t>
  </si>
  <si>
    <t>A nightclub janitor discovers the personal effects of a magician and uses them to become a popular magician himself. Tampering with the secrets of the beyond has its price, however, as he soon learns when he is confronted by voodoo, vampirism, and an eviscerated ghost.</t>
  </si>
  <si>
    <t>Tragedy Girls</t>
  </si>
  <si>
    <t>McKayla and Sadie, two death-obsessed teenage girls, use their online show about real-life tragedies to send their small Midwestern town into a frenzy and cement their legacy as modern horror legends.</t>
  </si>
  <si>
    <t>"Dawns Light",  "Its The Comeback Kids",  New Artist Pictures,  Ardor Pictures</t>
  </si>
  <si>
    <t>Psycho Girls</t>
  </si>
  <si>
    <t>Jerry Ciccoritti</t>
  </si>
  <si>
    <t>A woman breaks out of an insane asylum, accompanied by two crazed inmates, to kill her sister.</t>
  </si>
  <si>
    <t>Lightshow Communications</t>
  </si>
  <si>
    <t>Burying the Ex</t>
  </si>
  <si>
    <t>Before horror enthusiast Max can break things off with his girlfriend Evelyn she dies in a bus accident. In time, Max meets another woman only to have Evelyn resurface as a zombie ready to resume their relationship.</t>
  </si>
  <si>
    <t>ArtImage Entertainment,  Scooty Woop Entertainment,  Voltage Pictures</t>
  </si>
  <si>
    <t>Doom Asylum</t>
  </si>
  <si>
    <t>Richard Friedman</t>
  </si>
  <si>
    <t>A demented former lawyer uses autopsy equipment to kill off the teenagers who trespass on the long-abandoned asylum he inhabits. Filmed on location in an actual abandoned asylum.</t>
  </si>
  <si>
    <t>The Final Girls</t>
  </si>
  <si>
    <t>Todd Strauss-Schulson</t>
  </si>
  <si>
    <t>A young woman grieving the loss of her mother, a famous scream queen from the 1980s, finds herself pulled into the world of her mom's most famous movie. Reunited, the women must fight off the film's maniacal killer.</t>
  </si>
  <si>
    <t>Ulterior Productions,  Groundswell Productions,  Studio Solutions,  Ingenuity Studios,  Stage 6 Films</t>
  </si>
  <si>
    <t>Bad Milo!</t>
  </si>
  <si>
    <t>Jacob Vaughan</t>
  </si>
  <si>
    <t>A horror comedy centered on a guy who learns that his unusual stomach problems are being caused by a demon living in his intestines.</t>
  </si>
  <si>
    <t>New Artists Alliance,  Floren Shieh Productions,  Duplass Brothers Productions</t>
  </si>
  <si>
    <t>Fright Night Part 2</t>
  </si>
  <si>
    <t>Tommy Lee Wallace</t>
  </si>
  <si>
    <t>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t>
  </si>
  <si>
    <t>Frightmare</t>
  </si>
  <si>
    <t>Norman Thaddeus Vane</t>
  </si>
  <si>
    <t>Drama students decide to pay tribute to their favorite horror star by stealing his body from his crypt for a farewell party. They fail to realize their violation of the tomb has triggered powerful black magic, and Conrad hasn't taken his final bows yet.</t>
  </si>
  <si>
    <t>Night of the Demons</t>
  </si>
  <si>
    <t>Kevin Tenney</t>
  </si>
  <si>
    <t>When partygoers at a deserted funeral home decide to have a sÃ©ance on Halloween night, they awaken something evil with a thirst for blood.</t>
  </si>
  <si>
    <t>Meridian Productions,  Paragon Arts International,  Blue Rider Pictures,  Republic Pictures (II),  Skouras Pictures</t>
  </si>
  <si>
    <t>My Mom's a Werewolf</t>
  </si>
  <si>
    <t>Michael Fischa</t>
  </si>
  <si>
    <t>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t>
  </si>
  <si>
    <t>Hairy Productions,  Crown International Pictures</t>
  </si>
  <si>
    <t>Bride of Chucky</t>
  </si>
  <si>
    <t>Ronny Yu</t>
  </si>
  <si>
    <t>Chucky is reborn when his old flame, Tiffany, rescues his battered doll parts from a police impound.</t>
  </si>
  <si>
    <t>Universal Pictures,  Midwinter Productions Inc.,  David Kirschner Productions</t>
  </si>
  <si>
    <t>Cemetery Man</t>
  </si>
  <si>
    <t>Michele Soavi</t>
  </si>
  <si>
    <t>Cemetery watchman, Francesco Dellamorte, is tasked with dispatching the recently deceased when they rise from their graves.</t>
  </si>
  <si>
    <t>K.G. Productions,  Audifilm,  Canal+,  Urania Film</t>
  </si>
  <si>
    <t>Cursed</t>
  </si>
  <si>
    <t>Wes Craven</t>
  </si>
  <si>
    <t>A werewolf loose in Los Angeles changes the lives of three young adults who, after being mauled by the beast, learn that the only way to break the curse put upon them is to kill the one who started it all.</t>
  </si>
  <si>
    <t>Kalis Productions GmbH &amp; Co. Zweite KG,  Craven-Maddalena Films,  Outerbanks Entertainment,  Dimension Films</t>
  </si>
  <si>
    <t>Beau</t>
  </si>
  <si>
    <t>A neurotic middle-aged man's trip (to visit his mother) is delayed indefinitely when his keys are mysteriously taken from his door. He is subsequently haunted by an increasingly sinister chain of upsetting events.</t>
  </si>
  <si>
    <t>Faux Beef</t>
  </si>
  <si>
    <t>Creepshow 2</t>
  </si>
  <si>
    <t>Michael Gornick</t>
  </si>
  <si>
    <t>Three macabre tales from the latest issue of a boy's favorite comic book, dealing with a vengeful wooden Native American, a monstrous blob in a lake, and an undying hitchhiker.</t>
  </si>
  <si>
    <t>New World Pictures,  Laurel Entertainment,  RLJ Entertainment</t>
  </si>
  <si>
    <t>Stomping Ground</t>
  </si>
  <si>
    <t>Dan Riesser</t>
  </si>
  <si>
    <t>Ben and Annie are a young couple on a weekend trip to Annie's small North Carolina hometown who, after meeting a charming old friend, embark on an impromptu 'Bigfoot hunt' that threatens both their relationship and their lives.</t>
  </si>
  <si>
    <t>Anvil Entertainment</t>
  </si>
  <si>
    <t>Zombie Ass: Toilet of the Dead</t>
  </si>
  <si>
    <t>Noboru Iguchi</t>
  </si>
  <si>
    <t>Wracked with guilt over her younger sister's suicide, pretty young karate student Megumi accompanies a group of older friends on a camping trip into the woods, where they're attacked by feces covered undead.</t>
  </si>
  <si>
    <t>Nikkatsu Corporation</t>
  </si>
  <si>
    <t>I Survived a Zombie Holocaust</t>
  </si>
  <si>
    <t>Guy Pigden</t>
  </si>
  <si>
    <t>From the land of early Peter Jackson comes another Braindead movie in bad taste. Itâ€™s the third day of shooting the low budget horror â€˜Tonight They Comeâ€™ on location in the wilds of New Zealand. Director SMP is already beside himself having to work with a self-obsessed leading man and a bimbo actress when into his line of fire comes a new runner, wannabe screenwriter Wesley Pennington. Clearly an accident-prone nerd, Wesley nevertheless tries his best to fit in with the crazed cast and demented crew while falling head over heels for Susan, the set caterer. But something nasty has entered the local water supply and suddenly the zombie extras start acting like genuine members of the living dead, gore stunts looks even more authentic and actual severed limbs fly. Reel life turns real as Wesley attempts to save the day while ensuring his latest script will get made.</t>
  </si>
  <si>
    <t>38 Pictures Films</t>
  </si>
  <si>
    <t>Hollywood Chainsaw Hookers</t>
  </si>
  <si>
    <t>Los Angeles private eye Jack Chandler is hired by a worried mother to find her missing runaway daughter, Samantha. As Chandler searches for her whereabouts, he uncovers an evil cult that worships an Egyptian god, whose followers commit human sacrifices with chainsaws to appease their deity. He soon learns that Samantha has revenge in store for the cult leader and his bevy of blood-thirsty, chainsaw-wielding hookers.</t>
  </si>
  <si>
    <t>American Independent Productions,  Camp Video,  Savage Cinema</t>
  </si>
  <si>
    <t>Vampire Girl vs. Frankenstein Girl</t>
  </si>
  <si>
    <t>Yoshihiro Nishimura, Naoyuki Tomomatsu</t>
  </si>
  <si>
    <t>A reconstructed girl is created from the pieces of a vampire girl's mini-butchery. Slaughter abounds as both of them pursue the same boy.</t>
  </si>
  <si>
    <t>Pony Canyon</t>
  </si>
  <si>
    <t>Hell Baby</t>
  </si>
  <si>
    <t>Robert Ben Garant, Thomas Lennon</t>
  </si>
  <si>
    <t>After she and her husband move into a haunted house, a woman gives birth to a demonic infant that wreaks havoc.</t>
  </si>
  <si>
    <t>Darko Entertainment,  Gravitas Ventures</t>
  </si>
  <si>
    <t>Tusk</t>
  </si>
  <si>
    <t>When his best friend and podcast co-host goes missing in the backwoods of Canada, a young guy joins forces with his friend's girlfriend to search for him.</t>
  </si>
  <si>
    <t>Phase 4 Films,  Demarest Films,  SModcast Pictures</t>
  </si>
  <si>
    <t>The Frighteners</t>
  </si>
  <si>
    <t>Once an architect, Frank Bannister now passes himself off as an exorcist of evil spirits. To bolster his facade, he claims his "special" gift is the result of a car accident that killed his wife. But what he does not count on is more people dying in the small town where he lives. As he tries to piece together the supernatural mystery of these killings, he falls in love with the wife of one of the victims and deals with a crazy FBI agent.</t>
  </si>
  <si>
    <t>WingNut Films,  Universal Pictures</t>
  </si>
  <si>
    <t>Chopper Chicks in Zombietown</t>
  </si>
  <si>
    <t>Dan Hoskins</t>
  </si>
  <si>
    <t>Riding around on their motorbikes, a gang of tough women bikers are the only thing that stands between a crowd of zombies, which have been accidentally let out of their secure cave, and those still alive in the town.</t>
  </si>
  <si>
    <t>Troma Entertainment,  Chelsea Partners</t>
  </si>
  <si>
    <t>Dear God No!</t>
  </si>
  <si>
    <t>James Bickert</t>
  </si>
  <si>
    <t>A gang of outlaw bikers pull a home invasion on a disgraced Anthropologist hiding a secret locked in his cabin basement.</t>
  </si>
  <si>
    <t>Big World Pictures</t>
  </si>
  <si>
    <t>Gnaw</t>
  </si>
  <si>
    <t>Gregory Mandry</t>
  </si>
  <si>
    <t>In this dark, tongue in cheek, British Horror, six friends take a holiday in the heart of the English countryside which turns into a culinary nightmare when they discover that their hosts are a sadistic family of cannibals, set on turning their guests into their next meal! It's nice to have your friends for dinner</t>
  </si>
  <si>
    <t>Straightwire Films</t>
  </si>
  <si>
    <t>Dude Bro Party Massacre III</t>
  </si>
  <si>
    <t>Tomm Jacobsen, Michael Rousselet</t>
  </si>
  <si>
    <t>In the wake of two back-to-back mass murders on Chico's frat row, loner Brent Chirino must infiltrate the ranks of a popular fraternity to investigate his twin brother's murder at the hands of the serial killer known as "Motherface."</t>
  </si>
  <si>
    <t>Snoot Entertainment,  5-Second Films</t>
  </si>
  <si>
    <t>Evil Ed</t>
  </si>
  <si>
    <t>Anders Jacobsson</t>
  </si>
  <si>
    <t>Edward is a friendly, harmless film editor in the splatter and gore department of a horror film company. Ed is assigned to work on the new Loose Limbs series of horror films after the previous editor killed himself with a hand grenade. Later his reality begins to twist and distort into a horrifying world where nothing is as it seems. Soon enough this turns Ed into Evil Ed!</t>
  </si>
  <si>
    <t>Smart Egg Pictures,  Evil Ed Productions</t>
  </si>
  <si>
    <t>Head of the Family</t>
  </si>
  <si>
    <t>Charles Band</t>
  </si>
  <si>
    <t>In the midst of a torrid affair, Lance discovers that Nob Hollow's weirdest residents, the Stackpoole family, have been doing hideous human experiments in the bowels of their basement.</t>
  </si>
  <si>
    <t>Tanna Productions,  Full Moon Features</t>
  </si>
  <si>
    <t>Slumber Party Massacre II</t>
  </si>
  <si>
    <t>Deborah Brock</t>
  </si>
  <si>
    <t>Courtney is tormented by dreams of the infamous Driller Killer returning to wreak havoc... only to find that the murderous monster is reincarnated as an evil rocker.</t>
  </si>
  <si>
    <t>Return to Horror High</t>
  </si>
  <si>
    <t>Bill Froehlich</t>
  </si>
  <si>
    <t>A few years ago, a mysterious serial-killer caused panic on Crippen High School. The killer was never caught. A movie company, Cosmic Pictures, has decided to make a feature movie about these events - on location, at the now abandoned school. Since members of cast and crew disappear without a trace, it seems as if history is repeating itself...</t>
  </si>
  <si>
    <t>New World Pictures,  Balcor Film Investors</t>
  </si>
  <si>
    <t>Dracula: Dead and Loving It</t>
  </si>
  <si>
    <t>When a lawyer shows up at the vampire's doorstep, he falls prey to his charms and joins him in his search for fresh blood. Enter Professor Van Helsing, who may be the only one able to vanquish the Count.</t>
  </si>
  <si>
    <t>Castle Rock Entertainment,  Columbia Pictures,  Brooksfilms,  Enigma Pictures</t>
  </si>
  <si>
    <t>Ready or Not</t>
  </si>
  <si>
    <t>Matt Bettinelli-Olpin, Tyler Gillett</t>
  </si>
  <si>
    <t>A young bride's wedding night turns into her worst nightmare when her ridiculously rich in-laws force her to play a gruesome game of hide-in-seek.</t>
  </si>
  <si>
    <t>Mythology Entertainment,  Vinson Films,  Fox Searchlight Pictures,  Radio Silence Productions</t>
  </si>
  <si>
    <t>The Lair of the White Worm</t>
  </si>
  <si>
    <t>When an archaeologist uncovers a strange skull in a foreign land, the residents of a nearby town begin to disappear, leading to further inexplicable occurrences.</t>
  </si>
  <si>
    <t>White Lair,  Vestron Pictures</t>
  </si>
  <si>
    <t>ThanksKilling</t>
  </si>
  <si>
    <t>A homicidal turkey axes off college kids during Thanksgiving break.</t>
  </si>
  <si>
    <t>In Broad Daylight Films</t>
  </si>
  <si>
    <t>Nobody Sleeps in the Woods Tonight</t>
  </si>
  <si>
    <t>Bartosz M. Kowalski</t>
  </si>
  <si>
    <t>Addicted to technology, a group of teens attends a rehabilitation camp in the forest, but a sinister force there intends to take them offline forever.</t>
  </si>
  <si>
    <t>Akson Studio,  Plan Zet</t>
  </si>
  <si>
    <t>Vampires vs. the Bronx</t>
  </si>
  <si>
    <t>Oz RodrÃ­guez</t>
  </si>
  <si>
    <t>Three gutsy kids from a rapidly gentrifying Bronx neighborhood stumble upon a sinister plot to suck all the life from their beloved community.</t>
  </si>
  <si>
    <t>Broadway Video,  Universal Pictures,  Caviar</t>
  </si>
  <si>
    <t>The Babysitter: Killer Queen</t>
  </si>
  <si>
    <t>Two years after defeating a satanic cult led by his babysitter Bee, Cole's trying to forget his past and focus on surviving high school. But when old enemies unexpectedly return, Cole will once again have to outsmart the forces of evil.</t>
  </si>
  <si>
    <t>Wonderland Sound and Vision,  Boies/Schiller Film Group</t>
  </si>
  <si>
    <t>Spontaneous</t>
  </si>
  <si>
    <t>Brian Duffield</t>
  </si>
  <si>
    <t>When students in their high school begin inexplicably exploding (literally), seniors Mara and Dylan struggle to survive in a world where each moment may be their last.</t>
  </si>
  <si>
    <t>Awesomeness Films,  Jurassic Party</t>
  </si>
  <si>
    <t>Tucker and Dale vs. Evil</t>
  </si>
  <si>
    <t>Eli Craig</t>
  </si>
  <si>
    <t>Two hillbillies are suspected of being killers by a group of paranoid college kids camping near the duo's West Virginian cabin. As the body count climbs, so does the fear and confusion as the college kids try to seek revenge against the pair.</t>
  </si>
  <si>
    <t>Eden Rock Media,  Gynormous Pictures,  Voltage Pictures</t>
  </si>
  <si>
    <t>Bad Hair</t>
  </si>
  <si>
    <t>In 1989, an ambitious young woman gets a weave in order to succeed in the image-obsessed world of music television. However, her flourishing career may come at a great cost when she realizes that her new hair may have a mind of its own.</t>
  </si>
  <si>
    <t>Sight Unseen Pictures,  Culture Machine</t>
  </si>
  <si>
    <t>Uncle Sam</t>
  </si>
  <si>
    <t>It's Fourth of July Weekend, and the recently discovered corpse of Sgt. Sam Harper rises from the dead to punish the unpatriotic.</t>
  </si>
  <si>
    <t>A-Pix Entertainment</t>
  </si>
  <si>
    <t>Sleepaway Camp II: Unhappy Campers</t>
  </si>
  <si>
    <t>Angela Baker escapes from a mental hospital and surfaces at a summer camp as a counselor who lectures her teenage charges on proper moral behavior. Those teens who break her strict rules -- from the camp chatterbox or a sex-obsessed girl to the boys who are peeping Toms -- are murdered by the impostor in various gruesome ways. As more campers go missing, intrepid counselor Molly begins to piece together the truth.</t>
  </si>
  <si>
    <t>Double Helix Films</t>
  </si>
  <si>
    <t>Piranha 3D</t>
  </si>
  <si>
    <t>Alexandre Aja</t>
  </si>
  <si>
    <t>Each year the population of sleepy Lake Victoria, Arizona explodes from 5,000 to 50,000 residents for the annual Spring Break celebration. But then, an earthquake opens an underwater chasm, releasing an enormous swarm of ancient Piranha that have been dormant for thousands of years, now with a taste for human flesh. This year, there's something more to worry about than the usual hangovers and complaints from locals, a new type of terror is about to be cut loose on Lake Victoria.</t>
  </si>
  <si>
    <t>Atmosphere Entertainment MM,  Chako Film Company,  Dimension Films,  Aja / Levasseur Productions</t>
  </si>
  <si>
    <t>2001 Maniacs</t>
  </si>
  <si>
    <t>Tim Sullivan</t>
  </si>
  <si>
    <t>On their way to Spring Break, college kids take a detour through an old Southern town. The people of Pleasant Valley insist the kids stay for their annual barbecue celebration... but instead of getting a taste of the old South, the old South gets a taste of them!</t>
  </si>
  <si>
    <t>Velvet Steamroller Entertainment,  BloodWorks,  Raw Nerve</t>
  </si>
  <si>
    <t>Halloween at Aunt Ethel's</t>
  </si>
  <si>
    <t>Joseph Mazzaferro</t>
  </si>
  <si>
    <t>Everyone in town knows the story of Old Aunt Ethel. It's said she makes Halloween candy and pumpkin pie out of the kids that trick-or-treat at her house. This Halloween, the neighborhood teens are going to find out the truth.</t>
  </si>
  <si>
    <t>Hawk9 Productions,  J. Thor Productions,  Mazz Appeal Films</t>
  </si>
  <si>
    <t>Slaxx</t>
  </si>
  <si>
    <t>Elza Kephart</t>
  </si>
  <si>
    <t>When a possessed pair of jeans begins to kill the staff of a trendy clothing store, it is up to Libby, an idealistic young salesclerk, to stop its bloody rampage.</t>
  </si>
  <si>
    <t>EMAfilms,  Entertainment Squad</t>
  </si>
  <si>
    <t>Renfield</t>
  </si>
  <si>
    <t>Having grown sick and tired of his centuries as Dracula's lackey, Renfield finds a new lease on life â€” and maybe even redemption â€” when he falls for feisty, perennially angry traffic cop Rebecca Quincy.</t>
  </si>
  <si>
    <t>Skybound Entertainment,  Universal Pictures,  Giant Wildcat</t>
  </si>
  <si>
    <t>Nightbitch</t>
  </si>
  <si>
    <t>A woman, thrown into the stay-at-home routine of raising a toddler in the suburbs, slowly embraces the feral power deeply rooted in motherhood, as she becomes increasingly aware of the bizarre and undeniable signs that she may be turning into a dog.</t>
  </si>
  <si>
    <t>Annapurna Pictures,  Bond Group Entertainment,  Defiant By Nature,  Archer Gray</t>
  </si>
  <si>
    <t>Father's Day</t>
  </si>
  <si>
    <t>Matthew Kennedy, Conor Sweeney</t>
  </si>
  <si>
    <t>Comedy,  Horror,  Action</t>
  </si>
  <si>
    <t>Ahab, a man obsessed with exacting a brutal, violent revenge on the man who murdered his dad, joins John, an eager priest, and Twink, a hot-headed street hustler, on an epic quest to find and defeat this mythical monster known as Chris Fuchman AKA The Father's Day Killer.</t>
  </si>
  <si>
    <t>Astron-6 Video International,  Troma Entertainment</t>
  </si>
  <si>
    <t>The Taint</t>
  </si>
  <si>
    <t>Drew Bolduc, Dan Nelson</t>
  </si>
  <si>
    <t>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t>
  </si>
  <si>
    <t>Bolson Media Alliance</t>
  </si>
  <si>
    <t>Get Duked!</t>
  </si>
  <si>
    <t>Ninian Doff</t>
  </si>
  <si>
    <t>An anarchic, hip-hop inspired comedy that follows four city boys on a wilderness trek as they try to escape a mysterious huntsman.</t>
  </si>
  <si>
    <t>Highland Midgie,  Material Pictures,  Nowhere,  Tango Entertainment</t>
  </si>
  <si>
    <t>Eat Locals</t>
  </si>
  <si>
    <t>Jason Flemyng</t>
  </si>
  <si>
    <t>In a quiet countryside farmhouse, Britain's vampires gather for their once-every-fifty-years meeting. Others will be joining them too; Sebastian Crockett, an unwitting Essex boy who thinks he's on a promise with sexy cougar Vanessa; and a detachment of Special Forces vampire killers who have bitten off more than they can chew. This is certainly going to be a night to remember... and for some of them it will be their last.</t>
  </si>
  <si>
    <t>Evolution Pictures</t>
  </si>
  <si>
    <t>The Machine Girl</t>
  </si>
  <si>
    <t>Comedy,  Horror,  Action,  Adventure,  Thriller,  Crime</t>
  </si>
  <si>
    <t>The life of a young, Japanese schoolgirl is destroyed when her family is killed by a Ninja-Yakuza family. Her hand cut off, she replaces it with various machines-of-death, and seeks revenge.</t>
  </si>
  <si>
    <t>Fever Dreams,  Nikkatsu Corporation</t>
  </si>
  <si>
    <t>The Fiendish Plot of Dr. Fu Manchu</t>
  </si>
  <si>
    <t>Piers Haggard</t>
  </si>
  <si>
    <t>Comedy,  Horror,  Crime</t>
  </si>
  <si>
    <t>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t>
  </si>
  <si>
    <t>Playboy Enterprises,  Orion Pictures,  Braun Entertainment Group,  Warner Bros. Pictures</t>
  </si>
  <si>
    <t>May</t>
  </si>
  <si>
    <t>Lucky McKee</t>
  </si>
  <si>
    <t>Comedy,  Horror,  Drama</t>
  </si>
  <si>
    <t>A socially awkward veterinary assistant with a lazy eye and obsession with perfection descends into depravity after developing a crush on a boy with perfect hands.</t>
  </si>
  <si>
    <t>A Loopy Production LLC,  2 Loop Films</t>
  </si>
  <si>
    <t>One Cut of the Dead</t>
  </si>
  <si>
    <t>Shinichiro Ueda</t>
  </si>
  <si>
    <t>Real zombies arrive and terrorize the crew of a zombie film being shot in an abandoned warehouse, said to be the site of military experiments on humans.</t>
  </si>
  <si>
    <t>Panpokopina,  ENBU Seminar</t>
  </si>
  <si>
    <t>Rubber</t>
  </si>
  <si>
    <t>Comedy,  Horror,  Drama,  Fantasy,  Mystery</t>
  </si>
  <si>
    <t>A group of people gather in the California desert to watch a "film" set in the late 1990s featuring a sentient, homicidal car tire named Robert. The assembled crowd of onlookers watch as Robert becomes obsessed with a beautiful and mysterious woman and goes on a rampage through a desert town.</t>
  </si>
  <si>
    <t>Realitism Films</t>
  </si>
  <si>
    <t>Army of Darkness</t>
  </si>
  <si>
    <t>Comedy,  Horror,  Fantasy</t>
  </si>
  <si>
    <t>Ash, a handsome, shotgun-toting, chainsaw-armed department store clerk, is time warped backwards into England's Dark Ages, where he romances a beauty and faces legions of the undead.</t>
  </si>
  <si>
    <t>Renaissance Pictures,  Dino de Laurentiis Communications</t>
  </si>
  <si>
    <t>Krampus</t>
  </si>
  <si>
    <t>When his dysfunctional family clashes over the holidays, young Max is disillusioned and turns his back on Christmas. Little does he know, this lack of festive spirit has unleashed the wrath of Krampus: a demonic force of ancient evil intent on punishing non-believers.</t>
  </si>
  <si>
    <t>Universal Pictures,  Legendary Pictures,  Zam Pictures</t>
  </si>
  <si>
    <t>Waxwork II: Lost in Time</t>
  </si>
  <si>
    <t>Anthony Hickox</t>
  </si>
  <si>
    <t>The survivors of the first Waxwork must use a portal through time to defeat the evil that has followed them and turned their lives upside down.</t>
  </si>
  <si>
    <t>Contemporary Films</t>
  </si>
  <si>
    <t>Ghoulies</t>
  </si>
  <si>
    <t>Luca Bercovici</t>
  </si>
  <si>
    <t>A young man and his girlfriend move into the man's old mansion home, where he becomes possessed by a need to control ancient demons.</t>
  </si>
  <si>
    <t>Empire Pictures</t>
  </si>
  <si>
    <t>Jack Frost 2: The Revenge of the Mutant Killer Snowman</t>
  </si>
  <si>
    <t>Michael Cooney</t>
  </si>
  <si>
    <t>The sheriff and his deputies from the first movie decide to take a vacation in the Caribbean. Their holiday will be short-lived, however, as the thawed murderer gets inadvertently re-frozen and brought back to life. As if that weren't bad enough, he now has the ability to remain frozen even in tropical temperatures, and he's headed south to settle some old scores.</t>
  </si>
  <si>
    <t>Anna and the Apocalypse</t>
  </si>
  <si>
    <t>A zombie apocalypse threatens the sleepy town of Little Haven â€“ at Christmas â€“ forcing Anna and her friends to fight, slash and sing their way to survival, facing the undead in a desperate race to reach their loved ones. But they soon discover that no one is safe in this new world, and with civilization falling apart around them, the only people they can truly rely on are each other.</t>
  </si>
  <si>
    <t>Parkhouse Pictures,  Blazing Griffin,  Creative Scotland,  Black Camel Pictures</t>
  </si>
  <si>
    <t>Full Moon High</t>
  </si>
  <si>
    <t>High-school quarterback Tony Walker is bitten by a werewolf and transforms into a growling beast that hungrily chases down beautiful girls.</t>
  </si>
  <si>
    <t>Filmways Pictures,  Larco Productions</t>
  </si>
  <si>
    <t>Tales from the Darkside: The Movie</t>
  </si>
  <si>
    <t>John Harrison</t>
  </si>
  <si>
    <t>Comedy,  Horror,  Fantasy,  Thriller</t>
  </si>
  <si>
    <t>A young boy tells three stories of horror to distract a witch who plans to eat him.</t>
  </si>
  <si>
    <t>Paramount Pictures,  Laurel Productions,  Darkside Movie,  Laurel Entertainment</t>
  </si>
  <si>
    <t>Bubba Ho-tep</t>
  </si>
  <si>
    <t>Comedy,  Horror,  Fantasy,  Thriller,  Mystery</t>
  </si>
  <si>
    <t>Bubba Ho-tep tells the "true" story of what really did become of Elvis Presley. We find Elvis as an elderly resident in an East Texas rest home, who switched identities with an Elvis impersonator years before his "death," then missed his chance to switch back. He must team up with JFK and fight an ancient Egyptian mummy for the souls of their fellow residents.</t>
  </si>
  <si>
    <t>Silver Sphere Corporation,  Metro-Goldwyn-Mayer</t>
  </si>
  <si>
    <t>Deathgasm</t>
  </si>
  <si>
    <t>Comedy,  Horror,  Music</t>
  </si>
  <si>
    <t>Two teenage boys unwittingly summon an ancient evil entity known as The Blind One by delving into black magic while trying to escape their mundane lives.</t>
  </si>
  <si>
    <t>Timpson Films,  MPI Media Group,  Metalheads,  New Zealand Film Commission</t>
  </si>
  <si>
    <t>Haunted Honeymoon</t>
  </si>
  <si>
    <t>Gene Wilder</t>
  </si>
  <si>
    <t>Comedy,  Horror,  Mystery</t>
  </si>
  <si>
    <t>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t>
  </si>
  <si>
    <t>The Black Cat</t>
  </si>
  <si>
    <t>Albert S. Rogell</t>
  </si>
  <si>
    <t>Greedy heirs wait in a mansion for a rich cat lover to die, only to learn her cats come first.</t>
  </si>
  <si>
    <t>Cutting Class</t>
  </si>
  <si>
    <t>Rospo Pallenberg</t>
  </si>
  <si>
    <t>Comedy,  Horror,  Mystery,  Crime</t>
  </si>
  <si>
    <t>High school student Paula Carson's affections are being sought after by two of her classmates: Dwight, the "bad boy",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t>
  </si>
  <si>
    <t>April Productions,  Gower Street Pictures,  april films</t>
  </si>
  <si>
    <t>Vamps</t>
  </si>
  <si>
    <t>Comedy,  Horror,  Romance</t>
  </si>
  <si>
    <t>The modern-day story focuses on two beautiful young vampires who are living the good nightlife in New York until love enters the picture and each has to make a choice that will jeopardize their immortality.</t>
  </si>
  <si>
    <t>Lucky Monkey Pictures,  Red Hour</t>
  </si>
  <si>
    <t>TerrorVision</t>
  </si>
  <si>
    <t>Ted Nicolaou</t>
  </si>
  <si>
    <t>Comedy,  Horror,  Science Fiction</t>
  </si>
  <si>
    <t>Stanley Putterman installs a state-of-the-art satellite dish in his backyard, soon unleashing a strange monster that leaps off the screen and needs to feed on humans for survival.</t>
  </si>
  <si>
    <t>Re-Animator</t>
  </si>
  <si>
    <t>Stuart Gordon</t>
  </si>
  <si>
    <t>Conducting clandestine experiments within the morgue at Miskatonic University, scientist Herbert West reveals to a fellow graduate student his groundbreaking work concerning the re-animation of fresh corpses.</t>
  </si>
  <si>
    <t>Freaks of Nature</t>
  </si>
  <si>
    <t>Robbie Pickering</t>
  </si>
  <si>
    <t>In the town of Dillford, humans, vampires and zombies were all living in peace - until the alien apocalypse arrived. Now three teenagers-one human, one vampire, and one zombie-have to team up to figure out how to get rid of the visitors.</t>
  </si>
  <si>
    <t>Columbia Pictures,  Matt Tolmach Productions,  LStar Capital</t>
  </si>
  <si>
    <t>Frankenhooker</t>
  </si>
  <si>
    <t>A medical school dropout loses his fiancÃ©e in a tragic lawnmower incident and decides to bring her back to life. Unfortunately, he was only able to save her head, so he goes to the red light district in the city and lures prostitutes into a hotel room so he can collect body parts to reassemble her.</t>
  </si>
  <si>
    <t>Levins-Henenlotter Productions,  Shapiro-Glickenhaus Entertainment</t>
  </si>
  <si>
    <t>ThanksKilling 3</t>
  </si>
  <si>
    <t>Fowl-mouthed villain Turkie carves through the likes of a rapping grandma, a mindless puppet, a wig-wearing inventor, a bisexual space worm, and their equally ridiculous friends on his quest to recover the last copy of "ThanksKilling 2". Also known as "Turkeys, In, Space!".</t>
  </si>
  <si>
    <t>Detention Films</t>
  </si>
  <si>
    <t>Happy Death Day 2U</t>
  </si>
  <si>
    <t>Christopher Landon</t>
  </si>
  <si>
    <t>Collegian Tree Gelbman wakes up in horror to learn that she's stuck in a parallel universe. Her boyfriend Carter is now with someone else, and her friends and fellow students seem to be completely different versions of themselves. When Tree discovers that Carter's roommate has been altering time, she finds herself once again the target of a masked killer. When the psychopath starts to go after her inner circle, Tree soon realizes that she must die over and over again to save everyone.</t>
  </si>
  <si>
    <t>Digital Riot Media,  Blumhouse Productions,  Universal Pictures</t>
  </si>
  <si>
    <t>Housebound</t>
  </si>
  <si>
    <t>Gerard Johnstone</t>
  </si>
  <si>
    <t>Comedy,  Horror,  Thriller</t>
  </si>
  <si>
    <t>When Kylie Bucknell is sentenced to home detention, she's forced to come to terms with her unsociable behaviour, her blabbering mother and a hostile spirit who seems less than happy about the new living arrangement.</t>
  </si>
  <si>
    <t>Semi-Professional,  New Zealand Film Commission</t>
  </si>
  <si>
    <t>Hatchet II</t>
  </si>
  <si>
    <t>Adam Green</t>
  </si>
  <si>
    <t>Picking up right where the original ended, Marybeth escapes the clutches of the swamp-dwelling killer Victor Crowley. After learning the truth about her familyâ€™s connection to the hatchet-wielding madman, Marybeth returns to the Louisiana swamps along with an army of hunters to recover the bodies of her family and exact the bloodiest revenge against the bayou butcher.</t>
  </si>
  <si>
    <t>All My Friends Hate Me</t>
  </si>
  <si>
    <t>Andrew Gaynord</t>
  </si>
  <si>
    <t>A college reunion goes awry when Pete suspects his friends may be out to get him... As their weekend getaway grows more and more uncomfortable, should Pete be worried about his safety, or is it all in his head?</t>
  </si>
  <si>
    <t>Endeavor Content</t>
  </si>
  <si>
    <t>Dead Shack</t>
  </si>
  <si>
    <t>Peter Ricq</t>
  </si>
  <si>
    <t>Comedy,  Horror,  Thriller,  Action</t>
  </si>
  <si>
    <t>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t>
  </si>
  <si>
    <t>Trilight Entertainment,  Goodbye Productions</t>
  </si>
  <si>
    <t>Comedy,  Music</t>
  </si>
  <si>
    <t>Crossbow Productions,  Springtime Productions,  U-M Productions</t>
  </si>
  <si>
    <t>This Is Spinal Tap</t>
  </si>
  <si>
    <t>"This Is Spinal Tap"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t>
  </si>
  <si>
    <t>Spinal Tap Prod.,  Embassy Films Associates,  Embassy Pictures</t>
  </si>
  <si>
    <t>Wayne's World 2</t>
  </si>
  <si>
    <t>Stephen Surjik</t>
  </si>
  <si>
    <t>A message from Jim Morrison in a dream prompts cable access TV stars Wayne and Garth to put on a rock concert, "Waynestock," with Aerosmith as headliners. But amid the preparations, Wayne frets that a record producer is putting the moves on his girlfriend, Cassandra, while Garth handles the advances of mega-babe Honey HornÃ©e.</t>
  </si>
  <si>
    <t>A Hard Day's Night</t>
  </si>
  <si>
    <t>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t>
  </si>
  <si>
    <t>Proscenium Films,  Walter Shenson Films,  Maljack Productions,  United Artists</t>
  </si>
  <si>
    <t>Catch Us If You Can</t>
  </si>
  <si>
    <t>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t>
  </si>
  <si>
    <t>Bruton Film Productions</t>
  </si>
  <si>
    <t>The After Party</t>
  </si>
  <si>
    <t>Ian Edelman</t>
  </si>
  <si>
    <t>When an aspiring rapper goes viral for the wrong reasons, he thinks his career is sunk. But a wild party gives him one more chance to make it right.</t>
  </si>
  <si>
    <t>Def Pictures,  Defiant Love Productions,  Electric City Entertainment,  Hunting Lane Films,  Live Nation Productions,  Five All in the Fifth Entertainment</t>
  </si>
  <si>
    <t>Sister Act 2: Back in the Habit</t>
  </si>
  <si>
    <t>Deloris Van Cartier is again asked to don the nun's habit to help a run-down Catholic school, presided over by Mother Superior. And if trying to reach out to a class full of uninterested students wasn't bad enough, the sisters discover that the school is due to be closed by the unscrupulous chief of a local authority.</t>
  </si>
  <si>
    <t>The Big Beat</t>
  </si>
  <si>
    <t>Will Cowan</t>
  </si>
  <si>
    <t>Young man just out of college tries to persuade his father, who owns a record company, to start signing up rock 'n' roll acts.</t>
  </si>
  <si>
    <t>Blue Hawaii</t>
  </si>
  <si>
    <t>Norman Taurog</t>
  </si>
  <si>
    <t>Chad Gates has just been discharged from the Army, and is happy to be back in Hawaii with his surf-board, his beach buddies and his girlfriend.</t>
  </si>
  <si>
    <t>Hal Wallis Productions,  Paramount Pictures</t>
  </si>
  <si>
    <t>The Thrilling Adventure Hour Live</t>
  </si>
  <si>
    <t>Neil Mahoney, Aaron Ginsburg</t>
  </si>
  <si>
    <t>A concert film designed to bring the live Thrilling Adventure Hour experience to those unable to attend a recording of the show was filmed, as a result of the $165,000 that was raised through the show's Kickstarter campaign.</t>
  </si>
  <si>
    <t>Type 55 Films</t>
  </si>
  <si>
    <t>I Wanna Hold Your Hand</t>
  </si>
  <si>
    <t>If they missed Beatles' first appearance in the U.S.A. they would hate themselves for the rest of their lives! So four young girls from New Jersey set off even though they don't have tickets for the show! The journey is full of surprises and misfortunes but the young ladies are determined to reach their idols.</t>
  </si>
  <si>
    <t>Hollywood Party</t>
  </si>
  <si>
    <t>George Stevens, Charles Reisner</t>
  </si>
  <si>
    <t>Jimmy Durante is jungle movie star Schnarzan the Conqueror, but the public is tiring of his fake lions. When Baron Munchausen comes to town with real man-eating lions, Durante throws him a big Hollywood star-studded party so that he might use the lions in his next movie. But, his film rival sneaks into the party to buy the lions before Durante.</t>
  </si>
  <si>
    <t>Excuse My Dust</t>
  </si>
  <si>
    <t>Roy Rowland</t>
  </si>
  <si>
    <t>Joe, inventor in an American Small town of 1895 has problems with his new invention, a car, driven with a gasoline motor. Everybody is making fun about his "crazy invention", only his girl friend believes in him. When he's halfway successful, another woman tries to win his heart, and his girl-friend thinks he has quit with her. But on a race for those new horse-less vehicles, he gets in trouble and only his former girl friend is able to help him.</t>
  </si>
  <si>
    <t>Elissa Landi and Charley Chase host an East Asian themed garden tea party in Hollywood. After introducing a few Hollywood luminaries who are attending the party, they present a number of musical and/or dance performances to entertain the crowd. This set of performances also includes ethnic Chinese actress Anna May Wong modeling some fashions she brought back from her first ever trip to China. Through it all, one of the guests, already inebriated, is having a few problems mixing and serving the cocktails he wants.</t>
  </si>
  <si>
    <t>Louis Lewyn Productions</t>
  </si>
  <si>
    <t>Walk Hard: The Dewey Cox Story</t>
  </si>
  <si>
    <t>Following a childhood tragedy, Dewey Cox follows a long and winding road to music stardom. Dewey perseveres through changing musical styles, an addiction to nearly every drug known and bouts of uncontrollable rage.</t>
  </si>
  <si>
    <t>Apatow Productions,  Columbia Pictures</t>
  </si>
  <si>
    <t>Slim Slam Slum</t>
  </si>
  <si>
    <t>Jorge Ballarin, Marcelino Ballarin</t>
  </si>
  <si>
    <t>The film is about Slim, Slam and Slum from the Danish cartoon series, three young boys at twenty-something who lives in an apartment in Nordvest in Denmark. They are the kind of guys which is using a lot time sitting on the toilet, playing Playstation and smoking pot. But suddenly they all quit their bad salary jobs, and start on fresh with something new. They get a big weird idea on gaining money, power and respect. First of all they start a popular web site that their conman partner DahlgÃ¥rd which after a little time betrays them and sell the site. Then the three boys start Boomin Crew, a music group of hip hop. They all suddenly get in love with the three honeys, Dit, Dat and Dut, and their new goals are to try snap up with them.</t>
  </si>
  <si>
    <t>Wise Guy Productions</t>
  </si>
  <si>
    <t>Rabbit of Seville</t>
  </si>
  <si>
    <t>Comedy,  Music,  Animation</t>
  </si>
  <si>
    <t>Behind the Hollywood Bowl stage which is playing the opera The Barber of Seville, Bugs Bunny flees into the backstage area with Elmer Fudd in close pursuit. Seeing his opportunity to fight on his terms, Bugs raises the curtain on Elmer, trapping him on stage. As the orchestra begins playing, Bugs comes into play as the barber who is going to make sure that Elmer is going to get a grooming he will never forget.</t>
  </si>
  <si>
    <t>Warner Bros. Cartoon Studios</t>
  </si>
  <si>
    <t>Baton Bunny</t>
  </si>
  <si>
    <t>Chuck Jones, Abe Levitow</t>
  </si>
  <si>
    <t>Bugs conducts the Warner Brothers Symphony in Franz von SuppÃ©'s "Morning, Noon, and Night in Vienna" while reacting to a bothersome fly.</t>
  </si>
  <si>
    <t>The Saddest Music in the World</t>
  </si>
  <si>
    <t>Guy Maddin</t>
  </si>
  <si>
    <t>Comedy,  Music,  Drama</t>
  </si>
  <si>
    <t>In Depression-era Winnipeg, a legless beer baroness hosts a contest for the saddest music in the world, offering a grand prize of $25,000.</t>
  </si>
  <si>
    <t>Ego Film Arts,  Rhombus Media,  Buffalo Gal Pictures,  Bravo! Television,  Movie Central,  Corus Studios</t>
  </si>
  <si>
    <t>Beyond the Valley of the Dolls</t>
  </si>
  <si>
    <t>An all-girl rock band moves to Hollywood in the hope of achieving success, only to fall into a whirlpool of wickedness and decadence.</t>
  </si>
  <si>
    <t>Folk Hero &amp; Funny Guy</t>
  </si>
  <si>
    <t>Jeff Grace</t>
  </si>
  <si>
    <t>Two artistically inclined childhood friends, a comedian and a folk-rocker respectively, set out on a tour together in hopes of regaining their "mojo" and finding love in the process.</t>
  </si>
  <si>
    <t>Foley Walkers Studio,  Spitfire Studios,  Chhibber Mann Productions</t>
  </si>
  <si>
    <t>Drumline</t>
  </si>
  <si>
    <t>Comedy,  Music,  Drama,  Romance</t>
  </si>
  <si>
    <t>A talented street drummer from Harlem enrolls in a Southern university, expecting to lead its marching band's drumline to victory. He initially flounders in his new world, before realizing that it takes more than talent to reach the top.</t>
  </si>
  <si>
    <t>Fox 2000 Pictures</t>
  </si>
  <si>
    <t>Godspell</t>
  </si>
  <si>
    <t>David Greene</t>
  </si>
  <si>
    <t>Comedy,  Music,  Family</t>
  </si>
  <si>
    <t>A modern day musical telling of the ministry of Jesus Christ set in New York. The Apostles, portrayed as an acting troupe re-enact the parables and teachings of Jesus.</t>
  </si>
  <si>
    <t>The Chipmunk Adventure</t>
  </si>
  <si>
    <t>Janice Karman</t>
  </si>
  <si>
    <t>Comedy,  Music,  Family,  Animation,  Adventure</t>
  </si>
  <si>
    <t>The Chipmunks and the Chipettes go head to head in a hot air balloon race, and the winner gets $10,000. Unbeknownst to the participants, the "race" is actually a diamond smuggling ring!</t>
  </si>
  <si>
    <t>Bagdasarian Productions,  The Samuel Goldwyn Company</t>
  </si>
  <si>
    <t>At Long Last Love</t>
  </si>
  <si>
    <t>Comedy,  Music,  Romance</t>
  </si>
  <si>
    <t>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t>
  </si>
  <si>
    <t>Copa del Oro,  20th Century Fox</t>
  </si>
  <si>
    <t>Carefree</t>
  </si>
  <si>
    <t>Mark Sandrich</t>
  </si>
  <si>
    <t>Dr. Tony Flagg's friend Steven has problems in the relationship with his fiancÃ©e Amanda, so he persuades her to visit Tony. After some minor misunderstandings, she falls in love with him. When he tries to use hypnosis to strengthen her feelings for Steven, things get complicated.</t>
  </si>
  <si>
    <t>Scoop</t>
  </si>
  <si>
    <t>Comedy,  Mystery</t>
  </si>
  <si>
    <t>An American journalism student in London scoops a big story, and begins an affair with an aristocrat as the incident unfurls.</t>
  </si>
  <si>
    <t>BBC Film,  Ingenious Media,  Phoenix Wiley Productions,  Jelly Roll Productions</t>
  </si>
  <si>
    <t>War on Everyone</t>
  </si>
  <si>
    <t>John Michael McDonagh</t>
  </si>
  <si>
    <t>Comedy,  Mystery,  Action</t>
  </si>
  <si>
    <t>Two corrupt cops in New Mexico set out to blackmail and frame every criminal unfortunate enough to cross their path. Things take a sinister turn, however, when they try to intimidate someone who is more dangerous than they are. Or is he?</t>
  </si>
  <si>
    <t>Reel Chefs Catering,  Head Gear Films,  Reprisal Films,  Metrol Technology,  Kreo Films</t>
  </si>
  <si>
    <t>Sherlock Gnomes</t>
  </si>
  <si>
    <t>John Stevenson</t>
  </si>
  <si>
    <t>Comedy,  Mystery,  Adventure,  Animation,  Family,  Fantasy</t>
  </si>
  <si>
    <t>Garden gnomes Gnomeo &amp; Juliet recruit renown detective Sherlock Gnomes to investigate the mysterious disappearance of other garden ornaments.</t>
  </si>
  <si>
    <t>Rocket Pictures,  Paramount Animation,  Metro-Goldwyn-Mayer,  Paramount Pictures,  Mikros Animation,  Mikros Image,  Reel FX Creative Studios</t>
  </si>
  <si>
    <t>Imperfections</t>
  </si>
  <si>
    <t>David Singer</t>
  </si>
  <si>
    <t>Comedy,  Mystery,  Crime</t>
  </si>
  <si>
    <t>Cassidy is a struggling actress, grinding out auditions, worrying that any chance at stardom may have already passed her by. Desperate to save money to move to Hollywood, she takes a job working as a runner for her mother's boyfriend.</t>
  </si>
  <si>
    <t>The Adventure of Sherlock Holmes' Smarter Brother</t>
  </si>
  <si>
    <t>After spending decades living in the shadow of his more famous and successful sibling, Consulting Detective Sigerson Holmes (Wilder) is called upon to help solve a crucial case that leads him on a hilarious trail of false identities, stolen documents, secret codes... and exposed backsides.</t>
  </si>
  <si>
    <t>The Kid Detective</t>
  </si>
  <si>
    <t>Evan Morgan</t>
  </si>
  <si>
    <t>Comedy,  Mystery,  Drama</t>
  </si>
  <si>
    <t>A once-celebrated kid detective, now 31, continues to solve the same trivial mysteries between hangovers and bouts of self-pity. Until a naive client brings him his first 'adult' case, to find out who brutally murdered her boyfriend.</t>
  </si>
  <si>
    <t>Woods Entertainment,  JoBro Productions</t>
  </si>
  <si>
    <t>Society</t>
  </si>
  <si>
    <t>Brian Yuzna</t>
  </si>
  <si>
    <t>Comedy,  Mystery,  Horror</t>
  </si>
  <si>
    <t>Bill Whitney is worried that he is different to his sister and parents. They mix with other upper-class people while Bill is more down to earth. Even his girlfriend seems a bit odd. All is revealed when Bill returns home to find a party in full swing.</t>
  </si>
  <si>
    <t>Society Productions Inc.,  Wild Street Pictures</t>
  </si>
  <si>
    <t>Abbott and Costello Meet Dr. Jekyll and Mr. Hyde</t>
  </si>
  <si>
    <t>Comedy,  Mystery,  Science Fiction,  Horror</t>
  </si>
  <si>
    <t>As American policemen in London, Bud and Lou meet up with Dr. Jekyll and Mr. Hyde.</t>
  </si>
  <si>
    <t>Survive Style 5+</t>
  </si>
  <si>
    <t>Gen Sekiguchi</t>
  </si>
  <si>
    <t>Comedy,  Mystery,  Thriller</t>
  </si>
  <si>
    <t>Five bizarre stories with no apparent connection to one and other eventually become intertwined, resulting in surreal circumstances.</t>
  </si>
  <si>
    <t>TFC</t>
  </si>
  <si>
    <t>The Missing Person</t>
  </si>
  <si>
    <t>Noah Buschel</t>
  </si>
  <si>
    <t>Comedy,  Mystery,  Thriller,  Drama</t>
  </si>
  <si>
    <t>John Rosow drinks to forget. He is a former New York City cop turned Chicago-based private investigator. At the last minute, he is hired by someone he's never met to follow a middle-aged male subject on the soon-departing California Zephyr train to Los Angeles.</t>
  </si>
  <si>
    <t>The 7th Floor,  Apropos Films,  Strand Releasing</t>
  </si>
  <si>
    <t>Obvious Child</t>
  </si>
  <si>
    <t>Comedy,  Romance</t>
  </si>
  <si>
    <t>An immature, newly unemployed comic must navigate the murky waters of adulthood after her fling with a graduate student results in an unplanned pregnancy.</t>
  </si>
  <si>
    <t>Sundial Pictures,  Votiv Films,  Rooks Nest Entertainment</t>
  </si>
  <si>
    <t>Clueless</t>
  </si>
  <si>
    <t>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t>
  </si>
  <si>
    <t>Paramount Pictures,  Robert Lawrence Productions,  Scott Rudin Productions</t>
  </si>
  <si>
    <t>Grease</t>
  </si>
  <si>
    <t>Australian good girl Sandy and greaser Danny fell in love over the summer. But when they unexpectedly discover they're now in the same high school, will they be able to rekindle their romance despite their eccentric friends?</t>
  </si>
  <si>
    <t>Paramount Pictures,  Robert Stigwood Organization,  Fine Arts Films</t>
  </si>
  <si>
    <t>Mr. &amp; Mrs. Smith</t>
  </si>
  <si>
    <t>Alfred Hitchcock</t>
  </si>
  <si>
    <t>Happily married for three years, Ann and David Smith live in New York. One morning Ann asks David if he had to do it over again, would he marry her? To her shock, he answers, "No". Later that day, they separately discover that, due to a legal complication, they are not legally married.</t>
  </si>
  <si>
    <t>Meet the Fockers</t>
  </si>
  <si>
    <t>Hard-to-crack ex-CIA man Jack Byrnes and his wife Dina head for the warmer climes of Florida to meet the parents of their son-in-law-to-be, Greg Focker. Unlike their happily matched offspring, the future in-laws find themselves in a situation of opposites that definitely do not attract.</t>
  </si>
  <si>
    <t>Universal Pictures,  DreamWorks Pictures,  Tribeca Productions,  Everyman Pictures,  Nancy Tenenbaum Films</t>
  </si>
  <si>
    <t>Wedding Crashers</t>
  </si>
  <si>
    <t>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t>
  </si>
  <si>
    <t>Avery Pix,  New Line Cinema,  Tapestry Films</t>
  </si>
  <si>
    <t>The Break-Up</t>
  </si>
  <si>
    <t>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t>
  </si>
  <si>
    <t>Universal Pictures,  Mosaic Media Group,  Wild West Picture Show Productions</t>
  </si>
  <si>
    <t>Notting Hill</t>
  </si>
  <si>
    <t>Roger Michell</t>
  </si>
  <si>
    <t>London bookstore owner William Thacker's quiet life turns upside down when a chance encounter with famous actress Anna Scott sparks an unlikely romance challenged by their vastly different worlds.</t>
  </si>
  <si>
    <t>Working Title Films,  Notting Hill Pictures,  Duncan Kenworthy Productions</t>
  </si>
  <si>
    <t>The Knack... and How to Get It</t>
  </si>
  <si>
    <t>A nebbish schoolteacher begs his smooth (and misogynistic) pal to teach him 'the knack' â€“ how to score with women. Serendipitously, the men meet up with a new girl in town, as well as a friendly lunatic who canâ€™t help but paint things white.</t>
  </si>
  <si>
    <t>Woodfall Film Productions</t>
  </si>
  <si>
    <t>Bridget Jones: The Edge of Reason</t>
  </si>
  <si>
    <t>Beeban Kidron</t>
  </si>
  <si>
    <t>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t>
  </si>
  <si>
    <t>StudioCanal,  Miramax,  Working Title Films</t>
  </si>
  <si>
    <t>A Night at the Roxbury</t>
  </si>
  <si>
    <t>John Fortenberry</t>
  </si>
  <si>
    <t>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t>
  </si>
  <si>
    <t>Paramount Pictures,  SNL Studios</t>
  </si>
  <si>
    <t>Blended</t>
  </si>
  <si>
    <t>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t>
  </si>
  <si>
    <t>GulfStream Pictures,  Happy Madison Productions,  RatPac Entertainment</t>
  </si>
  <si>
    <t>Fifty Shades of Black</t>
  </si>
  <si>
    <t>Michael Tiddes</t>
  </si>
  <si>
    <t>An inexperienced college student meets a wealthy businessman whose sexual practices put a strain on their relationship.</t>
  </si>
  <si>
    <t>Wayans Alvarez Productions,  IM Global,  Open Road Films</t>
  </si>
  <si>
    <t>50 First Dates</t>
  </si>
  <si>
    <t>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t>
  </si>
  <si>
    <t>Columbia Pictures,  Anonymous Content,  Flower Films,  Happy Madison Productions</t>
  </si>
  <si>
    <t>Yes Man</t>
  </si>
  <si>
    <t>Carl Allen, a guy whose life is going nowhere, signs up for a self-help program based on one simple covenant: say yes to everythingâ€¦and anything.</t>
  </si>
  <si>
    <t>Warner Bros. Pictures,  Village Roadshow Pictures,  Heyday Films,  The Zanuck Company</t>
  </si>
  <si>
    <t>She's Gotta Have It</t>
  </si>
  <si>
    <t>The story of Nola Darling's simultaneous sexual relationships with three different men is told by her and by her partners and other friends. All three men wanted her to commit solely to them; Nola resists being "owned" by a single partner.</t>
  </si>
  <si>
    <t>40 Acres and a Mule Filmworks,  Island Films</t>
  </si>
  <si>
    <t>Eagle vs Shark</t>
  </si>
  <si>
    <t>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t>
  </si>
  <si>
    <t>Whenua Films,  Unison Films,  New Zealand Film Commission</t>
  </si>
  <si>
    <t>Wimbledon</t>
  </si>
  <si>
    <t>Richard Loncraine</t>
  </si>
  <si>
    <t>British tennis player Peter clutches to an embarrassingly low position on the tennis-ranking ladder. Handed a wild card for Wimbledon, he expects it to be his final bow.</t>
  </si>
  <si>
    <t>Working Title Films,  Inside Track,  StudioCanal,  Universal Pictures,  Firstep</t>
  </si>
  <si>
    <t>American Wedding</t>
  </si>
  <si>
    <t>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t>
  </si>
  <si>
    <t>Loumolo &amp; Co.,  Universal Pictures,  LivePlanet,  Zide-Perry Productions</t>
  </si>
  <si>
    <t>National Lampoon's Van Wilder</t>
  </si>
  <si>
    <t>Walt Becker</t>
  </si>
  <si>
    <t>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t>
  </si>
  <si>
    <t>Tapestry Films,  Myriad Pictures,  Artisan Entertainment</t>
  </si>
  <si>
    <t>My Boss's Daughter</t>
  </si>
  <si>
    <t>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t>
  </si>
  <si>
    <t>Dimension Films</t>
  </si>
  <si>
    <t>Definitely, Maybe</t>
  </si>
  <si>
    <t>Adam Brooks</t>
  </si>
  <si>
    <t>When Will decides to tell his daughter the story of how he met her mother, he discovers that a second look at the past might also give him a second chance at the future.</t>
  </si>
  <si>
    <t>Ringerike Erste Filmproduktion,  Universal Pictures,  StudioCanal,  Working Title Films,  Scion Films</t>
  </si>
  <si>
    <t>She's the Man</t>
  </si>
  <si>
    <t>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t>
  </si>
  <si>
    <t>Lakeshore Entertainment,  DreamWorks Pictures,  "The Donners Company"</t>
  </si>
  <si>
    <t>Bridesmaids</t>
  </si>
  <si>
    <t>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t>
  </si>
  <si>
    <t>Apatow Productions,  Relativity Media</t>
  </si>
  <si>
    <t>The Big Bad Wolf</t>
  </si>
  <si>
    <t>Bruno Lavaine, Nicolas Charlet</t>
  </si>
  <si>
    <t>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t>
  </si>
  <si>
    <t>Mandarin Film</t>
  </si>
  <si>
    <t>Mystery Date</t>
  </si>
  <si>
    <t>Jonathan Wacks</t>
  </si>
  <si>
    <t>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t>
  </si>
  <si>
    <t>Get Well Soon</t>
  </si>
  <si>
    <t>Justin McCarthy</t>
  </si>
  <si>
    <t>After having a nervous breakdown, a popular talk-show host confronts his ex-girlfriend who is dating a cross-dresser.</t>
  </si>
  <si>
    <t>"Given Films",  Lions Gate Films</t>
  </si>
  <si>
    <t>Thom Eberhardt</t>
  </si>
  <si>
    <t>A popular beauty surprisingly asks a nerd to take her to the prom. He wakes up hours later in a sleazy alley. She's missing but he remembers nothing about it.</t>
  </si>
  <si>
    <t>My Best Friend's Girl</t>
  </si>
  <si>
    <t>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t>
  </si>
  <si>
    <t>New Wave Entertainment,  Lionsgate,  Management 360,  Terra Firma Films,  Superfinger Entertainment</t>
  </si>
  <si>
    <t>Friends with Benefits</t>
  </si>
  <si>
    <t>Dylan is done with relationships. Jamie decides to stop buying into the Hollywood clichÃ©s of true love. When the two become friends they decide to try something new and take advantage of their mutual attraction - but without any emotional attachment.</t>
  </si>
  <si>
    <t>Castle Rock Entertainment,  Olive Bridge Entertainment</t>
  </si>
  <si>
    <t>It Happened One Night</t>
  </si>
  <si>
    <t>A runaway heiress makes a deal with the rogue reporter trailing her but the mismatched pair end up stuck with each other when their bus leaves them behind.</t>
  </si>
  <si>
    <t>Paris When It Sizzles</t>
  </si>
  <si>
    <t>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t>
  </si>
  <si>
    <t>Paramount Pictures,  Richard Quine Productions,  George Axelrod Productions</t>
  </si>
  <si>
    <t>They All Laughed</t>
  </si>
  <si>
    <t>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t>
  </si>
  <si>
    <t>Time Life Films</t>
  </si>
  <si>
    <t>The Awful Truth</t>
  </si>
  <si>
    <t>Unfounded suspicions lead a married couple to begin divorce proceedings, whereupon they start undermining each other's attempts to find new romance.</t>
  </si>
  <si>
    <t>The Seven Year Itch</t>
  </si>
  <si>
    <t>With his family away for their annual summer holiday, a publishing executive decides to live a bachelor's life. The beautiful but ditzy blonde from the apartment above catches his eye and they soon start spending time togetherâ€”maybe a little too much time!</t>
  </si>
  <si>
    <t>Charles K. Feldman Group,  20th Century Fox</t>
  </si>
  <si>
    <t>Only the Lonely</t>
  </si>
  <si>
    <t>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t>
  </si>
  <si>
    <t>Hughes Entertainment,  20th Century Fox</t>
  </si>
  <si>
    <t>No Strings Attached</t>
  </si>
  <si>
    <t>Emma is a busy doctor who sets up a seemingly perfect arrangement when she offers her best friend Adam a relationship with one rule: No strings attached. But when a fling becomes a thing, can sex friends stay best friends?</t>
  </si>
  <si>
    <t>Katalyst Films,  The Montecito Picture Company,  Handsomecharlie Films</t>
  </si>
  <si>
    <t>Spring Break</t>
  </si>
  <si>
    <t>Sean S. Cunningham</t>
  </si>
  <si>
    <t>Two sets of two college guys spend a spring break together in Fort Lauderdale, Florida. There they have lots of fun in and out of the sun.</t>
  </si>
  <si>
    <t>Fogbound Inc.,  Columbia Pictures</t>
  </si>
  <si>
    <t>She's Out of My League</t>
  </si>
  <si>
    <t>When he starts dating drop-dead gorgeous Molly, insecure airport security agent Kirk can't believe it. As his friends and family share their doubts about the relationship lasting, Kirk does everything he can to avoid losing Molly forever.</t>
  </si>
  <si>
    <t>Paramount Pictures,  DreamWorks Pictures,  Mosaic Media Group</t>
  </si>
  <si>
    <t>Trainwreck</t>
  </si>
  <si>
    <t>Having thought that monogamy was never possible, a commitment-phobic career woman may have to face her fears when she meets a good guy.</t>
  </si>
  <si>
    <t>The Holiday</t>
  </si>
  <si>
    <t>Two women, one American and one British, swap homes at Christmastime following bad breakups. Each woman finds romance with a local man but realizes that the imminent return home may end the relationship.</t>
  </si>
  <si>
    <t>Columbia Pictures,  Universal Pictures,  Relativity Media,  Waverly Films,  GH One</t>
  </si>
  <si>
    <t>Man Up</t>
  </si>
  <si>
    <t>Ben Palmer</t>
  </si>
  <si>
    <t>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t>
  </si>
  <si>
    <t>Big Talk Studios,  BBC Film,  Anton Capital Entertainment,  StudioCanal</t>
  </si>
  <si>
    <t>Cry-Baby</t>
  </si>
  <si>
    <t>A prim and proper schoolgirl goes against her society grandmother's wishes when she dates a motorcycle-riding juvenile delinquent.</t>
  </si>
  <si>
    <t>Man's Favorite Sport?</t>
  </si>
  <si>
    <t>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t>
  </si>
  <si>
    <t>Universal Pictures,  Gibraltar Productions,  Laurel Productions</t>
  </si>
  <si>
    <t>Mamma Mia!</t>
  </si>
  <si>
    <t>Phyllida Lloyd</t>
  </si>
  <si>
    <t>A spirited young bride-to-be living with her single mother on a small Greek island secretly invites three of her mother's ex-boyfriends in hope of finding her biological father to walk her down the aisle.</t>
  </si>
  <si>
    <t>Littlestar,  Playtone,  Internationale Filmproduktion Richter</t>
  </si>
  <si>
    <t>Private School</t>
  </si>
  <si>
    <t>Noel Black</t>
  </si>
  <si>
    <t>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t>
  </si>
  <si>
    <t>Unity Productions,  Universal Pictures,  Unity Pictures</t>
  </si>
  <si>
    <t>The Prince &amp; Me</t>
  </si>
  <si>
    <t>A fairy tale love-story about pre-med student Paige who falls in love with a Danish Prince "Eddie" who refused to follow the traditions of his parents and has come to the US to quench his thirst for rebellion. Paige and Edward come from two different worlds, but there is an undeniable attraction between them.</t>
  </si>
  <si>
    <t>Stillking Films,  Sobini Films,  Epsilon Motion Pictures,  Paramount Pictures,  Lionsgate</t>
  </si>
  <si>
    <t>Out to Sea</t>
  </si>
  <si>
    <t>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t>
  </si>
  <si>
    <t>Joy of Sex</t>
  </si>
  <si>
    <t>Mistakenly believing that she has just weeks to live, teenager Leslie Hindenberg tries to lose her virginity before she dies.</t>
  </si>
  <si>
    <t>The Palm Beach Story</t>
  </si>
  <si>
    <t>Preston Sturges</t>
  </si>
  <si>
    <t>A New York inventor, Tom Jeffers, needs cash to develop his big idea, so his adoring wife, Gerry, decides to raise it by divorcing him and marrying an eccentric Florida millionaire, J. D. Hackensacker III.</t>
  </si>
  <si>
    <t>I â™¥ Huckabees</t>
  </si>
  <si>
    <t>A husband-and-wife team play detective, but not in the traditional sense. Instead, the happy duo helps others solve their existential issues, the kind that keep you up at night, wondering what it all means.</t>
  </si>
  <si>
    <t>Fox Searchlight Pictures,  Qwerty Films,  Kanzeon,  Scott Rudin Productions,  N1 European Film Produktions</t>
  </si>
  <si>
    <t>Accidental Love</t>
  </si>
  <si>
    <t>A small town waitress gets a nail accidentally lodged in her head causing unpredictable behavior that leads her to Washington, DC. Sparks fly when she meets a clueless young senator who takes up her cause - but what happens when love interferes with what you stand for?</t>
  </si>
  <si>
    <t>Kjam Media,  Persistent Entertainment,  Vocal Yokels,  Voltage Pictures</t>
  </si>
  <si>
    <t>Grumpier Old Men</t>
  </si>
  <si>
    <t>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t>
  </si>
  <si>
    <t>Lancaster Gate,  Warner Bros. Pictures</t>
  </si>
  <si>
    <t>What Women Want</t>
  </si>
  <si>
    <t>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t>
  </si>
  <si>
    <t>Paramount Pictures,  Icon Productions,  Wind Dancer Films,  Icon Entertainment International</t>
  </si>
  <si>
    <t>The DUFF</t>
  </si>
  <si>
    <t>Ari Sandel</t>
  </si>
  <si>
    <t>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t>
  </si>
  <si>
    <t>Wonderland Sound and Vision,  CBS Films,  Vast Entertainment</t>
  </si>
  <si>
    <t>Spread</t>
  </si>
  <si>
    <t>David Mackenzie</t>
  </si>
  <si>
    <t>A gigolo must contend with the prospect that he has found true love.</t>
  </si>
  <si>
    <t>Oceana Media Finance,  Barbarian Films,  Katalyst Films,  Voltage Pictures</t>
  </si>
  <si>
    <t>The Layover</t>
  </si>
  <si>
    <t>William H. Macy</t>
  </si>
  <si>
    <t>When their plane is rerouted due to a hurricane warning, two single female best friends find themselves competing for the same guy during an extended layover in St. Louis.</t>
  </si>
  <si>
    <t>Creative Wealth Media Finance,  Unified Pictures,  Bron Studios,  Universal Pictures</t>
  </si>
  <si>
    <t>The Love Guru</t>
  </si>
  <si>
    <t>Marco Schnabel</t>
  </si>
  <si>
    <t>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t>
  </si>
  <si>
    <t>Paramount Pictures,  Internationale Filmproduktion Poseidon,  LSG Productions,  Love Guru Productions,  Michael De Luca Productions,  Nomoneyfun Films,  Spyglass Entertainment</t>
  </si>
  <si>
    <t>Valentine's Day</t>
  </si>
  <si>
    <t>Garry Marshall</t>
  </si>
  <si>
    <t>Intertwining couples and singles in Los Angeles break-up and make-up based on the pressures and expectations of Valentine's Day.</t>
  </si>
  <si>
    <t>Karz Entertainment,  New Line Cinema,  Rice Films,  Warner Bros. Pictures</t>
  </si>
  <si>
    <t>Think Like a Man</t>
  </si>
  <si>
    <t>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t>
  </si>
  <si>
    <t>Rainforest Entertainment</t>
  </si>
  <si>
    <t>Just Go with It</t>
  </si>
  <si>
    <t>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t>
  </si>
  <si>
    <t>The Other Woman</t>
  </si>
  <si>
    <t>Nick Cassavetes</t>
  </si>
  <si>
    <t>After discovering her boyfriend is married, Carly soon meets the wife he's been cheating on. And when yet another affair is discovered, all three women team up to plot mutual revenge on the three-timing SOB.</t>
  </si>
  <si>
    <t>LBI Productions,  20th Century Fox,  TSG Entertainment</t>
  </si>
  <si>
    <t>The Ugly Truth</t>
  </si>
  <si>
    <t>Robert Luketic</t>
  </si>
  <si>
    <t>A romantically challenged morning show producer is reluctantly embroiled in a series of outrageous tests by her chauvinistic correspondent to prove his theories on relationships and help her find love. His clever ploys, however, lead to an unexpected result.</t>
  </si>
  <si>
    <t>Lakeshore Entertainment,  Relativity Media</t>
  </si>
  <si>
    <t>Failure to Launch</t>
  </si>
  <si>
    <t>Tom Dey</t>
  </si>
  <si>
    <t>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"interventionist," who has a formula in these cases.</t>
  </si>
  <si>
    <t>Failure to Launch Productions,  Paramount Pictures,  Scott Rudin Productions</t>
  </si>
  <si>
    <t>Broadcast News</t>
  </si>
  <si>
    <t>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t>
  </si>
  <si>
    <t>Amercent Films,  American Entertainment Partners L.P.,  Gracie Films,  20th Century Fox</t>
  </si>
  <si>
    <t>At Middleton</t>
  </si>
  <si>
    <t>Adam Rodgers</t>
  </si>
  <si>
    <t>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t>
  </si>
  <si>
    <t>Look at the Moon Productions,  CineSon Entertainment,  Anchor Bay Films,  Film Bridge International,  North by Northwest Entertainment</t>
  </si>
  <si>
    <t>How to Be Single</t>
  </si>
  <si>
    <t>Christian Ditter</t>
  </si>
  <si>
    <t>New York City is full of lonely hearts seeking the right match, and what Alice, Robin, Lucy, Meg, Tom and David all have in common is the need to learn how to be single in a world filled with ever-evolving definitions of love.</t>
  </si>
  <si>
    <t>New Line Cinema,  Metro-Goldwyn-Mayer,  Flower Films</t>
  </si>
  <si>
    <t>The Rachel Papers</t>
  </si>
  <si>
    <t>Damian Harris</t>
  </si>
  <si>
    <t>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t>
  </si>
  <si>
    <t>Longfellow Pictures,  Initial Film and Television,  Virgin Vision</t>
  </si>
  <si>
    <t>America's Sweethearts</t>
  </si>
  <si>
    <t>Joe Roth</t>
  </si>
  <si>
    <t>In the midst of a nasty public breakup of married movie stars, a studio publicist scrambles to put a cap on the escalating situation as the couple's latest film has found it's only print kidnapped by the director.</t>
  </si>
  <si>
    <t>Columbia Pictures,  Revolution Studios,  Roth-Arnold Productions,  Face Productions</t>
  </si>
  <si>
    <t>Sweet Home Alabama</t>
  </si>
  <si>
    <t>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t>
  </si>
  <si>
    <t>Touchstone Pictures,  Original Film,  D&amp;D Films,  Pigeon Creek Films</t>
  </si>
  <si>
    <t>Meet the Parents</t>
  </si>
  <si>
    <t>Greg Focker is ready to marry his girlfriend, Pam, but before he pops the question, he must win over her formidable father, humorless former CIA agent Jack Byrnes, at the wedding of Pam's sister. As Greg bends over backward to make a good impression, his visit to the Byrnes home turns into a hilarious series of disasters, and everything that can go wrong does, all under Jack's critical, hawklike gaze.</t>
  </si>
  <si>
    <t>Universal Pictures,  DreamWorks Pictures,  Nancy Tenenbaum Films,  Tribeca Productions</t>
  </si>
  <si>
    <t>Playing for Keeps</t>
  </si>
  <si>
    <t>Gabriele Muccino</t>
  </si>
  <si>
    <t>A former sports star who's fallen on hard times starts coaching his son's soccer team in an attempt to get his life together.</t>
  </si>
  <si>
    <t>Evil Twins,  Millennium Media,  G-BASE,  Eclectic Pictures,  Nu Image,  Misher Films</t>
  </si>
  <si>
    <t>Who's Minding the Mint?</t>
  </si>
  <si>
    <t>Howard Morris</t>
  </si>
  <si>
    <t>A bumbling government employee accidentally destroys a small fortune and decides to break into the US Mint to replace it, but before long everyone wants a slice of the action - and the money.</t>
  </si>
  <si>
    <t>What's New Pussycat?</t>
  </si>
  <si>
    <t>Clive Donner</t>
  </si>
  <si>
    <t>A playboy who refuses to give up his hedonistic lifestyle to settle down and marry his true love seeks help from a demented psychoanalyst who is having romantic problems of his own.</t>
  </si>
  <si>
    <t>Famous Artists Productions</t>
  </si>
  <si>
    <t>You Can't Hurry Love</t>
  </si>
  <si>
    <t>Richard Martini</t>
  </si>
  <si>
    <t>Aspiring director Eddie moves from the Midwest to Los Angeles, where he rooms with his cousin and attempts to establish himself in advertising â€” but he doesn't have much luck. Seeking something worthwhile, Eddie decides to shift his focus to looking for love through a video dating service. He goes through one bad date after another, but the only thing he finds interesting about the service is Peggy Kellogg, one of the employees.</t>
  </si>
  <si>
    <t>Tamara Drewe</t>
  </si>
  <si>
    <t>A young newspaper writer returns to her hometown in the English countryside, where her childhood home is being prepped for sale.</t>
  </si>
  <si>
    <t>Ruby Films,  BBC Film,  Notting Hill Films,  UK Film Council,  WestEnd Films</t>
  </si>
  <si>
    <t>How to Lose a Guy in 10 Days</t>
  </si>
  <si>
    <t>It's the battle of wills, as Andie needs to prove she can dump a guy in 10 days, whereas Ben needs to prove he can win a girl in 10 days. Now, the clock is tickingâ€”and the wildly entertaining comedy smash is off and running in this irresistible tale of sex, lies and outrageous romantic fireworks!</t>
  </si>
  <si>
    <t>Paramount Pictures,  Robert Evans Company,  Lynda Obst Productions,  Christine Peters Productions</t>
  </si>
  <si>
    <t>Tomcats</t>
  </si>
  <si>
    <t>Gregory Poirier</t>
  </si>
  <si>
    <t>College buddies chip in and promise that the group's last unmarried man will collect a cash pot. Seven years later, the kitty is worth $500,000 -- money Michael needs to pay a gambling debt. Problem is, the only other single guy is a hopeless womanizer!</t>
  </si>
  <si>
    <t>Revolution Studios,  Riche Productions,  Eagle Cove Entertainment</t>
  </si>
  <si>
    <t>She's Out of Control</t>
  </si>
  <si>
    <t>A Los Angeles radio-station manager's girlfriend shows his teenage daughter how to be sexy.</t>
  </si>
  <si>
    <t>Weintraub Entertainment Group,  Columbia Pictures</t>
  </si>
  <si>
    <t>Mischief</t>
  </si>
  <si>
    <t>Mel Damski</t>
  </si>
  <si>
    <t>1956: The shy Jonathan's luck with girls changes when he wins the rebellious Gene as a friend in his last year of high school. Gene is adored by many girls and manages to teach Jonathan a few lessons. Gene himself would rather just be with one girl: his girlfriend Bunny. But since his father is poor, her parents don't accept him.</t>
  </si>
  <si>
    <t>20th Century Fox,  SLM Production Group</t>
  </si>
  <si>
    <t>Hot Dog... The Movie</t>
  </si>
  <si>
    <t>Peter Markle</t>
  </si>
  <si>
    <t>When a hopeful young American hot-dogger goes pole-to-pole with an arrogant Austrian pro, the snow really starts to fly! But as hot as it is on the mountain, it gets even hotter off when the pro's ex-girlfriend sets her eyes on the new blood. Who'll win the competition and the girl? Only a race to end all races can determine which skier can really cut the mustard!</t>
  </si>
  <si>
    <t>United Artists,  Hot Dog Partnership Productions,  Metro-Goldwyn-Mayer</t>
  </si>
  <si>
    <t>Blame It on Rio</t>
  </si>
  <si>
    <t>Matthew Hollis is man on holiday in Rio with his best friend. Both men have teenage daughters with them. When Matthew falls for his best friend's amorous daughter named Jennifer, they embark on a secret, if slightly one-sided relationship. Jennifer's father is furious when he finds out about the 'older man' in his daughter's life, and sets out to hunt him down with the aid of Matthew!</t>
  </si>
  <si>
    <t>Sherwood,  20th Century Fox</t>
  </si>
  <si>
    <t>Tomboy</t>
  </si>
  <si>
    <t>Herb Freed</t>
  </si>
  <si>
    <t>A budding female race-car driver finally meets her racing idol and unbelievably they fall in love...a love that's quickly put to the test when, having received the chance to show her racing talents, the two find themselves in a race for a multi-million dollar sponsorship contract.</t>
  </si>
  <si>
    <t>Private Lessons</t>
  </si>
  <si>
    <t>Alan Myerson</t>
  </si>
  <si>
    <t>Phillip Filmore is a naive, 15-year-old, preoccupied with sex, who develops a crush on Nicole Mallow, the new 30-something, French housekeeper and sitter to look after him when Phillip's father is out of town for the summer on a "business" trip. But Mr. Filmore's unscrupulous chauffeur, Lester Lewis, takes advantage of Phillip's crush on Nicole to hire her to seduce the youth, then draws her into a plot to fake her own death in a blackmail scheme aimed to drain Phillip's trust fund.</t>
  </si>
  <si>
    <t>Jensen Farley Pictures,  Barry &amp; Enright Productions</t>
  </si>
  <si>
    <t>All I Wish</t>
  </si>
  <si>
    <t>Susan Walter</t>
  </si>
  <si>
    <t>A woman struggles to escape the clutches of her overbearing, co-dependent mother, while gradually falling for a sexy, sophisticated attorney.</t>
  </si>
  <si>
    <t>ETA films,  MRB Productions</t>
  </si>
  <si>
    <t>Temps</t>
  </si>
  <si>
    <t>Ryan Sage</t>
  </si>
  <si>
    <t>Jefferson is a lovable ski-bum temp worker whose singular joy comes from an annual excursion to the slopes with fellow vagabond/best friend, Curtis. When Jefferson falls for fellow temp worker, Stephanie, an ambitious go-getter, he is forced to re-evaluate his minimum wage, minimum commitment lifestyle.</t>
  </si>
  <si>
    <t>RKM 29</t>
  </si>
  <si>
    <t>Conception</t>
  </si>
  <si>
    <t>Josh Stolberg</t>
  </si>
  <si>
    <t>Conception is a clever, romantic comedy that proves it takes more than sex to make a baby. From a couple fighting the odds of fertility to young teenagers losing their virginity, the film follows nine very different couples on the night they conceive, showing that sex can sometimes be more neurotic than erotic. The hilarious ensemble cast includes Emmy-winner Julie Bowen and Sarah Hyland (â€œModern Familyâ€), Connie Britton (â€œFriday Night Lightsâ€), David Arquette (Never Been Kissed), Jason Mantzoukas (â€œThe Leagueâ€), and Alan Tudyk (Dodgeball).</t>
  </si>
  <si>
    <t>The Ex</t>
  </si>
  <si>
    <t>Jesse Peretz</t>
  </si>
  <si>
    <t>When his lawyer wife, Sofia, becomes pregnant, chronic underachiever Tom Reilly must take a job at his father-in-law's advertising firm. Tom has to adjust to the demands of a very high-powered job, and he finds himself in an increasingly hostile office rivalry with Chip, Sofia's paraplegic former lover.</t>
  </si>
  <si>
    <t>This is that,  The Weinstein Company,  2929 Productions</t>
  </si>
  <si>
    <t>Miami Rhapsody</t>
  </si>
  <si>
    <t>Even though Gwyn Marcus is engaged to her boyfriend, Matt, she is still afraid of commitment. While she admires her parents' loving relationship, she discovers that her family has not always been faithful in marriage, making it harder than ever to settle down. As her mother pressures her to get married, and plenty of attractive men appear in her life, Gwyn learns that she must balance her career, relationships and marriage to be truly happy.</t>
  </si>
  <si>
    <t>Hollywood Pictures,  Cantaloupe Production</t>
  </si>
  <si>
    <t>Coming Soon</t>
  </si>
  <si>
    <t>Colette Burson</t>
  </si>
  <si>
    <t>Privileged teenage friends Jenny, Nell and Stream spend their senior year on a quest to rid Stream of her virginity. However, Stream wants more than just her first sexual experience. She wants to have an orgasm -- but achieving this proves problematic, as the boys she meets are hardly sensitive enough to provide her the release she seeks. When it becomes clear that Nell and Jenny have never experienced an orgasm either, all three set out to get one.</t>
  </si>
  <si>
    <t>Bandeira Entertainment</t>
  </si>
  <si>
    <t>Crazy Rich Asians</t>
  </si>
  <si>
    <t>An American-born Chinese economics professor accompanies her boyfriend to Singapore for his best friend's wedding, only to get thrust into the lives of Asia's rich and famous.</t>
  </si>
  <si>
    <t>SK Global Entertainment,  Color Force,  Ivanhoe Pictures,  Electric Somewhere,  Warner Bros. Pictures</t>
  </si>
  <si>
    <t>The To Do List</t>
  </si>
  <si>
    <t>Maggie Carey</t>
  </si>
  <si>
    <t>Feeling pressured to become more sexually experienced before she goes to college, Brandy Klark makes a list of things to accomplish before hitting campus in the fall.</t>
  </si>
  <si>
    <t>3 Arts Entertainment,  The Mark Gordon Company,  Varsity Pictures</t>
  </si>
  <si>
    <t>Hall Pass</t>
  </si>
  <si>
    <t>When best buds Rick and Fred begin to show signs of restlessness at home, their wives take a bold approach to revitalize their marriages, they grant the guys a 'hall pass'â€”one week of freedom to do whatever they want. At first, it seems like a dream come true, but they quickly discover that their expectations of the single lifeâ€”and themselvesâ€”are completely and hilariously out of sync with reality.</t>
  </si>
  <si>
    <t>New Line Cinema,  Conundrum Entertainment,  Warner Bros. Pictures</t>
  </si>
  <si>
    <t>Mamma Mia! Here We Go Again</t>
  </si>
  <si>
    <t>Ol Parker</t>
  </si>
  <si>
    <t>Five years after meeting her three fathers, Sophie Sheridan prepares to open her motherâ€™s hotel. In 1979, young Donna Sheridan meets the men who each could be Sophieâ€™s biological father.</t>
  </si>
  <si>
    <t>Littlestar,  Playtone</t>
  </si>
  <si>
    <t>The Woman in Red</t>
  </si>
  <si>
    <t>When a happily married family man, who would never consider an affair, meets a beautiful woman in red, he is totally infatuated and desperate to make her acquaintance. However, as he tries out various schemes to sneak out to meet her, he realizes that adultery is not quite as easy as it looks.</t>
  </si>
  <si>
    <t>Eisenstein in Guanajuato</t>
  </si>
  <si>
    <t>Peter Greenaway</t>
  </si>
  <si>
    <t>In 1931, following the success of the film Battleship Potemkin, Soviet filmmaker Sergei Eisenstein travels to the city of Guanajuato, Mexico, to shoot a new film. Freshly rejected by Hollywood, Eisenstein soon falls under Mexicoâ€™s spell. Chaperoned by his guide Palomino CaÃ±edo, the director opens up to his suppressed fears as he embraces a new world of sensual pleasures and possibilities that will shape the future of his art.</t>
  </si>
  <si>
    <t>ZDF/Arte,  Fu Works,  Submarine,  Paloma Negra Films,  Edith Film,  Potemkino,  Mollywood,  YLE,  VPRO</t>
  </si>
  <si>
    <t>Born Romantic</t>
  </si>
  <si>
    <t>David Kane</t>
  </si>
  <si>
    <t>In modern-day London, three men (Craig Ferguson, Jimi Mistry and David Morrissey) and three women (Olivia Williams, Jane Horrocks and Catherine McCormack) fall in and out of love and back again, to the Greek-chorus accompaniment of two cab drivers, who engage in an ongoing conversation about sex. A winning romantic comedy, Born Romantic is the second feature by British writer-director David Kane of This Year's Love fame.</t>
  </si>
  <si>
    <t>Random Harvest Pictures,  Harvest Pictures,  Kismet Film Company,  United Artists,  BBC Film,  Metro-Goldwyn-Mayer</t>
  </si>
  <si>
    <t>Cluny Brown</t>
  </si>
  <si>
    <t>Ernst Lubitsch</t>
  </si>
  <si>
    <t>Amateur plumber Cluny Brown gets sent off by her uncle to work as a servant at an English country estate.</t>
  </si>
  <si>
    <t>Holy Camp!</t>
  </si>
  <si>
    <t>Javier Calvo, Javier Ambrossi</t>
  </si>
  <si>
    <t>MarÃ­a and Susana, two rebellious teenagers, spend the summer in a catholic camp. While they are grounded during a weekend, the most unexpected arrival in the most unexpected way will change their feelings about life, love and freedom.</t>
  </si>
  <si>
    <t>Apaches Films,  SÃ¡bado PelÃ­culas,  Film Factory,  Lo Hacemos y Ya Vemos A. I. E.,  TVE</t>
  </si>
  <si>
    <t>To All the Boys I've Loved Before</t>
  </si>
  <si>
    <t>Susan Johnson</t>
  </si>
  <si>
    <t>Lara Jean's love life goes from imaginary to out of control when her secret letters to every boy she's ever fallen for are mysteriously mailed out.</t>
  </si>
  <si>
    <t>Awesomeness Films,  Overbrook Entertainment</t>
  </si>
  <si>
    <t>Show People</t>
  </si>
  <si>
    <t>King Vidor</t>
  </si>
  <si>
    <t>Hollywood hopeful Peggy Pepper arrives at a major studio, from Georgia, to become a great dramatic star. Things don't go entirely according to plan.</t>
  </si>
  <si>
    <t>Cosmopolitan Productions,  Metro-Goldwyn-Mayer</t>
  </si>
  <si>
    <t>The Red Mill</t>
  </si>
  <si>
    <t>Roscoe 'Fatty' Arbuckle</t>
  </si>
  <si>
    <t>A servant girl plays matchmaker for the local burgomaster's daughter while setting her own sights on a visiting Irishman.</t>
  </si>
  <si>
    <t>Just Wright</t>
  </si>
  <si>
    <t>Sanaa Hamri</t>
  </si>
  <si>
    <t>Physical therapist Leslie Wright lands the dream job of working with basketball superstar Scott McKnight, helping him recover from a career-threatening injury. All goes well and soon Leslie finds herself falling in love with him. Just as their friendship deepens, however, Scott focuses his attention back on his tenuous relationship with his ex-fiancÃ© Morgan, Leslie's gorgeous godsister, who would love to be the basketball player's trophy wife.</t>
  </si>
  <si>
    <t>Dune Entertainment,  Flavor Unit Entertainment,  Fox Searchlight Pictures,  Martin Chase Productions</t>
  </si>
  <si>
    <t>Coach</t>
  </si>
  <si>
    <t>Bud Townsend</t>
  </si>
  <si>
    <t>A young, blonde and beautiful woman is hired to coach a team of underachieving basketball players and against all odds, leads them to victory.</t>
  </si>
  <si>
    <t>Marimark Productions,  Crown International Pictures</t>
  </si>
  <si>
    <t>I Love You, Man</t>
  </si>
  <si>
    <t>John Hamburg</t>
  </si>
  <si>
    <t>Peter Klaven is a successful real estate agent who, upon getting engaged to the woman of his dreams, Zooey, discovers, to his dismay and chagrin, that he has no male friend close enough to serve as his Best Man. Peter immediately sets out to rectify the situation, embarking on a series of bizarre and awkward "man-dates."</t>
  </si>
  <si>
    <t>The Montecito Picture Company,  De Line Pictures,  Bernard Gayle Productions</t>
  </si>
  <si>
    <t>Tootsie</t>
  </si>
  <si>
    <t>Sydney Pollack</t>
  </si>
  <si>
    <t>When struggling, out of work actor Michael Dorsey secretly adopts a female alter ego â€“ Dorothy Michaels â€“ in order to land a part in a daytime drama, he unwittingly becomes a feminist icon and ends up in a romantic pickle.</t>
  </si>
  <si>
    <t>Mirage Enterprises,  Punch Productions,  Delphi Films,  Columbia Pictures</t>
  </si>
  <si>
    <t>The Wedding Party</t>
  </si>
  <si>
    <t>Kemi Adetiba</t>
  </si>
  <si>
    <t>A lavish wedding escalates into pure Lagosian chaos, in this wild romcom produced by media mogul Mo Abudu.</t>
  </si>
  <si>
    <t>EbonyLife Films,  FilmOne Distribution,  InkBlot Productions</t>
  </si>
  <si>
    <t>Gidget</t>
  </si>
  <si>
    <t>Due to an accident while swimming in the sea, Francis meets the surfer Moondoggie. She's fascinated with his sport and starts to hang out with his clique. Although they make fun of her at first, they teach her to surf and soon she's accepted and given the nickname "Gidget". But it's hard work to become more than a friend to Moondoggie.</t>
  </si>
  <si>
    <t>Gidget Goes to Rome</t>
  </si>
  <si>
    <t>Francis, now 17, is still in love with Moondoggy. She can persuade her parents to allow them a journey to Rome, together with two of her and two of his friends. However they have to take an adult with them, so they choose Peter's eccentric aunt. In Rome they get the beautiful guide Daniela, who's fascinating the guys and making especially Gidget jealous. She starts looking elsewhere herself.</t>
  </si>
  <si>
    <t>Jerry Bresler Productions</t>
  </si>
  <si>
    <t>You, Me and Dupree</t>
  </si>
  <si>
    <t>Anthony Russo, Joe Russo</t>
  </si>
  <si>
    <t>After standing in as best man for his longtime friend Carl Petersen, Randy Dupree loses his job, becomes a barfly and attaches himself to the newlywed couple almost permanently -- as their houseguest. But the longer Dupree camps out on their couch, the closer he gets to Carl's bride, Molly, leaving the frustrated groom wondering when his pal will be moving out.</t>
  </si>
  <si>
    <t>MMCB Film Produktion 2004,  Universal Pictures,  Kaplan/Perrone Entertainment</t>
  </si>
  <si>
    <t>Ninotchka</t>
  </si>
  <si>
    <t>A stern Russian woman sent to Paris on official business finds herself attracted to a man who represents everything she is supposed to detest.</t>
  </si>
  <si>
    <t>Swing Time</t>
  </si>
  <si>
    <t>George Stevens</t>
  </si>
  <si>
    <t>Lucky is tricked into missing his own wedding to Margaret and has to make $25,000 so her father will allow him to marry her. He and business partner Pop go to New York where they run into dancing instructor Penny. She and Lucky form a successful dance partnership, but romance is blighted by his old attachment to Margaret and hers for Ricky.</t>
  </si>
  <si>
    <t>The More the Merrier</t>
  </si>
  <si>
    <t>It's World War II and there is a severe housing shortage everywhere - especially in Washington, D.C. where Connie Milligan rents an apartment. Believing it to be her patriotic duty, Connie offers to sublet half of her apartment, fully expecting a suitable female tenent. What she gets instead is mischievous, middle-aged Benjamin Dingle. Dingle talks her into subletting to him and then promptly sublets half of his half to young, irreverent Joe Carter - creating a situation tailor-made for comedy and romance.</t>
  </si>
  <si>
    <t>Man Trouble</t>
  </si>
  <si>
    <t>Bob Rafelson</t>
  </si>
  <si>
    <t>A sleazy but affable guard dog trainer is blackmailed to steal a manuscript for a tell-all book from one of his clients.</t>
  </si>
  <si>
    <t>Penta Entertainment,  American Filmworks,  Budding Grove,  20th Century Fox,  Cecchi Gori Group</t>
  </si>
  <si>
    <t>The Broken Hearts Gallery</t>
  </si>
  <si>
    <t>Natalie Krinsky</t>
  </si>
  <si>
    <t>Lucy is a young gallery assistant who collects mementos from her relationships. She discovers that she must let go of her past to move forward, and comes up with a lovely, artistic way to help herself and others who have suffered heartbreak.</t>
  </si>
  <si>
    <t>No Trace Camping</t>
  </si>
  <si>
    <t>To All the Boys: P.S. I Still Love You</t>
  </si>
  <si>
    <t>Michael Fimognari</t>
  </si>
  <si>
    <t>Lara Jean and Peter have just taken their romance from pretend to officially real when another recipient of one of her love letters enters the picture.</t>
  </si>
  <si>
    <t>Awesomeness Films,  ACE Entertainment</t>
  </si>
  <si>
    <t>The Wrong Missy</t>
  </si>
  <si>
    <t>Tyler Spindel</t>
  </si>
  <si>
    <t>A guy meets the woman of his dreams and invites her to his company's corporate retreat, but realizes he sent the invite to the wrong person.</t>
  </si>
  <si>
    <t>QC Entertainment,  Happy Madison Productions</t>
  </si>
  <si>
    <t>Desperados</t>
  </si>
  <si>
    <t>LP</t>
  </si>
  <si>
    <t>A panicked young woman and her two best friends fly to Mexico to delete a ranting email she sent to her new boyfriend. On arrival, they run into her former beau, who soon gets caught up in their frantic scheme.</t>
  </si>
  <si>
    <t>Lost City,  Good Universe,  MXN Entertainment</t>
  </si>
  <si>
    <t>Love Fiction</t>
  </si>
  <si>
    <t>Jeon Gye-soo</t>
  </si>
  <si>
    <t>A writer looking for inspiration finds a perfect muse in a girl. After much work, he makes her his girlfriend. But then he starts to get tired of her.</t>
  </si>
  <si>
    <t>Fantagio,  Next Entertainment World</t>
  </si>
  <si>
    <t>Houseboat</t>
  </si>
  <si>
    <t>An Italian socialite on the run signs on as housekeeper for a widower with three children.</t>
  </si>
  <si>
    <t>Walk Don't Run</t>
  </si>
  <si>
    <t>Charles Walters</t>
  </si>
  <si>
    <t>During the housing shortage of the Summer Olympic Games in 1964, two men and a woman share a small apartment in Tokyo, and the older man soon starts playing Cupid to the younger pair.</t>
  </si>
  <si>
    <t>Made of Honor</t>
  </si>
  <si>
    <t>Paul Weiland</t>
  </si>
  <si>
    <t>Tom and Hannah have been platonic friends for 10 years. He's a serial dater, while she wants marriage but hasn't found Mr. Right. Just as Tom is starting to think that he is relationship material after all, Hannah gets engaged. When she asks Tom to be her 'maid' of honor, he reluctantly agrees just so he can attempt to stop the wedding and woo her.</t>
  </si>
  <si>
    <t>Columbia Pictures,  Original Film</t>
  </si>
  <si>
    <t>Design for Living</t>
  </si>
  <si>
    <t>An independent woman can't choose between the two men she loves.</t>
  </si>
  <si>
    <t>Pillow Talk</t>
  </si>
  <si>
    <t>Michael Gordon</t>
  </si>
  <si>
    <t>Playboy songwriter Brad Allen's succession of romances annoys his neighbor, interior designer Jan Morrow, who shares a telephone party line with him and hears all his breezy routines. After Jan unsuccessfully lodges a complaint against him, Brad sets about to seduce her inÂ the guise of a sincere and upstanding Texas rancher. When mutual friend Jonathan discovers that his best friend is moving in on the girl he desires, however, sparks fly.</t>
  </si>
  <si>
    <t>Arwin Productions</t>
  </si>
  <si>
    <t>Employee of the Month</t>
  </si>
  <si>
    <t>Greg Coolidge</t>
  </si>
  <si>
    <t>When he hears that the new female employee digs ambitious men who are the store employee of the month, a slacker gets his act together but finds himself in competition with his rival, an ambitious co-worker.</t>
  </si>
  <si>
    <t>Lionsgate,  Tapestry Films</t>
  </si>
  <si>
    <t>The Valet</t>
  </si>
  <si>
    <t>Richard Wong</t>
  </si>
  <si>
    <t>World famous movie star Olivia faces a PR disaster when a paparazzi snaps a photo of her with her married lover, Vincent. The hard-working valet Antonio accidentally appears in the same photo and is enlisted to pose as Oliviaâ€™s new boyfriend as a cover-up. This ruse with Olivia thrusts Antonio into the spotlight and unexpected chaos.</t>
  </si>
  <si>
    <t>3Pas Studios,  Lionsgate</t>
  </si>
  <si>
    <t>While You Were Sleeping</t>
  </si>
  <si>
    <t>A transit worker pulls commuter Peter off railway tracks after he's mugged, butâ€”while he's in a comaâ€”his family mistakenly thinks she's Peter's fiancÃ©e, and she doesn't correct them. Things get more complicated when she falls for his brother, who's not quite sure that she's who she claims to be.</t>
  </si>
  <si>
    <t>You People</t>
  </si>
  <si>
    <t>Kenya Barris</t>
  </si>
  <si>
    <t>A new couple and their families reckon with modern love amid culture clashes, societal expectations and generational differences.</t>
  </si>
  <si>
    <t>Khalabo Ink Society,  Misher Films,  Strong Baby Productions</t>
  </si>
  <si>
    <t>Rye Lane</t>
  </si>
  <si>
    <t>Raine Allen-Miller</t>
  </si>
  <si>
    <t>Two twenty-somethings, both reeling from bad break-ups, connect over the course of an eventful day in South London â€“ helping each other deal with their nightmare exes, and potentially restoring their faith in romance.</t>
  </si>
  <si>
    <t>Searchlight Pictures,  BBC Film,  BFI,  DJ Films,  Turnover Films</t>
  </si>
  <si>
    <t>Our Hospitality</t>
  </si>
  <si>
    <t>John G. Blystone, Buster Keaton</t>
  </si>
  <si>
    <t>A young man falls for a young woman on his trip home; unbeknownst to him, her family has vowed to kill every member of his family.</t>
  </si>
  <si>
    <t>Joseph M. Schenck Productions</t>
  </si>
  <si>
    <t>Love and Other Catastrophes</t>
  </si>
  <si>
    <t>Emma-Kate Croghan</t>
  </si>
  <si>
    <t>A day in the life of two film school students trying to find love and another housemate.</t>
  </si>
  <si>
    <t>New Vision Films,  Screwball Five,  Beyond Films,  Fox Searchlight Pictures</t>
  </si>
  <si>
    <t>Aloha with Love</t>
  </si>
  <si>
    <t>Brian Herzlinger</t>
  </si>
  <si>
    <t>Gemma, a big city architect, must fly to the Hawaii in order to handle the estate of her late Aunt. At her Aunt's request, she must first renovate the house. Ben, a handsome country-boy contractor helps her revive the home and in the process revitalizes Gemma.</t>
  </si>
  <si>
    <t>Fade to Black Films,  UglyMugg,  Think Think Go</t>
  </si>
  <si>
    <t>Father's Little Dividend</t>
  </si>
  <si>
    <t>Newly married Kay Dunstan announces that she and her husband are having a baby, leaving her father to come to grips with the fact that he will soon be a granddad.</t>
  </si>
  <si>
    <t>Julia Misbehaves</t>
  </si>
  <si>
    <t>Jack Conway</t>
  </si>
  <si>
    <t>Julia and William were married and soon separated by his snobbish family. They meet again many years later, when their daughter he has raised invites her mother to her wedding, with the disapproval of William's mother.</t>
  </si>
  <si>
    <t>Doc Hollywood</t>
  </si>
  <si>
    <t>Michael Caton-Jones</t>
  </si>
  <si>
    <t>After leaving Washington D.C. hospital, plastic surgeon Ben Stone heads for California, where a lucrative practice in Beverly Hills awaits. After a car accident, he's sentenced to perform as the community's general practitioner.</t>
  </si>
  <si>
    <t>Scott Pilgrim vs. the World</t>
  </si>
  <si>
    <t>Comedy,  Romance,  Action</t>
  </si>
  <si>
    <t>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t>
  </si>
  <si>
    <t>Marc Platt Productions,  Big Talk Studios,  Closed on Mondays Entertainment,  dentsu</t>
  </si>
  <si>
    <t>D.E.B.S.</t>
  </si>
  <si>
    <t>Angela Robinson</t>
  </si>
  <si>
    <t>The star of a team of teenage crime fighters falls for the alluring villainess she must bring to justice.</t>
  </si>
  <si>
    <t>Destination Films,  Screen Gems,  Anonymous Content,  Andrea Sperling Productions</t>
  </si>
  <si>
    <t>The Jewel of the Nile</t>
  </si>
  <si>
    <t>Comedy,  Romance,  Action,  Adventure</t>
  </si>
  <si>
    <t>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t>
  </si>
  <si>
    <t>SLM Production Group,  Stone Group Pictures,  20th Century Fox</t>
  </si>
  <si>
    <t>Sullivan's Travels</t>
  </si>
  <si>
    <t>Comedy,  Romance,  Adventure</t>
  </si>
  <si>
    <t>Successful movie director John L. Sullivan, convinced he won't be able to film his ambitious masterpiece until he has suffered, dons a hobo disguise and sets off on a journey, aiming to "know trouble" first-hand. When all he finds is a train ride back to Hollywood and a beautiful blonde companion, he redoubles his efforts, managing to land himself in more trouble than he bargained for when he loses his memory and ends up a prisoner on a chain gang.</t>
  </si>
  <si>
    <t>Romancing the Stone</t>
  </si>
  <si>
    <t>Comedy,  Romance,  Adventure,  Action</t>
  </si>
  <si>
    <t>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t>
  </si>
  <si>
    <t>SLM Production Group,  Nina Saxon Film Design,  El Corazon Producciones S.A.,  20th Century Fox</t>
  </si>
  <si>
    <t>Seeking a Friend for the End of the World</t>
  </si>
  <si>
    <t>Comedy,  Romance,  Adventure,  Drama</t>
  </si>
  <si>
    <t>As an asteroid nears Earth, a man finds himself alone after his wife leaves in a panic. He decides to take a road trip to reunite with his high school sweetheart. Accompanying him is a neighbor who inadvertently puts a wrench in his plan.</t>
  </si>
  <si>
    <t>Indian Paintbrush,  Mandate Pictures,  Focus Features,  Anonymous Content,  Mandate International</t>
  </si>
  <si>
    <t>Mars</t>
  </si>
  <si>
    <t>Geoff Marslett</t>
  </si>
  <si>
    <t>Comedy,  Romance,  Animation,  Science Fiction</t>
  </si>
  <si>
    <t>A new space race is born between NASA and the ESA when Charlie Brownsville, Hank Morrison, and Dr. Casey Cook compete against an artificially intelligent robot to find out what's up there on the red planet. 'Mars' follows these three astronauts on the first manned mission to our galactic neighbor. On the way they experience life threatening accidents, self doubts, obnoxious reporters, and the boredom of extended space travel.</t>
  </si>
  <si>
    <t>Devolver Digital,  Swerve Pictures,  filmscience</t>
  </si>
  <si>
    <t>Mickey Blue Eyes</t>
  </si>
  <si>
    <t>Comedy,  Romance,  Crime</t>
  </si>
  <si>
    <t>An English auctioneer proposes to the daughter of a mafia kingpin, only to realize that certain "favors" would be asked of him.</t>
  </si>
  <si>
    <t>Castle Rock Entertainment,  Warner Bros. Pictures,  Simian Films,  Universal Pictures</t>
  </si>
  <si>
    <t>Trouble in Paradise</t>
  </si>
  <si>
    <t>Thief Gaston Monescu and pickpocket Lily are partners in crime and love. Working for perfume company executive Mariette Colet, the two crooks decide to combine their criminal talents to rob their employer. Under the alias of Monsieur Laval, Gaston uses his position as Mariette's personal secretary to become closer to her. However, he takes things too far when he actually falls in love with Mariette, and has to choose between her and Lily.</t>
  </si>
  <si>
    <t>10 Things I Hate About You</t>
  </si>
  <si>
    <t>Comedy,  Romance,  Drama</t>
  </si>
  <si>
    <t>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t>
  </si>
  <si>
    <t>Mad Chance,  Jaret Entertainment</t>
  </si>
  <si>
    <t>Crazy, Stupid, Love.</t>
  </si>
  <si>
    <t>Glenn Ficarra, John Requa</t>
  </si>
  <si>
    <t>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t>
  </si>
  <si>
    <t>Aloha</t>
  </si>
  <si>
    <t>A celebrated military contractor returns to the site of his greatest career triumphs and re-connects with a long-ago love while unexpectedly falling for the hard-charging Air Force watchdog assigned to him.</t>
  </si>
  <si>
    <t>Vinyl Films,  Scott Rudin Productions</t>
  </si>
  <si>
    <t>Sideways</t>
  </si>
  <si>
    <t>Two middle-aged men embark on a spiritual journey through Californian wine country. One is an unpublished novelist suffering from depression, and the other is only days away from walking down the aisle.</t>
  </si>
  <si>
    <t>Fox Searchlight Pictures,  Michael London Productions</t>
  </si>
  <si>
    <t>Hairspray</t>
  </si>
  <si>
    <t>Pleasantly plump teenager Tracy Turnblad auditions to be on Baltimore's most popular dance show - The Corny Collins Show - and lands a prime spot. Through her newfound fame, she becomes determined to help her friends and end the racial segregation that has been a staple of the show.</t>
  </si>
  <si>
    <t>New Line Cinema,  Zadan / Meron Productions,  Ingenious Film Partners</t>
  </si>
  <si>
    <t>Bridget Jones's Diary</t>
  </si>
  <si>
    <t>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t>
  </si>
  <si>
    <t>Universal Pictures,  StudioCanal,  Miramax,  Working Title Films,  Little Bird</t>
  </si>
  <si>
    <t>Choose Me</t>
  </si>
  <si>
    <t>Several lost-soul night-owls, including a nightclub owner, a talk radio relationship counselor, and an itinerant stranger have encounters that expose their contradictions and anxieties about love and acceptance.</t>
  </si>
  <si>
    <t>Island Alive</t>
  </si>
  <si>
    <t>Bus Stop</t>
  </si>
  <si>
    <t>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t>
  </si>
  <si>
    <t>Marilyn Monroe Productions,  20th Century Fox</t>
  </si>
  <si>
    <t>The Good Girl</t>
  </si>
  <si>
    <t>A discount store clerk strikes up an affair with a stock boy who considers himself the incarnation of Holden Caulfield.</t>
  </si>
  <si>
    <t>Hungry Eye Lowland Pictures B.V.,  Fox Searchlight Pictures,  Flan de Coco Films</t>
  </si>
  <si>
    <t>Right Now, Wrong Then</t>
  </si>
  <si>
    <t>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t>
  </si>
  <si>
    <t>Jeonwonsa Film,  Next Entertainment World</t>
  </si>
  <si>
    <t>Lolita</t>
  </si>
  <si>
    <t>Humbert Humbert is a middle-aged British novelist who is both appalled by and attracted to the vulgarity of American culture. When he comes to stay at the boarding house run by Charlotte Haze, he soon becomes obsessed with Lolita, the woman's teenaged daughter.</t>
  </si>
  <si>
    <t>Seven Arts Productions,  Harris Kubrick Pictures,  A.A. Productions,  Ltd.,  Anya Pictures,  Transworld Pictures</t>
  </si>
  <si>
    <t>Home Again</t>
  </si>
  <si>
    <t>Hallie Meyers-Shyer</t>
  </si>
  <si>
    <t>Life for a single mom in Los Angeles takes an unexpected turn when she allows three young guys to move in with her.</t>
  </si>
  <si>
    <t>Black Bicycle Entertainment</t>
  </si>
  <si>
    <t>The Artist</t>
  </si>
  <si>
    <t>Michel Hazanavicius</t>
  </si>
  <si>
    <t>Hollywood, 1927: As silent movie star George Valentin wonders if the arrival of talking pictures will cause him to fade into oblivion, he sparks with Peppy Miller, a young dancer set for a big break.</t>
  </si>
  <si>
    <t>uFilm,  La Petite Reine,  Studio 37,  La Classe amÃ©ricaine,  JD Prod,  France 3 CinÃ©ma,  Jouror Productions</t>
  </si>
  <si>
    <t>Two for the Road</t>
  </si>
  <si>
    <t>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t>
  </si>
  <si>
    <t>Stanley Donen Films</t>
  </si>
  <si>
    <t>Holiday</t>
  </si>
  <si>
    <t>George Cukor</t>
  </si>
  <si>
    <t>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t>
  </si>
  <si>
    <t>Merrily We Go to Hell</t>
  </si>
  <si>
    <t>Dorothy Arzner</t>
  </si>
  <si>
    <t>A drunken newspaperman, Jerry Corbett, is rescued from his alcoholic haze by an heiress, Joan Prentice, whose love sobers him up and encourages him to write a play, but he lapses back into dipsomania.</t>
  </si>
  <si>
    <t>Tin Cup</t>
  </si>
  <si>
    <t>A washed up golf pro working at a driving range tries to qualify for the US Open in order to win the heart of his succesful rival's girlfriend.</t>
  </si>
  <si>
    <t>Regency Enterprises,  Warner Bros. Pictures</t>
  </si>
  <si>
    <t>A Summer's Tale</t>
  </si>
  <si>
    <t>Ã‰ric Rohmer</t>
  </si>
  <si>
    <t>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t>
  </si>
  <si>
    <t>Sofilmka,  Les Films du Losange,  La Sept CinÃ©ma</t>
  </si>
  <si>
    <t>Camille</t>
  </si>
  <si>
    <t>Gregory Mackenzie</t>
  </si>
  <si>
    <t>A twisted honeymoon adventure about a young couple on their way to Niagara Falls.</t>
  </si>
  <si>
    <t>A-Mark Entertainment</t>
  </si>
  <si>
    <t>Can't Buy Me Love</t>
  </si>
  <si>
    <t>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t>
  </si>
  <si>
    <t>Apollo Pictures,  Touchstone Pictures,  The Mount Company,  Silver Screen Partners III</t>
  </si>
  <si>
    <t>Pretty in Pink</t>
  </si>
  <si>
    <t>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t>
  </si>
  <si>
    <t>PG 16...</t>
  </si>
  <si>
    <t>Andrey Kavun</t>
  </si>
  <si>
    <t>Kir, Leya, Dasha and Max are student. Almost every experience is for a first time to them - first love, first disappointment, first betrayal...</t>
  </si>
  <si>
    <t>Red Arrow Film Company</t>
  </si>
  <si>
    <t>She's Having a Baby</t>
  </si>
  <si>
    <t>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t>
  </si>
  <si>
    <t>You Will Meet a Tall Dark Stranger</t>
  </si>
  <si>
    <t>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t>
  </si>
  <si>
    <t>Gravier Productions,  Mediapro,  VersÃ¡til Cinema,  Atresmedia,  Dippermouth,  Imagina International</t>
  </si>
  <si>
    <t>Four Friends</t>
  </si>
  <si>
    <t>Arthur Penn</t>
  </si>
  <si>
    <t>A young immigrant comes to America in the 60s and is caught up in the counterculture movement which tests his bonds of friendship and love.</t>
  </si>
  <si>
    <t>Geria Productions,  Cinema 77,  Filmways Pictures,  Florin</t>
  </si>
  <si>
    <t>Home for the Holidays</t>
  </si>
  <si>
    <t>Jodie Foster</t>
  </si>
  <si>
    <t>After losing her job, making out with her soon-to-be former boss, and finding out that her daughter plans to spend Thanksgiving with her boyfriend, Claudia Larson faces spending the holiday with her unhinged family.</t>
  </si>
  <si>
    <t>Egg Pictures,  Paramount Pictures,  PolyGram Filmed Entertainment</t>
  </si>
  <si>
    <t>Living Out Loud</t>
  </si>
  <si>
    <t>Richard LaGravenese</t>
  </si>
  <si>
    <t>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t>
  </si>
  <si>
    <t>New Line Cinema,  Jersey Films</t>
  </si>
  <si>
    <t>Bend It Like Beckham</t>
  </si>
  <si>
    <t>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t>
  </si>
  <si>
    <t>Kintop Pictures,  Bend It Films,  Roc Media,  Road Movies</t>
  </si>
  <si>
    <t>Picture Perfect</t>
  </si>
  <si>
    <t>Glenn Gordon Caron</t>
  </si>
  <si>
    <t>A young advertising executive's life becomes increasingly complicated when, in order to impress her boss, she pretends to be engaged to a man she has just met.</t>
  </si>
  <si>
    <t>3 Arts Entertainment,  20th Century Fox</t>
  </si>
  <si>
    <t>New York, I Love You</t>
  </si>
  <si>
    <t>Jiang Wen, Mira Nair</t>
  </si>
  <si>
    <t>New York, I Love You delves into the intimate lives of New Yorkers as they grapple with, delight in and search for love. Journey from the Diamond District in the heart of Manhattan, through Chinatown and the Upper East Side, towards the Village, into Tribeca, and Brooklyn as lovers of all ages try to find romance in the Big Apple.</t>
  </si>
  <si>
    <t>Vivendi Entertainment,  Palm Pictures,  Ever So Close,  Visitor Pictures,  Sherezade Films,  Also Known As Pictures,  Benaroya Pictures,  Plum Pictures,  2008NY5,  Grand Army Entertainment,  Grosvenor Park Media</t>
  </si>
  <si>
    <t>The Truth About Love</t>
  </si>
  <si>
    <t>John Hay</t>
  </si>
  <si>
    <t>As part of a drunken bet with her sister Felicity, happily married Alice sends an anonymous Valentine's card to her husband Sam to see if he hides it. When he does, what was a prank leads to a series of events and revelations that may put her marriage at risk, and leaves her looking for answers.</t>
  </si>
  <si>
    <t>Take 3 Partnership,  Impact Film &amp; TV,  Piccadilly Pictures,  Lex Filmed Entertainment,  Lakeshore International,  Baker Street</t>
  </si>
  <si>
    <t>The Telephone Book</t>
  </si>
  <si>
    <t>Nelson Lyon</t>
  </si>
  <si>
    <t>A sexually voracious young woman receives a dirty phone call from a stranger; so satisfied by the experience, she sets out to find him somewhere in New York City.</t>
  </si>
  <si>
    <t>Rosebud Films</t>
  </si>
  <si>
    <t>It Could Happen to You</t>
  </si>
  <si>
    <t>Andrew Bergman</t>
  </si>
  <si>
    <t>Charlie Lang is a simple, kindhearted New York City cop. When he realizes he has no money to tip waitress Yvonne Biasi, Lang offers her half the winnings of his lottery ticket. Amazingly, the ticket happens to be a winner, in the sum of $4 million. True to his word, Lang proceeds to share the prize money with Biasi, which infuriates his greedy wife, Muriel. Not content with the arrangement, Muriel begins scheming to take all the money.</t>
  </si>
  <si>
    <t>Tadpole</t>
  </si>
  <si>
    <t>Gary Winick</t>
  </si>
  <si>
    <t>Beautiful, sophisticated women are all over Oscar Grubman. He is sensitive and compassionate, speaks French fluently, is passionate about Voltaire, and thinks the feature that tells the most about a woman is her hands. On the train home from Chauncey Academy for the Thanksgiving weekend, Oscar confides in his best friend that he has plans for this vacation--he will win the heart of his true love. But there is one major problem--Oscar's true love is his stepmother Eve.</t>
  </si>
  <si>
    <t>Dolly Hall Productions,  IFC Productions,  InDigEnt</t>
  </si>
  <si>
    <t>Book Club</t>
  </si>
  <si>
    <t>Bill Holderman</t>
  </si>
  <si>
    <t>Four lifelong friends decide that their lives could change by becoming nasty and reading Fifty Shades of Grey in their monthly book club to get inspiration on how to handle sexual pleasure at an elderly age.</t>
  </si>
  <si>
    <t>June Pictures,  Apartment Story,  Paramount Pictures,  Endeavor Content</t>
  </si>
  <si>
    <t>Red-Headed Woman</t>
  </si>
  <si>
    <t>Lil works for the Legendre Company and causes Bill to divorce Irene and marry her. She has an affair with businessman Gaerste and uses him to force society to pay attention to her.</t>
  </si>
  <si>
    <t>The Giant Mechanical Man</t>
  </si>
  <si>
    <t>Lee Kirk</t>
  </si>
  <si>
    <t>An offbeat romantic comedy about a silver-painted street performer and the soft spoken zoo worker who falls for him.</t>
  </si>
  <si>
    <t>Waiting to Exhale</t>
  </si>
  <si>
    <t>Forest Whitaker</t>
  </si>
  <si>
    <t>Cheated on, mistreated and stepped on, the women are holding their breath, waiting for the elusive "good man" to break a string of less-than-stellar lovers. Friends and confidants Vannah, Bernie, Glo and Robin talk it all out, determined to find a better way to breathe.</t>
  </si>
  <si>
    <t>Mr. Deeds Goes to Town</t>
  </si>
  <si>
    <t>Longfellow Deeds lives in a small town, leading a small town kind of life. When a relative dies and leaves Deeds a fortune, Longfellow moves to the big city where he becomes an instant target for everyone. Deeds outwits them all until Babe Bennett comes along. When small-town boy meets big-city girl anything can, and does, happen.</t>
  </si>
  <si>
    <t>The American President</t>
  </si>
  <si>
    <t>Widowed U.S. president Andrew Shepherd, one of the world's most powerful men, can have anything he wants -- and what he covets most is Sydney Ellen Wade, a Washington lobbyist. But Shepherd's attempts at courting her spark wild rumors and decimate his approval ratings.</t>
  </si>
  <si>
    <t>Castle Rock Entertainment,  Universal Pictures,  Wildwood Enterprises</t>
  </si>
  <si>
    <t>Material Girls</t>
  </si>
  <si>
    <t>Comedy,  Romance,  Family</t>
  </si>
  <si>
    <t>Two wealthy sisters, both heiresses to their family's cosmetics fortune, are given a wake-up call when a scandal and ensuing investigation strip them of their wealth.</t>
  </si>
  <si>
    <t>Patriot Pictures,  Maverick Films,  Rafter H Entertainment,  Metro-Goldwyn-Mayer,  Arclight Films</t>
  </si>
  <si>
    <t>Bedtime for Bonzo</t>
  </si>
  <si>
    <t>Frederick de Cordova</t>
  </si>
  <si>
    <t>College prof Peter Boyd tries to salvage his professional and personal reputation by using a lab chimp to prove that environment trumps heredity in behavioral development.</t>
  </si>
  <si>
    <t>George of the Jungle</t>
  </si>
  <si>
    <t>Comedy,  Romance,  Family,  Adventure</t>
  </si>
  <si>
    <t>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t>
  </si>
  <si>
    <t>Mandeville Films,  Walt Disney Pictures</t>
  </si>
  <si>
    <t>13 Going on 30</t>
  </si>
  <si>
    <t>Comedy,  Romance,  Fantasy</t>
  </si>
  <si>
    <t>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t>
  </si>
  <si>
    <t>Columbia Pictures,  Revolution Studios,  Thirteen Productions</t>
  </si>
  <si>
    <t>The Purple Rose of Cairo</t>
  </si>
  <si>
    <t>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t>
  </si>
  <si>
    <t>Teen Wolf</t>
  </si>
  <si>
    <t>Rod Daniel</t>
  </si>
  <si>
    <t>When a shy teenager's new-found powers help him score at basketball - and with the popular girls - he has some pretty hairy decisions to make.</t>
  </si>
  <si>
    <t>Wolfkill,  Atlantic Releasing Corporation</t>
  </si>
  <si>
    <t>The Mermaid</t>
  </si>
  <si>
    <t>A playboy business tycoon, Liu Xuan, purchases the Green Gulf, a wildlife reserve, for a sea reclamation project, and uses sonar technology to get rid of the sea life in the area. Unknown to him, the Green Gulf is the home of merpeople, and the sonar has caused many of them to succumb to illness or die. Xuan's business ventures in the area are threatened when he crosses paths with the mermaid, Shan, who is sent to avenge her people.</t>
  </si>
  <si>
    <t>China Film Group Corporation,  Alpha Pictures,  Star Overseas,  Shanghai New Culture Media Group Co Ltd,  Beijing Enlight Pictures</t>
  </si>
  <si>
    <t>My Fair Lady</t>
  </si>
  <si>
    <t>Comedy,  Romance,  Music</t>
  </si>
  <si>
    <t>A snobbish phonetics professor agrees to a wager that he can take a flower girl and make her presentable in high society.</t>
  </si>
  <si>
    <t>Road to Singapore</t>
  </si>
  <si>
    <t>Victor Schertzinger</t>
  </si>
  <si>
    <t>Two playboys try to forget previous romances in Singapore â€“ until they meet a beautiful dancer.</t>
  </si>
  <si>
    <t>Love's Labour's Lost</t>
  </si>
  <si>
    <t>Kenneth Branagh</t>
  </si>
  <si>
    <t>The King of Navarre and his three companions swear a very public oath to study together and to renounce women for three years. Their honour is immediately put to the test by the arrival of the Princess of France and her three lovely companions. It's love at first sight for all concerned followed by the men's hopeless efforts to disguise their feelings.</t>
  </si>
  <si>
    <t>PathÃ©,  Intermedia,  Arts Council of England,  Shakespeare Film Company,  Le Studio Canal+</t>
  </si>
  <si>
    <t>The Band Wagon</t>
  </si>
  <si>
    <t>A Broadway artiste turns a faded film star's comeback vehicle into an artsy flop.</t>
  </si>
  <si>
    <t>Top Hat</t>
  </si>
  <si>
    <t>Showman Jerry Travers is working for producer Horace Hardwick in London. Jerry demonstrates his new dance steps late one night in Horace's hotel room, much to the annoyance of sleeping Dale Tremont below. She goes upstairs to complain and the two are immediately attracted to each other. Complications arise when Dale mistakes Jerry for Horace.</t>
  </si>
  <si>
    <t>Gidget Goes Hawaiian</t>
  </si>
  <si>
    <t>Francis is desperate: her parents want to force her to come with them on vacation to Hawaii - just during the two weeks when her beloved "Moondoggy" is home from College. When he suggests her to go for it, she's even more in panic - doesn't he care to be with her? So she sets out for Hawaii in the worst mood. On the plane she meets the sociable Abby, who gives her the advice to forget about Jeff - and regrets it shortly after, when Francis follows the advice and steals her boyfriend Eddie, a famous dancer. But then Jeff discovers he's missing Francis...</t>
  </si>
  <si>
    <t>An American in Paris</t>
  </si>
  <si>
    <t>Jerry Mulligan is an exuberant American expatriate in Paris trying to make a reputation as a painter. His friend Adam is a struggling concert pianist who's a long time associate of a famous French singer, Henri Baurel. A lonely society woman, Milo Roberts, takes Jerry under her wing and supports him, but is interested in more than his art.</t>
  </si>
  <si>
    <t>A Date with Judy</t>
  </si>
  <si>
    <t>Richard Thorpe</t>
  </si>
  <si>
    <t>Best friends Judy and Carol compete for the affection of an older man during their high school dance. As Carol tries to rekindle Judy's relationship with Carol's bumbling brother, Oogie, Judy suspects that her father is having an affair with a beautiful dance instructor. The two girls team up to expose Judy's father -- who is only taking innocent dance lessons.</t>
  </si>
  <si>
    <t>We Are Your Friends</t>
  </si>
  <si>
    <t>Max Joseph</t>
  </si>
  <si>
    <t>Comedy,  Romance,  Music,  Drama</t>
  </si>
  <si>
    <t>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t>
  </si>
  <si>
    <t>Working Title Films,  StudioCanal,  Anton Capital Entertainment</t>
  </si>
  <si>
    <t>Sweet Charity</t>
  </si>
  <si>
    <t>Bob Fosse</t>
  </si>
  <si>
    <t>Taxi dancer Charity continues to have faith in the human race despite apparently endless disappointments at its hands, and hope that she will finally meet the nice young man to romance her away from her sleazy life. Maybe, just maybe, handsome Oscar will be the one to do it.</t>
  </si>
  <si>
    <t>Real Genius</t>
  </si>
  <si>
    <t>Comedy,  Romance,  Science Fiction</t>
  </si>
  <si>
    <t>When teenage geniuses Mitch Taylor and Chris Knight, working on an advanced laser project, learn that the military wants to use it as a weapon, they decide to thwart the plan.</t>
  </si>
  <si>
    <t>Tri-Star-Delphi III Productions,  Brian Grazer Productions</t>
  </si>
  <si>
    <t>Orbit Ever After</t>
  </si>
  <si>
    <t>Jamie Magnus Stone</t>
  </si>
  <si>
    <t>Nigel has fallen in love. But when you live in orbit, aboard a ramshackle space hovel with the most risk-averse family imaginable, it isn't easy to follow your heart - especially when the girl of your dreams is spinning around earth the wrong way!</t>
  </si>
  <si>
    <t>The Adventures of Buckaroo Banzai Across the 8th Dimension</t>
  </si>
  <si>
    <t>W.D. Richter</t>
  </si>
  <si>
    <t>Comedy,  Romance,  Science Fiction,  Adventure</t>
  </si>
  <si>
    <t>Adventurer/surgeon/rock musician Buckaroo Banzai and his band of men, the Hong Kong Cavaliers, take on evil alien invaders from the 8th dimension.</t>
  </si>
  <si>
    <t>Sherwood Productions</t>
  </si>
  <si>
    <t>Goin' South</t>
  </si>
  <si>
    <t>Comedy,  Romance,  Western</t>
  </si>
  <si>
    <t>Henry Moon is captured for a capital offense by a posse when his horse quits while trying to escape to Mexico. He finds that there is a post-Civil War law in the small town that any single or widowed woman can save him from the gallows by marrying him.</t>
  </si>
  <si>
    <t>Even Cowgirls Get the Blues</t>
  </si>
  <si>
    <t>Gus Van Sant</t>
  </si>
  <si>
    <t>Comedy,  Romance,  Western,  Drama</t>
  </si>
  <si>
    <t>A girl born with enormous thumbs in the repressive era of the 1950s learns to turn her quirks into assets.</t>
  </si>
  <si>
    <t>Fourth Vision,  New Line Cinema,  Fine Line Features</t>
  </si>
  <si>
    <t>Amazon Women on the Moon</t>
  </si>
  <si>
    <t>Peter Horton, Carl Gottlieb</t>
  </si>
  <si>
    <t>Comedy,  Science Fiction</t>
  </si>
  <si>
    <t>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t>
  </si>
  <si>
    <t>Universal Pictures,  Westward Productions</t>
  </si>
  <si>
    <t>Sharknado 4: The 4th Awakens</t>
  </si>
  <si>
    <t>The new installment of the Sharknado franchise takes place 5 years after Sharknado 3: Oh Hell No! There have been no Sharknados in the intervening years, but now theyâ€™re appearing again in unexpected ways.</t>
  </si>
  <si>
    <t>The Asylum,  Syfy</t>
  </si>
  <si>
    <t>Repo Man</t>
  </si>
  <si>
    <t>A down and out young punk gets a job working with a seasoned repo man, but what awaits him in his new career is a series of outlandish adventures revolving around aliens, the CIA, and a most wanted '64 Chevy.</t>
  </si>
  <si>
    <t>Edge City Productions</t>
  </si>
  <si>
    <t>The Thing with Two Heads</t>
  </si>
  <si>
    <t>Lee Frost</t>
  </si>
  <si>
    <t>A rich but racist man is dying and hatches an elaborate scheme for transplanting his head onto another man's body. His health deteriorates rapidly, and doctors are forced to transplant his head onto the only available candidate: a black man from death row.</t>
  </si>
  <si>
    <t>Saber Productions,  American International Pictures</t>
  </si>
  <si>
    <t>Dark Star</t>
  </si>
  <si>
    <t>A group of scientists are sent on a mission to destroy unstable planets. Twenty years into their mission, they have to battle their alien mascot as well as a "sensitive" and intelligent bombing device that starts to question the meaning of its existence.</t>
  </si>
  <si>
    <t>Jack H. Harris Enterprises,  University of Southern California</t>
  </si>
  <si>
    <t>Trail of the Screaming Forehead</t>
  </si>
  <si>
    <t>A small town infestation of crawling alien foreheads that begin attaching to people and taking them over collides with a scientist's experiments to extract foreheadazine and things go horribly horribly wrong.</t>
  </si>
  <si>
    <t>Abbott and Costello Go to Mars</t>
  </si>
  <si>
    <t>Lester and Orville accidentally launch a rocket which is supposed to fly to Mars. Instead it goes to New Orleans for Mardi Gras. They are then forced by bank robber Mugsy and his pal Harry to fly to Venus where they find a civilization made up entirely of women, men having been banished.</t>
  </si>
  <si>
    <t>The Atomic Kid</t>
  </si>
  <si>
    <t>A uranium prospector is eating a peanut butter sandwich in the desert where atom bomb tests are being done. He becomes radioactive, and helps the FBI break up an enemy spy ring.</t>
  </si>
  <si>
    <t>Mickey Rooney Productions</t>
  </si>
  <si>
    <t>The Bed Sitting Room</t>
  </si>
  <si>
    <t>In the hazy aftermath of World War III, the fallout from a 'nuclear misunderstanding' is producing strange mutations amongst the survivors, and the noble Lord Fortnum finds himself transforming into a bed sitting room.</t>
  </si>
  <si>
    <t>Oscar Lewenstein Productions</t>
  </si>
  <si>
    <t>Spaceballs</t>
  </si>
  <si>
    <t>When the nefarious Dark Helmet hatches a plan to snatch Princess Vespa and steal her planet's air, space-bum-for-hire Lone Starr and his clueless sidekick fly to the rescue. Along the way, they meet Yogurt, who puts Lone Starr wise to the power of "The Schwartz." Can he master it in time to save the day?</t>
  </si>
  <si>
    <t>Iron Sky</t>
  </si>
  <si>
    <t>Timo Vuorensola</t>
  </si>
  <si>
    <t>Comedy,  Science Fiction,  Action</t>
  </si>
  <si>
    <t>In the last moments of World War II, a secret Nazi space program evaded destruction by fleeing to the Dark Side of the Moon. During 70 years of utter secrecy, the Nazis construct a gigantic space fortress with a massive armada of flying saucers.</t>
  </si>
  <si>
    <t>Blind Spot Pictures,  27 Films Production,  New Holland Pictures</t>
  </si>
  <si>
    <t>Sonic the Hedgehog 3</t>
  </si>
  <si>
    <t>Comedy,  Science Fiction,  Action,  Adventure,  Fantasy,  Family</t>
  </si>
  <si>
    <t>Sonic, Knuckles, and Tails reunite against a powerful new adversary, Shadow, a mysterious villain with powers unlike anything they have faced before. With their abilities outmatched in every way, Team Sonic must seek out an unlikely alliance in hopes of stopping Shadow and protecting the planet.</t>
  </si>
  <si>
    <t>Paramount Pictures,  Original Film,  Marza Animation Planet,  SEGA,  Blur Studio,  SEGA of America</t>
  </si>
  <si>
    <t>Back to the Future Part II</t>
  </si>
  <si>
    <t>Comedy,  Science Fiction,  Adventure</t>
  </si>
  <si>
    <t>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t>
  </si>
  <si>
    <t>Bill &amp; Ted's Bogus Journey</t>
  </si>
  <si>
    <t>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t>
  </si>
  <si>
    <t>Orion Pictures,  Nelson Entertainment,  Interscope Communications</t>
  </si>
  <si>
    <t>Galaxy Quest</t>
  </si>
  <si>
    <t>For four years, the courageous crew of the NSEA protector - "Commander Peter Quincy Taggart", "Lt. Tawny Madison and "Dr.Lazarus" - set off on a thrilling and often dangerous mission in space...and then their series was cancelled! Now, twenty years later, aliens under attack have mistaken the Galaxy Quest television transmissions for "historical documents" and beam up the crew of has-been actors to save the universe. With no script, no director and no clue, the actors must turn in the performances of their lives.</t>
  </si>
  <si>
    <t>DreamWorks Pictures,  Gran Via Productions</t>
  </si>
  <si>
    <t>Iceman</t>
  </si>
  <si>
    <t>Law Wing-Cheong</t>
  </si>
  <si>
    <t>Comedy,  Science Fiction,  Adventure,  Fantasy,  Action</t>
  </si>
  <si>
    <t>An imperial guard and his three traitorous childhood friends ordered to hunt him down get accidentally buried and kept frozen in time. 400 years later, they are defrosted continuing the battle they left behind.</t>
  </si>
  <si>
    <t>Quidam Studios,  Zhongmeng Century Media,  Beijing ShengShi HuaRei Film Investment &amp; Management Co.,  Newport Entertaiment,  Le Vision Pictures,  China Movie Channel</t>
  </si>
  <si>
    <t>The Amazing Bulk</t>
  </si>
  <si>
    <t>Lewis Schoenbrun</t>
  </si>
  <si>
    <t>Comedy,  Science Fiction,  Animation,  Adventure,  Action</t>
  </si>
  <si>
    <t>Henry Howard, an ambitious young scientist struggles to develop a super human serum designed to improve muscle mass and prolong life expectancy. His boss, the grumpy General Darwin, will not allow Hank to marry his daughter, Hannah, until the experiment is a success. Against Darwin's wishes Hank proposes to Hannah anyway, but his life is shattered by a mugger who steals his engagement ring. Dejected, Hank injects himself with the experimental serum and is transformed into the Amazing Bulk. The Bulk goes on a rampage through the city destroying everything in his path. Hank is caught by a relentless detective, imprisoned by Darwin and forced to battle the sadistic Dr. Kantlove, who threatens to blow up the moon with his arsenal of weapons.</t>
  </si>
  <si>
    <t>Laybl Productions</t>
  </si>
  <si>
    <t>Lifted</t>
  </si>
  <si>
    <t>Gary Rydstrom</t>
  </si>
  <si>
    <t>Comedy,  Science Fiction,  Animation,  Family</t>
  </si>
  <si>
    <t>When an overconfident teen alien gets behind the controls of a spaceship, he must attempt to abduct a slumbering farmer under the watchful eye of a critical instructor. But abducting humans requires precision and a gentle touch, and within a few missteps it's painfully clear why more humans don't go missing every year.</t>
  </si>
  <si>
    <t>Futurama: Bender's Big Score</t>
  </si>
  <si>
    <t>Dwayne Carey-Hill</t>
  </si>
  <si>
    <t>Comedy,  Science Fiction,  Animation,  TV Movie</t>
  </si>
  <si>
    <t>The Planet Express crew return from cancellation, only to be robbed blind by hideous "sprunging" scam artists. Things go from bad to worse when the scammers hack Bender, start traveling through time, and take Earth over entirely! Will the crew be able to save the day, or will Bender's larcenous tendencies and their general incompetence doom them all?</t>
  </si>
  <si>
    <t>The Curiosity Company,  20th Century Fox Television</t>
  </si>
  <si>
    <t>Austin Powers: International Man of Mystery</t>
  </si>
  <si>
    <t>Comedy,  Science Fiction,  Crime</t>
  </si>
  <si>
    <t>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t>
  </si>
  <si>
    <t>New Line Cinema,  Capella International,  Moving Pictures,  "Erics Boy",  KC Medien,  Team Todd</t>
  </si>
  <si>
    <t>The 6th Man</t>
  </si>
  <si>
    <t>Randall Miller</t>
  </si>
  <si>
    <t>Comedy,  Science Fiction,  Drama,  Fantasy</t>
  </si>
  <si>
    <t>A college athlete returns from the dead to help his brother's basketball team win the NCAA title.</t>
  </si>
  <si>
    <t>The Misadventures of Merlin Jones</t>
  </si>
  <si>
    <t>Comedy,  Science Fiction,  Family</t>
  </si>
  <si>
    <t>Merlin Jones, a precocious and intelligent high-school boy, experiments with hypnosis and creates a mind-reading machine. However, his experiments land him in deep trouble with the law.</t>
  </si>
  <si>
    <t>Short Circuit</t>
  </si>
  <si>
    <t>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t>
  </si>
  <si>
    <t>TriStar Pictures,  PSO,  The Turman-Foster Company</t>
  </si>
  <si>
    <t>Weird Science</t>
  </si>
  <si>
    <t>Comedy,  Science Fiction,  Fantasy</t>
  </si>
  <si>
    <t>Two unpopular teenagers, Gary and Wyatt, fail at all attempts to be accepted by their peers. Their desperation to be liked leads them to "create" a woman via their computer. Their living and breathing creation is a gorgeous woman, Lisa, whose purpose is to boost their confidence level by putting them into situations which require Gary and Wyatt to act like men.</t>
  </si>
  <si>
    <t>Universal Pictures,  Silver Pictures</t>
  </si>
  <si>
    <t>There's Nothing Out There</t>
  </si>
  <si>
    <t>Rolfe Kanefsky</t>
  </si>
  <si>
    <t>Comedy,  Science Fiction,  Horror</t>
  </si>
  <si>
    <t>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t>
  </si>
  <si>
    <t>Prism Entertainment Corporation</t>
  </si>
  <si>
    <t>The Return of the Living Dead</t>
  </si>
  <si>
    <t>Dan O'Bannon</t>
  </si>
  <si>
    <t>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t>
  </si>
  <si>
    <t>Hemdale Film Corporation,  Fox Films Ltd.,  Cinema 84,  Orion Pictures</t>
  </si>
  <si>
    <t>Hobgoblins</t>
  </si>
  <si>
    <t>Rick Sloane</t>
  </si>
  <si>
    <t>A group of hobgoblins, who allow you to live out your fantasies but kill you in the process, escape from a studio vault, and a security guard and his friends must stop them before dawn.</t>
  </si>
  <si>
    <t>Rick Sloane Productions</t>
  </si>
  <si>
    <t>Tales That Witness Madness</t>
  </si>
  <si>
    <t>Freddie Francis</t>
  </si>
  <si>
    <t>Dr. Tremayne is an enigmatic psychiatrist running an asylum that houses four very special cases. Visited by his colleague Nicholas, Tremayne explains his amazing and controversial theories as to why each of the four patients went mad.</t>
  </si>
  <si>
    <t>World Film Services</t>
  </si>
  <si>
    <t>Critters 4</t>
  </si>
  <si>
    <t>Rupert Harvey</t>
  </si>
  <si>
    <t>A super strain of genetically engineered mutants are designed to take over the universe, hungry to conquer the galaxy, with an appetite for mankind.</t>
  </si>
  <si>
    <t>OH Films,  New Line Cinema</t>
  </si>
  <si>
    <t>Night of the Comet</t>
  </si>
  <si>
    <t>After a comet wipes out most of life on Earth, two Valley Girls find themselves fighting against cannibal zombies and a sinister group of scientists.</t>
  </si>
  <si>
    <t>Atlantic Releasing Corporation,  Thomas Coleman and Michael Rosenblatt Productions,  Film Development Fund</t>
  </si>
  <si>
    <t>Critters</t>
  </si>
  <si>
    <t>Carnivorous aliens arrive unannounced at a Kansas family farm; two intergalactic bounty hunters soon follow, determined to blow them off the planet.</t>
  </si>
  <si>
    <t>New Line Cinema,  Smart Egg Pictures,  Sho Films</t>
  </si>
  <si>
    <t>Critters 2</t>
  </si>
  <si>
    <t>Mick Garris</t>
  </si>
  <si>
    <t>Three bounty hunters from space fly back to the town of Grovers Bend, hoping to save local residents from a new batch of Critter eggs.</t>
  </si>
  <si>
    <t>Sho Films,  New Line Cinema</t>
  </si>
  <si>
    <t>Atomic Brain Invasion</t>
  </si>
  <si>
    <t>Richard Griffin</t>
  </si>
  <si>
    <t>Science-fiction B-movie spoof. A bunch of misfit high-schoolers must band together to stop an army of brain creatures from outer space that intend to kidnap Elvis Presley when he performs in a small New England town.</t>
  </si>
  <si>
    <t>Scorpio Film Releasing</t>
  </si>
  <si>
    <t>Cocoon</t>
  </si>
  <si>
    <t>Comedy,  Science Fiction,  Mystery</t>
  </si>
  <si>
    <t>When a group of trespassing seniors swim in a pool containing alien cocoons, they find themselves energized with youthful vigor.</t>
  </si>
  <si>
    <t>SLM Production Group,  The Zanuck/Brown Company,  20th Century Fox</t>
  </si>
  <si>
    <t>They Cloned Tyrone</t>
  </si>
  <si>
    <t>Juel Taylor</t>
  </si>
  <si>
    <t>A series of eerie events thrusts an unlikely trio onto the trail of a nefarious government conspiracy lurking directly beneath their neighborhood.</t>
  </si>
  <si>
    <t>MACRO,  Made With Love Media</t>
  </si>
  <si>
    <t>Making Mr. Right</t>
  </si>
  <si>
    <t>Susan Seidelman</t>
  </si>
  <si>
    <t>Comedy,  Science Fiction,  Romance</t>
  </si>
  <si>
    <t>When image consultant Frankie Stone is hired by a tech company to teach a scientistâ€™s â€œUlysses Robotâ€ how to be a man, she winds up developing very real feelings for the faux human.</t>
  </si>
  <si>
    <t>Orion Pictures,  Barry &amp; Enright Productions</t>
  </si>
  <si>
    <t>Superintelligence</t>
  </si>
  <si>
    <t>When an all-powerful Superintelligence chooses to study the most average person on Earth, Carol Peters, the fate of the world hangs in the balance. As the A.I. decides to enslave, save or destroy humanity, itâ€™s up to Carol to prove that people are worth saving.</t>
  </si>
  <si>
    <t>On the Day,  Warner Bros. Pictures,  New Line Cinema,  Creative Wealth Media Finance</t>
  </si>
  <si>
    <t>The President's Analyst</t>
  </si>
  <si>
    <t>Theodore J. Flicker</t>
  </si>
  <si>
    <t>Comedy,  Science Fiction,  Thriller</t>
  </si>
  <si>
    <t>At first, Dr. Sidney Schaefer feels honored and thrilled to be offered the job of the President's Analyst. But then the stress of the job and the paranoid spies that come with a sensitive government position get to him, and he runs away. Now spies from all over the world are after him, either to get him for their own side or to kill him and prevent someone else from getting him.</t>
  </si>
  <si>
    <t>Panpiper Productions,  Paramount Pictures</t>
  </si>
  <si>
    <t>Atrocious Tales of Love and Death</t>
  </si>
  <si>
    <t>Comedy,  Thriller</t>
  </si>
  <si>
    <t>Raphael, a restaurant mandolin player with a limp, a father to support, and a lot of debt, accepts a job offered by his friend, Giardino, to play a serenade under an apartment window at the behest of a mysterious blonde. As heâ€™s playing, a man high up on a balcony is pushed to his death. Raffaele is compelled to conduct his own investigation and becomes embroiled in a mystery involving a macabre secret...</t>
  </si>
  <si>
    <t>All Through the Night</t>
  </si>
  <si>
    <t>Vincent Sherman</t>
  </si>
  <si>
    <t>Comedy,  Thriller,  Action</t>
  </si>
  <si>
    <t>Broadway gamblers stumble across a plan by Nazi saboteurs to blow up an American battleship.</t>
  </si>
  <si>
    <t>The Ambulance</t>
  </si>
  <si>
    <t>Josh meets a young woman who shortly afterwards collapses and is rushed to hospital in an ambulance. He follows after her only to find that there is no record her being admitted, and he soon learns that her roommate also vanished after being picked up by the same ambulance. Convinced of a conspiracy, Josh proceeds to investigate, despite the discouragement of the police.</t>
  </si>
  <si>
    <t>Epic Productions,  Esparza / Katz Productions,  Triumph</t>
  </si>
  <si>
    <t>Hidden Strike</t>
  </si>
  <si>
    <t>Two elite soldiers must escort civilians through a gauntlet of gunfire and explosions.</t>
  </si>
  <si>
    <t>Talent International Media,  XYZ Films,  Changchun Film Studio,  Huaxia Film Distribution,  Flame Pictures Company,  Epitome Capital,  Taurus Film</t>
  </si>
  <si>
    <t>Shoot 'Em Up</t>
  </si>
  <si>
    <t>Michael Davis</t>
  </si>
  <si>
    <t>Comedy,  Thriller,  Action,  Crime</t>
  </si>
  <si>
    <t>A man named Mr. Smith delivers a woman's baby during a shootout, and is then called upon to protect the newborn from the army of gunmen.</t>
  </si>
  <si>
    <t>New Line Cinema,  Angry Films</t>
  </si>
  <si>
    <t>The Dream Team</t>
  </si>
  <si>
    <t>Comedy,  Thriller,  Crime</t>
  </si>
  <si>
    <t>Four mental patients on a field trip in New York City must save their caring chaperone, who ends up being taken to a hospital in a coma after accidentally witnessing a murder, before the killers can find him and finish the job.</t>
  </si>
  <si>
    <t>Throw Momma from the Train</t>
  </si>
  <si>
    <t>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t>
  </si>
  <si>
    <t>The Cable Guy</t>
  </si>
  <si>
    <t>Comedy,  Thriller,  Drama</t>
  </si>
  <si>
    <t>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t>
  </si>
  <si>
    <t>Columbia Pictures,  Brillstein-Grey Entertainment,  Licht/Mueller Film Corporation</t>
  </si>
  <si>
    <t>Guns for Hire</t>
  </si>
  <si>
    <t>Katherine Brooks, Donna Robinson</t>
  </si>
  <si>
    <t>Beatle is a quirky loner who refuses to live by society's rules. Her business cards read "Towing/Assassination,"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t>
  </si>
  <si>
    <t>Side Tracked Pictures,  Big Easy Pictures</t>
  </si>
  <si>
    <t>Blonde in Black Leather</t>
  </si>
  <si>
    <t>Carlo Di Palma</t>
  </si>
  <si>
    <t>Two racy women decide to chuck their mundane lives and go on a wild adventure.</t>
  </si>
  <si>
    <t>A Woman, a Gun and a Noodle Shop</t>
  </si>
  <si>
    <t>Wang is a gloomy, cunning and avaricious noodle shop owner in a desert town in China. His neglected, sharp-tongued wife is involved in a secret affair with Li, one of Wangâ€™s employees. A timid man, Li reluctantly keeps the gun his lover has bought to kill her husband. But Wang is watching their every move. He bribes patrol officer Zhang to murder the illicit couple. It seems like a perfect plan: the affair will come to a cruel, bloody but satisfying end or so he thinks. The equally wicked Zhang has an agenda of his own. As the plot twists, more blood will flow, and ever greater violence will erupt.</t>
  </si>
  <si>
    <t>Beijing New Picture Film Co. Ltd.,  Film Partner International</t>
  </si>
  <si>
    <t>Parasite</t>
  </si>
  <si>
    <t>Bong Joon Ho</t>
  </si>
  <si>
    <t>All unemployed, Ki-taek's family takes peculiar interest in the wealthy and glamorous Parks for their livelihood until they get entangled in an unexpected incident.</t>
  </si>
  <si>
    <t>Barunson E&amp;A</t>
  </si>
  <si>
    <t>Heroes and Demons</t>
  </si>
  <si>
    <t>Skot Bright, Ross Clarke</t>
  </si>
  <si>
    <t>Gripping thriller drama with fantastic all-star cast: Six different stories about crooks, misfits, heroes and their determination to overcome the destiny. Stories about intolerance, hopelessness, betrayal, despair, and the unpredictable.</t>
  </si>
  <si>
    <t>dtp entertainment AG</t>
  </si>
  <si>
    <t>Ex Drummer</t>
  </si>
  <si>
    <t>Koen Mortier</t>
  </si>
  <si>
    <t>Comedy,  Thriller,  Drama,  Crime</t>
  </si>
  <si>
    <t>Three handicapped losers who form a band ask famous writer Dries to be their drummer. He joins the band and starts manipulating them.</t>
  </si>
  <si>
    <t>Mercurio Cinematografica,  "LAltrofilm",  CZAR Belgium,  QUAD</t>
  </si>
  <si>
    <t>The Lost Boys</t>
  </si>
  <si>
    <t>Comedy,  Thriller,  Horror</t>
  </si>
  <si>
    <t>When an unsuspecting town newcomer is drawn to local blood fiends, the Frog brothers and other unlikely heroes gear up to rescue him.</t>
  </si>
  <si>
    <t>Piranha 3DD</t>
  </si>
  <si>
    <t>John Gulager</t>
  </si>
  <si>
    <t>After the events at Lake Victoria, the prehistoric school of blood-thirsty piranhas make their way into swimming pools, plumbing, and a newly opened water park.</t>
  </si>
  <si>
    <t>Dimension Films,  Mark Canton Productions,  Intellectual Properties Worldwide</t>
  </si>
  <si>
    <t>All Cheerleaders Die</t>
  </si>
  <si>
    <t>Chris Sivertson, Lucky McKee</t>
  </si>
  <si>
    <t>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t>
  </si>
  <si>
    <t>ModerncinÃ©</t>
  </si>
  <si>
    <t>Better Watch Out</t>
  </si>
  <si>
    <t>Chris Peckover</t>
  </si>
  <si>
    <t>On a quiet suburban street tucked within a 'safe neighborhood', a babysitter must defend a twelve-year-old boy from strangers breaking into the house, only to discover that this is far from a normal home invasion.</t>
  </si>
  <si>
    <t>Best Medicine Productions,  Storm Vision Entertainment</t>
  </si>
  <si>
    <t>Bluebeard</t>
  </si>
  <si>
    <t>Edward Dmytryk</t>
  </si>
  <si>
    <t>Baron von Sepper is an Austrian aristocrat noted for his blue-toned beard, and his appetite for beautiful wives. His latest spouse, an American beauty named Anne, discovers a vault in his castle that's filled with the frozen bodies of several beautiful women.</t>
  </si>
  <si>
    <t>Barnabe,  Gloria Films,  Geiselgasteig Film</t>
  </si>
  <si>
    <t>House IV</t>
  </si>
  <si>
    <t>Lewis Abernathy</t>
  </si>
  <si>
    <t>Unaware that it's plagued by a host of supernatural phenomena, a mother and her daughter, still reeling from a car crash which claimed the life of Roger Cobb, move into the hold family homestead to start a new life.</t>
  </si>
  <si>
    <t>Sean S. Cunningham Films,  New Line Cinema</t>
  </si>
  <si>
    <t>Some Guy Who Kills People</t>
  </si>
  <si>
    <t>Jack Perez</t>
  </si>
  <si>
    <t>A former mental patient's repressed anger reaches the boiling point, leading him to embark on a mission of revenge against the thugs who once subjected him to severe physical and mental trauma.</t>
  </si>
  <si>
    <t>Level 10 Films,  Battle of Ireland Films</t>
  </si>
  <si>
    <t>Behind the Mask: The Rise of Leslie Vernon</t>
  </si>
  <si>
    <t>Scott Glosserman</t>
  </si>
  <si>
    <t>The next great psycho horror slasher has given a documentary crew exclusive access to his life as he plans his reign of terror over the sleepy town of Glen Echo, all the while deconstructing the conventions and archetypes of the horror genre for them.</t>
  </si>
  <si>
    <t>The Menu</t>
  </si>
  <si>
    <t>A young couple travels to a remote island to eat at an exclusive restaurant where the chef has prepared a lavish menu, with some shocking surprises.</t>
  </si>
  <si>
    <t>Hyperobject Industries,  Searchlight Pictures,  Gary Sanchez Productions,  TSG Entertainment</t>
  </si>
  <si>
    <t>Idle Hands</t>
  </si>
  <si>
    <t>Rodman Flender</t>
  </si>
  <si>
    <t>Comedy,  Thriller,  Horror,  Fantasy</t>
  </si>
  <si>
    <t>Anton is a cheerful but exceedingly non-ambitious 17-year-old stoner who lives to stay buzzed, watch TV, and moon over Molly, the beautiful girl who lives next door. However, it turns out that the old clichÃ© about idle hands being the devil's playground has a kernel of truth after all.</t>
  </si>
  <si>
    <t>Licht/Mueller Film Corporation,  Team Todd,  Columbia Pictures,  TriStar Pictures</t>
  </si>
  <si>
    <t>Tales of Terror</t>
  </si>
  <si>
    <t>Comedy,  Thriller,  Horror,  Mystery</t>
  </si>
  <si>
    <t>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t>
  </si>
  <si>
    <t>Alta Vista Productions,  American International Pictures</t>
  </si>
  <si>
    <t>The Lady Vanishes</t>
  </si>
  <si>
    <t>Comedy,  Thriller,  Mystery</t>
  </si>
  <si>
    <t>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t>
  </si>
  <si>
    <t>Gainsborough Pictures</t>
  </si>
  <si>
    <t>Widows' Peak</t>
  </si>
  <si>
    <t>Comedy,  Thriller,  Mystery,  Romance</t>
  </si>
  <si>
    <t>Scandal and mystery reign following the arrival of Edwina in a small Irish town populated entirely by widows. Edwina quickly falls out with the locals while also falling in with the son of the community's leader</t>
  </si>
  <si>
    <t>The Clowns</t>
  </si>
  <si>
    <t>Comedy,  TV Movie</t>
  </si>
  <si>
    <t>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t>
  </si>
  <si>
    <t>RAI,  Compagnia Leone Cinematografica,  Office de Radiodiffusion TÃ©lÃ©vision FranÃ§aise,  Bavaria Film</t>
  </si>
  <si>
    <t>Archie: To Riverdale and Back Again</t>
  </si>
  <si>
    <t>Dick Lowry</t>
  </si>
  <si>
    <t>The classic comic book characters created by John L. Goldwater are brought to tv in a slightly older version. Here the characters are adults returning to their high school reunion and remembering old times and romances from good old Riverdale High</t>
  </si>
  <si>
    <t>DiC Entertainment,  Patchett Kaufman Entertainment</t>
  </si>
  <si>
    <t>Chris Gethard: Career Suicide</t>
  </si>
  <si>
    <t>Kimberly Senior</t>
  </si>
  <si>
    <t>A comedy about depression, alcoholism, suicide and the other funniest parts of life. Gethard holds nothing back as he dives into his experiences with mental illness and psychiatry, finding hope in the strangest places. An adaption of his one-man off-Broadway show of the same name.</t>
  </si>
  <si>
    <t>7 Days in Hell</t>
  </si>
  <si>
    <t>A fictional documentary-style expose on the rivalry between two tennis stars who battled it out in a 1999 match that lasted seven days.</t>
  </si>
  <si>
    <t>HBO Films,  Buss Co.,  Murray Miller "Entertainment",  Young Sandwich</t>
  </si>
  <si>
    <t>How High 2</t>
  </si>
  <si>
    <t>Bruce Leddy</t>
  </si>
  <si>
    <t>When two jobless friends discover a hidden weed bible and the ultimate bud, they think that theyâ€™ve got it madeâ€¦with 'seed' money to start a new snack delivery app. But, when nearly all of their stash and weed bible are stolen, the two potpreneurs set off on an outrageous, mind-bending adventure through Atlanta to find them. Stoned with supernatural powers, they search 'high' and low, stopping at nothing to recover their ticket to starting a legit business.</t>
  </si>
  <si>
    <t>Universal 1440 Entertainment,  Smith-Garr Productions</t>
  </si>
  <si>
    <t>Larry David: Curb Your Enthusiasm</t>
  </si>
  <si>
    <t>Robert B. Weide</t>
  </si>
  <si>
    <t>Mock documentary about Seinfeld writer Larry David featuring contributions from his friends and colleagues. Larry makes a return to stand-up comedy and prepares to film a television special for HBO. This is the original special that gave birth to the long-running award-winning HBO series.</t>
  </si>
  <si>
    <t>HBO</t>
  </si>
  <si>
    <t>Donald Trump's The Art of the Deal: The Movie</t>
  </si>
  <si>
    <t>Jeremy Konner</t>
  </si>
  <si>
    <t>Donald Trump has it all. Money, power, respect, and an Eastern European bride. But all his success didn't come for nothing. First, he inherited millions of dollars from his rich father, then he grabbed New York City by the balls. Now you can learn the art of negotiation, real estate, and high-quality brass.</t>
  </si>
  <si>
    <t>The Paper Brigade</t>
  </si>
  <si>
    <t>Blair Treu</t>
  </si>
  <si>
    <t>Comedy,  TV Movie,  Adventure,  Family</t>
  </si>
  <si>
    <t>A 14 year old boy named Gunther moves to a small town with his parents and little brother. He meets up with a group of overly charitable paper boys who want him to sub for their friend while he's out of town. Gunther agrees so he can get enough money for concert tickets to take his blonde and beautiful crush too, all the while dealing with Chad, her wannabe boyfriend and his bully friends. All in all, Gunther learns to respect himself and other people and to have fun during it all.</t>
  </si>
  <si>
    <t>A Very Murray Christmas</t>
  </si>
  <si>
    <t>Sofia Coppola</t>
  </si>
  <si>
    <t>Comedy,  TV Movie,  Music</t>
  </si>
  <si>
    <t>Bill Murray worries no one will show up to his TV show due to a massive snowstorm in New York City. Through luck and perseverance, guests arrive at Gothamâ€™s Carlyle Hotel to help him â€” dancing and singing in holiday spirit.</t>
  </si>
  <si>
    <t>South Beach Productions,  American Zoetrope,  Departed Productions</t>
  </si>
  <si>
    <t>Saved by the Bell: Wedding in Las Vegas</t>
  </si>
  <si>
    <t>Jeff Melman</t>
  </si>
  <si>
    <t>Comedy,  TV Movie,  Romance</t>
  </si>
  <si>
    <t>In this conclusion of the long running series it finally happens: Kelly and Zack will marry. Zack's parents are against the early commitment and Kelly's parents can't afford it, so only the gang travels to Las Vegas for the wedding. However, before the wedding can happen, they have to live through many adventures, including Zack losing his hard earned money, Kelly becoming jealous and Slater being chased by mobsters.</t>
  </si>
  <si>
    <t>The Men Who Stare at Goats</t>
  </si>
  <si>
    <t>Grant Heslov</t>
  </si>
  <si>
    <t>Comedy,  War</t>
  </si>
  <si>
    <t>A reporter in Iraq might just have the story of a lifetime when he meets Lyn Cassady, a guy who claims to be a former member of the U.S. Army's New Earth Army, a unit that employs paranormal powers in their missions.</t>
  </si>
  <si>
    <t>Ruby Films,  BBC Film,  Smoke House Pictures,  Overture Films,  UK Film Council,  Mandate International</t>
  </si>
  <si>
    <t>Dr. Strangelove or: How I Learned to Stop Worrying and Love the Bomb</t>
  </si>
  <si>
    <t>After the insane General Jack D. Ripper initiates a nuclear strike on the Soviet Union, a war room full of politicians, generals and a Russian diplomat all frantically try to stop the nuclear strike.</t>
  </si>
  <si>
    <t>Columbia Pictures,  Stanley Kubrick Productions,  Hawk Films</t>
  </si>
  <si>
    <t>The Pigeon That Took Rome</t>
  </si>
  <si>
    <t>An American Infantry officer assigned to a cloak-and-dagger role in Rome uses homing pigeons for outside contact, with humorous results.</t>
  </si>
  <si>
    <t>Llenoc Productions,  Paramount Pictures</t>
  </si>
  <si>
    <t>Comedy,  War,  Action</t>
  </si>
  <si>
    <t>In the days after the attack on Pearl Harbor, panic grips California, where a military officer leads a mob chasing a Japanese sub.</t>
  </si>
  <si>
    <t>Columbia Pictures,  A-Team,  Universal Pictures</t>
  </si>
  <si>
    <t>Hot Shots! Part Deux</t>
  </si>
  <si>
    <t>Topper Harley is found to be working as an odd-job-man in a monastery. The CIA want him to lead a rescue mission into Iraq, to rescue the last rescue team, who went in to rescue the last rescue teamâ€”who went in to rescue hostages left behind after Desert Storm.</t>
  </si>
  <si>
    <t>Sidley Wright &amp; Associates,  20th Century Fox</t>
  </si>
  <si>
    <t>Three Kings</t>
  </si>
  <si>
    <t>A group of American soldiers stationed in Iraq at the end of the Gulf War find a map they believe will take them to a huge cache of stolen Kuwaiti gold hidden near their base, and they embark on a secret mission that's destined to change everything.</t>
  </si>
  <si>
    <t>Village Roadshow Pictures,  Atlas Entertainment,  Village-A.M. Partnership,  Coast Ridge,  Junger Witt Productions</t>
  </si>
  <si>
    <t>Closely Watched Trains</t>
  </si>
  <si>
    <t>JiÅ™Ã­ Menzel</t>
  </si>
  <si>
    <t>Comedy,  War,  Drama</t>
  </si>
  <si>
    <t>At a village railway station in occupied Czechoslovakia, a bumbling dispatcherâ€™s apprentice longs to liberate himself from his virginity. Oblivious to the war and the resistance that surrounds him, this young man embarks on a journey of sexual awakening and self-discovery, encountering a universe of frustration, eroticism, and adventure within his sleepy backwater depot.</t>
  </si>
  <si>
    <t>FilmovÃ© studio Barrandov</t>
  </si>
  <si>
    <t>Valiant</t>
  </si>
  <si>
    <t>Gary Chapman</t>
  </si>
  <si>
    <t>Comedy,  War,  Family,  Animation,  Adventure</t>
  </si>
  <si>
    <t>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t>
  </si>
  <si>
    <t>Vanguard Animation,  Ealing Studios,  UK Film Council,  Odyssey Entertainment</t>
  </si>
  <si>
    <t>Oh! What a Lovely War</t>
  </si>
  <si>
    <t>Richard Attenborough</t>
  </si>
  <si>
    <t>Comedy,  War,  Music</t>
  </si>
  <si>
    <t>The working-class Smiths change their initially sunny views on World War I after the three boys of the family witness the harsh reality of trench warfare.</t>
  </si>
  <si>
    <t>Paramount Pictures,  Accord Productions</t>
  </si>
  <si>
    <t>A Matter of Life and Death</t>
  </si>
  <si>
    <t>Emeric Pressburger, Michael Powell</t>
  </si>
  <si>
    <t>Comedy,  War,  Romance,  Drama,  Fantasy</t>
  </si>
  <si>
    <t>When a young RAF pilot miraculously survives bailing out of his aeroplane without a parachute, he falls in love with an American radio operator. But the officials in the other world realise their mistake and dispatch an angel to collect him.</t>
  </si>
  <si>
    <t>The Archers,  J. Arthur Rank Organisation</t>
  </si>
  <si>
    <t>The Villain</t>
  </si>
  <si>
    <t>Comedy,  Western</t>
  </si>
  <si>
    <t>Handsome Stranger has agreed to escort Charming Jones to collect her inheritance from her father. But Avery Simpson wants the money and hires notorious outlaw Cactus Jack to ambush Charming. However, Cactus Jack is not very good at robbing people.</t>
  </si>
  <si>
    <t>Roy Colt and Winchester Jack</t>
  </si>
  <si>
    <t>Mario Bava</t>
  </si>
  <si>
    <t>Two outlaws compete with each other over a treasure map that will lead them to buried gold while one of them is in league with a sadistic priest-turned-crime lord, while a young Native American girl helps both outlaws and plays both sides against each other.</t>
  </si>
  <si>
    <t>Tigielle 33,  Produzioni Atlas Consorziate</t>
  </si>
  <si>
    <t>Sonny and Jed</t>
  </si>
  <si>
    <t>As thoroughly unlikeable a robber as ever walked the West, Joe nonetheless robs from the rich and gives to the poor. Not only is he a murderous, ill-tempered sort, he is bad-mannered, too. When beautiful Sonny decides he should be her man and teach her how to be a proper outlaw, sparks fly.</t>
  </si>
  <si>
    <t>Producciones CinematogrÃ¡ficas Orfeo,  Roberto Loyola Cinematografica,  Terra-Filmkunst</t>
  </si>
  <si>
    <t>Boss Nigger</t>
  </si>
  <si>
    <t>Jack Arnold</t>
  </si>
  <si>
    <t>Comedy,  Western,  Action</t>
  </si>
  <si>
    <t>Two black bounty hunters ride into a small town out West in pursuit of an outlaw. They discover that the town has no sheriff, and soon take over that position, much against the will of the mostly white townsfolk.</t>
  </si>
  <si>
    <t>Dimension Pictures,  Eaves Movie Ranch</t>
  </si>
  <si>
    <t>Shoot Firstâ€¦ Ask Questions Later</t>
  </si>
  <si>
    <t>Comedy,  Western,  Adventure</t>
  </si>
  <si>
    <t>The White, the Yellow, and the Black (Italian: Il bianco, il giallo, il nero, also known as Shoot Firstâ€¦ Ask Questions Later) is a 1975 Spaghetti Western comedy film. It is the last spaghetti western directed by Sergio Corbucci. Differently from his previous western films, this is openly parodic.</t>
  </si>
  <si>
    <t>Mundial Film,  Tritone Cinematografica</t>
  </si>
  <si>
    <t>The Sisters Brothers</t>
  </si>
  <si>
    <t>Jacques Audiard</t>
  </si>
  <si>
    <t>Comedy,  Western,  Drama</t>
  </si>
  <si>
    <t>Oregon, 1851. Hermann Kermit Warm, a chemist and aspiring gold prospector, keeps a profitable secret that the Commodore wants to know, so he sends the Sisters brothers, two notorious assassins, to capture him on his way to California.</t>
  </si>
  <si>
    <t>Annapurna Pictures,  Why Not Productions,  Page 114,  France 2 CinÃ©ma,  France 3 CinÃ©ma,  UGC,  Michael De Luca Productions,  KNM,  Top Drawer Entertainment,  Apaches Films,  Mobra Films,  Les Films du Fleuve</t>
  </si>
  <si>
    <t>Ravenous</t>
  </si>
  <si>
    <t>Antonia Bird</t>
  </si>
  <si>
    <t>Comedy,  Western,  Drama,  Adventure,  Horror</t>
  </si>
  <si>
    <t>Upon receiving reports of missing persons at Fort Spencer, a remote Army outpost on the Western frontier, Capt. John Boyd investigates. After arriving at his new post, Boyd and his regiment aid a wounded frontiersman who recounts a horrifying tale of a wagon train murdered by its supposed guide -- a vicious U.S. Army colonel gone rogue. Fearing the worst, the regiment heads out into the wilderness to verify the gruesome claims.</t>
  </si>
  <si>
    <t>ETIC Films,  Engulf &amp; Devour Productions Inc.,  Fox 2000 Pictures,  20th Century Fox,  Heyday Films,  Adam Fields Productions</t>
  </si>
  <si>
    <t>We Still Kill the Old Way</t>
  </si>
  <si>
    <t>Sacha Bennett</t>
  </si>
  <si>
    <t>Crime</t>
  </si>
  <si>
    <t>A group of aging London gangsters go on a vigilante killing spree when one of their number is murdered by a street gang.</t>
  </si>
  <si>
    <t>Richwater Films</t>
  </si>
  <si>
    <t>711 Ocean Drive</t>
  </si>
  <si>
    <t>Joseph M. Newman</t>
  </si>
  <si>
    <t>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t>
  </si>
  <si>
    <t>Essaness Productions,  Frank Seltzer Productions</t>
  </si>
  <si>
    <t>City of Shadows</t>
  </si>
  <si>
    <t>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t>
  </si>
  <si>
    <t>Dick Tracy vs. Crime Inc.</t>
  </si>
  <si>
    <t>Dick Tracy goes up against a villain known as The Ghost, who can turn himself invisible.</t>
  </si>
  <si>
    <t>The Man Who Died Twice</t>
  </si>
  <si>
    <t>Joseph Kane</t>
  </si>
  <si>
    <t>An innocent nightclub singer becomes mixed up in illegal drug dealings shortly after witnessing her husband's death and the murder of a couple of narcotics agents.</t>
  </si>
  <si>
    <t>Ventura Pictures Corporation</t>
  </si>
  <si>
    <t>S de Sofia</t>
  </si>
  <si>
    <t>Gabe Gabrielle, JoÃ£o Arthur</t>
  </si>
  <si>
    <t>Sofia, a extremely mysterious and attractive girl, seduces Bianca to take her to her own place in a night of love. However, Sofia has much more dangerous intentions than Bianca can imagine.</t>
  </si>
  <si>
    <t>Criminal Lawyer</t>
  </si>
  <si>
    <t>Seymour Friedman</t>
  </si>
  <si>
    <t>A drunken attorney tries to sober up in order to defend a friend in murder case.</t>
  </si>
  <si>
    <t>Master Stroke</t>
  </si>
  <si>
    <t>An actor is approached by a group of men offering him a job posing as an executive at a diamond exchange to help them pull off a robbery.</t>
  </si>
  <si>
    <t>The Beat Generation</t>
  </si>
  <si>
    <t>Charles F. Haas</t>
  </si>
  <si>
    <t>A group of beatniks unwittingly harbor a serial rapist. A cop goes after him after his wife is attacked.</t>
  </si>
  <si>
    <t>Albert Zugsmith Productions,  Metro-Goldwyn-Mayer</t>
  </si>
  <si>
    <t>Black Line</t>
  </si>
  <si>
    <t>Freelance reporter â€œScoopâ€ Machida is hot on the trail of a prostitution ring called the Black Line, when he is framed for the murder of a young woman. Forced to clear his own name, the handsome journalist sinks deeper into the Black Lineâ€™s rotten swamp of drugs, prostitution, and murder and finds unexpected help in Maya, a steamy female gambler familiar with the neon-lit streets, shadowy alleyways, and seedy nightclubs he must navigate. The closest film in the Line series to classic American film noir, Ishiiâ€™s Black Line is a pulpy assortment of crime film conventions including the starkly expressionistic black and white cinematography by JÃ»gyÃ´ Yoshida, a jazzy music score by Michiaki Watanabe, and a sleazy screenplay by Ishii and IchirÃ´ Miyagawa.</t>
  </si>
  <si>
    <t>Shintoho Company</t>
  </si>
  <si>
    <t>The Good Liar</t>
  </si>
  <si>
    <t>Bill Condon</t>
  </si>
  <si>
    <t>Career con man Roy sets his sights on his latest mark: recently widowed Betty, worth millions. And he means to take it all. But as the two draw closer, what should have been another simple swindle takes on the ultimate stakes.</t>
  </si>
  <si>
    <t>New Line Cinema,  Bron Studios,  1000 Eyes</t>
  </si>
  <si>
    <t>The Cry Baby Killer</t>
  </si>
  <si>
    <t>Jus Addiss</t>
  </si>
  <si>
    <t>A teenage boy panics and takes hostages when he thinks he's committed murder.</t>
  </si>
  <si>
    <t>Marvel's The Defenders</t>
  </si>
  <si>
    <t>S.J. Clarkson, Peter Hoar</t>
  </si>
  <si>
    <t>Daredevil, Jessica Jones, Luke Cage and Iron Fist join forces to take on common enemies as a sinister conspiracy threatens New York City.</t>
  </si>
  <si>
    <t>Goddard Textiles,  Marvel Television,  ABC Studios,  Nine and a Half Fingers</t>
  </si>
  <si>
    <t>Satan's Town</t>
  </si>
  <si>
    <t>Seijun Suzuki</t>
  </si>
  <si>
    <t>A yakuza boss and his right-hand, Hawasaki, escape from prison. the film concentrates on their relationship, emphasizing loyalty and thier eventual betrayal, enroute they get involved in money trafficking, a cop killing and horse racing scams before the inevitable tragic ending. A patch-work production.</t>
  </si>
  <si>
    <t>Marlowe</t>
  </si>
  <si>
    <t>Neil Jordan</t>
  </si>
  <si>
    <t>Private detective Philip Marlowe becomes embroiled in an investigation involving a wealthy Californian family after a beautiful blonde hires him to track down her former lover.</t>
  </si>
  <si>
    <t>Parallel Films,  H2L Media Group,  Nickel City Pictures,  StoryBoard Media,  Davis Films,  Aperture Media Partners,  Elipsis Capital,  Jeff Rice Films,  The Foley Lab,  FÃ­s Ã‰ireann/Screen Ireland,  Parallel Film Productions</t>
  </si>
  <si>
    <t>Born Winner</t>
  </si>
  <si>
    <t>Aldo Lado</t>
  </si>
  <si>
    <t>A young man whose passions are money, beautiful women and racing motorcycles comes up with a scheme that will allow him to combine all three, all while committing the "perfect" crime.</t>
  </si>
  <si>
    <t>Marzia Cinematografica</t>
  </si>
  <si>
    <t>Baby Driver</t>
  </si>
  <si>
    <t>Crime,  Action</t>
  </si>
  <si>
    <t>After being coerced into working for a crime boss, a young getaway driver finds himself taking part in a heist doomed to fail.</t>
  </si>
  <si>
    <t>Big Talk Studios,  Working Title Films,  MRC</t>
  </si>
  <si>
    <t>Kill Bill: Vol. 1</t>
  </si>
  <si>
    <t>Quentin Tarantino</t>
  </si>
  <si>
    <t>An assassin is shot by her ruthless employer, Bill, and other members of their assassination circle â€“ but she lives to plot her vengeance.</t>
  </si>
  <si>
    <t>Miramax,  A Band Apart,  Super Cool ManChu</t>
  </si>
  <si>
    <t>Kick-Ass</t>
  </si>
  <si>
    <t>Dave Lizewski is an unnoticed high school student and comic book fan who one day decides to become a super-hero, even though he has no powers, training or meaningful reason to do so.</t>
  </si>
  <si>
    <t>Marv,  Plan B Entertainment</t>
  </si>
  <si>
    <t>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t>
  </si>
  <si>
    <t>De Line Pictures,  Working Title Films,  Paramount Pictures,  Peninsula Films,  Senator International</t>
  </si>
  <si>
    <t>Red Heat</t>
  </si>
  <si>
    <t>A tough Russian policeman is forced to partner up with a cocky Chicago police detective when he is sent to Chicago to apprehend a Georgian drug lord who killed his partner and fled the country.</t>
  </si>
  <si>
    <t>Carolco Pictures,  Lone Wolf,  Oak Pictures,  Lone Wolf Pictures,  TriStar Pictures</t>
  </si>
  <si>
    <t>Three Tough Guys</t>
  </si>
  <si>
    <t>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t>
  </si>
  <si>
    <t>DDL Cinematografica,  Columbia Films</t>
  </si>
  <si>
    <t>Dobermann</t>
  </si>
  <si>
    <t>Jan Kounen</t>
  </si>
  <si>
    <t>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t>
  </si>
  <si>
    <t>PolyGram Audiovisuel</t>
  </si>
  <si>
    <t>Lone Wolf McQuade</t>
  </si>
  <si>
    <t>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t>
  </si>
  <si>
    <t>1818,  Lone Wolf McQuade Associates,  Topkick Productions,  Orion Pictures</t>
  </si>
  <si>
    <t>The Savage Seven</t>
  </si>
  <si>
    <t>Richard Rush</t>
  </si>
  <si>
    <t>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"Anyone for Tennis" is by Cream. The Iron Butterfly are heard playing their classic "Iron Butterfly Theme." Producer Dick Clark and director Richard Rush made "Psych-Out" earlier in the year.</t>
  </si>
  <si>
    <t>American International Pictures,  Dick Clark Productions</t>
  </si>
  <si>
    <t>Machine-Gun Kelly</t>
  </si>
  <si>
    <t>George Kelly is angry at the world and scared to death of dying. A career bank robber, Kelly gets his confidence from his Thompson SMG and his girl Flo. After a botched robbery, Flo, Kelly and his gang try their hand at a more lucrative job: kidnapping.</t>
  </si>
  <si>
    <t>El Monte Productions</t>
  </si>
  <si>
    <t>Dick Tracy Returns</t>
  </si>
  <si>
    <t>Dick Tracy battles spies and saboteurs in his efforts to bring to justice the Stark gang, a criminal family led by the vicious Pa Stark.</t>
  </si>
  <si>
    <t>Sister Street Fighter</t>
  </si>
  <si>
    <t>Kazuhiko Yamaguchi</t>
  </si>
  <si>
    <t>Li Mansei is a martial-arts champion turned undercover agent. When he is captured by a drug lord, his sister Li Koryu turns to his former martial-arts school, including the powerful Sonny Kawasaka, for help in the inevitable battle royale.</t>
  </si>
  <si>
    <t>The Bastard</t>
  </si>
  <si>
    <t>A criminal (Giuliano Gemma) seeks vengeance when his double-dealing brother (Klaus Kinski) steals his jewels and mutilates his shooting hand.</t>
  </si>
  <si>
    <t>Ultra Film,  Productions et Ã‰ditions CinÃ©matographiques FranÃ§aises,  Rhein Main</t>
  </si>
  <si>
    <t>Rome, Armed to the Teeth</t>
  </si>
  <si>
    <t>A tough, violent cop who doesn't mind bending the law goes after a machine-gun-carrying, hunchbacked psychotic killer.</t>
  </si>
  <si>
    <t>Rupert Wainwright</t>
  </si>
  <si>
    <t>Crime drama based on the real-life story of US gangster John Dillinger, who was hunted by the FBI after a string of armed bank robberies during the Great Depression. When Dillinger's attacks on banks threaten to make him a dangerous folk hero, the pressure mounts on the FBI â€“ even from the White House â€“ for his capture.</t>
  </si>
  <si>
    <t>Private Wars</t>
  </si>
  <si>
    <t>John Weidner</t>
  </si>
  <si>
    <t>A wealthy businessman is trying to "convince" the inhabitants of an old neighborhood to abandon their homes in order to build a huge business center there. To achieve his goals, he bribes the police and uses organized bands to intimidate the neighbors. But perhaps this alcoholic ex-cop, Manning, could help them, but how?</t>
  </si>
  <si>
    <t>The Enforcer</t>
  </si>
  <si>
    <t>James Fargo</t>
  </si>
  <si>
    <t>Dirty Harry Callahan returns again, this time saddled with a rookie female partner. Together, they must stop a terrorist group consisting of angry Vietnam veterans.</t>
  </si>
  <si>
    <t>Warner Bros. Pictures,  Malpaso Productions</t>
  </si>
  <si>
    <t>Welcome to the Punch</t>
  </si>
  <si>
    <t>Eran Creevy</t>
  </si>
  <si>
    <t>Crime,  Action,  Adventure</t>
  </si>
  <si>
    <t>When notorious criminal Jacob Sternwood is forced to return to London, it gives detective Max Lewinsky one last chance to take down the man he's always been after.</t>
  </si>
  <si>
    <t>Worldview Entertainment,  Between The Eyes,  Automatik Entertainment,  IM Global,  Scott Free Productions,  Alliance Films,  BFI,  Quickfire Films,  Reliance Entertainment</t>
  </si>
  <si>
    <t>The Million Eyes of Sumuru</t>
  </si>
  <si>
    <t>Sumuru is a beautiful but evil woman who plans world domination by having her sexy all-female army eliminate male leaders and replace them with her female agents.</t>
  </si>
  <si>
    <t>Sumuru Films</t>
  </si>
  <si>
    <t>Batman: Assault on Arkham</t>
  </si>
  <si>
    <t>Ethan Spaulding, Jay Oliva</t>
  </si>
  <si>
    <t>Crime,  Action,  Animation,  Thriller</t>
  </si>
  <si>
    <t>Batman works desperately to find a bomb planted by the Joker while Amanda Waller sends her newly-formed Suicide Squad to break into Arkham Asylum and recover vital information stolen by the Riddler.</t>
  </si>
  <si>
    <t>Warner Bros. Animation,  Warner Premiere,  DC Entertainment</t>
  </si>
  <si>
    <t>Rush Hour</t>
  </si>
  <si>
    <t>Crime,  Action,  Comedy</t>
  </si>
  <si>
    <t>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t>
  </si>
  <si>
    <t>New Line Cinema,  Arthur Sarkissian Productions,  Roger Birnbaum Productions</t>
  </si>
  <si>
    <t>22 Jump Street</t>
  </si>
  <si>
    <t>Phil Lord, Christopher Miller</t>
  </si>
  <si>
    <t>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t>
  </si>
  <si>
    <t>Columbia Pictures,  Original Film,  MRC,  LStar Capital,  Metro-Goldwyn-Mayer,  75 Year Plan Productions,  Storyville Films,  Cannell Studios</t>
  </si>
  <si>
    <t>Showdown in Little Tokyo</t>
  </si>
  <si>
    <t>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t>
  </si>
  <si>
    <t>Original Pictures,  Little Tokyo Productions</t>
  </si>
  <si>
    <t>Sunburn</t>
  </si>
  <si>
    <t>A model and a private eye help a New York insurance investigator on a deadly case in Acapulco.</t>
  </si>
  <si>
    <t>Hemdale,  Fawcett-Majors Productions</t>
  </si>
  <si>
    <t>Money Train</t>
  </si>
  <si>
    <t>Joseph Ruben</t>
  </si>
  <si>
    <t>When a vengeful New York transit cop decides to steal a trainload of subway fares, his foster brotherâ€”a fellow copâ€”tries to protect him.</t>
  </si>
  <si>
    <t>Columbia Pictures,  Peters Entertainment</t>
  </si>
  <si>
    <t>Beverly Hills Cop</t>
  </si>
  <si>
    <t>Fast-talking, quick-thinking Detroit street cop Axel Foley has bent more than a few rules and regs in his time, but when his best friend is murdered, he heads to sunny Beverly Hills to work the case like only he can.</t>
  </si>
  <si>
    <t>Paramount Pictures,  Eddie Murphy Productions,  Don Simpson/Jerry Bruckheimer Films</t>
  </si>
  <si>
    <t>Ocean's Eight</t>
  </si>
  <si>
    <t>Debbie Ocean, a criminal mastermind, gathers a crew of female thieves to pull off the heist of the century at New York's annual Met Gala.</t>
  </si>
  <si>
    <t>Village Roadshow Pictures,  Warner Bros. Pictures,  Larger Than Life Productions,  Rahway Road Productions</t>
  </si>
  <si>
    <t>A Low Down Dirty Shame</t>
  </si>
  <si>
    <t>A black detective becomes embroiled in a web of danger while searching for a fortune in missing drug money. During the course of his investigation, he encounters various old connections, ultimately confronting the criminal responsible for Shame's expulsion from the force. He must also deal with two women, Angela, a beautiful old flame, and Peaches, his energetic but annoying sidekick.</t>
  </si>
  <si>
    <t>Odds and Evens</t>
  </si>
  <si>
    <t>A bumbling government agent recruits a trucker whose gambling knowledge can help crack an illegal Florida operation.</t>
  </si>
  <si>
    <t>Derby Cinematografica</t>
  </si>
  <si>
    <t>Dirty Mary Crazy Larry</t>
  </si>
  <si>
    <t>Crime,  Action,  Comedy,  Adventure</t>
  </si>
  <si>
    <t>Down-on-their-luck racers Larry and Deke steal from a supermarket manager to buy a car that will help them advance their racing chances. Their escape does not go as planned when Larry's one-night stand, Mary, tags along for the ride.</t>
  </si>
  <si>
    <t>Academy Pictures Corporation,  20th Century Fox,  Academy Pictures</t>
  </si>
  <si>
    <t>Lupin the 3rd</t>
  </si>
  <si>
    <t>Interpol Inspector Zenigata begins a world-wide hunt for the infamous thief Lupin The 3rd. But together, they face a powerful enemy and form the Lupin team in response. The Lupin team then faces the challenge of retrieving the "Crimson Heart of Cleopatra" locked away in a fort like safe. The treasure is thought to allow its owner to control the world.</t>
  </si>
  <si>
    <t>TOHO,  Tristone Entertainment</t>
  </si>
  <si>
    <t>Kangaroo Jack</t>
  </si>
  <si>
    <t>David McNally</t>
  </si>
  <si>
    <t>Crime,  Action,  Comedy,  Family,  Adventure</t>
  </si>
  <si>
    <t>Two childhood friends â€” a New York hairstylist and a wanna-be musician â€” get mixed-up with the mob and are forced to deliver $50,000 to Australia, but things go all wrong when the money is lost to a wild kangaroo.</t>
  </si>
  <si>
    <t>Castle Rock Entertainment,  Jerry Bruckheimer Films</t>
  </si>
  <si>
    <t>Necessary Evil: Super-Villains of DC Comics</t>
  </si>
  <si>
    <t>Scott Devine, J.M. Kenny</t>
  </si>
  <si>
    <t>Crime,  Action,  Documentary</t>
  </si>
  <si>
    <t>A documentary detailing the epic Rogues' Gallery of DC Comics from The Joker and Lex Luthor, Sinestro, Darkseid and more, this documentary will explore the Super Villains of DC Comics.</t>
  </si>
  <si>
    <t>DC</t>
  </si>
  <si>
    <t>Heat</t>
  </si>
  <si>
    <t>Crime,  Action,  Drama</t>
  </si>
  <si>
    <t>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t>
  </si>
  <si>
    <t>Warner Bros. Pictures,  Regency Enterprises,  Forward Pass</t>
  </si>
  <si>
    <t>LÃ©on: The Professional</t>
  </si>
  <si>
    <t>LÃ©on, the top hit man in New York, has earned a rep as an effective "cleaner". But when his next-door neighbors are wiped out by a loose-cannon DEA agent, he becomes the unwilling custodian of 12-year-old Mathilda. Before long, Mathilda's thoughts turn to revenge, and she considers following in LÃ©on's footsteps.</t>
  </si>
  <si>
    <t>Gaumont,  Les Films du Dauphin</t>
  </si>
  <si>
    <t>Hard Times</t>
  </si>
  <si>
    <t>In the depression, Chaney, a strong silent streetfighter, joins with Speed, a promoter of no-holds-barred street boxing bouts. They go to New Orleans where Speed borrows money to set up fights for Chaney, but Speed gambles away any winnings.</t>
  </si>
  <si>
    <t>Columbia Pictures,  Claridge Productions,  Major Studio Partners</t>
  </si>
  <si>
    <t>Cool Hand Luke</t>
  </si>
  <si>
    <t>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"the box," make him a rebel hero to his fellow convicts and a thorn in the side of the prison officers.</t>
  </si>
  <si>
    <t>Warner Bros.-Seven Arts,  Jalem Productions</t>
  </si>
  <si>
    <t>Tell</t>
  </si>
  <si>
    <t>J.M.R. Luna</t>
  </si>
  <si>
    <t>Ethan Tell is a small time crook who makes a big-time score when he steals 1 million dollars. Ironically, his life radically changes for the worst when he discovers that stealing the money was the easy part and he now must keep his partner, his wife, his parole officer, and two corrupt detectives from stealing it from him.</t>
  </si>
  <si>
    <t>Haven Entertainment,  American Film Productions,  Divide Pictures,  Bron Studios</t>
  </si>
  <si>
    <t>Yakuza Law</t>
  </si>
  <si>
    <t>A story of yakuza lynching during the Edo, Meiji, and Showa periods.</t>
  </si>
  <si>
    <t>Naked Vengeance</t>
  </si>
  <si>
    <t>After witnessing her husband's brutal murder, Carla travels to her parents' home in a small mountain town to start over. When she's repeatedly harassed by redneck locals, Carla seeks help from the town sheriff but is met with indifference. This continues until Carla's finally attacked, raped, and her parents executed by the twisted townies. Carla, after escaping a mental hospital, resolves to get bloody revenge.</t>
  </si>
  <si>
    <t>Westbrook,  D.S. Pictures,  M.P. Films,  Manson International</t>
  </si>
  <si>
    <t>Time of the Wolves</t>
  </si>
  <si>
    <t>Sergio Gobbi</t>
  </si>
  <si>
    <t>Patterning himself after the American gangster John Dillinger, the criminal (Robert Hossein) is tracked by the inspector (Charles Aznavour), a former childhood friend. Plenty of gunplay and psychology is used to trap the killer. His only tender moments are spent with his girlfriend Stella (Virna Lisi). Dillinger is cornered by the police and kills several innocent victims in a crowd during the shootout. The mob decides to take things into their own hands as they approach the doomed man with a noose when he runs out of bullets.</t>
  </si>
  <si>
    <t>Les Films Fernand Rivers,  Lira Films,  Paris-Cannes Productions,  Seven Film,  Alexandra Film</t>
  </si>
  <si>
    <t>White Lightning</t>
  </si>
  <si>
    <t>An ex-con teams up with federal agents to help them with breaking up a moonshine ring.</t>
  </si>
  <si>
    <t>Levy-Gardner-Laven</t>
  </si>
  <si>
    <t>The Man from Hong Kong</t>
  </si>
  <si>
    <t>Crime,  Action,  Drama,  Adventure</t>
  </si>
  <si>
    <t>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t>
  </si>
  <si>
    <t>The Movie Company Pty. Ltd.,  Orange Sky Golden Harvest</t>
  </si>
  <si>
    <t>Gangster Squad</t>
  </si>
  <si>
    <t>Crime,  Action,  Drama,  Thriller</t>
  </si>
  <si>
    <t>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t>
  </si>
  <si>
    <t>Village Roadshow Pictures,  Lin Pictures,  Langley Park Production,  Warner Bros. Pictures,  Warner Bros. Entertainment</t>
  </si>
  <si>
    <t>Killing Zoe</t>
  </si>
  <si>
    <t>Roger Avary</t>
  </si>
  <si>
    <t>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t>
  </si>
  <si>
    <t>PFG Entertainment,  Davis Films,  Live Entertainment</t>
  </si>
  <si>
    <t>The Fast and the Furious: Tokyo Drift</t>
  </si>
  <si>
    <t>In order to avoid a jail sentence, Sean Boswell heads to Tokyo to live with his military father. In a low-rent section of the city, Shaun gets caught up in the underground world of drift racing</t>
  </si>
  <si>
    <t>MP Munich Pape Filmproductions,  Original Film,  Relativity Media,  Universal Pictures,  Cine Bazar</t>
  </si>
  <si>
    <t>Sugar Hill</t>
  </si>
  <si>
    <t>Paul Maslansky</t>
  </si>
  <si>
    <t>Crime,  Action,  Horror</t>
  </si>
  <si>
    <t>When a nightclub owner is murdered by gangsters after refusing to sell his business to the mob boss, his grieving fiancÃ© enlists the help of a voodoo priestess to avenge his death.</t>
  </si>
  <si>
    <t>Blind Woman's Curse</t>
  </si>
  <si>
    <t>Crime,  Action,  Horror,  Drama</t>
  </si>
  <si>
    <t>Akemi is a dragon tattooed leader of the Tachibana Yakuza clan. In a duel with a rival gang Akemi slashes the eyes of an opponent and a black cat appears, to lap the blood from the gushing wound. The cat along with the eye-victim go on to pursue Akemiâ€™s gang in revenge, leaving a trail of dead Yakuza girls, their dragon tattoos skinned from their bodies.</t>
  </si>
  <si>
    <t>Nikkatsu Corporation,  Dainichi-Eihai</t>
  </si>
  <si>
    <t>Face/Off</t>
  </si>
  <si>
    <t>Crime,  Action,  Science Fiction</t>
  </si>
  <si>
    <t>In order to foil a terrorist plot, an FBI agent undergoes facial transplant surgery and assumes the identity of a criminal mastermind. The plan turns sour when the criminal wakes up prematurely and seeks revenge.</t>
  </si>
  <si>
    <t>Krane Entertainment,  Paramount Pictures,  Permut Presentations,  WCG Entertainment Productions,  Touchstone Pictures,  Douglas/Reuther Productions</t>
  </si>
  <si>
    <t>John Wick: Chapter 2</t>
  </si>
  <si>
    <t>Crime,  Action,  Thriller</t>
  </si>
  <si>
    <t>John Wick is forced out of retirement by a former associate looking to seize control of a shadowy international assassinsâ€™ guild. Bound by a blood oath to aid him, Wick travels to Rome and does battle against some of the worldâ€™s most dangerous killers.</t>
  </si>
  <si>
    <t>Thunder Road,  87Eleven,  Summit Entertainment</t>
  </si>
  <si>
    <t>The Raid</t>
  </si>
  <si>
    <t>Gareth Evans</t>
  </si>
  <si>
    <t>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t>
  </si>
  <si>
    <t>Celluloid Dreams,  PT. Merantau Films,  XYZ Films,  Stage 6 Films</t>
  </si>
  <si>
    <t>The Fate of the Furious</t>
  </si>
  <si>
    <t>When a mysterious woman seduces Dom into the world of crime and a betrayal of those closest to him, the crew face trials that will test them as never before.</t>
  </si>
  <si>
    <t>The Equalizer</t>
  </si>
  <si>
    <t>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t>
  </si>
  <si>
    <t>Lonetree Entertainment,  Columbia Pictures,  Village Roadshow Pictures,  Escape Artists,  LStar Capital,  Mace Neufeld Productions</t>
  </si>
  <si>
    <t>The lone inhabitants of an abandoned police station are under attack by the overwhelming numbers of a seemingly unstoppable street gang.</t>
  </si>
  <si>
    <t>Overseas FilmGroup,  The CKK Corporation</t>
  </si>
  <si>
    <t>A Better Tomorrow II</t>
  </si>
  <si>
    <t>A restauranteur teams up with a police officer and his ex-con brother to avenge the death of a friend's daughter.</t>
  </si>
  <si>
    <t>Film Workshop,  Cinema City</t>
  </si>
  <si>
    <t>Messenger of Death</t>
  </si>
  <si>
    <t>A Denver reporter investigates the mass murder of a family of Mormons in rural Colorado.</t>
  </si>
  <si>
    <t>The French Connection</t>
  </si>
  <si>
    <t>Tough narcotics detective 'Popeye' Doyle is in hot pursuit of a suave French drug dealer who may be the key to a huge heroin-smuggling operation.</t>
  </si>
  <si>
    <t>"DAntoni Productions",  Schine-Moore Productions,  20th Century Fox</t>
  </si>
  <si>
    <t>Fast &amp; Furious 6</t>
  </si>
  <si>
    <t>Hobbs has Dominic and Brian reassemble their crew to take down a team of mercenaries; Dominic unexpectedly gets sidetracked with facing his presumed deceased girlfriend, Letty.</t>
  </si>
  <si>
    <t>Relativity Media,  Original Film,  One Race</t>
  </si>
  <si>
    <t>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t>
  </si>
  <si>
    <t>CBS Films,  Nu Image,  Millenium Films,  Chartoff-Winkler Productions</t>
  </si>
  <si>
    <t>Fast Five</t>
  </si>
  <si>
    <t>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t>
  </si>
  <si>
    <t>Original Film,  Universal Pictures,  One Race</t>
  </si>
  <si>
    <t>The Getaway</t>
  </si>
  <si>
    <t>A recently released ex-convict and his loyal wife go on the run after a heist goes wrong.</t>
  </si>
  <si>
    <t>Foster-Brower Productions,  First Artists,  Solar Productions,  National General Pictures,  Tatiana Films</t>
  </si>
  <si>
    <t>The Marseille Contract</t>
  </si>
  <si>
    <t>Robert Parrish</t>
  </si>
  <si>
    <t>An important drug lord settled in Marseille is suspected of having ordered the killing of an American agent, but it is impossible to impute him due to his political influences, so the dead agent's boss decides to hire the services of a hitman to kill him.</t>
  </si>
  <si>
    <t>Productions et Ã‰ditions CinÃ©matographiques FranÃ§aises,  Kettledrum Films</t>
  </si>
  <si>
    <t>Kiss of the Dragon</t>
  </si>
  <si>
    <t>Chris Nahon</t>
  </si>
  <si>
    <t>Liu Jian, an elite Chinese police officer, comes to Paris to arrest a Chinese drug lord. When Jian is betrayed by a French officer and framed for murder, he must go into hiding and find new allies.</t>
  </si>
  <si>
    <t>EuropaCorp,  Canal+,  20th Century Fox,  Current Entertainment,  Quality Growth International Ltd.,  Immortal Entertainment</t>
  </si>
  <si>
    <t>Foxy Brown</t>
  </si>
  <si>
    <t>A voluptuous black woman takes a job as a high-class prostitute in order to get revenge on the mobsters who murdered her boyfriend.</t>
  </si>
  <si>
    <t>American International Pictures,  Hollywood West Entertainment</t>
  </si>
  <si>
    <t>Blitz</t>
  </si>
  <si>
    <t>Elliott Lester</t>
  </si>
  <si>
    <t>A tough cop is dispatched to take down a serial killer who has been targeting police officers.</t>
  </si>
  <si>
    <t>Lipsync Productions,  Kushner/Wyman Productions,  Davis Films,  Lionsgate,  Current Entertainment</t>
  </si>
  <si>
    <t>The Dead Pool</t>
  </si>
  <si>
    <t>Buddy Van Horn</t>
  </si>
  <si>
    <t>Dirty Harry Callahan returns for his final film adventure. Together with his partner Al Quan, he must investigate the systematic murder of actors and musicians. By the time Harry learns that the murders are a part of a sick game to predict the deaths of celebrities before they happen, it may be too late...</t>
  </si>
  <si>
    <t>Malpaso Productions,  Warner Bros. Pictures</t>
  </si>
  <si>
    <t>Bad Boys for Life</t>
  </si>
  <si>
    <t>Bilall Fallah, Adil El Arbi</t>
  </si>
  <si>
    <t>Marcus and Mike are forced to confront new threats, career changes, and midlife crises as they join the newly created elite team AMMO of the Miami police department to take down the ruthless Armando Armas, the vicious leader of a Miami drug cartel.</t>
  </si>
  <si>
    <t>Columbia Pictures,  2.0 Entertainment,  Don Simpson/Jerry Bruckheimer Films,  Overbrook Entertainment</t>
  </si>
  <si>
    <t>Ava</t>
  </si>
  <si>
    <t>Tate Taylor</t>
  </si>
  <si>
    <t>A black ops assassin is forced to fight for her own survival after a job goes dangerously wrong.</t>
  </si>
  <si>
    <t>Freckle Films,  Voltage Pictures,  Vertical</t>
  </si>
  <si>
    <t>The Last Days of American Crime</t>
  </si>
  <si>
    <t>Olivier Megaton</t>
  </si>
  <si>
    <t>In the not-too-distant future, as a final response to crime and terrorism, the U.S. government plans to broadcast a signal that will make it impossible for anyone to knowingly break the law.</t>
  </si>
  <si>
    <t>Radical Studios,  Mandalay Pictures,  Radical Pictures</t>
  </si>
  <si>
    <t>Police Story 2</t>
  </si>
  <si>
    <t>The Hong Kong super-cop must stop a group of blackmailing bombers at the same time that the villains of the first Police Story are out for revenge.</t>
  </si>
  <si>
    <t>The Burglars</t>
  </si>
  <si>
    <t>Henri Verneuil</t>
  </si>
  <si>
    <t>In Athens a collection of emeralds is successfully stolen by a team of robbers, led by safe-cracker Azad. Things go smoothly until they miss the ship by which they planned their escape; a police chief pursues Azad while he waits for the next ship to set off.</t>
  </si>
  <si>
    <t>Columbia Films S.A.,  Vides Cinematografica</t>
  </si>
  <si>
    <t>She-Devils on Wheels</t>
  </si>
  <si>
    <t>Herschell Gordon Lewis</t>
  </si>
  <si>
    <t>An all-female motorcycle gang, called 'The Maneaters' hold motorcycle races, as well as terrorize the residents of a small Florida town, and clash off against an all-male rival gang of hot-riders.</t>
  </si>
  <si>
    <t>Mayflower Pictures</t>
  </si>
  <si>
    <t>Full Contact</t>
  </si>
  <si>
    <t>In an effort to get his buddy out of a gambling debt, Jeff agrees to join forces with Judge in a weapons heist. The job goes bad and Judge betrays Jeff. Jeff plots the ultimate revenge on Judge and his followers and it is a question of whether he can follow through with his plan.</t>
  </si>
  <si>
    <t>Golden Princess Film Production Ltd.,  Silver Medal Presentations</t>
  </si>
  <si>
    <t>Modesty Blaise</t>
  </si>
  <si>
    <t>Joseph Losey</t>
  </si>
  <si>
    <t>Crime,  Action,  Thriller,  Comedy</t>
  </si>
  <si>
    <t>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t>
  </si>
  <si>
    <t>The Anderson Tapes</t>
  </si>
  <si>
    <t>Crime,  Action,  Thriller,  Drama</t>
  </si>
  <si>
    <t>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t>
  </si>
  <si>
    <t>Robert M. Weitman Productions,  Columbia Pictures</t>
  </si>
  <si>
    <t>Mobsters</t>
  </si>
  <si>
    <t>Michael Karbelnikoff</t>
  </si>
  <si>
    <t>The story of a group of friends in turn of the century New York, from their early days as street hoods to their rise in the world of organized crime...</t>
  </si>
  <si>
    <t>Code of Silence</t>
  </si>
  <si>
    <t>A Chicago cop is caught in the middle of a gang war while his own comrades shun him because he wants to take an irresponsible cop down.</t>
  </si>
  <si>
    <t>Raymond Wagner Productions,  Orion Pictures</t>
  </si>
  <si>
    <t>Bound by Honor</t>
  </si>
  <si>
    <t>Based on the true life experiences of poet Jimmy Santiago Baca, the film focuses on half-brothers Paco and Cruz, and their bi-racial cousin Miklo. It opens in 1972, as the three are members of an East L.A. gang known as the "Vatos Locos", and the story focuses on how a violent crime and the influence of narcotics alter their lives. Miklo is incarcerated and sent to San Quentin, where he makes a "home" for himself. Cruz becomes an exceptional artist, but a heroin addiction overcomes him with tragic results. Paco becomes a cop and an enemy to his "carnal", Miklo.</t>
  </si>
  <si>
    <t>Hollywood Pictures</t>
  </si>
  <si>
    <t>Outrage</t>
  </si>
  <si>
    <t>Crime,  Action,  Thriller,  Drama,  Adventure</t>
  </si>
  <si>
    <t>When a tough yakuza gangster is betrayed by his bosses, it means all out war. Bodies pile up as he takes out everyone in his way to the top in a brutal quest for revenge.</t>
  </si>
  <si>
    <t>Tokyo FM,  Bandai Visual,  Omnibus Japan,  Office Kitano,  Warner Bros. Japan,  Celluloid Dreams</t>
  </si>
  <si>
    <t>From Dusk Till Dawn</t>
  </si>
  <si>
    <t>Crime,  Action,  Thriller,  Horror</t>
  </si>
  <si>
    <t>After kidnapping a father and his two kids, the Gecko brothers head south to a seedy Mexican bar to hide out in safety, unaware of its notorious vampire clientele.</t>
  </si>
  <si>
    <t>Los Hooligans Productions,  A Band Apart,  Dimension Films</t>
  </si>
  <si>
    <t>The Presidio</t>
  </si>
  <si>
    <t>Crime,  Action,  Thriller,  Mystery</t>
  </si>
  <si>
    <t>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t>
  </si>
  <si>
    <t>Alex Cross</t>
  </si>
  <si>
    <t>Alex Cross, a genius homicide detective/psychologist is trying to clean up the mean streets of Detroit while keeping his family out of the line of fire. As he mulls over accepting a job with the FBI, he is told that a friend has been murdered and he vows to track down the killer. Soon, he and his team are forced to match wits with a psychotic contract killer, who displays a disturbing commitment towards seeing his job through.</t>
  </si>
  <si>
    <t>Summit Entertainment,  QED International,  James Patterson Entertainment,  Block / Hanson,  Emmett/Furla Films,  Envision Entertainment</t>
  </si>
  <si>
    <t>Straight to Hell</t>
  </si>
  <si>
    <t>Crime,  Action,  Western,  Comedy</t>
  </si>
  <si>
    <t>A gang of bank robbers with a suitcase full of money go to the desert to hide out. After burying the loot, they find their way to a surreal town full of cowboys who drink an awful lot of coffee.</t>
  </si>
  <si>
    <t>Commies From Mars Corporation,  Initial Pictures</t>
  </si>
  <si>
    <t>The Bonnie Parker Story</t>
  </si>
  <si>
    <t>Crime,  Adventure</t>
  </si>
  <si>
    <t>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t>
  </si>
  <si>
    <t>Albany Productions,  American International Pictures</t>
  </si>
  <si>
    <t>The Spiders: Part 2 - The Diamond Ship</t>
  </si>
  <si>
    <t>When last we saw Kay Hoog (millionaire adventurer, courageous hunk), heâ€™d been beset with tragedy. Having escaped an ancient Incan city by the skin of his gleaming teeth, Hoog looked forward to a few years of settled life with his (amicably) captured Incan lovely, Naela. But the past struck quickly. Hoogâ€™s arch-nemesis, the homicidal femme Lio Sha, murdered Naela on the very grounds of Hoogâ€™s estate, prompting him to swear revenge upon her and her criminal organization, the Spiders. Now he must find them, as the Spiders continue their global quest for the Buddha-head Diamond. The head, itâ€™s said, has the power to restore Asia to world dominance.</t>
  </si>
  <si>
    <t>Decla Film Gesellschaft Holz &amp; Co.</t>
  </si>
  <si>
    <t>Death Drums Along the River</t>
  </si>
  <si>
    <t>Lawrence Huntington</t>
  </si>
  <si>
    <t>A British colonial policeman in Africa investigates a murder in a hospital up river.</t>
  </si>
  <si>
    <t>Constantin Film,  Hallam Productions,  Big Ben Films</t>
  </si>
  <si>
    <t>F9</t>
  </si>
  <si>
    <t>Crime,  Adventure,  Action</t>
  </si>
  <si>
    <t>Dominic Toretto and his crew battle the most skilled assassin and high-performance driver they've ever encountered: his forsaken brother.</t>
  </si>
  <si>
    <t>Original Film,  One Race,  Perfect Storm Entertainment,  Universal Pictures,  Roth-Kirschenbaum Films</t>
  </si>
  <si>
    <t>The Evil That Men Do</t>
  </si>
  <si>
    <t>Crime,  Adventure,  Thriller,  Action</t>
  </si>
  <si>
    <t>A former assassin (Charles Bronson) comes out of retirement to avenge the brutal murder of his friend at the hands of a sadistic torturer (Joseph Maher) employed by an oppressive foreign dictatorship.</t>
  </si>
  <si>
    <t>Zuleika Farms,  Capricorn,  Producciones Cabo S.A.,  ITC Entertainment</t>
  </si>
  <si>
    <t>Batman: Year One</t>
  </si>
  <si>
    <t>Sam Liu, Lauren Montgomery</t>
  </si>
  <si>
    <t>Crime,  Animation,  Action,  Thriller</t>
  </si>
  <si>
    <t>A wealthy playboy named Bruce Wayne and a Chicago cop named Jim Gordon both return to Gotham City where their lives unexpectedly intersect.</t>
  </si>
  <si>
    <t>Batman: The Killing Joke</t>
  </si>
  <si>
    <t>Crime,  Animation,  Drama,  Action</t>
  </si>
  <si>
    <t>As Batman hunts for the escaped Joker, the Clown Prince of Crime attacks the Gordon family to prove a diabolical point mirroring his own fall into madness.</t>
  </si>
  <si>
    <t>The Naked Gun: From the Files of Police Squad!</t>
  </si>
  <si>
    <t>Crime,  Comedy</t>
  </si>
  <si>
    <t>When the incompetent Lieutenant Frank Drebin seeks the ruthless killer of his partner, he stumbles upon an attempt to assassinate Queen Elizabeth II.</t>
  </si>
  <si>
    <t>Raising Arizona</t>
  </si>
  <si>
    <t>When a childless couple--an ex-con and an ex-cop--decide to help themselves to one of another family's quintuplets, their lives become more complicated than they anticipated.</t>
  </si>
  <si>
    <t>Circle Films</t>
  </si>
  <si>
    <t>The Big Lebowski</t>
  </si>
  <si>
    <t>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t>
  </si>
  <si>
    <t>PolyGram Filmed Entertainment,  Working Title Films</t>
  </si>
  <si>
    <t>Horrible Bosses</t>
  </si>
  <si>
    <t>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t>
  </si>
  <si>
    <t>New Line Cinema,  RAT Entertainment</t>
  </si>
  <si>
    <t>Starsky &amp; Hutch</t>
  </si>
  <si>
    <t>Join uptight David Starsky and laid-back Ken "Hutch" Hutchinson as they're paired for the first time as undercover cops. The new partners must overcome their differences to solve an important case with help from street informant Huggy Bear and persuasive criminal Reese Feldman.</t>
  </si>
  <si>
    <t>Warner Bros. Pictures,  Dimension Films,  Riche-Ludwig Productions,  Weed Road Pictures,  Red Hour</t>
  </si>
  <si>
    <t>Identity Thief</t>
  </si>
  <si>
    <t>When a mild-mannered businessman learns his identity has been stolen, he hits the road in an attempt to foil the thief -- a trip that puts him in the path of a deceptively harmless-looking woman.</t>
  </si>
  <si>
    <t>Stuber Pictures,  Aggregate Films,  DumbDumb,  Universal Pictures</t>
  </si>
  <si>
    <t>Heathers</t>
  </si>
  <si>
    <t>A girl who halfheartedly tries to be part of the "in crowd" of her school meets a rebel who teaches her a more devious way to play social politics: by killing the popular kids.</t>
  </si>
  <si>
    <t>New World Pictures,  Cinemarque Entertainment</t>
  </si>
  <si>
    <t>Police Academy</t>
  </si>
  <si>
    <t>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t>
  </si>
  <si>
    <t>The Ladd Company,  Warner Bros. Pictures</t>
  </si>
  <si>
    <t>Take the Money and Run</t>
  </si>
  <si>
    <t>Virgil Starkwell is intent on becoming a notorious bank robber. Unfortunately for Virgil and his not-so-budding career, he is completely incompetent.</t>
  </si>
  <si>
    <t>Palomar Pictures International</t>
  </si>
  <si>
    <t>A Fish Called Wanda</t>
  </si>
  <si>
    <t>Charles Crichton</t>
  </si>
  <si>
    <t>While a diamond advocate attempts to steal a collection of diamonds, troubles arise when he realises heâ€™s not the only one after the collection.</t>
  </si>
  <si>
    <t>Prominent Features,  Metro-Goldwyn-Mayer,  Fish Productions</t>
  </si>
  <si>
    <t>The Lavender Hill Mob</t>
  </si>
  <si>
    <t>A meek bank clerk who oversees the shipments of bullion joins with an eccentric neighbor to steal gold bars and smuggle them out of the country.</t>
  </si>
  <si>
    <t>Ealing Studios,  The Rank Organisation</t>
  </si>
  <si>
    <t>Arsenic and Old Lace</t>
  </si>
  <si>
    <t>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t>
  </si>
  <si>
    <t>Larceny, Inc.</t>
  </si>
  <si>
    <t>Lloyd Bacon</t>
  </si>
  <si>
    <t>Three ex-cons buy a luggage shop to tunnel into the bank vault next door. But despite all they can do, the shop prospers...</t>
  </si>
  <si>
    <t>First National Pictures,  Warner Bros. Pictures</t>
  </si>
  <si>
    <t>Little Man</t>
  </si>
  <si>
    <t>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t>
  </si>
  <si>
    <t>Wayans Bros. Entertainment,  Revolution Studios</t>
  </si>
  <si>
    <t>Analyze This</t>
  </si>
  <si>
    <t>Countless wiseguy films are spoofed in this film that centers on the neuroses and angst of a powerful Mafia racketeer who suffers from panic attacks. When Paul Vitti needs help dealing with his role in the "family," unlucky shrink Dr. Ben Sobel is given just days to resolve Vitti's emotional crisis and turn him into a happy, well-adjusted gangster.</t>
  </si>
  <si>
    <t>Warner Bros. Pictures,  Village Roadshow Pictures,  NPV Entertainment,  Baltimore/Spring Creek Pictures,  Face Productions,  Tribeca Productions</t>
  </si>
  <si>
    <t>Big Trouble</t>
  </si>
  <si>
    <t>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t>
  </si>
  <si>
    <t>Tri-Star-Delphi III Productions,  Columbia Pictures</t>
  </si>
  <si>
    <t>Police Academy 2: Their First Assignment</t>
  </si>
  <si>
    <t>Jerry Paris</t>
  </si>
  <si>
    <t>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t>
  </si>
  <si>
    <t>Police Academy 3: Back in Training</t>
  </si>
  <si>
    <t>When police funding is cut, the Governor announces he must close one of the academies. To make it fair, the two police academies must compete against each other to stay in operation. Mauser persuades two officers in Lassard's academy to better his odds, but things don't quite turn out as expected...</t>
  </si>
  <si>
    <t>Police Academy Productions,  Warner Bros. Pictures</t>
  </si>
  <si>
    <t>Brothers' Nest</t>
  </si>
  <si>
    <t>Clayton Jacobson</t>
  </si>
  <si>
    <t>With their Mother dying of cancer, intent on changing her will to benefit her new husband before she dies, two brothers go to extreme and deadly lengths to protect their inheritance from being signed away before itâ€™s too late.</t>
  </si>
  <si>
    <t>Label,  Film Victoria</t>
  </si>
  <si>
    <t>Drowning by Numbers</t>
  </si>
  <si>
    <t>Three generations of women who seek to murder their husbands share a solidarity for one another which brings about three copy-cat drownings.</t>
  </si>
  <si>
    <t>Stimuleringsfonds Nederlandse Culturele Omroepproducties,  Elsevier-Vendex Film Beheer,  Allarts Production,  Film4 Productions,  VPRO</t>
  </si>
  <si>
    <t>A Rage in Harlem</t>
  </si>
  <si>
    <t>A beautiful black gangster's moll flees to Harlem with a trunkload of gold after a shootout, unaware that the rest of the gang, and a few other unsavoury characters, are on her trail. A pudgy momma's boy becomes the object of her affections and the unlikely hero of the tale.</t>
  </si>
  <si>
    <t>Palace Pictures,  Miramax</t>
  </si>
  <si>
    <t>The Con Artists</t>
  </si>
  <si>
    <t>Belle Duke, in order to get revenge on her former lover Philip Bang, organize his jail break. But instead of Philip is the Italian Felice Brianza, AKAS Felix, to escape. Now Felix is obliged to help Philip to escape. He will succeeded and from that moment on the two will join to defraud Belle. The swindle plot become more complicate when Felix falls in love for Philip's daughter.</t>
  </si>
  <si>
    <t>Take Me</t>
  </si>
  <si>
    <t>Pat Healy</t>
  </si>
  <si>
    <t>Ray is a fledgling entrepreneur who specializes in high-end simulated abductions. He jumps at the chance when a mysterious client contracts him for a weekend kidnapping with a handsome payday at the end. But the job isn't all that it seems.</t>
  </si>
  <si>
    <t>Duplass Brothers Productions</t>
  </si>
  <si>
    <t>Buffet Froid</t>
  </si>
  <si>
    <t>An absurd black comedy that cunningly reverses the conventions of the crime thriller to comment on the alienating and dehumanizing effects of contemporary urban life. Alphonse Tram is unwittingly involved in several murders despite having no memory of committing the crimes. His confusion lead him to confess to his neighbour, Inspector Morvandieu. Alphonse and Morvandieu become the axis around which murders occur.</t>
  </si>
  <si>
    <t>Antenne 2,  Sara Films</t>
  </si>
  <si>
    <t>Analyze That</t>
  </si>
  <si>
    <t>The mafia's Paul Vitti is back in prison and will need some serious counseling when he gets out. Naturally, he returns to his analyst Dr. Ben Sobel for help and finds that Sobel needs some serious help himself as he has inherited the family practice, as well as an excess stock of stress.</t>
  </si>
  <si>
    <t>Face Productions,  Village Roadshow Pictures,  NPV Entertainment,  Tribeca Productions,  Baltimore Spring Creek Pictures,  Warner Bros. Pictures</t>
  </si>
  <si>
    <t>Quick Change</t>
  </si>
  <si>
    <t>Bill Murray, Howard Franklin</t>
  </si>
  <si>
    <t>With the aid of his girlfriend, Phyllis Potter, and best friend, Loomis, Grimm enters a Manhattan bank dressed as a clown, creates a hostage situation and executes a flawless robbery. The only thing left for the trio to do is make their getaway out of the city and to the airport. It sounds simple enough, but it seems that fate deserts them immediately after the bank heist. One mishap after another conspires to keep these robbers from reaching freedom.</t>
  </si>
  <si>
    <t>Devoted Productions,  Warner Bros. Pictures</t>
  </si>
  <si>
    <t>Serial Mom</t>
  </si>
  <si>
    <t>Beverly is the perfect happy homemaker, along with her doting husband and two children, but this nuclear family just might explode when her fascination with serial killers collides with her ever-so-proper code of ethics.</t>
  </si>
  <si>
    <t>Polar Entertainment,  Savoy Pictures</t>
  </si>
  <si>
    <t>21 Jump Street</t>
  </si>
  <si>
    <t>Crime,  Comedy,  Action</t>
  </si>
  <si>
    <t>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t>
  </si>
  <si>
    <t>Columbia Pictures,  Relativity Media,  Original Film,  Metro-Goldwyn-Mayer,  Stephen J. Cannell Productions,  SJC Studios</t>
  </si>
  <si>
    <t>Money Talks</t>
  </si>
  <si>
    <t>Sought by police and criminals, a small-time huckster makes a deal with a TV newsman for protection.</t>
  </si>
  <si>
    <t>New Line Cinema,  Juno Pix</t>
  </si>
  <si>
    <t>Cecil B. Demented</t>
  </si>
  <si>
    <t>A young lunatic director and his devoted cult of cinema terrorists kidnap a Hollywood movie goddess and force her to star in their radical underground movie.</t>
  </si>
  <si>
    <t>Polar Entertainment,  Le Studio Canal+</t>
  </si>
  <si>
    <t>Even Angels Eat Beans</t>
  </si>
  <si>
    <t>Enzo Barboni</t>
  </si>
  <si>
    <t>Two mismatched buddies are mistaken for mob enforcers in Depression-era America.</t>
  </si>
  <si>
    <t>Les Productions Fox Europa,  Tritone Cinematografica,  Mundial Film</t>
  </si>
  <si>
    <t>Excess Baggage</t>
  </si>
  <si>
    <t>A rich brat fakes her own kidnapping, but in the process ends up locked in the trunk of a car that gets stolen.</t>
  </si>
  <si>
    <t>The Gentlemen</t>
  </si>
  <si>
    <t>American expat Mickey Pearson has built a highly profitable marijuana empire in London. When word gets out that heâ€™s looking to cash out of the business forever it triggers plots, schemes, bribery and blackmail in an attempt to steal his domain out from under him.</t>
  </si>
  <si>
    <t>Miramax,  Toff Guy Films,  Coach Films,  STXfilms</t>
  </si>
  <si>
    <t>Miss Congeniality</t>
  </si>
  <si>
    <t>When the local FBI office receives a letter from a terrorist known only as 'The Citizen', it's quickly determined that he's planning his next act at the Miss America beauty pageant. Because tough-as-nails Gracie Hart is the only female Agent at the office, she's chosen to go undercover as the contestant from New Jersey.</t>
  </si>
  <si>
    <t>Village Roadshow Pictures,  Castle Rock Entertainment,  NPV Entertainment,  Fortis Films,  Warner Bros. Pictures</t>
  </si>
  <si>
    <t>The Dion Brothers</t>
  </si>
  <si>
    <t>Crime,  Comedy,  Action,  Drama</t>
  </si>
  <si>
    <t>Two rural West Virginia brothers leave home, rob an armored car and become fugitives.</t>
  </si>
  <si>
    <t>Tomorrow Entertainment</t>
  </si>
  <si>
    <t>Freebie and the Bean</t>
  </si>
  <si>
    <t>Two San Francisco detectives want to bring down a local hijacking boss. But they'll have to get to him before a hitman does.</t>
  </si>
  <si>
    <t>After the Sunset</t>
  </si>
  <si>
    <t>An FBI agent is suspicious of two master thieves, quietly enjoying their retirement near what may - or may not - be the biggest score of their careers.</t>
  </si>
  <si>
    <t>New Line Cinema,  Contrafilm,  Firm Films,  RAT Entertainment</t>
  </si>
  <si>
    <t>Smokin' Aces</t>
  </si>
  <si>
    <t>Crime,  Comedy,  Action,  Thriller</t>
  </si>
  <si>
    <t>When a Las Vegas performer-turned-snitch named Buddy Israel decides to turn state's evidence and testify against the mob, it seems that a whole lot of people would like to make sure he's no longer breathing.</t>
  </si>
  <si>
    <t>Universal Pictures,  Working Title Films,  StudioCanal,  Relativity Media,  Scion Films</t>
  </si>
  <si>
    <t>Desperately Seeking Susan</t>
  </si>
  <si>
    <t>Crime,  Comedy,  Drama</t>
  </si>
  <si>
    <t>A bored New Jersey suburban housewife's fascination with a free-spirited woman she has read about in the personal columns leads to her being mistaken for the woman herself and into a chaotic adventure of amnesia and self-discovery.</t>
  </si>
  <si>
    <t>Band of Outsiders</t>
  </si>
  <si>
    <t>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t>
  </si>
  <si>
    <t>Orsay Films,  Anouchka Films</t>
  </si>
  <si>
    <t>Sneakers</t>
  </si>
  <si>
    <t>Phil Alden Robinson</t>
  </si>
  <si>
    <t>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t>
  </si>
  <si>
    <t>To Die For</t>
  </si>
  <si>
    <t>Suzanne Stone wants to be a world-famous news anchor and she is willing to do anything to get what she wants. What she lacks in intelligence, she makes up for in cold determination and diabolical wiles. As she pursues her goal with relentless focus, she is forced to destroy anything and anyone that may stand in her way, regardless of the ultimate cost or means necessary.</t>
  </si>
  <si>
    <t>Columbia Pictures,  The Rank Organisation,  Laura Ziskin Productions</t>
  </si>
  <si>
    <t>Monsieur Verdoux</t>
  </si>
  <si>
    <t>The film is about an unemployed banker, Henri Verdoux, and his sociopathic methods of attaining income. While being both loyal and competent in his work, Verdoux has been laid-off. To make money for his wife and child, he marries wealthy widows and then murders them. His crime spree eventually works against him when two particular widows break his normal routine.</t>
  </si>
  <si>
    <t>Charles Chaplin Productions,  United Artists</t>
  </si>
  <si>
    <t>The Jesus Rolls</t>
  </si>
  <si>
    <t>John Turturro</t>
  </si>
  <si>
    <t>Hours after his release from prison, Jesus Quintana pairs up with fellow misfits Petey and Marie for a freewheeling joyride of petty crime and romance.</t>
  </si>
  <si>
    <t>Sidney Kimmel Entertainment,  New Element Media,  Tribus P Film</t>
  </si>
  <si>
    <t>Hail, Caesar!</t>
  </si>
  <si>
    <t>Crime,  Comedy,  Drama,  Mystery</t>
  </si>
  <si>
    <t>When a Hollywood star mysteriously disappears in the middle of filming, the studio sends their fixer to get him back.</t>
  </si>
  <si>
    <t>Universal Pictures,  Mike Zoss Productions,  Working Title Films</t>
  </si>
  <si>
    <t>Weird: The Al Yankovic Story</t>
  </si>
  <si>
    <t>Eric Appel</t>
  </si>
  <si>
    <t>Crime,  Comedy,  Music</t>
  </si>
  <si>
    <t>Exploring every facet of â€˜Weird Alâ€™ Yankovicâ€™s life, from his meteoric rise to fame with early hits like â€˜Eat Itâ€™ and â€˜Like a Surgeonâ€™ to his torrid celebrity love affairs and famously depraved lifestyle, this biopic takes audiences on a truly unbelievable journey through Yankovicâ€™s life and career, from gifted child prodigy to the greatest musical legend of all time.</t>
  </si>
  <si>
    <t>Tango Entertainment,  Funny or Die,  Ear Booker Productions,  "Famous Andys"</t>
  </si>
  <si>
    <t>Dead Men Don't Wear Plaid</t>
  </si>
  <si>
    <t>Crime,  Comedy,  Mystery</t>
  </si>
  <si>
    <t>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t>
  </si>
  <si>
    <t>WHAT DID JACK DO?</t>
  </si>
  <si>
    <t>In a locked down train station, a homicide detective conducts an interview with a tormented monkey who is suspected of murder.</t>
  </si>
  <si>
    <t>Absurda</t>
  </si>
  <si>
    <t>Ace Ventura: Pet Detective</t>
  </si>
  <si>
    <t>Crime,  Comedy,  Mystery,  Adventure</t>
  </si>
  <si>
    <t>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t>
  </si>
  <si>
    <t>Something Wild</t>
  </si>
  <si>
    <t>Crime,  Comedy,  Romance</t>
  </si>
  <si>
    <t>A free-spirited woman "kidnaps" a yuppie for a weekend of adventure. But the fun quickly takes a dangerous turn when her ex-con husband shows up.</t>
  </si>
  <si>
    <t>Religiosa Primitiva</t>
  </si>
  <si>
    <t>Intolerable Cruelty</t>
  </si>
  <si>
    <t>A revenge-seeking gold digger marries a womanizing Beverly Hills lawyer with the intention of making a killing in the divorce.</t>
  </si>
  <si>
    <t>Universal Pictures,  Imagine Entertainment,  Alphaville Films,  Mike Zoss Productions</t>
  </si>
  <si>
    <t>Prizzi's Honor</t>
  </si>
  <si>
    <t>Charley Partanna is a hitman who works for the Prizzis, one of the richest crime families in the US. When he sees Irene Walker, it's love at first sight. But he soon finds that she, too, is a killer for hire. Charley can overlook his suspicions, but he can't turn off his heart. And the couple must remember that even if they love each other, the Prizzis love only money.</t>
  </si>
  <si>
    <t>20th Century Fox,  ABC Motion Pictures</t>
  </si>
  <si>
    <t>The Fortune</t>
  </si>
  <si>
    <t>Two bumbling hustlers in the 1920s attempt to gain the fortune of an heiress. Nothing will stop them, not even murder.</t>
  </si>
  <si>
    <t>Vista,  Columbia Pictures</t>
  </si>
  <si>
    <t>Focus</t>
  </si>
  <si>
    <t>John Requa, Glenn Ficarra</t>
  </si>
  <si>
    <t>Nicky, an accomplished con artist, gets romantically involved with his disciple Jess but later ends their relationship. Years later, she returns as a femme fatale to spoil his plans.</t>
  </si>
  <si>
    <t>K &amp; S Films,  RatPac Entertainment,  Zaftig Films,  Warner Bros. Pictures,  Di Novi Pictures</t>
  </si>
  <si>
    <t>Get Shorty</t>
  </si>
  <si>
    <t>Crime,  Comedy,  Thriller</t>
  </si>
  <si>
    <t>Chili Palmer is a Miami mobster who gets sent by his boss, the psychopathic "Bones"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t>
  </si>
  <si>
    <t>Metro-Goldwyn-Mayer,  Jersey Films</t>
  </si>
  <si>
    <t>Amanda Knox</t>
  </si>
  <si>
    <t>Rod Blackhurst, Brian McGinn</t>
  </si>
  <si>
    <t>Crime,  Documentary</t>
  </si>
  <si>
    <t>This gripping, atmospheric documentary recounts the infamous trial, conviction and eventual acquittal of Seattle native Amanda Knox for the 2007 murder of a British exchange student in Italy.</t>
  </si>
  <si>
    <t>Plus Pictures</t>
  </si>
  <si>
    <t>Heroin(e)</t>
  </si>
  <si>
    <t>Elaine McMillion Sheldon</t>
  </si>
  <si>
    <t>This documentary follows three women â€” a fire chief, a judge, and a street missionary â€” as they battle West Virginia's devastating opioid epidemic.</t>
  </si>
  <si>
    <t>Requisite Media,  The Center for Investigative Reporting</t>
  </si>
  <si>
    <t>The Thin Blue Line</t>
  </si>
  <si>
    <t>Errol Morris</t>
  </si>
  <si>
    <t>Errol Morris's unique documentary dramatically re-enacts the crime scene and investigation of a police officer's murder in Dallas.</t>
  </si>
  <si>
    <t>American Playhouse,  Third Floor Productions</t>
  </si>
  <si>
    <t>The Fear of 13</t>
  </si>
  <si>
    <t>David Sington</t>
  </si>
  <si>
    <t>After 23 years on Death Row a convicted murderer petitions the court asking to be executed, but as his story unfolds, it becomes clear that nothing is what it seems.</t>
  </si>
  <si>
    <t>Dogwoof,  BBC Storyville</t>
  </si>
  <si>
    <t>The Disappearance of Madeleine McCann</t>
  </si>
  <si>
    <t>The documentary takes a detailed look at the disappearance of 3-year-old Madeleine McCann, who vanished while on holiday with her family.</t>
  </si>
  <si>
    <t>Pulse Films,  Paramount Television Studios,  Library Films</t>
  </si>
  <si>
    <t>Tiger King</t>
  </si>
  <si>
    <t>Eric Goode, Rebecca Chaiklin</t>
  </si>
  <si>
    <t>A zoo owner spirals out of control amid a cast of eccentric characters in this true murder-for-hire story from the underworld of big cat breeding.</t>
  </si>
  <si>
    <t>Goode Films</t>
  </si>
  <si>
    <t>Scarface</t>
  </si>
  <si>
    <t>Crime,  Drama</t>
  </si>
  <si>
    <t>In 1920s Chicago, Italian immigrant and notorious thug, Antonio 'Tony' Camonte, aka Scarface, shoots his way to the top of the mobs while trying to protect his sister from the criminal life.</t>
  </si>
  <si>
    <t>The Caddo Company,  United Artists</t>
  </si>
  <si>
    <t>A small-time thief steals a car and impulsively murders a motorcycle policeman. Wanted by the authorities, he attempts to persuade a girl to run away to Italy with him.</t>
  </si>
  <si>
    <t>Les Films ImpÃ©ria,  Les Productions Georges de Beauregard,  SNC</t>
  </si>
  <si>
    <t>Greed</t>
  </si>
  <si>
    <t>Erich von Stroheim</t>
  </si>
  <si>
    <t>A lottery win of $5,000 forever changes the lives of a miner turned dentist and his wife.</t>
  </si>
  <si>
    <t>The Shawshank Redemption</t>
  </si>
  <si>
    <t>Frank Darabont</t>
  </si>
  <si>
    <t>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t>
  </si>
  <si>
    <t>Naked Lunch</t>
  </si>
  <si>
    <t>David Cronenberg</t>
  </si>
  <si>
    <t>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t>
  </si>
  <si>
    <t>Recorded Picture Company,  Naked Lunch Productions</t>
  </si>
  <si>
    <t>The Godfather Part II</t>
  </si>
  <si>
    <t>In the continuing saga of the Corleone crime family, a young Vito Corleone grows up in Sicily and in 1910s New York. In the 1950s, Michael Corleone attempts to expand the family business into Las Vegas, Hollywood and Cuba.</t>
  </si>
  <si>
    <t>Paramount Pictures,  The Coppola Company,  American Zoetrope</t>
  </si>
  <si>
    <t>Bonnie and Clyde</t>
  </si>
  <si>
    <t>In the 1930s, bored waitress Bonnie Parker falls in love with an ex-con named Clyde Barrow and together they start a violent crime spree through the country, stealing cars and robbing banks.</t>
  </si>
  <si>
    <t>Tatira-Hiller Productions,  Warner Bros.-Seven Arts</t>
  </si>
  <si>
    <t>25th Hour</t>
  </si>
  <si>
    <t>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t>
  </si>
  <si>
    <t>Touchstone Pictures,  40 Acres and a Mule Filmworks,  25th Hour Productions,  Gamut Films,  Industry Entertainment Partners</t>
  </si>
  <si>
    <t>Casino</t>
  </si>
  <si>
    <t>In early-1970s Las Vegas, Sam "Ace"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t>
  </si>
  <si>
    <t>Universal Pictures,  Syalis DA,  LÃ©gende Films,  Cappa/De Fina Productions</t>
  </si>
  <si>
    <t>Blow</t>
  </si>
  <si>
    <t>Ted Demme</t>
  </si>
  <si>
    <t>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t>
  </si>
  <si>
    <t>New Line Cinema,  Spanky Pictures,  Apostle</t>
  </si>
  <si>
    <t>Wall Street</t>
  </si>
  <si>
    <t>Oliver Stone</t>
  </si>
  <si>
    <t>A young and impatient stockbroker is willing to do anything to get to the top, including trading on illegal inside information taken through a ruthless and greedy corporate raider whom takes the youth under his wing.</t>
  </si>
  <si>
    <t>Once Upon a Time in America</t>
  </si>
  <si>
    <t>A former Prohibition-era Jewish gangster returns to the Lower East Side of Manhattan over thirty years later, where he once again must confront the ghosts and regrets of his old life.</t>
  </si>
  <si>
    <t>Embassy International Pictures,  Warner Bros. Pictures,  PSO</t>
  </si>
  <si>
    <t>The Cook, the Thief, His Wife &amp; Her Lover</t>
  </si>
  <si>
    <t>The wife of an abusive criminal finds solace in the arms of a kind regular guest in her husband's restaurant.</t>
  </si>
  <si>
    <t>Allarts,  Elsevier-Vendex Film Beheer,  Allarts Cook,  Erato Films,  Film4 Productions,  Erbograph Co.</t>
  </si>
  <si>
    <t>American Hustle</t>
  </si>
  <si>
    <t>A conman and his seductive partner are forced to work for a wild FBI agent, who pushes them into a world of Jersey power-brokers and the Mafia.</t>
  </si>
  <si>
    <t>Annapurna Pictures,  Atlas Entertainment</t>
  </si>
  <si>
    <t>Elephant</t>
  </si>
  <si>
    <t>Several ordinary high school students go through their daily routine as two others prepare for something more malevolent.</t>
  </si>
  <si>
    <t>HBO Films,  Blue Relief Productions,  Meno Film Company</t>
  </si>
  <si>
    <t>Ghost Dog: The Way of the Samurai</t>
  </si>
  <si>
    <t>An African-American Mafia hit man who models himself after the samurai of ancient Japan finds himself targeted for death by the mob.</t>
  </si>
  <si>
    <t>JVC,  Bac Films,  Pandora Film,  Plywood Productions,  ARD Degeto,  Le Studio Canal+</t>
  </si>
  <si>
    <t>Leviathan</t>
  </si>
  <si>
    <t>Andrey Zvyagintsev</t>
  </si>
  <si>
    <t>In a Russian coastal town, Kolya is forced to fight the corrupt mayor when he is told that his house will be demolished. He recruits a lawyer friend to help, but the man's arrival brings further misfortune for Kolya and his family.</t>
  </si>
  <si>
    <t>Non-Stop Productions,  Cinema Foundation of Russia,  Ministry of Culture of the Russian Federation,  RuArts,  Eurimages</t>
  </si>
  <si>
    <t>This Is England</t>
  </si>
  <si>
    <t>Shane Meadows</t>
  </si>
  <si>
    <t>A story about a troubled boy growing up in England, set in 1983. He comes across a few skinheads on his way home from school, after a fight. They become his new best friends, even like family. Based on experiences of director Shane Meadows.</t>
  </si>
  <si>
    <t>EM Media,  UK Film Council,  Screen Yorkshire,  Big Arty Productions,  Film4 Productions</t>
  </si>
  <si>
    <t>Angel Face</t>
  </si>
  <si>
    <t>Otto Preminger</t>
  </si>
  <si>
    <t>Ambulance driver Frank Jessup is ensnared in the schemes of the sensuous but dangerous Diane Tremayne.</t>
  </si>
  <si>
    <t>The Basketball Diaries</t>
  </si>
  <si>
    <t>Scott Kalvert</t>
  </si>
  <si>
    <t>A high school basketball playerâ€™s life turns upside down after free-falling into the harrowing world of drug addiction.</t>
  </si>
  <si>
    <t>Island Pictures</t>
  </si>
  <si>
    <t>Rhymes for Young Ghouls</t>
  </si>
  <si>
    <t>Jeff Barnaby</t>
  </si>
  <si>
    <t>In 1976, a Mi'gMaq teenager plots revenge against the sadistic Indian agent who imprisoned her in a residential school where rape and abuse are common.</t>
  </si>
  <si>
    <t>Prospector Films</t>
  </si>
  <si>
    <t>The Godfather</t>
  </si>
  <si>
    <t>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t>
  </si>
  <si>
    <t>Paramount Pictures,  Alfran Productions</t>
  </si>
  <si>
    <t>Bully</t>
  </si>
  <si>
    <t>Larry Clark</t>
  </si>
  <si>
    <t>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t>
  </si>
  <si>
    <t>StudioCanal,  Muse Productions,  Gravity Entertainment</t>
  </si>
  <si>
    <t>The Big Combo</t>
  </si>
  <si>
    <t>Joseph H. Lewis</t>
  </si>
  <si>
    <t>Police Lt. Leonard Diamond vies to bring a clever, well connected, and sadistic gangster to justice all the while obsessing over the gangster's girlfriend.</t>
  </si>
  <si>
    <t>Security Pictures,  Theodora Productions,  Allied Artists Pictures</t>
  </si>
  <si>
    <t>The Outfit</t>
  </si>
  <si>
    <t>John Flynn</t>
  </si>
  <si>
    <t>A two-bit criminal takes on the Mafia to avenge his brother's death. Earl Macklin is a small time criminal who is released from prison after an unsuccessful bank robbery only to discover that a pair of gunmen killed his brother.</t>
  </si>
  <si>
    <t>Bomb City</t>
  </si>
  <si>
    <t>Jameson Brooks</t>
  </si>
  <si>
    <t>An ongoing feud between punk rockers and a more affluent clique in a small Texas town leads to a hate crime.</t>
  </si>
  <si>
    <t>Bomb City Films,  3rd Identity Films</t>
  </si>
  <si>
    <t>The Swindle</t>
  </si>
  <si>
    <t>Aging small-time conman Augusto works with two younger men: Roberto, who desires to become the Italian Johnny Ray, and Bruno, nicknamed Picasso. Through a series of mishaps and personal entanglements, things go badly for Augusto.</t>
  </si>
  <si>
    <t>Titanus,  SociÃ©tÃ© GÃ©nÃ©rale de CinÃ©matographie (S.G.C.)</t>
  </si>
  <si>
    <t>Crossing Over</t>
  </si>
  <si>
    <t>Wayne Kramer</t>
  </si>
  <si>
    <t>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t>
  </si>
  <si>
    <t>Movie Prose,  C.O. Films,  The Kennedy/Marshall Company,  The Weinstein Company</t>
  </si>
  <si>
    <t>Johnny O'Clock</t>
  </si>
  <si>
    <t>Robert Rossen</t>
  </si>
  <si>
    <t>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t>
  </si>
  <si>
    <t>J.E.M. Productions,  Columbia Pictures</t>
  </si>
  <si>
    <t>Gridiron Gang</t>
  </si>
  <si>
    <t>Under the leadership of their counselor, teenagers at a juvenile detention center gain self-esteem by playing football together.</t>
  </si>
  <si>
    <t>Columbia Pictures,  Original Film,  Visual Arts Entertainment,  Stanhaven Productions,  Relativity Media</t>
  </si>
  <si>
    <t>A Prophet</t>
  </si>
  <si>
    <t>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t>
  </si>
  <si>
    <t>Why Not Productions,  Chic Films,  Page 114,  UGC,  France 2 CinÃ©ma,  BIM Distribuzione,  Celluloid Dreams</t>
  </si>
  <si>
    <t>Ghosts... of the Civil Dead</t>
  </si>
  <si>
    <t>The inmates and guards of a modern, clean and efficient maximum security wing are slowly and increasingly brutalized until they erupt in violence.</t>
  </si>
  <si>
    <t>Outlaw Values,  Correctional Services</t>
  </si>
  <si>
    <t>The Naked Kiss</t>
  </si>
  <si>
    <t>A former prostitute works to create a new life for herself in a small town, but a shocking discovery could threaten everything.</t>
  </si>
  <si>
    <t>Leon Fromkess-Sam Firks Productions,  Allied Artists Pictures</t>
  </si>
  <si>
    <t>Confessions of a Police Captain</t>
  </si>
  <si>
    <t>Damiano Damiani</t>
  </si>
  <si>
    <t>A police captain arranges the release of a criminally insane prisoner, who soon winds up dead. When the District Attorney takes on the case, he uncovers corruption in the department and vows to take down the man who's responsible.</t>
  </si>
  <si>
    <t>"Explorer Film 58",  Euro International Films</t>
  </si>
  <si>
    <t>Three Billboards Outside Ebbing, Missouri</t>
  </si>
  <si>
    <t>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t>
  </si>
  <si>
    <t>Blueprint Pictures,  Cutting Edge Group,  Fox Searchlight Pictures,  Film4 Productions</t>
  </si>
  <si>
    <t>The Woodsman</t>
  </si>
  <si>
    <t>Nicole Kassell</t>
  </si>
  <si>
    <t>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t>
  </si>
  <si>
    <t>Lee Daniels Entertainment,  Dash Films</t>
  </si>
  <si>
    <t>Bad Lieutenant: Port of Call â€“ New Orleans</t>
  </si>
  <si>
    <t>Werner Herzog</t>
  </si>
  <si>
    <t>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t>
  </si>
  <si>
    <t>Nu Image,  Pressman Film,  Saturn Films,  Polsky Films,  Osiris Productions,  Lieutenant Productions,  Millennium Media</t>
  </si>
  <si>
    <t>Scarlet Street</t>
  </si>
  <si>
    <t>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t>
  </si>
  <si>
    <t>Diana Productions,  Universal Pictures</t>
  </si>
  <si>
    <t>Over the Edge</t>
  </si>
  <si>
    <t>A group of bored teenagers rebel against authority in the community of New Granada.</t>
  </si>
  <si>
    <t>American Gangster</t>
  </si>
  <si>
    <t>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t>
  </si>
  <si>
    <t>Film Rites,  Imagine Entertainment,  Universal Pictures,  Relativity Media,  Scott Free Productions</t>
  </si>
  <si>
    <t>Top of the Lake</t>
  </si>
  <si>
    <t>Jane Campion, Garth Davis</t>
  </si>
  <si>
    <t>A detective investigates the disappearance of a 12-year-old pregnant daughter of a local drug lord.</t>
  </si>
  <si>
    <t>BBC Worldwide,  BBC,  See-Saw Films,  Screen Australia,  Screen NSW,  Sundance Channel</t>
  </si>
  <si>
    <t>Levity</t>
  </si>
  <si>
    <t>Ed Solomon</t>
  </si>
  <si>
    <t>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t>
  </si>
  <si>
    <t>StudioCanal,  FilmColony,  Echo Lake Entertainment</t>
  </si>
  <si>
    <t>Blackboard Jungle</t>
  </si>
  <si>
    <t>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t>
  </si>
  <si>
    <t>The Sound of Fury</t>
  </si>
  <si>
    <t>A family man â€“ desperate for a job â€“ latches onto a friend who encourages him into being a criminal.</t>
  </si>
  <si>
    <t>Robert Stillman Productions</t>
  </si>
  <si>
    <t>The Crooked Web</t>
  </si>
  <si>
    <t>Following WWII, ex-G.I. Stan opened up a drive-in restaurant. His girlfriend, Joanie, is one of the car hops. They want to get married someday, but the less-than-stellar business the restaurant takes in puts a hold on that plan. One day, Joanie's neâ€™er-do-well brother Frank blows into town with a money-making scheme. She's against it, but Stan - an inveterate gambler - finds the promise of riches too seductive to resistâ€¦</t>
  </si>
  <si>
    <t>Convicted</t>
  </si>
  <si>
    <t>A prison warden fights to prove one of his inmates was wrongly convicted.</t>
  </si>
  <si>
    <t>Detective Belli</t>
  </si>
  <si>
    <t>Romolo Guerrieri</t>
  </si>
  <si>
    <t>A crooked detective begins investigating a situation on behalf of a friend and gets involved in murder, deception and double-cross.</t>
  </si>
  <si>
    <t>Fair Film</t>
  </si>
  <si>
    <t>Winged Creatures</t>
  </si>
  <si>
    <t>Rowan Woods</t>
  </si>
  <si>
    <t>A psychotic man opens fire in a diner, murdering numerous people before killing himself. The survivors struggle in different ways following this horrendous event: a doctor doubts his own instincts and elects to use an experimental medical procedure on his wife, while a gambler believes he's on a lucky streak. A waitress begins engaging in promiscuous sex, and a young girl whose father is among the dead gains unexpected fame.</t>
  </si>
  <si>
    <t>RGM Entertainment,  Artina Films,  Peace Arch Entertainment Group,  Icon Productions</t>
  </si>
  <si>
    <t>Once Upon a Time in Anatolia</t>
  </si>
  <si>
    <t>Nuri Bilge Ceylan</t>
  </si>
  <si>
    <t>A group of men lead a search for a victim of a murder to whom a suspect named Kenan and his mentally challenged brother confessed. However, the search is proving more difficult than expected as Kenan is fuzzy as to the body's location. As the group continues looking, its members can't help but chat among themselves about everyday life, which ultimately leads to conversations about their deepest existential concerns and secrets.</t>
  </si>
  <si>
    <t>1000 Volt,  Zeynofilm,  2006 Produkcija</t>
  </si>
  <si>
    <t>All About Lily Chou-Chou</t>
  </si>
  <si>
    <t>Shunji Iwai</t>
  </si>
  <si>
    <t>Charts the troubled teenage years of students YÅ«ichi Hasumi and ShÅ«suke Hoshino, exploring the shifting and complex power dynamics of their relationship against the backdrop of YÅ«ichi's love for the dreamy and abstract music of pop star Lily Chou-Chou.</t>
  </si>
  <si>
    <t>Rockwell Eyes,  JVC,  WOWOW,  OORONG-SHA</t>
  </si>
  <si>
    <t>The Beatniks</t>
  </si>
  <si>
    <t>Paul Frees</t>
  </si>
  <si>
    <t>A young singer's chance at fame is threatened by his hoodlum pals.</t>
  </si>
  <si>
    <t>Glenville</t>
  </si>
  <si>
    <t>The Free Will</t>
  </si>
  <si>
    <t>Matthias Glasner</t>
  </si>
  <si>
    <t>After nine years in psychiatric detention Theo, who has brutally assaulted and raped three women, is released. Living in a supervised community, he connects well with his social worker Sascha, finds a job at a print shop and even a girlfriend, Nettie, his principal's brittle and estranged daughter. But even though superficially everything seems to work out Theo's seething rage remains ready to erupt.</t>
  </si>
  <si>
    <t>Colonia Media,  ARD</t>
  </si>
  <si>
    <t>Agitator</t>
  </si>
  <si>
    <t>When a young Yakuza torments the customers in a rival crime family's nightclub, it is not long before his dead body is found. Soon, inter-family retaliation follows, resulting in the death for a prominent crime boss. Devastated by this turn of events, the temperamental Kenzaki vows to avenge his boss's death and, as bloody violence ensues, the body count reaches excessive proportions.</t>
  </si>
  <si>
    <t>Bleeder</t>
  </si>
  <si>
    <t>Two stories for the price of one: Lenny works in a video shop and tries to get acquainted with the waitress Lea. Leo can't cope with the pressure of becoming a father, leading to trouble with his pregnant wife and especially her brother.</t>
  </si>
  <si>
    <t>Kamikaze,  Det Danske Filminstitut,  Scanbox Entertainment Production,  TV 2,  Zentropa Entertainments</t>
  </si>
  <si>
    <t>The Big Operator</t>
  </si>
  <si>
    <t>A power-mad union boss resorts to murder to eliminate witnesses scheduled to testify against him. The eclectic cast includes Mickey Rooney, Mamie Van Doren, Mel Torme, Jay North, Vampira, Charles Chaplin Jr., Jackie Coogan and Norman Grabowski.</t>
  </si>
  <si>
    <t>Fryman Enterprises,  Metro-Goldwyn-Mayer</t>
  </si>
  <si>
    <t>The Day of the Owl</t>
  </si>
  <si>
    <t>Set in Sicily, this violent crime drama tells the tale of an Italian cop who heads to a small island town to look into the death of a construction supplier. Once there he is shocked by the influence the Mafia has over the people and even himself.</t>
  </si>
  <si>
    <t>Les Films Corona,  Corona Cinematografica,  "Panda - SocietÃ  per lIndustria Cinematografica"</t>
  </si>
  <si>
    <t>I Am a Fugitive from a Chain Gang</t>
  </si>
  <si>
    <t>Mervyn LeRoy</t>
  </si>
  <si>
    <t>A World War I veteranâ€™s dreams of becoming a master architect evaporate in the cold light of economic realities. Things get even worse when heâ€™s falsely convicted of a crime and sent to work on a chain gang.</t>
  </si>
  <si>
    <t>Warner Bros. Pictures,  The Vitaphone Corporation</t>
  </si>
  <si>
    <t>King Cobra</t>
  </si>
  <si>
    <t>Justin Kelly</t>
  </si>
  <si>
    <t>Itâ€™s 2006, YouTube is in its infancy, and internet porn is still behind a paywall. Taking the stage name Brent Corrigan, a fresh-faced, wannabe adult video performer is molded into a star by Stephen, a closeted gay porn mogul who runs the skin flick empire Cobra Video from his seemingly ordinary suburban home.</t>
  </si>
  <si>
    <t>Digital Ignition Entertainment,  Yale Productions,  SSS Entertainment,  BondIt,  Rabbit Bandini Productions</t>
  </si>
  <si>
    <t>Thorne</t>
  </si>
  <si>
    <t>Thorne is a television drama series which debuted on Sky1 in the UK on 10 October 2010. It stars David Morrissey who plays the title role of Detective Inspector Tom Thorne created by crime writer Mark Billingham. The supporting cast includes Aidan Gillen, Eddie Marsan and Natascha McElhone.</t>
  </si>
  <si>
    <t>Stagereel,  CitÃ©-AmÃ©rique</t>
  </si>
  <si>
    <t>Mildred Pierce</t>
  </si>
  <si>
    <t>A hard-working mother inches towards disaster as she divorces her husband and starts a successful restaurant business to support her spoiled daughter.</t>
  </si>
  <si>
    <t>A Short Film About Killing</t>
  </si>
  <si>
    <t>Krzysztof KieÅ›lowski</t>
  </si>
  <si>
    <t>Jacek climbs into the taxi driven by Waldemar, tells him to drive to a remote location, then brutally strangles him, seemingly without motive.</t>
  </si>
  <si>
    <t>Studio Filmowe Tor</t>
  </si>
  <si>
    <t>The Gambler</t>
  </si>
  <si>
    <t>Karel Reisz</t>
  </si>
  <si>
    <t>New York City English professor Axel Freed outwardly seems like an upstanding citizen. But privately Freed is in the clutches of a severe gambling addiction that threatens to destroy him.</t>
  </si>
  <si>
    <t>Paramount Pictures,  Chartoff-Winkler Productions</t>
  </si>
  <si>
    <t>Papillon</t>
  </si>
  <si>
    <t>A man befriends a fellow criminal as the two of them begin serving their sentence on a dreadful prison island, which inspires the man to plot his escape.</t>
  </si>
  <si>
    <t>Allied Artists Pictures,  Solar Productions,  Corona-General</t>
  </si>
  <si>
    <t>A Perfect World</t>
  </si>
  <si>
    <t>A kidnapped boy strikes up a friendship with his captor: an escaped convict on the run from the law, headed by an honorable U.S. Marshal.</t>
  </si>
  <si>
    <t>Women in Cell Block 7</t>
  </si>
  <si>
    <t>Rino Di Silvestro</t>
  </si>
  <si>
    <t>A woman goes behind bars in order to save her father's life.</t>
  </si>
  <si>
    <t>Aquarius Films,  Angry Film,  Overseas Film Company</t>
  </si>
  <si>
    <t>Bullhead</t>
  </si>
  <si>
    <t>MichaÃ«l R. Roskam</t>
  </si>
  <si>
    <t>A young cattle farmer is approached by an unscrupulous veterinarian to make a shady deal with a notorious beef trader.</t>
  </si>
  <si>
    <t>Waterland Film,  ArtÃ©mis Productions,  Savage Film</t>
  </si>
  <si>
    <t>Extremely Wicked, Shockingly Evil and Vile</t>
  </si>
  <si>
    <t>Joe Berlinger</t>
  </si>
  <si>
    <t>A chronicle of the crimes of Ted Bundy, from the perspective of his longtime girlfriend, Elizabeth Kloepfer, who refused to believe the truth about him for years.</t>
  </si>
  <si>
    <t>"Ninjas Runnin Wild Productions",  Voltage Pictures,  COTA Films</t>
  </si>
  <si>
    <t>Yardie</t>
  </si>
  <si>
    <t>Idris Elba</t>
  </si>
  <si>
    <t>Jamaica, 1973. When a young boy witnesses his brotherâ€™s assassination, a powerful Don gives him a home. But 10 years later, when heâ€™s sent to London, his past catches up to him.</t>
  </si>
  <si>
    <t>Warp Films,  BBC Film,  BFI</t>
  </si>
  <si>
    <t>The Wild Ride</t>
  </si>
  <si>
    <t>Harvey Berman</t>
  </si>
  <si>
    <t>A rebellious punk of the beat generation spends his days as an amateur dirt track driver in between partying and troublemaking.</t>
  </si>
  <si>
    <t>Harvey Berman Productions,  The Filmgroup,  American International Pictures</t>
  </si>
  <si>
    <t>Rebel Rousers</t>
  </si>
  <si>
    <t>Martin B. Cohen</t>
  </si>
  <si>
    <t>In a small, US costal town with many Spanish speakers, a motorcycle gang arrives on holiday. Also in town to try to reconnect with his pregnant girlfriend, Karen, is businessman Paul Collier. Paul and a leader of the cyclists, J.J., knew each other years before, so when the gang comes upon the couple and, led by the menacing Bunny, beats up Paul and begins a sexual assault of Karen, J.J. tries to intervene: he suggests they hold cycle-riding contests, with the winner claiming Karen (he promises, sotto voce, to set her free if he wins). After the contests commence, Paul crawls away to look for help. He meets with a shrug from a cowardly sheriff's deputy; where can he turn?</t>
  </si>
  <si>
    <t>Paragon International Pictures</t>
  </si>
  <si>
    <t>Rogue Cop</t>
  </si>
  <si>
    <t>A police detective on the take tries to catch his brother's killer.</t>
  </si>
  <si>
    <t>Jack Pot</t>
  </si>
  <si>
    <t>This entry in MGM's "Crime Does Not Pay" series deals with illegal gambling and bookmaking.</t>
  </si>
  <si>
    <t>I'm Your Woman</t>
  </si>
  <si>
    <t>Julia Hart</t>
  </si>
  <si>
    <t>A woman is forced to go on the run after her husband betrays his partners, sending her and her baby on a dangerous journey.</t>
  </si>
  <si>
    <t>Amazon Studios,  Big Indie Pictures,  Original Headquarters,  Scrap Paper Pictures</t>
  </si>
  <si>
    <t>Capone</t>
  </si>
  <si>
    <t>Josh Trank</t>
  </si>
  <si>
    <t>The 47-year old Al Capone, after 10 years in prison, starts suffering from dementia and comes to be haunted by his violent past.</t>
  </si>
  <si>
    <t>Bron Studios,  A Band Apart,  Addictive Pictures,  Creative Wealth Media Finance,  Lawrence Bender Productions,  Endeavor Content,  AI Film Entertainment</t>
  </si>
  <si>
    <t>The Housemaid</t>
  </si>
  <si>
    <t>Kim Ki-young</t>
  </si>
  <si>
    <t>A piano composer's family moves into a new house; when his pregnant wife collapses from working to support the family, he hires a hot housemaid to help with housework.</t>
  </si>
  <si>
    <t>Kim Ki-young Production,  Korean Literature Films</t>
  </si>
  <si>
    <t>Fight to the Death</t>
  </si>
  <si>
    <t>JosÃ© Antonio de la Loma</t>
  </si>
  <si>
    <t>The parallel stories of a police commissioner and a bank robber whose lives eventually come together.</t>
  </si>
  <si>
    <t>Films ZodÃ­aco,  C.B. Films S.A.</t>
  </si>
  <si>
    <t>Camorra</t>
  </si>
  <si>
    <t>Pasquale Squitieri</t>
  </si>
  <si>
    <t>The fast career of a young Neapolitan among contraband, gambling dens, bribes and illegality. He will upgrade its rank till the maximum level of the "Family".</t>
  </si>
  <si>
    <t>Europa Films,  Mondial Televisione Film</t>
  </si>
  <si>
    <t>Inside Men</t>
  </si>
  <si>
    <t>Woo Min-ho</t>
  </si>
  <si>
    <t>A disgruntled henchman teams up with an ambitious prosecutor to bring down a leading presidential candidate and the news editor behind him who is truly pulling the strings.</t>
  </si>
  <si>
    <t>Hive Media Corp,  Showbox</t>
  </si>
  <si>
    <t>Berlin Alexanderplatz</t>
  </si>
  <si>
    <t>Rainer Werner Fassbinder</t>
  </si>
  <si>
    <t>In late 1920s Berlin, Franz Biberkopf is released from prison and vows to go straight. However, he soon finds himself embroiled in the cityâ€™s criminal underworld.</t>
  </si>
  <si>
    <t>Bavaria Film,  WDR</t>
  </si>
  <si>
    <t>Short Eyes</t>
  </si>
  <si>
    <t>Robert M. Young</t>
  </si>
  <si>
    <t>A young man who is charged with child molestation is placed in New York Cityâ€™s infamous Tombs prison. When the other inmates in his cell block find out what he is charged with, life becomes extremely difficult for him.</t>
  </si>
  <si>
    <t>Harris / Fox Production</t>
  </si>
  <si>
    <t>Skip Tracer</t>
  </si>
  <si>
    <t>Zale Dalen</t>
  </si>
  <si>
    <t>An accomplished repo man from Vancouver takes a new hire under his wing, while their morals and limits are tested on the job.</t>
  </si>
  <si>
    <t>Highlight Productions,  Canadian Film Development Corporation</t>
  </si>
  <si>
    <t>Boys Don't Cry</t>
  </si>
  <si>
    <t>Kimberly Peirce</t>
  </si>
  <si>
    <t>A young transgender man explores his gender identity and searches for love in rural Nebraska.</t>
  </si>
  <si>
    <t>Fox Searchlight Pictures,  IFC Productions,  Killer Films,  Hart-Sharp Entertainment</t>
  </si>
  <si>
    <t>Deadly Weapons</t>
  </si>
  <si>
    <t>Doris Wishman</t>
  </si>
  <si>
    <t>After the mob hits a guy with a list, one of the hoods keeps the list for himself to blackmail the people on it. When the mobsters find out he's a double-crosser, they off him, which angers his busty girlfriend. She goes after them using the only two weapons she has.</t>
  </si>
  <si>
    <t>Juri Productions</t>
  </si>
  <si>
    <t>Khaite FW21</t>
  </si>
  <si>
    <t>Shot on the streets of New York and within its subterranean corridors, "Khaite" collapses past and present to evoke a city defined by extremesâ€”perilous yet alluring, raw yet resilient.</t>
  </si>
  <si>
    <t>Death Wish</t>
  </si>
  <si>
    <t>Crime,  Drama,  Action</t>
  </si>
  <si>
    <t>After his wife is murdered by street punks, a pacifistic New York City architect becomes a one-man vigilante squad, prowling the streets for would-be muggers after dark.</t>
  </si>
  <si>
    <t>Landers-Roberts Productions,  The De Laurentiis Company,  Scimitar Films,  Paramount Pictures</t>
  </si>
  <si>
    <t>Bring Me the Head of Alfredo Garcia</t>
  </si>
  <si>
    <t>An American bartender and his prostitute girlfriend go on a road trip through the Mexican underworld to collect a $1 million bounty on the head of a dead gigolo.</t>
  </si>
  <si>
    <t>Optimus Films,  Estudios Churubusco Azteca,  United Artists</t>
  </si>
  <si>
    <t>Bronson</t>
  </si>
  <si>
    <t>A young man who was sentenced to 7 years in prison for robbing a post office ends up spending 30 years in solitary confinement. During this time, his own personality is supplanted by his alter ego, Charles Bronson.</t>
  </si>
  <si>
    <t>Vertigo Films,  4DH Films,  Aramid Entertainment,  Str8jacket Creations,  EM Media,  Scanbox Entertainment Production,  Protagonist Pictures</t>
  </si>
  <si>
    <t>Undisputed</t>
  </si>
  <si>
    <t>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t>
  </si>
  <si>
    <t>Miramax,  Amen Ra Films</t>
  </si>
  <si>
    <t>Shopping</t>
  </si>
  <si>
    <t>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"shopping" trips increasingly risky.</t>
  </si>
  <si>
    <t>Film4 Productions</t>
  </si>
  <si>
    <t>Paid in Full</t>
  </si>
  <si>
    <t>Ace is an impressionable young man working for a dry cleaning business. His friend, drug dealer Mitch, goes to prison. In an unrelated incident, he finds some cocaine in a pants pocket. Soon, Ace finds himself dealing cocaine for Lulu. Via lucky breaks and solid interpersonal skills, Ace moves to the top of the Harlem drug world. Of course, unfaithful employees and/or rivals conspire to bring about Ace's fall.</t>
  </si>
  <si>
    <t>Loud Films,  Roc-a-fella Films,  Dimension Films,  RAT Entertainment</t>
  </si>
  <si>
    <t>Love and Bullets</t>
  </si>
  <si>
    <t>Stuart Rosenberg, John Huston</t>
  </si>
  <si>
    <t>Jackie Pruit is the girlfriend of notorious gangster Joe Bomposa. When it looks as if Bomposa's goons are threatening Jackie's life, the FBI moves in to protect her, hoping that she'll have incriminating evidence. Veteran agent Charlie Congers is assigned to watch over Jackie, and while it soon becomes apparent that she knows almost nothing about Bomposa that would be of any use to the FBI, he falls in love with her. Bomposa decides it would be more convenient to have Jackie out of the way, ordering her to be executed. Bomposa's henchmen slip through FBI security and murder her, but now they have to answer the angry and vengeful Congers.</t>
  </si>
  <si>
    <t>ITC Entertainment</t>
  </si>
  <si>
    <t>iNumber Number</t>
  </si>
  <si>
    <t>When Chili Ncgobo, an honest but ambitious undercover cop, is cheated out of a major reward by his corrupt superiors, he infiltrates a cash-in-transit heist gang, and instead of busting them, he decides to participate in a one off score. He must face off against his partner who refuses to let him do it and one of the gang members who recognizes him as a cop.</t>
  </si>
  <si>
    <t>Quizzical Pictures</t>
  </si>
  <si>
    <t>Silent Action</t>
  </si>
  <si>
    <t>A number of unexplained military deaths hit Italy and are ruled to be accidental or suicides, but police inspector Giorgio Solmi suspects otherwise. When a mysterious wealthy electrician is seemingly murdered by a female escort, a sinister plot slowly begins to unravel.</t>
  </si>
  <si>
    <t>Medusa Distribuzione,  Dania Film,  Flora Film</t>
  </si>
  <si>
    <t>Crime,  Drama,  Action,  Thriller</t>
  </si>
  <si>
    <t>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t>
  </si>
  <si>
    <t>Film Workshop,  Golden Princess Film Productions,  Magnum Films Limited</t>
  </si>
  <si>
    <t>Son of a Gun</t>
  </si>
  <si>
    <t>Julius Avery</t>
  </si>
  <si>
    <t>Locked up for a minor crime, 19 year old JR quickly learns the harsh realities of prison life. Protection, if you can get it, is paramount. JR soon finds himself under the watchful eye of Australia's most notorious criminal, Brendan Lynch, but protection comes at a price.</t>
  </si>
  <si>
    <t>Media House Capital,  Altitude Film Entertainment,  Daydream Productions,  Bridle Path Films,  Southern Light Films,  WBMC,  Screen Australia,  ScreenWest,  Lotterywest,  Screen NSW,  Hopscotch Entertainment One</t>
  </si>
  <si>
    <t>Smuggler's Gold</t>
  </si>
  <si>
    <t>William Berke</t>
  </si>
  <si>
    <t>Crime,  Drama,  Adventure</t>
  </si>
  <si>
    <t>A deep-sea diver becomes romantically involved with the daughter of a gold smuggler.</t>
  </si>
  <si>
    <t>Magnet of Doom</t>
  </si>
  <si>
    <t>Jean-Pierre Melville</t>
  </si>
  <si>
    <t>Young boxer Michel Maudet is sacked by his manager after a series of match defeats and is forced to look for a new job. He is engaged as secretary to a millionaire named Ferchaux who is in a hurry to flee the country when he discovers he has been implicated in a high-profile fraud.</t>
  </si>
  <si>
    <t>Sicilia Cinematografica,  Spectacles Lumbroso,  Ultra Film</t>
  </si>
  <si>
    <t>Macao</t>
  </si>
  <si>
    <t>Josef von Sternberg</t>
  </si>
  <si>
    <t>Crime,  Drama,  Adventure,  Romance</t>
  </si>
  <si>
    <t>Nick Cochran, an American in exile in Macao, has a chance to restore his name by helping capture an international crime lord. Undercover, can he mislead the bad guys and still woo the attractive singer/petty crook, Julie Benson?</t>
  </si>
  <si>
    <t>The First Great Train Robbery</t>
  </si>
  <si>
    <t>Crime,  Drama,  Adventure,  Thriller</t>
  </si>
  <si>
    <t>In Victorian England, a master criminal makes elaborate plans to steal a shipment of gold from a moving train.</t>
  </si>
  <si>
    <t>United Artists,  Starling Films</t>
  </si>
  <si>
    <t>The Longest Yard</t>
  </si>
  <si>
    <t>Crime,  Drama,  Comedy</t>
  </si>
  <si>
    <t>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t>
  </si>
  <si>
    <t>Callahan Filmworks,  Paramount Pictures,  MTV Films,  Columbia Pictures,  Happy Madison Productions</t>
  </si>
  <si>
    <t>Four Lions</t>
  </si>
  <si>
    <t>Chris Morris</t>
  </si>
  <si>
    <t>Four Lions tells the story of a group of British jihadists who push their abstract dreams of glory to the breaking point. As the wheels fly off, and their competing ideologies clash, what emerges is an emotionally engaging (and entirely plausible) farce.</t>
  </si>
  <si>
    <t>Warp Films,  Wild Bunch Distribution,  Film4 Productions,  Optimum Releasing</t>
  </si>
  <si>
    <t>Sugar &amp; Spice</t>
  </si>
  <si>
    <t>Francine McDougall</t>
  </si>
  <si>
    <t>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t>
  </si>
  <si>
    <t>Striptease</t>
  </si>
  <si>
    <t>Bounced from her job, Erin Grant needs money if she's to have any chance of winning back custody of her child. But, eventually, she must confront the naked truth: to take on the system, she'll have to take it all off. Erin strips to conquer, but she faces unintended circumstances when a hound dog of a Congressman zeroes in on her and sharpens the shady tools at his fingertips, including blackmail and murder.</t>
  </si>
  <si>
    <t>Castle Rock Entertainment,  Columbia Pictures,  Lobell/Bergman Productions</t>
  </si>
  <si>
    <t>The Old Man &amp; the Gun</t>
  </si>
  <si>
    <t>The true story of Forrest Tucker, from his audacious escape from San Quentin at the age of 70 to an unprecedented string of heists that confounded authorities and enchanted the public. Wrapped up in the pursuit are a detective, who becomes captivated with Forrestâ€™s commitment to his craft, and a woman, who loves him in spite of his chosen profession.</t>
  </si>
  <si>
    <t>CondÃ© Nast Entertainment,  Endgame Entertainment,  Identity Films,  Sailor Bear,  Wildwood Enterprises,  Tango Entertainment</t>
  </si>
  <si>
    <t>Kajillionaire</t>
  </si>
  <si>
    <t>Miranda July</t>
  </si>
  <si>
    <t>Two con artists have spent 26 years training their only daughter to swindle, scam and steal at every turn. During a desperate and hastily conceived heist, they charm a stranger into joining them, only to have their entire world turned upside down.</t>
  </si>
  <si>
    <t>Plan B Entertainment</t>
  </si>
  <si>
    <t>Plastic</t>
  </si>
  <si>
    <t>Julian Gilbey</t>
  </si>
  <si>
    <t>Crime,  Drama,  Comedy,  Action</t>
  </si>
  <si>
    <t>Sam and Fordy run a credit card fraud scheme, but when they steal from the wrong man, they find themselves threatened by sadistic gangster. They need to raise Â£5m and pull off a daring diamond heist to clear their debt.</t>
  </si>
  <si>
    <t>Gateway Films</t>
  </si>
  <si>
    <t>Small Crimes</t>
  </si>
  <si>
    <t>E.L. Katz</t>
  </si>
  <si>
    <t>Crime,  Drama,  Comedy,  Thriller</t>
  </si>
  <si>
    <t>A disgraced former cop, fresh off a six-year prison sentence for attempted murder, returns home looking for redemption but winds up trapped in the mess he left behind.</t>
  </si>
  <si>
    <t>Rooks Nest Entertainment,  Rumble Films,  Backup Media,  Paradise City,  Memento Films International,  Fairmount Films</t>
  </si>
  <si>
    <t>The Devil's Rejects</t>
  </si>
  <si>
    <t>Rob Zombie</t>
  </si>
  <si>
    <t>Crime,  Drama,  Horror</t>
  </si>
  <si>
    <t>The murderous, backwoods Firefly family take to the road to escape the vengeful Sheriff Wydell, who is not afraid of being as ruthless as his target.</t>
  </si>
  <si>
    <t>Cinerenta,  Firm Films,  "Devils Rejects Inc.",  Lionsgate</t>
  </si>
  <si>
    <t>Woman of Fire</t>
  </si>
  <si>
    <t>The lives of a composer and his wife, who live on a chicken farm, are thrown into turmoil when a femme fatale joins their household.</t>
  </si>
  <si>
    <t>Woo-jin Films</t>
  </si>
  <si>
    <t>Barbed Wire Dolls</t>
  </si>
  <si>
    <t>JesÃºs Franco</t>
  </si>
  <si>
    <t>Maria, an unfortunate young woman, kills her rapist father in self-defense, and is later tried, sentenced, and shipped off to a woman's penitentiary where she and her fellow inmates are subjected to psychological and sexual abuse at the hands of a psychotic lesbian warden.</t>
  </si>
  <si>
    <t>Elite Film</t>
  </si>
  <si>
    <t>Thriller: A Cruel Picture</t>
  </si>
  <si>
    <t>Bo Arne Vibenius</t>
  </si>
  <si>
    <t>Crime,  Drama,  Horror,  Action,  Thriller</t>
  </si>
  <si>
    <t>Madeleine, rendered mute after being sexually assaulted as a youth, accepts a lift from a wealthy and sadistic pimp who soon enslaves her into his prostitution racket. Despite her limited means, Madeleine embarks on a bloody road to revenge against her captors.</t>
  </si>
  <si>
    <t>BAV Film,  United Producers</t>
  </si>
  <si>
    <t>Bedevilled</t>
  </si>
  <si>
    <t>Jang Cheol-soo</t>
  </si>
  <si>
    <t>Crime,  Drama,  Horror,  Thriller</t>
  </si>
  <si>
    <t>A disillusioned Seoul woman visits a remote island to reconnect with a childhood friend, only to find her trapped in an oppressive cycle of physical, mental, and sexual abuse. As tensions escalate, the situation spirals into a harrowing tale of survival and retribution.</t>
  </si>
  <si>
    <t>Filma Pictures,  Tori Pictures,  Sponge,  Finecut</t>
  </si>
  <si>
    <t>Rock All Night</t>
  </si>
  <si>
    <t>Crime,  Drama,  Music</t>
  </si>
  <si>
    <t>Cloud Nine, the local teen hangout, has been taken over by a pair of escaped killers, who hold the local teens hostage. The bartender realizes it's up to him to save the kids.</t>
  </si>
  <si>
    <t>Sunset Productions,  American International Pictures</t>
  </si>
  <si>
    <t>Anatomy of a Murder</t>
  </si>
  <si>
    <t>Crime,  Drama,  Mystery</t>
  </si>
  <si>
    <t>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t>
  </si>
  <si>
    <t>Columbia Pictures,  Otto Preminger Films</t>
  </si>
  <si>
    <t>The Night Manager</t>
  </si>
  <si>
    <t>Susanne Bier</t>
  </si>
  <si>
    <t>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t>
  </si>
  <si>
    <t>BBC,  The Ink Factory,  Demarest Films,  Character 7,  127 Wall,  Nostromo Pictures,  Fifth Season</t>
  </si>
  <si>
    <t>Rashomon</t>
  </si>
  <si>
    <t>Akira Kurosawa</t>
  </si>
  <si>
    <t>Brimming with action while incisively examining the nature of truth, "Rashomon" is perhaps the finest film ever to investigate the philosophy of justice. Through an ingenious use of camera and flashbacks, Kurosawa reveals the complexities of human nature as four people recount different versions of the story of a man's murder and the rape of his wife.</t>
  </si>
  <si>
    <t>Wild Things: Diamonds in the Rough</t>
  </si>
  <si>
    <t>Jay Lowi</t>
  </si>
  <si>
    <t>Two young women will stop at nothing for one to gain a $4 million inheritance of two priceless diamonds, while two detectives try to thwart their plans, but find complications abound.</t>
  </si>
  <si>
    <t>Mainline Releasing,  Lightning Entertainment,  Mandalay Pictures</t>
  </si>
  <si>
    <t>Fatal Crossing</t>
  </si>
  <si>
    <t>Liam Hughes</t>
  </si>
  <si>
    <t>Crime,  Drama,  Mystery,  Romance,  Thriller</t>
  </si>
  <si>
    <t>When high-flying tech entrepreneur Carson Griffin believes himself guilty of killing a pedestrian while driving drunk, guilt and paranoia begin to unravel his life ahead of the launch of his new company as he plays a dangerous game of cat and mouse with June, the girlfriend of the deceased who is hell-bent on proving he is responsible.</t>
  </si>
  <si>
    <t>Autumn Bailey Entertainment,  Hardy Films</t>
  </si>
  <si>
    <t>No Sudden Move</t>
  </si>
  <si>
    <t>Crime,  Drama,  Mystery,  Thriller</t>
  </si>
  <si>
    <t>A group of criminals are brought together under mysterious circumstances and have to work together to uncover what's really going on when their simple job goes completely sideways.</t>
  </si>
  <si>
    <t>Warner Bros. Pictures,  HBO Max</t>
  </si>
  <si>
    <t>Pride and Glory</t>
  </si>
  <si>
    <t>Gavin O'Connor</t>
  </si>
  <si>
    <t>A saga centered on a multi-generational family of New York City Police officers. The family's moral codes are tested when Ray Tierney, investigates a case that reveals an incendiary police corruption scandal involving his own brother-in-law. For Ray, the truth is revelatory, a Pandora's Box that threatens to upend not only the Tierney legacy but the entire NYPD.</t>
  </si>
  <si>
    <t>New Line Cinema,  Solaris Film,  "OConnor Brothers",  Avery Pix,  Kumar Mobiliengesellschaft mbH &amp; Co. Projekt Nr. 1 KG</t>
  </si>
  <si>
    <t>Thieves Like Us</t>
  </si>
  <si>
    <t>Crime,  Drama,  Romance</t>
  </si>
  <si>
    <t>Three criminals escape from prison and embark on a robbery spree across USA. Along the way, one of them falls in love while they plan a final heist before going their separate ways.</t>
  </si>
  <si>
    <t>Jerry Bick,  George Litto Productions</t>
  </si>
  <si>
    <t>Revanche</t>
  </si>
  <si>
    <t>GÃ¶tz Spielmann</t>
  </si>
  <si>
    <t>Ex-con Alex plans to flee to the South with his girl after a robbery. But something terrible happens and revenge seems inevitable.</t>
  </si>
  <si>
    <t>Spielmannfilm,  Prisma Film</t>
  </si>
  <si>
    <t>Jamesy Boy</t>
  </si>
  <si>
    <t>Trevor White</t>
  </si>
  <si>
    <t>Based on the true story of teenager James Burns who goes from a suburban street gang to a maximum-security prison cell surrounded by hardened criminals. He turns his life around in prison thanks to the unexpected friendship he forms with a convicted murderer who becomes his mentor.</t>
  </si>
  <si>
    <t>Star Thrower Entertainment,  Synergics Films,  Filmsters Academy,  Gama Entertainment Partners</t>
  </si>
  <si>
    <t>Swallowtail Butterfly</t>
  </si>
  <si>
    <t>Crime,  Drama,  Science Fiction,  Music</t>
  </si>
  <si>
    <t>The struggles of a group of outcasts living in "Yentown", in an alternate-future Japan.</t>
  </si>
  <si>
    <t>OORONG-SHA,  Pony Canyon,  Nippon Herald Films,  Fuji Television Network,  Ace Pictures</t>
  </si>
  <si>
    <t>Rififi</t>
  </si>
  <si>
    <t>Crime,  Drama,  Thriller</t>
  </si>
  <si>
    <t>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t>
  </si>
  <si>
    <t>Indusfilms,  SociÃ©tÃ© Nationale PathÃ© CinÃ©ma,  Prima Films</t>
  </si>
  <si>
    <t>Point Blank</t>
  </si>
  <si>
    <t>After being double-crossed and left for dead, a mysterious man named Walker single-mindedly tries to retrieve the rather inconsequential sum of money that was stolen from him.</t>
  </si>
  <si>
    <t>Metro-Goldwyn-Mayer,  Chartoff-Winkler Productions</t>
  </si>
  <si>
    <t>The Accountant</t>
  </si>
  <si>
    <t>As a math savant uncooks the books for a new client, the Treasury Department closes in on his activities and the body count starts to rise.</t>
  </si>
  <si>
    <t>Zero Gravity Management,  Electric City Entertainment,  RatPac Entertainment,  Warner Bros. Pictures</t>
  </si>
  <si>
    <t>Blood Simple</t>
  </si>
  <si>
    <t>The owner of a seedy small-town Texas bar discovers that one of his employees is having an affair with his wife. A chaotic chain of misunderstandings, lies and mischief ensues after he devises a plot to have them murdered.</t>
  </si>
  <si>
    <t>River Road Productions,  Foxton Entertainment</t>
  </si>
  <si>
    <t>Irreversible</t>
  </si>
  <si>
    <t>Gaspar NoÃ©</t>
  </si>
  <si>
    <t>A womanâ€™s lover and her ex-boyfriend take justice into their own hands after she becomes the victim of a rapist. Because some acts canâ€™t be undone. Because man is an animal. Because the desire for vengeance is a natural impulse. Because most crimes remain unpunished.</t>
  </si>
  <si>
    <t>Wild Bunch,  Eskwad,  StudioCanal,  Les CinÃ©mas de la Zone,  Nord-Ouest Productions,  120 Films,  Canal+</t>
  </si>
  <si>
    <t>Dog Day Afternoon</t>
  </si>
  <si>
    <t>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t>
  </si>
  <si>
    <t>Artists Entertainment Complex,  Warner Bros. Pictures</t>
  </si>
  <si>
    <t>Le SamouraÃ¯</t>
  </si>
  <si>
    <t>After carrying out a flawlessly planned hit, Jef Costello, a contract killer with samurai instincts, finds himself caught between a persistent police investigator and a ruthless employer, and not even his armor of fedora and trench coat can protect him.</t>
  </si>
  <si>
    <t>Compagnie Industrielle et Commerciale CinÃ©matographique,  Fida Cinematografica,  Filmel,  TC Productions</t>
  </si>
  <si>
    <t>My Son, My Son, What Have Ye Done</t>
  </si>
  <si>
    <t>Brad has committed murder and barricaded himself inside his house. With the help of his friends and neighbours, the cops piece together the strange tale of how this nice young man arrived at such a dark place.</t>
  </si>
  <si>
    <t>Absurda,  Paper Street Films,  Industrial Entertainment</t>
  </si>
  <si>
    <t>Donnie Brasco</t>
  </si>
  <si>
    <t>An FBI undercover agent infiltrates the mob and identifies more with the mafia life at the expense of his regular one.</t>
  </si>
  <si>
    <t>Phoenix Pictures,  Mark Johnson Productions,  Baltimore Pictures,  TriStar Pictures,  Mandalay Pictures</t>
  </si>
  <si>
    <t>Veronica Guerin</t>
  </si>
  <si>
    <t>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t>
  </si>
  <si>
    <t>Jerry Bruckheimer Films,  Touchstone Pictures,  Persevere Productions Ltd.,  World 2000 Entertainment</t>
  </si>
  <si>
    <t>Above the Rim</t>
  </si>
  <si>
    <t>Story of a promising high school basketball star and his relationships with two brothers, one a drug dealer and the other a former basketball star fallen on hard times and now employed as a security guard.</t>
  </si>
  <si>
    <t>Before the Devil Knows You're Dead</t>
  </si>
  <si>
    <t>When two brothers organize the robbery of their parents' jewelry store, the job goes horribly wrong, triggering a series of events that send them and their family hurtling towards a shattering climax.</t>
  </si>
  <si>
    <t>Michael Cerenzie Productions,  Capitol Films,  Linsefilm,  Unity Productions,  Funky Buddha Productions,  EFD Films</t>
  </si>
  <si>
    <t>The Killing of a Chinese Bookie</t>
  </si>
  <si>
    <t>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t>
  </si>
  <si>
    <t>Faces International Films</t>
  </si>
  <si>
    <t>The Devil's Own</t>
  </si>
  <si>
    <t>Alan J. Pakula</t>
  </si>
  <si>
    <t>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t>
  </si>
  <si>
    <t>The Book of Henry</t>
  </si>
  <si>
    <t>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t>
  </si>
  <si>
    <t>Sidney Kimmel Entertainment,  Double Nickel Entertainment</t>
  </si>
  <si>
    <t>The Air I Breathe</t>
  </si>
  <si>
    <t>Jieho Lee</t>
  </si>
  <si>
    <t>A gamblerâ€™s bet spiraling into chaos, a gangster's prophetic visions, a pop starâ€™s dark entanglement, a doctorâ€™s desperate race against time to rescue his beloved... Four interconnected stories reveal life unfolding through four emotional pillars â€” joy, passion, grief, and love.</t>
  </si>
  <si>
    <t>NALA Films,  Paul Schiff Productions</t>
  </si>
  <si>
    <t>Side Effects</t>
  </si>
  <si>
    <t>A woman turns to prescription medication as a way of handling her anxiety concerning her husband's upcoming release from prison.</t>
  </si>
  <si>
    <t>di Bonaventura Pictures,  Endgame Entertainment</t>
  </si>
  <si>
    <t>Visaranai</t>
  </si>
  <si>
    <t>Vetrimaaran</t>
  </si>
  <si>
    <t>Pandi and his friends, immigrant workers in Andhra Pradesh, are picked up by cops for a crime they never committed. And thus begins their nightmare, where they become pawns in a vicious game where the voiceless are strangled by those with power.</t>
  </si>
  <si>
    <t>Grass Root Film Company</t>
  </si>
  <si>
    <t>A Simple Plan</t>
  </si>
  <si>
    <t>Captivated by the lure of sudden wealth, the quiet rural lives of two brothers erupt into conflicts of greed, paranoia and distrust when over $4 million in cash is discovered at the remote site of a downed small airplane. Their simple plan to retain the money while avoiding detection opens a Pandora's box when the fear of getting caught triggers panicked behavior and leads to virulent consequences.</t>
  </si>
  <si>
    <t>Paramount Pictures,  Mutual Film Company,  Savoy Pictures,  BBC,  Marubeni,  Tele MÃ¼nchen,  TOHO-TOWA,  UGC PH,  Newmarket Capital Group</t>
  </si>
  <si>
    <t>An Innocent Man</t>
  </si>
  <si>
    <t>Jimmie Rainwood was minding his own business when two corrupt police officers (getting an address wrong) burst into his house, expecting to find a major drug dealer. Rainwood is shot, and the officers frame him as a drug dealer. Rainwood is convicted of drug dealing, based on the perjured evidence of a police informant. Thrown into a seedy jail, fighting to prove his innocence is diffucult when he has to deal with the realities of prison life, where everyone claims they were framed.</t>
  </si>
  <si>
    <t>Touchstone Pictures,  Interscope Communications,  Silver Screen Partners IV</t>
  </si>
  <si>
    <t>A Killing Affair</t>
  </si>
  <si>
    <t>David Saperstein</t>
  </si>
  <si>
    <t>Peter Weller stars as Baton Morris, a drifter suspected of murder, in this crime drama. A widow (Kathy Baker) living in West Virginia takes in the man (Weller) whom she believes murdered her husband. As she spends more time with him, she begins to fall for him, but continues to question whether or not she can trust him. Directed by David Saperstein and based on a novel by Robert Houston, A Killing Affair features twists and turns up until the end.</t>
  </si>
  <si>
    <t>Joker</t>
  </si>
  <si>
    <t>During the 1980s, a failed stand-up comedian is driven insane and turns to a life of crime and chaos in Gotham City while becoming an infamous psychopathic crime figure.</t>
  </si>
  <si>
    <t>Warner Bros. Pictures,  Joint Effort,  Village Roadshow Pictures,  Bron Studios,  DC Films</t>
  </si>
  <si>
    <t>Rope</t>
  </si>
  <si>
    <t>Two young men attempt to prove they committed the perfect murder by hosting a dinner party for the family of a classmate they just strangled to death.</t>
  </si>
  <si>
    <t>Transatlantic Pictures</t>
  </si>
  <si>
    <t>El Camino: A Breaking Bad Movie</t>
  </si>
  <si>
    <t>Vince Gilligan</t>
  </si>
  <si>
    <t>In the wake of his dramatic escape from captivity, Jesse Pinkman must come to terms with his past in order to forge some kind of future.</t>
  </si>
  <si>
    <t>Sony Pictures Television,  Gran Via Productions,  High Bridge Productions</t>
  </si>
  <si>
    <t>Witness to Murder</t>
  </si>
  <si>
    <t>A woman fights to convince the police that she witnessed a murder while looking out her bedroom window.</t>
  </si>
  <si>
    <t>Chester Erskine Productions,  United Artists</t>
  </si>
  <si>
    <t>The American Friend</t>
  </si>
  <si>
    <t>Wim Wenders</t>
  </si>
  <si>
    <t>Tom Ripley, an American who deals in forged art, is slighted at an auction in Hamburg by picture framer Jonathan Zimmerman. When Ripley is asked by gangster Raoul Minot to kill a rival, he suggests Zimmerman, and the two, exploiting Zimmerman's terminal illness, coerce him into being a hitman.</t>
  </si>
  <si>
    <t>Road Movies,  Wim Wenders Productions,  Les Films du Losange,  WDR</t>
  </si>
  <si>
    <t>Joe</t>
  </si>
  <si>
    <t>After murdering his daughter's drug-dealing boyfriend, a wealthy ad executive stumbles into a bar and strikes up an uneasy alliance with Joe Curran, a drunken bigot with a bloodlust who works at a local factory.</t>
  </si>
  <si>
    <t>Promising Young Woman</t>
  </si>
  <si>
    <t>Emerald Fennell</t>
  </si>
  <si>
    <t>A young woman, traumatized by a tragic event in her past, seeks out vengeance against those who crossed her path.</t>
  </si>
  <si>
    <t>LuckyChap Entertainment,  FilmNation Entertainment</t>
  </si>
  <si>
    <t>Sleeping with the Enemy</t>
  </si>
  <si>
    <t>A young woman fakes her own death in an attempt to escape her nightmarish marriage, but discovers it is impossible to elude her controlling husband.</t>
  </si>
  <si>
    <t>20th Century Fox,  Leonard Goldberg Productions</t>
  </si>
  <si>
    <t>The Protagonists</t>
  </si>
  <si>
    <t>Luca Guadagnino</t>
  </si>
  <si>
    <t>An Italian movie crew goes to London to make a documentary about a murder case that took place a few years before.</t>
  </si>
  <si>
    <t>Medusa Film,  Tele+,  Surf Film</t>
  </si>
  <si>
    <t>Stillwater</t>
  </si>
  <si>
    <t>Bill Baker, an American oil-rig roughneck from Oklahoma, travels to Marseille to visit his estranged daughter, Allison, who is in prison for a murder she claims she did not commit. Confronted with language barriers, cultural differences, and a complicated legal system, Bill builds a new life for himself in France as he makes it his personal mission to exonerate his daughter.</t>
  </si>
  <si>
    <t>Participant,  DreamWorks Pictures,  Slow Pony,  Anonymous Content,  3dot Productions,  Supernatural Pictures,  Focus Features,  Mandate International,  Firstep</t>
  </si>
  <si>
    <t>Windfall</t>
  </si>
  <si>
    <t>Charlie McDowell</t>
  </si>
  <si>
    <t>A man breaks into a tech billionaire's empty vacation home, but things go sideways when the arrogant mogul and his wife arrive for a last-minute getaway.</t>
  </si>
  <si>
    <t>High Frequency Entertainment,  Case Study Films,  Mutressa Movies</t>
  </si>
  <si>
    <t>The Rookie</t>
  </si>
  <si>
    <t>Crime,  Drama,  Thriller,  Action</t>
  </si>
  <si>
    <t>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t>
  </si>
  <si>
    <t>SPL: Kill Zone</t>
  </si>
  <si>
    <t>Chan, an articulate senior detective nearing the end of his career, is taking care of the daughter of a witness killed by ruthless crime lord Po. Martial arts expert Ma is set to take over as head of the crime unit, replacing Chan who wants an early retirement.</t>
  </si>
  <si>
    <t>Abba Movies Co. Ltd.,  1618 Action Limited,  Greek Mythology Entertainment Company</t>
  </si>
  <si>
    <t>Fargo</t>
  </si>
  <si>
    <t>Crime,  Drama,  Thriller,  Comedy</t>
  </si>
  <si>
    <t>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t>
  </si>
  <si>
    <t>The Cabinet of Dr. Caligari</t>
  </si>
  <si>
    <t>Robert Wiene</t>
  </si>
  <si>
    <t>Crime,  Drama,  Thriller,  Horror</t>
  </si>
  <si>
    <t>Francis, a young man, recalls in his memory the horrible experiences he and his fiancÃ©e Jane recently went through. Francis and his friend Alan visit The Cabinet of Dr. Caligari, an exhibit where the mysterious doctor shows the somnambulist Cesare, and awakens him for some moments from his death-like sleep.</t>
  </si>
  <si>
    <t>The Salton Sea</t>
  </si>
  <si>
    <t>Crime,  Drama,  Thriller,  Mystery</t>
  </si>
  <si>
    <t>After the murder of his beloved wife, a man in search of redemption is set adrift in a world where nothing is as it seems. On his journey, he befriends slacker Jimmy "The Finn", becomes involved in rescuing his neighbor Colette from her own demons, and gets entangled in a web of deceit full of unexpected twists and turns.</t>
  </si>
  <si>
    <t>Humble Journey Films,  Castle Rock Entertainment,  Darkwoods Productions</t>
  </si>
  <si>
    <t>Naked Alibi</t>
  </si>
  <si>
    <t>Jerry Hopper</t>
  </si>
  <si>
    <t>Crime,  Drama,  Thriller,  Romance</t>
  </si>
  <si>
    <t>Questioned as a murder suspect, solid (but drunk) citizen Al Willis attacks his police questioners, is beaten, and swears vengeance against them. Next night, Lieut. Parks is murdered; Willis is the only suspect in the eyes of tough Chief Conroy, who pursues him doggedly despite lack of evidence. The obsessed Conroy is dismissed from the force, but continues to harass Willis, who flees to a sleazy town on the Mexican border. Of course, Conroy follows. But which is crazy, Conroy or Willis?</t>
  </si>
  <si>
    <t>Hannie Caulder</t>
  </si>
  <si>
    <t>Burt Kennedy</t>
  </si>
  <si>
    <t>Crime,  Drama,  Western</t>
  </si>
  <si>
    <t>Hannie enlists the aid of bounty hunter Tom Price to teach her how to be a gunfighter so she can hunt down the 3 men who killed her husband and raped her.</t>
  </si>
  <si>
    <t>Curtwel Productions,  Paramount Pictures,  Tigon British Film Productions</t>
  </si>
  <si>
    <t>The Laundryman</t>
  </si>
  <si>
    <t>Chung Lee</t>
  </si>
  <si>
    <t>Crime,  Fantasy,  Thriller,  Comedy</t>
  </si>
  <si>
    <t>A-Gu enlists a group of contract killers in the disguise of laundry service. One of them, code-named "No.1 Qingtian Street", is haunted by the ghosts of his victims. He seeks help from Lin Hsiang, a psychic.</t>
  </si>
  <si>
    <t>The St. Valentine's Day Massacre</t>
  </si>
  <si>
    <t>Crime,  History</t>
  </si>
  <si>
    <t>Chicago February 14th 1929. Al Capone finally establishes himself as the city's boss of organised crime. In a north-side garage his hoods, dressed as policemen, surprise and mow down with machine-guns the key members of Bugs Moran's rival gang. The film traces the history of the incident, and the lives affected and in some cases ended by it.</t>
  </si>
  <si>
    <t>Los Altos Productions,  20th Century Fox</t>
  </si>
  <si>
    <t>J. Edgar</t>
  </si>
  <si>
    <t>Crime,  History,  Drama</t>
  </si>
  <si>
    <t>As the face of law enforcement in the United States for almost 50 years, J. Edgar Hoover was feared and admired, reviled and revered. But behind closed doors, he held secrets that would have destroyed his image, his career, and his life.</t>
  </si>
  <si>
    <t>Imagine Entertainment,  Malpaso Productions,  Wintergreen Productions,  Warner Bros. Pictures</t>
  </si>
  <si>
    <t>Patriots Day</t>
  </si>
  <si>
    <t>Crime,  History,  Drama,  Thriller,  Action</t>
  </si>
  <si>
    <t>In the aftermath of an unspeakable act of terror, Police Sergeant Tommy Saunders joins courageous survivors, first responders and investigators in a race against the clock to hunt down the Boston Marathon bombers before they strike again.</t>
  </si>
  <si>
    <t>TIK Films,  CBS Films,  Closest to the Hole Productions,  Bluegrass Films,  Hutch Parker Entertainment,  Leverage Entertainment,  Lionsgate</t>
  </si>
  <si>
    <t>Horror Castle</t>
  </si>
  <si>
    <t>Crime,  Horror</t>
  </si>
  <si>
    <t>Women are being tortured to death with various torture devices in the dungeon of an old castle by a deformed, hooded, holocaust survivor.</t>
  </si>
  <si>
    <t>Atlantica Cinematografica Produzione Films</t>
  </si>
  <si>
    <t>The Avenger</t>
  </si>
  <si>
    <t>Karl Anton</t>
  </si>
  <si>
    <t>A maniac is loose in London, decapitating his victims and sending the heads to Scotland Yard.</t>
  </si>
  <si>
    <t>Kurt Ulrich Filmproduktion</t>
  </si>
  <si>
    <t>Bad</t>
  </si>
  <si>
    <t>Jed Johnson</t>
  </si>
  <si>
    <t>Crime,  Horror,  Comedy</t>
  </si>
  <si>
    <t>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"associates". The sleazy side of life is explored in this delightfully dark and deadpan film.</t>
  </si>
  <si>
    <t>New World Pictures,  Factory Films</t>
  </si>
  <si>
    <t>Death Note</t>
  </si>
  <si>
    <t>Adam Wingard</t>
  </si>
  <si>
    <t>Crime,  Horror,  Fantasy</t>
  </si>
  <si>
    <t>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t>
  </si>
  <si>
    <t>Vertigo Entertainment,  Lin Pictures</t>
  </si>
  <si>
    <t>The Astro-Zombies</t>
  </si>
  <si>
    <t>Ted V. Mikels</t>
  </si>
  <si>
    <t>Crime,  Horror,  Science Fiction</t>
  </si>
  <si>
    <t>For devilishly mad "astro-scientist" Dr. DeMarco (John Carradine), a typical day involves run-ins with reanimated corpses, bloodthirsty solar-powered killer robot zombies, Chinese communist spies and vicious Mexican secret agents. But when a bloody trail of young female murder victims leads an intrepid CIA agent to his door, things get really interesting. Ted V. Mikels directs this unique B horror-thriller.</t>
  </si>
  <si>
    <t>Ram Ltd.,  Geneni Film Distributors,  Jack H. Harris Enterprises</t>
  </si>
  <si>
    <t>Before I Hang</t>
  </si>
  <si>
    <t>Nick GrindÃ©</t>
  </si>
  <si>
    <t>Dr. John Garth conducting an innovative medical experiment aimed at prolonging life and combating aging. The experiment takes an unexpected turn, placing the doctor in a confrontation with the ethics of his work and the consequences of his research.</t>
  </si>
  <si>
    <t>Kill List</t>
  </si>
  <si>
    <t>Crime,  Horror,  Thriller</t>
  </si>
  <si>
    <t>Nearly a year after a botched job, a hitman takes a new assignment with the promise of a big payoff for three killings. What starts off as an easy task soon unravels, sending the killer into the heart of darkness.</t>
  </si>
  <si>
    <t>Warp X,  Rook Films,  Film4 Productions,  UK Film Council,  Protagonist Pictures,  NonStop Entertainment,  Madman Entertainment</t>
  </si>
  <si>
    <t>Red Dragon</t>
  </si>
  <si>
    <t>Former FBI Agent Will Graham, who was once almost killed by the savage Hannibal 'The Cannibal' Lecter, now has no choice but to face him again, as it seems Lecter is the only one who can help Graham track down a new serial killer.</t>
  </si>
  <si>
    <t>Universal Pictures,  Metro-Goldwyn-Mayer,  The De Laurentiis Company,  Mikona Productions,  DDL Cinematografica</t>
  </si>
  <si>
    <t>Scar</t>
  </si>
  <si>
    <t>Jed Weintrob</t>
  </si>
  <si>
    <t>Joan Burrows returns to her hometown for her niece's graduation, only to be confronted by the serial killer she thought she offed years ago -- after he kidnapped and tormented her and her best friend.</t>
  </si>
  <si>
    <t>Norman Twain Productions</t>
  </si>
  <si>
    <t>Divine Emanuelle</t>
  </si>
  <si>
    <t>Christian Anders</t>
  </si>
  <si>
    <t>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t>
  </si>
  <si>
    <t>Chranders Film Produktion</t>
  </si>
  <si>
    <t>Death Laid an Egg</t>
  </si>
  <si>
    <t>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t>
  </si>
  <si>
    <t>Cine Azimut,  Summa Cinematografica,  Les Films Corona</t>
  </si>
  <si>
    <t>Beast from Haunted Cave</t>
  </si>
  <si>
    <t>A gold thief and his gang use a skier's lodge and meet a monster covered with cobwebs.</t>
  </si>
  <si>
    <t>Gene Corman Productions</t>
  </si>
  <si>
    <t>Knock Knock</t>
  </si>
  <si>
    <t>Eli Roth</t>
  </si>
  <si>
    <t>When a devoted husband and father is left home alone for the weekend, two stranded young women unexpectedly knock on his door for help. What starts out as a kind gesture results in a dangerous seduction and a deadly game of cat and mouse.</t>
  </si>
  <si>
    <t>Sobras International Pictures,  UFA,  Black Bear Pictures,  Camp Grey,  Elevated Films,  Movie Trailer House,  Dragonfly Entertainment,  Voltage Pictures</t>
  </si>
  <si>
    <t>Scream VI</t>
  </si>
  <si>
    <t>Following the latest Ghostface killings, the four survivors leave Woodsboro behind and start a fresh chapter.</t>
  </si>
  <si>
    <t>Radio Silence Productions,  Project X Entertainment,  Spyglass Media Group,  Paramount Pictures</t>
  </si>
  <si>
    <t>Bad Inclination</t>
  </si>
  <si>
    <t>Pierfrancesco Campanella</t>
  </si>
  <si>
    <t>When a bloodthirsty serial killer begins murdering women with a carpenterâ€™s set square, the story becomes a media sensation, inspiring kooks from all over the city to attempt to cash in on the publicity.</t>
  </si>
  <si>
    <t>Bell Film</t>
  </si>
  <si>
    <t>Massage Parlor Murders</t>
  </si>
  <si>
    <t>Alex Stevens, Chester Fox</t>
  </si>
  <si>
    <t>Crime,  Horror,  Thriller,  Mystery</t>
  </si>
  <si>
    <t>A vicious serial killer is stalking the streets of New York City, murdering Times Square massage girls in a variety of brutal ways. It's up to a rogue detective team to solve the case as the body count continues to rise!</t>
  </si>
  <si>
    <t>Ambassador Film Distributors</t>
  </si>
  <si>
    <t>Night Visions</t>
  </si>
  <si>
    <t>Crime,  Horror,  Thriller,  TV Movie</t>
  </si>
  <si>
    <t>A Los Angeles detective teams up with a psychic to hunt down a serial killer.</t>
  </si>
  <si>
    <t>MGM Telecommunications,  Wes Craven Films,  NBC</t>
  </si>
  <si>
    <t>Too Many Cooks</t>
  </si>
  <si>
    <t>Casper Kelly</t>
  </si>
  <si>
    <t>Crime,  Horror,  TV Movie,  Science Fiction,  Comedy</t>
  </si>
  <si>
    <t>"Too Many Cooks" is a humorous parody of US sitcoms of the 1970s and the 1980s, meanwhile what seems like an interminable opening theme, a mysterious killer makes his way and kills (preparing a lunch with their limbs) various members of the Cook Family.</t>
  </si>
  <si>
    <t>Adult Swim,  Williams Street</t>
  </si>
  <si>
    <t>Daddy-O</t>
  </si>
  <si>
    <t>Lou Place</t>
  </si>
  <si>
    <t>Crime,  Music,  Drama</t>
  </si>
  <si>
    <t>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t>
  </si>
  <si>
    <t>Hustle &amp; Flow</t>
  </si>
  <si>
    <t>Craig Brewer</t>
  </si>
  <si>
    <t>With help from his friends, a Memphis pimp in a mid-life crisis attempts to become a successful hip-hop emcee.</t>
  </si>
  <si>
    <t>MTV Films,  New Deal Productions</t>
  </si>
  <si>
    <t>The Black Camel</t>
  </si>
  <si>
    <t>Hamilton MacFadden</t>
  </si>
  <si>
    <t>Crime,  Mystery</t>
  </si>
  <si>
    <t>Movie star Shelah Fane is seeing wealthy Alan Jaynes while filming in Honolulu, Hawaii, but won't marry him without consulting famed psychic Tarneverro first. Enter inspector Charlie Chan of the Honolulu Police, investigating the unsolved murder, three years earlier, of a Hollywood actor.</t>
  </si>
  <si>
    <t>Fox Film Corporation</t>
  </si>
  <si>
    <t>Sherlock Holmes: A Game of Shadows</t>
  </si>
  <si>
    <t>Crime,  Mystery,  Action,  Adventure</t>
  </si>
  <si>
    <t>There is a new criminal mastermind at large (Professor Moriarty) and not only is he Holmesâ€™ intellectual equal, but his capacity for evil and lack of conscience may give him an advantage over the detective.</t>
  </si>
  <si>
    <t>Village Roadshow Pictures,  Silver Pictures,  Wigram Productions,  Lin Pictures</t>
  </si>
  <si>
    <t>Shadows and Fog</t>
  </si>
  <si>
    <t>Crime,  Mystery,  Comedy</t>
  </si>
  <si>
    <t>With a serial strangler on the loose, a bookkeeper wanders around town searching for the vigilante group intent on catching the killer.</t>
  </si>
  <si>
    <t>Game Night</t>
  </si>
  <si>
    <t>Max and Annie's weekly game night gets kicked up a notch when Max's brother Brooks arranges a murder mystery party -- complete with fake thugs and federal agents. So when Brooks gets kidnapped, it's all supposed to be part of the game. As the competitors set out to solve the case, they start to learn that neither the game nor Brooks are what they seem to be. The friends soon find themselves in over their heads as each twist leads to another unexpected turn over the course of one chaotic night.</t>
  </si>
  <si>
    <t>New Line Cinema,  Aggregate Films,  Davis Entertainment</t>
  </si>
  <si>
    <t>Holmes &amp; Watson</t>
  </si>
  <si>
    <t>Etan Cohen</t>
  </si>
  <si>
    <t>Detective Sherlock Holmes and Dr. John Watson join forces to investigate a mysterious murder at Buckingham Palace. It seems like an open-and-shut case as all signs point to Professor James Moriarty, the criminal mastermind and longtime nemesis of the crime-solving duo. When new twists and clues begin to emerge, the world's greatest sleuth and his trusted assistant must now use their legendary wits and ingenious methods to catch the killer as they only have four days before the queen becomes the next victim.</t>
  </si>
  <si>
    <t>Columbia Pictures,  Mimran Schur Pictures,  Gary Sanchez Productions,  Mosaic Media Group</t>
  </si>
  <si>
    <t>The Scenesters</t>
  </si>
  <si>
    <t>Crime,  Mystery,  Comedy,  Thriller</t>
  </si>
  <si>
    <t>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t>
  </si>
  <si>
    <t>Monterey Media,  Johnny Voodoo Productions,  Vacationeer Productions,  Midwinter Studios</t>
  </si>
  <si>
    <t>Kiss Kiss Bang Bang</t>
  </si>
  <si>
    <t>A petty thief posing as an actor is brought to Los Angeles for an unlikely audition and finds himself in the middle of a murder investigation along with his high school dream girl and a detective who's been training him for his upcoming role...</t>
  </si>
  <si>
    <t>Murder on the Orient Express</t>
  </si>
  <si>
    <t>Crime,  Mystery,  Drama</t>
  </si>
  <si>
    <t>Genius Belgian detective Hercule Poirot investigates the murder of an American tycoon aboard the Orient Express train.</t>
  </si>
  <si>
    <t>The Mark Gordon Company,  Genre Films,  20th Century Fox,  Scott Free Productions</t>
  </si>
  <si>
    <t>Gone Baby Gone</t>
  </si>
  <si>
    <t>Ben Affleck</t>
  </si>
  <si>
    <t>When 4 year old Amanda McCready disappears from her home and the police make little headway in solving the case, the girl's aunt, Beatrice McCready hires two private detectives, Patrick Kenzie and Angie Gennaro. The detectives freely admit that they have little experience with this type of case, but the family wants them for two reasonsâ€”they're not cops and they know the tough neighborhood in which they all live.</t>
  </si>
  <si>
    <t>Miramax,  The Ladd Company</t>
  </si>
  <si>
    <t>The Deleted</t>
  </si>
  <si>
    <t>Bret Easton Ellis</t>
  </si>
  <si>
    <t>When escapees from a mysterious cult start disappearing, the survivors are driven to find each other for protection. Damaged by their dark pasts and hunted by the cult leaders who followed them to Los Angeles, they'll do anything to be free.</t>
  </si>
  <si>
    <t>Prettybird</t>
  </si>
  <si>
    <t>After Dark, My Sweet</t>
  </si>
  <si>
    <t>James Foley</t>
  </si>
  <si>
    <t>Three desperados try to kidnap a wealthy child in hope of turning their lives around.</t>
  </si>
  <si>
    <t>Avenue Pictures</t>
  </si>
  <si>
    <t>Scene of the Crime</t>
  </si>
  <si>
    <t>A cop investigates the shooting of another policeman... that may have been involved in crooked activities.</t>
  </si>
  <si>
    <t>Wonderland</t>
  </si>
  <si>
    <t>James Cox</t>
  </si>
  <si>
    <t>On the afternoon of July 1, 1981, Los Angeles police responded to a distress call on Wonderland Avenue and discovered a grisly quadruple homicide. The police investigation that followed uncovered two versions of the events leading up to the brutal murders - both involving legendary porn actor John Holmes.</t>
  </si>
  <si>
    <t>Mr. Holmes</t>
  </si>
  <si>
    <t>Crime,  Mystery,  Drama,  Family</t>
  </si>
  <si>
    <t>In 1947, long-retired and near the end of his life, Sherlock Holmes grapples with an unreliable memory and must rely on his housekeeper's son as he revisits the still-unsolved case that led to his retirement.</t>
  </si>
  <si>
    <t>FilmNation Entertainment,  BBC Film,  See-Saw Films,  Archer Gray,  AI Film,  Miramax,  Icon Productions</t>
  </si>
  <si>
    <t>The Long Good Friday</t>
  </si>
  <si>
    <t>John Mackenzie</t>
  </si>
  <si>
    <t>Crime,  Mystery,  Drama,  Thriller</t>
  </si>
  <si>
    <t>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t>
  </si>
  <si>
    <t>Calendar Productions,  Handmade Films,  Black Lion Films</t>
  </si>
  <si>
    <t>Saw</t>
  </si>
  <si>
    <t>Crime,  Mystery,  Horror</t>
  </si>
  <si>
    <t>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t>
  </si>
  <si>
    <t>Twisted Pictures,  Evolution Entertainment,  Saw Productions Inc.</t>
  </si>
  <si>
    <t>The Bat Whispers</t>
  </si>
  <si>
    <t>Roland West</t>
  </si>
  <si>
    <t>Crime,  Mystery,  Horror,  Comedy</t>
  </si>
  <si>
    <t>Infamous burglar "The Bat" commits a daring jewelry theft despite heavy police presence. Soon after, a bank theft occurs, which may be the work of the criminal as well. Meanwhile, Cornelia Van Gorder has various people arrive at her old mansion, including her niece, Dale, a bank employee, and police detective Anderson. When guests start turning up dead, Cornelia begins to suspect that The Bat may be lurking around the estate.</t>
  </si>
  <si>
    <t>Art Cinema Corporation,  Joseph M. Schenck Productions</t>
  </si>
  <si>
    <t>The New York Ripper</t>
  </si>
  <si>
    <t>Crime,  Mystery,  Horror,  Thriller</t>
  </si>
  <si>
    <t>A burned-out New York police detective teams up with a college psychoanalyst to track down a vicious serial killer randomly stalking and killing various young women around the city.</t>
  </si>
  <si>
    <t>Soylent Green</t>
  </si>
  <si>
    <t>Crime,  Mystery,  Science Fiction,  Thriller</t>
  </si>
  <si>
    <t>In the year 2022, overcrowding, pollution, and resource depletion have reduced societyâ€™s leaders to finding food for the teeming masses. The answer is Soylent Green.</t>
  </si>
  <si>
    <t>The Girl with the Dragon Tattoo</t>
  </si>
  <si>
    <t>David Fincher</t>
  </si>
  <si>
    <t>Crime,  Mystery,  Thriller</t>
  </si>
  <si>
    <t>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t>
  </si>
  <si>
    <t>Columbia Pictures,  Metro-Goldwyn-Mayer,  Scott Rudin Productions,  Yellow Bird</t>
  </si>
  <si>
    <t>The Killers</t>
  </si>
  <si>
    <t>Two hit men walk into a diner asking for a man called "the Swede".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t>
  </si>
  <si>
    <t>Se7en</t>
  </si>
  <si>
    <t>Two homicide detectives are on a desperate hunt for a serial killer whose crimes are based on the "seven deadly sins" in this dark and haunting film that takes viewers from the tortured remains of one victim to the next. The seasoned Det. Somerset researches each sin in an effort to get inside the killer's mind, while his novice partner, Mills, scoffs at his efforts to unravel the case.</t>
  </si>
  <si>
    <t>New Line Cinema,  Juno Pix,  Cecchi Gori Pictures</t>
  </si>
  <si>
    <t>The Naked City</t>
  </si>
  <si>
    <t>After a former model is drowned in her bathtub, Detective James Halloran and Lieutenant Dan Muldoon attempt to piece together her murder.</t>
  </si>
  <si>
    <t>8MM</t>
  </si>
  <si>
    <t>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t>
  </si>
  <si>
    <t>Global Medien KG,  Hofflund/Polone,  Columbia Pictures</t>
  </si>
  <si>
    <t>Snake Eyes</t>
  </si>
  <si>
    <t>Brian De Palma</t>
  </si>
  <si>
    <t>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t>
  </si>
  <si>
    <t>Paramount Pictures,  DeBart,  Touchstone Pictures,  GP Snake Eyes Productions</t>
  </si>
  <si>
    <t>The Adventures of Sherlock Holmes</t>
  </si>
  <si>
    <t>Having once again avoided criminal conviction, Professor Moriarity develops a murderous plan to â€œfinish offâ€ his last major nemesis, Sherlock Holmes, by making him fail to prevent the perfect crime. Does it involve a family curse, the crown jewels of England, or something elseâ€¦</t>
  </si>
  <si>
    <t>True Crime</t>
  </si>
  <si>
    <t>Pat Verducci</t>
  </si>
  <si>
    <t>Mary Giordano is a bright, intelligent student who goes to a catholic school. She also has an addiction to mystery novels and detective magazines, which inspire her to do her own detective work. When she starts snooping around on the case of a murderer of teenage girls, it gets her in hot water with her mentor Detective Jerry Gunn. But it also starts a team up with police cadet Tony Campbell. The two work together to find the murderer. But the closer Mary gets to solving the murder, the more danger she puts herself in of being the next victim.</t>
  </si>
  <si>
    <t>The Keeper of Lost Causes</t>
  </si>
  <si>
    <t>Mikkel NÃ¸rgaard</t>
  </si>
  <si>
    <t>Denmark, 2013. Police officers Carl MÃ¸rck and Hafez el-Assad, sole members of Department Q, which is focused on closing cold cases, investigate the disappearance of politician Merete Lynggaard, vanished when she and her brother were traveling aboard a ferry five years ago.</t>
  </si>
  <si>
    <t>Zentropa Entertainments,  Film i VÃ¤st,  TV 2,  ZDF,  TV 2,  ZDF Enterprises,  TrustNordisk</t>
  </si>
  <si>
    <t>I, the Jury</t>
  </si>
  <si>
    <t>Richard T. Heffron</t>
  </si>
  <si>
    <t>Jack Williams was the best friend of Vietnam veteran and detective Mike Hammer. When Jack is murdered, Mike makes it his business to solve the crime. He is helped by his secretary Velda, and partly helped, partly hindered by the Chief of Police, Pat Chambers. On the trail of the killer, Mike discovers government conspiracies, and plots used by the CIA and the Mafia.</t>
  </si>
  <si>
    <t>The Batman</t>
  </si>
  <si>
    <t>Matt Reeves</t>
  </si>
  <si>
    <t>In his second year of fighting crime, Batman uncovers corruption in Gotham City that connects to his own family while facing a serial killer known as the Riddler.</t>
  </si>
  <si>
    <t>6th &amp; Idaho Motion Picture Company,  Dylan Clark Productions,  DC Films,  Warner Bros. Pictures</t>
  </si>
  <si>
    <t>The Mirror Crack'd</t>
  </si>
  <si>
    <t>Jane Marple solves the mystery when a local woman is poisoned and a visiting movie star seems to have been the intended victim.</t>
  </si>
  <si>
    <t>G.W. Films,  EMI Films,  Agatha Christie Limited</t>
  </si>
  <si>
    <t>Edge of Darkness</t>
  </si>
  <si>
    <t>Crime,  Mystery,  Thriller,  Drama</t>
  </si>
  <si>
    <t>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t>
  </si>
  <si>
    <t>Icon Productions,  GK Films,  BBC Film,  Warner Bros. Pictures</t>
  </si>
  <si>
    <t>Cure</t>
  </si>
  <si>
    <t>Kiyoshi Kurosawa</t>
  </si>
  <si>
    <t>Crime,  Mystery,  Thriller,  Horror</t>
  </si>
  <si>
    <t>A detective starts spiraling out of control when a wave of gruesome murders with seemingly similar bizarre circumstances is sweeping Tokyo.</t>
  </si>
  <si>
    <t>Daiei Film,  Twins Japan</t>
  </si>
  <si>
    <t>Red Riding: The Year of Our Lord 1974</t>
  </si>
  <si>
    <t>Julian Jarrold</t>
  </si>
  <si>
    <t>Crime,  Mystery,  TV Movie,  Drama,  Thriller</t>
  </si>
  <si>
    <t>Yorkshire, 1974. Fear, mistrust and institutionalised police corruption are running riot. Rookie journalist Eddie Dunford is determined to search for the truth in an increasingly complex maze of lies and deceit surrounding the police investigation into a series of child abductions. When young Clare Kemplay goes missing, Eddie and his colleague, Barry, persuade their editor to let them investigate links with two similar abductions that draw them into a deadly world of secrecy, intimidation, shocking revelations and police brutality.</t>
  </si>
  <si>
    <t>Screen Yorkshire,  Lipsync Productions,  Revolution Films,  Film4 Productions</t>
  </si>
  <si>
    <t>A Stranger in Town</t>
  </si>
  <si>
    <t>Crime,  Romance</t>
  </si>
  <si>
    <t>In the small town of Crownport local attorney Bill Adams is trying to break up the ring of corrupt town officials by running for mayor. The cards seemed stacked against him when he gets help from a visiting hunter who, unknown to Adams and the rest of the town, is actually vacationing supreme court justice John Josephus Grant.</t>
  </si>
  <si>
    <t>Fallen Angels</t>
  </si>
  <si>
    <t>Crime,  Romance,  Action</t>
  </si>
  <si>
    <t>An assassin goes through obstacles as he attempts to escape his violent lifestyle despite the opposition of his partner, who is secretly attracted to him.</t>
  </si>
  <si>
    <t>Out of Sight</t>
  </si>
  <si>
    <t>Crime,  Romance,  Comedy</t>
  </si>
  <si>
    <t>Meet Jack Foley, a smooth criminal who bends the law and is determined to make one last heist. Karen Sisco is a federal marshal who chooses all the right moves â€¦ and all the wrong guys. Now they're willing to risk it all to find out if there's more between them than just the law.</t>
  </si>
  <si>
    <t>Universal Pictures,  Jersey Films</t>
  </si>
  <si>
    <t>Sightseers</t>
  </si>
  <si>
    <t>Chris wants to show girlfriend Tina his world, but events soon conspire against the couple and their dream caravan holiday takes a very wrong turn.</t>
  </si>
  <si>
    <t>Big Talk Studios,  StudioCanal,  BFI,  Film4 Productions</t>
  </si>
  <si>
    <t>Heartbreakers</t>
  </si>
  <si>
    <t>David Mirkin</t>
  </si>
  <si>
    <t>Max and Page are a brilliant mother/daughter con team who have their grift down to a fine science. Max targets wealthy, willing men and marries them. Page then seduces them, and Max catches her husband in the act. Then it's off to palimony city and the next easy mark.</t>
  </si>
  <si>
    <t>Davis Entertainment,  Metro-Goldwyn-Mayer</t>
  </si>
  <si>
    <t>So I Married an Axe Murderer</t>
  </si>
  <si>
    <t>Thomas Schlamme</t>
  </si>
  <si>
    <t>Just after a bad breakup, Charlie MacKenzie falls for lovely butcher Harriet Michaels and introduces her to his parents. But, as voracious consumers of sensational tabloids, his parents soon come to suspect that Harriet is actually a notorious serial killer -- "Mrs. X" -- wanted in connection with a string of bizarre honeymoon killings. Thinking his parents foolish, Charlie proposes to Harriet. But while on his honeymoon with her, he begins to fear they were right.</t>
  </si>
  <si>
    <t>Badlands</t>
  </si>
  <si>
    <t>Terrence Malick</t>
  </si>
  <si>
    <t>Crime,  Romance,  Drama</t>
  </si>
  <si>
    <t>An impressionable teenage girl from a dead-end town and her older greaser boyfriend embark on a killing spree in the South Dakota badlands.</t>
  </si>
  <si>
    <t>Pressman-Williams,  Jill Jakes Production</t>
  </si>
  <si>
    <t>The Best Offer</t>
  </si>
  <si>
    <t>Giuseppe Tornatore</t>
  </si>
  <si>
    <t>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t>
  </si>
  <si>
    <t>Regione Lazio,  PACO Cinematografica,  Business Location Sudtirol Alto Adige,  Friuli Venezia Giulia Film Commission,  UniCredit Group</t>
  </si>
  <si>
    <t>As Tears Go By</t>
  </si>
  <si>
    <t>Mid-level gangster Wah falls in love with his beautiful cousin, but must also continue to protect his volatile partner-in-crime and friend, Fly.</t>
  </si>
  <si>
    <t>In-Gear Film Production Co. Ltd.</t>
  </si>
  <si>
    <t>Simple Men</t>
  </si>
  <si>
    <t>Dennis is a handsome and bookish college student. His brother, Bill, is a roughhewn ladies' man and thief. Together they search for their dad, confront their expectations of each other, themselves, and their attitudes towards women.</t>
  </si>
  <si>
    <t>American Playhouse,  Fine Line Features,  True Fiction Pictures,  Zenith Entertainment,  Film4 Productions</t>
  </si>
  <si>
    <t>Speedway Junky</t>
  </si>
  <si>
    <t>Nickolas Perry</t>
  </si>
  <si>
    <t>A naive drifter runs away from his army father in hopes of making it on the car racing circuit. In Las Vegas, he meets a young scam artist, who develops a crush on him. He is then introduced to a whole gang led by a young hustler. The racer-to-be then gets a lesson in the wild side, getting involved in one situation after another.</t>
  </si>
  <si>
    <t>Powers That Be Pictures,  Magic Entertainment,  Inc.,  Golan-Globus Productions,  Miracle Entertainment</t>
  </si>
  <si>
    <t>Racer and the Jailbird</t>
  </si>
  <si>
    <t>When Gino meets racing driver BÃ©nÃ©dicte, it's love at first sight. But Gino has a secret. The kind of secret that can endanger their lives.</t>
  </si>
  <si>
    <t>Savage Film,  Stone Angels,  Kaap Holland Film,  Submarine,  Frakas Productions,  "Centre du CinÃ©ma et de lAudiovisuel de la FWB"</t>
  </si>
  <si>
    <t>Shanghai Surprise</t>
  </si>
  <si>
    <t>Jim Goddard</t>
  </si>
  <si>
    <t>Crime,  Romance,  Drama,  Adventure,  Comedy</t>
  </si>
  <si>
    <t>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t>
  </si>
  <si>
    <t>Handmade Films,  The Vista Organization</t>
  </si>
  <si>
    <t>Marnie</t>
  </si>
  <si>
    <t>Crime,  Romance,  Mystery,  Thriller</t>
  </si>
  <si>
    <t>Marnie is a thief, a liar, and a cheat. When her new boss, Mark Rutland, catches on to her routine kleptomania, she finds herself being blackmailed.</t>
  </si>
  <si>
    <t>Alfred J. Hitchcock Productions,  Universal Pictures</t>
  </si>
  <si>
    <t>Robot &amp; Frank</t>
  </si>
  <si>
    <t>Jake Schreier</t>
  </si>
  <si>
    <t>Crime,  Science Fiction,  Comedy,  Drama</t>
  </si>
  <si>
    <t>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t>
  </si>
  <si>
    <t>Park Pictures Features,  TBB,  Dog Run Pictures,  White Hat Entertainment,  Samuel Goldwyn Films,  Stage 6 Films</t>
  </si>
  <si>
    <t>Dark Angel</t>
  </si>
  <si>
    <t>Crime,  Science Fiction,  Thriller,  Action,  Horror</t>
  </si>
  <si>
    <t>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t>
  </si>
  <si>
    <t>Vision International,  Vision PDG,  Epic Productions,  Trans World Entertainment</t>
  </si>
  <si>
    <t>The Human Vapor</t>
  </si>
  <si>
    <t>Crime,  Science Fiction,  Thriller,  Drama,  Romance,  Horror</t>
  </si>
  <si>
    <t>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t>
  </si>
  <si>
    <t>Pulp Fiction</t>
  </si>
  <si>
    <t>Crime,  Thriller</t>
  </si>
  <si>
    <t>A burger-loving hit man, his philosophical partner, a drug-addled gangster's moll and a washed-up boxer converge in this sprawling, comedic crime caper. Their adventures unfurl in three stories that ingeniously trip back and forth in time.</t>
  </si>
  <si>
    <t>Miramax,  A Band Apart,  Jersey Films</t>
  </si>
  <si>
    <t>Reservoir Dogs</t>
  </si>
  <si>
    <t>A botched robbery indicates a police informant, and the pressure mounts in the aftermath at a warehouse. Crime begets violence as the survivors -- veteran Mr. White, newcomer Mr. Orange, psychopathic parolee Mr. Blonde, bickering weasel Mr. Pink and Nice Guy Eddie -- unravel.</t>
  </si>
  <si>
    <t>Live Entertainment,  Dog Eat Dog Productions</t>
  </si>
  <si>
    <t>Double Indemnity</t>
  </si>
  <si>
    <t>A rich woman and a calculating insurance agent plot to kill her unsuspecting husband after he signs a double indemnity policy.</t>
  </si>
  <si>
    <t>Strangers on a Train</t>
  </si>
  <si>
    <t>Having met on a train, a smooth-talking psychotic socialite shares his theory on how two complete strangers can get away with murder to an amateur tennis player â€” a theory he plans to test out.</t>
  </si>
  <si>
    <t>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t>
  </si>
  <si>
    <t>Paramount Pictures,  Churchill Service Company,  RoBurt,  Zeeuwse Maatschappij N.V.</t>
  </si>
  <si>
    <t>High Crime</t>
  </si>
  <si>
    <t>An Italian police inspector matches wits with a powerful European drug ring. As he comes closer to the top of the underworld organization, his odds of survival decrease.</t>
  </si>
  <si>
    <t>Capitolina Produzioni Cinematografiche,  Star Films S.A.</t>
  </si>
  <si>
    <t>The Narrow Margin</t>
  </si>
  <si>
    <t>A tough cop meets his match when he has to guard a gangster's widow on a train journey from Chicago to Los Angeles.</t>
  </si>
  <si>
    <t>Tiger Bay</t>
  </si>
  <si>
    <t>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t>
  </si>
  <si>
    <t>Independent Artists</t>
  </si>
  <si>
    <t>Ocean's Thirteen</t>
  </si>
  <si>
    <t>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t>
  </si>
  <si>
    <t>Warner Bros. Pictures,  Village Roadshow Pictures,  Jerry Weintraub Productions,  Section Eight</t>
  </si>
  <si>
    <t>Brian Helgeland</t>
  </si>
  <si>
    <t>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"Nipper" Read hot on their heels, the brothers continue their rapid rise to power and achieve tabloid notoriety.</t>
  </si>
  <si>
    <t>Working Title Films,  Anton Capital Entertainment,  StudioCanal,  Cross Creek Pictures</t>
  </si>
  <si>
    <t>Suddenly</t>
  </si>
  <si>
    <t>Lewis Allen</t>
  </si>
  <si>
    <t>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t>
  </si>
  <si>
    <t>Libra Productions Inc.</t>
  </si>
  <si>
    <t>Drive a Crooked Road</t>
  </si>
  <si>
    <t>A mechanic gets caught up with the mob when he falls for a gangster's girlfriend.</t>
  </si>
  <si>
    <t>Hollow Triumph</t>
  </si>
  <si>
    <t>Steve Sekely, Paul Henreid</t>
  </si>
  <si>
    <t>Pursued by the big-time gambler he robbed, John Muller assumes a new identityâ€”with unfortunate results.</t>
  </si>
  <si>
    <t>Bryan Foy Productions,  Eagle-Lion Films</t>
  </si>
  <si>
    <t>Never Let Go</t>
  </si>
  <si>
    <t>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t>
  </si>
  <si>
    <t>Joe Sullivan is itching to get out of prison. He's taken the rap for his accomplice Rick, a sadistic mobster who owes him $50,000 from the job they pulled. Rick sets up an escape for Joe, assuming that Joe will be killed while fleeing. But with the help of his love-struck girl Pat and his sympathetic legal caseworker Ann, Joe gets further than Rick intended...</t>
  </si>
  <si>
    <t>Edward Small Productions,  Eagle-Lion Films</t>
  </si>
  <si>
    <t>The Good Die Young</t>
  </si>
  <si>
    <t>An amoral, psychotic playboy incites three men who are down on their luck to commit a mail van robbery, which goes badly wrong.</t>
  </si>
  <si>
    <t>Romulus Films,  Remus</t>
  </si>
  <si>
    <t>Corleone</t>
  </si>
  <si>
    <t>Two friends grow up together in the Sicily of the '50s. Two different destiny, two different way of life. Could their friendship survive to the mafia shadow?</t>
  </si>
  <si>
    <t>Swimming Pool</t>
  </si>
  <si>
    <t>A British crime novelist travels to her publisher's upmarket summer house in Southern France to seek solitude in order to work on her next book. However, the unexpected arrival of the publisher's daughter induces complications and a subsequent crime.</t>
  </si>
  <si>
    <t>France 2 CinÃ©ma,  Canal+,  FidÃ©litÃ© Productions,  Gimages,  FOZ,  Headforce Ltd.,  Focus Features,  Celluloid Dreams</t>
  </si>
  <si>
    <t>Dr. Mabuse, the Gambler</t>
  </si>
  <si>
    <t>Dr. Mabuse and his organization of criminals are in the process of completing their latest scheme, a theft of information that will allow Mabuse to make huge profits on the stock exchange. Afterwards, Mabuse disguises himself and attends the Folies BergÃ¨res show, where Cara Carozza, the main attraction of the show, passes him information on Mabuse's next intended victim, the young millionaire Edgar Hull. Mabuse then uses psychic manipulation to lure Hull into a card game where he loses heavily. When Police Commissioner von Wenk begins an investigation of this mysterious crime spree, he has little to go on, and he needs to find someone who can help him.</t>
  </si>
  <si>
    <t>Uco-Film GmbH</t>
  </si>
  <si>
    <t>The Big Chase</t>
  </si>
  <si>
    <t>Arthur Hilton</t>
  </si>
  <si>
    <t>A policeman (Glenn Langan) with a pregnant wife (Adele Jergens) winds up chasing a payroll thief (Lon Chaney Jr.) into Mexico by helicopter.</t>
  </si>
  <si>
    <t>Knockaround Guys</t>
  </si>
  <si>
    <t>Brian Koppelman, David Levien</t>
  </si>
  <si>
    <t>Four sons of well-known New York mobsters must retrieve a bag of cash from a small Montana town ruled by a corrupt sheriff.</t>
  </si>
  <si>
    <t>Lawrence Bender Productions</t>
  </si>
  <si>
    <t>Decoy</t>
  </si>
  <si>
    <t>Jack Bernhard</t>
  </si>
  <si>
    <t>A fatally shot female gangleader recounts her sordid life of crime to a police officer just before she dies.</t>
  </si>
  <si>
    <t>Bernhard-Brandt Productions</t>
  </si>
  <si>
    <t>Dial M for Murder</t>
  </si>
  <si>
    <t>An ex-tennis pro carries out a plot to have his wealthy wife murdered after discovering she is having an affair, and assumes she will soon leave him for the other man anyway.</t>
  </si>
  <si>
    <t>The Big Heat</t>
  </si>
  <si>
    <t>After the suspicious suicide of a fellow cop, tough homicide detective Dave Bannion takes the law into his own hands when he sets out to smash a vicious crime syndicate.</t>
  </si>
  <si>
    <t>Blood and Wine</t>
  </si>
  <si>
    <t>A man who has failed as a father and husband commits a heist to make money for his fledging business, but things become complicated when his wife interferes.</t>
  </si>
  <si>
    <t>Marmont Productions,  Blood &amp; Wine Productions,  Recorded Picture Company</t>
  </si>
  <si>
    <t>T-Men</t>
  </si>
  <si>
    <t>Two U.S. Treasury ("T-men") agents go undercover in Detroit, and then Los Angeles, in an attempt to break a U.S. currency counterfeiting ring.</t>
  </si>
  <si>
    <t>The Unjust</t>
  </si>
  <si>
    <t>Ryoo Seung-wan</t>
  </si>
  <si>
    <t>An honest cop has to compromise with his principles when he is told to find a scapegoat for a high-profile serial killer case in exchange for a big promotion.</t>
  </si>
  <si>
    <t>Film Train,  Filmmaker R&amp;K,  CJ Entertainment</t>
  </si>
  <si>
    <t>He Ran All the Way</t>
  </si>
  <si>
    <t>John Berry</t>
  </si>
  <si>
    <t>A crook on the run hides out in an innocent girl's apartment.</t>
  </si>
  <si>
    <t>Roberts Pictures Inc.</t>
  </si>
  <si>
    <t>The Interpreter</t>
  </si>
  <si>
    <t>After Silvia Broome, an interpreter at United Nations headquarters, overhears plans of an assassination, an American Secret Service agent is sent to investigate.</t>
  </si>
  <si>
    <t>Mirage Enterprises,  Universal Pictures,  StudioCanal,  Working Title Films,  Misher Films,  Motion Picture JOTA Produktions,  Senator International</t>
  </si>
  <si>
    <t>The Lineup</t>
  </si>
  <si>
    <t>In San Francisco, a psychopathic gangster and his mentor retrieve heroin packages carried by unsuspecting travelers.</t>
  </si>
  <si>
    <t>Pajemer Productions,  Columbia Pictures</t>
  </si>
  <si>
    <t>Crime Wave</t>
  </si>
  <si>
    <t>AndrÃ© de Toth</t>
  </si>
  <si>
    <t>Reformed parolee Steve Lacey is caught in the middle when a wounded former cellmate seeks him out for shelter. The other two former cellmates then attempt to force him into doing a bank job.</t>
  </si>
  <si>
    <t>The Birthday Cake</t>
  </si>
  <si>
    <t>Jimmy Giannopoulos</t>
  </si>
  <si>
    <t>On the 10th anniversary of his father's death, Giovanni reluctantly accepts the task of bringing a cake to the home of his uncle, a mob boss, for a celebration. Just two hours into the night, Gio's life is forever changed.</t>
  </si>
  <si>
    <t>Purpose Films,  Artemis,  SSS Entertainment,  Foton Pictures,  Screen Media Films</t>
  </si>
  <si>
    <t>Danger: Diabolik</t>
  </si>
  <si>
    <t>Crime,  Thriller,  Action</t>
  </si>
  <si>
    <t>International man of mystery Diabolik and his sensuous lover Eva Kant pull off heist after heist, all while European cops led by Inspector Ginko and envious mobsters led by Ralph Valmont are closing in on them.</t>
  </si>
  <si>
    <t>DDL Cinematografica,  Marianne Productions</t>
  </si>
  <si>
    <t>Ms .45</t>
  </si>
  <si>
    <t>A shy and mute seamstress goes insane after being attacked and raped twice in one day. She wanders the New York streets at night in a sexy black dress with her attacker's gun strapped to her garter belt, blowing away any man who tries to pick her up.</t>
  </si>
  <si>
    <t>Navaron Films</t>
  </si>
  <si>
    <t>The Driver</t>
  </si>
  <si>
    <t>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t>
  </si>
  <si>
    <t>20th Century Fox,  EMI Films</t>
  </si>
  <si>
    <t>The Taking of Pelham 1 2 3</t>
  </si>
  <si>
    <t>Armed men hijack a New York City subway train, holding the passengers hostage in return for a ransom, and turning an ordinary day's work for dispatcher Walter Garber into a face-off with the mastermind behind the crime.</t>
  </si>
  <si>
    <t>Escape Artists,  Columbia Pictures,  Relativity Media,  Scott Free Productions,  Metro-Goldwyn-Mayer</t>
  </si>
  <si>
    <t>The Last Stand</t>
  </si>
  <si>
    <t>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t>
  </si>
  <si>
    <t>di Bonaventura Pictures,  Lionsgate</t>
  </si>
  <si>
    <t>Hitman: Agent 47</t>
  </si>
  <si>
    <t>Aleksander Bach</t>
  </si>
  <si>
    <t>An assassin teams up with a woman to help her find her father and uncover the mysteries of her ancestry.</t>
  </si>
  <si>
    <t>Daybreak Productions,  Prime Universe Productions,  Giant Pictures,  TSG Entertainment,  Dayday Films,  Ingenious Media,  Fox International Productions</t>
  </si>
  <si>
    <t>Stolen</t>
  </si>
  <si>
    <t>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t>
  </si>
  <si>
    <t>Saturn Films,  Nu Image</t>
  </si>
  <si>
    <t>Brawl in Cell Block 99</t>
  </si>
  <si>
    <t>S. Craig Zahler</t>
  </si>
  <si>
    <t>After working as a drug courier and getting into a brutal shootout with police, a former boxer finds himself at the mercy of his enemies as they force him to instigate violent acts that turn the prison he resides in into a battleground.</t>
  </si>
  <si>
    <t>XYZ Films,  Caliber Media Company,  Cinestate</t>
  </si>
  <si>
    <t>Pusher III</t>
  </si>
  <si>
    <t>Milo is aging, he is planning his daughter's 25th birthday, and his shipment of heroin turns out to be 10,000 pills of ecstasy. When Milo tries to sell the pills anyway, all Hell breaks loose and his only chance is to ask for help from his ex-henchman and old friend Radovan.</t>
  </si>
  <si>
    <t>NWR Film Productions,  Nordisk Film Denmark,  Det Danske Filminstitut,  TV 2,  Pusher III Ltd.</t>
  </si>
  <si>
    <t>Proud Mary</t>
  </si>
  <si>
    <t>Babak Najafi</t>
  </si>
  <si>
    <t>Mary is a hit woman working for an organized crime family in Boston, whose life is completely turned around when she meets a young boy whose path she crosses when a professional hit goes bad.</t>
  </si>
  <si>
    <t>Screen Gems</t>
  </si>
  <si>
    <t>A Colt Is My Passport</t>
  </si>
  <si>
    <t>Takashi Nomura</t>
  </si>
  <si>
    <t>A gang lord hires Kamimura, a hit man, to take out a rival boss who's gotten greedy.</t>
  </si>
  <si>
    <t>3:15 the Moment of Truth</t>
  </si>
  <si>
    <t>Larry Gross</t>
  </si>
  <si>
    <t>Violent crime is routine. Organized drug trade runs rampant in the face of powerless authority. And a vicious street gang holds dominion with a savage reign of terror. Welcome to Lincoln High! Here the cobras rule the school and everyone in it. Everyone except for Jeff Hanna.</t>
  </si>
  <si>
    <t>Romax,  Wescom</t>
  </si>
  <si>
    <t>Countdown to Doomsday</t>
  </si>
  <si>
    <t>Marcello Baldi</t>
  </si>
  <si>
    <t>NY private eye Jeff Milton is investigating a case of kidnapping in Caracas.</t>
  </si>
  <si>
    <t>SNC,  PEA,  Rapid Film</t>
  </si>
  <si>
    <t>The Negotiation</t>
  </si>
  <si>
    <t>Lee Jong-suk</t>
  </si>
  <si>
    <t>An ace crisis negotiator attempts to figure out the real motivation of a man who has kidnapped two people and crack his calm demeanour.</t>
  </si>
  <si>
    <t>JK Film,  CJ Entertainment</t>
  </si>
  <si>
    <t>Coffy</t>
  </si>
  <si>
    <t>After her younger sister gets involved in drugs and is severely injured by contaminated heroin, a nurse sets out on a mission of vengeance and vigilante justice, killing drug dealers, pimps, and mobsters who cross her path.</t>
  </si>
  <si>
    <t>American International Pictures,  Papazian-Hirsch Entertainment International</t>
  </si>
  <si>
    <t>Ninja: Shadow of a Tear</t>
  </si>
  <si>
    <t>Isaac Florentine</t>
  </si>
  <si>
    <t>Fight everyone and trust no one: it's the code of survival practiced by martial-arts master Casey Bowman after his life of domestic bliss is shattered by a savage act of violence. Vowing revenge, the fearless American stealthily tracks the killer from Osaka to Bangkok to Rangoon with the help of a wise and crafty sensei. His only clues: a series of victims whose necks bear the distinctive mark of strangulation by barbed wire. Fighting to avenge as well as to survive, Casey must sharpen his razor-like responses and take his battle skills to the next level, even using deep meditation to fake his own death. His target: the sinister drug lord Goro, who is flooding the streets with deadly meth cooked at his remote jungle factory. To prepare for his ultimate confrontation, Casey must finally become an invisible warrior worthy of the name Ninja. But just when his prey is cornered, an unexpected twist shows Casey that his battle is only beginning: he truly can trust no one.</t>
  </si>
  <si>
    <t>"Swingin Productions",  Millennium Media</t>
  </si>
  <si>
    <t>Hard Target</t>
  </si>
  <si>
    <t>Crime,  Thriller,  Action,  Adventure</t>
  </si>
  <si>
    <t>When a woman's father goes missing, she enlists a local to aid in her search. The pair soon discover that her father has died at the hands of a wealthy sportsman who hunts homeless men as a form of recreation.</t>
  </si>
  <si>
    <t>Alphaville Films,  Universal Pictures,  Renaissance Pictures</t>
  </si>
  <si>
    <t>The Other Guys</t>
  </si>
  <si>
    <t>Crime,  Thriller,  Action,  Comedy</t>
  </si>
  <si>
    <t>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t>
  </si>
  <si>
    <t>Columbia Pictures,  Gary Sanchez Productions,  Mosaic Media Group</t>
  </si>
  <si>
    <t>Straw Dogs</t>
  </si>
  <si>
    <t>Crime,  Thriller,  Action,  Drama</t>
  </si>
  <si>
    <t>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t>
  </si>
  <si>
    <t>ABC Pictures,  Talent Associates,  Amerbroco Films</t>
  </si>
  <si>
    <t>Sweet Sweetback's Baadasssss Song</t>
  </si>
  <si>
    <t>Melvin Van Peebles</t>
  </si>
  <si>
    <t>After saving a Black Panther from some racist cops, a black male prostitute goes on the run from "the man" with the help of the ghetto community and some disillusioned Hells Angels.</t>
  </si>
  <si>
    <t>Yeah</t>
  </si>
  <si>
    <t>Female Yakuza Tale</t>
  </si>
  <si>
    <t>Ocho is accidentally captured by a drug trafficking cartel who use Chinese women to smuggle drugs into Japan by hiding it in their vaginas. She is tortured, and manages to escape, fighting both the male yakuzas and a gang of female thieves.</t>
  </si>
  <si>
    <t>Drive Angry</t>
  </si>
  <si>
    <t>Patrick Lussier</t>
  </si>
  <si>
    <t>Crime,  Thriller,  Action,  Fantasy</t>
  </si>
  <si>
    <t>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t>
  </si>
  <si>
    <t>Summit Entertainment,  Saturn Films,  Nu Image,  Michael De Luca Productions,  Millennium Media</t>
  </si>
  <si>
    <t>Arkansas</t>
  </si>
  <si>
    <t>Clark Duke</t>
  </si>
  <si>
    <t>Crime,  Thriller,  Action,  Mystery</t>
  </si>
  <si>
    <t>Kyle and Swin live by the orders of an Arkansas-based drug kingpin named Frog, whom they've never met. But when a deal goes horribly wrong, the consequences are deadly.</t>
  </si>
  <si>
    <t>Buffalo 8,  Don Kee Productions,  Jeff Rice Films,  Media Finance Capital,  Rhea Films,  Sprockefeller Pictures,  StoryBoard Media</t>
  </si>
  <si>
    <t>Kill Your Friends</t>
  </si>
  <si>
    <t>Owen Harris</t>
  </si>
  <si>
    <t>Crime,  Thriller,  Comedy</t>
  </si>
  <si>
    <t>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t>
  </si>
  <si>
    <t>Altitude Film Entertainment,  Unigram</t>
  </si>
  <si>
    <t>Walk All Over Me</t>
  </si>
  <si>
    <t>Robert Cuffley</t>
  </si>
  <si>
    <t>Crime,  Thriller,  Comedy,  Drama</t>
  </si>
  <si>
    <t>Alberta, a mousy young woman with the survival skills of a snail, loses cash that isn't hers, so she runs from her small town to Seattle where her old babysitter, Celene, lives - a dominatrix with a classy apartment and a life plan. She lets Alberta stay. Alberta gets a job as a checker at a supermarket and becomes fascinated with Celene's work.</t>
  </si>
  <si>
    <t>Chaos,  a Film Company</t>
  </si>
  <si>
    <t>Welcome to Leith</t>
  </si>
  <si>
    <t>Michael Beach Nichols, Christopher K. Walker</t>
  </si>
  <si>
    <t>Crime,  Thriller,  Documentary</t>
  </si>
  <si>
    <t>In September 2012, the tiny prairie town of Leith, North Dakota, sees its population of 24 grow by one. As the new resident's behavior becomes more threatening, tensions soar, and the residents desperately look for ways to expel their unwanted neighbor.</t>
  </si>
  <si>
    <t>Sundial Pictures,  No Weather Productions,  The Cinemart</t>
  </si>
  <si>
    <t>No Country for Old Men</t>
  </si>
  <si>
    <t>Crime,  Thriller,  Drama</t>
  </si>
  <si>
    <t>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t>
  </si>
  <si>
    <t>Miramax,  Paramount Vantage,  Scott Rudin Productions,  Mike Zoss Productions</t>
  </si>
  <si>
    <t>Jackie Brown</t>
  </si>
  <si>
    <t>Jackie Brown is a flight attendant who gets caught in the middle of smuggling cash into the country for her gunrunner boss. When the cops try to use Jackie to get to her boss, she hatches a plan â€” with help from a bail bondsman â€” to keep the money for herself.</t>
  </si>
  <si>
    <t>Miramax,  A Band Apart,  Mighty Mighty Afrodite Productions</t>
  </si>
  <si>
    <t>New Jack City</t>
  </si>
  <si>
    <t>A gangster, Nino, is in the Cash Money Brothers, making a million dollars every week selling crack. A cop, Scotty, discovers that the only way to infiltrate the gang is to become a dealer himself.</t>
  </si>
  <si>
    <t>Jacmac Films,  Jackson-McHenry Entertainment,  Warner Bros. Pictures</t>
  </si>
  <si>
    <t>A Time to Kill</t>
  </si>
  <si>
    <t>A young lawyer defends a black man accused of murdering two white men who raped his 10-year-old daughter, sparking a rebirth of the KKK.</t>
  </si>
  <si>
    <t>Live by Night</t>
  </si>
  <si>
    <t>A group of Boston-bred gangsters set up shop in balmy Florida during the Prohibition era, facing off against the competition and the Ku Klux Klan.</t>
  </si>
  <si>
    <t>Appian Way,  Pearl Street Films,  Warner Bros. Pictures</t>
  </si>
  <si>
    <t>No Way Out</t>
  </si>
  <si>
    <t>Joseph L. Mankiewicz</t>
  </si>
  <si>
    <t>Two hoodlum brothers are brought into a hospital for gunshot wounds, and when one of them dies the other accuses their black doctor of murder.</t>
  </si>
  <si>
    <t>Dogville</t>
  </si>
  <si>
    <t>Lars von Trier</t>
  </si>
  <si>
    <t>When beautiful young Grace arrives in the isolated township of Dogville, the small community agrees to hide her from a gang of ruthless gangsters, and, in return, Grace agrees to do odd jobs for the townspeople.</t>
  </si>
  <si>
    <t>Zentropa Entertainments,  Isabella Films B.V.,  Something Else B.V.,  Memfis Film,  TrollhÃ¤ttan Film,  Pain Unlimited Filmproduktion,  Sigma Films,  Zoma Films,  Slot Machine,  Liberator Productions,  Film i VÃ¤st,  ARTE France CinÃ©ma,  France 3 CinÃ©ma,  WDR/Arte,  DR,  SVT,  NPS,  YLE,  Norsk TV2 AS,  Edith Film,  Spillefilmselskapet 4 1/2,  Fjeldabe Films AS,  Invicta Capital,  TV 1000 Sverige</t>
  </si>
  <si>
    <t>Nightmare Alley</t>
  </si>
  <si>
    <t>Edmund Goulding</t>
  </si>
  <si>
    <t>Roustabout Stanton Carlisle joins a traveling carny and unsuccessfully schemes to figure out the mind-reading act of Mademoiselle Zeena and her alcoholic husband, Pete.</t>
  </si>
  <si>
    <t>Another Day in Paradise</t>
  </si>
  <si>
    <t>In the hope of a big score, two junkie couples team up to commit various drug robberies which go disastrously wrong, leading to dissent, violence, and murder.</t>
  </si>
  <si>
    <t>Chinese Bookie Pictures</t>
  </si>
  <si>
    <t>Shoot the Piano Player</t>
  </si>
  <si>
    <t>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t>
  </si>
  <si>
    <t>Les Films de la PlÃ©iade</t>
  </si>
  <si>
    <t>Sleepers</t>
  </si>
  <si>
    <t>Two gangsters seek revenge on the state jail worker who during their stay at a youth prison sexually abused them. A sensational court hearing takes place to charge him for the crimes.</t>
  </si>
  <si>
    <t>Propaganda Films,  Baltimore Pictures,  Warner Bros. Pictures,  PolyGram Filmed Entertainment</t>
  </si>
  <si>
    <t>The Incident</t>
  </si>
  <si>
    <t>Larry Peerce</t>
  </si>
  <si>
    <t>Two hoodlums terrorize the passengers of a late-night New York City subway train.</t>
  </si>
  <si>
    <t>Moned Associated</t>
  </si>
  <si>
    <t>Pushover</t>
  </si>
  <si>
    <t>A police detective falls for the bank robber's girlfriend he is supposed to be tailing.</t>
  </si>
  <si>
    <t>Prince of the City</t>
  </si>
  <si>
    <t>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t>
  </si>
  <si>
    <t>Shot Caller</t>
  </si>
  <si>
    <t>Ric Roman Waugh</t>
  </si>
  <si>
    <t>A newly-released prison gangster is forced by the leaders of his gang to orchestrate a major crime with a brutal rival gang on the streets of Southern California.</t>
  </si>
  <si>
    <t>DirecTV,  Bold Films,  Participant,  Relativity Media</t>
  </si>
  <si>
    <t>Roman J. Israel, Esq.</t>
  </si>
  <si>
    <t>Dan Gilroy</t>
  </si>
  <si>
    <t>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t>
  </si>
  <si>
    <t>Culture China - Image Nation Abu Dhabi Fund,  Cross Creek Pictures,  Bron Studios,  Escape Artists,  Image Nation Abu Dhabi,  MACRO,  Topic Studios,  Columbia Pictures</t>
  </si>
  <si>
    <t>Sabotage</t>
  </si>
  <si>
    <t>Karl Anton Verloc and his wife own a small cinema in a quiet London suburb where they live seemingly happily. But Mrs. Verloc does not know that her husband has a secret that will affect their relationship and threaten her teenage brother's life.</t>
  </si>
  <si>
    <t>Gaumont-British Picture Corporation</t>
  </si>
  <si>
    <t>The Woman in the Window</t>
  </si>
  <si>
    <t>A seductive woman gets an innocent professor mixed up in murder.</t>
  </si>
  <si>
    <t>International Pictures,  Christie Corporation,  RKO Radio Pictures</t>
  </si>
  <si>
    <t>Bullet Ballet</t>
  </si>
  <si>
    <t>Shinya Tsukamoto</t>
  </si>
  <si>
    <t>After his girlfriend commits suicide, a man becomes embroiled in gang warfare attempting to obtain a gun in hopes to kill himself.</t>
  </si>
  <si>
    <t>Kaijyu Theater</t>
  </si>
  <si>
    <t>Toro</t>
  </si>
  <si>
    <t>Kike MaÃ­llo</t>
  </si>
  <si>
    <t>Toro (Spanish for "Bull") is a young con man and the right hand of Romano, a powerful mob boss in Torremolinos, MÃ¡laga (Andalusia, south to Spain). After Toro decides to leave Romano to get a life free of crime, his last sting fails, resulting one of his brothers dead and he sent to jail. Five years later, Romano realizes that LÃ³pez, Toro's older brother, is robbing him money from his tourism business and he orders to kidnap Diana, LÃ³pez's little daughter, until this one get back the money. Without options, LÃ³pez visits Toro, now a touristic driver with the third grade prison close to get the parole, who only wants to be free to marry his girlfriend Estrella. When Toro accepts to help LÃ³pez and both meet Romano looking for a solution, Toro ends attacking Romano's men and fleeing with Diana, trying to escape from Romano's revenge. But Romano starts a ruthless searching for they three, meanwhile Toro counts the hours to back the prison according to the third grade...</t>
  </si>
  <si>
    <t>Atresmedia,  EscÃ¡ndalo Films,  Apaches Films,  ZircoZine</t>
  </si>
  <si>
    <t>Dirty Pretty Things</t>
  </si>
  <si>
    <t>An undocumented immigrant finds a human heart in one of the toilets of the west London hotel where he works with other undocumented immigrants.</t>
  </si>
  <si>
    <t>Miramax,  BBC Film,  Celador Productions,  Jonescompany Productions</t>
  </si>
  <si>
    <t>Two Men in Manhattan</t>
  </si>
  <si>
    <t>Two French journalists become embroiled in a criminal plot in New York City involving a disappeared United Nations diplomat.</t>
  </si>
  <si>
    <t>Belfort Films,  Alter Films</t>
  </si>
  <si>
    <t>Bait</t>
  </si>
  <si>
    <t>Hugo Haas</t>
  </si>
  <si>
    <t>A man looking for his fortune in a mine decides to tempt his partner with his much younger wife. The goal? To catch them "in the act" and kill him without consequence.</t>
  </si>
  <si>
    <t>Hugo Haas Productions</t>
  </si>
  <si>
    <t>Election</t>
  </si>
  <si>
    <t>After losing an election to become chairman of the Wo Lin Shing triad, a gang leader lashes out and tries to seize the dragon-head baton, the official symbol of a chairman's authority.</t>
  </si>
  <si>
    <t>China Star Entertainment,  Milkyway Image,  One Hundred Years of Film Company</t>
  </si>
  <si>
    <t>CrÃ³nicas</t>
  </si>
  <si>
    <t>SebastiÃ¡n Cordero</t>
  </si>
  <si>
    <t>A suspense thriller about a reporter from Miami who travels to Ecuador in pursuit of a serial killer known as the "Monster of Babahoyo."</t>
  </si>
  <si>
    <t>Esperanto Filmoj,  Tequila Gang,  Cabezahueca Producciones,  Producciones Anhelo,  MinistÃ¨re de la culture,  CNC,  Hubert Bals Fund,  NHK Enterprises</t>
  </si>
  <si>
    <t>The Laughing Policeman</t>
  </si>
  <si>
    <t>When a gunman opens fire on a crowded city bus in San Francisco, Detective Dave Evans is killed, along with the man he'd been following in relation to a murder. Evans' partner, Sgt. Jake Martin, becomes obsessed with solving the case.</t>
  </si>
  <si>
    <t>A Perfect Murder</t>
  </si>
  <si>
    <t>Millionaire industrialist Steven Taylor is a man who has everything but what he craves most: the love and fidelity of his wife. A hugely successful player in the New York financial world, he considers her to be his most treasured acquisition. But she needs more than simply the role of dazzling accessory.</t>
  </si>
  <si>
    <t>Kopelson Entertainment,  Warner Bros. Pictures</t>
  </si>
  <si>
    <t>The Burglar</t>
  </si>
  <si>
    <t>Burglar Nat Harbin and his two associates set their sights on wealthy spiritualist Sister Sarah, who has inherited a fortune -- including a renowned emerald necklace -- from a Philadelphia financier. Using Nat's female ward, Gladden, to pose as an admirer and case the mansion where the woman lives, they set up a perfect break-in. Things get complicated afterwards.</t>
  </si>
  <si>
    <t>He Walked by Night</t>
  </si>
  <si>
    <t>Roy Martin aka Roy Morgan is a burglar and former war-time Radio &amp; Electronics Engineer who listens in to radio police calls, allowing him to stay one step ahead of the cops.</t>
  </si>
  <si>
    <t>Abashiri Prison</t>
  </si>
  <si>
    <t>Abashiri Prison is located in the coldest place in Japan. Two men, handcuffed together have escaped from the prison, one a yakuza, the other a petty criminal, and although they hate each other they must work together if they are to evade capture in this harshest of climates.</t>
  </si>
  <si>
    <t>The Departed</t>
  </si>
  <si>
    <t>To take down South Boston's Irish Mafia, the police send in one of their own to infiltrate the underworld, not realizing the syndicate has done likewise. While an undercover cop curries favor with the mob kingpin, a career criminal rises through the police ranks. But both sides soon discover there's a mole among them.</t>
  </si>
  <si>
    <t>Warner Bros. Pictures,  Plan B Entertainment,  Initial Entertainment Group,  Vertigo Entertainment,  Media Asia Films</t>
  </si>
  <si>
    <t>Elevator to the Gallows</t>
  </si>
  <si>
    <t>Louis Malle</t>
  </si>
  <si>
    <t>A self-assured businessman murders his employer, the husband of his mistress, which unintentionally provokes an ill-fated chain of events.</t>
  </si>
  <si>
    <t>NEF</t>
  </si>
  <si>
    <t>Perfect Strangers</t>
  </si>
  <si>
    <t>A hit-man tries to seduce the mother of a child who witnessed his most recent kill.</t>
  </si>
  <si>
    <t>Hemdale,  New Line Cinema</t>
  </si>
  <si>
    <t>Cold Comes the Night</t>
  </si>
  <si>
    <t>Tze Chun</t>
  </si>
  <si>
    <t>A struggling motel owner and her daughter are taken hostage by a nearly blind career criminal to be his eyes as he attempts to retrieve his cash package from a crooked cop.</t>
  </si>
  <si>
    <t>Sasquatch Films,  Syncopated Films,  TPC,  Venture Forth,  Whitewater Films</t>
  </si>
  <si>
    <t>The Unknown Girl</t>
  </si>
  <si>
    <t>Jean-Pierre Dardenne, Luc Dardenne</t>
  </si>
  <si>
    <t>Jenny, a young doctor who feels guilty after a young woman she refused to see winds up dead a few days later, decides to find out who the girl was, after the police can't identify the young woman.</t>
  </si>
  <si>
    <t>Les Films du Fleuve,  Archipel 33&gt;35,  Savage Film,  France 2 CinÃ©ma,  RTBF,  VOO &amp; Be tv</t>
  </si>
  <si>
    <t>A Crooked Somebody</t>
  </si>
  <si>
    <t>An attention-seeking psychic is kidnapped and tries to use the situation to boost his popularity.</t>
  </si>
  <si>
    <t>Star Thrower Entertainment,  Synergics Films,  Storyboard Entertainment</t>
  </si>
  <si>
    <t>U Turn</t>
  </si>
  <si>
    <t>When a desperate manâ€™s car breaks down in a bizarre desert town while evading vengeful bookies, he becomes entangled in a dangerous love triangle. Caught between a married couple, heâ€™s faced with deadly contracts to kill them both.</t>
  </si>
  <si>
    <t>Canal+ Droits Audiovisuels,  Illusion Entertainment Group,  Phoenix Pictures,  Clyde Is Hungry Films</t>
  </si>
  <si>
    <t>Hackers</t>
  </si>
  <si>
    <t>Iain Softley</t>
  </si>
  <si>
    <t>Crime,  Thriller,  Drama,  Action</t>
  </si>
  <si>
    <t>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t>
  </si>
  <si>
    <t>Suftley,  United Artists,  Metro-Goldwyn-Mayer</t>
  </si>
  <si>
    <t>Best Seller</t>
  </si>
  <si>
    <t>Hit man Cleve approaches writer/cop Dennis about a story for his next book: How Cleve made a living, working for one of the most powerful politicians in the country. To get the story right, they travel around the country to gather statements and evidence, while strong forces use any means they can to keep the story untold.</t>
  </si>
  <si>
    <t>Orion Pictures,  Hemdale</t>
  </si>
  <si>
    <t>Destroyer</t>
  </si>
  <si>
    <t>Karyn Kusama</t>
  </si>
  <si>
    <t>When Erin Bell was a young cop, she was given an undercover assignment that ended badly and destroyed her life. Years later, she must face her demons in order to make peace with her past.</t>
  </si>
  <si>
    <t>30WEST,  Automatik Entertainment,  RocketScience,  Familystyle</t>
  </si>
  <si>
    <t>Snowden</t>
  </si>
  <si>
    <t>Crime,  Thriller,  Drama,  History</t>
  </si>
  <si>
    <t>CIA employee Edward Snowden leaks thousands of classified documents to the press.</t>
  </si>
  <si>
    <t>KrautPack Entertainment,  Vendian Entertainment,  Endgame Entertainment,  Wild Bunch,  Open Road Films,  TG Media</t>
  </si>
  <si>
    <t>Lucky Number Slevin</t>
  </si>
  <si>
    <t>Crime,  Thriller,  Drama,  Mystery</t>
  </si>
  <si>
    <t>Slevin is mistakenly put in the middle of a personal war between the cityâ€™s biggest criminal bosses. Under constant watch, Slevin must try not to get killed by an infamous assassin and come up with an idea of how to get out of his current dilemma.</t>
  </si>
  <si>
    <t>The Weinstein Company,  FilmEngine,  Capitol Films,  Ascendant Pictures,  VIP Medienfonds 4,  Lucky Number Slevin Productions Inc.,  The Complex,  Don Carmody Productions,  Metro-Goldwyn-Mayer</t>
  </si>
  <si>
    <t>All the Money in the World</t>
  </si>
  <si>
    <t>Crime,  Thriller,  History</t>
  </si>
  <si>
    <t>The story of the kidnapping of 16-year-old John Paul Getty III and the desperate attempt by his devoted mother to convince his billionaire grandfather Jean Paul Getty to pay the ransom.</t>
  </si>
  <si>
    <t>Imperative Entertainment,  Lotus Production,  Redrum Films,  Panorama Films,  TriStar Pictures,  Scott Free Productions</t>
  </si>
  <si>
    <t>Hannibal Rising</t>
  </si>
  <si>
    <t>Peter Webber</t>
  </si>
  <si>
    <t>Crime,  Thriller,  Horror</t>
  </si>
  <si>
    <t>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t>
  </si>
  <si>
    <t>Quinta Communications,  Ingenious Media,  Delta (Young Hannibal) Ltd.,  DDL Cinematografica,  Zephyr Films,  ETIC Films,  The De Laurentiis Company,  The Weinstein Company,  Metro-Goldwyn-Mayer</t>
  </si>
  <si>
    <t>Drifter</t>
  </si>
  <si>
    <t>Chris von Hoffmann</t>
  </si>
  <si>
    <t>A pair of outlaw brothers seek temporary refuge in a desolate town inhabited by a small family of psychotic cannibalistic lunatics</t>
  </si>
  <si>
    <t>Green Star Films</t>
  </si>
  <si>
    <t>Murder-Set-Pieces</t>
  </si>
  <si>
    <t>Nick Palumbo</t>
  </si>
  <si>
    <t>Set against Sin City, Las Vegas, a fashion photographer whose vocation is murder becomes a voyeuristic nightmare of blood, sex, and brutality.</t>
  </si>
  <si>
    <t>Fright Flix Productions,  Third Reich Ventures,  Q-Vest Productions,  Blackwatch Releasing,  Another World Entertainment,  Barnholtz Entertainment,  Firebox,  Maple Pictures,  Toetag Pictures,  Juniper Post,  Stewart Motion Picture Services</t>
  </si>
  <si>
    <t>Behind the Mask</t>
  </si>
  <si>
    <t>John Francis Dillon</t>
  </si>
  <si>
    <t>A Secret Service agent nabs a scalpel-happy doctor who runs drugs in caskets.</t>
  </si>
  <si>
    <t>Dark Friday</t>
  </si>
  <si>
    <t>Tells the story of two young women who accidentally meet three young people of the high society. The two men and their female friend lure the unsuspecting girls into a house by the sea, where they start to play a mean game with hem by first irritating them before terrorizing and attack them. Meanwhile, the boyfriend of one of the girls starts searching for them.</t>
  </si>
  <si>
    <t>Lux Europea</t>
  </si>
  <si>
    <t>American Psycho</t>
  </si>
  <si>
    <t>Mary Harron</t>
  </si>
  <si>
    <t>Crime,  Thriller,  Horror,  Drama</t>
  </si>
  <si>
    <t>A wealthy New York investment banking executive hides his alternate psychopathic ego from his co-workers and friends as he escalates deeper into his illogical, gratuitous fantasies.</t>
  </si>
  <si>
    <t>Lionsgate,  Pressman Film,  Muse Productions,  Christian Halsey Solomon Productions</t>
  </si>
  <si>
    <t>The Hole</t>
  </si>
  <si>
    <t>Nick Hamm</t>
  </si>
  <si>
    <t>Four teenagers at a British private school secretly uncover and explore the depths of a sealed underground hole created decades ago as a possible bomb shelter.</t>
  </si>
  <si>
    <t>PathÃ©,  UK Film Council,  StudioCanal,  Cowboy Films,  Granada Productions,  Impact Pictures</t>
  </si>
  <si>
    <t>Body Double</t>
  </si>
  <si>
    <t>Crime,  Thriller,  Mystery</t>
  </si>
  <si>
    <t>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t>
  </si>
  <si>
    <t>Delphi II Productions,  Columbia Pictures</t>
  </si>
  <si>
    <t>The General's Daughter</t>
  </si>
  <si>
    <t>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t>
  </si>
  <si>
    <t>MFP Munich Film Partners GmbH &amp; Company I. Produktions KG,  Paramount Pictures,  Neufeld/Rehme Productions,  Krane Entertainment,  Mace Neufeld Productions,  Robert Rehme Productions,  Jonathan D. Krane Productions</t>
  </si>
  <si>
    <t>Mindhunters</t>
  </si>
  <si>
    <t>Trainees in the FBI's psychological profiling program must put their training into practice when they discover a killer in their midst. Based very loosely on Agatha Christie's And Then There Were None.</t>
  </si>
  <si>
    <t>Outlaw Victoria Productions Inc.,  Avenue Pictures,  Weed Road Pictures,  Intermedia,  Egmond Film &amp; Television,  Dimension Films,  Mindhunters (UK) Limited,  Mindhunters Productie BV,  Tonna Oy,  Outlaw Productions</t>
  </si>
  <si>
    <t>Basic Instinct 2</t>
  </si>
  <si>
    <t>Novelist Catherine Tramell is once again in trouble with the law, and Scotland Yard appoints psychiatrist Dr. Michael Glass to evaluate her. Though, like Detective Nick Curran before him, Glass is entranced by Tramell and lured into a seductive game.</t>
  </si>
  <si>
    <t>Metro-Goldwyn-Mayer,  C2 Pictures,  IMF Productions,  KanZaman Productions,  Grosvenor Park Media,  Intermedia,  Summit Entertainment</t>
  </si>
  <si>
    <t>A Kiss Before Dying</t>
  </si>
  <si>
    <t>James Dearden</t>
  </si>
  <si>
    <t>Infatuated with the idea of becoming rich, college student Jonathan Corliss secretly dates Dorothy Carlsson to gain the approval of her wealthy father. When Dorothy tells Jonathan that she is pregnant and that her father will deny her inheritance if he finds out, Jonathan murders her, but he stages her death as a suicide. As Jonathan works his way onto Mr. Carlsson's payroll, Dorothy's twin sister, Ellen, investigates the apparent suicide.</t>
  </si>
  <si>
    <t>Kellgate Limited,  Universal Pictures,  Initial Pictures</t>
  </si>
  <si>
    <t>The Lady from Shanghai</t>
  </si>
  <si>
    <t>Orson Welles</t>
  </si>
  <si>
    <t>A romantic drifter gets caught between a corrupt tycoon and his voluptuous wife.</t>
  </si>
  <si>
    <t>Mercury Productions,  Columbia Pictures</t>
  </si>
  <si>
    <t>Insomnia</t>
  </si>
  <si>
    <t>Crime,  Thriller,  Mystery,  Drama</t>
  </si>
  <si>
    <t>Two Los Angeles homicide detectives are dispatched to a northern town where the sun doesn't set to investigate the methodical murder of a local teen.</t>
  </si>
  <si>
    <t>Alcon Entertainment,  Witt/Thomas Productions,  Section Eight</t>
  </si>
  <si>
    <t>Revolver</t>
  </si>
  <si>
    <t>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t>
  </si>
  <si>
    <t>Revolver Pictures Co.,  Toff Guy Films,  EuropaCorp,  Isle of Man Film</t>
  </si>
  <si>
    <t>The Long Goodbye</t>
  </si>
  <si>
    <t>Crime,  Thriller,  Mystery,  Drama,  Comedy</t>
  </si>
  <si>
    <t>In 1970s Hollywood, Detective Philip Marlowe tries to help a friend who is accused of murdering his wife.</t>
  </si>
  <si>
    <t>United Artists,  "Lions Gate Films"</t>
  </si>
  <si>
    <t>Gun Crazy</t>
  </si>
  <si>
    <t>Crime,  Thriller,  Romance</t>
  </si>
  <si>
    <t>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t>
  </si>
  <si>
    <t>King Brothers Productions</t>
  </si>
  <si>
    <t>Wild at Heart</t>
  </si>
  <si>
    <t>Young lovers Sailor and Lula hit the road to start a new life together away from the wrath of Lulaâ€™s deranged, disapproving mother, who has hired a team of hitmen to cut the loversâ€™ surreal honeymoon short.</t>
  </si>
  <si>
    <t>PolyGram Filmed Entertainment,  Propaganda Films</t>
  </si>
  <si>
    <t>Closed Circuit</t>
  </si>
  <si>
    <t>Giuliano Montaldo</t>
  </si>
  <si>
    <t>Crime,  TV Movie</t>
  </si>
  <si>
    <t>At the local cinema, an audience watches a Spaghetti Western matinee. During the film's on-screen climactic duel, a bullet is fired into a patron. With no leads and a theater full of suspects, police investigators lock the doors, put everyone back in their seats, and run the movie again. But will this shot in the dark reveal the real killer?</t>
  </si>
  <si>
    <t>RAI,  Filmalpha</t>
  </si>
  <si>
    <t>Nora Roberts' Carolina Moon</t>
  </si>
  <si>
    <t>Stephen Tolkin</t>
  </si>
  <si>
    <t>A woman who has psychic visions returns to her hometown to exorcise her demons. Once there she finds both danger and love.</t>
  </si>
  <si>
    <t>Mandalay Television,  Sony Pictures Home Entertainment,  Lifetime</t>
  </si>
  <si>
    <t>Hell or High Water</t>
  </si>
  <si>
    <t>Crime,  Western,  Drama</t>
  </si>
  <si>
    <t>A divorced dad and his ex-con brother resort to a desperate scheme in order to save their family's farm in West Texas.</t>
  </si>
  <si>
    <t>Sidney Kimmel Entertainment,  Film 44,  OddLot Entertainment,  Estrella Media,  Lionsgate,  CBS Films,  Sierra/Affinity</t>
  </si>
  <si>
    <t>Jodorowsky's Dune</t>
  </si>
  <si>
    <t>Frank Pavich</t>
  </si>
  <si>
    <t>Documentary</t>
  </si>
  <si>
    <t>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t>
  </si>
  <si>
    <t>Snowfort Pictures,  CamÃ©ra One,  Endless Picnic</t>
  </si>
  <si>
    <t>The Act of Killing</t>
  </si>
  <si>
    <t>Joshua Oppenheimer</t>
  </si>
  <si>
    <t>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t>
  </si>
  <si>
    <t>Final Cut for Real,  Piraya Film,  Novaya Zemlya,  Spring Films</t>
  </si>
  <si>
    <t>Crumb</t>
  </si>
  <si>
    <t>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t>
  </si>
  <si>
    <t>Superior Pictures,  Sony Pictures Classics</t>
  </si>
  <si>
    <t>Empire of Dreams: The Story of the Star Wars Trilogy</t>
  </si>
  <si>
    <t>Edith Becker, Kevin Burns</t>
  </si>
  <si>
    <t>From the earliest versions of the script to the blockbuster debuts, explore the creation of the Star Wars Trilogy.</t>
  </si>
  <si>
    <t>Fox Television Studios,  Lucasfilm Ltd.,  Prometheus Entertainment</t>
  </si>
  <si>
    <t>Room 237</t>
  </si>
  <si>
    <t>Rodney Ascher</t>
  </si>
  <si>
    <t>A subjective documentary that explores various theories about hidden meanings in Stanley Kubrick's classic film The Shining. Five very different points of view are illuminated through voice over, film clips, animation and dramatic reenactments.</t>
  </si>
  <si>
    <t>Highland Park Classics</t>
  </si>
  <si>
    <t>The Making of 'Superman III'</t>
  </si>
  <si>
    <t>Iain Johnstone</t>
  </si>
  <si>
    <t>This documentary treats movie fans to a behind-the-scenes look at the making of Superman III, a more comical take on the superhero story in which the Man of Steel takes on a supercomputer and its bumbling programmer. Included are interviews with the cast and crew who share their experiences from making the film, as well as disscuss the efforts that went into it.</t>
  </si>
  <si>
    <t>Chavela</t>
  </si>
  <si>
    <t>Catherine Gund, Daresha Kyi</t>
  </si>
  <si>
    <t>Inspired by an exclusive interview and performance footage of Chavela Vargas shot in 1991 and guided by her unique voice, the film weaves an arresting portrait of a woman who dared to dress, speak, sing, and dream her unique life into being.</t>
  </si>
  <si>
    <t>Aubin Pictures</t>
  </si>
  <si>
    <t>For the Love of Spock</t>
  </si>
  <si>
    <t>Adam Nimoy</t>
  </si>
  <si>
    <t>The life of Star Trek's Mr. Spock â€” as well as that of Leonard Nimoy, the actor who played Mr. Spock for almost fifty years â€”written and directed by his son, Adam.</t>
  </si>
  <si>
    <t>455 Films</t>
  </si>
  <si>
    <t>Hearts of Darkness: A Filmmaker's Apocalypse</t>
  </si>
  <si>
    <t>Fax Bahr, George Hickenlooper</t>
  </si>
  <si>
    <t>A chronicle of the production problems â€” including bad weather, actors' health, war near the filming locations, and more â€” which plagued the filming of Apocalypse Now, increasing costs and nearly destroying the life and career of Francis Ford Coppola.</t>
  </si>
  <si>
    <t>American Zoetrope,  Zaloom Mayfield Productions</t>
  </si>
  <si>
    <t>American Grindhouse</t>
  </si>
  <si>
    <t>Elijah Drenner</t>
  </si>
  <si>
    <t>This documentary explores the hidden history of the American Exploitation Film. The movie digs deep into this often overlooked category of U.S. cinema and unearths the shameless and occasionally shocking origins of this popular entertainment.</t>
  </si>
  <si>
    <t>Lux Digital Pictures,  End Films</t>
  </si>
  <si>
    <t>Eurocrime! The Italian Cop and Gangster Films That Ruled the '70s</t>
  </si>
  <si>
    <t>Mike Malloy</t>
  </si>
  <si>
    <t>A documentary concerning the violent Italian 'poliziotteschi' cinematic movement of the 1970s which, at first glance, seem to be rip-offs of American crime films like DIRTY HARRY or THE GODFATHER, but which really address Italian issues like the Sicilian Mafia and red terrorism. Perhaps even more interesting than the films themselves were the rushed methods of production (stars performing their own stunts, stealing shots, no live sound) and the bleed-over between real-life crime and movie crime.</t>
  </si>
  <si>
    <t>Dogtown and Z-Boys</t>
  </si>
  <si>
    <t>Stacy Peralta</t>
  </si>
  <si>
    <t>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"locals only" beach with a legacy of outlaw surfing.</t>
  </si>
  <si>
    <t>Agi Orsi Productions,  Vans (US)</t>
  </si>
  <si>
    <t>Hoop Dreams</t>
  </si>
  <si>
    <t>Steve James</t>
  </si>
  <si>
    <t>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t>
  </si>
  <si>
    <t>Fine Line Features,  Kartemquin Films</t>
  </si>
  <si>
    <t>Being Elmo: A Puppeteer's Journey</t>
  </si>
  <si>
    <t>Constance Marks</t>
  </si>
  <si>
    <t>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t>
  </si>
  <si>
    <t>Constance Marks Productions</t>
  </si>
  <si>
    <t>Weiner</t>
  </si>
  <si>
    <t>Josh Kriegman, Elyse Steinberg</t>
  </si>
  <si>
    <t>Documentary featuring a jaw-dropping, behind-the-scenes look at the attempted comeback of Anthony Weiner in 2013 as he mounts a campaign for New York City mayor in the wake of his sexting scandal. Featuring unfettered access to the candidate and his campaign.</t>
  </si>
  <si>
    <t>Motto Pictures,  Edgeline Films</t>
  </si>
  <si>
    <t>The Sunshine Makers</t>
  </si>
  <si>
    <t>Cosmo Feilding-Mellen</t>
  </si>
  <si>
    <t>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t>
  </si>
  <si>
    <t>Passion Pictures,  Persephone Productions</t>
  </si>
  <si>
    <t>Becoming Cary Grant</t>
  </si>
  <si>
    <t>Mark Kidel</t>
  </si>
  <si>
    <t>For the first time one of Hollywood's greatest stars tells his own story, in his own words. From a childhood of poverty to global fame, Cary Grant, the ultimate self-made star, explores his own screen image and what it took to create it.</t>
  </si>
  <si>
    <t>YUZU Productions,  ARTE (FR)</t>
  </si>
  <si>
    <t>The Problem with Apu</t>
  </si>
  <si>
    <t>Michael Melamedoff</t>
  </si>
  <si>
    <t>In the history of â€œThe Simpsons,â€ few characters outside the title family have had as much cultural impact as Apu Nahasapeemapetilon, the Springfield convenience store owner. Comedian Hari Kondabolu is out to show why that might be a problem.</t>
  </si>
  <si>
    <t>Marobru Productions,  Avalon Television</t>
  </si>
  <si>
    <t>Citizenfour</t>
  </si>
  <si>
    <t>Laura Poitras</t>
  </si>
  <si>
    <t>In June 2013, Laura Poitras and reporter Glenn Greenwald flew to Hong Kong for the first of many meetings with Edward Snowden. She brought her camera with her.</t>
  </si>
  <si>
    <t>Praxis Films,  Participant,  HBO Documentary Films,  JustFilms / Ford Foundation,  The Bertha Foundation,  RADiUS-TWC</t>
  </si>
  <si>
    <t>Hot Girls Wanted</t>
  </si>
  <si>
    <t>Ronna Gradus, Jill Bauer</t>
  </si>
  <si>
    <t>A first-ever look at the realities of the professional â€œamateurâ€ porn world and the steady stream of 18-to-19-year old girls entering into it.</t>
  </si>
  <si>
    <t>Two to Tangle Productions</t>
  </si>
  <si>
    <t>Generation Iron</t>
  </si>
  <si>
    <t>Vlad Yudin</t>
  </si>
  <si>
    <t>Generation Iron - examines the professional sport of bodybuilding today and gives the audience front row access to the lives of the top 7 bodybuilders in the sport as they train to compete in the world's most premiere bodybuilding stage - Mr. Olympia.</t>
  </si>
  <si>
    <t>American Media Group</t>
  </si>
  <si>
    <t>Bronies: The Extremely Unexpected Adult Fans of My Little Pony</t>
  </si>
  <si>
    <t>Laurent Malaquais</t>
  </si>
  <si>
    <t>A film profiling the unusual cross-demographic fandom of the ostensibly girl oriented television series "My Little Pony: Friendship Is Magic"</t>
  </si>
  <si>
    <t>Big Focus Television,  Taurus Film</t>
  </si>
  <si>
    <t>The Mystery of Picasso</t>
  </si>
  <si>
    <t>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t>
  </si>
  <si>
    <t>Filmsonor</t>
  </si>
  <si>
    <t>Homeland: Iraq Year Zero</t>
  </si>
  <si>
    <t>Abbas Fahdel</t>
  </si>
  <si>
    <t>Chronicles of everyday life in Iraq before and after the U.S. invasion.</t>
  </si>
  <si>
    <t>Stalker Production</t>
  </si>
  <si>
    <t>The Five Obstructions</t>
  </si>
  <si>
    <t>JÃ¸rgen Leth, Lars von Trier</t>
  </si>
  <si>
    <t>Lars von Trier challenges his mentor, filmmaker JÃ¸rgen Leth, to remake Lethâ€™s 1967 short film The Perfect Human five times, each with a different set of bizarre and challenging rules.</t>
  </si>
  <si>
    <t>Panic Productions,  Wajnbrosse Productions,  Almaz Film Productions,  Zentropa Entertainments</t>
  </si>
  <si>
    <t>Jean-Michel Basquiat: The Radiant Child</t>
  </si>
  <si>
    <t>Tamra Davis</t>
  </si>
  <si>
    <t>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t>
  </si>
  <si>
    <t>Oscilloscope</t>
  </si>
  <si>
    <t>Malcolm X</t>
  </si>
  <si>
    <t>Arnold Perl</t>
  </si>
  <si>
    <t>James Earl Jones narrates this fascinating and moving documentary about the life of the assassinated black leader through various sources.</t>
  </si>
  <si>
    <t>The Endless Summer</t>
  </si>
  <si>
    <t>Bruce Brown</t>
  </si>
  <si>
    <t>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t>
  </si>
  <si>
    <t>Bruce Brown Films</t>
  </si>
  <si>
    <t>A Sunday in Hell</t>
  </si>
  <si>
    <t>JÃ¸rgen Leth</t>
  </si>
  <si>
    <t>A chronology of the 1976 Paris-Roubaix bicycle race from the perspective of participants, organizers and spectators.</t>
  </si>
  <si>
    <t>The Pixar Story</t>
  </si>
  <si>
    <t>Leslie Iwerks</t>
  </si>
  <si>
    <t>A look at the first years of Pixar Animation Studios - from the success of "Toy Story"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t>
  </si>
  <si>
    <t>Leslie Iwerks Productions</t>
  </si>
  <si>
    <t>Indie Game: The Movie</t>
  </si>
  <si>
    <t>Lisanne Pajot, James Swirsky</t>
  </si>
  <si>
    <t>Follows the dramatic journeys of video game developers as they create and release their games to the world. It's about making video games, but at its core, it's about the creative process, and exposing yourself through your work.</t>
  </si>
  <si>
    <t>BlinkWorks Media</t>
  </si>
  <si>
    <t>Voyage of Time: The IMAX Experience</t>
  </si>
  <si>
    <t>A celebration of the universe, displaying the whole of time, from its start to its final collapse. This film examines all that occurred to prepare the world that stands before us now: science and spirit, birth and death, the grand cosmos and the minute life systems of our planet.</t>
  </si>
  <si>
    <t>Broad Green Pictures,  IMAX,  Sophisticated Films</t>
  </si>
  <si>
    <t>Toy Masters</t>
  </si>
  <si>
    <t>Roger Lay, Jr., Corey Landis</t>
  </si>
  <si>
    <t>First ever feature-length documentary on the world-wide phenomenon that inspired an entire generation of children and became a billion dollar franchise--"Masters of the Universe". Features interviews with the key creative personnel behind every version of the best selling toy line and all incarnations of "Masters of the Universe" on television, film, stage, and print, tracing the inception and ups and downs of the fantasy juggernaut.</t>
  </si>
  <si>
    <t>Rewind This!</t>
  </si>
  <si>
    <t>Josh Johnson</t>
  </si>
  <si>
    <t>Home video changed the world. The cultural and historical impact of the VHS tape was enormous. This film traces the ripples of that impact by examining the myriad aspects of society that were altered by the creation of videotape.</t>
  </si>
  <si>
    <t>Imperial PolyFarm Productions</t>
  </si>
  <si>
    <t>High School</t>
  </si>
  <si>
    <t>Frederick Wiseman</t>
  </si>
  <si>
    <t>Documentary filmmaker Frederick Wiseman takes us inside Northeast High School as a fly on the wall to observe the teachers and how they interact with the students.</t>
  </si>
  <si>
    <t>Osti Productions</t>
  </si>
  <si>
    <t>F for Fake</t>
  </si>
  <si>
    <t>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t>
  </si>
  <si>
    <t>SACI,  "Les Films de lAstrophore",  Janus Film und Fernsehen</t>
  </si>
  <si>
    <t>Making 'Taxi Driver'</t>
  </si>
  <si>
    <t>Laurent Bouzereau</t>
  </si>
  <si>
    <t>A behind the scenes snapshot of the making of one of the greatest films ever made. Filled with trivia, interviews from cast and crew, and more.</t>
  </si>
  <si>
    <t>Columbia TriStar Home Entertainment</t>
  </si>
  <si>
    <t>That Guy Dick Miller</t>
  </si>
  <si>
    <t>Documentary about veteran character actor Dick Miller, whose career in and outside of Hollywood has spanned almost 200 films across six decades, featuring a diverse range of interviews with directors, co-stars, and contemporaries.</t>
  </si>
  <si>
    <t>Autumn Rose Productions,  End Films</t>
  </si>
  <si>
    <t>Never Sleep Again: The Elm Street Legacy</t>
  </si>
  <si>
    <t>Daniel Farrands, Andrew Kasch</t>
  </si>
  <si>
    <t>For decades, Freddy Krueger has slashed his way through the dreams of countless youngsters, scaring up over half a billion dollars at the box office across eight terrifying, spectacular films.</t>
  </si>
  <si>
    <t>I Am Heath Ledger</t>
  </si>
  <si>
    <t>Derik Murray, Adrian Buitenhuis</t>
  </si>
  <si>
    <t>The life and career of an actor, artist, and icon. His own journey through his own camera.</t>
  </si>
  <si>
    <t>Network Entertainment,  FremantleMedia</t>
  </si>
  <si>
    <t>Abacus: Small Enough to Jail</t>
  </si>
  <si>
    <t>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t>
  </si>
  <si>
    <t>Kartemquin Films,  ITVS,  Corporation for Public Broadcasting,  FRONTLINE,  Motto Pictures</t>
  </si>
  <si>
    <t>Edith+Eddie</t>
  </si>
  <si>
    <t>Laura Checkoway</t>
  </si>
  <si>
    <t>Edith and Eddie, ages 96 and 95, are America's oldest interracial newlyweds. Their unusual and idyllic love story is threatened by a family feud that triggers a devastating abuse of the legal guardianship system.</t>
  </si>
  <si>
    <t>Kartemquin Films,  Heart is Red</t>
  </si>
  <si>
    <t>Faces Places</t>
  </si>
  <si>
    <t>AgnÃ¨s Varda, JR</t>
  </si>
  <si>
    <t>Director AgnÃ¨s Varda and photographer/muralist JR journey through rural France and form an unlikely friendship.</t>
  </si>
  <si>
    <t>Social Animals,  CinÃ©-Tamaris,  ARTE France CinÃ©ma,  Rouge International,  Arches Films,  Cohen Media Group</t>
  </si>
  <si>
    <t>Icarus</t>
  </si>
  <si>
    <t>Bryan Fogel</t>
  </si>
  <si>
    <t>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t>
  </si>
  <si>
    <t>Diamond Docs,  Rise Films,  Impact Partners,  Alex Productions,  Lagralane Group,  The,  MakeMake</t>
  </si>
  <si>
    <t>Heaven is a Traffic Jam on the 405</t>
  </si>
  <si>
    <t>Frank Stiefel</t>
  </si>
  <si>
    <t>56-year-old artist Mindy Alper has suffered severe depression and anxiety for most of her life. For a time she even lost the power of speech, and it was during this period that her drawings became extraordinarily articulate.</t>
  </si>
  <si>
    <t>Knife Skills</t>
  </si>
  <si>
    <t>Thomas Lennon</t>
  </si>
  <si>
    <t>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t>
  </si>
  <si>
    <t>Thomas Lennon Films</t>
  </si>
  <si>
    <t>Last Men in Aleppo</t>
  </si>
  <si>
    <t>Steen Johannessen, Feras Fayyad</t>
  </si>
  <si>
    <t>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t>
  </si>
  <si>
    <t>Larm Film</t>
  </si>
  <si>
    <t>Traffic Stop</t>
  </si>
  <si>
    <t>Kate Davis, David Heilbroner</t>
  </si>
  <si>
    <t>Breaion King, a 26 year-old African-American school teacher from Austin, Texas - is pulled over for a routine traffic stop that escalates into a violent arrest. Dashcam clips intercut with verite scenes tell a story of racism in law enforcement through the eyes of one of its victims.</t>
  </si>
  <si>
    <t>Q-Ball Productions</t>
  </si>
  <si>
    <t>Strong Island</t>
  </si>
  <si>
    <t>Yance Ford</t>
  </si>
  <si>
    <t>Examining the violent death of the filmmakerâ€™s brother and the judicial system that allowed his killer to go free, this documentary interrogates murderous fear and racialized perception, and re-imagines the wreckage in catastropheâ€™s wake, challenging us to change.</t>
  </si>
  <si>
    <t>Final Cut for Real,  yanceville films,  Louverture Films,  JustFilms / Ford Foundation,  Chicken &amp; Egg Films,  Field of Vision</t>
  </si>
  <si>
    <t>30 Years of Garbage: The Garbage Pail Kids Story</t>
  </si>
  <si>
    <t>Jeff Zapata, Joe Simko</t>
  </si>
  <si>
    <t>The Garbage Pail Kids are 30 years old. Celebrate their gross-out greatness with artist interviews, superfan collections, and more.</t>
  </si>
  <si>
    <t>This Is Everything: Gigi Gorgeous</t>
  </si>
  <si>
    <t>Barbara Kopple</t>
  </si>
  <si>
    <t>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t>
  </si>
  <si>
    <t>YouTube Red,  SelectNext,  Cabin Creek Films</t>
  </si>
  <si>
    <t>Twenty Questions</t>
  </si>
  <si>
    <t>Gorman Bechard</t>
  </si>
  <si>
    <t>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t>
  </si>
  <si>
    <t>Generic Films</t>
  </si>
  <si>
    <t>Super Size Me</t>
  </si>
  <si>
    <t>Morgan Spurlock</t>
  </si>
  <si>
    <t>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t>
  </si>
  <si>
    <t>Kathbur Pictures,  Samuel Goldwyn Films,  The Con,  Studio On Hudson,  Showtime Independent Films,  Fortissimo Films</t>
  </si>
  <si>
    <t>Nico Icon</t>
  </si>
  <si>
    <t>Susanne Ofteringer</t>
  </si>
  <si>
    <t>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t>
  </si>
  <si>
    <t>ZDF,  Bluehorse Films,  Ciak Filmproduktion</t>
  </si>
  <si>
    <t>Plagues and Pleasures on the Salton Sea</t>
  </si>
  <si>
    <t>Jeff Springer, Chris Metzler</t>
  </si>
  <si>
    <t>The Salton Sea: An inland ocean of massive fish kills, rotting resorts, and 120 degree nights located just minutes from urban Southern California. This film details the rise and fall of the Salton Sea, from its heyday as the "California Riviera" where boaters and Beach Boys mingled in paradise to its present state of decaying, forgotten ecological disaster.</t>
  </si>
  <si>
    <t>Tilapia Film</t>
  </si>
  <si>
    <t>Cameraperson</t>
  </si>
  <si>
    <t>Kirsten Johnson</t>
  </si>
  <si>
    <t>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t>
  </si>
  <si>
    <t>Fork Films,  Big Mouth Productions,  The Bertha Foundation,  Chicken &amp; Egg Films</t>
  </si>
  <si>
    <t>The Hooping Life</t>
  </si>
  <si>
    <t>Amy Goldstein</t>
  </si>
  <si>
    <t>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t>
  </si>
  <si>
    <t>Span Productions</t>
  </si>
  <si>
    <t>The Director and the Jedi</t>
  </si>
  <si>
    <t>Anthony Wonke</t>
  </si>
  <si>
    <t>An intimate documentary delving into Rian Johnson's process as he comes in as a director new to the Star Wars universe.</t>
  </si>
  <si>
    <t>Baraka</t>
  </si>
  <si>
    <t>Ron Fricke</t>
  </si>
  <si>
    <t>A paralysingly beautiful documentary with a global visionâ€”an odyssey through landscape and timeâ€”that attempts to capture the essence of life.</t>
  </si>
  <si>
    <t>Magidson Films</t>
  </si>
  <si>
    <t>Unity</t>
  </si>
  <si>
    <t>Shaun Monson</t>
  </si>
  <si>
    <t>Despite the advent of science, literature, technology, philosophy, religion, and so on -- none of these has assuaged humankind from killing one another, the animals, and nature. UNITY is a film about why we can't seem to get along, even after thousands and thousands of years.</t>
  </si>
  <si>
    <t>Nation Earth</t>
  </si>
  <si>
    <t>I Am Evel Knievel</t>
  </si>
  <si>
    <t>Derik Murray, David Ray</t>
  </si>
  <si>
    <t>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t>
  </si>
  <si>
    <t>Network Entertainment</t>
  </si>
  <si>
    <t>Spielberg</t>
  </si>
  <si>
    <t>Susan Lacy</t>
  </si>
  <si>
    <t>A documentary on the life and career of one of the most influential film directors of all time, Steven Spielberg.</t>
  </si>
  <si>
    <t>Pentimento Productions,  HBO Documentary Films</t>
  </si>
  <si>
    <t>Iris</t>
  </si>
  <si>
    <t>Albert Maysles</t>
  </si>
  <si>
    <t>IRIS pairs legendary 87-year-old documentarian Albert Maysles with Iris Apfel, the quick-witted, flamboyantly dressed 93-year-old style maven who has had an outsized presence on the New York fashion scene for decades. More than a fashion film, the documentary is a story about creativity and how, even in Irisâ€™ dotage, a soaring free spirit continues to inspire. IRIS portrays a singular woman whose enthusiasm for fashion, art and people are lifeâ€™s sustenance and reminds us that dressing, and indeed life, is nothing but an experiment.</t>
  </si>
  <si>
    <t>Paris Is Burning</t>
  </si>
  <si>
    <t>Jennie Livingston</t>
  </si>
  <si>
    <t>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"houses," from fierce contests for trophies to house mothers offering sustenance in a world rampant with homophobia, transphobia, racism, AIDS, and poverty. Featuring legendary voguers, drag queens, and trans women â€” including Willi Ninja, Pepper LaBeija, Dorian Corey, and Venus Xtravaganza.</t>
  </si>
  <si>
    <t>Off White Productions</t>
  </si>
  <si>
    <t>Grizzly Man</t>
  </si>
  <si>
    <t>Werner Herzog's documentary film about the "Grizzly Man" Timothy Treadwell and what the thirteen summers in a National Park in Alaska were like in one man's attempt to protect the grizzly bears. The film is full of unique images and a look into the spirit of a man who sacrificed himself for nature.</t>
  </si>
  <si>
    <t>Discovery Docs,  Real Big Production,  Lions Gate Films</t>
  </si>
  <si>
    <t>J.R.R.T. : A Study of John Ronald Reuel Tolkien, 1892-1973</t>
  </si>
  <si>
    <t>Derek Bailey</t>
  </si>
  <si>
    <t>J.R.R.T.: A Study of J.R.R. Tolkien is a 1992 documentary, narrated by Judi Dench, produced to celebrate the centenary of J.R.R. Tolkien's birth. It is sometimes called "J.R.R. Tolkien: A Portrait" and "J.R.R. Tolkien - An Authorized Film Portrait". It features archive footage and audio recordings of J.R.R. Tolkien, and interviews with three of his children Priscilla, John, and Christopher. It also includes interviews with Baillie Tolkien, Robert Murray, Queen Margrethe II of Denmark, Rayner Unwin, Tom Shippey, and Verlyn Flieger.</t>
  </si>
  <si>
    <t>Landseer</t>
  </si>
  <si>
    <t>Power of Grayskull: The Definitive History of He-Man and the Masters of the Universe</t>
  </si>
  <si>
    <t>Robert McCallum, Randall Lobb</t>
  </si>
  <si>
    <t>This documentary looks to forge the greatest, most definitive, documentary on everything He-Man and the Masters of the Universe, She-Ra, the live action movie, New Adventures of He-Man, the 200x series and much more! They delve into the toys, comics, cartoons, and movies from all eras by talking to the artists, creators, executives and actors who helped make it a reality.</t>
  </si>
  <si>
    <t>Definitive Films,  FauxPop Media,  Pyre Productions USA</t>
  </si>
  <si>
    <t>Nintendo Quest</t>
  </si>
  <si>
    <t>Robert McCallum</t>
  </si>
  <si>
    <t>Homer's Odyssey meets King of Kong as two Ã¼ber geeks try to collect all 678 officially licensed Nintendo Entertainment System game cartridges in 30 days, WITHOUT the aid of online purchasing.</t>
  </si>
  <si>
    <t>Pyre Productions</t>
  </si>
  <si>
    <t>Saving Banksy</t>
  </si>
  <si>
    <t>Colin Day</t>
  </si>
  <si>
    <t>Internationally known graffiti artist, Banksy, left his mark on San Francisco in April 2010. Little did he know that this act of vandalism would spark a chain of events that includes one of his rats being removed from a wall, Museums ignorantly turning down a free Banksy street work, and a NY gallerist who has made it his business model to remove Banksy street works from all over the globe doing whatever it takes to get the rat in his possession.</t>
  </si>
  <si>
    <t>Becoming Zlatan</t>
  </si>
  <si>
    <t>Magnus Gertten, Fredrik Gertten</t>
  </si>
  <si>
    <t>The decisive years of Swedish soccer player Zlatan IbrahimoviÄ‡, told through rare archive footage in which a young Zlatan speaks openly about his life and challenges. The film closely follows him, from his debut with the MalmÃ¶ FF team in 1999 through his conflict-ridden years with Ajax Amsterdam, and up to his final breakthrough with Juventus in 2005.</t>
  </si>
  <si>
    <t>Auto Images,  WG Film AB</t>
  </si>
  <si>
    <t>The Carter Effect</t>
  </si>
  <si>
    <t>Sean Menard</t>
  </si>
  <si>
    <t>In his latest documentary, Sean Menard gives viewers an unprecedented look at Vince Carter: the six-foot-six, eight-time NBA All-Star from Daytona Beach who made waves in the Canadian basketball scene when he joined the Toronto Raptors in 1998.</t>
  </si>
  <si>
    <t>UNINTERRUPTED</t>
  </si>
  <si>
    <t>All Work All Play: The Pursuit of eSports Glory Live</t>
  </si>
  <si>
    <t>Patrick Creadon</t>
  </si>
  <si>
    <t>Thereâ€™s something happening in the world of video games. Thousands are flocking to arenas to watch tournaments unfold. Tens of millions are watching online. One percent of the world population is playing the most popular competitive game. In All Work All Play, go behind the scenes and follow the ascent of eSports, and watch as the best pro gamers in the world fight for the Intel Extreme Masters championship.</t>
  </si>
  <si>
    <t>The Sweatbox</t>
  </si>
  <si>
    <t>John-Paul Davidson, Trudie Styler</t>
  </si>
  <si>
    <t>Trudie Styler, a documentarian, had been allowed to film the production of 'Kingdom of the Sun'/'The Emperor's New Groove' as part of the deal that originally brought her husband Sting to the project. As a result, Styler recorded much of the struggle, controversy, and troubles that went into making the picture on film (including when producer Fullmer called Sting to inform the pop star that his songs were being deleted from the film). Styler's completed documentary, The Sweatbox, premiered at the Toronto Film Festival on September 13, 2002. Disney owns the rights to the documentary and has not released it on home video or DVD.</t>
  </si>
  <si>
    <t>Xingu Films</t>
  </si>
  <si>
    <t>Medieval Times: The Making of Army of Darkness</t>
  </si>
  <si>
    <t>An in-depth, feature length documentary on the surprisingly tumultuous creation of cult classic Army of Darkness.</t>
  </si>
  <si>
    <t>Red Shirt Pictures</t>
  </si>
  <si>
    <t>The Making of 'Evil Dead II' or The Gore the Merrier</t>
  </si>
  <si>
    <t>Robert A. Ferretti</t>
  </si>
  <si>
    <t>This documentary provides film fans with an in-depth, behind-the-scenes look at the making of the horror comedy about a man who must lead a medieval army to victory against a horde of undead in order to return to his own time. Includes interviews with star Bruce Cambell, director Sam Raimi and other members of the cast and crew, who discuss what it was like to be a part of the making of this cult classic.</t>
  </si>
  <si>
    <t>Anchor Bay Home Entertainment</t>
  </si>
  <si>
    <t>This Is Not a Film</t>
  </si>
  <si>
    <t>Mojtaba Mirtahmasb, Jafar Panahi</t>
  </si>
  <si>
    <t>Persian (Farsi)</t>
  </si>
  <si>
    <t>Renowned Iranian director Jafar Panahi received a 6-year prison sentence and a 20-year ban from filmmaking and conducting interviews with foreign press due to his open support for the opposition party in Iran's 2009 election. In this film, which was shot secretly by Panahi's close friend Mojtaba Mirtahmasb and smuggled into France on a USB stick concealed inside a cake for a last-minute submission to Cannes, Panahi documents his daily life under house arrest as he awaits a decision on his appeal.</t>
  </si>
  <si>
    <t>Jafar Panahi Film Productions</t>
  </si>
  <si>
    <t>The Animal World</t>
  </si>
  <si>
    <t>Irwin Allen</t>
  </si>
  <si>
    <t>A documentary showcasing the world's many different animal species, both past and present.</t>
  </si>
  <si>
    <t>Irwin Allen Productions</t>
  </si>
  <si>
    <t>My Best Fiend</t>
  </si>
  <si>
    <t>A film that describes the love-hate relationship between Werner Herzog and Klaus Kinski, the deep trust between the director and the actor, and their independently and simultaneously hatched plans to murder one another.</t>
  </si>
  <si>
    <t>CafÃ© Productions,  Zephir Film,  Werner Herzog Filmproduktion</t>
  </si>
  <si>
    <t>Blackfish</t>
  </si>
  <si>
    <t>Gabriela Cowperthwaite</t>
  </si>
  <si>
    <t>Notorious killer whale Tilikum is responsible for the deaths of three individuals, including a top killer whale trainer. Blackfish shows the sometimes devastating consequences of keeping such intelligent and sentient creatures in captivity.</t>
  </si>
  <si>
    <t>Manny O Productions</t>
  </si>
  <si>
    <t>Planet Earth</t>
  </si>
  <si>
    <t>Alastair Fothergill</t>
  </si>
  <si>
    <t>David Attenborough celebrates the amazing variety of the natural world in this epic documentary series, filmed over four years across 64 different countries.</t>
  </si>
  <si>
    <t>BBC,  NHK,  Discovery</t>
  </si>
  <si>
    <t>Manakamana</t>
  </si>
  <si>
    <t>Stephanie Spray, Pacho Velez</t>
  </si>
  <si>
    <t>A documentary about a group of pilgrims who travel to Nepal to worship at the legendary Manakamana temple.</t>
  </si>
  <si>
    <t>SEL</t>
  </si>
  <si>
    <t>General Idi Amin Dada</t>
  </si>
  <si>
    <t>Barbet Schroeder</t>
  </si>
  <si>
    <t>Filmmaker Barbet Schroeder shows the Ugandan dictator meeting his Cabinet, reviewing his troops, explaining his ideology.</t>
  </si>
  <si>
    <t>Le Figaro,  Mara Films,  TÃ©lÃ©vision Rencontre,  Office de Radiodiffusion TÃ©lÃ©vision FranÃ§aise</t>
  </si>
  <si>
    <t>Enron: The Smartest Guys in the Room</t>
  </si>
  <si>
    <t>Alex Gibney</t>
  </si>
  <si>
    <t>A documentary about the Enron corporation, its faulty and corrupt business practices, and how they led to its fall.</t>
  </si>
  <si>
    <t>2929 Productions,  HDNet Films,  Jigsaw Productions</t>
  </si>
  <si>
    <t>Marwencol</t>
  </si>
  <si>
    <t>Jeff Malmberg</t>
  </si>
  <si>
    <t>After a vicious attack leaves him brain-damaged and broke, Mark Hogancamp seeks recovery in "Marwencol", a 1/6th scale World War II-era town he creates in his backyard.</t>
  </si>
  <si>
    <t>My Life Directed by Nicolas Winding Refn</t>
  </si>
  <si>
    <t>Liv Corfixen</t>
  </si>
  <si>
    <t>A documentary directed by Winding Refn's wife, Liv Corfixen, and it follows the Danish-born filmmaker during the making of his 2013 film Only God Forgives.</t>
  </si>
  <si>
    <t>The Bridge</t>
  </si>
  <si>
    <t>Eric Steel</t>
  </si>
  <si>
    <t>The Bridge is a controversial documentary that shows people jumping to their death from the Golden Gate Bridge in San Francisco - the world's most popular suicide destination. Interviews with the victims' loved ones describe their lives and mental health.</t>
  </si>
  <si>
    <t>Easy There Tiger Productions</t>
  </si>
  <si>
    <t>Window Water Baby Moving</t>
  </si>
  <si>
    <t>Stan Brakhage</t>
  </si>
  <si>
    <t>On a winter's day, a woman stretches near a window then sits in a bathtub of water. She's happy. Her lover is nearby; there are close ups of her face, her pregnant belly, and his hands caressing her. She gives birth: we see the crowning of the baby's head, then the birth itself; we watch a pair of hands tie off and cut the umbilical cord. With the help of the attending hands, the mother expels the placenta. The infant, a baby girl, nurses. We return from time to time to the bath scene. By the end, dad's excited; mother and daughter rest. Preserved by the Academy Film Archive in 2013.</t>
  </si>
  <si>
    <t>The Emperor's Naked Army Marches On</t>
  </si>
  <si>
    <t>Kazuo Hara</t>
  </si>
  <si>
    <t>Kenzo Okuzaki, a 62-year-old veteran of the New Guinea campaign in World War II, sets out to conduct interviews with survivors and relatives to find the truth behind atrocities committed while the Japanese garrison was surrounded, in particular the unexplained killing of two Japanese privates in his unit.</t>
  </si>
  <si>
    <t>Zanzou-sha,  Imamura Productions,  Shisso Production</t>
  </si>
  <si>
    <t>I Am Breathing</t>
  </si>
  <si>
    <t>Emma Davie, Morag McKinnon</t>
  </si>
  <si>
    <t>Breathing is about the thin space between life and death. 34-year-old Neil Platt plans his own funeral, muses about the meaning of life and the impossibility of terminating a mobile phone contract. With 5 months left to live, and paralyzed from the neck down by Motor Neurone Disease, he ponders how to communicate about his life in a letter for his baby son. How can he anticipate what he might want to know about his father in a future he can only imagine?</t>
  </si>
  <si>
    <t>Scottish Documentary Institute,  Danish Documentary</t>
  </si>
  <si>
    <t>The Century of the Self</t>
  </si>
  <si>
    <t>Adam Curtis</t>
  </si>
  <si>
    <t>The legacy of famed psychoanalyst Sigmund Freud informs the lives of people throughout the world even to this day, though it's a phenomenon to which most are unaware. The film is an exhaustive examination of his theories on human desire, and how they're applied to platforms such as advertising, consumerism and politics.</t>
  </si>
  <si>
    <t>RDF Media,  BBC</t>
  </si>
  <si>
    <t>Done the Impossible</t>
  </si>
  <si>
    <t>Tony Hadlock, Jason Heppler</t>
  </si>
  <si>
    <t>A documentary covering Firefly's birth, death and rebirth from the perspective of both the fans and the cast and crew of both productions.</t>
  </si>
  <si>
    <t>Done The Impossible (DTI)</t>
  </si>
  <si>
    <t>Browncoats Unite: Firefly 10th Anniversary Special</t>
  </si>
  <si>
    <t>Science Channel reunites Joss Whedon, Nathan Fillion and the entire renegade crew of the Serenity for the first time ever to provide the complete oral history on the franchise that continues to explode in popularity â€” despite meeting its end a decade ago. The 60-minute special includes secrets from the set, exclusive cast interviews, and footage from this year's colossal Comic-Con panel that dominated the pop culture conversation.</t>
  </si>
  <si>
    <t>Science Channel</t>
  </si>
  <si>
    <t>Fahrenheit 11/9</t>
  </si>
  <si>
    <t>Michael Moore</t>
  </si>
  <si>
    <t>Michael Moore's provocative documentary explores the two most important questions of the Trump Era: How did we get here, and how do we get out.</t>
  </si>
  <si>
    <t>Midwestern Films,  State Run Films,  Dog Eat Dog Films</t>
  </si>
  <si>
    <t>Three Identical Strangers</t>
  </si>
  <si>
    <t>Tim Wardle</t>
  </si>
  <si>
    <t>New York, 1980. Three complete strangers accidentally discover that they're identical triplets, separated at birth. The 19-year-olds' joyous reunion catapults them to international fame, but also unlocks an extraordinary and disturbing secret that goes beyond their own lives â€“ and could transform our understanding of human nature forever.</t>
  </si>
  <si>
    <t>RAW</t>
  </si>
  <si>
    <t>McQueen</t>
  </si>
  <si>
    <t>Ian BonhÃ´te, Peter Ettedgui</t>
  </si>
  <si>
    <t>Alexander McQueen's rags-to-riches story is a modern-day fairy tale, laced with the gothic. Mirroring the savage beauty, boldness and vivacity of his design, this documentary is an intimate revelation of McQueen's own world, both tortured and inspired, which celebrates a radical and mesmerizing genius of profound influence.</t>
  </si>
  <si>
    <t>Salon Pictures,  Misfits Entertainment,  Creativity Capital,  Moving Pictures Media,  Time Based Arts,  Electric Shadow Company,  Commondeer Films</t>
  </si>
  <si>
    <t>The American Dreamer</t>
  </si>
  <si>
    <t>Lawrence Schiller, L.M. Kit Carson</t>
  </si>
  <si>
    <t>A documentary about actor/director Dennis Hopper, showing him at his home and studio putting together his film "The Last Movie."</t>
  </si>
  <si>
    <t>Corda Productions,  Kabac</t>
  </si>
  <si>
    <t>Future Shock! The Story of 2000AD</t>
  </si>
  <si>
    <t>Paul Goodwin</t>
  </si>
  <si>
    <t>A long overdue documentary that tells the story of 2000AD, the unsung cult hero of the comics industry. This film will celebrate and pay respect to the comic and explore its importance and influence on contemporary pop culture.</t>
  </si>
  <si>
    <t>Deviant Films</t>
  </si>
  <si>
    <t>Won't You Be My Neighbor?</t>
  </si>
  <si>
    <t>Morgan Neville</t>
  </si>
  <si>
    <t>For more than thirty years, and through his television program, Fred Rogers (1928-2003), host, producer, writer and pianist, accompanied by his puppets and his many friends, spoke directly to young children about some of life's most important issues.</t>
  </si>
  <si>
    <t>Tremolo Productions,  Impact Partners,  Independent Lens,  PBS</t>
  </si>
  <si>
    <t>They'll Love Me When I'm Dead</t>
  </si>
  <si>
    <t>As his life comes to its end, famous Hollywood director Orson Welles puts it all on the line at the chance for renewed success with the film The Other Side of the Wind.</t>
  </si>
  <si>
    <t>Tremolo Productions,  Royal Road Entertainment</t>
  </si>
  <si>
    <t>Love, Gilda</t>
  </si>
  <si>
    <t>Lisa Dâ€™Apolito</t>
  </si>
  <si>
    <t>Diaries, audiotapes, videotapes and testimonies from friends and colleagues offer insight into the life and career of Gilda Radner -- the beloved comic and actress who became an icon on Saturday Night Live.</t>
  </si>
  <si>
    <t>3 Faces Films,  Motto Pictures</t>
  </si>
  <si>
    <t>The Walking Dead: A Decade of Dead</t>
  </si>
  <si>
    <t>Lex Halaby</t>
  </si>
  <si>
    <t>A short documentary celebrating the tenth year of The Walking Dead. Features the creators of the comics and tv show discussing the cultural phenomenon The Walking Dead.</t>
  </si>
  <si>
    <t>This Changes Everything</t>
  </si>
  <si>
    <t>Tom Donahue</t>
  </si>
  <si>
    <t>An investigative look and analysis of gender disparity in Hollywood, featuring accounts from well-known actors, executives and artists in the Industry.</t>
  </si>
  <si>
    <t>Alba Films,  Artemis Rising,  Good Deed Entertainment</t>
  </si>
  <si>
    <t>Guest of Cindy Sherman</t>
  </si>
  <si>
    <t>Tom Donahue, Paul Hasegawa-Overacker</t>
  </si>
  <si>
    <t>Videographer Paul H-O must confront issues of ego and identity when he begins a relationship with the reclusive Cindy Sherman. With unprecedented access, the documentary places us in the company of the artist and offers a critique of the ever-inflated New York art market and the culture of celebrity. Written by Anonymous</t>
  </si>
  <si>
    <t>CreativeChaos vmg</t>
  </si>
  <si>
    <t>Casting By</t>
  </si>
  <si>
    <t>This essential new documentary pays tribute to the legacy of the late, legendary casting director Marion Dougherty and shines a light on one of the most overlooked and least understood crafts in filmmaking.</t>
  </si>
  <si>
    <t>First Run Features,  "Our8s",  CreativeChaos vmg,  Genmaicha,  Tashtego Films,  HBO Documentary Films</t>
  </si>
  <si>
    <t>The Possibility of Hope</t>
  </si>
  <si>
    <t>A look at different matters of the world such as immigration, global warming and capitalism through the eyes of scientists and philosophers.</t>
  </si>
  <si>
    <t>Cowspiracy: The Sustainability Secret</t>
  </si>
  <si>
    <t>Keegan Kuhn, Kip Andersen</t>
  </si>
  <si>
    <t>Follow the shocking, yet humorous, journey of an aspiring environmentalist, as he daringly seeks to find the real solution to the most pressing environmental issues and true path to sustainability.</t>
  </si>
  <si>
    <t>First Spark Media,  A.U.M. Films &amp; Media</t>
  </si>
  <si>
    <t>My Flesh and Blood</t>
  </si>
  <si>
    <t>Jonathan Karsh</t>
  </si>
  <si>
    <t>My Flesh and Blood is a 2003 documentary film by Jonathan Karsh chronicling a year in the life of the Tom family. The Tom family is notable as the mother, Susan, adopted eleven children, most of whom had serious disabilities or diseases. The film itself is notable for handling the sensitive subject matter in an unsentimental way that is more uplifting than one might expect.</t>
  </si>
  <si>
    <t>Chaiken Films,  Cinemax,  HBO</t>
  </si>
  <si>
    <t>The King of Kong: A Fistful of Quarters</t>
  </si>
  <si>
    <t>In this hilarious arcade showdown, a humble novice goes head-to-head against the reigning Donkey Kong champ in a confrontation that rocks the gaming world to its processors! For over 20 years, Billy Mitchell has owned the throne of the Donkey Kong world. No one could beat his top score until now. Newcomer Steve Wiebe claims to have beaten the unbeatable, but Mitchell isn't ready to relinquish his crown without a fight. Go behind the barrels as the two battle it out in a vicious war to earn the title of the true King of Kong.</t>
  </si>
  <si>
    <t>New Line Cinema,  Picturehouse Entertainment</t>
  </si>
  <si>
    <t>The Battle of Chile: Part II</t>
  </si>
  <si>
    <t>Patricio GuzmÃ¡n</t>
  </si>
  <si>
    <t>Chronicles the events immediately surrounding the CIA- supported coup itself.</t>
  </si>
  <si>
    <t>Equipe Tercer Ano</t>
  </si>
  <si>
    <t>Hale County This Morning, This Evening</t>
  </si>
  <si>
    <t>RaMell Ross</t>
  </si>
  <si>
    <t>Composed of intimate and unencumbered moments of people in a community, this film is constructed in a form that allows the viewer an emotive impression of the Historic South - trumpeting the beauty of life and consequences of the social construction of race, while simultaneously a testament to dreaming.</t>
  </si>
  <si>
    <t>Louverture Films,  Idiom Film</t>
  </si>
  <si>
    <t>Bixa Travesty</t>
  </si>
  <si>
    <t>Kiko Goifman, Claudia Priscilla</t>
  </si>
  <si>
    <t>A portrait of transgender musician and artist Linn da Quebrada, who uses her body and performances as weapons to fight sexism, homophobia, and racism.</t>
  </si>
  <si>
    <t>Paleo TV</t>
  </si>
  <si>
    <t>Dumb: The Story of Big Brother Magazine</t>
  </si>
  <si>
    <t>Patrick O'Dell</t>
  </si>
  <si>
    <t>A look at the rise and fall of the subversive skateboarding magazine Big Brother, which rose to prominence in the mid-1990s and had a profound effect on the skating subculture with its unfiltered approach.</t>
  </si>
  <si>
    <t>Gorilla Flicks</t>
  </si>
  <si>
    <t>Maison du Bonheur</t>
  </si>
  <si>
    <t>Sofia Bohdanowicz</t>
  </si>
  <si>
    <t>When asked to make a documentary about her friendâ€™s motherâ€”a Parisian astrologer named Julianeâ€”the filmmaker sets off for Montmartre with a Bolex to craft a portrait of an infectiously exuberant personality and the pre-war apartment sheâ€™s called home for 50 years.</t>
  </si>
  <si>
    <t>Lisa Pictures,  Maison du Bonheur</t>
  </si>
  <si>
    <t>The Work</t>
  </si>
  <si>
    <t>Jairus McLeary, Gethin Aldous</t>
  </si>
  <si>
    <t>Set entirely inside Folsom Prison, The Work follows three men during four days of intensive group therapy with convicts, revealing an intimate and powerful portrait of authentic human transformation that transcends what we think of as rehabilitation.</t>
  </si>
  <si>
    <t>Blanket Fort Media</t>
  </si>
  <si>
    <t>Devilâ€™s Freedom</t>
  </si>
  <si>
    <t>Everardo GonzÃ¡lez</t>
  </si>
  <si>
    <t>Mexico, 2016. In some of the world's most dangerous cities life is not worth much. Looking into the eyes of the protagonists of violence, victims as well as executioners, helps to understand how fear inserted itself in the subconscious of our society. Through a network of concrete stories, we are facing the most obscure traits of the human psyche, the frail balance between humanity and evil.</t>
  </si>
  <si>
    <t>Animal de Luz Films,  Artegios</t>
  </si>
  <si>
    <t>Hamilton's America</t>
  </si>
  <si>
    <t>Alex Horwitz</t>
  </si>
  <si>
    <t>This documentary delves deeper into the creation of the Hamilton musical, revealing Lin-Manuel Miranda's process of absorbing and then adapting Hamilton's epic story into ground-breaking musical theater.</t>
  </si>
  <si>
    <t>RadicalMedia</t>
  </si>
  <si>
    <t>Dancer</t>
  </si>
  <si>
    <t>Steven Cantor</t>
  </si>
  <si>
    <t>Sergei Polunin is a breathtaking ballet talent who questions his existence and his commitment to dance just as he is about to become a legend.</t>
  </si>
  <si>
    <t>BBC Film,  Baby Cow Productions,  Magnolia Mae Films,  Stick Figure Productions</t>
  </si>
  <si>
    <t>The B-Side: Elsa Dorfman's Portrait Photography</t>
  </si>
  <si>
    <t>Portrait photographer Elsa Dorfman found her medium in 1980: the larger-than-life Polaroid Land 20x24 camera. For the next thirty-five years, she captured the â€œsurfacesâ€ of those who visited her studio: families, Beat poets, rock stars, and Harvard notables. As pictures begin to fade and her retirement looms, Dorfman gives Errol Morris an inside tour of her backyard archive.</t>
  </si>
  <si>
    <t>Fourth Floor Productions,  Moxie Pictures</t>
  </si>
  <si>
    <t>David Lynch: The Art Life</t>
  </si>
  <si>
    <t>Jon Nguyen, Olivia Neergaard-Holm</t>
  </si>
  <si>
    <t>An intimate journey through the formative years of David Lynch's life. From his idyllic upbringing in small town America to the dark streets of Philadelphia, we follow Lynch as he traces the events that have helped to shape one of cinema's most enigmatic directors.</t>
  </si>
  <si>
    <t>Kong Gulerod Film,  Duck Diver Films,  Hideout Films</t>
  </si>
  <si>
    <t>How to Build a Time Machine</t>
  </si>
  <si>
    <t>Jay Cheel</t>
  </si>
  <si>
    <t>Focuses on two subjects in particular: Rob Niosi, who has spent many years building a full-scale replica of the prop from the 1960 film The Time Machine, and physicist Ronald L. Mallett, who has dedicated his life to researching the scientific possibility of time travel.</t>
  </si>
  <si>
    <t>Primitive Entertainment,  Fast &amp; Scientific Productions</t>
  </si>
  <si>
    <t>Midsummer in Newtown</t>
  </si>
  <si>
    <t>Lloyd Kramer</t>
  </si>
  <si>
    <t>In the wake of the Sandy Hook tragedy, a theater production comes to Newtown, Connecticut, seeking to cast local children in a rock-pop version of A Midsummer Night's Dream. The project is aimed at healing the hearts and minds of a community devastated by the school shooting that occurred just over one year prior to production.</t>
  </si>
  <si>
    <t>The Pistol Shrimps</t>
  </si>
  <si>
    <t>Brent Hodge</t>
  </si>
  <si>
    <t>An eclectic group of actresses, musicians, writers, comedians, and moms compete in the Los Angeles womenâ€™s recreational basketball league. With team names guaranteed to make you smile (Shecago Bulls, Traveling Pants, Space Glam, Ba Dunka Dunks, LA Nail Clippers), this documentary shows that girls not only wanna have fun, they wanna ball too.</t>
  </si>
  <si>
    <t>Kedi</t>
  </si>
  <si>
    <t>Ceyda Torun</t>
  </si>
  <si>
    <t>A profile of Istanbul and its unique people, seen through the eyes of the most mysterious and beloved animal humans have ever known, the Cat.</t>
  </si>
  <si>
    <t>Termite Films</t>
  </si>
  <si>
    <t>Starless Dreams</t>
  </si>
  <si>
    <t>Mehrdad Oskouei</t>
  </si>
  <si>
    <t>Heavy snow falls from the sky as heavily-armed guards patrol the walls of an Iranian centre of correction and rehabilitation. Inside, the girls are waiting at the food counter. Among them are underage mothers and others who are married. All of them ended up here after becoming involved in crime. Drug dealing, assault, murder. Yet instead of cold-blooded criminals we discover friendly, warm young people who laugh, sing and cry together. Their close bonds have been forged by the troubled past they share. We learn of their fears of having to return to the lives they once left behind. The documental camera is intimate but respectful, the resulting portraits are full of dignity.</t>
  </si>
  <si>
    <t>Oskouei Film Production</t>
  </si>
  <si>
    <t>Newtown</t>
  </si>
  <si>
    <t>Kim A. Snyder</t>
  </si>
  <si>
    <t>A look at how the community of Newtown, Connecticut came together in the aftermath of the largest mass shooting of schoolchildren in American history.</t>
  </si>
  <si>
    <t>Unlocking the Cage</t>
  </si>
  <si>
    <t>D. A. Pennebaker, Chris Hegedus</t>
  </si>
  <si>
    <t>Renowned filmmakers D A Pennebaker and Chris Hegedus follow determined animal rights activist Steven Wise into the courtroom for an unprecedented battle that seeks to utilize the writ of habeas corpus to expand legal â€œpersonhoodâ€ to include certain animals. Wiseâ€™s unusual plaintiffsâ€”chimpanzees Tommy and Kiko, once famed showbiz starsâ€”are now living in filth, struggling to survive. Wise and his impassioned legal team take us into the field, revealing gripping evidence of such abuse and plunging us into the intricacies of their case as they probe preconceived notions of what it means to be a non-human animal.</t>
  </si>
  <si>
    <t>Pennebaker Hegedus Films,  HBO Documentary Films</t>
  </si>
  <si>
    <t>Hooligan Sparrow</t>
  </si>
  <si>
    <t>Nanfu Wang</t>
  </si>
  <si>
    <t>The danger is palpable as intrepid young filmmaker Nanfu Wang follows maverick activist Ye Haiyan (a.k.a Hooligan Sparrow) and her band of colleagues to Hainan Province in southern China to protest the case of six elementary school girls who were sexually abused by their principal. Marked as enemies of the state, the activists are under constant government surveillance and face interrogation, harassment, and imprisonment. Sparrow, who gained notoriety with her advocacy work for sex workersâ€™ rights, continues to champion girlsâ€™ and womenâ€™s rights and arms herself with the power and reach of social media.</t>
  </si>
  <si>
    <t>Little Horse Crossing the River,  Diamond Docs</t>
  </si>
  <si>
    <t>Sky Ladder: The Art of Cai Guo-Qiang</t>
  </si>
  <si>
    <t>Kevin Macdonald</t>
  </si>
  <si>
    <t>Known for his spectacular pyrotechnic displays, Chinese artist Cai Guo-Qiang creates his most ambitious project yet: Sky Ladder, a visionary, explosive event that he pulls off in his hometown in China after 20 years of failed attempts.</t>
  </si>
  <si>
    <t>Insurgent Docs</t>
  </si>
  <si>
    <t>The Witness</t>
  </si>
  <si>
    <t>James Solomon</t>
  </si>
  <si>
    <t>A brother's journey to unravel the truth about the mythic death and little known life of Kitty Genovese, who was reportedly murdered in front of 38 witnesses and has become the face of urban apathy.</t>
  </si>
  <si>
    <t>Five More Minutes Productions</t>
  </si>
  <si>
    <t>Stretch and Bobbito: Radio That Changed Lives</t>
  </si>
  <si>
    <t>Bobbito Garcia</t>
  </si>
  <si>
    <t>Exploring the social impact of what The Source Magazine in 1998 voted, "The Best Hip Hop Radio Show Of All-Time." The documentary film is the story of quirky friends who became unlikely legends by engaging their listeners and breaking the biggest rap artists ever.</t>
  </si>
  <si>
    <t>Saboteur Media</t>
  </si>
  <si>
    <t>Everything Is Copy</t>
  </si>
  <si>
    <t>Jacob Bernstein, Nick Hooker</t>
  </si>
  <si>
    <t>A candid portrait of writer/director Nora Ephron, directed by her son, journalist Jacob Bernstein.</t>
  </si>
  <si>
    <t>HBO Documentary Films</t>
  </si>
  <si>
    <t>The Pearl Button</t>
  </si>
  <si>
    <t>The ocean contains the history of all humanity. The sea holds all the voices of the earth and those that come from outer space. Water receives impetus from the stars and transmits it to living creatures. Water, the longest border in Chile, also holds the secret of two mysterious buttons which were found on its ocean floor. Chile, with its 2,670 miles of coastline and the largest archipelago in the world, presents a supernatural landscape. In it are volcanoes, mountains and glaciers. In it are the voices of the Patagonian Indigenous people, the first English sailors and also those of its political prisoners. Some say that water has memory. This film shows that it also has a voice.</t>
  </si>
  <si>
    <t>France 3 CinÃ©ma,  CinÃ©+,  Mediapro,  Atacama Productions,  Valdivia Film,  Consejo Nacional de la Cultura y las Artes,  CNC,  RTS,  France TÃ©lÃ©visions,  WDR</t>
  </si>
  <si>
    <t>A Girl in the River: The Price of Forgiveness</t>
  </si>
  <si>
    <t>Sharmeen Obaid-Chinoy</t>
  </si>
  <si>
    <t>Eastern Punjabi, Eastern Panjabi</t>
  </si>
  <si>
    <t>A woman in Pakistan sentenced to death for falling in love becomes a rare survivor of the country's harsh judicial system.</t>
  </si>
  <si>
    <t>Minding the Gap</t>
  </si>
  <si>
    <t>Bing Liu</t>
  </si>
  <si>
    <t>Three young men bond together to escape volatile families in their Rust Belt hometown. As they face adult responsibilities, unexpected revelations threaten their decade-long friendship.</t>
  </si>
  <si>
    <t>ITVS,  Kartemquin Films,  P.O.V./American Documentary</t>
  </si>
  <si>
    <t>Once Brothers</t>
  </si>
  <si>
    <t>Michael Tolajian</t>
  </si>
  <si>
    <t>Drazen Petrovic and Vlade Divac were two friends who grew up together sharing the common bond of basketball. Together, they lifted the Yugoslavian National team to unimaginable heights. After conquering Europe, they both went to USA where they became the first two foreign players to attain NBA stardom. But with the fall of the Soviet Union on Christmas Day 1991, Yugoslavia split up. A war broke out between Petrovic's Croatia and Divac's Serbia. Long buried ethnic tensions surfaced. And these two men, once brothers, were now on opposite sides of a deadly civil war. As Petrovic and Divac continued to face each other on the basketball courts of the NBA, no words passed between the two. Then, on the fateful night of June 7, 1993, Drazen Petrovic was killed in an auto accident. This film will tell the gripping tale of these men, how circumstances beyond their control tore them apart, and whether Divac has ever come to terms with the death of a friend before they had a chance to reconcile.</t>
  </si>
  <si>
    <t>NBA Entertainment,  ESPN Films</t>
  </si>
  <si>
    <t>Zak Levitt</t>
  </si>
  <si>
    <t>The world had rarely seen a frenzy as the one the Dream Team created when it arrived in Barcelona, Spain, in July 1992. The Dream Team featured 11 future Naismith Memorial Basketball Hall of Fame players and three future Hall of Famers on the coaching staff, including head coach Chuck Daly.</t>
  </si>
  <si>
    <t>NBA Entertainment</t>
  </si>
  <si>
    <t>Jordan Rides the Bus</t>
  </si>
  <si>
    <t>In the fall of 1993, in his prime and at the summit of the sports world, Michael Jordan walked away from pro basketball. After leading the Dream Team to an Olympic gold medal in 1992 and taking the Bulls to their third consecutive NBA championship the following year, Jordan was jolted by the murder of his father. Was it the brutal loss of such an anchor in his life that caused the worldâ€™s most famous athlete to rekindle a childhood ambition by playing baseball? Or some feeling that he had nothing left to prove or conquer in basketball? Or something deeper and perhaps not yet understood?</t>
  </si>
  <si>
    <t>ESPN Films</t>
  </si>
  <si>
    <t>Winning Time: Reggie Miller vs. The New York Knicks</t>
  </si>
  <si>
    <t>Dan Klores</t>
  </si>
  <si>
    <t>Reggie Miller single-handedly crushed the hearts of Knick fans multiple times. But it was the 1995 Eastern Conference Semifinals that solidified Miller as Public Enemy #1 in New York City. With moments to go in Game 1, and facing a seemingly insurmountable deficit of 105-99, Miller scored eight points in 8.9 seconds to give his Indiana Pacers an astonishing victory. This career-defining performance, combined with his give-and-take with Knicks fan Spike Lee, made Miller and the Knicks a highlight of the 1995 NBA playoffs. Peabody Award-winning director Dan Klores will explore how Miller proudly built his legend as "The Garden's Greatest Villain".</t>
  </si>
  <si>
    <t>The Detroit Pistons of the late 1980s and early '90s seemed willing to do anything to win. That characteristic made them loved â€” and hated. It earned them the title: Bad Boys.</t>
  </si>
  <si>
    <t>Michael Jordan to the Max</t>
  </si>
  <si>
    <t>James D. Stern, Don Kempf</t>
  </si>
  <si>
    <t>This documentary showcases basketball player Michael Jordan's awe-inspiring moves, providing behind-the-scenes and on-the-court action, including footage of Jordan and the Chicago Bulls going head-to-head against the Utah Jazz in the 1997 NBA Finals. Phil Jackson and Bob Costas are interviewed (among others), and the awesome soundtrack includes songs by Earth, Wind and Fire, Fatboy Slim and Freddie King.</t>
  </si>
  <si>
    <t>IMAX,  NBA Entertainment</t>
  </si>
  <si>
    <t>The Heart of the Game</t>
  </si>
  <si>
    <t>Ward Serrill</t>
  </si>
  <si>
    <t>The Heart of the Game captures the passion and energy of a Seattle high school girls' basketball team as they strive to win the state championship, the eccentricity of their unorthodox coach, and the incredible true story of one player's fight to play the game she loves.</t>
  </si>
  <si>
    <t>Gunnin' for That #1 Spot</t>
  </si>
  <si>
    <t>Adam Yauch</t>
  </si>
  <si>
    <t>The film follows 8 of the top high school basketball players in the US at the time of filming, in 2006. The plot centers around the first annual Boost Mobile Elite 24 Hoops Classic game at the legendary Rucker Park in Harlem.</t>
  </si>
  <si>
    <t>More than a Game</t>
  </si>
  <si>
    <t>Kristopher Belman</t>
  </si>
  <si>
    <t>This documentary follows NBA superstar LeBron James and four of his talented teammates through the trials and tribulations of high school basketball in Ohio and James' journey to fame.</t>
  </si>
  <si>
    <t>Harvey Mason Media,  St. V,  SpringHill Entertainment</t>
  </si>
  <si>
    <t>Stars and the Water Carriers</t>
  </si>
  <si>
    <t>The images from the Tour de France in the television production Eddy Merckx in the Vincinity of a Cup of Coffee may be seen as a small sketch for the fully unfurled epic cycling drama Stars and Watercarriers. The film follows the 1973 Giro d'Italia and in his commentary Leth explains the fascination exerted by the great cycle races: "The most beautiful, most pathetic images cycling can give us involve extreme performances in classic terrain."</t>
  </si>
  <si>
    <t>Shirkers</t>
  </si>
  <si>
    <t>Sandi Tan</t>
  </si>
  <si>
    <t>In 1992, teenager Sandi Tan shot Singapore's first indie road movie with her enigmatic American mentor Georges â€“ who then vanished with all the footage. Twenty years later, the 16mm film is recovered, sending Tan, now a novelist in Los Angeles, on a personal odyssey in search of Georges' vanishing footprints.</t>
  </si>
  <si>
    <t>Cinereach,  Doc Society</t>
  </si>
  <si>
    <t>Fyre Fraud</t>
  </si>
  <si>
    <t>Jenner Furst, Julia Willoughby Nason</t>
  </si>
  <si>
    <t>A true-crime comedy exploring a failed music festival turned internet meme at the nexus of social media influence, late-stage capitalism, and morality in the post-truth era.</t>
  </si>
  <si>
    <t>Mic,  Billboard,  The Cinemart</t>
  </si>
  <si>
    <t>Fyre</t>
  </si>
  <si>
    <t>He promised supermodels and yachts, but delivered tents and cheese sandwiches. How one man engineered a music festival disaster.</t>
  </si>
  <si>
    <t>Jerry Media,  Library Films,  VICE Media</t>
  </si>
  <si>
    <t>Iverson</t>
  </si>
  <si>
    <t>Zatella Beatty</t>
  </si>
  <si>
    <t>Iverson is the ultimate legacy of NBA legend Allen Iverson, who rose from a childhood of crushing poverty in Hampton, Virginia, to become an 11-time NBA All-Star and universally recognized icon of his sport. Off the court, his audacious rejection of conservative NBA convention and unapologetic embrace of hip hop culture sent shockwaves throughout the league and influenced an entire generation. Told largely in Iverson's own words, the film charts the career highs and lows of one of the most distinctive and accomplished figures the sport of basketball has ever seen.</t>
  </si>
  <si>
    <t>Behind the Curve</t>
  </si>
  <si>
    <t>Daniel J. Clark</t>
  </si>
  <si>
    <t>Meet the growing, worldwide community of theorists who defend the belief that the Earth is flat while living in a society who vehemently rejects it.</t>
  </si>
  <si>
    <t>Delta-v Productions</t>
  </si>
  <si>
    <t>Everybodyâ€™s Everything</t>
  </si>
  <si>
    <t>Ramez Silyan, Sebastian Jones</t>
  </si>
  <si>
    <t>The story of artist Lil Peep from his birth in Long Island and meteoric rise as a genre blending pop star &amp; style icon, to his death due to an accidental opioid overdose in Arizona at just 21 years of age.</t>
  </si>
  <si>
    <t>First Access Entertainment</t>
  </si>
  <si>
    <t>FrightFest: Beneath the Dark Heart of Cinema</t>
  </si>
  <si>
    <t>Chris Collier</t>
  </si>
  <si>
    <t>Assembling a vast range of footage from every single past event and putting together dozens of interviews, the result is a warts-and-all look at the people behind FrightFest and what makes the UKâ€™s best genre festival tick.</t>
  </si>
  <si>
    <t>24 Foot Square</t>
  </si>
  <si>
    <t>Leaving Neverland</t>
  </si>
  <si>
    <t>Dan Reed</t>
  </si>
  <si>
    <t>Explores the experiences of James Safechuck and Wade Robson, who were both befriended and sexually abused by singer Michael Jackson, and the complicated feelings that led them both to confront their experiences.</t>
  </si>
  <si>
    <t>Amos Pictures,  Channel 4 Television,  HBO Documentary Films</t>
  </si>
  <si>
    <t>Dying Laughing</t>
  </si>
  <si>
    <t>Lloyd Stanton, Paul Toogood</t>
  </si>
  <si>
    <t>The craft, creative process and complicated lives of Stand-up Comedians.</t>
  </si>
  <si>
    <t>4045 Films</t>
  </si>
  <si>
    <t>Highway of Tears</t>
  </si>
  <si>
    <t>Matthew Smiley</t>
  </si>
  <si>
    <t>In Canada, more than 500 cases of Aboriginal women have gone missing or been murdered since the 1960s. Half the cases have never been solved. Now find out what First Nation leaders are doing to try and swing the pendulum in the other direction.</t>
  </si>
  <si>
    <t>Finesse Films</t>
  </si>
  <si>
    <t>Giuseppe Makes a Movie</t>
  </si>
  <si>
    <t>While the rest of America slept, DIY filmmaker/musician Giuseppe Andrews has made over 30 experimental features. Set in some demented alternate universe (i.e. Ventura, California), they are populated by real-life alcoholics and drug addicts, trash-talking senior citizens and trailer park residents dressed in cow outfits and costume-shop wigs. Director Adam Rifkin creates a wildly surreal, outrageously funny and strangely touching portrait of a truly Outsider Artist inhabiting a world few of us even know exists.</t>
  </si>
  <si>
    <t>Blump International Films,  Cinemad Presents</t>
  </si>
  <si>
    <t>What We Left Behind: Looking Back at Star Trek: Deep Space Nine</t>
  </si>
  <si>
    <t>David Zappone, Ira Steven Behr</t>
  </si>
  <si>
    <t>A documentary exploring the legacy of Star Trek: Deep Space Nine, the reasons it went from the black sheep of Star Trek to a beloved mainstay of the franchise, and a brainstorm with the original writers on what a theoretical eighth season of the show could look like.</t>
  </si>
  <si>
    <t>455 Films,  Le Big Boss Productions</t>
  </si>
  <si>
    <t>You're So Cool, Brewster! The Story of Fright Night</t>
  </si>
  <si>
    <t>Chris Griffiths</t>
  </si>
  <si>
    <t>An extensive look at the making of Fright Night (1985) and Fright Night Part 2 (1988) featuring exclusive interviews with cast and crew members, rare photographs, behind-the-scenes footage and more.</t>
  </si>
  <si>
    <t>Dead Mouse Productions</t>
  </si>
  <si>
    <t>Burn</t>
  </si>
  <si>
    <t>Tom Putnam, Brenna Sanchez</t>
  </si>
  <si>
    <t>A character-driven, action-packed documentary about Detroit, told through the eyes of the Detroit firefighters, the men and women charged with the thankless task of saving a city that many have written off as dead.</t>
  </si>
  <si>
    <t>Apostle</t>
  </si>
  <si>
    <t>Game of Thrones: The Last Watch</t>
  </si>
  <si>
    <t>Jeanie Finlay</t>
  </si>
  <si>
    <t>For a year, acclaimed British filmmaker Jeanie Finlay was embedded on the set of the hit HBO series â€œGame of Thrones,â€ chronicling the creation of the showâ€™s most ambitious and complicated season. Debuting one week after the series 8 finale, GAME OF THRONES: THE LAST WATCH delves deep into the mud and blood to reveal the tears and triumphs involved in the challenge of bringing the fantasy world of Westeros to life in the very real studios, fields and car-parks of Northern Ireland. Made with unprecedented access, GAME OF THRONES: THE LAST WATCH is an up-close and personal portrait from the trenches of production, following the crew and the cast as they contend with extreme weather, punishing deadlines and an ever-excited fandom hungry for spoilers. Much more than a â€œmaking ofâ€ documentary, this is a funny, heartbreaking story, told with wit and intimacy, about the bittersweet pleasures of what it means to create a world â€“ and then have to say goodbye to it.</t>
  </si>
  <si>
    <t>HBO,  Glimmer Films</t>
  </si>
  <si>
    <t>Miss Representation</t>
  </si>
  <si>
    <t>Jennifer Siebel Newsom</t>
  </si>
  <si>
    <t>The film MISS REPRESENTATION exposes how American youth are being sold the concept that women and girlsâ€™ value lies in their youth, beauty and sexuality. Explores the under-representation of women in positions of power and influence in America, and challenges the media's limited portrayal of what it means to be a powerful woman. Itâ€™s time to break that cycle of mistruths.</t>
  </si>
  <si>
    <t>The Representation Project</t>
  </si>
  <si>
    <t>Memory: The Origins of Alien</t>
  </si>
  <si>
    <t>Alexandre O. Philippe</t>
  </si>
  <si>
    <t>The untold origin story behind Ridley Scott's Alien - rooted in Greek and Egyptian mythologies, underground comics, the art of Francis Bacon, and the dark visions of Dan O'Bannon and H.R. Giger. A contemplation on the symbiotic collaborative process of movie-making, the power of myth, and our collective unconscious.</t>
  </si>
  <si>
    <t>Screen Media Films,  Legion M,  Dogwoof</t>
  </si>
  <si>
    <t>Tie Xi Qu: West of the Tracks</t>
  </si>
  <si>
    <t>Wang Bing</t>
  </si>
  <si>
    <t>A detailed look at the gradual decline of Shenyangâ€™s industrial Tiexi district, an area that was once a vibrant example of Chinaâ€™s socialist economy. But industry is changing, and the factories of Tiexi are closing. Director Wang Bing introduces us to some of the workers affected by the closures, and to their families.</t>
  </si>
  <si>
    <t>Wang Bing Film Workshop,  Hubert Bals Fund</t>
  </si>
  <si>
    <t>Streetwise</t>
  </si>
  <si>
    <t>Martin Bell</t>
  </si>
  <si>
    <t>This documentary about teenagers living on the streets in Seattle began as a magazine article. The film follows nine teenagers who discuss how they live by panhandling, prostitution, and petty theft.</t>
  </si>
  <si>
    <t>Bear Creek,  Angelika Films</t>
  </si>
  <si>
    <t>Burden of Dreams</t>
  </si>
  <si>
    <t>Les Blank</t>
  </si>
  <si>
    <t>The Amazon rain forest, 1979. The crew of Fitzcarraldo (1982), a film directed by German director Werner Herzog, soon finds itself with problems related to casting, tribal struggles and accidents, among many other setbacks; but nothing compared to dragging a huge steamboat up a mountain, while Herzog embraces the path of a certain madness to make his vision come true.</t>
  </si>
  <si>
    <t>Flower Films,  JosÃ© Koechlin von Stein</t>
  </si>
  <si>
    <t>Last Party 2000</t>
  </si>
  <si>
    <t>Donovan Leitch, Rebecca Chaiklin</t>
  </si>
  <si>
    <t>Filmed over the last six months of the 2000 Presidential election, Phillip Seymour Hoffman starts documenting the campaign at the Republican and Democratic National Conventions, but spends more time outside, in the street protests and police actions than in the orchestrated conventions. Hoffman shows an obvious distaste for money politics and the conservative right. He looks seedier and more disillusioned the campaign progresses. Eventually Hoffman seems most energized by the Ralph Nader campaign as an alternative to the nearly indistinguishable major parties. The high point of the film are the comments by Barney Frank who says that marches and demonstrations are largely a waste of time, and that the really effective political players such as the NRA and the AARP never bother with walk ins, sit-ins, shoot-ins or shuffles. In the interview with Jesse Jackson, Hoffman is too flustered to ask all of his questions.</t>
  </si>
  <si>
    <t>Palisades Pictures,  Dakota Group</t>
  </si>
  <si>
    <t>Masters of Horror</t>
  </si>
  <si>
    <t>Dave Parker, Mike Mendez</t>
  </si>
  <si>
    <t>Documentary showcasing the work of prominent film directors in the horror genre. Featuring interviews with the directors, behind the scenes footage and clips from popular horror films, and hosted by Bruce Campbell, star of The Evil Dead (1981).</t>
  </si>
  <si>
    <t>Flixmix,  Sci-Fi Channel</t>
  </si>
  <si>
    <t>Wal-Mart: The High Cost of Low Price</t>
  </si>
  <si>
    <t>Robert Greenwald</t>
  </si>
  <si>
    <t>This documentary takes the viewer on a deeply personal journey into the everyday lives of families struggling to fight Goliath. From a family business owner in the Midwest to a preacher in California, from workers in Florida to a poet in Mexico, dozens of film crews on three continents bring the intensely personal stories of an assault on families and American values.</t>
  </si>
  <si>
    <t>Brave New Films</t>
  </si>
  <si>
    <t>Outfoxed: Rupert Murdoch's War on Journalism</t>
  </si>
  <si>
    <t>This film examines how media empires, led by Rupert Murdoch's Fox News, have been running a "race to the bottom" in television news, and provides an in-depth look at Fox News and the dangerous impact on society when a broad swath of media is controlled by one person. Media experts, including Jeff Cohen (FAIR) Bob McChesney (Free Press), Chellie Pingree (Common Cause), Jeff Chester (Center for Digital Democracy) and David Brock (Media Matters) provide context and guidance for the story of Fox News and its effect on society. This documentary also reveals the secrets of Former Fox news producers, reporters, bookers and writers who expose what it's like to work for Fox News. These former Fox employees talk about how they were forced to push a "right-wing" point of view or risk their jobs. Some have even chosen to remain anonymous in order to protect their current livelihoods. As one employee said "There's no sense of integrity as far as having a line that can't be crossed."</t>
  </si>
  <si>
    <t>Iraq for Sale: The War Profiteers</t>
  </si>
  <si>
    <t>Documentary portraying the actions of U.S. corporate contractors in the U.S.-Iraq war. Interviews with employees and former employees of such companies as Halliburton, CACI, and KBR suggest that government cronyism is behind apparent "sweetheart" deals that give such contractors enormous freedom to profit from supplying support and material to American troops while providing little oversight. Survivors of employees who were killed discuss the claim that the companies cared more for profit than for the welfare of their own workers, and soldiers indicate that the quality of services provided is sub-standard and severely in contradiction to the comparatively huge profits being generated. Also depicted are the unsuccessful attempts by the filmmakers to get company spokesmen to respond to the charges made by the interviewees.</t>
  </si>
  <si>
    <t>The Last Dance</t>
  </si>
  <si>
    <t>Jason Hehir</t>
  </si>
  <si>
    <t>A 10-part documentary chronicling the untold story of Michael Jordan and the Chicago Bulls dynasty with rare, never-before-seen footage and sound from the 1997-98 championship season â€“ plus over 100 interviews with famous figures and basketballâ€™s biggest names.</t>
  </si>
  <si>
    <t>ESPN Films,  Jump 23,  Mandalay Sports Media,  NBA Entertainment</t>
  </si>
  <si>
    <t>The Source Family</t>
  </si>
  <si>
    <t>Maria Demopoulos, Jodi Wille</t>
  </si>
  <si>
    <t>A feature documentary film set in Hollywood, examining a radical experiment in '70s utopian living. The Source Family were the darlings of the Sunset Strip until their communal living, outsider ideals and spiritual leader Father Yod's 13 wives became an issue with local authorities. They fled to Hawaii, leading to their dramatic demise.</t>
  </si>
  <si>
    <t>Eternal Now,  Process Media,  TriCal Entertainment</t>
  </si>
  <si>
    <t>What She Said: The Art of Pauline Kael</t>
  </si>
  <si>
    <t>Rob Garver</t>
  </si>
  <si>
    <t>Pauline Kael (1919â€“2001) was undoubtedly one of the greatest names in film criticism. A Californian native, she wrote her first review in 1953 and joined â€˜The New Yorkerâ€™ in 1968. Praised for her highly opinionated and feisty writing style and criticised for her subjective and sometimes ruthless reviews, Kaelâ€™s writing was refreshingly and intensely rooted in her experience of watching a film as a member of the audience. Loved and hated in equal measure â€“ loved by other critics for whom she was immensely influential, and hated by filmmakers whose films she trashed - Kael destroyed films that have since become classics such as The Sound of Music and raved about others such as Bonnie and Clyde. She was also aware of the perennial difficulties for women working in the movies and in film criticism, and fiercely fought sexism, both in her reviews and in her media appearances.</t>
  </si>
  <si>
    <t>29Pictures</t>
  </si>
  <si>
    <t>Stanley Kubrick: A Life in Pictures</t>
  </si>
  <si>
    <t>Jan Harlan</t>
  </si>
  <si>
    <t>With commentary from Hollywood stars, outtakes from his movies and footage from his youth, this documentary looks at Stanley Kubrick's life and films. Director Jan Harlan, Kubrick's brother-in-law and sometime collaborator, interviews heavyweights like Jack Nicholson, Woody Allen and Sydney Pollack, who explain the influence of Kubrick classics like "Dr. Strangelove" and "2001: A Space Odyssey," and how he absorbed visual clues from disposable culture such as television commercials.</t>
  </si>
  <si>
    <t>The Kid Stays in the Picture</t>
  </si>
  <si>
    <t>Nanette Burstein, Brett Morgen</t>
  </si>
  <si>
    <t>Documentary about legendary Paramount producer Robert Evans, based on his famous 1994 autobiography.</t>
  </si>
  <si>
    <t>Ministry of Propaganda Films,  Woodland Pictures LLC,  Highway Films,  Robert Evans Company</t>
  </si>
  <si>
    <t>Making 'The Shining'</t>
  </si>
  <si>
    <t>Vivian Kubrick</t>
  </si>
  <si>
    <t>Directed and edited by Stanley Kubrick's daughter Vivian Kubrick, this film offers a look behind the scenes during the making of The Shining.</t>
  </si>
  <si>
    <t>Eagle Film SS</t>
  </si>
  <si>
    <t>Corman's World</t>
  </si>
  <si>
    <t>Alex Stapleton</t>
  </si>
  <si>
    <t>A chronicle of the long career of American filmmaker Roger Corman, the most tenacious and ingenious low-budget producer and director in the US film industry, a pioneer of independent filmmaking and discoverer of new talent.</t>
  </si>
  <si>
    <t>Gallant Films,  A&amp;E IndieFilms,  Far Hills Pictures,  "Stick N Stone Productions"</t>
  </si>
  <si>
    <t>Lost Kubrick: The Unfinished Films of Stanley Kubrick</t>
  </si>
  <si>
    <t>Gary Leva</t>
  </si>
  <si>
    <t>He is considered by many the greatest film director the medium has ever known. Yet in a 45-year career, Stanley Kubrick's films number only a dozen. That he strove for perfection is well established. What is less known is that he lavished years of energy on several films that never saw the flickering light of the silver screen. Through interviews and abundant archival materials, this documentary examines these "lost" films in depth to discover what drew Kubrick to these projects, the work he did to prepare them for production, and why they ultimately were abandoned.</t>
  </si>
  <si>
    <t>The Visions of Stanley Kubrick</t>
  </si>
  <si>
    <t>A look at the visual design of the film The Shining (1980).</t>
  </si>
  <si>
    <t>Leva FilmWorks</t>
  </si>
  <si>
    <t>View from the Overlook: Crafting 'The Shining'</t>
  </si>
  <si>
    <t>An overview of the making of, and a look at the continuing popularity of, Stanley Kubrick's The Shining.</t>
  </si>
  <si>
    <t>BBStory: An American Film Renaissance</t>
  </si>
  <si>
    <t>Greg Carson</t>
  </si>
  <si>
    <t>This 2009 documentary features directors Bob Rafelson, Peter Bogdanovich, and Henry Jaglom, actor-director Jack Nicholson, and actresses Karen Black and Ellen Burstyn, among others, reminiscing about the making of the groundbreaking films of BBS Productions.</t>
  </si>
  <si>
    <t>Sony Pictures Home Entertainment</t>
  </si>
  <si>
    <t>Spaceship Earth</t>
  </si>
  <si>
    <t>Matt Wolf</t>
  </si>
  <si>
    <t>In 1991 a group of countercultural visionaries built an enormous replica of earthâ€™s ecosystem called Biosphere 2. When eight â€œbiospheriansâ€ lived sealed inside, they faced ecological calamities and cult accusations. Their epic adventure is a cautionary tale but also a testament to the power of small groups reimagining the world.</t>
  </si>
  <si>
    <t>Impact Partners,  RadicalMedia,  Stacey Reiss Productions</t>
  </si>
  <si>
    <t>Teenage</t>
  </si>
  <si>
    <t>Teenagers did not exist before the 20th century. Not until the early 1950s did the term gain widespread recognition, but "Teenage" offers compelling evidence that teenagers had a tumultuous effect on the previous half-decade.</t>
  </si>
  <si>
    <t>Recorder: The Marion Stokes Project</t>
  </si>
  <si>
    <t>Marion Stokes secretly recorded television 24 hours a day for 30 years from 1975 until her death in 2012. For Marion taping was a form of activism to seek the truth, and she believed that a comprehensive archive of the media would be invaluable for future generations. Her visionary and maddening project nearly tore her family apart, but now her 70,000 VHS tapes are being digitized and they'll be searchable online.</t>
  </si>
  <si>
    <t>End Cue,  Electric Chinoland,  C41</t>
  </si>
  <si>
    <t>Bayard &amp; Me</t>
  </si>
  <si>
    <t>Bayard Rustin was the organizer of the The Great March on Washington and one of the leaders of the civil rights movement. In the 1980s, Bayard adopted his younger boyfriend Walter Naegle to obtain the legal protections of marriage. In this intimate love story, Walter remembers Bayard and a time when gay marriage was inconceivable. He reflects on the little known phenomena of intergenerational gay adoption and its connection to the civil rights movement.</t>
  </si>
  <si>
    <t>Super Deluxe,  C41</t>
  </si>
  <si>
    <t>It's Me, Hilary: The Man Who Drew Eloise</t>
  </si>
  <si>
    <t>This portrait of Hilary Knight, the artist behind the iconic Eloise books, sees him reflecting on his life as an illustrator and his relationship to his most successful work.</t>
  </si>
  <si>
    <t>A Casual Romance Productions,  HBO Documentary Films</t>
  </si>
  <si>
    <t>16 Shots</t>
  </si>
  <si>
    <t>Rick Rowley</t>
  </si>
  <si>
    <t>Documentary examining the 2014 shooting of 17-year-old Laquan McDonald by Chicago police officer Jason Van Dyke and the cover-up that ensued.</t>
  </si>
  <si>
    <t>Showtime Documentary Films,  Impact Partners,  Chicago Media Project,  Topic Studios,  The Bertha Foundation</t>
  </si>
  <si>
    <t>Muppet Guys Talking: Secrets Behind the Show the Whole World Watched</t>
  </si>
  <si>
    <t>Five of the original Muppet performers come together for the first time ever to share behind-the-scenes secrets of the Muppets. Includes rare performance footage, surprising stories and insights into how Jim led his team to produce legendary work.</t>
  </si>
  <si>
    <t>The Zen Diaries of Garry Shandling</t>
  </si>
  <si>
    <t>The story of legendary comedian Garry Shandling, featuring interviews from nearly four dozen friends, family and colleagues; four decadesâ€™ worth of television appearances; and a lifetime of personal journals, private letters and home audio and video footage.</t>
  </si>
  <si>
    <t>Boys State</t>
  </si>
  <si>
    <t>Jesse Moss, Amanda McBaine</t>
  </si>
  <si>
    <t>This raucous journey into the heart of democracy captures an unusual rite of passage: 1,100 teenage boys from across Texas coming together to build a representative government from the ground up.</t>
  </si>
  <si>
    <t>Concordia Studio,  Mile End Films</t>
  </si>
  <si>
    <t>Dick Johnson Is Dead</t>
  </si>
  <si>
    <t>With this inventive portrait, director Kirsten Johnson seeks a way to keep her 86-year-old father alive forever. Utilizing moviemaking magic and her familyâ€™s dark humor, she celebrates Dr. Dick Johnsonâ€™s last years by staging fantasies of death and beyond. Together, dad and daughter confront the great inevitability awaiting us all.</t>
  </si>
  <si>
    <t>Big Mouth Productions</t>
  </si>
  <si>
    <t>Robin's Wish</t>
  </si>
  <si>
    <t>Tylor Norwood</t>
  </si>
  <si>
    <t>The final word in the story of what really happened to Robin Williams at the end of his life, focusing on his fight against a deadly neurodegenerative disorder known as Lewy body dementia.</t>
  </si>
  <si>
    <t>Vertical,  Quotable Pictures</t>
  </si>
  <si>
    <t>LA Originals</t>
  </si>
  <si>
    <t>Estevan Oriol</t>
  </si>
  <si>
    <t>Photographer Estevan Oriol and artist Mister Cartoon turned their Chicano roots into gritty art, impacting street culture, hip hop and beyond.</t>
  </si>
  <si>
    <t>Underground Contenidos</t>
  </si>
  <si>
    <t>American Murder: The Family Next Door</t>
  </si>
  <si>
    <t>Jenny Popplewell</t>
  </si>
  <si>
    <t>Using raw, firsthand footage, this documentary examines the disappearance of Shanann Watts and her children, and the terrible events that followed.</t>
  </si>
  <si>
    <t>Knickerbockerglory TV</t>
  </si>
  <si>
    <t>Time</t>
  </si>
  <si>
    <t>Garrett Bradley</t>
  </si>
  <si>
    <t>Fox Rich, indomitable matriarch and modern-day abolitionist, strives to keep her family together while fighting for the release of her incarcerated husband. An intimate, epic, and unconventional love story, filmed over two decades.</t>
  </si>
  <si>
    <t>Concordia Studio,  Hedgehog Films,  Outer Piece,  The New York Times</t>
  </si>
  <si>
    <t>United Skates</t>
  </si>
  <si>
    <t>Tina Brown, Dyana Winkler</t>
  </si>
  <si>
    <t>When America's last standing roller rinks are threatened with closure, a community of thousands battle in a racially charged environment to save an underground subculture.</t>
  </si>
  <si>
    <t>Sweet Ninja Films,  Genuine Article Pictures,  Naked Edge Films</t>
  </si>
  <si>
    <t>Fireball: Visitors from Darker Worlds</t>
  </si>
  <si>
    <t>Werner Herzog, Clive Oppenheimer</t>
  </si>
  <si>
    <t>This remarkable journey across our planet and universe explores how meteorites, shooting stars, and deep impacts have awoken our wonder about other realmsâ€”and make us rethink our destinies.</t>
  </si>
  <si>
    <t>Dogwoof,  Spring Films,  Werner Herzog Filmproduktion,  Sandbox Films</t>
  </si>
  <si>
    <t>Vampir Cuadecuc</t>
  </si>
  <si>
    <t>Pere Portabella</t>
  </si>
  <si>
    <t>An atmospheric essay, which is an alternative version of Count Dracula, a film directed by Jess Franco in 1970; a ghostly narration between fiction and reality.</t>
  </si>
  <si>
    <t>Films 59</t>
  </si>
  <si>
    <t>Collective</t>
  </si>
  <si>
    <t>Alexander Nanau</t>
  </si>
  <si>
    <t>In the aftermath of a tragic fire in a Romanian club, burn victims begin dying in hospitals from wounds that were not life threatening. A team of investigative journalists move into action uncovering the mass corruption of the health system and of the state institutions. Collective follows journalists, whistle blowers, and authorities alike. An immersive and uncompromising look into a dysfunctional system, exposing corruption, propaganda, and manipulation that nowadays affect not only Romania, but societies around the world.</t>
  </si>
  <si>
    <t>Samsa Film,  Alexander Nanau Production,  HBO Europe,  MDR,  Centrul National al Cinematografiei (CNC),  Luxembourg Film Fund,  Sundance Institute</t>
  </si>
  <si>
    <t>12th &amp; Delaware</t>
  </si>
  <si>
    <t>Rachel Grady, Heidi Ewing</t>
  </si>
  <si>
    <t>The abortion battle continues to rage in unexpected ways on one corner in an American city.</t>
  </si>
  <si>
    <t>Loki Films</t>
  </si>
  <si>
    <t>King Cohen</t>
  </si>
  <si>
    <t>Steve Mitchell</t>
  </si>
  <si>
    <t>A feature-length documentary focusing on the acclaimed work and eclectic career of maverick filmmaker Larry Cohen, writer-director of "Black Caesar," "It's Alive," "God Told Me To," "Q," "The Stuff," and many more.</t>
  </si>
  <si>
    <t>La-La Land Entertainment,  Trail Of Fire Entertainment</t>
  </si>
  <si>
    <t>Tales from the Script</t>
  </si>
  <si>
    <t>Peter Hanson</t>
  </si>
  <si>
    <t>Shane Black ("Lethal Weapon"), John Carpenter ("Halloween"), Frank Darabont ("The Shawshank Redemption"), William Goldman ("The Princess Bride"), Paul Schrader ("Taxi Driver"), and dozens of other Hollywood screenwriters share hilarious anecdotes and penetrating insights in "Tales from the Script," the most comprehensive documentary ever made about screenwriting. By analyzing their triumphs and recalling their failures, the participants explain how successful writers develop the skills necessary for toughing out careers in one of the world's most competitive industries. They also reveal the untold stories behind some of the greatest screenplays ever written, describing their adventures with luminaries including Harrison Ford, Stanley Kubrick, Joel Silver, Martin Scorsese, and Steven Spielberg. The film was produced in tandem with the upcoming HarperCollins book of the same name.</t>
  </si>
  <si>
    <t>42nd Street Memories: The Rise and Fall of America's Most Notorious Street</t>
  </si>
  <si>
    <t>Calum Waddell</t>
  </si>
  <si>
    <t>The story behind the rise and fall of New York's 42nd Street. The cinemas, the films, the people, the crime and the rebirth of the block as "New 42nd Street" - this is the document of the world's most notorious movie strip.</t>
  </si>
  <si>
    <t>High Rising Productions</t>
  </si>
  <si>
    <t>The Fresh Prince of Bel-Air Reunion</t>
  </si>
  <si>
    <t>Marcus Raboy</t>
  </si>
  <si>
    <t>Join Will Smith, Tatyana Ali, Karyn Parsons, Joseph Marcell, Daphne Maxwell Reid, Alfonso Ribeiro and DJ Jazzy Jeff, for a funny and heartfelt night full of music and dancing in honor of the show that ran for six seasons and 148 episodes.</t>
  </si>
  <si>
    <t>Westbrook</t>
  </si>
  <si>
    <t>Movie Trailers: A Love Story</t>
  </si>
  <si>
    <t>John Campea</t>
  </si>
  <si>
    <t>Since their creation in 1913, movie trailers and the audience have shared a special relationship that has grown and evolved as the trailers themselves have over the years. This relationship has its euphoric highs to it's frustrating lows. But like any great romance, the trailer and the audience always find their way back to each other.</t>
  </si>
  <si>
    <t>Carson Drive Media</t>
  </si>
  <si>
    <t>Belushi</t>
  </si>
  <si>
    <t>R. J. Cutler</t>
  </si>
  <si>
    <t>Using previously unheard audiotapes recorded shortly after John Belushiâ€™s death, director R.J. Cutlerâ€™s documentary feature examines the too-short life of the once-in-a-generation talent who captured the hearts and funny bones of devoted audiences.</t>
  </si>
  <si>
    <t>Passion Pictures,  Showtime Documentary Films,  This Machine Filmworks,  Sky Atlantic</t>
  </si>
  <si>
    <t>Dance Dreams: Hot Chocolate Nutcracker</t>
  </si>
  <si>
    <t>Oliver Bokelberg</t>
  </si>
  <si>
    <t>This documentary spotlights Debbie Allen's career and follows her group of dance students as they prepare for Allen's annual "Hot Chocolate Nutcracker," a reimagining of the classic ballet.</t>
  </si>
  <si>
    <t>Framing Britney Spears</t>
  </si>
  <si>
    <t>Samantha Stark</t>
  </si>
  <si>
    <t>Her rise was a global phenomenon. Her downfall was a cruel national sport. People close to Britney Spears and lawyers tied to her conservatorship now reassess her career as she battles her father in court over who should control her life.</t>
  </si>
  <si>
    <t>The New York Times,  Left/Right</t>
  </si>
  <si>
    <t>PelÃ©</t>
  </si>
  <si>
    <t>David Tryhorn, Ben Nicholas</t>
  </si>
  <si>
    <t>Against the backdrop of a turbulent era in Brazil, this documentary captures PelÃ©'s extraordinary path from breakthrough talent to national hero. Mixing rare archival footage and exclusive interviews, this documentary celebrates the legendary Brazilian footballer who personified football as art.</t>
  </si>
  <si>
    <t>Pitch Productions,  Saraguina Filmes</t>
  </si>
  <si>
    <t>Crack: Cocaine, Corruption &amp; Conspiracy</t>
  </si>
  <si>
    <t>Stanley Nelson</t>
  </si>
  <si>
    <t>A cheap, powerful drug emerges during a recession, igniting a moral panic fueled by racism. Explore the complex history of crack in the 1980s.</t>
  </si>
  <si>
    <t>Firelight Films</t>
  </si>
  <si>
    <t>The Blue Planet</t>
  </si>
  <si>
    <t>Sir David Attenborough narrates this critically acclaimed series that dives deep into the marine environment of Planet Earth. Although two-thirds of the world's surface is covered with water, scientists know less about the oceans than they do about the surface of the moon. This limited series travels from various coasts to the poles to examine watery denizens ranging from the gigantic blue whale to microscopic coral polyps.</t>
  </si>
  <si>
    <t>Discovery,  BBC,  BBC Television Centre</t>
  </si>
  <si>
    <t>Friends: The Reunion</t>
  </si>
  <si>
    <t>Ben Winston</t>
  </si>
  <si>
    <t>The cast of Friends reunites for a once-in-a-lifetime celebration of the hit series, an unforgettable evening filled with iconic memories, uncontrollable laughter, happy tears, and special guests.</t>
  </si>
  <si>
    <t>Bright/Kauffman/Crane Productions,  Warner Horizon Unscripted Television,  Fulwell 73 Productions</t>
  </si>
  <si>
    <t>Sneakerheadz</t>
  </si>
  <si>
    <t>David T. Friendly, Mick Partridge</t>
  </si>
  <si>
    <t>To Rock or Stock? That is the question. Sneakerheads will do almost anything to get their hands on a unique pair of kicks, going to such extreme lengths as hiding in trash cans to score a pair of Retro Jordan 11s to camping for days in sub zero temperatures for the latest Nike Foamposites. How did sneakers become as prized as collectable art? From the shores of Cali to the congested streets of Tokyo, Sneakerheadz examines the cultural influence of sneaker collecting around the world and delves into a subculture whose proud members donâ€™t just want to admire art, they want to wear it.</t>
  </si>
  <si>
    <t>Gravitas Ventures,  Jump-Films</t>
  </si>
  <si>
    <t>Yohji Yamamoto: Dressmaker</t>
  </si>
  <si>
    <t>The Chau Ngo</t>
  </si>
  <si>
    <t>Yohji Yamamoto | Dressmaker is an intimate and delving portrait of one of fashion's most revered stalwarts. For a man who creates clothing as armour, Yamamoto opens up as never before to share the core values that shape his life and work. Interviews with family, friends, employees and confidants reveal further insight about this complex and enigmatic figure.</t>
  </si>
  <si>
    <t>MAGNETFILM GmbH</t>
  </si>
  <si>
    <t>Marc Jacobs &amp; Louis Vuitton</t>
  </si>
  <si>
    <t>LoÃ¯c Prigent</t>
  </si>
  <si>
    <t>From Japan to America, the LV sign dominates the fashion scene. And, one man alone designs the Louis Vuitton creations the exceptional Marc Jacobs. With unprecedented access to one of the world's hottest and busiest designers, LoÃ¯c Prigent offers an intimate and revealing portrait of the reclusive Marc Jacobs and the world of haute couture. Whether in the offices and workrooms of Paris and New York, the back of his car, or backstage at a fashion show, we see a genius at work. Jacobs endures unimaginable pressure to chart new paths in fashion as he straddles the demands of the Louis Vuitton conglomerate and his own Marc Jacobs label.</t>
  </si>
  <si>
    <t>The Gospel According to AndrÃ©</t>
  </si>
  <si>
    <t>Kate Novack</t>
  </si>
  <si>
    <t>From the segregated American South to the fashion capitals of the world, operatic fashion editor AndrÃ© Leon Talley's life and career are on full display, in a poignant portrait that includes appearances by Anna Wintour, Marc Jacobs, Tom Ford, Bethann Hardison, Valentino, and Manolo Blahnik.</t>
  </si>
  <si>
    <t>Abstract</t>
  </si>
  <si>
    <t>Chanel Chanel</t>
  </si>
  <si>
    <t>Eila Hershon, Roberto Guerra</t>
  </si>
  <si>
    <t>Chanel--more than just one of the world's most successful fashion labels, also the name of a woman who led a fascinating life. This Paris designer banished the corset from women's fashion, created the bouclÃ© suit and the famous 'little black dress,' and made costume jewelery socially acceptable. Her elegant but comfortable clothing stressed the new-won freedoms of 1920s women; her perfume made ladies irresistible. Chanel's head designer Karl Lagerfeld explains why her simple style is still today an inspiration. Unique shots and designs from the archives reveal Coco Chanel's passion both for fashion and for life.</t>
  </si>
  <si>
    <t>Color Adjustment</t>
  </si>
  <si>
    <t>Marlon Riggs</t>
  </si>
  <si>
    <t>From Amos 'n' Andy to Nat King Cole, from Roots to The Cosby Show, black people have played many roles on primetime television. Brilliantly weaving clips from classic TV shows with commentary from TV producers, black actors and scholars, Marlon Riggs blends humor, insight, and thoughtful analysis to explore the evolution of black/white relations as reflected by America's favorite addiction.</t>
  </si>
  <si>
    <t>Monrovia, Indiana</t>
  </si>
  <si>
    <t>Monrovia, Indiana explores a small town in rural, mid-America and illustrates how values like community service, duty, spiritual life, generosity and authenticity are formed, experienced and lived along with conflicting stereotypes. The film gives a complex and nuanced view of daily life in Monrovia and provides some understanding of a way of life whose influence and force have not always been recognized or understood in the big cities on the east and west coasts of America and in other countries.</t>
  </si>
  <si>
    <t>Civic Film LLC,  Zipporah Films,  JustFilms / Ford Foundation,  Corporation for Public Broadcasting,  PBS</t>
  </si>
  <si>
    <t>Futura</t>
  </si>
  <si>
    <t>Pietro Marcello, Francesco Munzi</t>
  </si>
  <si>
    <t>A portrait of Italy observed through the eyes of teenagers who talk about the places they live in and imagine themselves, torn between the opportunities that surround them, the dream of what they want to become, the fear of failing, the trials they hope to overcome.</t>
  </si>
  <si>
    <t>RAI,  Avventurosa</t>
  </si>
  <si>
    <t>Bukowski: Born Into This</t>
  </si>
  <si>
    <t>John Dullaghan</t>
  </si>
  <si>
    <t>Director John Dullaghanâ€™s biographical documentary about infamous poet Charles Bukowski, Bukowski: Born Into This, is as much a touching portrait of the author as it is an exposÃ© of his sordid lifestyle. Interspersed between ample vintage footage of Bukowskiâ€™s poetry readings are interviews with the poetâ€™s fans including such legendary figures such as Lawrence Ferlinghetti, Joyce Fante (wife of John), Bono, and Harry Dean Stanton. Filmed in grainy black and white by Bukowskiâ€™s friend, Taylor Hackford, due to lack of funding, the old films edited into this movie paint Bukowskiâ€™s life of boozing and brawling romantically, securing Bukowskiâ€™s legendary status.</t>
  </si>
  <si>
    <t>A Brief History of John Baldessari</t>
  </si>
  <si>
    <t>The epic life of a world-class artist, jammed into six minutes.</t>
  </si>
  <si>
    <t>Poetry in Motion</t>
  </si>
  <si>
    <t>Ron Mann</t>
  </si>
  <si>
    <t>More than 20 contemporary North American poets recite, sing, and perform their work. Early in the film, Charles Bukowski talks about the energy of poets and of a poem. These poets are the children of Walt Whitman and of Charles Olson, incantatory and oratorical, radical, sometimes incorporating contemporary political imagery. Black Mountain poets, the Beats, minimalists like John Cage, the wordless Four Horsemen, Tom Waits, and others capture aspects of poets as troubadours.</t>
  </si>
  <si>
    <t>Sour Grapes</t>
  </si>
  <si>
    <t>Reuben Atlas, Jerry Rothwell</t>
  </si>
  <si>
    <t>Controversy erupts when an unassuming young man floods the American wine market with fake vintages valued in the millions, bamboozling the wine world elite, in this humorous and suspenseful tale of an ingenious con on the eve of the 2008 stock market crash.</t>
  </si>
  <si>
    <t>Met Film Production</t>
  </si>
  <si>
    <t>Where Does Your Hidden Smile Lie?</t>
  </si>
  <si>
    <t>Pedro Costa</t>
  </si>
  <si>
    <t>Undaunted by a commission to make a film about his mentors and aesthetic exemplars, the filmmaking team of Jean-Marie Straub and DaniÃ¨le Huillet, Costa records with great sensitivity and insight the exacting process by which the two re-edit their film Sicilia!, discussing and arguing over each cut and its effect. Incorporating comments about the influence of figures as diverse as Chaplin and Eisenstein, about the ethical and aesthetic implications of film technique and such matters as rhythm, sound mixing, and acting. The film becomes a tour de force, immersing us in the mysteries of cinema as practiced by some of its greatest creators. Costa calls the film both his first comedy and his first love story.</t>
  </si>
  <si>
    <t>PROCIREP,  AMIP,  Contracosta ProduÃ§Ãµes,  ARTE (FR),  Instituto do Cinema,  Audiovisual e MultimÃ©dia,  RTP,  CNC,  INA</t>
  </si>
  <si>
    <t>Amend: The Fight for America</t>
  </si>
  <si>
    <t>Kenny Leon, Reinaldo Marcus Green</t>
  </si>
  <si>
    <t>Will Smith hosts this look at the evolving, often lethal, fight for equal rights in America through the lens of the US Constitution's 14th Amendment.</t>
  </si>
  <si>
    <t>The Documentary Group,  MakeMake,  Westbrook,  Wilmore Films</t>
  </si>
  <si>
    <t>Making Apes: The Artists Who Changed Film</t>
  </si>
  <si>
    <t>William Conlin</t>
  </si>
  <si>
    <t>Fifty years after its release, the special effects makeup team behind Planet of the Apes reflect on making the iconic film.</t>
  </si>
  <si>
    <t>Life After Flash</t>
  </si>
  <si>
    <t>Lisa Downs</t>
  </si>
  <si>
    <t>A look at the roller coaster life of Sam J. Jones since his role as Flash Gordon, his struggles and successes, and the aftermath of when he went up against one of the most powerful producers in Hollywood.</t>
  </si>
  <si>
    <t>Spare Change Films</t>
  </si>
  <si>
    <t>Look, Up in the Sky! The Amazing Story of Superman</t>
  </si>
  <si>
    <t>Kevin Burns</t>
  </si>
  <si>
    <t>The history of the comic book superhero, Superman, in his various media incarnations.</t>
  </si>
  <si>
    <t>DC,  Bad Hat Harry Productions,  Prometheus Entertainment</t>
  </si>
  <si>
    <t>Secret Origin: The Story of DC Comics</t>
  </si>
  <si>
    <t>Mac Carter</t>
  </si>
  <si>
    <t>A look at the history of the comic book publication that launched such legendary characters as Superman, Batman and Wonder Woman.</t>
  </si>
  <si>
    <t>DC,  Warner Bros. Pictures</t>
  </si>
  <si>
    <t>DMT: The Spirit Molecule</t>
  </si>
  <si>
    <t>Mitch Schultz</t>
  </si>
  <si>
    <t>THE SPIRIT MOLECULE weaves an account of Dr. Rick Strassman's groundbreaking DMT research through a multifaceted approach to this intriguing hallucinogen found in the human brain and hundreds of plants, including the sacred Amazonian brew, ayahuasca. Utilizing interviews with a variety of experts to explain their thoughts and experiences with DMT, and ayahuasca, within their respective fields, and discussions with Strassmanâ€™s research volunteers, brings to life the awesome effects of this compound, and introduces us to far-reaching theories regarding its role in human consciousness.</t>
  </si>
  <si>
    <t>Synthetic Pictures,  Spectral Alchemy</t>
  </si>
  <si>
    <t>Buster Keaton Rides Again</t>
  </si>
  <si>
    <t>John Spotton</t>
  </si>
  <si>
    <t>In the fall of 1964, just over a year before his death, Buster Keaton traveled to Canada to make The Railrodder, a short subject that now enjoys a small cult following. Documenting this mobile production in fascinating and unexpected detail, Buster Keaton Rides Again offers a rare glimpse of the comedy legendâ€™s temperament, philosophies, hobbies, marriage (his third), and the occasionally combative creative process behind the scenes. An intimate look at one of cinemaâ€™s most enduring legends.</t>
  </si>
  <si>
    <t>ONF | NFB</t>
  </si>
  <si>
    <t>Fire of Love</t>
  </si>
  <si>
    <t>Sara Dosa</t>
  </si>
  <si>
    <t>A doomed love triangle between intrepid French scientists Katia and Maurice Krafft, and their beloved volcanoes.</t>
  </si>
  <si>
    <t>Sandbox Films,  Cottage M,  Intuitive Pictures,  National Geographic Documentary Films</t>
  </si>
  <si>
    <t>Powaqqatsi</t>
  </si>
  <si>
    <t>Godfrey Reggio</t>
  </si>
  <si>
    <t>An exploration of technologically developing nations and the effect the transition to Western-style modernization has had on them.</t>
  </si>
  <si>
    <t>Santa Fe Institute for Regional Education,  IRE Productions,  Golan-Globus Productions,  NorthSouth Productions</t>
  </si>
  <si>
    <t>Woooooo! Becoming Ric Flair</t>
  </si>
  <si>
    <t>Ben Houser</t>
  </si>
  <si>
    <t>16-time World Champion and 2-time WWE Hall of Famer Ric Flair is one of the most prolific and controversial superstars in professional wrestling history. Flair is a true American icon: from his famous â€œWooooâ€ that is still heard in stadiums and arenas throughout the US, to his influence on hip hop music. At 73 years-old Flair remains a constant in American pop culture, but who is the real man behind the outrageous persona? Finally, Flair reveals all, opening up about his storied career, inside and outside of the ring, over the last 50 years.</t>
  </si>
  <si>
    <t>World Wrestling Entertainment (WWE)</t>
  </si>
  <si>
    <t>Sherman's March</t>
  </si>
  <si>
    <t>Ross McElwee</t>
  </si>
  <si>
    <t>Ross McElwee sets out to make a documentary about the lingering effects of General Sherman's march of destruction through the South during the Civil War, but is continually sidetracked by women who come and go in his life, his recurring dreams of nuclear holocaust, and Burt Reynolds.</t>
  </si>
  <si>
    <t>First Run Features</t>
  </si>
  <si>
    <t>Cash Cow</t>
  </si>
  <si>
    <t>Matt Barats</t>
  </si>
  <si>
    <t>A struggling commercial actor camps for a month, occupying himself with historical research, following the timeline/locations of Joseph Smithâ€™s life. But as financial troubles seem to weigh heavily on him (and his Dominoâ€™s Pizza commercial has still not aired yet), a dramatic detour is taken in order to get his life (and the film) back on track.</t>
  </si>
  <si>
    <t>Pianoforte</t>
  </si>
  <si>
    <t>Jakub PiÄ…tek</t>
  </si>
  <si>
    <t>The worldâ€™s most talented young pianists compete in the International Chopin Piano Competition, held every five years in Warsaw, Poland. A rare behind the scenes look at the triumphant highs and crushing lows of competition, Pianoforte is both a testament to the remarkable power of music and an intimate coming-of-age portrait.</t>
  </si>
  <si>
    <t>Telemark,  Sound Mind Studio,  Chimney Poland,  ARTE (DE),  ZDF,  Ventana Film,  Mazowiecki Instytut Kultury,  Mazowiecki i Warszawski Fundusz Filmowy,  MX35,  The Fryderyk Chopin Institute,  HBO Max</t>
  </si>
  <si>
    <t>Kokomo City</t>
  </si>
  <si>
    <t>D. Smith</t>
  </si>
  <si>
    <t>Four Black transgender sex workers in Atlanta and New York City break down the walls of their profession.</t>
  </si>
  <si>
    <t>Couch Potatoe Pictures,  Madison Square Films,  Hillman Grad Productions</t>
  </si>
  <si>
    <t>Pretty Baby: Brooke Shields</t>
  </si>
  <si>
    <t>Lana Wilson</t>
  </si>
  <si>
    <t>Actor, model, and global superstar Brooke Shieldsâ€™ journey from a sexualized young girl to a woman who embraces her identity and voice.</t>
  </si>
  <si>
    <t>BedBy8,  Drifting Cloud Productions,  Matador Content,  ABC News Studios,  George Stephanopoulos Productions</t>
  </si>
  <si>
    <t>32 Sounds</t>
  </si>
  <si>
    <t>Sam Green</t>
  </si>
  <si>
    <t>Explores the elemental phenomenon of sound and its power to bend time, cross borders, and profoundly shape our perception of the world around us.</t>
  </si>
  <si>
    <t>Impact Partners,  Wavelength,  Department of Motion Pictures,  ArKtype</t>
  </si>
  <si>
    <t>The Weather Underground</t>
  </si>
  <si>
    <t>Sam Green, Bill Siegel</t>
  </si>
  <si>
    <t>The remarkable story of The Weather Underground, radical activists of the 1970s, and of radical politics at its best and most disastrous.</t>
  </si>
  <si>
    <t>The Free History Project</t>
  </si>
  <si>
    <t>Anyox</t>
  </si>
  <si>
    <t>Jessica Johnson, Ryan Ermacora</t>
  </si>
  <si>
    <t>The film depicts the lives of the two sole residents of an abandoned company town while unfolding a complex labour history and revealing the vestiges of environmental degradation. Combining large format cinematography and an inquiry into the archival record, it interlaces past and present.</t>
  </si>
  <si>
    <t>Chris Claremont's X-Men</t>
  </si>
  <si>
    <t>Patrick Meaney</t>
  </si>
  <si>
    <t>Chris Claremontâ€™s X-Men takes an in-depth look at Claremontâ€™s monumental run. Using high-profile interviews, the film explores the behind-the-scenes development of notable characters like Wolverine, Storm, and Phoenix, as well as the challenges of creating art within a corporate system.</t>
  </si>
  <si>
    <t>Respect Films,  Sequart</t>
  </si>
  <si>
    <t>She Makes Comics</t>
  </si>
  <si>
    <t>Marisa Stotter</t>
  </si>
  <si>
    <t>She Makes Comics traces the fascinating history of women in the comics industry. Despite popular assumptions about the comics world, women have been writing, drawing, and reading comics since the mediumâ€™s beginnings in the late 19th century. And today, there are scores of women involved in comics and its vibrant fan culture. Featuring dozens of interviews with such vital figures as Ramona Fradon, Trina Robbins, Joyce Farmer, Karen Berger, Kelly Sue DeConnick, and Becky Cloonan, She Makes Comics is the first film to bring together the most influential women of the comics world.</t>
  </si>
  <si>
    <t>Stuntwomen: The Untold Hollywood Story</t>
  </si>
  <si>
    <t>April Wright</t>
  </si>
  <si>
    <t>Chronicles the lives of women who perform the stunts in some of Hollywoodâ€™s biggest action sequences â€” from the early days of silent movies to todayâ€™s blockbusters.</t>
  </si>
  <si>
    <t>Gruskoff Films,  Neasden Productions,  Beachwood Productions,  JBird Entertainment,  Cheshire Kat Productions</t>
  </si>
  <si>
    <t>Lost Soul: The Doomed Journey of Richard Stanley's Island of Dr. Moreau</t>
  </si>
  <si>
    <t>David Gregory</t>
  </si>
  <si>
    <t>The story of the insane scandals related to the remake of â€œIsland of Dr. Moreauâ€ â€”originally a novel by H. G. Wellsâ€”, which was brought to the big screen in 1996. How director Richard Stanley spent four years developing the project just to find an abrupt end to his work while leading actor Marlon Brando pulled the strings in the shadows. Now for the first time, the living key players recount what really happened and why it all went so spectacularly wrong.</t>
  </si>
  <si>
    <t>Severin Films</t>
  </si>
  <si>
    <t>The Prince of Egypt: From Dream to Screen</t>
  </si>
  <si>
    <t>Phil Day</t>
  </si>
  <si>
    <t>The making of The Prince of Egypt (1998).</t>
  </si>
  <si>
    <t>The Making of The Prince of Egypt</t>
  </si>
  <si>
    <t>The "making of" documentary of Dreamworks' Biblical musical epic.</t>
  </si>
  <si>
    <t>Triage Entertainment,  DreamWorks Pictures</t>
  </si>
  <si>
    <t>Riddle Me This: Why Is Batman Forever?</t>
  </si>
  <si>
    <t>John Pattyson</t>
  </si>
  <si>
    <t>How a new director and cast created a new version of Gotham's classic good and bad guys.</t>
  </si>
  <si>
    <t>Love, Antosha</t>
  </si>
  <si>
    <t>Garret Price</t>
  </si>
  <si>
    <t>From a prolific career in film and television, Anton Yelchin left an indelible legacy as an actor. Through his journals and other writings, his photography, the original music he wrote, and interviews with his family, friends, and colleagues, this film looks not just at Anton's impressive career, but at a broader portrait of the man.</t>
  </si>
  <si>
    <t>Lurker</t>
  </si>
  <si>
    <t>A Decade Under the Influence</t>
  </si>
  <si>
    <t>Ted Demme, Richard LaGravenese</t>
  </si>
  <si>
    <t>A documentary examining the decade of the 1970s as a turning point in American cinema. Some of today's best filmmakers interview the influential directors of that time.</t>
  </si>
  <si>
    <t>Constant Communications,  Written in Stone</t>
  </si>
  <si>
    <t>Hal</t>
  </si>
  <si>
    <t>Amy Scott</t>
  </si>
  <si>
    <t>Hal Ashby's obsessive genius led to an unprecedented string of OscarÂ®-winning classics, including Harold and Maude, Shampoo and Being There. But as contemporaries Coppola, Scorsese and Spielberg rose to blockbuster stardom in the 1980s, Ashby's uncompromising nature played out as a cautionary tale of art versus commerce.</t>
  </si>
  <si>
    <t>A Constant Forge</t>
  </si>
  <si>
    <t>Charles Kiselyak</t>
  </si>
  <si>
    <t>One of the great mavericks of cinema, John Cassavetes has earned a reputation as the godfather of American independent movies. The actor-turned-filmmaker invented a realist style of unadorned narrative films heavily influenced by documentaries. This in-depth analysis of Cassavetes' life and work features interviews with key collaborators and ensemble regulars, and explores the making of classics like "The Killing of a Chinese Bookie," "Opening Night" and "A Woman Under the Influence."</t>
  </si>
  <si>
    <t>Waking Sleeping Beauty</t>
  </si>
  <si>
    <t>Don Hahn</t>
  </si>
  <si>
    <t>By the mid-1980s, the fabled animation studios of Walt Disney had fallen on hard times. The artists were polarized between newcomers hungry to innovate and old timers not yet ready to relinquish control. These conditions produced a series of box-office flops and pessimistic forecasts: maybe the best days of animation were over. Maybe the public didn't care. Only a miracle or a magic spell could produce a happy ending. Waking Sleeping Beauty is no fairy tale. It's the true story of how Disney regained its magic with a staggering output of hits - "Little Mermaid," "Beauty and the Beast ," "Aladdin," "The Lion King," and more - over a 10-year period.</t>
  </si>
  <si>
    <t>Walt Disney Pictures,  Red Shoes / Some Shoes,  Stone Circle Pictures</t>
  </si>
  <si>
    <t>The Love Goddesses</t>
  </si>
  <si>
    <t>Saul J. Turell</t>
  </si>
  <si>
    <t>This insightful documentary features some of the major and most beautiful actresses to grace the silver screen. It shows how the movie industry changed its depiction of sex and actresses' portrayal of sex from the silent movie era to the present. Classic scenes are shown from the silent movie 'True Heart Susie,' starring Lillian Gish, to 'Love Me Tonight' (1932), blending sex and sophistication, starring Jeanette MacDonald (pre-Nelson Eddy), and to Elizabeth Taylor in 'A Place in the Sun' (1951), plus much , much more.</t>
  </si>
  <si>
    <t>Walter Reade,  Paramount Pictures</t>
  </si>
  <si>
    <t>Smash His Camera</t>
  </si>
  <si>
    <t>Leon Gast</t>
  </si>
  <si>
    <t>A film centering on the life and work of Ron Galella that examines the nature and effect of paparazzi.</t>
  </si>
  <si>
    <t>Got The Shot Productions</t>
  </si>
  <si>
    <t>Searching for Debra Winger</t>
  </si>
  <si>
    <t>Rosanna Arquette</t>
  </si>
  <si>
    <t>Rosanna Arquette talks to various actresses about the pressures they face as women working in the entertainment industry.</t>
  </si>
  <si>
    <t>George Stevens: A Filmmaker's Journey</t>
  </si>
  <si>
    <t>George Stevens Jr.</t>
  </si>
  <si>
    <t>Biography of the legendary filmmaker directed by his son.</t>
  </si>
  <si>
    <t>Cleopatra: The Film That Changed Hollywood</t>
  </si>
  <si>
    <t>Kevin Burns, Brent Zacky</t>
  </si>
  <si>
    <t>Documentary about the making of 20th Century Fox's 1963 film "Cleopatra," then the most expensive film of all time.</t>
  </si>
  <si>
    <t>Prometheus Entertainment,  Van Ness Films,  Fox Television Studios,  AMC Studios,  Foxstar Productions</t>
  </si>
  <si>
    <t>Loving Neverland</t>
  </si>
  <si>
    <t>Documentary that highlights the injustices and mockery that Michael Jackson dealt with post his stardom</t>
  </si>
  <si>
    <t>Hollywood My Home Town</t>
  </si>
  <si>
    <t>William Martin</t>
  </si>
  <si>
    <t>Ken Murray narrates his 16mm home movies shot over 35 years in Hollywood.</t>
  </si>
  <si>
    <t>Filmaster Productions</t>
  </si>
  <si>
    <t>A Star Is Born World Premiere</t>
  </si>
  <si>
    <t>Live television broadcast of the world premiere. Described by various participants as the biggest world premiere in memory, even bigger than the Academy Awards.</t>
  </si>
  <si>
    <t>Warner Bros. Pictures,  NBC</t>
  </si>
  <si>
    <t>George Harrison: Living in the Material World</t>
  </si>
  <si>
    <t>He was part of the most famous rock-'n'-roll quartet in history. But George Harrison was much more than just a member of The Beatles.</t>
  </si>
  <si>
    <t>Grove Street Pictures,  Spitfire Pictures,  Sikelia Productions,  Grove Street Productions</t>
  </si>
  <si>
    <t>Eight Postcards from Utopia</t>
  </si>
  <si>
    <t>Radu Jude, Christian Ferencz-Flatz</t>
  </si>
  <si>
    <t>A found-footage documentary assembled exclusively out of post-socialist Romanian advertisements, this brings together these documents of Romaniaâ€™s long transition period, they are made to speak about life, love and death, about the body and human frailty, about nature and the supernatural, about recent history, and, of course, about socialism and capitalism.</t>
  </si>
  <si>
    <t>Saga Film</t>
  </si>
  <si>
    <t>The Dead Nation</t>
  </si>
  <si>
    <t>A documentary-essay which shows CosticÄƒ Axinte's stunning collection of pictures depicting a Romanian small town in the thirties and forties. The narration, composed mostly from excerpts taken from the diary of a Jewish doctor from the same era, tells the rising of the antisemitism and eventually a harrowing depiction of the Romanian Holocaust.</t>
  </si>
  <si>
    <t>Radek</t>
  </si>
  <si>
    <t>Magnus von Horn</t>
  </si>
  <si>
    <t>Radek Peda is a 25-year-old ex-convict, former thief and drug dealer. Coping with his aggression is a heavy duty when nearly everything else has gone out of the window, and especially since the relationships with his father and girlfriend are not pushing him in the right direction.</t>
  </si>
  <si>
    <t>Lodz Film School</t>
  </si>
  <si>
    <t>Judah Friedlander: America Is the Greatest Country in the United States</t>
  </si>
  <si>
    <t>Judah Friedlander</t>
  </si>
  <si>
    <t>Documentary,  Comedy</t>
  </si>
  <si>
    <t>Deadpan comic and self-proclaimed world champion Judah Friedlander performs over several nights in New York, explaining why America is No. 1.</t>
  </si>
  <si>
    <t>World Champion Films</t>
  </si>
  <si>
    <t>Jim &amp; Andy: The Great Beyond</t>
  </si>
  <si>
    <t>Documentary,  Comedy,  Drama</t>
  </si>
  <si>
    <t>Offbeat documentarian Chris Smith provides a behind-the-scenes look at how Jim Carrey adopted the persona of idiosyncratic comedian Andy Kaufman on the set of Man on the Moon.</t>
  </si>
  <si>
    <t>VICE Media,  Library Films</t>
  </si>
  <si>
    <t>Roger &amp; Me</t>
  </si>
  <si>
    <t>Documentary,  Comedy,  History</t>
  </si>
  <si>
    <t>A documentary about the closure of General Motors' plant at Flint, Michigan, which resulted in the loss of 30,000 jobs. Details the attempts of filmmaker Michael Moore to get an interview with GM CEO Roger Smith.</t>
  </si>
  <si>
    <t>Dog Eat Dog Films,  Warner Bros. Pictures</t>
  </si>
  <si>
    <t>TPB AFK: The Pirate Bay - Away from Keyboard</t>
  </si>
  <si>
    <t>Simon Klose</t>
  </si>
  <si>
    <t>Documentary,  Crime</t>
  </si>
  <si>
    <t>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t>
  </si>
  <si>
    <t>Piraya Film,  DR,  BBC,  ZDF,  SVT,  Nonami AB,  Final Cut for Real,  Anagram</t>
  </si>
  <si>
    <t>Conversations with a Killer: The Ted Bundy Tapes</t>
  </si>
  <si>
    <t>A unique look inside the mind of an infamous serial killer with this cinematic self-portrait crafted from statements made by Ted Bundy, including present-day interviews, archival footage and audio recordings from death row.</t>
  </si>
  <si>
    <t>RadicalMedia,  Elastic Productions,  Gigantic Studios,  Outpost Digital</t>
  </si>
  <si>
    <t>O.J.: Made in America</t>
  </si>
  <si>
    <t>Ezra Edelman</t>
  </si>
  <si>
    <t>Documentary,  Crime,  History</t>
  </si>
  <si>
    <t>A chronicle of the rise and fall of O.J. Simpson, whose high-profile murder trial exposed the extent of American racial tensions, revealing a fractured and divided nation.</t>
  </si>
  <si>
    <t>Laylow Films,  ESPN Films</t>
  </si>
  <si>
    <t>LumiÃ¨re &amp; Company</t>
  </si>
  <si>
    <t>John Boorman, Michael Haneke</t>
  </si>
  <si>
    <t>Documentary,  Drama</t>
  </si>
  <si>
    <t>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t>
  </si>
  <si>
    <t>CinÃ©tÃ©vÃ©,  La Sept-Arte,  Igeldo Komunikazioa S.L.</t>
  </si>
  <si>
    <t>Koyaanisqatsi</t>
  </si>
  <si>
    <t>Takes us to locations all around the US and shows us the heavy toll that modern technology is having on humans and the earth. The visual tone poem contains neither dialogue nor a vocalized narration: its tone is set by the juxtaposition of images and the exceptional music by Philip Glass.</t>
  </si>
  <si>
    <t>IRE Productions,  Santa Fe Institute for Regional Education,  American Zoetrope</t>
  </si>
  <si>
    <t>Walk Away Renee</t>
  </si>
  <si>
    <t>Jonathan Caouette</t>
  </si>
  <si>
    <t>A documentary on Jonathan Caouette's cross-country road trip with his mentally ill mother.</t>
  </si>
  <si>
    <t>Polyester,  Love Streams agnÃ¨s b. Productions,  Morgane Productions</t>
  </si>
  <si>
    <t>The Cambridge Squatter</t>
  </si>
  <si>
    <t>Eliane CaffÃ©</t>
  </si>
  <si>
    <t>The Cambridge Squatter tells the story of refugees, recently arrived in Brazil who, together with a group of low-income workers, occupy an old abandoned building in downtown SÃ£o Paulo. Daily dramas, comical situations and different views on the world commingle with the threat of impending eviction.</t>
  </si>
  <si>
    <t>Aurora Filmes,  Tu Vas Voir</t>
  </si>
  <si>
    <t>Magic &amp; Bird: A Courtship of Rivals</t>
  </si>
  <si>
    <t>An exploration of the fierce rivalry between NBA superstars Larry Bird and Magic Johnson during their decade of dominance.</t>
  </si>
  <si>
    <t>HBO Sports</t>
  </si>
  <si>
    <t>8: SIDA</t>
  </si>
  <si>
    <t>In a hospital in Burkina Faso, a man infected by HIV tells his story.</t>
  </si>
  <si>
    <t>LDM Productions</t>
  </si>
  <si>
    <t>Intoxication</t>
  </si>
  <si>
    <t>Short documentary by Gaspar NoÃ© filmed around the the same time as IrrÃ©versible (in 16mm Scope), in which his friend StÃ©phane Drouot, the director of the cult film "La Banlieue des Ã‰toiles / Star Suburb", discusses his life with AIDS and struggles to make films.</t>
  </si>
  <si>
    <t>Les CinÃ©mas de la Zone</t>
  </si>
  <si>
    <t>The Social Dilemma</t>
  </si>
  <si>
    <t>Jeff Orlowski</t>
  </si>
  <si>
    <t>This documentary-drama hybrid explores the dangerous human impact of social networking, with tech experts sounding the alarm on their own creations.</t>
  </si>
  <si>
    <t>Exposure Labs,  Argent Pictures,  The Space Program</t>
  </si>
  <si>
    <t>Ciao! Manhattan</t>
  </si>
  <si>
    <t>John Palmer, David Weisman</t>
  </si>
  <si>
    <t>Fiction and documentary mingle in a freewheeling portrait of Susan Superstar, a New York celebrity on a drug-fueled downward slide that mirrors Edie Sedgwickâ€™s own self-destructive spiral.</t>
  </si>
  <si>
    <t>Court Pictures,  Maron Films,  Sugarloaf Films Inc.</t>
  </si>
  <si>
    <t>A Beautiful Planet</t>
  </si>
  <si>
    <t>Toni Myers</t>
  </si>
  <si>
    <t>Documentary,  Family,  Adventure</t>
  </si>
  <si>
    <t>A breathtaking portrait of Earth from space, providing a unique perspective and increased understanding of our planet and galaxy as never seen before. Made in cooperation with the National Aeronautics and Space Administration (NASA), the film features stunning footage of our magnificent blue planet â€” and the effects humanity has had on it over time â€” captured by the astronauts aboard the International Space Station (ISS).</t>
  </si>
  <si>
    <t>IMAX</t>
  </si>
  <si>
    <t>Shoah</t>
  </si>
  <si>
    <t>Claude Lanzmann</t>
  </si>
  <si>
    <t>Documentary,  History</t>
  </si>
  <si>
    <t>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t>
  </si>
  <si>
    <t>Historia,  Les Films Aleph,  MinistÃ¨re de la culture</t>
  </si>
  <si>
    <t>Red Obsession</t>
  </si>
  <si>
    <t>Warwick Ross, David Roach</t>
  </si>
  <si>
    <t>Franceâ€™s Bordeaux region has long commanded respect for its coveted wine, but shifts in the global marketplace mean that a new, voracious consumer base in China is buying up this finite product. Bordeaux both struggles with and courts the spike in demand, sending prices skyrocketing. Narrated by Russell Crowe, Red Obsession is a fascinating look at our changing international economy and how an obsession in Shanghai affects the most illustrious vineyards in France.</t>
  </si>
  <si>
    <t>Lion Rock Films</t>
  </si>
  <si>
    <t>The Atomic Cafe</t>
  </si>
  <si>
    <t>Jayne Loader, Pierce Rafferty</t>
  </si>
  <si>
    <t>A disturbing collection of 1940s and 1950s United States government-issued propaganda films designed to reassure Americans that the atomic bomb was not a threat to their safety.</t>
  </si>
  <si>
    <t>The Archives Project</t>
  </si>
  <si>
    <t>Ronaldo</t>
  </si>
  <si>
    <t>Filmed over 14 months with unprecedented access into the inner circle of the man and the sport, this is the first official and fully authorised film of one of the most celebrated figures in football. For the first time ever, the world gets vividly candid and un-paralleled, behind-closed-doors access to the footballer, father, family-man and friend in this moving &amp; fascinating documentary. Through in-depth conversations, state of the art football footage and never before seen archival footage, the film gives an astonishing insight into the sporting and personal life of triple Ballon D'Or winner Cristiano Ronaldo at the peak of his career. From the makers of â€˜Sennaâ€™ and â€˜Amyâ€™, Ronaldo takes audiences on an intimate and revealing journey of what itâ€™s like to live as an iconic athlete in the eye of the storm.</t>
  </si>
  <si>
    <t>On the Corner Films,  We Came,  We Saw,  We Conquered Studios</t>
  </si>
  <si>
    <t>The Illinois Parables</t>
  </si>
  <si>
    <t>Deborah Stratman</t>
  </si>
  <si>
    <t>From dreamy aerial opening shots, we are sent on an expedition through the storied land of our fifth most populous state, Illinois, often called a miniature version of America. Deborah Stratmanâ€™s experimental documentary explores how physical landscapes and human politics can each re-interpret historical events. Eleven parables relay histories of settlement, removal, technological breakthrough, violence, messianism, and resistance. Who gets to write historyâ€”physical monuments, official news accounts, or personal spoken-word memories?</t>
  </si>
  <si>
    <t>Pythagoras Film</t>
  </si>
  <si>
    <t>Returning to Reims</t>
  </si>
  <si>
    <t>Jean-Gabriel PÃ©riot</t>
  </si>
  <si>
    <t>An intimate and political history of the French working class from the early 1950s to the present day.</t>
  </si>
  <si>
    <t>Les Films de Pierre,  ARTE (FR),  INA</t>
  </si>
  <si>
    <t>The Marshal's Two Executions</t>
  </si>
  <si>
    <t>The film confronts two different views of the execution of General Ion Antonescu, Romania's leader during the Second World War.</t>
  </si>
  <si>
    <t>They Shall Not Grow Old</t>
  </si>
  <si>
    <t>Documentary,  History,  War</t>
  </si>
  <si>
    <t>A documentary about World War I with never-before-seen footage to commemorate the centennial of Armistice Day, and the end of the war.</t>
  </si>
  <si>
    <t>Imperial War Museums,  WingNut Films,  14-18 NOW,  House Productions</t>
  </si>
  <si>
    <t>Genocide</t>
  </si>
  <si>
    <t>Arnold Schwartzman</t>
  </si>
  <si>
    <t>The mass murder of Jewish people by the Nazi regime is chronicled, with a warning that anti-Semitism is on the rise and the events of the Holocaust could happen again. The history of European Jewish culture and events before and during the Holocaust are seen in newsreels, photographs, and animated segments. The words of the victims of the era are read, and footage from the liberation os a concentration camp is shown.</t>
  </si>
  <si>
    <t>Moriah Films</t>
  </si>
  <si>
    <t>The Beginning or the End</t>
  </si>
  <si>
    <t>Documentary,  History,  War,  Drama</t>
  </si>
  <si>
    <t>The research, development, and deployment of the first atomic bomb, as well as the bombing of Hiroshima, are detailed in this docudrama.</t>
  </si>
  <si>
    <t>Terror on Tape</t>
  </si>
  <si>
    <t>Robert Worms</t>
  </si>
  <si>
    <t>Documentary,  Horror</t>
  </si>
  <si>
    <t>A video store clerk showcases clips from Z-grade horror movies to curious customers.</t>
  </si>
  <si>
    <t>continental video,  Comet Video</t>
  </si>
  <si>
    <t>Prince: Sign O' the Times</t>
  </si>
  <si>
    <t>Documentary,  Music</t>
  </si>
  <si>
    <t>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"U Got the Look" is represented by its promotional music video).</t>
  </si>
  <si>
    <t>Cineplex-Odeon Films,  Purple Films</t>
  </si>
  <si>
    <t>The Past Is a Grotesque Animal</t>
  </si>
  <si>
    <t>Jason Miller</t>
  </si>
  <si>
    <t>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t>
  </si>
  <si>
    <t>Wrecking Crew,  Polyvinyl Records,  Shrine,  Oscilloscope</t>
  </si>
  <si>
    <t>David Bowie &amp; The Story of Ziggy Stardust</t>
  </si>
  <si>
    <t>James Hale</t>
  </si>
  <si>
    <t>BBC documentary telling the story of how David Bowie arrived at one of the most iconic creations in pop history - Ziggy Stardust - with contributions from colleagues and famous fans.</t>
  </si>
  <si>
    <t>BBC,  BBC Music</t>
  </si>
  <si>
    <t>Dont Look Back</t>
  </si>
  <si>
    <t>D. A. Pennebaker</t>
  </si>
  <si>
    <t>In this wildly entertaining vision of one of the twentieth centuryâ€™s greatest artists, Bob Dylan is surrounded by teen fans, gets into heated philosophical jousts with journalists, and kicks back with fellow musicians Joan Baez, Donovan, and Alan Price.</t>
  </si>
  <si>
    <t>Leacock-Pennebaker</t>
  </si>
  <si>
    <t>Buena Vista Social Club: Adios</t>
  </si>
  <si>
    <t>Lucy Walker</t>
  </si>
  <si>
    <t>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t>
  </si>
  <si>
    <t>Blink TV,  Broad Green Pictures,  Convergent Media,  Producciones de la 5ta Avenida</t>
  </si>
  <si>
    <t>The Other One: The Long, Strange Trip of Bob Weir</t>
  </si>
  <si>
    <t>Mike Fleiss</t>
  </si>
  <si>
    <t>Drop out of school to ride with the Merry Pranksters. Form Americaâ€™s most enduring jam band. Become a family man and father. Never stop chasing the muse. Bob Weir took his own path to and through superstardom as rhythm guitarist for The Grateful Dead. Mike Fleiss re-imagines the whole wild journey in this magnetic rock doc and concert film, with memorable input from bandmates, contemporaries, followers, family, and, of course, the inimitable Bob Weir himself.</t>
  </si>
  <si>
    <t>Wattstax</t>
  </si>
  <si>
    <t>A documentary film about the Afro-American Woodstock concert held in Los Angeles seven years after the Watts riots. Director Mel Stuart mixes footage from the concert with footage of the living conditions in the current-day Watts neighborhood.</t>
  </si>
  <si>
    <t>Wolper Productions,  Stax Records</t>
  </si>
  <si>
    <t>Lennon or McCartney</t>
  </si>
  <si>
    <t>Matt Schichter</t>
  </si>
  <si>
    <t>550 artists were interviewed over ten years. At some point during those interviews, they were asked a question and told to answer with one word only. Some stuck to one, some said more, some answered quickly, some thought it through, and some didn't answer at all. That questionâ€¦ Lennon or McCartney?</t>
  </si>
  <si>
    <t>Scared Goose Productions</t>
  </si>
  <si>
    <t>20 Feet from Stardom</t>
  </si>
  <si>
    <t>Backup singers live in a world that lies just beyond the spotlight. Their voices bring harmony to the biggest bands in popular music, but we've had no idea who these singers are or what lives they lead, until now.</t>
  </si>
  <si>
    <t>Tremolo Productions,  Gil Friesen Productions</t>
  </si>
  <si>
    <t>Gaga: Five Foot Two</t>
  </si>
  <si>
    <t>Chris Moukarbel</t>
  </si>
  <si>
    <t>Follow pop provocateur Lady Gaga as she releases a new album, preps for her Super Bowl halftime show, and confronts physical and emotional struggles.</t>
  </si>
  <si>
    <t>Live Nation Productions,  Permanent Wave,  Mermaid Films</t>
  </si>
  <si>
    <t>Monterey Pop</t>
  </si>
  <si>
    <t>Featuring performances by popular artists of the 1960s, this concert film highlights the music of the 1967 California festival. Although not all musicians who performed at the Monterey Pop Festival are on film, some of the notable acts include the Mamas and the Papas, Simon &amp; Garfunkel, Jefferson Airplane, the Who, Otis Redding, and the Jimi Hendrix Experience. Hendrix's post-performance antics -- lighting a guitar on fire, breaking it and tossing a part into the audience -- are captured.</t>
  </si>
  <si>
    <t>John Phillips-Lou Adler,  Leacock-Pennebaker</t>
  </si>
  <si>
    <t>Gimme Shelter</t>
  </si>
  <si>
    <t>Albert Maysles, David Maysles</t>
  </si>
  <si>
    <t>A detailed chronicle of the famous 1969 tour of the United States by the British rock band The Rolling Stones, which culminated with the disastrous and tragic concert held on December 6 at the Altamont Speedway Free Festival, an event of historical significance, as it marked the end of an era: the generation of peace and love suddenly became the generation of disillusionment.</t>
  </si>
  <si>
    <t>Maysles Films,  Penforta</t>
  </si>
  <si>
    <t>The Decline of Western Civilization</t>
  </si>
  <si>
    <t>The Los Angeles punk music scene circa 1980 is the focus of this film. With Alice Bag Band, Black Flag, Catholic Discipline, Circle Jerks, Fear, Germs, and X.</t>
  </si>
  <si>
    <t>Spheeris Films Inc.</t>
  </si>
  <si>
    <t>May It Last: A Portrait of the Avett Brothers</t>
  </si>
  <si>
    <t>Michael Bonfiglio, Judd Apatow</t>
  </si>
  <si>
    <t>An intimate portrait of the acclaimed North Carolina band The Avett Brothers, charting their decade-and-a- half rise, while chronicling their present-day collaboration with famed producer Rick Rubin on the multi-Grammy-nominated album â€œTrue Sadness.â€</t>
  </si>
  <si>
    <t>Zappa</t>
  </si>
  <si>
    <t>Alex Winter</t>
  </si>
  <si>
    <t>With the help of more than 10,000 dedicated Zappa fans, this is the long-awaited definitive documentary project of Alex Winter documenting the life and career of enigmatic groundbreaking rock star Frank Zappa. Alex also utilizes in this picture thousands of hours of painstakingly digitized videos, photos, audio, writing, and everything in between from Zappa's private archives. These chronicles have never been brought to a public audience before, until now.</t>
  </si>
  <si>
    <t>Trouper Productions,  Zipper Bros Films,  Altitude Film Entertainment,  BFI,  Magnolia Pictures</t>
  </si>
  <si>
    <t>ariana grande: excuse me, i love you</t>
  </si>
  <si>
    <t>Paul Dugdale</t>
  </si>
  <si>
    <t>Ariana Grande takes the stage in London for her Sweetener World Tour and shares a behind-the-scenes look at her life in rehearsal and on the road.</t>
  </si>
  <si>
    <t>Federal Films</t>
  </si>
  <si>
    <t>jeen-yuhs: A Kanye Trilogy</t>
  </si>
  <si>
    <t>Chike Ozah, Coodie Simmons</t>
  </si>
  <si>
    <t>The lives of an emerging superstar and a filmmaker intertwine in this intense, intimate docuseries charting Kanye West's career, filmed over two decades.</t>
  </si>
  <si>
    <t>Creative Control,  TIME Studios,  Leah Natasha Productions</t>
  </si>
  <si>
    <t>Yung Lean: In My Head</t>
  </si>
  <si>
    <t>Henrik Burman</t>
  </si>
  <si>
    <t>When a Swedish teen rapper finds a rabid fanbase via the internet, international superstar Yung Lean is born. But as his fame grows, darkness settles in, blurring the line between reality and his own vivid imagination.</t>
  </si>
  <si>
    <t>Momento Film,  RMV Film</t>
  </si>
  <si>
    <t>Keith Richards: Under the Influence</t>
  </si>
  <si>
    <t>A portrait of Keith Richards that takes us on a journey to discover the genesis of his sound as a songwriter, guitarist and performer.</t>
  </si>
  <si>
    <t>Tremolo Productions</t>
  </si>
  <si>
    <t>Vinyl Nation</t>
  </si>
  <si>
    <t>Kevin Smokler, Christopher Boone</t>
  </si>
  <si>
    <t>The vinyl record renaissance over the past decade has brought new fans to a classic format and transformed our idea of a record collector: younger, both male and female, multicultural. This same revival has made buying music more expensive, benefited established bands over independent artists and muddled the question of whether vinyl actually sounds better than other formats. Vinyl Nation digs into the crates of the record resurgence in search of truths set in deep wax: Has the return of vinyl made music fandom more inclusive or divided? What does vinyl say about our past here in the present? How has the second life of vinyl changed how we hear music and how we listen to each other?</t>
  </si>
  <si>
    <t>Gilman Hall Pictures</t>
  </si>
  <si>
    <t>That's Entertainment, Part II</t>
  </si>
  <si>
    <t>Gene Kelly</t>
  </si>
  <si>
    <t>Gene Kelly and Fred Astaire present more golden moments from the MGM film library, this time including comedy and drama as well as classic musical numbers.</t>
  </si>
  <si>
    <t>United Nation: Three Decades of Drum &amp; Bass</t>
  </si>
  <si>
    <t>Terry Stone, Richard Turner</t>
  </si>
  <si>
    <t>EDM was born out of the Drum and Bass movement, which began in the early 1990's. The scene and its many style permutations have survived and thrived, and heavily influences Grime and the modern EDM arena.</t>
  </si>
  <si>
    <t>Amy</t>
  </si>
  <si>
    <t>Asif Kapadia</t>
  </si>
  <si>
    <t>A documentary on the life of Amy Winehouse, the immensely talented yet doomed songstress. We see her from her teen years, where she already showed her singing abilities, to her finding success and then her downward spiral into alcoholism and drugs.</t>
  </si>
  <si>
    <t>On the Corner Films,  Globe Productions,  Film4 Productions</t>
  </si>
  <si>
    <t>Moonage Daydream</t>
  </si>
  <si>
    <t>Brett Morgen</t>
  </si>
  <si>
    <t>A cinematic odyssey featuring never-before-seen footage exploring David Bowie's creative and musical journey.</t>
  </si>
  <si>
    <t>BMG,  Live Nation Productions,  Public Road Productions</t>
  </si>
  <si>
    <t>David Byrne's American Utopia</t>
  </si>
  <si>
    <t>A filmed version of David Byrne's Broadway show, a unifying musical celebration that inspires audiences to connect to each other and to the global community.</t>
  </si>
  <si>
    <t>Participant,  River Road Entertainment,  Warner Music Group,  Todomundo,  40 Acres and a Mule Filmworks,  RadicalMedia,  HBO Documentary Films</t>
  </si>
  <si>
    <t>Beastie Boys Story</t>
  </si>
  <si>
    <t>Here's a little story they're about to tell... Mike Diamond and Adam Horovitz share the story of their band and 40 years of friendship in a live documentary experience directed by friend, collaborator, and their former grandfather, Spike Jonze.</t>
  </si>
  <si>
    <t>Fresh Bread,  Pulse Films,  PolyGram Filmed Entertainment,  Oscilloscope</t>
  </si>
  <si>
    <t>Woodstock 99: Peace, Love, and Rage</t>
  </si>
  <si>
    <t>Explore Woodstock 99, a three-day music festival promoted to echo unity and counterculture idealism of the original 1969 concert but instead devolved into riots, looting and sexual assaults.</t>
  </si>
  <si>
    <t>HBO Documentary Films,  The Ringer Films,  Polygram Entertainment</t>
  </si>
  <si>
    <t>Radiohead: In Rainbows - From the Basement</t>
  </si>
  <si>
    <t>David Barnard</t>
  </si>
  <si>
    <t>A live performance by Radiohead of their 2007 album In Rainbows. This was their first of two full-episode performances, filmed at Maida Vale Studios in London, as part of the â€˜From The Basementâ€™ television series produced by Nigel Godrich, Dilly Gent, James Chads and John Woollcombe.</t>
  </si>
  <si>
    <t>Maguffin</t>
  </si>
  <si>
    <t>The Sparks Brothers</t>
  </si>
  <si>
    <t>Documentary,  Music,  History,  Comedy</t>
  </si>
  <si>
    <t>Take a musical odyssey through five weird and wonderful decades with brothers Ron &amp; Russell Mael, celebrating the inspiring legacy of Sparks: your favorite bandâ€™s favorite band.</t>
  </si>
  <si>
    <t>Complete Fiction,  MRC Non-Fiction</t>
  </si>
  <si>
    <t>When We Were Kings</t>
  </si>
  <si>
    <t>Documentary,  Music,  History,  TV Movie</t>
  </si>
  <si>
    <t>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"Rumble in the Jungle" is set, including a musical festival featuring some of America's top black performers, like James Brown and B.B. King.</t>
  </si>
  <si>
    <t>PolyGram Filmed Entertainment,  David Sonenberg Production,  DAS Films,  Gramercy Pictures</t>
  </si>
  <si>
    <t>Style Wars</t>
  </si>
  <si>
    <t>Tony Silver</t>
  </si>
  <si>
    <t>Documentary,  Music,  TV Movie</t>
  </si>
  <si>
    <t>Tony Silver and Henry Chalfant's PBS documentary tracks the rise and fall of subway graffiti in New York in the late 1970s and early 1980s.</t>
  </si>
  <si>
    <t>Public Art Films</t>
  </si>
  <si>
    <t>The Imposter</t>
  </si>
  <si>
    <t>Bart Layton</t>
  </si>
  <si>
    <t>Documentary,  Mystery,  Crime</t>
  </si>
  <si>
    <t>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t>
  </si>
  <si>
    <t>RAW,  Red Box Films,  Passion Pictures,  Film4 Productions,  Film4</t>
  </si>
  <si>
    <t>Pavel Klushantsev</t>
  </si>
  <si>
    <t>Documentary,  Science Fiction</t>
  </si>
  <si>
    <t>Like the previous film Luna produced by Klushantsev, the film Mars was created at the intersection of educational science films and science-fiction. It consists of seven pieces, which tell (based on scientific understanding of the 1960s) of the physical conditions on planet Mars, the possibility of life on Mars and what forms it might take, of Martian canals and "seas" of the Red Planet. In addition, the film includes the director's fantasy hypothetical forms of life on mars, and of the exploration and colonization of Mars in the near future.</t>
  </si>
  <si>
    <t>Leningrad Popular Science Film Studio</t>
  </si>
  <si>
    <t>And the Oscar Goes To...</t>
  </si>
  <si>
    <t>Rob Epstein, Jeffrey Friedman</t>
  </si>
  <si>
    <t>Documentary,  TV Movie</t>
  </si>
  <si>
    <t>The story of the gold-plated statuette that became the film industry's most coveted prize, AND THE OSCAR GOES TO... traces the history of the Academy itself, which began in 1927 when Louis B. Mayer, then head of MGM, led other prominent members of the industry in forming this professional honorary organization. Two years later the Academy began bestowing awards, which were nicknamed "Oscar," and quickly came to represent the pinnacle of cinematic achievement.</t>
  </si>
  <si>
    <t>Turner Classic Movies</t>
  </si>
  <si>
    <t>Dr. Jack &amp; Mr. Nicholson</t>
  </si>
  <si>
    <t>Emmanuelle NobÃ©court</t>
  </si>
  <si>
    <t>In a Hollywood career spanning more than 50 years and with 60 movie credits to his name, Jack Nicholson has conquered everyone, becoming the archetypal star who lives according to his own rules. Unmoved by critical approval and conventions he remains the most elusive of American actors.</t>
  </si>
  <si>
    <t>Morgane Production</t>
  </si>
  <si>
    <t>Shadows: The Making Of Nope</t>
  </si>
  <si>
    <t>Jordan Peele, along with the cast and crew, takes you deep inside the making of Nope with this revealing and immersive 55-minute exclusive look behind the scenes.</t>
  </si>
  <si>
    <t>Universal Pictures,  Monkeypaw Productions</t>
  </si>
  <si>
    <t>Charles Bronson: The Spirit of Masculinity</t>
  </si>
  <si>
    <t>Jean Lauritano</t>
  </si>
  <si>
    <t>Documentary,  TV Movie,  History</t>
  </si>
  <si>
    <t>With his grizzled moustache and chiselled features, Charles Bronson is the embodiment of a slightly archaic, brooding and almost reactionary virility. But who is he really? Often hired to play marginalised Native American or Mexican characters before he was typecast as the image of a lone killer, Bronson was a major figure in the popular cinema of the 1960s and 70s and his stony-faced, physical acting and career are worthy of a second look.</t>
  </si>
  <si>
    <t>Slow Production,  ARTE (FR),  Questar Video,  CNC</t>
  </si>
  <si>
    <t>Restrepo</t>
  </si>
  <si>
    <t>Tim Hetherington, Sebastian Junger</t>
  </si>
  <si>
    <t>Documentary,  War</t>
  </si>
  <si>
    <t>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t>
  </si>
  <si>
    <t>Outpost Productions</t>
  </si>
  <si>
    <t>The True Glory</t>
  </si>
  <si>
    <t>Garson Kanin, Carol Reed</t>
  </si>
  <si>
    <t>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t>
  </si>
  <si>
    <t>U.S. Office of War Information,  Ministry of Information</t>
  </si>
  <si>
    <t>Tunisian Victory</t>
  </si>
  <si>
    <t>Frank Capra, John Huston</t>
  </si>
  <si>
    <t>Documentary made by the U.S. Army Signal Corps after the North African campaign.</t>
  </si>
  <si>
    <t>U.S. Army Signal Corps,  British Service Units</t>
  </si>
  <si>
    <t>Lessons of Darkness</t>
  </si>
  <si>
    <t>Shortly after the Gulf War, oil fires were raging all through Kuwait. In the week before this sea of fire would be extinguished, Werner Herzog filmed this apocalyptic landscape with its murky skies, scorched earth and capricious flames.</t>
  </si>
  <si>
    <t>Canal+,  PremiÃ¨re</t>
  </si>
  <si>
    <t>Of Fathers and Sons</t>
  </si>
  <si>
    <t>Talal Derki</t>
  </si>
  <si>
    <t>Talal Derki returns to his homeland where he gains the trust of a radical Islamist family, sharing their daily life for over two years. His camera focuses on Osama and his younger brother Ayman, providing an extremely rare insight into what it means to grow up in an Islamic Caliphate.</t>
  </si>
  <si>
    <t>BASIS BERLIN Filmproduktion,  Ventana Film,  Impact Partners</t>
  </si>
  <si>
    <t>Things to Come</t>
  </si>
  <si>
    <t>Mia Hansen-LÃ¸ve</t>
  </si>
  <si>
    <t>Drama</t>
  </si>
  <si>
    <t>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t>
  </si>
  <si>
    <t>ARTE France CinÃ©ma,  Detailfilm,  CG CinÃ©ma,  Auvergne-RhÃ´ne-Alpes CinÃ©ma</t>
  </si>
  <si>
    <t>Synecdoche, New York</t>
  </si>
  <si>
    <t>Charlie Kaufman</t>
  </si>
  <si>
    <t>A theater director struggles with his work, and the women in his life, as he attempts to create a life-size replica of New York inside a warehouse as part of his new play.</t>
  </si>
  <si>
    <t>Likely Story,  Projective Testing Service,  Sidney Kimmel Entertainment,  Russia</t>
  </si>
  <si>
    <t>Moonlight</t>
  </si>
  <si>
    <t>Barry Jenkins</t>
  </si>
  <si>
    <t>The tender, heartbreaking story of a young manâ€™s struggle to find himself, told across three defining chapters in his life as he experiences the ecstasy, pain, and beauty of falling in love, while grappling with his own sexuality.</t>
  </si>
  <si>
    <t>A24,  Plan B Entertainment,  PASTEL</t>
  </si>
  <si>
    <t>La Haine</t>
  </si>
  <si>
    <t>Mathieu Kassovitz</t>
  </si>
  <si>
    <t>After a chaotic night of rioting in a marginal suburb of Paris, three young friends, Vinz, Hubert and SaÃ¯d, wander around unoccupied waiting for news about the state of health of a mutual friend who has been seriously injured when confronting the police.</t>
  </si>
  <si>
    <t>Kasso Productions,  La Sept CinÃ©ma,  Les Productions Lazennec,  Canal+,  StudioCanal</t>
  </si>
  <si>
    <t>Boogie Nights</t>
  </si>
  <si>
    <t>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"Dirk Diggler". Now, when disco and drugs are in vogue, fashion is in flux and the party never seems to stop, Adams' dreams of turning sex into stardom are about to collide with cold, hard reality.</t>
  </si>
  <si>
    <t>New Line Cinema,  Lawrence Gordon Productions,  Ghoulardi Film Company</t>
  </si>
  <si>
    <t>Shame</t>
  </si>
  <si>
    <t>Steve McQueen</t>
  </si>
  <si>
    <t>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t>
  </si>
  <si>
    <t>HanWay Films,  See-Saw Films,  Lipsync Productions,  Alliance Films,  Film4 Productions,  UK Film Council</t>
  </si>
  <si>
    <t>Fences</t>
  </si>
  <si>
    <t>Denzel Washington</t>
  </si>
  <si>
    <t>In 1950s Pittsburgh, a frustrated African-American father struggles with the constraints of poverty, racism, and his own inner demons as he tries to raise a family.</t>
  </si>
  <si>
    <t>Paramount Pictures,  Scott Rudin Productions,  MACRO,  Bron Studios,  Escape Artists</t>
  </si>
  <si>
    <t>American Beauty</t>
  </si>
  <si>
    <t>Lester Burnham, a depressed suburban father in a mid-life crisis, decides to turn his hectic life around after developing an infatuation with his daughter's attractive friend.</t>
  </si>
  <si>
    <t>DreamWorks Pictures,  Jinks/Cohen Company</t>
  </si>
  <si>
    <t>Magnolia</t>
  </si>
  <si>
    <t>On one random day in the San Fernando Valley, a dying father, a young wife, a male caretaker, a famous lost son, a police officer in love, a boy genius, an ex-boy genius, a game show host and an estranged daughter will each become part of a dazzling multiplicity of plots, but one story.</t>
  </si>
  <si>
    <t>New Line Cinema,  Ghoulardi Film Company</t>
  </si>
  <si>
    <t>The Hunt</t>
  </si>
  <si>
    <t>Thomas Vinterberg</t>
  </si>
  <si>
    <t>A teacher lives a lonely life, all the while struggling over his sonâ€™s custody. His life slowly gets better as he finds love and receives good news from his son, but his new luck is about to be brutally shattered by an innocent little lie.</t>
  </si>
  <si>
    <t>Zentropa International Sweden,  Zentropa Entertainments,  Film i VÃ¤st</t>
  </si>
  <si>
    <t>The Perks of Being a Wallflower</t>
  </si>
  <si>
    <t>Stephen Chbosky</t>
  </si>
  <si>
    <t>Pittsburgh, Pennsylvania, 1991. High school freshman Charlie is a wallflower, always watching life from the sidelines, until two senior students, Sam and her stepbrother Patrick, become his mentors, helping him discover the joys of friendship, music and love.</t>
  </si>
  <si>
    <t>Mr. Mudd</t>
  </si>
  <si>
    <t>12 Angry Men</t>
  </si>
  <si>
    <t>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t>
  </si>
  <si>
    <t>United Artists,  Orion-Nova Productions</t>
  </si>
  <si>
    <t>Fight Club</t>
  </si>
  <si>
    <t>A ticking-time-bomb insomniac and a slippery soap salesman channel primal male aggression into a shocking new form of therapy. Their concept catches on, with underground "fight clubs" forming in every town, until an eccentric gets in the way and ignites an out-of-control spiral toward oblivion.</t>
  </si>
  <si>
    <t>Fox 2000 Pictures,  Regency Enterprises,  Linson Entertainment,  20th Century Fox,  Taurus Film</t>
  </si>
  <si>
    <t>Boyhood</t>
  </si>
  <si>
    <t>The film tells a story of a divorced couple trying to raise their young son. The story follows the boy for twelve years, from first grade at age 6 through 12th grade at age 17-18, and examines his relationship with his parents as he grows.</t>
  </si>
  <si>
    <t>IFC Productions,  Detour Filmproduction</t>
  </si>
  <si>
    <t>Columbus</t>
  </si>
  <si>
    <t>Kogonada</t>
  </si>
  <si>
    <t>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t>
  </si>
  <si>
    <t>Nonetheless Productions,  Depth of Field,  Superlative Films</t>
  </si>
  <si>
    <t>American Honey</t>
  </si>
  <si>
    <t>Andrea Arnold</t>
  </si>
  <si>
    <t>A teenage girl with nothing to lose joins a traveling magazine sales crew, and gets caught up in a whirlwind of hard partying, law bending and young love as she criss-crosses the Midwest with a band of misfits.</t>
  </si>
  <si>
    <t>BFI,  Maven Screen Media,  Film4 Productions,  Parts &amp; Labor,  Pulse Films</t>
  </si>
  <si>
    <t>The Holy Mountain</t>
  </si>
  <si>
    <t>Alejandro Jodorowsky</t>
  </si>
  <si>
    <t>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t>
  </si>
  <si>
    <t>Producciones Zohar</t>
  </si>
  <si>
    <t>Showgirls</t>
  </si>
  <si>
    <t>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t>
  </si>
  <si>
    <t>PathÃ©,  Chargeurs,  Charles Evans Productions,  Carolco Pictures,  Vegas Productions</t>
  </si>
  <si>
    <t>Do the Right Thing</t>
  </si>
  <si>
    <t>Salvatore "Sal"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t>
  </si>
  <si>
    <t>Universal Pictures,  40 Acres and a Mule Filmworks</t>
  </si>
  <si>
    <t>The Firm</t>
  </si>
  <si>
    <t>Nick Love</t>
  </si>
  <si>
    <t>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t>
  </si>
  <si>
    <t>Vertigo Films,  Warner Bros. Pictures,  Protagonist Pictures</t>
  </si>
  <si>
    <t>My Own Private Idaho</t>
  </si>
  <si>
    <t>In this loose adaptation of Shakespeare's "Henry IV,"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t>
  </si>
  <si>
    <t>New Line Cinema,  Fine Line Features</t>
  </si>
  <si>
    <t>The Football Factory</t>
  </si>
  <si>
    <t>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t>
  </si>
  <si>
    <t>Vertigo Films,  Rockstar Games</t>
  </si>
  <si>
    <t>Rocky Balboa</t>
  </si>
  <si>
    <t>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t>
  </si>
  <si>
    <t>Metro-Goldwyn-Mayer,  Columbia Pictures,  Revolution Studios,  Chartoff-Winkler Productions</t>
  </si>
  <si>
    <t>Midnight Cowboy</t>
  </si>
  <si>
    <t>John Schlesinger</t>
  </si>
  <si>
    <t>Joe Buck is a wide-eyed hustler from Texas hoping to score big with wealthy New York City women; he finds a companion in Enrico "Ratso" Rizzo, an ailing swindler with a bum leg and a quixotic fantasy of escaping to Florida.</t>
  </si>
  <si>
    <t>Florin Productions,  Jerome Hellman Productions,  United Artists</t>
  </si>
  <si>
    <t>I Will Walk Like a Crazy Horse</t>
  </si>
  <si>
    <t>Fernando Arrabal</t>
  </si>
  <si>
    <t>Running away from the police, Aden goes to the desert where he meets an uncivilized man who has a special link with Mother-Earth. He ends up by convincing the hermit to come along with him into another desert... the big town!</t>
  </si>
  <si>
    <t>Babylone Films</t>
  </si>
  <si>
    <t>The Danish Girl</t>
  </si>
  <si>
    <t>Tom Hooper</t>
  </si>
  <si>
    <t>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t>
  </si>
  <si>
    <t>Pretty Pictures,  Working Title Films,  ArtÃ©mis Productions,  Shelter Productions,  Senator Global Productions,  ReVision Pictures,  Working Title Films</t>
  </si>
  <si>
    <t>Alex of Venice</t>
  </si>
  <si>
    <t>Chris Messina</t>
  </si>
  <si>
    <t>After her stay-at-home husband leaves her, a workaholic lawyer finds that she is not completely up to the tasks of caring for her young son, ailing father and household all by herself.</t>
  </si>
  <si>
    <t>Electric City Entertainment</t>
  </si>
  <si>
    <t>The 400 Blows</t>
  </si>
  <si>
    <t>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t>
  </si>
  <si>
    <t>Les Films du Carrosse,  SÃ©dif Productions</t>
  </si>
  <si>
    <t>Christiane F.</t>
  </si>
  <si>
    <t>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t>
  </si>
  <si>
    <t>CLV-Filmproduktions,  Solaris Film,  Maran Film,  Popular Filmproduktion</t>
  </si>
  <si>
    <t>A Face in the Crowd</t>
  </si>
  <si>
    <t>Elia Kazan</t>
  </si>
  <si>
    <t>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t>
  </si>
  <si>
    <t>Newtown Productions,  Warner Bros. Pictures</t>
  </si>
  <si>
    <t>Kramer vs. Kramer</t>
  </si>
  <si>
    <t>Robert Benton</t>
  </si>
  <si>
    <t>Ted Kramer is a career man for whom his work comes before his family. His wife Joanna cannot take this anymore, so she decides to leave him. Ted is now faced with the tasks of housekeeping and taking care of himself and their young son Billy.</t>
  </si>
  <si>
    <t>Network</t>
  </si>
  <si>
    <t>When veteran anchorman Howard Beale is forced to retire his 25-year post because of his age, he announces to viewers that he will kill himself during his farewell broadcast. Network executives rethink their decision when his fanatical tirade results in a spike in ratings.</t>
  </si>
  <si>
    <t>Persona</t>
  </si>
  <si>
    <t>Ingmar Bergman</t>
  </si>
  <si>
    <t>A young nurse, Alma, is put in charge of Elisabeth Vogler: an actress who is seemingly healthy in all respects, but will not talk. As they spend time together, Alma speaks to Elisabeth constantly, never receiving any answer.</t>
  </si>
  <si>
    <t>SF Studios</t>
  </si>
  <si>
    <t>Erin Brockovich</t>
  </si>
  <si>
    <t>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t>
  </si>
  <si>
    <t>Jersey Films</t>
  </si>
  <si>
    <t>Mud</t>
  </si>
  <si>
    <t>Jeff Nichols</t>
  </si>
  <si>
    <t>Two teenage boys find a fugitive hiding out on an island in the Mississippi River and help him reunite with his lover and escape an avenging family and their armed posse.</t>
  </si>
  <si>
    <t>Everest Entertainment,  FilmNation Entertainment,  Brace Cove Productions</t>
  </si>
  <si>
    <t>The Blind Side</t>
  </si>
  <si>
    <t>John Lee Hancock</t>
  </si>
  <si>
    <t>The story of Michael Oher, a homeless and traumatized boy who became an All American football player and first round NFL draft pick with the help of a caring woman and her family.</t>
  </si>
  <si>
    <t>Alcon Entertainment,  Netter Productions</t>
  </si>
  <si>
    <t>Three Colours: Blue</t>
  </si>
  <si>
    <t>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t>
  </si>
  <si>
    <t>France 3 CinÃ©ma,  CED Productions,  MK2 Films,  CAB Productions,  Studio Filmowe Tor</t>
  </si>
  <si>
    <t>Moneyball</t>
  </si>
  <si>
    <t>Bennett Miller</t>
  </si>
  <si>
    <t>The story of Oakland Athletics general manager Billy Beane's successful attempt to put together a baseball team on a budget, by employing computer-generated analysis to draft his players.</t>
  </si>
  <si>
    <t>Columbia Pictures,  Michael De Luca Productions,  Sidney Kimmel Entertainment,  Specialty Films</t>
  </si>
  <si>
    <t>White God</t>
  </si>
  <si>
    <t>KornÃ©l MundruczÃ³</t>
  </si>
  <si>
    <t>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t>
  </si>
  <si>
    <t>Proton Cinema,  Filmpartners,  Pola Pandora Filmproduktions</t>
  </si>
  <si>
    <t>The Ice Storm</t>
  </si>
  <si>
    <t>In the weekend after thanksgiving 1973 the Hood family is skidding out of control. Then an ice storm hits, the worst in a century.</t>
  </si>
  <si>
    <t>Canal+ Droits Audiovisuels,  Fox Searchlight Pictures,  Good Machine</t>
  </si>
  <si>
    <t>The Hours</t>
  </si>
  <si>
    <t>"The Hours" is the story of three women searching for more potent, meaningful lives. Each is alive at a different time and place, all are linked by their yearnings and their fears. Their stories intertwine, and finally come together in a surprising, transcendent moment of shared recognition.</t>
  </si>
  <si>
    <t>Paramount Pictures,  Miramax,  Scott Rudin Productions,  Robert Fox Productions</t>
  </si>
  <si>
    <t>The Virgin Suicides</t>
  </si>
  <si>
    <t>A group of male friends become obsessed with five mysterious sisters who are sheltered by their strict, religious parents.</t>
  </si>
  <si>
    <t>American Zoetrope,  Muse Productions,  Eternity Pictures</t>
  </si>
  <si>
    <t>War and Peace</t>
  </si>
  <si>
    <t>A story that revolves around five aristocratic families, set during the reign of Alexander I, and centered on the love triangle between Natasha Rostova, Pierre Bezukhov, and Andrei Bolkonsky.</t>
  </si>
  <si>
    <t>BBC Worldwide,  The Weinstein Company,  Baltic Film Services,  Lookout Point,  BBC Cymru Wales,  BBC Worldwide Productions,  BBC</t>
  </si>
  <si>
    <t>Sansho the Bailiff</t>
  </si>
  <si>
    <t>Kenji Mizoguchi</t>
  </si>
  <si>
    <t>In medieval Japan, a woman and her children journey to find the family's patriarch, who was exiled years earlier.</t>
  </si>
  <si>
    <t>There Will Be Blood</t>
  </si>
  <si>
    <t>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t>
  </si>
  <si>
    <t>Paramount Vantage,  Miramax,  JoAnne Sellar Productions,  Ghoulardi Film Company</t>
  </si>
  <si>
    <t>One Flew Over the Cuckoo's Nest</t>
  </si>
  <si>
    <t>MiloÅ¡ Forman</t>
  </si>
  <si>
    <t>A petty criminal fakes insanity to serve his sentence in a mental ward rather than prison. He soon finds himself as a leader to the other patientsâ€”and an enemy to the cruel, domineering nurse who runs the ward.</t>
  </si>
  <si>
    <t>Fantasy Films,  United Artists</t>
  </si>
  <si>
    <t>Lady Macbeth</t>
  </si>
  <si>
    <t>William Oldroyd</t>
  </si>
  <si>
    <t>Rural England, 1865. Katherine, suffocated by her loveless marriage to a bitter man and restrained by his father's tyranny, unleashes an irresistible force within her, so powerful that she will stop at nothing to get what she wants.</t>
  </si>
  <si>
    <t>iFeatures,  Sixty Six Pictures,  BBC Film,  BFI,  Creative England,  Oldgarth Media</t>
  </si>
  <si>
    <t>A Few Good Men</t>
  </si>
  <si>
    <t>When cocky military lawyer Lt. Daniel Kaffee and his co-counsel, Lt. Cmdr. JoAnne Galloway, are assigned to a murder case, they uncover a hazing ritual that could implicate high-ranking officials such as shady Col. Nathan Jessep.</t>
  </si>
  <si>
    <t>David Brown Productions</t>
  </si>
  <si>
    <t>Safe</t>
  </si>
  <si>
    <t>Todd Haynes</t>
  </si>
  <si>
    <t>Carol White, a Los Angeles housewife in the late 1980s, comes down with a debilitating illness with no clear diagnosis.</t>
  </si>
  <si>
    <t>American Playhouse,  Chemical Films,  Good Machine,  Kardana Productions,  Arnold Semler Productions,  Channel Four Films</t>
  </si>
  <si>
    <t>Reign Over Me</t>
  </si>
  <si>
    <t>Mike Binder</t>
  </si>
  <si>
    <t>A man who lost his family in the September 11 attack on New York City runs into his old college roommate. Rekindling the friendship is the one thing that appears able to help the man recover from his grief.</t>
  </si>
  <si>
    <t>Columbia Pictures,  Sunlight Productions,  Relativity Media,  Mr. Madison,  Happy Madison Productions</t>
  </si>
  <si>
    <t>High-Rise</t>
  </si>
  <si>
    <t>Life for the residents of a tower block begins to run out of control.</t>
  </si>
  <si>
    <t>Recorded Picture Company,  HanWay Films,  Film4 Productions,  BFI,  Northern Ireland Screen,  Ingenious Media,  SCOPE Pictures,  S Films</t>
  </si>
  <si>
    <t>Blue Jasmine</t>
  </si>
  <si>
    <t>After experiencing a traumatic misfortune, Jasmine French, a wealthy woman from New York, moves to San Francisco to live with her foster sister Ginger and the firm purpose of getting a new life, but she will be haunted by anxiety and memories of the past.</t>
  </si>
  <si>
    <t>Gravier Productions,  Perdido Productions</t>
  </si>
  <si>
    <t>A biopic depicting the life of filmmaker and aviation pioneer Howard Hughes from 1927 to 1947, during which time he became a successful film producer and an aviation magnate, while simultaneously growing more unstable due to severe obsessive-compulsive disorder.</t>
  </si>
  <si>
    <t>Warner Bros. Pictures,  Miramax,  Initial Entertainment Group,  Forward Pass,  Appian Way,  IMF</t>
  </si>
  <si>
    <t>Babel</t>
  </si>
  <si>
    <t>Alejandro GonzÃ¡lez IÃ±Ã¡rritu</t>
  </si>
  <si>
    <t>Tragedy strikes a married couple vacationing in the Moroccan desert, which jumpstarts an interlocking story involving four different families.</t>
  </si>
  <si>
    <t>Anonymous Content,  Central Films,  Zeta Film,  MRC</t>
  </si>
  <si>
    <t>Hamlet</t>
  </si>
  <si>
    <t>Laurence Olivier</t>
  </si>
  <si>
    <t>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t>
  </si>
  <si>
    <t>Two Cities Films</t>
  </si>
  <si>
    <t>The Flying Scotsman</t>
  </si>
  <si>
    <t>Based on the incredible true story of amateur cyclist Graeme Obree, who breaks the world one-hour record on a bike he made out of washing machine parts.</t>
  </si>
  <si>
    <t>ContentFilm International</t>
  </si>
  <si>
    <t>Fish Tank</t>
  </si>
  <si>
    <t>Fifteen-year-old Mia is in a constant state of war with her family and the world around her. When she meets her party-girl motherâ€™s charming new boyfriend Connor, she is amazed to find he returns her attention, and believes he might help her start to make sense of her life.</t>
  </si>
  <si>
    <t>BBC Film,  UK Film Council,  ContentFilm,  Kasander Film Company</t>
  </si>
  <si>
    <t>Nymphomaniac: Vol. I</t>
  </si>
  <si>
    <t>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t>
  </si>
  <si>
    <t>Zentropa Entertainments,  Zentropa International KÃ¶ln,  Slot Machine,  Zentropa International France,  Caviar,  Zenbelgie BVBA,  ARTE France CinÃ©ma</t>
  </si>
  <si>
    <t>Yellow</t>
  </si>
  <si>
    <t>A young substitute teacher escapes from her drudging everyday life by fantasizing about bizarre parallel realities.</t>
  </si>
  <si>
    <t>The Social Network</t>
  </si>
  <si>
    <t>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t>
  </si>
  <si>
    <t>Columbia Pictures,  Relativity Media,  Scott Rudin Productions,  Michael De Luca Productions,  Trigger Street Productions</t>
  </si>
  <si>
    <t>Trumbo</t>
  </si>
  <si>
    <t>The career of screenwriter Dalton Trumbo is halted by a witch hunt in the late 1940s when he defies the anti-communist HUAC committee and is blacklisted.</t>
  </si>
  <si>
    <t>Shivhans Pictures,  Groundswell Productions,  Inimitable Pictures</t>
  </si>
  <si>
    <t>Ask Me Anything</t>
  </si>
  <si>
    <t>Allison Burnett</t>
  </si>
  <si>
    <t>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t>
  </si>
  <si>
    <t>Decipher Entertainment,  Presque Isle Films,  LA Publicity,  Tait Productions</t>
  </si>
  <si>
    <t>To Kill a Mockingbird</t>
  </si>
  <si>
    <t>Robert Mulligan</t>
  </si>
  <si>
    <t>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t>
  </si>
  <si>
    <t>Pakula-Mulligan,  Brentwood Productions</t>
  </si>
  <si>
    <t>The Judge</t>
  </si>
  <si>
    <t>A successful lawyer returns to his hometown for his mother's funeral only to discover that his estranged father, the town's judge, is suspected of murder.</t>
  </si>
  <si>
    <t>Village Roadshow Pictures,  Big Kid Pictures,  Team Downey,  Warner Bros. Pictures</t>
  </si>
  <si>
    <t>Ali</t>
  </si>
  <si>
    <t>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t>
  </si>
  <si>
    <t>Columbia Pictures,  Initial Entertainment Group,  Forward Pass,  Overbrook Entertainment,  Peters Entertainment,  Lee Caplin / Picture Entertainment</t>
  </si>
  <si>
    <t>Zabriskie Point</t>
  </si>
  <si>
    <t>Michelangelo Antonioni</t>
  </si>
  <si>
    <t>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t>
  </si>
  <si>
    <t>Metro-Goldwyn-Mayer,  Carlo Ponti Production</t>
  </si>
  <si>
    <t>Calvary</t>
  </si>
  <si>
    <t>After being threatened during a confession, a good-natured priest must battle the dark forces closing in around him.</t>
  </si>
  <si>
    <t>Lipsync Productions,  Octagon Films,  Reprisal Films,  FÃ­s Ã‰ireann/Screen Ireland</t>
  </si>
  <si>
    <t>Concussion</t>
  </si>
  <si>
    <t>Peter Landesman</t>
  </si>
  <si>
    <t>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t>
  </si>
  <si>
    <t>Village Roadshow Pictures,  Columbia Pictures,  The Cantillon Company,  LStar Capital,  The Shuman Company,  Cara Films,  Scott Free Productions</t>
  </si>
  <si>
    <t>Detachment</t>
  </si>
  <si>
    <t>Tony Kaye</t>
  </si>
  <si>
    <t>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t>
  </si>
  <si>
    <t>Paper Street Films,  Kingsgate Films,  Appian Way</t>
  </si>
  <si>
    <t>11.22.63</t>
  </si>
  <si>
    <t>Kevin Macdonald, Fred Toye</t>
  </si>
  <si>
    <t>An English teacher travels back in time to prevent the Kennedy assassination, but discovers he is attached to the life he has made in a bygone era.</t>
  </si>
  <si>
    <t>Warner Bros. Television,  Bad Robot,  Carpenter B.</t>
  </si>
  <si>
    <t>The Young Philadelphians</t>
  </si>
  <si>
    <t>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t>
  </si>
  <si>
    <t>Good Luck, Miss Wyckoff</t>
  </si>
  <si>
    <t>An abusive sexual relationship between a white spinster schoolteacher and a young black janitor in 1956 Kansas complicates her struggle to come to grips with her sexuality and emotions.</t>
  </si>
  <si>
    <t>Bel Air/Gradison Productions</t>
  </si>
  <si>
    <t>Ultraviolet</t>
  </si>
  <si>
    <t>Joe Ahearne</t>
  </si>
  <si>
    <t>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t>
  </si>
  <si>
    <t>World Productions,  Channel 4 Television</t>
  </si>
  <si>
    <t>In the Name of the Father</t>
  </si>
  <si>
    <t>Jim Sheridan</t>
  </si>
  <si>
    <t>A small-time Belfast thief, Gerry Conlon, is wrongly convicted of an IRA bombing in London, along with his father and friends, and spends 15 years in prison fighting to prove his innocence.</t>
  </si>
  <si>
    <t>"Hells Kitchen",  Universal Pictures</t>
  </si>
  <si>
    <t>He Got Game</t>
  </si>
  <si>
    <t>A basketball player's father must try to convince him to go to a college so he can get a shorter prison sentence.</t>
  </si>
  <si>
    <t>40 Acres and a Mule Filmworks,  Touchstone Pictures</t>
  </si>
  <si>
    <t>Inside Moves</t>
  </si>
  <si>
    <t>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t>
  </si>
  <si>
    <t>Goodmark Productions Inc.,  Associated Film Distribution</t>
  </si>
  <si>
    <t>3 Women</t>
  </si>
  <si>
    <t>Two co-workers, one a vain woman and the other an awkward teenager, share an increasingly bizarre relationship after becoming roommates.</t>
  </si>
  <si>
    <t>"Lions Gate Films",  20th Century Fox</t>
  </si>
  <si>
    <t>Louis Sutherland, Mark Albiston</t>
  </si>
  <si>
    <t>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t>
  </si>
  <si>
    <t>Carver Films</t>
  </si>
  <si>
    <t>Margaret</t>
  </si>
  <si>
    <t>A young woman witnesses a bus accident, and is caught up in the aftermath, where the question of whether or not it was intentional affects many people's lives.</t>
  </si>
  <si>
    <t>Fox Searchlight Pictures,  Camelot Pictures,  Gilbert Films,  Mirage Enterprises,  Scott Rudin Productions</t>
  </si>
  <si>
    <t>99 Homes</t>
  </si>
  <si>
    <t>Ramin Bahrani</t>
  </si>
  <si>
    <t>After his family is evicted from their home, proud and desperate construction worker Dennis Nash tries to win his home back by striking a deal with the devil and working for Rick Carver, the corrupt real estate broker who evicted him.</t>
  </si>
  <si>
    <t>Noruz Films,  Hyde Park Entertainment</t>
  </si>
  <si>
    <t>Maborosi</t>
  </si>
  <si>
    <t>Hirokazu Kore-eda</t>
  </si>
  <si>
    <t>A tragedy strikes a young woman's life without warning or reason. She continues living while searching for meaning in a lonely world.</t>
  </si>
  <si>
    <t>TV Man Union</t>
  </si>
  <si>
    <t>52 Tuesdays</t>
  </si>
  <si>
    <t>Sophie Hyde</t>
  </si>
  <si>
    <t>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t>
  </si>
  <si>
    <t>Closer Productions</t>
  </si>
  <si>
    <t>Of Mice and Men</t>
  </si>
  <si>
    <t>An intellectually disabled giant and his level headed guardian find work at a sadistic cowboy's ranch in depression era America.</t>
  </si>
  <si>
    <t>Kiss of the Spider Woman</t>
  </si>
  <si>
    <t>HÃ©ctor Babenco</t>
  </si>
  <si>
    <t>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t>
  </si>
  <si>
    <t>HB Filmes</t>
  </si>
  <si>
    <t>Dogtooth</t>
  </si>
  <si>
    <t>Yorgos Lanthimos</t>
  </si>
  <si>
    <t>Greek (modern)</t>
  </si>
  <si>
    <t>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t>
  </si>
  <si>
    <t>Greek Film Centre,  Boo Productions,  Horsefly Productions</t>
  </si>
  <si>
    <t>Saint Laurent</t>
  </si>
  <si>
    <t>Bertrand Bonello</t>
  </si>
  <si>
    <t>1967-1976. As one of history's greatest fashion designers entered a decade of freedom, neither came out of it in one piece.</t>
  </si>
  <si>
    <t>EuropaCorp,  Mandarin Production,  Orange Studio,  ARTE France CinÃ©ma,  Belgacom,  SCOPE Pictures</t>
  </si>
  <si>
    <t>Paris, Texas</t>
  </si>
  <si>
    <t>A man wanders out of the desert not knowing who he is. His brother finds him, and helps to pull his memory back of the life he led before he walked out on his family and disappeared four years earlier.</t>
  </si>
  <si>
    <t>Road Movies,  Argos films,  WDR,  Channel Four Films,  Pro-ject Filmproduktion</t>
  </si>
  <si>
    <t>Whip It</t>
  </si>
  <si>
    <t>Drew Barrymore</t>
  </si>
  <si>
    <t>In Bodeen, Texas, Land Of The Dragon, an indie-rock loving misfit finds a way of dealing with her small-town misery after she discovers a roller derby league in nearby Austin.</t>
  </si>
  <si>
    <t>Dune Entertainment,  Mandate Pictures,  Vincent Pictures,  Flower Films,  Rye Road Productions,  Babe Ruthless Productions,  Barry Mendel Productions,  Fox Searchlight Pictures,  Mandate International</t>
  </si>
  <si>
    <t>The Master</t>
  </si>
  <si>
    <t>Freddie, a volatile, heavy-drinking veteran who suffers from post-traumatic stress disorder, finds some semblance of a family when he stumbles onto the ship of Lancaster Dodd, the charismatic leader of a new "religion" he forms after World War II.</t>
  </si>
  <si>
    <t>Annapurna Pictures,  Ghoulardi Film Company,  JoAnne Sellar Productions</t>
  </si>
  <si>
    <t>Ace in the Hole</t>
  </si>
  <si>
    <t>An arrogant reporter exploits a story about a man trapped in a cave to revitalize his career.</t>
  </si>
  <si>
    <t>Last Days</t>
  </si>
  <si>
    <t>The life and struggles of a notorious rock musician seeping into a pit of loneliness whose everyday life involves friends and family seeking financial aid and favors, inspired by rock music legend Kurt Cobain and his final hours.</t>
  </si>
  <si>
    <t>Meno Film Company,  HBO Films,  Pie Films Inc.,  Picturehouse</t>
  </si>
  <si>
    <t>Five Easy Pieces</t>
  </si>
  <si>
    <t>A drop-out from upper-class America picks up work along the way on oil-rigs when his life isn't spent in a squalid succession of bars, motels, and other points of interest.</t>
  </si>
  <si>
    <t>BBS Productions,  Columbia Pictures</t>
  </si>
  <si>
    <t>Mommy</t>
  </si>
  <si>
    <t>Xavier Dolan</t>
  </si>
  <si>
    <t>A peculiar neighbor offers hope to a recent widow who is struggling to raise a teenager who is unpredictable and, sometimes, violent.</t>
  </si>
  <si>
    <t>Metafilms,  Sons of Manual</t>
  </si>
  <si>
    <t>Is Anybody There?</t>
  </si>
  <si>
    <t>John Crowley</t>
  </si>
  <si>
    <t>A young boy who lives in an old folks' home strikes up a friendship with a retired magician.</t>
  </si>
  <si>
    <t>Heyday Films</t>
  </si>
  <si>
    <t>Broken</t>
  </si>
  <si>
    <t>Rufus Norris</t>
  </si>
  <si>
    <t>Three suburban English families' lives intertwine with tragic consequences.</t>
  </si>
  <si>
    <t>Cuba Pictures,  BBC Film,  Bill Kenwright Films,  Wild Bunch,  BFI,  Lipsync Productions</t>
  </si>
  <si>
    <t>Yves Saint Laurent</t>
  </si>
  <si>
    <t>Jalil Lespert</t>
  </si>
  <si>
    <t>A look at the life of French designer Yves Saint Laurent from the beginning of his career in 1958 when he met his lover and business partner, Pierre Berge.</t>
  </si>
  <si>
    <t>SND,  WY Productions,  HÃ©rodiade,  uMedia</t>
  </si>
  <si>
    <t>Manchester by the Sea</t>
  </si>
  <si>
    <t>After his older brother passes away, Lee Chandler is forced to return home to care for his 16-year-old nephew. There he is compelled to deal with a tragic past that separated him from his family and the community where he was born and raised.</t>
  </si>
  <si>
    <t>Pearl Street Films,  K Period Media,  B Story,  The Affleck/Middleton Project,  The Media Farm,  Big Indie Pictures</t>
  </si>
  <si>
    <t>Certain Women</t>
  </si>
  <si>
    <t>Kelly Reichardt</t>
  </si>
  <si>
    <t>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t>
  </si>
  <si>
    <t>filmscience</t>
  </si>
  <si>
    <t>Wendy and Lucy</t>
  </si>
  <si>
    <t>A near-penniless drifter's journey to Alaska in search of work is interrupted when she loses her dog while attempting to shoplift food for it.</t>
  </si>
  <si>
    <t>Glass Eye Pix,  filmscience,  Field Guide Films</t>
  </si>
  <si>
    <t>Remember the Titans</t>
  </si>
  <si>
    <t>Boaz Yakin</t>
  </si>
  <si>
    <t>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t>
  </si>
  <si>
    <t>Jerry Bruckheimer Films,  Run It Up Productions Inc.,  Technical Black,  Walt Disney Pictures</t>
  </si>
  <si>
    <t>Palo Alto</t>
  </si>
  <si>
    <t>Gia Coppola</t>
  </si>
  <si>
    <t>A lack of parental guidance encourages teens in an affluent California town to rebel with substance abuse and casual sex.</t>
  </si>
  <si>
    <t>Rabbit Bandini Productions,  Tribeca Film</t>
  </si>
  <si>
    <t>Afterschool</t>
  </si>
  <si>
    <t>Antonio Campos</t>
  </si>
  <si>
    <t>A prep-school student accidentally films the drug-related deaths of two classmates, then is asked to put together a memorial video.</t>
  </si>
  <si>
    <t>BorderLine Films,  Hidden St. Productions</t>
  </si>
  <si>
    <t>Mysterious Skin</t>
  </si>
  <si>
    <t>Gregg Araki</t>
  </si>
  <si>
    <t>A teenage hustler and a young man obsessed with alien abductions cross paths, together discovering a horrible, liberating truth.</t>
  </si>
  <si>
    <t>Desperate Pictures,  Fortissimo Films,  Antidote Films</t>
  </si>
  <si>
    <t>Maps to the Stars</t>
  </si>
  <si>
    <t>Driven by an intense need for fame and validation, members of a dysfunctional Hollywood family are chasing celebrity, one another and the relentless ghosts of their pasts.</t>
  </si>
  <si>
    <t>Prospero Pictures,  Sentient Entertainment,  SBS Productions,  Integral Film</t>
  </si>
  <si>
    <t>Gook</t>
  </si>
  <si>
    <t>Justin Chon</t>
  </si>
  <si>
    <t>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t>
  </si>
  <si>
    <t>Tunnel Post,  Datari Turner Productions,  Birthday Soup Films,  The Fishbowl Studios,  Foxtrout Studios</t>
  </si>
  <si>
    <t>Force Majeure</t>
  </si>
  <si>
    <t>Ruben Ã–stlund</t>
  </si>
  <si>
    <t>While holidaying in the French Alps, a Swedish family deals with acts of cowardliness as an avalanche breaks out.</t>
  </si>
  <si>
    <t>Motlys,  Coproduction Office,  Film i VÃ¤st,  Plattform Produktion,  Parisienne,  Auvergne-RhÃ´ne-Alpes CinÃ©ma</t>
  </si>
  <si>
    <t>After the Storm</t>
  </si>
  <si>
    <t>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t>
  </si>
  <si>
    <t>Fuji Television Network,  Bandai Visual,  BUN-BUKU,  AOI Pro.,  GAGA Corporation</t>
  </si>
  <si>
    <t>Opening Night</t>
  </si>
  <si>
    <t>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t>
  </si>
  <si>
    <t>Girlfight</t>
  </si>
  <si>
    <t>Diana Guzman begins to train as a boxer and achieves impressive success, blazing new trails for female boxers, all while keeping it a secret from her father.</t>
  </si>
  <si>
    <t>Screen Gems,  Green/Renzi,  IFC Productions</t>
  </si>
  <si>
    <t>Christine</t>
  </si>
  <si>
    <t>In 1974, television reporter Christine Chubbuck struggles with depression and professional frustrations as she tries to advance her career.</t>
  </si>
  <si>
    <t>Great Point Media,  BorderLine Films,  Fresh Jade</t>
  </si>
  <si>
    <t>Jackie</t>
  </si>
  <si>
    <t>Pablo LarraÃ­n</t>
  </si>
  <si>
    <t>An account of the days of First Lady, Jacqueline Kennedy, in the immediate aftermath of John F. Kennedy's assassination in 1963.</t>
  </si>
  <si>
    <t>LD Entertainment,  Protozoa Pictures,  Fabula,  Bliss Media</t>
  </si>
  <si>
    <t>Distant</t>
  </si>
  <si>
    <t>After his wife leaves him, a photographer has an existential crisis and tries to cope with his cousin's visit.</t>
  </si>
  <si>
    <t>NBC Film,  NBC Ajans</t>
  </si>
  <si>
    <t>Saint Jack</t>
  </si>
  <si>
    <t>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t>
  </si>
  <si>
    <t>Shoals Creek,  Copa del Oro,  Playboy Enterprises,  New World Pictures</t>
  </si>
  <si>
    <t>Bangkok Hilton</t>
  </si>
  <si>
    <t>Ken Cameron</t>
  </si>
  <si>
    <t>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t>
  </si>
  <si>
    <t>Rocky IV</t>
  </si>
  <si>
    <t>After Apollo Creed is killed by Ivan Drago in a match, Rocky Balboa becomes depressed and becomes determined to get revenge.</t>
  </si>
  <si>
    <t>United Artists,  Metro-Goldwyn-Mayer,  Chartoff-Winkler Productions</t>
  </si>
  <si>
    <t>Carny</t>
  </si>
  <si>
    <t>Robert Kaylor</t>
  </si>
  <si>
    <t>Tired of being a small-town waitress, Donna departs with the latest carnival show, living with entertainers Frankie and Patch in a tense, emotional triangle.</t>
  </si>
  <si>
    <t>Lorimar Productions</t>
  </si>
  <si>
    <t>Draft Day</t>
  </si>
  <si>
    <t>At the NFL Draft, general manager Sonny Weaver has the opportunity to rebuild his team when he trades for the number one pick. He must decide what he's willing to sacrifice on a life-changing day for a few hundred young men with NFL dreams.</t>
  </si>
  <si>
    <t>Lionsgate,  Summit Entertainment,  OddLot Entertainment,  The Montecito Picture Company,  Ivan Reitman Productions</t>
  </si>
  <si>
    <t>The Day of the Locust</t>
  </si>
  <si>
    <t>Hollywood, 1930s. Tod Hackett, a young painter who tries to make his way as an art director in the lurid world of film industry, gets infatuated with his neighbor Faye Greener, an aspiring actress who prefers the life that Homer Simpson, a lone accountant, can offer her.</t>
  </si>
  <si>
    <t>Paramount Pictures,  Long Road Productions</t>
  </si>
  <si>
    <t>Domenica</t>
  </si>
  <si>
    <t>Wilma Labate</t>
  </si>
  <si>
    <t>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t>
  </si>
  <si>
    <t>Sidecar Films &amp; TV,  Mikado Film,  RAI</t>
  </si>
  <si>
    <t>Reversal of Fortune</t>
  </si>
  <si>
    <t>Wealthy Sunny von BÃ¼low lies brain-dead, husband Claus guilty of attempted murder; but he says he's innocent and hires Alan Dershowitz for his appeal.</t>
  </si>
  <si>
    <t>Shochiku-Fuji Company,  Sovereign Pictures,  Reversal Films Inc.</t>
  </si>
  <si>
    <t>Some Call It Loving</t>
  </si>
  <si>
    <t>James B. Harris</t>
  </si>
  <si>
    <t>A jazz musician falls in love with a comatose woman at a carny sideshow and takes her to his mansion to join his cabinet of sexual curiosities.</t>
  </si>
  <si>
    <t>James B. Harris Productions</t>
  </si>
  <si>
    <t>Don Juan or If Don Juan Were a Woman</t>
  </si>
  <si>
    <t>Roger Vadim</t>
  </si>
  <si>
    <t>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t>
  </si>
  <si>
    <t>Filmsonor,  Les Films Marceau,  Filmes Cinematografica,  Paradox Production</t>
  </si>
  <si>
    <t>Tilt</t>
  </si>
  <si>
    <t>Rudy Durand</t>
  </si>
  <si>
    <t>Tilt is the story of a precocious young girl who is a pinball wizard. Because she does not get on with her parents, Tilt is contemplating running away from home. Skipping school one day, she decides to go to to Mickey's Bar. Mickey, who is Tilt's good friend, helps her set up a gambler for a pinball game. Because the gambler is unaware of Tilt's pinball wizardry, he is easily hustled out of his money. While watching the confrontation, a young man named Neil Gallagher, who is an aspiring musician, is impressed with Tilt's ability, congratulating her after the win. Neil invites Tilt to watch him sing at a rock concert, and after his performance she believes he can become a great singer. Because Neil needs money for a demo tape of his songs, he has an idea of taking Tilt with him and having her hustle would-be gamblers.</t>
  </si>
  <si>
    <t>Electrick Children</t>
  </si>
  <si>
    <t>Rebecca Thomas</t>
  </si>
  <si>
    <t>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t>
  </si>
  <si>
    <t>Live Wire Films</t>
  </si>
  <si>
    <t>Lovely Rita</t>
  </si>
  <si>
    <t>Jessica Hausner</t>
  </si>
  <si>
    <t>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t>
  </si>
  <si>
    <t>Prisma Film,  Coop99 Filmproduktion,  Essential Filmproduktion</t>
  </si>
  <si>
    <t>Rocky V</t>
  </si>
  <si>
    <t>A lifetime of taking shots has ended Rockyâ€™s career, and a crooked accountant has left him broke. Inspired by the memory of his trainer, however, Rocky finds glory in training and takes on an up-and-coming boxer.</t>
  </si>
  <si>
    <t>The Power of One</t>
  </si>
  <si>
    <t>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t>
  </si>
  <si>
    <t>Warner Bros. Pictures,  Regency Enterprises,  Alcor Films,  Village Roadshow Pictures,  Arnon Milchan Productions,  Le Studio Canal+</t>
  </si>
  <si>
    <t>Brotherly Love</t>
  </si>
  <si>
    <t>Having left her husband, Hilary moves in with her unbalanced brother, Pink, who uses wit and humor to hide his amorous yearnings.</t>
  </si>
  <si>
    <t>Keep Films,  Windward,  Metro-Goldwyn-Mayer</t>
  </si>
  <si>
    <t>Crash</t>
  </si>
  <si>
    <t>Paul Haggis</t>
  </si>
  <si>
    <t>In post-Sept. 11 Los Angeles, tensions erupt when the lives of a Brentwood housewife, her district attorney husband, a Persian shopkeeper, two cops, a pair of carjackers and a Korean couple converge during a 36-hour period.</t>
  </si>
  <si>
    <t>Blackfriars Bridge Films,  Yari Film Group,  Bob Yari Productions,  ApolloProScreen Filmproduktion,  "Bulls Eye Entertainment",  DEJ Productions,  Harris Company</t>
  </si>
  <si>
    <t>Vivre Sa Vie</t>
  </si>
  <si>
    <t>Twelve episodic tales in the life of a Parisian woman and her slow descent into prostitution.</t>
  </si>
  <si>
    <t>PathÃ© Consortium CinÃ©ma,  Les Films de la PlÃ©iade</t>
  </si>
  <si>
    <t>Goodbye to Language</t>
  </si>
  <si>
    <t>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 - JLG</t>
  </si>
  <si>
    <t>Wild Bunch</t>
  </si>
  <si>
    <t>Blind Chance</t>
  </si>
  <si>
    <t>Witek runs after a train. Three variations follow on how such a seemingly banal incident could influence the rest of Witek's life.</t>
  </si>
  <si>
    <t>The Skeleton Twins</t>
  </si>
  <si>
    <t>Craig Johnson</t>
  </si>
  <si>
    <t>Estranged twins Maggie and Milo coincidentally cheat death on the same day, prompting them to reunite and confront the reasons their lives went so wrong. As the twins' reunion reinvigorates them, they realize the key to fixing their lives may just lie in repairing their relationship.</t>
  </si>
  <si>
    <t>Venture Forth,  Duplass Brothers Productions</t>
  </si>
  <si>
    <t>Rain Man</t>
  </si>
  <si>
    <t>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t>
  </si>
  <si>
    <t>United Artists,  Star Partners II Ltd.,  Guber/Peters Company</t>
  </si>
  <si>
    <t>Fruitvale Station</t>
  </si>
  <si>
    <t>Oakland, California. Young Afro-American Oscar Grant crosses paths with family members, friends, enemies and strangers before facing his fate on the platform at Fruitvale Station, in the early morning hours of New Year's Day 2009.</t>
  </si>
  <si>
    <t>Significant Productions,  OG Project</t>
  </si>
  <si>
    <t>Black Narcissus</t>
  </si>
  <si>
    <t>Michael Powell, Emeric Pressburger</t>
  </si>
  <si>
    <t>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t>
  </si>
  <si>
    <t>Ken Park</t>
  </si>
  <si>
    <t>Edward Lachman, Larry Clark</t>
  </si>
  <si>
    <t>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t>
  </si>
  <si>
    <t>CinÃ©a,  Kasander Film Company</t>
  </si>
  <si>
    <t>The Smell of Us</t>
  </si>
  <si>
    <t>Self-destructive teens go skateboarding, use drugs and turn tricks in Paris.</t>
  </si>
  <si>
    <t>Polyester,  Polaris Film Productions,  Morgane Production</t>
  </si>
  <si>
    <t>Wassup Rockers</t>
  </si>
  <si>
    <t>Instead of adhering to the norms of their South Central neighborhood, a group of skater boys opt to bus into Hollywood and Beverly Hills, where they attract local rich girls - and plenty of trouble with the police, jealous boyfriends, and nervous parents.</t>
  </si>
  <si>
    <t>Glass Key,  Wildcard Productions</t>
  </si>
  <si>
    <t>Million Dollar Baby</t>
  </si>
  <si>
    <t>Despondent over a painful estrangement from his daughter, trainer Frankie Dunn isn't prepared for boxer Maggie Fitzgerald to enter his life. But Maggie's determined to go pro and to convince Dunn and his cohort to help her.</t>
  </si>
  <si>
    <t>Lakeshore Entertainment,  Malpaso Productions,  Epsilon Motion Pictures,  ASR Productions,  Warner Bros. Pictures</t>
  </si>
  <si>
    <t>Breathing</t>
  </si>
  <si>
    <t>Karl Markovics</t>
  </si>
  <si>
    <t>Through his work at a morgue, an incarcerated young man trying to build a new life starts to come to terms with the crime he committed.</t>
  </si>
  <si>
    <t>OFI,  Cine Styria,  Filmfonds Wien,  FISA,  ORF,  Epo-Film</t>
  </si>
  <si>
    <t>The Nun's Story</t>
  </si>
  <si>
    <t>Fred Zinnemann</t>
  </si>
  <si>
    <t>After leaving a wealthy Belgian family to become a nun, Sister Luke struggles with her devotion to her vows during crisis, disappointment, and World War II.</t>
  </si>
  <si>
    <t>The Children's Hour</t>
  </si>
  <si>
    <t>William Wyler</t>
  </si>
  <si>
    <t>An unruly student at a private all-girls boarding school scandalously accuses the two women who run it of having a romantic relationship.</t>
  </si>
  <si>
    <t>Bigger Than Life</t>
  </si>
  <si>
    <t>Nicholas Ray</t>
  </si>
  <si>
    <t>A friendly, successful suburban teacher and father grows dangerously addicted to cortisone, resulting in his transformation into a household despot.</t>
  </si>
  <si>
    <t>Motorcycle Gang</t>
  </si>
  <si>
    <t>Edward L. Cahn</t>
  </si>
  <si>
    <t>A troublemaker returns to town only to find his old tearaway pals have joined a supervised motorcycle club. Friction erupts between him and the new leader about this goody-goody setup, and about the charms of gang moll Terry.</t>
  </si>
  <si>
    <t>Golden State Productions,  American International Pictures</t>
  </si>
  <si>
    <t>Rebel Without a Cause</t>
  </si>
  <si>
    <t>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t>
  </si>
  <si>
    <t>Sorority Girl</t>
  </si>
  <si>
    <t>A poor-little-rich-girl feels alienated by her mother and enacts a string of revenges on her fellow pupils at a girls' boarding school.</t>
  </si>
  <si>
    <t>8Â½</t>
  </si>
  <si>
    <t>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t>
  </si>
  <si>
    <t>Cineriz,  Francinex</t>
  </si>
  <si>
    <t>Rocky</t>
  </si>
  <si>
    <t>An uneducated collector for a Philadelphia loan shark is given a once-in-a-lifetime opportunity to fight against the world heavyweight boxing champion.</t>
  </si>
  <si>
    <t>Winkler Films</t>
  </si>
  <si>
    <t>Dead Man Walking</t>
  </si>
  <si>
    <t>Tim Robbins</t>
  </si>
  <si>
    <t>A death row inmate turns for spiritual guidance to a local nun in the days leading up to his scheduled execution for the murders of a young couple.</t>
  </si>
  <si>
    <t>Havoc,  PolyGram Filmed Entertainment,  Working Title Films</t>
  </si>
  <si>
    <t>A Quiet Passion</t>
  </si>
  <si>
    <t>Terence Davies</t>
  </si>
  <si>
    <t>The story of American poet Emily Dickinson from her early days as a young schoolgirl to her later years as a reclusive, unrecognized artist.</t>
  </si>
  <si>
    <t>Potemkino,  Hurricane Films,  Indomitable Entertainment</t>
  </si>
  <si>
    <t>The Beguiled</t>
  </si>
  <si>
    <t>During the Civil War, at a Southern girlsâ€™ boarding school, young women take in an injured enemy soldier. As they provide refuge and tend to his wounds, the house is taken over with sexual tension and dangerous rivalries, and taboos are broken in an unexpected turn of events.</t>
  </si>
  <si>
    <t>American Zoetrope</t>
  </si>
  <si>
    <t>The Sacrifice</t>
  </si>
  <si>
    <t>Andrei Tarkovsky</t>
  </si>
  <si>
    <t>Alexander, a journalist, philosopher and retired actor, celebrates a birthday with friends and family when it is announced that nuclear war has begun.</t>
  </si>
  <si>
    <t>Argos films,  Josephson &amp; Nykvist HB,  Sandrews,  SVT,  Film4 Productions</t>
  </si>
  <si>
    <t>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t>
  </si>
  <si>
    <t>Warner Bros. Pictures,  Legendary Pictures</t>
  </si>
  <si>
    <t>Black or White</t>
  </si>
  <si>
    <t>A grieving widower is drawn into a custody battle over his granddaughter, whom he helped raise her entire life.</t>
  </si>
  <si>
    <t>IM Global,  Treehouse Films,  Sunlight Productions,  Venture Forth</t>
  </si>
  <si>
    <t>Sugar</t>
  </si>
  <si>
    <t>Like many young men in the Dominican Republic, 19-year-old Miguel "Sugar" Santos dreams of winning a slot on an American baseball team. Indeed, his talents as a pitcher eventually land him a slot on a single-A team in Iowa, but culture shock, racism and other curveballs threaten to turn Sugar's dream sour.</t>
  </si>
  <si>
    <t>Serie 23 Productions,  Gowanus Projections,  HBO Films,  Sony Pictures Classics</t>
  </si>
  <si>
    <t>Pelle the Conqueror</t>
  </si>
  <si>
    <t>Bille August</t>
  </si>
  <si>
    <t>In the late 19th century, two Swedish emigrants, Lasse Karlsson and his son Pelle, arrive on the Danish island of Bornholm hoping to find work on a farm and save enough money to travel to the United States of America.</t>
  </si>
  <si>
    <t>SF Studios,  Per Holst Filmproduktion,  Svenska Filminstitutet,  Det Danske Filminstitut</t>
  </si>
  <si>
    <t>After Lucia</t>
  </si>
  <si>
    <t>Michel Franco</t>
  </si>
  <si>
    <t>Alejandra and her dad Roberto have just moved to town. She is new at school, he has a new job. Starting over is sometimes complicated when you have left so much behind.</t>
  </si>
  <si>
    <t>Pop Films,  Filmadora Nacional,  Stromboli Films,  Lemon Films</t>
  </si>
  <si>
    <t>After the War</t>
  </si>
  <si>
    <t>Annarita Zambrano</t>
  </si>
  <si>
    <t>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t>
  </si>
  <si>
    <t>Sensito Films,  Bord Cadre Films,  CinÃ©ma Defacto,  Movimento Film,  Nexus Factory,  Freestudios,  uMedia</t>
  </si>
  <si>
    <t>Gone Are the Days!</t>
  </si>
  <si>
    <t>Nicholas Webster</t>
  </si>
  <si>
    <t>A young, idealistic man returns home to the plantation where he grew up in servitude. With him, he brings his fiance, Lutiebelle, in hopes of convincing the plantation owner that she is really his cousin in order to secure the family inheritance. To aid in the comic complications that follow are his family members Missy and Gitlow, and the plantation owners endearing (but ineffectual) son Charlie.</t>
  </si>
  <si>
    <t>Lolly-Madonna xxx</t>
  </si>
  <si>
    <t>In the early 1970s, a young woman passing through rural Tennessee unintentionally gets caught in a feud between two local neighboring clans, the Feathers and the Gutshalls.</t>
  </si>
  <si>
    <t>The Bear</t>
  </si>
  <si>
    <t>Biopic about the great college football coach Paul "Bear" Bryant of the University of Alabama</t>
  </si>
  <si>
    <t>Embassy Pictures</t>
  </si>
  <si>
    <t>Andy</t>
  </si>
  <si>
    <t>The story of a mentally handicapped middle-aged man and how he, and his elderly parents who must take care of him, manage to get along in New York City.</t>
  </si>
  <si>
    <t>Dheeran Productions</t>
  </si>
  <si>
    <t>The Cool and the Crazy</t>
  </si>
  <si>
    <t>High school thug is front man for a local marijuana ring.</t>
  </si>
  <si>
    <t>The Queen of Sheba</t>
  </si>
  <si>
    <t>The Queen of Sheba falls in love with the King of Israel. The King of Israel, however, is in love with someone else.</t>
  </si>
  <si>
    <t>Oro Film</t>
  </si>
  <si>
    <t>La Strada</t>
  </si>
  <si>
    <t>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t>
  </si>
  <si>
    <t>Ponti-De Laurentiis Cinematografica</t>
  </si>
  <si>
    <t>Zorba the Greek</t>
  </si>
  <si>
    <t>Mihalis Kakogiannis</t>
  </si>
  <si>
    <t>An uptight English writer traveling to Crete on a matter of business finds his life changed forever when he meets the gregarious Alexis Zorba.</t>
  </si>
  <si>
    <t>Jesus of Nazareth</t>
  </si>
  <si>
    <t>Franco Zeffirelli</t>
  </si>
  <si>
    <t>Dramatizes the Birth, Life, Ministry, Crucifixion, and Resurrection of Jesus Christ, largely according to the Holy Bible's New Testament Gospels.</t>
  </si>
  <si>
    <t>ITC Films,  RAI,  ITC Entertainment</t>
  </si>
  <si>
    <t>Requiem for a Heavyweight</t>
  </si>
  <si>
    <t>Ralph Nelson</t>
  </si>
  <si>
    <t>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t>
  </si>
  <si>
    <t>Nights of Cabiria</t>
  </si>
  <si>
    <t>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t>
  </si>
  <si>
    <t>DDL Cinematografica,  Les Films Marceau</t>
  </si>
  <si>
    <t>Fellini's Casanova</t>
  </si>
  <si>
    <t>Casanova is a libertine, collecting seductions and sexual feats. But he is really interested in someone, and is he really an interesting person? Is he really alive?</t>
  </si>
  <si>
    <t>PEA</t>
  </si>
  <si>
    <t>La Belle Noiseuse</t>
  </si>
  <si>
    <t>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t>
  </si>
  <si>
    <t>Pierre Grise Productions,  George Reinhart Productions,  FR3 Films Production,  CNC,  Canal+</t>
  </si>
  <si>
    <t>My Forbidden Past</t>
  </si>
  <si>
    <t>An 1890s New Orleans heiress tries to buy a married doctor's love with her tainted family fortune.</t>
  </si>
  <si>
    <t>Back Street</t>
  </si>
  <si>
    <t>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t>
  </si>
  <si>
    <t>The Seventh Continent</t>
  </si>
  <si>
    <t>Michael Haneke</t>
  </si>
  <si>
    <t>Chronicles three years of a middle class family seemingly caught up in their daily routines, only troubled by minor incidents. Behind their apparent calm and repetitive existence however, they are actually planning something sinister.</t>
  </si>
  <si>
    <t>Wega Film</t>
  </si>
  <si>
    <t>Pets</t>
  </si>
  <si>
    <t>Raphael Nussbaum</t>
  </si>
  <si>
    <t>Naive, but brash and sultry teenage runaway Bonnie finds herself lost and adrift in America. The lovely young lass runs afoul of a colorful array of evil oddballs who all treat her like an object.</t>
  </si>
  <si>
    <t>Dalia Productions</t>
  </si>
  <si>
    <t>Lost and Love</t>
  </si>
  <si>
    <t>Peng Sanyuan</t>
  </si>
  <si>
    <t>After his young son goes missing, Lei (Andy Lau) begins a 14-year quest to find him.</t>
  </si>
  <si>
    <t>Huayi Brothers Pictures,  Focus Films Limited</t>
  </si>
  <si>
    <t>Cruel Intentions 3</t>
  </si>
  <si>
    <t>Scott Ziehl</t>
  </si>
  <si>
    <t>Meet Cassie, Jason and Patrick, three amoral college students who, through a series of sexual wagers, take malicious pleasure in ruining the lives of their fellow classmates.</t>
  </si>
  <si>
    <t>Original Film,  Columbia TriStar Home Entertainment,  Newmarket Films</t>
  </si>
  <si>
    <t>Walt Before Mickey</t>
  </si>
  <si>
    <t>Khoa Le</t>
  </si>
  <si>
    <t>Based on the book "Walt Before Mickey" covers the early years of Walt Disney's career. The legendary Walt Disney had a tumultuous childhood, yet he was determined to overcome obstacles in his path, before the creation of his first iconic character: Mickey Mouse.</t>
  </si>
  <si>
    <t>Kvibe Productions,  Conglomerate Media,  Armado Gutierrez</t>
  </si>
  <si>
    <t>Awaydays</t>
  </si>
  <si>
    <t>Pat Holden</t>
  </si>
  <si>
    <t>On the Wirral in the grim early years of Margaret Thatcher's premiership, the opportunities for thrill seeking young men looking to escape 9 to 5 drudgery are what they've always been: sex, drugs, rock n' roll, fashion, football and fighting.</t>
  </si>
  <si>
    <t>Red Union Films</t>
  </si>
  <si>
    <t>Ben Hur</t>
  </si>
  <si>
    <t>Steve Shill</t>
  </si>
  <si>
    <t>The struggle between the Roman Empire and its rebellious conquest Judaea, and two best friends caught in a terrible moment in history.</t>
  </si>
  <si>
    <t>FishCorb Films,  Akkord Film,  Drimtim Entertainment,  Zak Productions,  Muse Entertainment</t>
  </si>
  <si>
    <t>American Flyers</t>
  </si>
  <si>
    <t>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t>
  </si>
  <si>
    <t>WW Production,  Warner Bros. Pictures</t>
  </si>
  <si>
    <t>Treasure Island</t>
  </si>
  <si>
    <t>In this two-part miniseries adaptation of the classic adventure novel, young Jim Hawkins is the only one who can direct a schooner to an island known for buried treasure. But aboard the ship is a mysterious man whose true motives challenge Jim's trust in the entire crew.</t>
  </si>
  <si>
    <t>Kindle Entertainment,  MNG Films,  RHI Entertainment</t>
  </si>
  <si>
    <t>Marvin's Room</t>
  </si>
  <si>
    <t>Jerry Zaks</t>
  </si>
  <si>
    <t>A leukemia patient attempts to end a 20-year feud with her sister to get her bone marrow.</t>
  </si>
  <si>
    <t>Tribeca Productions,  Miramax,  Scott Rudin Productions</t>
  </si>
  <si>
    <t>Interview</t>
  </si>
  <si>
    <t>Steve Buscemi</t>
  </si>
  <si>
    <t>After falling out with his editor, a fading political journalist is forced to interview America's most popular soap actress.</t>
  </si>
  <si>
    <t>Kiss the Cactus,  Column Productions,  Ironworks Productions</t>
  </si>
  <si>
    <t>Big Eyes</t>
  </si>
  <si>
    <t>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t>
  </si>
  <si>
    <t>The Weinstein Company,  Silverwood Films,  Electric City Entertainment,  Tim Burton Productions</t>
  </si>
  <si>
    <t>Seven Pounds</t>
  </si>
  <si>
    <t>An IRS agent with a fateful secret embarks on an extraordinary journey of redemption by forever changing the lives of seven strangers.</t>
  </si>
  <si>
    <t>Escape Artists,  Columbia Pictures,  Relativity Media,  Overbrook Entertainment</t>
  </si>
  <si>
    <t>Every Thing Will Be Fine</t>
  </si>
  <si>
    <t>One day, driving aimlessly around the outskirts of town after a trivial domestic quarrel, a writer named Tomas accidentally hits and kills a child. Will he be able to move on?</t>
  </si>
  <si>
    <t>Road Movies,  Montauk Productions,  Film i VÃ¤st,  GÃ¶taFilm,  Mer Film</t>
  </si>
  <si>
    <t>All the King's Men</t>
  </si>
  <si>
    <t>A man of humble beginnings and honest intentions rises to power by nefarious means. Along for the wild ride are an earnest reporter, a heretofore classy society girl, and a too-clever-for-her-own-good political flack.</t>
  </si>
  <si>
    <t>Body and Soul</t>
  </si>
  <si>
    <t>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t>
  </si>
  <si>
    <t>Enterprise Productions,  United Artists</t>
  </si>
  <si>
    <t>Identity</t>
  </si>
  <si>
    <t>Living in a world where everybody wears masks due to lack of self-identity, a brave girl encounters the truth that sets her free. This is for those who need to hear this message.</t>
  </si>
  <si>
    <t>Bicycle Thieves</t>
  </si>
  <si>
    <t>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t>
  </si>
  <si>
    <t>Produzioni De Sica</t>
  </si>
  <si>
    <t>The Kid with a Bike</t>
  </si>
  <si>
    <t>Luc Dardenne, Jean-Pierre Dardenne</t>
  </si>
  <si>
    <t>Abandoned by his father, a young boy is left in the hands of an unqualified childcare provider.</t>
  </si>
  <si>
    <t>France 2 CinÃ©ma,  Lucky Red,  Les Films du Fleuve,  Archipel 33&gt;35,  Belgacom TV,  RTBF</t>
  </si>
  <si>
    <t>Wadjda</t>
  </si>
  <si>
    <t>Haifaa al-Mansour</t>
  </si>
  <si>
    <t>An enterprising Saudi girl signs on for her school's Quran recitation competition as a way to raise the remaining funds she needs in order to buy the green bicycle that has captured her interest.</t>
  </si>
  <si>
    <t>Razor Film Produktion,  Highlook Communications Group,  Rotana Film Production,  Dubai Entertainment and Media Organization,  Abu Dhabi Film Commission,  ILB Investitionsbank desLandes Brandenburg</t>
  </si>
  <si>
    <t>Mother</t>
  </si>
  <si>
    <t>Vsevolod Pudovkin</t>
  </si>
  <si>
    <t>A Soviet woman is caught between her husband and son, who find themselves on opposing sides of the Russian Revolution.</t>
  </si>
  <si>
    <t>Mezhrabpom-Rus</t>
  </si>
  <si>
    <t>Shoeshine</t>
  </si>
  <si>
    <t>At a track near Rome, shoeshine boys are watching horses run. Two of the boys Pasquale, an orphan, and Giuseppe, his younger friend are riding. The pair have been saving to buy a horse of their own to ride...</t>
  </si>
  <si>
    <t>Societa Cooperativa Alfa Cinematografica</t>
  </si>
  <si>
    <t>Permanent Midnight</t>
  </si>
  <si>
    <t>David Veloz</t>
  </si>
  <si>
    <t>Juggling increasing career success and a growing heroin habit, a television comedy writer attempts to go down a path of improvement.</t>
  </si>
  <si>
    <t>Artisan Entertainment,  JD Productions</t>
  </si>
  <si>
    <t>The Natural</t>
  </si>
  <si>
    <t>An unknown middle-aged batter named Roy Hobbs with a mysterious past appears out of nowhere to take a losing 1930s baseball team to the top of the league.</t>
  </si>
  <si>
    <t>Liberty Heights</t>
  </si>
  <si>
    <t>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t>
  </si>
  <si>
    <t>Baltimore Spring Creek Pictures,  Warner Bros. Pictures</t>
  </si>
  <si>
    <t>Hotel</t>
  </si>
  <si>
    <t>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t>
  </si>
  <si>
    <t>Lost in Yonkers</t>
  </si>
  <si>
    <t>In the summer of 1942 two young boys are sent to stay with their stern grandmother Kurnitz and their childlike aunt Bella in Yonkers, New York.</t>
  </si>
  <si>
    <t>Rambling Rose</t>
  </si>
  <si>
    <t>Rose is taken in by the Hillyer family to serve as a 1930s housemaid so that she can avoid falling into a life of prostitution. Her appearence and personality is such that all men fall for her, and she knows it. She can't help herself from getting into trouble with men.</t>
  </si>
  <si>
    <t>Seven Arts Pictures,  Carolco Pictures</t>
  </si>
  <si>
    <t>Jim, the World's Greatest</t>
  </si>
  <si>
    <t>Craig Mitchell, Don Coscarelli</t>
  </si>
  <si>
    <t>One of his earlier pieces, Don Coscarelli (of Phantasm Phame) has a knack for seeing the world through the eyes and heart of a young boy. He offers a Peter Pan-esque adventure to men from the boomers to present day, with each generation being introduced to a more innocent time.</t>
  </si>
  <si>
    <t>Universal Pictures,  New Breed Productions Inc.</t>
  </si>
  <si>
    <t>The Trip</t>
  </si>
  <si>
    <t>After his wife leaves him, a disillusioned director dives into the drug scene, trying anything his friend suggests.</t>
  </si>
  <si>
    <t>The Intruder</t>
  </si>
  <si>
    <t>A man in a gleaming white suit comes to a small Southern town on the eve of integration. He calls himself a social reformer. But what he does is stir up trouble--trouble he soon finds he can't control.</t>
  </si>
  <si>
    <t>Roger Corman Productions</t>
  </si>
  <si>
    <t>Resurrecting the Champ</t>
  </si>
  <si>
    <t>Rod Lurie</t>
  </si>
  <si>
    <t>Up-and-coming sports reporter rescues a homeless man ("Champ")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t>
  </si>
  <si>
    <t>Battleplan Productions,  Yari Film Group,  Phoenix Pictures,  Alberta Film Entertainment</t>
  </si>
  <si>
    <t>The Lost Weekend</t>
  </si>
  <si>
    <t>Don Birnam, a long-time alcoholic, has been sober for ten days and appears to be over the worst... but his craving has just become more insidious. Evading a country weekend planned by his brother and girlfriend, he begins a four-day bender that just might be his last - one way or another.</t>
  </si>
  <si>
    <t>Cockfighter</t>
  </si>
  <si>
    <t>A man who trains fighting cocks vows to remain silent until one of his birds wins a championship.</t>
  </si>
  <si>
    <t>Artists Entertainment Complex,  New World Pictures</t>
  </si>
  <si>
    <t>Mudhoney</t>
  </si>
  <si>
    <t>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t>
  </si>
  <si>
    <t>Eve Productions</t>
  </si>
  <si>
    <t>Mommie Dearest</t>
  </si>
  <si>
    <t>Frank Perry</t>
  </si>
  <si>
    <t>Renowned film star Joan Crawford's abuse towards Christina, her adopted daughter, intensifies as her professional and romantic relationships turn sour.</t>
  </si>
  <si>
    <t>Paramount Pictures,  The Irwin Yablans Company</t>
  </si>
  <si>
    <t>To Sleep with Anger</t>
  </si>
  <si>
    <t>Charles Burnett</t>
  </si>
  <si>
    <t>An enigmatic drifter from the South comes to visit an old acquaintance who now lives in South-Central LA.</t>
  </si>
  <si>
    <t>SVS Films,  The Samuel Goldwyn Company</t>
  </si>
  <si>
    <t>Walk on the Wild Side</t>
  </si>
  <si>
    <t>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t>
  </si>
  <si>
    <t>Columbia Pictures,  Famous Artists Productions</t>
  </si>
  <si>
    <t>A Woman Under the Influence</t>
  </si>
  <si>
    <t>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t>
  </si>
  <si>
    <t>The Wild One</t>
  </si>
  <si>
    <t>LÃ¡szlÃ³ Benedek</t>
  </si>
  <si>
    <t>The Black Rebels Motorcycle Club ride into the small California town of Wrightsville, eager to raise hell. Brooding gang leader Johnny Strabler takes a liking to Kathie, the daughter of the local lawman, as another club rolls into town.</t>
  </si>
  <si>
    <t>Stanley Kramer Productions</t>
  </si>
  <si>
    <t>Faces</t>
  </si>
  <si>
    <t>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t>
  </si>
  <si>
    <t>Maurice McEndree Productions,  Walter Reade Organization Inc.,  Faces International Films</t>
  </si>
  <si>
    <t>James White</t>
  </si>
  <si>
    <t>Josh Mond</t>
  </si>
  <si>
    <t>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t>
  </si>
  <si>
    <t>Relic Pictures,  BorderLine Films</t>
  </si>
  <si>
    <t>Mary Last Seen</t>
  </si>
  <si>
    <t>Sean Durkin</t>
  </si>
  <si>
    <t>A young woman embarks on a road trip with her boyfriend to a place he promises will be beautiful and peaceful. But a series of strange events occur on their journey, and it becomes clear that their relationship is not what she thinks and their destination is not what was promised.</t>
  </si>
  <si>
    <t>BorderLine Films</t>
  </si>
  <si>
    <t>Like Father, Like Son</t>
  </si>
  <si>
    <t>Ryota Nonomiya is a successful businessman driven by money. He learns that his biological son was switched with another child after birth. He must make a life-changing decision and choose his true son or the boy he raised as his own.</t>
  </si>
  <si>
    <t>Fuji Television Network,  BUN-BUKU,  AMUSE,  GAGA Corporation</t>
  </si>
  <si>
    <t>Our Little Sister</t>
  </si>
  <si>
    <t>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t>
  </si>
  <si>
    <t>Shogakukan,  TOHO,  TV Man Union,  Fuji Television Network,  BUN-BUKU,  Wild Bunch,  GAGA Corporation</t>
  </si>
  <si>
    <t>Nobody Knows</t>
  </si>
  <si>
    <t>In a small Tokyo apartment, twelve-year-old Akira must care for his younger siblings after their mother leaves them and shows no sign of returning.</t>
  </si>
  <si>
    <t>Engine Film,  c-style,  Bandai Visual,  TV Man Union,  Cinequanon</t>
  </si>
  <si>
    <t>I Wish</t>
  </si>
  <si>
    <t>Twelve-year-old Koichi, who has been separated from his brother Ryunosuke due to his parents' divorce, hears a rumor that the new bullet trains will precipitate a wish-granting miracle when they pass each other at top speed.</t>
  </si>
  <si>
    <t>Chugoku Broadcasting,  jeki</t>
  </si>
  <si>
    <t>Distance</t>
  </si>
  <si>
    <t>On the third anniversary of a cult's failed chemical attack on Tokyo and their subsequent mass suicide, family members of those affected gather at the cult's former base on the shores of a lake to observe the anniversary of their loved ones' deaths.</t>
  </si>
  <si>
    <t>CineRocket,  IMAGICA,  TV Man Union,  Engine Film</t>
  </si>
  <si>
    <t>Any Given Sunday</t>
  </si>
  <si>
    <t>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t>
  </si>
  <si>
    <t>"The Donners Company",  Ixtlan,  Warner Bros. Pictures</t>
  </si>
  <si>
    <t>Shadows</t>
  </si>
  <si>
    <t>The relationship between Lelia, a light-skinned black woman, and Tony, a white man is put in jeopardy when Tony meets Leliaâ€™s darker-skinned jazz singer brother, Hugh, and discovers that her racial heritage is not what he thought it was.</t>
  </si>
  <si>
    <t>Lion International</t>
  </si>
  <si>
    <t>Love Streams</t>
  </si>
  <si>
    <t>Two closely-bound, emotionally wounded siblings reunite after years apart.</t>
  </si>
  <si>
    <t>A Child Is Waiting</t>
  </si>
  <si>
    <t>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t>
  </si>
  <si>
    <t>What Maisie Knew</t>
  </si>
  <si>
    <t>David Siegel, Scott McGehee</t>
  </si>
  <si>
    <t>In New York City, a young girl is caught in the middle of her parents' bitter custody battle.</t>
  </si>
  <si>
    <t>Red Crown Productions,  Weinstock Productions,  10th Hole Productions,  KODA Entertainment,  120dB Films,  Dreambridge Films,  Image Entertainment</t>
  </si>
  <si>
    <t>Phoebe in Wonderland</t>
  </si>
  <si>
    <t>Daniel Barnz</t>
  </si>
  <si>
    <t>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t>
  </si>
  <si>
    <t>Silverwood Films,  Lifetime Pictures,  Voltage Pictures</t>
  </si>
  <si>
    <t>5 Flights Up</t>
  </si>
  <si>
    <t>A long-time married couple who've spent their lives together in the same New York apartment become overwhelmed by personal and real estate-related issues when they plan to move away.</t>
  </si>
  <si>
    <t>Revelations Entertainment,  Lascaux Films,  Latitude Productions</t>
  </si>
  <si>
    <t>Lullaby</t>
  </si>
  <si>
    <t>Andrew Levitas</t>
  </si>
  <si>
    <t>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t>
  </si>
  <si>
    <t>Avenue Picture,  Metalwork Pictures</t>
  </si>
  <si>
    <t>The V.I.P.s</t>
  </si>
  <si>
    <t>Anthony Asquith</t>
  </si>
  <si>
    <t>Wealthy passengers fogged in at London's Heathrow Airport fight to survive a variety of personal trials.</t>
  </si>
  <si>
    <t>De Grunwald Productions</t>
  </si>
  <si>
    <t>The Big Night</t>
  </si>
  <si>
    <t>Mauro Bolognini</t>
  </si>
  <si>
    <t>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t>
  </si>
  <si>
    <t>Franco London Films,  Ajace Produzioni Cinematografiche</t>
  </si>
  <si>
    <t>Starred Up</t>
  </si>
  <si>
    <t>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t>
  </si>
  <si>
    <t>Quickfire Films,  Lipsync Productions,  Film4 Productions,  Creative Scotland,  Northern Ireland Screen,  Sigma Films</t>
  </si>
  <si>
    <t>Adore</t>
  </si>
  <si>
    <t>Anne Fontaine</t>
  </si>
  <si>
    <t>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t>
  </si>
  <si>
    <t>Gaumont,  Screen Australia,  CinÃ©-@,  Hopscotch Features,  Mon Voisin Productions,  Screen NSW,  Canal+,  France 2 CinÃ©ma,  France TÃ©lÃ©visions</t>
  </si>
  <si>
    <t>Beautiful Kate</t>
  </si>
  <si>
    <t>Rachel Ward</t>
  </si>
  <si>
    <t>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t>
  </si>
  <si>
    <t>Beautiful Kate Productions,  Doll Australia,  New Town Films Pty. Ltd.</t>
  </si>
  <si>
    <t>Sample People</t>
  </si>
  <si>
    <t>Clinton Smith</t>
  </si>
  <si>
    <t>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t>
  </si>
  <si>
    <t>South Australian Film Corporation,  Living Motion Pictures</t>
  </si>
  <si>
    <t>DeKalb Elementary</t>
  </si>
  <si>
    <t>Reed Van Dyk</t>
  </si>
  <si>
    <t>Inspired by an actual 911 call placed during a school shooting incident in Atlanta, Georgia. Nominated for an Academy Award for Best Live Action Short Film at the 90th Academy Awards in 2018.</t>
  </si>
  <si>
    <t>Off Road Productions</t>
  </si>
  <si>
    <t>A Fantastic Woman</t>
  </si>
  <si>
    <t>SebastiÃ¡n Lelio</t>
  </si>
  <si>
    <t>Marina's life is thrown into turmoil following the death of her partner. Mourning the loss of the man she loved, she finds herself under intense scrutiny from those with no regard for her privacy.</t>
  </si>
  <si>
    <t>Komplizen Film,  Participant,  Fabula,  Muchas Gracias,  Setembro Cine</t>
  </si>
  <si>
    <t>The Florida Project</t>
  </si>
  <si>
    <t>The story of a precocious six year-old and her ragtag group of friends whose summer break is filled with childhood wonder, possibility and a sense of adventure while the adults around them struggle with hard times.</t>
  </si>
  <si>
    <t>Cre Film,  Freestyle Picture Company,  June Pictures</t>
  </si>
  <si>
    <t>The Greatest Showman</t>
  </si>
  <si>
    <t>Michael Gracey</t>
  </si>
  <si>
    <t>The story of American showman P.T. Barnum, founder of the circus that became the famous traveling Ringling Bros. and Barnum &amp; Bailey Circus.</t>
  </si>
  <si>
    <t>Chernin Entertainment,  20th Century Fox,  TSG Entertainment</t>
  </si>
  <si>
    <t>Marshall</t>
  </si>
  <si>
    <t>Thurgood Marshall, the first African-American Supreme Court Justice, battles through one of his career-defining cases.</t>
  </si>
  <si>
    <t>Chestnut Ridge,  Starlight Culture Entertainment Group,  Hudlin Entertainment,  Stage 6 Films,  Open Road Films</t>
  </si>
  <si>
    <t>Loveless</t>
  </si>
  <si>
    <t>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t>
  </si>
  <si>
    <t>ARTE France CinÃ©ma,  Senator Film,  Why Not Productions,  Les Films du Fleuve,  Non-Stop Productions,  Fetisoff Illusion</t>
  </si>
  <si>
    <t>Mudbound</t>
  </si>
  <si>
    <t>Dee Rees</t>
  </si>
  <si>
    <t>In the postâ€“World War II South, two families are pitted against a barbaric social hierarchy and an unrelenting landscape as they simultaneously fight the battle at home and the battle abroad.</t>
  </si>
  <si>
    <t>Zeal Media,  Armory Films,  Black Bear Pictures,  MACRO,  MMC Joule Films,  Elevated Films</t>
  </si>
  <si>
    <t>The Square</t>
  </si>
  <si>
    <t>A prestigious Stockholm museum's chief art curator finds himself in times of both professional and personal crisis as he attempts to set up a controversial new exhibit.</t>
  </si>
  <si>
    <t>ZDF/Arte,  Plattform Produktion,  ARTE France CinÃ©ma,  Coproduction Office,  Essential Filmproduktion,  Imperative Entertainment,  SVT,  Film i VÃ¤st,  SociÃ©tÃ© Parisienne de Production</t>
  </si>
  <si>
    <t>Watu Wote: All of Us</t>
  </si>
  <si>
    <t>Katja Benrath</t>
  </si>
  <si>
    <t>Swahili</t>
  </si>
  <si>
    <t>For a decade Kenya has been targeted by terrorist attacks of the Al-Shabaab. An atmosphere of anxiety and mistrust between Muslims and Christians is growing. Until in December 2015, Muslim bus passengers showed that solidarity can prevail.</t>
  </si>
  <si>
    <t>Ginger Ink Films,  Hamburg Media School,  Lightbox Africa</t>
  </si>
  <si>
    <t>The Silent Child</t>
  </si>
  <si>
    <t>Chris Overton</t>
  </si>
  <si>
    <t>A deaf 4-year-old girl named Libby lives in a world of silence until a caring social worker teaches her to use sign language to communicate.</t>
  </si>
  <si>
    <t>Slick Showreels,  Slick Films</t>
  </si>
  <si>
    <t>Charlie, Trevor And A Girl Savannah</t>
  </si>
  <si>
    <t>Ty Hodges</t>
  </si>
  <si>
    <t>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t>
  </si>
  <si>
    <t>Sky 1</t>
  </si>
  <si>
    <t>Arianna</t>
  </si>
  <si>
    <t>Carlo Lavagna</t>
  </si>
  <si>
    <t>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t>
  </si>
  <si>
    <t>Ring Film,  ANG Film</t>
  </si>
  <si>
    <t>Weirdos</t>
  </si>
  <si>
    <t>Bruce McDonald</t>
  </si>
  <si>
    <t>It's July 1976, and two Nova Scotian teens, Kit and Alice, are hitting the road with their sights on Sydney and their minds on the future. With them is Kit's new imaginary friend, who looks conspicuously like Andy Warhol, but who assures Kit that he is a spirit animal. Kit and Alice have big dreams, but do they really want the same things?</t>
  </si>
  <si>
    <t>Exhibition</t>
  </si>
  <si>
    <t>Joanna Hogg</t>
  </si>
  <si>
    <t>An intimate examination of a contemporary artist couple, whose living and working patterns are threatened by the imminent sale of their home.</t>
  </si>
  <si>
    <t>Rooks Nest Entertainment,  BBC Film,  BFI,  Wild Horse Film Company</t>
  </si>
  <si>
    <t>Magnesium</t>
  </si>
  <si>
    <t>A talented gymnast makes a life-changing discovery as she prepares for an important tournament, which is her last chance to reach the top.</t>
  </si>
  <si>
    <t>Nederlandse Film en Televisie Academie (NFTVA)</t>
  </si>
  <si>
    <t>Breathe</t>
  </si>
  <si>
    <t>MÃ©lanie Laurent</t>
  </si>
  <si>
    <t>Charlie, a 17-year-old girl tortured by doubt, is thrilled when she becomes friends with Sarah, but when Sarah tires of Charlie and looks for a new friend, their relationship takes an ominous turn.</t>
  </si>
  <si>
    <t>Mely Productions,  Move Movie,  Gaumont</t>
  </si>
  <si>
    <t>You Are Alone</t>
  </si>
  <si>
    <t>"We're gonna play a game of Snap! Pick a bracelet. Pull it hard!" But it's a game of desperate consequences in YOU ARE ALONE, a dark exploration of just how far a man and a woman will go to escape loneliness, if only for an hour. Daphne, a Yale-bound high school senior whose depression has blurred her sense of reality, works as an escort, advertising her services online. Her next door neighbor catches her as the "entertainment" at his nephew's bachelor party. With her hidden life precariously hanging in the balance, Daphne agrees to spend one hour with her neighbor. Initially confrontational, Daphne and her neighbor begin to shed their bitter layers of personal disappointment and general cynicism by talking about sex.</t>
  </si>
  <si>
    <t>Broken Side of Time</t>
  </si>
  <si>
    <t>Over a million women have modeling portfolios online. BROKEN SIDE OF TIME is the story of Dolce, one of the models who've made a career of it. But now 30, and tired of competing with 18-year-olds, Dolce realizes what makes her feel most alive is also killing her. Before starting a new career behind the camera, she embarks on a long road trip home, shooting with her favorite photographers one last time, and shedding her lifestyle-acquired vices along the way. Combing real photoshoots shot cinÃ©ma vÃ©ritÃ©-style with a narrative based on some very real-life adventures in front of the lens, BROKEN SIDE OF TIME is a dark, sexual glimpse into a world never before captured in a film. A world where any woman can play the role of a model, and any man can be a photographer, and where even the best of them must consider whether the fame and money is worth the cost.</t>
  </si>
  <si>
    <t>My Name Is Maya</t>
  </si>
  <si>
    <t>Tommaso Agnese</t>
  </si>
  <si>
    <t>After a tragic event, two young sisters, Niki, a teenager, and Alice, only 8, end up at the social services. Determined to stick together, they run away and start a new life...</t>
  </si>
  <si>
    <t>Men of Honor</t>
  </si>
  <si>
    <t>George Tillman Jr.</t>
  </si>
  <si>
    <t>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t>
  </si>
  <si>
    <t>The Confrontation</t>
  </si>
  <si>
    <t>MiklÃ³s JancsÃ³</t>
  </si>
  <si>
    <t>In post-WWII Hungary, a group of Communist college students arrive at a Catholic seminary hoping to engage in peaceful debate with its students.</t>
  </si>
  <si>
    <t>Mafilm</t>
  </si>
  <si>
    <t>Mustang</t>
  </si>
  <si>
    <t>Deniz Gamze ErgÃ¼ven</t>
  </si>
  <si>
    <t>In a Turkish village, five orphaned sisters live under strict rule while members of their family prepare their arranged marriages.</t>
  </si>
  <si>
    <t>CG CinÃ©ma,  Vistamar Filmproduktion,  Uhlandfilm,  Bam Film,  Kinology</t>
  </si>
  <si>
    <t>Starlet</t>
  </si>
  <si>
    <t>An unlikely friendship forms between 21 year-old Jane and the elderly Sadie after Jane discovers a hidden stash of money inside an object at Sadie's yard sale.</t>
  </si>
  <si>
    <t>Cre Film,  Freestyle Picture Company</t>
  </si>
  <si>
    <t>Two Days, One Night</t>
  </si>
  <si>
    <t>Sandra is a young woman who has only one weekend to convince her colleagues they must give up their bonuses in order for her to keep her job â€” not an easy task in this economy.</t>
  </si>
  <si>
    <t>Les Films du Fleuve,  Archipel 33&gt;35,  BIM Distribuzione,  Eyeworks,  France 2 CinÃ©ma,  RTBF,  Belgacom</t>
  </si>
  <si>
    <t>Oslo, August 31st</t>
  </si>
  <si>
    <t>Joachim Trier</t>
  </si>
  <si>
    <t>One day in the life of Anders, a young recovering drug addict, who takes a brief leave from his treatment center to interview for a job and catch up with old friends in Oslo.</t>
  </si>
  <si>
    <t>Motlys,  "Dont Look Now"</t>
  </si>
  <si>
    <t>CÃ©line Sciamma</t>
  </si>
  <si>
    <t>A French family moves to a new neighborhood with during the summer holidays. The story follows a 10-year-old gender non-conforming child, Laure, who experiments with their gender presentation, adopting the name MikÃ¤el.</t>
  </si>
  <si>
    <t>Lilies Films,  Hold Up Films,  ARTE France CinÃ©ma</t>
  </si>
  <si>
    <t>Phoenix</t>
  </si>
  <si>
    <t>Christian Petzold</t>
  </si>
  <si>
    <t>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t>
  </si>
  <si>
    <t>Tempus,  Schramm Film,  ARTE (FR),  WDR,  BR</t>
  </si>
  <si>
    <t>Kumiko, the Treasure Hunter</t>
  </si>
  <si>
    <t>David Zellner</t>
  </si>
  <si>
    <t>Frustrated with her mundane life, a Tokyo office worker becomes obsessed with a fictional movie that she mistakes for a documentary. Fixating on a scene where stolen cash is buried in North Dakota, she travels to America to find it.</t>
  </si>
  <si>
    <t>Ad Hominem Enterprises,  Lila 9th Productions</t>
  </si>
  <si>
    <t>Cake</t>
  </si>
  <si>
    <t>After having visions of a member of her support group who killed herself, a woman who also suffers with chronic pain seeks out the widower of the suicide.</t>
  </si>
  <si>
    <t>"Were Not Brothers Productions",  Cinelou Films,  Echo Films</t>
  </si>
  <si>
    <t>Still Alice</t>
  </si>
  <si>
    <t>Richard Glatzer, Wash Westmoreland</t>
  </si>
  <si>
    <t>Alice Howland, happily married with three grown children, is a renowned linguistics professor who starts to forget words. When she receives a devastating diagnosis, Alice and her family find their bonds tested.</t>
  </si>
  <si>
    <t>Shriver Films,  Killer Films,  Big Indie Pictures,  BSM Studio,  Lutzus-Brown</t>
  </si>
  <si>
    <t>The Fits</t>
  </si>
  <si>
    <t>Anna Rose Holmer</t>
  </si>
  <si>
    <t>While training at the gym, 11-year-old tomboy Toni becomes entranced with a dance troupe. As she struggles to fit in, she finds herself caught up in danger as the group begins to suffer from fainting spells and other violent fits.</t>
  </si>
  <si>
    <t>"Yes Maam Productions",  Cinereach</t>
  </si>
  <si>
    <t>Short Term 12</t>
  </si>
  <si>
    <t>Destin Daniel Cretton</t>
  </si>
  <si>
    <t>Grace, a compassionate young supervisor at a foster care facility, helps at-risk teens. But when a new charge dredges up memories of her own troubled past, Grace's tough exterior begins eroding.</t>
  </si>
  <si>
    <t>Traction Media,  Animal Kingdom</t>
  </si>
  <si>
    <t>Pariah</t>
  </si>
  <si>
    <t>A Brooklyn teenager juggles conflicting identities and risks friendship, heartbreak, and family in a desperate search for sexual expression.</t>
  </si>
  <si>
    <t>NorthStar Pictures,  Sundial Pictures,  Aid + Abet</t>
  </si>
  <si>
    <t>A Separation</t>
  </si>
  <si>
    <t>Asghar Farhadi</t>
  </si>
  <si>
    <t>A married couple are faced with a difficult decision - to improve the life of their child by moving to another country or to stay in Iran and look after a deteriorating parent who has Alzheimer's disease.</t>
  </si>
  <si>
    <t>Asghar Farhadi Productions,  Memento Films Production,  Dreamlab Films,  MPA APSA Academy Films</t>
  </si>
  <si>
    <t>Girlhood</t>
  </si>
  <si>
    <t>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t>
  </si>
  <si>
    <t>Hold Up Films,  Lilies Films,  ARTE France CinÃ©ma</t>
  </si>
  <si>
    <t>Doubt</t>
  </si>
  <si>
    <t>John Patrick Shanley</t>
  </si>
  <si>
    <t>In 1964 Bronx, two Catholic school nuns question the new priest's ambiguous relationship with a troubled African-American student.</t>
  </si>
  <si>
    <t>Scott Rudin Productions,  Goodspeed Productions,  Miramax</t>
  </si>
  <si>
    <t>Alps</t>
  </si>
  <si>
    <t>A nurse, a paramedic, a gymnast and her coach offer a service for hire wherein they stand in for dead people by appointment, hired by relatives, friends or colleagues of the deceased, to assist with the grieving process.</t>
  </si>
  <si>
    <t>Haos Film,  Queen Street Partners,  E.R.T.,  Faliro House Productions,  Feelgood Entertainment,  Nova,  Marni Films,  Avion Films,  Cactus Three,  Maharaja Films</t>
  </si>
  <si>
    <t>Wild</t>
  </si>
  <si>
    <t>A woman with a tragic past decides to start her new life by hiking for one thousand miles on the Pacific Crest Trail.</t>
  </si>
  <si>
    <t>bob industries,  Fox Searchlight Pictures,  Pacific Standard</t>
  </si>
  <si>
    <t>Ida</t>
  </si>
  <si>
    <t>PaweÅ‚ Pawlikowski</t>
  </si>
  <si>
    <t>Anna, a young novitiate in 1960s Poland, is on the verge of taking her vows when she discovers a family secret dating back to the years of the German occupation.</t>
  </si>
  <si>
    <t>Opus Film,  Canal+,  Phoenix Film Investments</t>
  </si>
  <si>
    <t>The Greatest</t>
  </si>
  <si>
    <t>Shana Feste</t>
  </si>
  <si>
    <t>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t>
  </si>
  <si>
    <t>Barbarian Films,  Oceana Media Finance,  Silverwood Films,  Irish Dreamtime</t>
  </si>
  <si>
    <t>Wolves</t>
  </si>
  <si>
    <t>Bart Freundlich</t>
  </si>
  <si>
    <t>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t>
  </si>
  <si>
    <t>Process Media</t>
  </si>
  <si>
    <t>Return</t>
  </si>
  <si>
    <t>Liza Johnson</t>
  </si>
  <si>
    <t>Back from a tour of duty, Kelli struggles to find her place in her family and the rust-belt town she no longer recognizes.</t>
  </si>
  <si>
    <t>Fork Films,  Meredith Vieira Productions,  DadÃ¡ Films,  Focus Features</t>
  </si>
  <si>
    <t>Blue Chips</t>
  </si>
  <si>
    <t>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t>
  </si>
  <si>
    <t>The Tribes of Palos Verdes</t>
  </si>
  <si>
    <t>When the situation at her idyllic Palos Verdes home turns volatile, young Medina attempts to surf her way to happiness.</t>
  </si>
  <si>
    <t>Relativity Media,  The Mark Gordon Company</t>
  </si>
  <si>
    <t>Life</t>
  </si>
  <si>
    <t>Anton Corbijn</t>
  </si>
  <si>
    <t>In 1955, young photographer Dennis Stock develops a close bond with actor James Dean while shooting pictures of the rising Hollywood star.</t>
  </si>
  <si>
    <t>See-Saw Films,  Barry Films,  First Generation Films,  Film4 Productions</t>
  </si>
  <si>
    <t>Cosmopolis</t>
  </si>
  <si>
    <t>Riding across Manhattan in a stretch limo during a riot in order to get a haircut, a 28-year-old billionaire asset manager's life begins to crumble.</t>
  </si>
  <si>
    <t>Alfama Films,  Prospero Pictures,  Kinologic Films,  France 2 CinÃ©ma</t>
  </si>
  <si>
    <t>Clouds of Sils Maria</t>
  </si>
  <si>
    <t>Olivier Assayas</t>
  </si>
  <si>
    <t>A veteran actress comes face-to-face with an uncomfortable reflection of herself when she agrees to take part in a revival of the play that launched her career 20 years earlier.</t>
  </si>
  <si>
    <t>CAB Productions,  Pallas Film,  ARTE France CinÃ©ma,  Vortex Sutra,  ZDF/Arte,  Orange Studio,  RTS,  SRG SSR,  CG CinÃ©ma,  Ezekiel Film Production,  Les Films du Losange</t>
  </si>
  <si>
    <t>Mishima: A Life in Four Chapters</t>
  </si>
  <si>
    <t>Paul Schrader</t>
  </si>
  <si>
    <t>A fictional account of the life of Japanese author Yukio Mishima, combining dramatizations of three of his novels and a depiction of the events of November 25th, 1970.</t>
  </si>
  <si>
    <t>Lucasfilm Ltd.,  American Zoetrope,  Filmlink International</t>
  </si>
  <si>
    <t>Dead Poets Society</t>
  </si>
  <si>
    <t>At an elite, old-fashioned boarding school in New England, a passionate English teacher inspires his students to rebel against convention and seize the potential of every day, courting the disdain of the stern headmaster.</t>
  </si>
  <si>
    <t>A Steven Haft Production,  Witt/Thomas Productions</t>
  </si>
  <si>
    <t>Brideshead Revisited</t>
  </si>
  <si>
    <t>Charles Sturridge, Michael Lindsay-Hogg</t>
  </si>
  <si>
    <t>Charles Ryder, an agnostic man, becomes involved with members of the Flytes, a Catholic family of aristocrats, over the course of several years between the two world wars.</t>
  </si>
  <si>
    <t>Granada Television</t>
  </si>
  <si>
    <t>A Single Spark</t>
  </si>
  <si>
    <t>Park Kwang-su</t>
  </si>
  <si>
    <t>Activist and law school graduate Kim is being persecuted by the mid-â€™70s Park regime for trying to write a book about Jeon Tae-il, a union activist who immolated himself at age 22 to protest government hypocrisy.</t>
  </si>
  <si>
    <t>Cine2000</t>
  </si>
  <si>
    <t>Green Fish</t>
  </si>
  <si>
    <t>Lee Chang-dong</t>
  </si>
  <si>
    <t>Returning home and finding his town drastically changed, a former soldier falls in with gangsters.</t>
  </si>
  <si>
    <t>East Film,  Cinema Service</t>
  </si>
  <si>
    <t>A Brand New Life</t>
  </si>
  <si>
    <t>Ounie Lecomte</t>
  </si>
  <si>
    <t>Young Jin-hee is taken by her father to an orphanage near Seoul. He leaves her there never to return, and she struggles to come to grips with her fate. Jin-hee desperately believes her father will come back for her and take her on a trip.</t>
  </si>
  <si>
    <t>Gloria Films,  NOWFILM</t>
  </si>
  <si>
    <t>Girl, Interrupted</t>
  </si>
  <si>
    <t>Set in the changing world of the late 1960s, Susanna Kaysen's prescribed "short rest"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t>
  </si>
  <si>
    <t>Red Wagon Entertainment,  Columbia Pictures</t>
  </si>
  <si>
    <t>Sunday Bloody Sunday</t>
  </si>
  <si>
    <t>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t>
  </si>
  <si>
    <t>Vic Films Productions,  Vectia</t>
  </si>
  <si>
    <t>The Indian Runner</t>
  </si>
  <si>
    <t>Sean Penn</t>
  </si>
  <si>
    <t>Two brothers cannot overcome their opposite perceptions of life. One brother sees and feels bad in everyone and everything, subsequently he is violent, antisocial and unable to appreciate or enjoy the good things which his brother desperately tries to point out to him.</t>
  </si>
  <si>
    <t>NHK,  Mico,  Mount Film Group,  Metro-Goldwyn-Mayer</t>
  </si>
  <si>
    <t>Buddha Mountain</t>
  </si>
  <si>
    <t>Li Yu</t>
  </si>
  <si>
    <t>In Chengdu, China, a retired female opera singer named Master Chang takes in a trio of young tenants into her boarding home. The tenants include a rock singer and a college student who has run away from home.</t>
  </si>
  <si>
    <t>Laurel Films</t>
  </si>
  <si>
    <t>What Richard Did</t>
  </si>
  <si>
    <t>What Richard Did is a striking portrait of the fall of a Dublin golden-boy and high school rugby star whose world unravels one summer night.</t>
  </si>
  <si>
    <t>Element Pictures,  FÃ­s Ã‰ireann/Screen Ireland</t>
  </si>
  <si>
    <t>The Passion of the Christ</t>
  </si>
  <si>
    <t>Mel Gibson</t>
  </si>
  <si>
    <t>Hebrew (modern)</t>
  </si>
  <si>
    <t>A graphic portrayal of the last twelve hours of Jesus of Nazareth's life.</t>
  </si>
  <si>
    <t>Icon Productions</t>
  </si>
  <si>
    <t>If I Stay</t>
  </si>
  <si>
    <t>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t>
  </si>
  <si>
    <t>New Line Cinema,  Metro-Goldwyn-Mayer,  Di Novi Pictures,  Warner Bros. Pictures</t>
  </si>
  <si>
    <t>NADIA</t>
  </si>
  <si>
    <t>Teddy Nygh</t>
  </si>
  <si>
    <t>Nadia is a troubled teen girl kicked out of home by her surpassed mother and has nobody to turn to, until her High School's Principal Mr. Green discovers her sleeping rough on a bench and takes her under his wing.</t>
  </si>
  <si>
    <t>Precious</t>
  </si>
  <si>
    <t>Lee Daniels</t>
  </si>
  <si>
    <t>Set in Harlem in 1987, Claireece "Precious"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t>
  </si>
  <si>
    <t>Smokewood Entertainment Group,  Lee Daniels Entertainment</t>
  </si>
  <si>
    <t>Good Will Hunting</t>
  </si>
  <si>
    <t>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t>
  </si>
  <si>
    <t>Lawrence Bender Productions,  Be Gentlemen Limited Partnership,  Miramax</t>
  </si>
  <si>
    <t>Locks</t>
  </si>
  <si>
    <t>A young man in Oakland, California, wakes with a heavy heart and decides to take a walk through the neighborhood to the local barbershop.</t>
  </si>
  <si>
    <t>University of Southern California,  School of Cinematic Arts</t>
  </si>
  <si>
    <t>Olive Kitteridge</t>
  </si>
  <si>
    <t>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t>
  </si>
  <si>
    <t>HBO,  As Is Productions,  Playtone</t>
  </si>
  <si>
    <t>The Exploding Girl</t>
  </si>
  <si>
    <t>Bradley Rust Gray</t>
  </si>
  <si>
    <t>On a summer break from college, Ivy, a young epileptic woman, struggles to balance her feelings for her fledgling boyfriend while her friend Al crashes with her for the season.</t>
  </si>
  <si>
    <t>August</t>
  </si>
  <si>
    <t>Austin Chick</t>
  </si>
  <si>
    <t>Two brothers, ambitious dot-com entrepreneurs, attempt to keep their company afloat as the stock market begins to collapse in August 2001, one month prior to the 9/11 attacks.</t>
  </si>
  <si>
    <t>Original Media</t>
  </si>
  <si>
    <t>Thirteen</t>
  </si>
  <si>
    <t>Catherine Hardwicke</t>
  </si>
  <si>
    <t>When average 13-year-old Tracy befriends Evie, the most popular girl in school, Tracy's world is turned upside down as Evie introduces her to a world of sex, drugs and cash. But it isn't long before Tracy's new world and attitude finally takes a toll on her, her family, and old friends.</t>
  </si>
  <si>
    <t>Michael London Productions,  Working Title Films,  Antidote Films,  Sound for Film</t>
  </si>
  <si>
    <t>Manglehorn</t>
  </si>
  <si>
    <t>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t>
  </si>
  <si>
    <t>Worldview Entertainment,  Rough House Pictures</t>
  </si>
  <si>
    <t>Won't Back Down</t>
  </si>
  <si>
    <t>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t>
  </si>
  <si>
    <t>Gran Via Productions,  Walden Media</t>
  </si>
  <si>
    <t>Strange Weather</t>
  </si>
  <si>
    <t>Katherine Dieckmann</t>
  </si>
  <si>
    <t>Years after her son's suicide, a woman longs to confront both the past and a friend of his who took his business idea.</t>
  </si>
  <si>
    <t>Kalamalka Productions Limited,  Ideal Partners,  Great Point Media</t>
  </si>
  <si>
    <t>Antoinette Beumer</t>
  </si>
  <si>
    <t>Two Dutch twin sisters travel to the United States, looking for their long-lost mother.</t>
  </si>
  <si>
    <t>Indieproduction,  Eyeworks Film &amp; TV Drama,  Inspire Pictures</t>
  </si>
  <si>
    <t>Share</t>
  </si>
  <si>
    <t>Pippa Bianco</t>
  </si>
  <si>
    <t>A 15-year-old girl returns to school after an explicit video of her goes viral.</t>
  </si>
  <si>
    <t>Little Birds</t>
  </si>
  <si>
    <t>Elgin James</t>
  </si>
  <si>
    <t>Lily and Alison face a life-changing event after they leave their Salton Sea home and follow the boys they meet back to Los Angeles.</t>
  </si>
  <si>
    <t>Polsky Films,  Hunting Lane Films,  Sundial Pictures,  Millennium Entertainment</t>
  </si>
  <si>
    <t>The Butler</t>
  </si>
  <si>
    <t>A look at the life of Cecil Gaines, who served eight presidents as the White House's head butler from 1952 to 1986, and had a unique front-row seat as political and racial history was made.</t>
  </si>
  <si>
    <t>Follow Through Productions,  Salamander Pictures,  Laura Ziskin Productions,  Lee Daniels Entertainment,  Pam Williams Productions,  Windy Hill Pictures</t>
  </si>
  <si>
    <t>The Last Time I Committed Suicide</t>
  </si>
  <si>
    <t>Stephen Kay</t>
  </si>
  <si>
    <t>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t>
  </si>
  <si>
    <t>Tapestry Films,  Bates Entertainment,  The Kushner-Locke Company</t>
  </si>
  <si>
    <t>North Country</t>
  </si>
  <si>
    <t>A fictionalized account of the first major successful sexual harassment case in the United States â€” Jenson vs. Eveleth Mines, where a woman who endured a range of abuse while working as a miner filed and won the landmark 1984 lawsuit.</t>
  </si>
  <si>
    <t>Participant,  Nick Wechsler Productions,  Industry Entertainment Partners</t>
  </si>
  <si>
    <t>First Reformed</t>
  </si>
  <si>
    <t>A pastor of a small church in upstate New York starts to spiral out of control after a soul-shaking encounter with an unstable environmental activist and his pregnant wife.</t>
  </si>
  <si>
    <t>Arclight Films,  Omeira Studio Partners,  Killer Films,  Fibonacci Films,  Big Indie Pictures</t>
  </si>
  <si>
    <t>Queen &amp; Country</t>
  </si>
  <si>
    <t>In this sequel to Hope and Glory (1987), Bill Rohan has grown up and is drafted into the army, where he and his eccentric best mate, Percy, battle their snooty superiors on the base and look for love in town.</t>
  </si>
  <si>
    <t>Merlin Films</t>
  </si>
  <si>
    <t>Control</t>
  </si>
  <si>
    <t>The story of Joy Divisionâ€™s lead singer Ian Curtis, from his schoolboy days in 1973 to his suicide on the eve of the band's first American tour in 1980.</t>
  </si>
  <si>
    <t>Becker International,  Claraflora,  EM Media,  NorthSee,  Warner Music UK,  Three Dogs And A Pony</t>
  </si>
  <si>
    <t>The Believer</t>
  </si>
  <si>
    <t>Henry Bean</t>
  </si>
  <si>
    <t>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t>
  </si>
  <si>
    <t>Seven Arts Pictures,  Fuller Films</t>
  </si>
  <si>
    <t>The Birth of a Nation</t>
  </si>
  <si>
    <t>Nate Parker</t>
  </si>
  <si>
    <t>Nat Turner, a former slave in America, leads a liberation movement in 1831 to free African-Americans in Virginia that results in a violent retaliation from whites.</t>
  </si>
  <si>
    <t>Tiny Giant Entertainment,  Bron Studios,  Mandalay Pictures,  Phantom Four,  Novofam Productions,  Follow Through Productions,  Infinity Entertainment,  Oster Media,  Point Made Films,  Juniper Productions,  Argent Pictures,  Hit 55 Ventures,  Creative Wealth Media Finance,  TSG Entertainment</t>
  </si>
  <si>
    <t>Following an unparalleled series of meteor fireballs plummeting toward Earth, a renowned scientist, his assistant, and an on-target conspiracy theorist race against time to expose a government cover-up, reveal the truth, and prevent a massive meteor from destroying the planet.</t>
  </si>
  <si>
    <t>Grand Army Entertainment,  RHI Entertainment,  Alpine Medien Productions,  Larry Levinson Productions</t>
  </si>
  <si>
    <t>The Traveler</t>
  </si>
  <si>
    <t>Abbas Kiarostami</t>
  </si>
  <si>
    <t>Hassan Darabi, a troublesome, amoral 10-year-old boy in a small Iranian town wishes to see the Iran national football team play an important match in Tehran. In order to achieve that, he scams his friends and neighbors.</t>
  </si>
  <si>
    <t>Kanoon</t>
  </si>
  <si>
    <t>White Girl</t>
  </si>
  <si>
    <t>Elizabeth Wood</t>
  </si>
  <si>
    <t>Summer, New York City. A college girl falls hard for a guy she just met. After a night of partying goes wrong, she goes to wild extremes to get him back.</t>
  </si>
  <si>
    <t>Bank Street Films,  Killer Films,  SupermarchÃ©,  Greencard Pictures</t>
  </si>
  <si>
    <t>Holy Rollers</t>
  </si>
  <si>
    <t>Kevin Asch</t>
  </si>
  <si>
    <t>Inspired by actual events in the late nineties when Hasidic Jews were recruited as mules to smuggle ecstasy from Europe into the United States.</t>
  </si>
  <si>
    <t>Safehouse Pictures,  DeerJen,  Lookbook Films</t>
  </si>
  <si>
    <t>Louder Than Bombs</t>
  </si>
  <si>
    <t>Three years after his wife, acclaimed photographer Isabelle Reed, dies in a car crash, Gene keeps everyday life going with his shy teenage son, Conrad. A planned exhibition of Isabelleâ€™s photographs prompts Gene's older son, Jonah, to return to the house he grew up in - and for the first time in a very long time, the father and the two brothers are living under the same roof.</t>
  </si>
  <si>
    <t>Motlys,  Nimbus Film,  Memento Films International,  Memento Films Production,  Animal Kingdom,  Beachside Films,  Bona Fide Productions,  ARTE France CinÃ©ma,  "Dont Look Now"</t>
  </si>
  <si>
    <t>Dayveon</t>
  </si>
  <si>
    <t>Amman Abbasi</t>
  </si>
  <si>
    <t>In the wake of his big brotherâ€™s violent death, 13-year-old Dayveon struggles to find his way in an economically depressed Arkansas town. With no parents and few role models around, Dayveon is soon torn between the lure of a local gang and the friendship of his sisterâ€™s boyfriend.</t>
  </si>
  <si>
    <t>Symbolic Exchange,  Mama Bear Studios,  Meridian Entertainment,  Muskat Filmed Properties,  Rough House Pictures,  Salem Street Entertainment</t>
  </si>
  <si>
    <t>The Model</t>
  </si>
  <si>
    <t>Mads Matthiesen</t>
  </si>
  <si>
    <t>When emerging fashion model Emma gets a chance to pursue her dream of becoming an international top model, she leaves her everyday life in Denmark behind, and moves to Paris. At a photo shoot in her new hometown, she meets the attractive photographer Shane White and they fall in love. But their relationship soon turns into a dangerous obsession for Emma.</t>
  </si>
  <si>
    <t>Zentropa Entertainments,  Sputnik Film,  Film i VÃ¤st</t>
  </si>
  <si>
    <t>Harvard Man</t>
  </si>
  <si>
    <t>James Toback</t>
  </si>
  <si>
    <t>College has always been a time for experimentation, sexual, cultural and otherwise. "Harvard Man" plays out against a background of love, sex, basketball, crime and experimentation. Action and philosophy in young people's quest to discover their true identity.</t>
  </si>
  <si>
    <t>Lions Gate Films,  Worldwide Media</t>
  </si>
  <si>
    <t>CafÃ©</t>
  </si>
  <si>
    <t>Marc Erlbaum</t>
  </si>
  <si>
    <t>When tragedy strikes the community surrounding a cafe in West Philadelphia, the cafe's regulars come to realize how intertwined their lives truly are.</t>
  </si>
  <si>
    <t>Nationlight Productions</t>
  </si>
  <si>
    <t>House of Sand and Fog</t>
  </si>
  <si>
    <t>Vadim Perelman</t>
  </si>
  <si>
    <t>Behrani, an Iranian immigrant buys a California bungalow, thinking he can fix it up, sell it again, and make enough money to send his son to college. However, the house is the legal property of former drug addict Kathy. After losing the house in an unfair legal dispute with the county, she is left with nowhere to go. Wanting her house back, she hires a lawyer and befriends a police officer. Neither Kathy nor Behrani have broken the law, so they find themselves involved in a difficult moral dilemma.</t>
  </si>
  <si>
    <t>DreamWorks Pictures,  Cobalt Media Group,  Michael London Productions</t>
  </si>
  <si>
    <t>Woman in Gold</t>
  </si>
  <si>
    <t>Simon Curtis</t>
  </si>
  <si>
    <t>Maria Altmann, an octogenarian Jewish refugee, takes on the Austrian government to recover a world famous painting of her aunt plundered by the Nazis during World War II, she believes rightfully belongs to her family. She did so not just to regain what was rightfully hers, but also to obtain some measure of justice for the death, destruction, and massive art theft perpetrated by the Nazis.</t>
  </si>
  <si>
    <t>Origin Pictures,  BBC Film</t>
  </si>
  <si>
    <t>Jolene</t>
  </si>
  <si>
    <t>Dan Ireland</t>
  </si>
  <si>
    <t>A teenage orphan spends ten years traveling to experience life.</t>
  </si>
  <si>
    <t>Next Turn Productions</t>
  </si>
  <si>
    <t>Any Day Now</t>
  </si>
  <si>
    <t>Travis Fine</t>
  </si>
  <si>
    <t>In the late 1970s, when a mentally handicapped teenager is abandoned, a gay couple takes him in and becomes the family he's never had. But once the unconventional living arrangement is discovered by authorities, the men must fight the legal system to adopt the child.</t>
  </si>
  <si>
    <t>PFM Pictures</t>
  </si>
  <si>
    <t>Patty Hearst</t>
  </si>
  <si>
    <t>The true story of a rich girl who was abducted by American revolutionaries in the 1970's. Her time spent with her captors made her question herself and her way of life and she joined forces with the cause that her abductors were fighting for. This created a US scandal and Patty Hearst has become a pop culture fixture.</t>
  </si>
  <si>
    <t>Atlantic Entertainment Group,  Zenith Entertainment</t>
  </si>
  <si>
    <t>Blue Car</t>
  </si>
  <si>
    <t>Karen Moncrieff</t>
  </si>
  <si>
    <t>Meg is a gifted but emotionally scarred 18-year-old who finds solace in writing poetry. Mr. Auster, her English teacher, recognizes her talent and encourages her to enter a national poetry contest. As tension at home escalates and Meg struggles to find a way to get to the poetry finals in Florida, Auster's role in her life becomes increasingly complex.</t>
  </si>
  <si>
    <t>Peer Oppenheimer Production Inc.</t>
  </si>
  <si>
    <t>John Adams</t>
  </si>
  <si>
    <t>Adapted from David McCullough's Pulitzer Prize-winning biography, this lavish seven-part miniseries chronicles the life of Founding Father John Adams, starting with the Boston Massacre of 1770 through his years as an ambassador in Europe, then his terms as vice president and president of the United States, up to his death on July 4, 1826.</t>
  </si>
  <si>
    <t>Mid Atlantic Films,  Playtone,  HBO Films,  High Noon Productions</t>
  </si>
  <si>
    <t>Belle</t>
  </si>
  <si>
    <t>Amma Asante</t>
  </si>
  <si>
    <t>Dido Elizabeth Bell, the illegitimate, mixed-race daughter of a Royal Navy admiral, plays an important role in the campaign to abolish slavery in England.</t>
  </si>
  <si>
    <t>Pinewood Studios,  DJ Films,  Isle of Man Film,  BFI,  Metrol Technology</t>
  </si>
  <si>
    <t>The Cobweb</t>
  </si>
  <si>
    <t>Patients and staff at a posh psychiatric clinic clash over who chooses the clinicâ€™s new drapes â€“ but drapes are the least of their problems.</t>
  </si>
  <si>
    <t>The Glass Wall</t>
  </si>
  <si>
    <t>Maxwell Shane</t>
  </si>
  <si>
    <t>Peter Kuban, a Hungarian refugee, is about to be deported after jumping ship in New York harbor. He needs to find an ex-G.I. named Tom whom he helped during the war, as Tom can prove Peter's right to legal entry into the United States. If he can't find Tom within 24 hours and prove his case, he will be branded a fugitive and will be permanently disqualified for U.S. citizenship.</t>
  </si>
  <si>
    <t>Strange Intruder</t>
  </si>
  <si>
    <t>Irving Rapper</t>
  </si>
  <si>
    <t>A Korean War veteran must find his buddy's widow and children to keep a bizarre promise.</t>
  </si>
  <si>
    <t>The Flying Missile</t>
  </si>
  <si>
    <t>A Navy commander experiments with launching missiles from submarines.</t>
  </si>
  <si>
    <t>The Bramble Bush</t>
  </si>
  <si>
    <t>Daniel Petrie</t>
  </si>
  <si>
    <t>A young doctor returns to his Massachusetts home town at the request of a terminally ill old friend.</t>
  </si>
  <si>
    <t>United States Pictures</t>
  </si>
  <si>
    <t>One Desire</t>
  </si>
  <si>
    <t>The "one desire" of ex-gambler Clint Saunders and bar woman Tacey Cromwell is to escape their shady former lives and settle down to respectability. With Clint's younger brother and an orphaned girl in tow, the couple moves to a Colorado mining town where their love is tested by Judith Watrous, daughter of the town banker, who has her sights on Clint.</t>
  </si>
  <si>
    <t>Beautiful Boy</t>
  </si>
  <si>
    <t>Felix van Groeningen</t>
  </si>
  <si>
    <t>After he and his first wife separate, journalist David Sheff struggles to help their teenage son, who goes from experimenting with drugs to becoming devastatingly addicted to methamphetamine.</t>
  </si>
  <si>
    <t>Shackleton</t>
  </si>
  <si>
    <t>Charles Sturridge</t>
  </si>
  <si>
    <t>The true story of Ernest Shackleton's 1914 Endurance expedition to the the South Pole and his epic struggle to lead his crew to safety after his ship was crushed in the pack ice.</t>
  </si>
  <si>
    <t>A+E Global Media,  Australian Broadcasting Corporation,  Channel 4 Television,  Firstsight Films</t>
  </si>
  <si>
    <t>The Emperor's Club</t>
  </si>
  <si>
    <t>Michael Hoffman</t>
  </si>
  <si>
    <t>William Hundert is a passionate and principled Classics professor who finds his tightly-controlled world shaken and inexorably altered when a new student, Sedgewick Bell, walks into his classroom. What begins as a fierce battle of wills gives way to a close student-teacher relationship, but results in a life lesson for Hundert that will still haunt him a quarter of a century later.</t>
  </si>
  <si>
    <t>The Program</t>
  </si>
  <si>
    <t>An Irish sports journalist becomes convinced that Lance Armstrong's performances during the Tour de France victories are fueled by banned substances. With this conviction, he starts hunting for evidence that will expose Armstrong.</t>
  </si>
  <si>
    <t>StudioCanal,  Working Title Films</t>
  </si>
  <si>
    <t>Redbelt</t>
  </si>
  <si>
    <t>David Mamet</t>
  </si>
  <si>
    <t>Is there room for principle in Los Angeles? Mike Terry teaches jujitsu and barely makes ends meet. His Brazilian wife, whose family promotes fights, wants to see Mike in the ring making money, but to him competition is degrading. A woman sideswipes Mike's car and then, after an odd sequence of events, shoots out the studio's window. Later that evening, Mike rescues an action movie star in a fistfight at a bar. In return, the actor befriends Mike, gives him a gift, offers him work on his newest film, and introduces Mike's wife to his own - the women initiate business dealings. Then, things go sour all at once, Mike's debts mount, and going into the ring may be his only option.</t>
  </si>
  <si>
    <t>Sony Pictures Classics</t>
  </si>
  <si>
    <t>Red Dust</t>
  </si>
  <si>
    <t>Sarah Barcant, a lawyer in New York City who grew up in South Africa, returns to her childhood dwelling place to intercede for Alex Mpondo, a Black South African politician who was tortured during apartheid.</t>
  </si>
  <si>
    <t>BBC,  Videovision Entertainment,  BBC Film,  Distant Horizon</t>
  </si>
  <si>
    <t>Who's Afraid of Virginia Woolf?</t>
  </si>
  <si>
    <t>A history professor and his wife entertain a young couple who are new to the university's faculty. As the drinks flow, secrets come to light, and the middle-aged couple unload onto their guests the full force of the bitterness, dysfunction, and animosity that defines their marriage.</t>
  </si>
  <si>
    <t>Chenault Productions,  Warner Bros. Pictures</t>
  </si>
  <si>
    <t>Yi Yi</t>
  </si>
  <si>
    <t>Edward Yang</t>
  </si>
  <si>
    <t>Each member of a family in Taipei asks hard questions about life's meaning as they live through everyday quandaries. NJ is morose: his brother owes him money, his mother-in-law is in a coma, his wife suffers a spiritual crisis when she finds her life a blank and his business partners make bad decisions.</t>
  </si>
  <si>
    <t>Omega Project,  Nemuru Otoko Seisaku Iinkai,  Atom Films</t>
  </si>
  <si>
    <t>Oedipus Rex</t>
  </si>
  <si>
    <t>Pier Paolo Pasolini</t>
  </si>
  <si>
    <t>In pre-war Italy, a young couple have a baby boy. The father, however, is jealous of his son - and the scene moves to antiquity, where the baby is taken into the desert to be killed. He is rescued, given the name Edipo (Oedipus), and brought up by the King and Queen of Corinth as their son. One day an oracle informs Edipo that he is destined to kill his father and marry his mother. Horrified, he flees Corinth and his supposed parents - only to get into a fight and kill an older man on the roadâ€¦</t>
  </si>
  <si>
    <t>Somafis,  Arco Film</t>
  </si>
  <si>
    <t>Museum Hours</t>
  </si>
  <si>
    <t>Jem Cohen</t>
  </si>
  <si>
    <t>A security guard working at an art museum in Vienna crosses paths with a Canadian woman in town to visit her ailing cousin.</t>
  </si>
  <si>
    <t>KGP Kranzelbinder Gabriele Production,  Little Magnet Films,  Gravity Hill Films</t>
  </si>
  <si>
    <t>This Sporting Life</t>
  </si>
  <si>
    <t>Lindsay Anderson</t>
  </si>
  <si>
    <t>In Northern England in the early 1960s, Frank Machin is mean, tough and ambitious enough to become an immediate star in the rugby league team run by local employer Weaver.</t>
  </si>
  <si>
    <t>Julian Wintle/Leslie Parkyn Productions,  J. Arthur Rank Organisation</t>
  </si>
  <si>
    <t>Ordet</t>
  </si>
  <si>
    <t>Carl Theodor Dreyer</t>
  </si>
  <si>
    <t>The three sons of devout Danish farmer Morten have widely disparate religious beliefs. Youngest son Anders shares his father's religion, but eldest son Mikkel has lost his faith, while middle child Johannes has become delusional and proclaims that he is Jesus Christ himself. When Mikkel's wife, Inger goes into a difficult childbirth, everyone's beliefs are put to the test.</t>
  </si>
  <si>
    <t>Palladium</t>
  </si>
  <si>
    <t>Au Hasard Balthazar</t>
  </si>
  <si>
    <t>Robert Bresson</t>
  </si>
  <si>
    <t>The story of a donkey Balthazar as he is passed from owner to owner, some kind and some cruel but all with motivations beyond his understanding. Balthazar, whose life parallels that of his first keeper, Marie, is truly a beast of burden, suffering the sins of humankind. But despite his powerlessness, he accepts his fate nobly.</t>
  </si>
  <si>
    <t>Argos films,  Parc Film,  SF Studios,  Svenska Filminstitutet</t>
  </si>
  <si>
    <t>Ikiru</t>
  </si>
  <si>
    <t>Kanji Watanabe is a middle-aged man who has worked in the same monotonous bureaucratic position for decades. Learning he has cancer, he starts to look for the meaning of his life.</t>
  </si>
  <si>
    <t>All About Eve</t>
  </si>
  <si>
    <t>From the moment she glimpses her idol at the stage door, Eve Harrington is determined to take the reins of power away from the great actress Margo Channing. Eve maneuvers her way into Margo's Broadway role, becomes a sensation and even causes turmoil in the lives of Margo's director boyfriend, her playwright and his wife. Only the cynical drama critic sees through Eve, admiring her audacity and perfect pattern of deceit.</t>
  </si>
  <si>
    <t>The King of Marvin Gardens</t>
  </si>
  <si>
    <t>Jason Staebler lives on the Boardwalk and fronts for the local mob in Atlantic City. He is a dreamer who asks his brother David, a radio personality from Philadelphia, to help him build a paradise on a Pacific Island, which might be just another of his pie-in-the-sky schemes. Inevitably, complications begin to pile up.</t>
  </si>
  <si>
    <t>Institute Benjamenta, or This Dream People Call Human Life</t>
  </si>
  <si>
    <t>Stephen Quay, Timothy Quay</t>
  </si>
  <si>
    <t>Jakob arrives at the Institute Benjamenta (run by brother and sister Johannes and Lisa Benjamenta) to learn to become a servant. With seven other men, he studies under Lisa: absurd lessons of movement, drawing circles, and servility. He asks for a better room. No other students arrive and none leave for employment. Johannes is unhappy, imperious, and detached from the school's operation. Lisa is beautiful, at first tightly controlled, then on the verge of breakdown. There's a whiff of incest. Jakob is drawn to Lisa, and perhaps she to him. As winter sets in, she becomes catatonic. Things get worse; Johannes notes that all this has happened since Jakob came. Is there any cause and effect?</t>
  </si>
  <si>
    <t>Koninck Studios,  Image Forum,  Pandora Film,  Hot Property Films,  Film4 Productions</t>
  </si>
  <si>
    <t>Miss Meadows</t>
  </si>
  <si>
    <t>Karen Leigh Hopkins</t>
  </si>
  <si>
    <t>Miss Meadows is a school teacher with impeccable manners and grace. However, underneath the candy-sweet exterior hides a ruthless gun-toting vigilante who takes it upon herself to right the wrongs in the world by whatever means necessary. For Miss Meadows, bad behavior is simply unforgivable.</t>
  </si>
  <si>
    <t>Wiretap Films,  Myriad Pictures</t>
  </si>
  <si>
    <t>The Turin Horse</t>
  </si>
  <si>
    <t>BÃ©la Tarr</t>
  </si>
  <si>
    <t>A monumental windstorm and an abused horse's refusal to work or eat signal the beginning of the end for a poor farmer and his daughter.</t>
  </si>
  <si>
    <t>Motion Picture Public Foundation of Hungary,  Vega Film,  Zero Fiction Film,  "Fonds Eurimages du Conseil de lEurope",  TT FilmmÃ»hely,  Werc Werk Works,  Movie Partners In Motion Film</t>
  </si>
  <si>
    <t>The Public Woman</t>
  </si>
  <si>
    <t>Andrzej Å»uÅ‚awski</t>
  </si>
  <si>
    <t>An inexperienced young actress is invited to play a role in a film based on Dostoyevsky's 'The Possessed'. The film director, a Czech immigrant in Paris, takes over her life, and in a short time she is unable to draw the line between acting and reality. She winds up playing a real-life role posing as the dead wife of another Czech immigrant, who is manipulated by the filmmaker into commiting a political assassination.</t>
  </si>
  <si>
    <t>Hachette-Fox Productions</t>
  </si>
  <si>
    <t>sex, lies, and videotape</t>
  </si>
  <si>
    <t>Ann, a frustrated wife, enters into counseling due to a troubled marriage. Unbeknownst to her, her husband John has begun an affair with her sister. When Johnâ€™s best friend Graham arrives, his penchant for interviewing women about their sex lives forever changes John and Annâ€™s rocky marriage.</t>
  </si>
  <si>
    <t>Outlaw Productions</t>
  </si>
  <si>
    <t>Satantango</t>
  </si>
  <si>
    <t>Inhabitants of a small village in Hungary deal with the effects of the fall of Communism. The town's source of revenue, a factory, has closed, and the locals, who include a doctor and three couples, await a cash payment offered in the wake of the shuttering. Irimias, a villager thought to be dead, returns and, unbeknownst to the locals, is a police informant. In a scheme, he persuades the villagers to form a commune with him.</t>
  </si>
  <si>
    <t>Von Vietinghoff Filmproduktion (VVF),  Vega Film,  MozgÃ³kÃ©p InnovÃ¡ciÃ³s TÃ¡rsulÃ¡s Ã©s AlapÃ­tvÃ¡ny,  Magyar TelevÃ­ziÃ³,  TSR</t>
  </si>
  <si>
    <t>The Angry Breed</t>
  </si>
  <si>
    <t>David Commons</t>
  </si>
  <si>
    <t>In Vietnam, aspiring actor Johnny Taylor is given a prize film script after saving the life of a Hollywood screenwriter. On his return, Johnny has trouble finding a studio that will let him play the lead until he saves producer Vance Patton's daughter Diane from a cycle-gang attack. The grateful father sends him to agent Mori Thompson, but Thompson wants the script for gang leader Deek Stacy. Deek and his agent feed Johnny LSD and drag him away to the dungeon during the producer's Halloween party.</t>
  </si>
  <si>
    <t>Commonwealth United Entertainment</t>
  </si>
  <si>
    <t>Yeelen</t>
  </si>
  <si>
    <t>Souleymane CissÃ©</t>
  </si>
  <si>
    <t>Bambara</t>
  </si>
  <si>
    <t>A young man with magical powers journeys to his uncle to request help in fighting his sorcerer father.</t>
  </si>
  <si>
    <t>Les Films du Carrosse,  Atriascop Paris,  Burkina Faso Ministry of Life and Culture,  French Ministry of Cooperation and Development,  Les Films CissÃ©,  Mali Government,  Midas,  UTA,  CNC,  French Ministry of Foreign Affairs,  MinistÃ¨re de la culture,  WDR</t>
  </si>
  <si>
    <t>When You Read This Letter</t>
  </si>
  <si>
    <t>After a novice nun learns of the sudden death of her parents, she leaves the convent to manage the family business and look after her teenage sister. Both of them fall prey to a womanizing mechanic with psychopathic tendencies.</t>
  </si>
  <si>
    <t>Titanus,  SociÃ©tÃ© GÃ©nÃ©rale de CinÃ©matographie (S.G.C.),  Daunia,  Jad Films,  Lux Compagnie CinÃ©matographique de France</t>
  </si>
  <si>
    <t>Aningaaq</t>
  </si>
  <si>
    <t>JonÃ¡s CuarÃ³n</t>
  </si>
  <si>
    <t>Aningaaq, an Inuit fisherman camping on the ice over a frozen fjord, talks through a two way radio with a dying astronaut who is stranded in space, 500 kilometers above Earth. Even though he doesn't speak English and she doesn't speak Greenlandic, they manage to have a conversation about dogs, babies, life and death.</t>
  </si>
  <si>
    <t>Warner Bros. Pictures,  Esperanto Filmoj,  Heyday Films</t>
  </si>
  <si>
    <t>Secret Sunshine</t>
  </si>
  <si>
    <t>Shin-ae moves to her recently late husbandâ€™s hometown. Despite her efforts to settle in this unfamiliar and too-normal place, she finds that she canâ€™t fit in. After a sudden tragedy, Shin-ae turns to Christianity to relieve her pain, but when even this is not permitted, she wages a war against God.</t>
  </si>
  <si>
    <t>Cinema Service,  Pinehouse Film,  CJ Entertainment</t>
  </si>
  <si>
    <t>Samaritan Girl</t>
  </si>
  <si>
    <t>Kim Ki-duk</t>
  </si>
  <si>
    <t>Jae-Young is an amateur prostitute who sleeps with men while her best friend Yeo-Jin "manages" her, fixing dates, taking care of the money, and making sure the coast is clear. When Jae-Young falls in love with one of those men, she suppresses her feelings towards him in respect of her friend who's jealous.</t>
  </si>
  <si>
    <t>Kim Ki Duk Film,  Show East</t>
  </si>
  <si>
    <t>Autumn Sonata</t>
  </si>
  <si>
    <t>After a seven-year absence, Charlotte Andergast travels to Sweden to reunite with her daughter Eva. The pair have a troubled relationship: Charlotte sacrificed the responsibilities of motherhood for a career as a classical pianist. Over an emotional night, the pair reopen the wounds of the past. Charlotte gets another shock when she finds out that her mentally impaired daughter, Helena, is out of the asylum and living with Eva.</t>
  </si>
  <si>
    <t>Suede Film,  Personafilm,  ITC Entertainment</t>
  </si>
  <si>
    <t>Street of Shame</t>
  </si>
  <si>
    <t>The lives of five prostitutes employed at a Japanese brothel while the nation is debating the passage of an anti-prostitution law.</t>
  </si>
  <si>
    <t>Moebius</t>
  </si>
  <si>
    <t>A wife, overwhelmed with hatred for her husband, inflicts an unspeakable wound on their son, as the family heads towards horrific destruction.</t>
  </si>
  <si>
    <t>Kim Ki Duk Film,  Next Entertainment World,  Finecut</t>
  </si>
  <si>
    <t>Cries and Whispers</t>
  </si>
  <si>
    <t>As Agnes slowly dies of cancer, her sisters are so immersed in their own psychic pains that they are unable to offer her the support she needs.</t>
  </si>
  <si>
    <t>Cinematograph AB,  Svenska Filminstitutet</t>
  </si>
  <si>
    <t>The Straight Story</t>
  </si>
  <si>
    <t>A retired farmer and widower in his 70s, Alvin Straight learns one day that his distant brother Lyle has suffered a stroke and may not recover. Alvin is determined to make things right with Lyle while he still can, but his brother lives in Wisconsin, while Alvin is stuck in Iowa with no car and no driver's license. Then he hits on the idea of making the trip on his old lawnmower, thus beginning a picturesque and at times deeply spiritual odyssey.</t>
  </si>
  <si>
    <t>Les Films Alain Sarde,  The Picture Factory,  Le Studio Canal+,  Film4 Productions</t>
  </si>
  <si>
    <t>Hesher</t>
  </si>
  <si>
    <t>A young boy has lost his mother and is losing touch with his father and the world around him. Then he meets Hesher who manages to make his life even more chaotic.</t>
  </si>
  <si>
    <t>Handsomecharlie Films,  American Work,  Corner Store Entertainment,  The Last Picture Company,  Dreamagine Entertainment,  Filmula,  DRO Entertainment,  CatchPlay</t>
  </si>
  <si>
    <t>Because They're Young</t>
  </si>
  <si>
    <t>Director Paul Wendkos' 1960 film adaptation of the controversial novel "Harrison High", about an idealistic young high-school teacher dealing with over-sexed and troubled teenagers, is notable for its casting of newcomer Dick Clark in the starring role. Others in the cast include Tuesday Weld, Michael Callan, Victoria Shaw, Roberta Shore, Warren Berlinger, Doug McClure, Linda Watkins, Rudy Bond, Philip Coolidge, Stephen Talbot, Kathryn Card, James Darren, Duane Eddy, The Rebels and Bess Flowers.</t>
  </si>
  <si>
    <t>Drexel Productions</t>
  </si>
  <si>
    <t>Taurus</t>
  </si>
  <si>
    <t>Aleksandr Sokurov</t>
  </si>
  <si>
    <t>Unfolding over two days in 1924, the film depicts the dying Lenin, world revolutionary and father of the USSR, now powerless and isolated at his Gorki estate. Cared for by his wife, Nadezhda Krupskaia, sister Maniasha, his German doctor and several attendants, Lenin raves about his diminishing faculties, discusses the deaths of great figures (including Marx), rides a car to a picnic in a meadow and ponders his historic legacy.</t>
  </si>
  <si>
    <t>Gosfilmfond Russia,  Ministry of Culture of the Russian Federation,  Lenfilm</t>
  </si>
  <si>
    <t>Werckmeister Harmonies</t>
  </si>
  <si>
    <t>A naive young man witnesses an escalation of violence in his small hometown following the arrival of a mysterious circus attraction.</t>
  </si>
  <si>
    <t>Magyar MozgÃ³kÃ©p AlapÃ­tvÃ¡ny,  13 Productions,  ARTE (FR),  Fondazione Montecinemaverita,  GoÃ«ss Film,  Magyar TelevÃ­ziÃ³ MÃ¼velÃ¶dÃ©si FÃ¶szerkesztÃ¶sÃ©g (MTV) (I),  Nemzeti KultÃºrÃ¡lis Alapprogram,  OrszÃ¡gos RÃ¡diÃ³ Ã©s TelevÃ­ziÃ³ TestÃ¼let (ORTT),  Studio Babelsberg,  Von Vietinghoff Filmproduktion (VVF),  ZDF,  RAI,  Eurimages</t>
  </si>
  <si>
    <t>The Second Circle</t>
  </si>
  <si>
    <t>A man tries to come to terms with his father's death and to deal with the mundane details of his burial in a society cut off from spirituality.</t>
  </si>
  <si>
    <t>Trinity Bridge Studio,  Ð¦ÐµÐ½Ñ‚Ñ€ Ñ‚Ð²Ð¾Ñ€Ñ‡ÐµÑÐºÐ¾Ð¹ Ð¸Ð½Ð¸Ñ†Ð¸Ð°Ñ‚Ð¸Ð²Ñ‹ Ð›Ðž Ð¡Ð¤Ðš,  ÐšÐ»ÑƒÐ± Ð»ÑŽÐ±Ð¸Ñ‚ÐµÐ»ÐµÐ¹ ÐºÐ¸Ð½Ð¾ Â«Ð—ÐµÑ€ÐºÐ°Ð»Ð¾Â»,  Lenfilm</t>
  </si>
  <si>
    <t>Kinetta</t>
  </si>
  <si>
    <t>At a Greek hotel in the off-season, a chambermaid, a man obsessed with BMW cars, and a photo-store clerk attempt to film and photograph various badly re-enacted struggles between a man and a woman.</t>
  </si>
  <si>
    <t>Haos Film,  Modiano Inc.,  Top Cut,  STEFI Cine &amp; TV Productions,  Baby Films,  Kino</t>
  </si>
  <si>
    <t>The Man Without a Face</t>
  </si>
  <si>
    <t>Justin McLeod is a former teacher who lives as a recluse on the edge of town after his face is disfigured from an automobile accident ten years earlier, in which a boy was incinerated--and for which he was convicted of involuntary manslaughter. Also suspected of being a paedophile, he is befriended by Chuck, causing the town's suspicions and hostility to be ignited.</t>
  </si>
  <si>
    <t>Icon Entertainment International,  Warner Bros. Pictures,  Icon Productions</t>
  </si>
  <si>
    <t>Beautiful City</t>
  </si>
  <si>
    <t>Akbar, 18, has been held in a rehabilitation centre for committing murder at the age of sixteen. Now, Akbar is transferred to prison to await the day of his execution. Aâ€™la, a friend of Akbar, tries desperately to gain the consent of Akbarâ€™s plaintiff so as to stop the execution.</t>
  </si>
  <si>
    <t>Neshane</t>
  </si>
  <si>
    <t>Beau Travail</t>
  </si>
  <si>
    <t>Claire Denis</t>
  </si>
  <si>
    <t>Foreign Legion officer Galoup recalls his once glorious life, training troops in the Gulf of Djibouti. His existence there was happy, strict and regimented, until the arrival of a promising young recruit, Sentain, plants the seeds of jealousy in Galoup's mind.</t>
  </si>
  <si>
    <t>TanaÃ¯s Productions,  La Sept-Arte,  S.M. Films,  PathÃ© TÃ©lÃ©vision</t>
  </si>
  <si>
    <t>Dancing in the Dust</t>
  </si>
  <si>
    <t>When forced to divorce his wife by family and social pressure because her mother is a prostitute, Nazar (Khodaparast) works double shifts to pay back the loan he took out for his impulsive wedding and to pay some ongoing restitution to his sweet jilted bride, Reyhaneh (Kosari). When he falls behind in the payments he flees the police and ends up in the desert with an uncommunicative old man (Gharibian) who catches poisonous snakes for their venom. These two are forced to coexist in the desert, because Nazar is unwilling to return to the city and wants to catch snakes to make enough money to settle his debts. His verbose, chattering annoys the reticent old man until Nazar's life is endangered.</t>
  </si>
  <si>
    <t>Kes</t>
  </si>
  <si>
    <t>Ken Loach</t>
  </si>
  <si>
    <t>Bullied at school and ignored and abused at home by his indifferent mother and older brother, Billy Casper, a 15-year-old working-class Yorkshire boy, tames and trains his pet kestrel falcon whom he names Kes. Helped and encouraged by his English teacher and his fellow students, Billy finally finds a positive purpose to his unhappy existence.</t>
  </si>
  <si>
    <t>Woodfall Film Productions,  Kestrel Films</t>
  </si>
  <si>
    <t>About Elly</t>
  </si>
  <si>
    <t>The mysterious disappearance of a kindergarten teacher during a picnic in the north of Iran is followed by a series of misadventures for her fellow travelers.</t>
  </si>
  <si>
    <t>Dreamlab</t>
  </si>
  <si>
    <t>Diamonds of the Night</t>
  </si>
  <si>
    <t>Jan NÄ›mec</t>
  </si>
  <si>
    <t>Two Jewish boys escape from a train transporting them from one concentration camp to another. Ultimately, they are hunted down by a group of old, armed home-guardists.</t>
  </si>
  <si>
    <t>Privilege</t>
  </si>
  <si>
    <t>Peter Watkins</t>
  </si>
  <si>
    <t>Britain's biggest pop singer, Steven Shorter, receives unwavering adulation and possesses total control over his rabid fans, which includes nearly the entire population. Yet Shorter is not an autonomous performer -- he is little more than a puppet for the government, promoting whatever agenda they see fit. When a beautiful artist, Vanessa Ritchie, is commissioned to paint his portrait, she pushes Shorter to question his obedience to his manipulative handlers.</t>
  </si>
  <si>
    <t>John Heyman/Peter Watkins Production</t>
  </si>
  <si>
    <t>Attenberg</t>
  </si>
  <si>
    <t>Athina Rachel Tsangari</t>
  </si>
  <si>
    <t>Marina, 23, is growing up with her architect father in a prototype factory town by the sea. Finding the human species strange and repellent, she keeps her distance...that is until a stranger comes to town and challenges her to a foosball duel, on her own table. Her father, meanwhile, ritualistically prepares for his exit from the 20th century, which he considers to be "overrated."</t>
  </si>
  <si>
    <t>Haos Film,  Faliro House Productions,  Stefi Productions,  Greek Film Centre</t>
  </si>
  <si>
    <t>The Lost Honor of Katharina Blum</t>
  </si>
  <si>
    <t>Volker SchlÃ¶ndorff, Margarethe von Trotta</t>
  </si>
  <si>
    <t>After a chance encounter with a wanted man, a woman is harassed by the police and press until she takes violent action.</t>
  </si>
  <si>
    <t>WDR,  Neue Bioskop Film,  Paramount-Orion Filmproduktion</t>
  </si>
  <si>
    <t>The Brave</t>
  </si>
  <si>
    <t>Johnny Depp</t>
  </si>
  <si>
    <t>A down-on-his-luck American Indian recently released from jail is offered the chance to "star" as the victim of a snuff film, the resulting pay of which could greatly help his poverty stricken family.</t>
  </si>
  <si>
    <t>Majestic Films International</t>
  </si>
  <si>
    <t>The Big Circus</t>
  </si>
  <si>
    <t>A circus owner tries to keep his financially troubled circus on the road, despite the efforts of a murderous saboteur who has decided that the show must not go on.</t>
  </si>
  <si>
    <t>Irwin Allen Productions,  Allied Artists Pictures</t>
  </si>
  <si>
    <t>The Black Klansman</t>
  </si>
  <si>
    <t>After his daughter is killed by the KKK, a black man seeks revenge by passing as white and becoming a Klansman.</t>
  </si>
  <si>
    <t>SGS Productions</t>
  </si>
  <si>
    <t>The Small World of Sammy Lee</t>
  </si>
  <si>
    <t>Ken Hughes</t>
  </si>
  <si>
    <t>The compÃ¨re of a seedy strip club struggles to keep one step ahead of the bookies to whom he owes money.</t>
  </si>
  <si>
    <t>Elgin Films</t>
  </si>
  <si>
    <t>The Blonde Pick-Up</t>
  </si>
  <si>
    <t>Robert C. Dertano</t>
  </si>
  <si>
    <t>Scalli is a gangster who manages women wrestlers as a front for his bookmaking, drug, and prostitution rackets. He trusts the wrong people and ends up trying to run away from both the police and mysterious mob boss Mr. Big, to whom he owes $35,000.</t>
  </si>
  <si>
    <t>Screen Classics (II),  Arena Productions</t>
  </si>
  <si>
    <t>Jeannette: The Childhood of Joan of Arc</t>
  </si>
  <si>
    <t>Bruno Dumont</t>
  </si>
  <si>
    <t>France, 1425. In the midst of the Hundred Yearsâ€™ War, the young Jeannette, at the still tender age of 8, looks after her sheep in the small village of Domremy. One day, she tells her friend Hauviette how she cannot bear to see the suffering caused by the English. Madame Gervaise, a nun, tries to reason with the young girl, but Jeannette is ready to take up arms for the salvation of souls and the liberation of the Kingdom of France. Carried by her faith, she will become Joan of Arc.</t>
  </si>
  <si>
    <t>Taos Films,  ARTE (FR)</t>
  </si>
  <si>
    <t>Fix</t>
  </si>
  <si>
    <t>Tao Ruspoli</t>
  </si>
  <si>
    <t>FIX takes you from Beverly Hills to Watts, and places in between, in one day, as documentary filmmakers Bella and Milo race to get Milo's brother Leo from jail to rehab before 8pm, or Leo goes to prison for three years.</t>
  </si>
  <si>
    <t>Mangusta Productions</t>
  </si>
  <si>
    <t>Shawn Ku</t>
  </si>
  <si>
    <t>A married couple on the verge of separation are leveled by the news their 18-year-old son committed a mass-shooting at his college, then took his own life.</t>
  </si>
  <si>
    <t>First Point Entertainment,  Braeburn Entertainment,  Goldrush Entertainment,  Paradigm Talent Agency</t>
  </si>
  <si>
    <t>Hearts in Atlantis</t>
  </si>
  <si>
    <t>Scott Hicks</t>
  </si>
  <si>
    <t>A widowed mother and her son change when a mysterious stranger enters their lives.</t>
  </si>
  <si>
    <t>Castle Rock Entertainment,  Village Roadshow Pictures,  Warner Bros. Pictures,  NPV Entertainment</t>
  </si>
  <si>
    <t>Another Woman</t>
  </si>
  <si>
    <t>Marion is a woman who has learned to shield herself from her emotions. She rents an apartment to work undisturbed on her new book, but by some acoustic anomaly she can hear all that is said in the next apartment in which a psychiatrist holds his office. When she hears a young woman tell that she finds it harder and harder to bear her life, Marion starts to reflect on her own life. After a series of events she comes to understand how her unemotional attitude towards the people around her affected them and herself.</t>
  </si>
  <si>
    <t>Jack Rollins &amp; Charles H. Joffe Productions,  Orion Pictures</t>
  </si>
  <si>
    <t>September</t>
  </si>
  <si>
    <t>After a suicide attempt, Lane has moved into her country house to recuperate. Her best friend, Stephanie, has come to join her for the summer. Lane's mother, Diane, has recently arrived with her husband Lloyd, Lane's stepfather. Lane is close to two neighbors: Peter, and Howard. Howard is in love with Lane, Lane is in love with Peter, and Peter is in love with Stephanie.</t>
  </si>
  <si>
    <t>Rollins-Joffe Productions,  Orion Pictures</t>
  </si>
  <si>
    <t>Joan of Arc</t>
  </si>
  <si>
    <t>Christian Duguay</t>
  </si>
  <si>
    <t>Joan of Arc is born in 1412 in the village of DomrÃ©my in the war zone of Northern France. During her youth she often witnesses the horrors of war, but her spirit is kept high by the legend of the Maiden of Lorraine. This says that a young maiden one day will unite the divided country and lead the people to freedom.</t>
  </si>
  <si>
    <t>Roger Young</t>
  </si>
  <si>
    <t>A chronicle of the life of the Greek hero who after killing his three sons must perform five labors to repent.</t>
  </si>
  <si>
    <t>Hallmark Entertainment</t>
  </si>
  <si>
    <t>A Soldier's Daughter Never Cries</t>
  </si>
  <si>
    <t>James Ivory</t>
  </si>
  <si>
    <t>This fictionalized story, based on the family life of writer James Jones, is an emotional slice-of-life story. Jones is portrayed here as Bill Willis, a former war hero turned author who combats alcoholism and is starting to experience health problems. Living in France with his wife, daughter, and an adopted son, the family travels an unconventional road which casts them as outsiders to others. Preaching a sexual freedom, his daughter's sexual discovery begins at an early age and betrays her when the family moves to Hanover in America. Her overt sexuality clashes with the values of her teenage American peers and gives her a problematic reputation. Meanwhile, her brooding brother copes with his own interior pain regarding his past, only comfortable communicating within the domestic space.</t>
  </si>
  <si>
    <t>Merchant Ivory Productions,  October Films,  Capitol Films,  British Screen</t>
  </si>
  <si>
    <t>The Working Class Goes to Heaven</t>
  </si>
  <si>
    <t>Elio Petri</t>
  </si>
  <si>
    <t>After losing a finger in a work accident, an Italian worker becomes increasingly involved in political and revolutionary groups.</t>
  </si>
  <si>
    <t>Euro International Films</t>
  </si>
  <si>
    <t>Tristana</t>
  </si>
  <si>
    <t>As a young woman, Tristana is orphaned and taken under the guardianship of Don Lope, a respected member of the community, who takes advantage of his innocent charge. When Tristana falls in love with artist Horacio, she must learn to be more assertive in order to achieve independence from her nefarious guardian, or her blossoming relationship with Horatio is doomed.</t>
  </si>
  <si>
    <t>Ã‰poca Films,  TalÃ­a Films,  Selenia Cinematografica,  Les Films Corona</t>
  </si>
  <si>
    <t>I Knew Her Well</t>
  </si>
  <si>
    <t>Antonio Pietrangeli</t>
  </si>
  <si>
    <t>A young woman from the Italian countryside experiences the dark side of the business after she moves to Rome to become a star.</t>
  </si>
  <si>
    <t>Roxy Film,  Les Films du SiÃ¨cle,  Ultra Film</t>
  </si>
  <si>
    <t>Memories They Told Me</t>
  </si>
  <si>
    <t>LÃºcia Murat</t>
  </si>
  <si>
    <t>A group of friends, who resisted the military dictatorship, and their children will face the conflict between the daily life of today and the past when one of them is dying.</t>
  </si>
  <si>
    <t>Elixir Entretenimento,  Taiga Filmes</t>
  </si>
  <si>
    <t>King of the Gypsies</t>
  </si>
  <si>
    <t>Frank Pierson</t>
  </si>
  <si>
    <t>Zharko, leader of the Romanis in NYC, passes his position of leadership on to his unwilling grandson, Dave, leading to infighting between Dave and his father.</t>
  </si>
  <si>
    <t>The De Laurentiis Company,  Paramount Pictures</t>
  </si>
  <si>
    <t>The Misandrists</t>
  </si>
  <si>
    <t>Bruce LaBruce</t>
  </si>
  <si>
    <t>In Ger(wo)many, when an army of radical females is preparing for a final revolution and a utopian world without men, a young male soldier arrives seeking refuge at the convent.</t>
  </si>
  <si>
    <t>Raspberry &amp; Cream,  JÃ¼rgen BrÃ¼ning Filmproduktion,  Amard Bird Films</t>
  </si>
  <si>
    <t>Spring Night, Summer Night</t>
  </si>
  <si>
    <t>Joseph L. Anderson</t>
  </si>
  <si>
    <t>Carl and Jessie are half siblings who feel trapped by the existential and economic pressures of living in the small mining town of Canaan, Ohio. Their shared rebellion soon takes on the form of an illicit love affair depicted in interwoven sequences of lusty poeticism and ethnographic vÃ©ritÃ©. When Jessie becomes pregnant, the tension between the coupleâ€™s youthful vitality and the dire realities of rural society leads to consequences both despairing and hopeful.</t>
  </si>
  <si>
    <t>Triskele</t>
  </si>
  <si>
    <t>Family First</t>
  </si>
  <si>
    <t>Sophie Dupuis</t>
  </si>
  <si>
    <t>JP lives with his brother Vincent, his mother Joe and his girlfriend Mel in a small appartement of Verdun. Constantly walking a tightrope, JP tries to maintain a proper balance between the numerous needs of his family of which he feels responsible for, the collecting job he is doing with his brother and his involvements in his uncleâ€™s drug cartel who he sees as a father figure.</t>
  </si>
  <si>
    <t>Bravo Charlie</t>
  </si>
  <si>
    <t>Lourdes</t>
  </si>
  <si>
    <t>In order to escape her isolation, wheelchair-bound Christine makes a life changing journey to Lourdes, the iconic site of pilgrimage in the Pyrenees Mountains.</t>
  </si>
  <si>
    <t>ORF,  Coop99 Filmproduktion,  Essential Filmproduktion,  SociÃ©tÃ© Parisienne de Production,  Thermidor Filmproduktion,  ZDF,  Canal+,  ARTE (DE)</t>
  </si>
  <si>
    <t>Across the Line</t>
  </si>
  <si>
    <t>Director X.</t>
  </si>
  <si>
    <t>Out of the approximately 600 players in the National Hockey League, thirty are Black. Mattie Slaughter, a hockey phenom from the rural Black community of North Preston, wants to make it thirty-one. To reach his goal, Mattie needs to keep his nose clean and avoid trouble. Hard to do though, when you go to a school where racism taints every interaction, your older brother is a hustler and youâ€™re crushing on a girl whoâ€™s already hooked up.</t>
  </si>
  <si>
    <t>Freddie Films,  Circle Blue Films,  DHX Media</t>
  </si>
  <si>
    <t>Jerrycan</t>
  </si>
  <si>
    <t>While attending a party, five bored kids decide to blow something up. A childhood game seals the fate of Nathan, who risks everything after he is bullied, and is forced to make a life and death decision.</t>
  </si>
  <si>
    <t>20th Century Women</t>
  </si>
  <si>
    <t>Mike Mills</t>
  </si>
  <si>
    <t>In 1979 Santa Barbara, California, Dorothea Fields is a determined single mother in her mid-50s who is raising her adolescent son, Jamie, at a moment brimming with cultural change and rebellion. Dorothea enlists the help of two younger women â€“ Abbie, a free-spirited punk artist living as a boarder in the Fields' home and Julie, a savvy and provocative teenage neighbour â€“ to help with Jamie's upbringing.</t>
  </si>
  <si>
    <t>Annapurna Pictures,  Archer Gray,  Modern People</t>
  </si>
  <si>
    <t>For Colored Girls</t>
  </si>
  <si>
    <t>About existence from the perspective of 20 nameless black females. Each of the women portray one of the characters represented in the collection of twenty poems, revealing different issues that impact women in general and women of color in particular.</t>
  </si>
  <si>
    <t>Lionsgate,  Tyler Perry Studios,  34th Street Films</t>
  </si>
  <si>
    <t>Mississippi Damned</t>
  </si>
  <si>
    <t>Tina Mabry</t>
  </si>
  <si>
    <t>Three poor Black kids in rural Mississippi reap the consequences of their family's cycle of abuse, addiction, and violence.</t>
  </si>
  <si>
    <t>"Morgans Mark"</t>
  </si>
  <si>
    <t>The Human Contract</t>
  </si>
  <si>
    <t>Jada Pinkett Smith</t>
  </si>
  <si>
    <t>A free-spirited woman leads a businessman down a path of reckless abandon.</t>
  </si>
  <si>
    <t>Tycoon Entertainment,  Overbrook Entertainment</t>
  </si>
  <si>
    <t>Nobody Walks</t>
  </si>
  <si>
    <t>Ry Russo-Young</t>
  </si>
  <si>
    <t>A young woman's arrival sparks a surge of energy into a laid-back, artistic Los Angeles household, forcing the residents to confront their own fears and desires in an intricate dance of lust, denial and deception.</t>
  </si>
  <si>
    <t>Super Crispy Entertainment</t>
  </si>
  <si>
    <t>In 1970s Mexico City, two domestic workers help a mother of four while her husband is away for an extended period of time.</t>
  </si>
  <si>
    <t>Participant,  Esperanto Filmoj</t>
  </si>
  <si>
    <t>Michael Noer</t>
  </si>
  <si>
    <t>Henri â€œPapillonâ€ CharriÃ¨re, a safecracker from the Parisian underworld, is wrongfully convicted and sentenced to life imprisonment in the penal colony of French Guiana, where he forges a strong friendship with Louis Dega, a counterfeiter who needs his protection.</t>
  </si>
  <si>
    <t>Red Granite Pictures,  Czech Anglo Pictures,  FishCorb Films</t>
  </si>
  <si>
    <t>Novitiate</t>
  </si>
  <si>
    <t>Margaret Betts</t>
  </si>
  <si>
    <t>In the early 1960s, during the Vatican II era, a young woman training to become a nun struggles with issues of faith, sexuality and the changing church.</t>
  </si>
  <si>
    <t>Maven Screen Media</t>
  </si>
  <si>
    <t>Flesh and Blood</t>
  </si>
  <si>
    <t>Mark Webber</t>
  </si>
  <si>
    <t>Mixing fiction and reality, filmmaker Mark Webber tells the story of a man who returns home from prison and attempts to rebuild his life in his impoverished Philadelphia neighborhood.</t>
  </si>
  <si>
    <t>Poor Little Rich Kids</t>
  </si>
  <si>
    <t>Hedgehog</t>
  </si>
  <si>
    <t>Lindsey Copeland</t>
  </si>
  <si>
    <t>The daughter of a late comic is forced to confront her fears of performing.</t>
  </si>
  <si>
    <t>Fivelands Films</t>
  </si>
  <si>
    <t>Nowhere Boy</t>
  </si>
  <si>
    <t>Sam Taylor-Johnson</t>
  </si>
  <si>
    <t>A rebellious teenager, future Beatle John Lennon lives with his Aunt Mimi in working-class mid-1950s Liverpool, England. Mimi's husband suddenly dies, and John spies his mother Julia at the funeral. Despite Mimi's misgivings, John intends to have a real relationship with his mother. Julia introduces him to popular music and the banjo and, though a family conflict looms, young John is inspired to form his own band.</t>
  </si>
  <si>
    <t>Lipsync Productions,  Ecosse Films,  UK Film Council,  Aver Media,  North West Vision,  Film4 Productions,  Icon Productions</t>
  </si>
  <si>
    <t>Sense and Sensibility</t>
  </si>
  <si>
    <t>John Alexander</t>
  </si>
  <si>
    <t>Marianne Dashwood wears her heart on her sleeve when she falls in love with the charming but unsuitable John Willoughby, ignoring her sister Elinor's warning that her impulsive behavior leaves her open to gossip and innuendo. Elinor, sensitive to social convention, struggles to conceal her own romantic disappointment, even from those closest to her. Will the sisters learn that sense must mix with sensibility if they are to find personal happiness in a society where status and money govern the rules of love?</t>
  </si>
  <si>
    <t>GBH,  BBC Worldwide</t>
  </si>
  <si>
    <t>Stoned</t>
  </si>
  <si>
    <t>Stephen Woolley</t>
  </si>
  <si>
    <t>A chronicle of the sordid life and suspicious death of Rolling Stones co-founder Brian Jones, who was found in the bottom of his swimming pool weeks after being let go from the band.</t>
  </si>
  <si>
    <t>Wildgaze Films,  Finola Dwyer Productions,  Number 9 Films</t>
  </si>
  <si>
    <t>The 7.39</t>
  </si>
  <si>
    <t>Carl Matthews commutes by train to London where he works in a property management office under a boss who is pressuring him to dismiss an employee. He has a kind and supportive wife Maggie and two teenage children who he feels do not appreciate him. One morning he complains to a woman called Sally that she has taken his seat on the train. He later apologises to her and they start chatting, a relationship develops and she reveals that she is divorced but about to marry again, although scenes with her fiancÃ©e suggest she is going cold on the idea. She works at a health club and Carl joins it so that he can see more of her. They fall in love and one evening when the train is not running they spend the night together at a hotel. The second part of the drama deals with the repercussions of their affair.</t>
  </si>
  <si>
    <t>BBC,  Carnival Films</t>
  </si>
  <si>
    <t>Quartet for the End of Time</t>
  </si>
  <si>
    <t>The story of a young man who lives alone in his house, and his indifference and solitude with the world around him.</t>
  </si>
  <si>
    <t>UNAM,  Centro Universitario de Estudios CinematogrÃ¡ficos (CUEC)</t>
  </si>
  <si>
    <t>Biutiful</t>
  </si>
  <si>
    <t>This is a story of a man in free fall. On the road to redemption, darkness lights his way. Connected with the afterlife, Uxbal is a tragic hero and father of two who's sensing the danger of death. He struggles with a tainted reality and a fate that works against him in order to forgive, for love, and forever.</t>
  </si>
  <si>
    <t>Menage Atroz,  Mod Producciones,  Focus Features,  Ikiru Films,  Cha Cha ChÃ¡</t>
  </si>
  <si>
    <t>Two-Lane Blacktop</t>
  </si>
  <si>
    <t>A driver and a mechanic travel around the United States hopping from drag strip to drag strip in a 1955 Chevy Bel-Air coupe. They race for money, betting with their competitors. The pair gains a young and talkative female stowaway. Along the way they unintentionally attract a well-to-do drifter driving a new Pontiac GTO. This older man, looking for attention, antagonizes their efforts.</t>
  </si>
  <si>
    <t>Universal Pictures,  Michael Laughlin Enterprises</t>
  </si>
  <si>
    <t>BPM (Beats per Minute)</t>
  </si>
  <si>
    <t>Robin Campillo</t>
  </si>
  <si>
    <t>Paris, in the early 1990s: a group of young activists is desperately tied to finding the cure against an unknown lethal disease. They target the pharmaceutical labs that are retaining potential cures, and multiply direct actions, with the hope of saving their lives as well as the ones of future generations.</t>
  </si>
  <si>
    <t>France 3 CinÃ©ma,  Memento Films Production,  Page 114,  Les Films de Pierre,  Playtime</t>
  </si>
  <si>
    <t>Eastern Boys</t>
  </si>
  <si>
    <t>Arriving from all over the Eastern Bloc, the men who loiter around the Gare du Nord train station in Paris are scraping by however they can, forming gangs for support and protection, ever fearful of being caught by the police and deported. When the middle-aged, bourgeois Daniel approaches a boyishly handsome Ukrainian who calls himself Marek for a date, he learns the young man is willing to do anything for some cash.</t>
  </si>
  <si>
    <t>Les Films de Pierre</t>
  </si>
  <si>
    <t>The Class</t>
  </si>
  <si>
    <t>Laurent Cantet</t>
  </si>
  <si>
    <t>Teacher and novelist FranÃ§ois BÃ©gaudeau plays a version of himself as he negotiates a year with his racially mixed students from a tough Parisian neighborhood.</t>
  </si>
  <si>
    <t>Haut et Court,  France 2 CinÃ©ma</t>
  </si>
  <si>
    <t>The Children Act</t>
  </si>
  <si>
    <t>Richard Eyre</t>
  </si>
  <si>
    <t>In the midst of a marital crisis, a High Court judge must decide if she should order a life-saving blood transfusion for a teen with cancer despite his family's refusal to accept medical treatment for religious reasons.</t>
  </si>
  <si>
    <t>FilmNation Entertainment,  BBC Film,  Toledo Productions</t>
  </si>
  <si>
    <t>Lion</t>
  </si>
  <si>
    <t>Garth Davis</t>
  </si>
  <si>
    <t>A five-year-old Indian boy gets lost on the streets of Calcutta, thousands of kilometers from home. He survives many challenges before being adopted by a couple in Australia; 25 years later, he sets out to find his lost family.</t>
  </si>
  <si>
    <t>The Weinstein Company,  See-Saw Films,  Screen Australia,  Aquarius Films,  Sunstar Entertainment</t>
  </si>
  <si>
    <t>The Miseducation of Cameron Post</t>
  </si>
  <si>
    <t>Desiree Akhavan</t>
  </si>
  <si>
    <t>Pennsylvania, 1993. After getting caught with another girl, teenager Cameron Post is sent to a conversion therapy center run by the strict Dr. Lydia Marsh and her brother, Reverend Rick, whose treatment consists in repenting for feeling â€œsame sex attraction.â€ Cameron befriends fellow sinners Jane and Adam, thus creating a new family to deal with the surrounding intolerance.</t>
  </si>
  <si>
    <t>Beachside Films,  Parkville Pictures</t>
  </si>
  <si>
    <t>Outside In</t>
  </si>
  <si>
    <t>Lynn Shelton</t>
  </si>
  <si>
    <t>An ex-con struggling to readjust to life in his small town forms an intense bond with his former high-school teacher.</t>
  </si>
  <si>
    <t>Hands of Stone</t>
  </si>
  <si>
    <t>Jonathan Jakubowicz</t>
  </si>
  <si>
    <t>The legendary Roberto Duran and his equally legendary trainer Ray Arcel change each other's lives.</t>
  </si>
  <si>
    <t>La Piedra Films,  Fuego Films,  Epicentral Studios,  The Weinstein Company,  Keller Entertainment Group</t>
  </si>
  <si>
    <t>The Wife</t>
  </si>
  <si>
    <t>BjÃ¶rn Runge</t>
  </si>
  <si>
    <t>A wife questions her life choices as she travels to Stockholm with her husband, where he is slated to receive the Nobel Prize for Literature.</t>
  </si>
  <si>
    <t>Anonymous Content,  Meta Film London,  Silver Reel,  Tempo Productions,  Embankment Films,  Creative Scotland,  Spark Film &amp; TV,  Chimney Sweden,  Film i VÃ¤st</t>
  </si>
  <si>
    <t>Daybreak</t>
  </si>
  <si>
    <t>Sweden, shortly before Christmas. Surgeon Rickard is told the job he expected goes to a Dane, because of his substance abuse. It's too late to cancel dinner with his in-laws. The guest couple announces their in-vitro is a success. Then Richard's wife learns he cheated her with Sofie. Meanwhile ugly hag Anita trades drugs to afford a taser to use on her ex Olof and his former physiotherapist. Workaholic builder Anders is disgusted by his grieve-deranged client Knut's plan and decides to spend time on his family, not just money.</t>
  </si>
  <si>
    <t>Film i VÃ¤st</t>
  </si>
  <si>
    <t>WUSA</t>
  </si>
  <si>
    <t>Rheinhardt, a cynical drifter, gets a job as an announcer for right-wing radio station WUSA in New Orleans. Rheinhardt is content to parrot WUSA's reactionary editorial stance on the air, even if he doesn't agree with it. Rheinhardt finds his cynical detachment challenged by a lady friend, Geraldine, and by Rainey, a neighbour and troubled idealist who becomes aware of WUSA's sinister, hidden purpose. And when events start spinning out of control, even Rheinhardt finds he must take a stand.</t>
  </si>
  <si>
    <t>Umberto D.</t>
  </si>
  <si>
    <t>When elderly pensioner Umberto Domenico Ferrari returns to his boarding house from a protest calling for a hike in old-age pensions, his landlady demands her 15,000-lire rent by the end of the month or he and his small dog will be turned out onto the street. Unable to get the money in time, Umberto fakes illness to get sent to a hospital, giving his beloved dog to the landlady's pregnant and abandoned maid for temporary safekeeping.</t>
  </si>
  <si>
    <t>Amato Film,  Rizzoli Film,  Produzioni De Sica</t>
  </si>
  <si>
    <t>ClÃ©o from 5 to 7</t>
  </si>
  <si>
    <t>AgnÃ¨s Varda</t>
  </si>
  <si>
    <t>AgnÃ¨s Varda eloquently captures Paris in the sixties with this real-time portrait of a singer set adrift in the city as she awaits test results of a biopsy. A chronicle of the minutes of one womanâ€™s life, ClÃ©o from 5 to 7 is a spirited mix of vivid vÃ©ritÃ© and melodrama, featuring a score by Michel Legrand and cameos by Jean-Luc Godard and Anna Karina.</t>
  </si>
  <si>
    <t>Rome-Paris Films,  CinÃ©-Tamaris</t>
  </si>
  <si>
    <t>Viridiana</t>
  </si>
  <si>
    <t>Viridiana is preparing to start her life as a nun when she is sent, somewhat unwillingly, to visit her aging uncle, Don Jaime. He supports her; but the two have met only once. Jaime thinks Viridiana resembles his dead wife. Viridiana has secretly despised this man all her life and finds her worst fears proven when Jaime grows determined to seduce his pure niece. Viridiana becomes undone as her uncle upends the plans she had made to join the convent.</t>
  </si>
  <si>
    <t>UniÃ³n Industrial CinematogrÃ¡fica,  Films 59,  Producciones Gustavo Alatriste</t>
  </si>
  <si>
    <t>Wild Strawberries</t>
  </si>
  <si>
    <t>Crotchety retired doctor Isak Borg travels from Stockholm to Lund, Sweden, with his pregnant and unhappy daughter-in-law, Marianne, in order to receive an honorary degree from his alma mater. Along the way, they encounter a series of hitchhikers, each of whom causes the elderly doctor to muse upon the pleasures and failures of his own life. These include the vivacious young Sara, a dead ringer for the doctor's own first love.</t>
  </si>
  <si>
    <t>3 Faces</t>
  </si>
  <si>
    <t>Jafar Panahi</t>
  </si>
  <si>
    <t>Filmmaker Jafar Panahi and actor Behnaz Jafari travel to a tiny village after receiving a plea for help from a girl whose family has forbidden her from studying acting. Amusing encounters abound, but they soon discover that the local hospitality is rivaled by the desire to protect old traditions.</t>
  </si>
  <si>
    <t>Claire's Camera</t>
  </si>
  <si>
    <t>Claire, a school teacher with a camera is on her first visit to Cannes. She happens upon a film sales assistant, Man-hee, recently laid off after a one-night stand with a film director.</t>
  </si>
  <si>
    <t>Jeonwonsa Film,  Les Films du CamÃ©lia,  Finecut</t>
  </si>
  <si>
    <t>Lucky</t>
  </si>
  <si>
    <t>John Carroll Lynch</t>
  </si>
  <si>
    <t>Follows the journey of a 90-year-old atheist and the quirky characters that inhabit his off-the-map desert town. He finds himself at the precipice of life, thrust into a journey of self-exploration.</t>
  </si>
  <si>
    <t>Divide / Conquer,  Superlative Films</t>
  </si>
  <si>
    <t>Beduino</t>
  </si>
  <si>
    <t>JÃºlio Bressane</t>
  </si>
  <si>
    <t>A curious couple, whose existence takes place where art arises along a singular metaphysical desire. They search for it through repeated and varied representations, in a setting of light where hope and desperation blend together.</t>
  </si>
  <si>
    <t>TB ProduÃ§Ãµes</t>
  </si>
  <si>
    <t>Little Men</t>
  </si>
  <si>
    <t>Ira Sachs</t>
  </si>
  <si>
    <t>Jake is a quiet, sensitive middle schooler with dreams of being an artist. He meets the affably brash Tony at his grandfather's funeral, and the unlikely pair soon hit it off. The budding friendship is put at risk, however, when a rent dispute between Jake's father, Brian, and Tony's mother, Leonor, threatens to become contentious.</t>
  </si>
  <si>
    <t>Race Point Films,  Faliro House Productions,  Charlie Guidance Productions,  Parts &amp; Labor,  "Waters End Productions",  RT Features</t>
  </si>
  <si>
    <t>Sand Storm</t>
  </si>
  <si>
    <t>Elite Zexer</t>
  </si>
  <si>
    <t>A Bedouin village in Northern Israel. When Jalila's husband marries a second woman, Jalila and her daughter's world is shattered, and the women are torn between their commitment to the patriarchal rules and being true to themselves.</t>
  </si>
  <si>
    <t>2-Team Productions</t>
  </si>
  <si>
    <t>Madeline's Madeline</t>
  </si>
  <si>
    <t>Josephine Decker</t>
  </si>
  <si>
    <t>Madeline has become an integral part of a prestigious physical theater troupe. When the workshop's ambitious director pushes the teenager to weave her rich interior world and troubled history with her mother into their collective art, the lines between performance and reality begin to blur. The resulting battle between imagination and appropriation rips out of the rehearsal space and through all three women's lives.</t>
  </si>
  <si>
    <t>Bow + Arrow Entertainment,  Forager Film,  Parris Pictures</t>
  </si>
  <si>
    <t>The Mighty Macs</t>
  </si>
  <si>
    <t>Tim Chambers</t>
  </si>
  <si>
    <t>In the early 70s, Cathy Rush becomes the head basketball coach at a tiny, all-girls Catholic college. Though her team has no gym and no uniforms -- and the school itself is in danger of being sold -- Coach Rush looks to steer her girls to their first national championship.</t>
  </si>
  <si>
    <t>Quaker Media</t>
  </si>
  <si>
    <t>Sunset Park</t>
  </si>
  <si>
    <t>Steve Gomer</t>
  </si>
  <si>
    <t>A school teacher takes over a talented, but undisciplined high school basketball team and turns them into a winning team.</t>
  </si>
  <si>
    <t>One on One</t>
  </si>
  <si>
    <t>Lamont Johnson</t>
  </si>
  <si>
    <t>Henry Steele is a basketball phenom at his small town high school, but when he matriculates to a big city university on a scholarship, soon realizes that he has few skills outside the sport. Expected by his coach to contribute significantly to the team, Henry is overwhelmed by the demands on his time, the "big business" aspect of college sports, and the fact that he never fully learned to read. Things look bleak for Henry when Janet Hays, a pretty graduate student, is assigned as Henry's tutor. Her intellect and strength lift Henry out of his doldrums just in time to battle the coach, who attempts to rescind Henry's scholarship.</t>
  </si>
  <si>
    <t>The Harlem Globetrotters</t>
  </si>
  <si>
    <t>Phil Brown, Will Jason</t>
  </si>
  <si>
    <t>All-American basketball player, Billy signs up with the world-famous "Harlem Globetrotters", an all-Negro professional team. Billy struggles with important life decisions and their consequences.</t>
  </si>
  <si>
    <t>Columbia Pictures,  Sidney Buchman Enterprises</t>
  </si>
  <si>
    <t>That Championship Season</t>
  </si>
  <si>
    <t>It started as a friendly meeting between 4 old buddies with their basketball coach and ended up in revealing the truth about their relationship. The meeting forces the five men to reveal their true identity, to be honest with each other for the first time in their lives. When the night comes to an end they decide to go back to the old glorious days and reunite into the team which won that championship season, back in 1957.</t>
  </si>
  <si>
    <t>Cornbread, Earl and Me</t>
  </si>
  <si>
    <t>The unintentional shooting by police of a star basketball player has profound personal, political and community repercussions in this acclaimed adaptation of the novel Hog Butcher by Ronald Fair. This was one of the more thoughtful urban dramas produced at the height of the "blaxploitation" craze. Also released under the title Hit the Open Man, it features the screen debut of Laurence Fishburne, who was barely a teenager at the time.</t>
  </si>
  <si>
    <t>Amazing Grace and Chuck</t>
  </si>
  <si>
    <t>Average American boy Chuck Murdock goes on a school outing to a nuclear weapons facility, where he learns about the destructive power that sits at the fingertips of the military. Knowing that the world could end with the push of a button, he protests against nuclear war by walking out on his Little League team during a game. Chuck's stunt ends up in the local paper, and as the story snowballs, basketball star "Amazing Grace" Smith decides to boycott sports, too.</t>
  </si>
  <si>
    <t>TriStar Pictures,  Delphi IV Productions</t>
  </si>
  <si>
    <t>Hurricane Season</t>
  </si>
  <si>
    <t>Based on true events amid the wreckage and chaos dealt by Hurricane Katrina; one basketball coach in Marrero, Louisiana just will not give up. Coach Al Collins, gathers other players from hard-hit schools and builds a team actually worthy enough to go to the state playoffs.</t>
  </si>
  <si>
    <t>Dimension Films,  The Story Company,  IAM Entertainment</t>
  </si>
  <si>
    <t>A Fever in the Blood</t>
  </si>
  <si>
    <t>A judge, a district attorney and a U. S. senator--each hoping to be elected the next governor--attempt to manipulate a murder trial to advance their own political ambitions. Director Vincent Sherman's 1961 drama stars Efrem Zimbalist Jr., Don Ameche, Jack Kelly, Angie Dickinson, Herbert Marshall, Jesse White, Parley Baer, Carroll O'Connor, Ray Danton, Andra Martin, Rhodes Reason and Louise Lorimer.</t>
  </si>
  <si>
    <t>ivans xtc.</t>
  </si>
  <si>
    <t>Bernard Rose</t>
  </si>
  <si>
    <t>Ivan Beckman, Hollywood's most sought-after talent agent, the darling and crown prince of La La Land, is dead. How and why did it happen? Was it drugs, murder, or perhaps something altogether more mundane? We begin with an ending and then catapult back a number of days to the apex of Ivan's brilliant career as he bags international megastar Don West onto his company's books. We then follow Ivan through the highs, lows, and extreme excesses of his final days.</t>
  </si>
  <si>
    <t>Enos Rose Productions,  Rhino Films,  Alternative Investments of Michigan</t>
  </si>
  <si>
    <t>Pandemic</t>
  </si>
  <si>
    <t>Armand Mastroianni</t>
  </si>
  <si>
    <t>The bird flu virus spreads through Los Angeles as a doctor from the CDC races to find a vaccine.</t>
  </si>
  <si>
    <t>Robert Halmi,  Larry Levinson Productions</t>
  </si>
  <si>
    <t>A Flash of Green</t>
  </si>
  <si>
    <t>Victor Nunez</t>
  </si>
  <si>
    <t>A reporter at a local Florida newspaper is torn between his friendship with a corrupt real estate developer and his love for an activist opposing the developer's latest project.</t>
  </si>
  <si>
    <t>American Playhouse</t>
  </si>
  <si>
    <t>Amy Fisher: My Story</t>
  </si>
  <si>
    <t>Bradford May</t>
  </si>
  <si>
    <t>This sensational true story of a near fatal attraction left Mary Jo Buttafuoco paralyzed for life and made Amy Fisher America's most infamous teenager. Imprisoned 5-15 years for a crime she confessed to Fisher has nothing to lose by telling how it was-her way, her story. Deception, Promiscuous Sex, and Violence</t>
  </si>
  <si>
    <t>Jaffe/Braunstein Films,  KLM PRODUCTIONS,  Spectacor Films,  NBC</t>
  </si>
  <si>
    <t>Post Tenebras Lux</t>
  </si>
  <si>
    <t>Carlos Reygadas</t>
  </si>
  <si>
    <t>Juan and his urban family live in the Mexican countryside, where they enjoy and suffer a world apart. And nobody knows if these two worlds are complimentary or if they strive to eliminate one another.</t>
  </si>
  <si>
    <t>No Dream Cinema,  Mantarraya Producciones,  Ticoman,  Le Pacte,  ARTE France CinÃ©ma,  Fondo para la ProducciÃ³n CinematogrÃ¡fica de Calidad,  The Match Factory,  Topkapi Films,  Servicios AndrÃ³meda Films</t>
  </si>
  <si>
    <t>Leave No Trace</t>
  </si>
  <si>
    <t>Debra Granik</t>
  </si>
  <si>
    <t>A father and daughter live a perfect but mysterious existence in Forest Park, a beautiful nature reserve near Portland, Oregon, rarely making contact with the world. But when a small mistake tips them off to authorities, they are sent on an increasingly erratic journey in search of a place to call their own.</t>
  </si>
  <si>
    <t>Bron Studios,  First Look Media,  Harrison Productions,  Topic Studios,  Stage 6 Films,  Bleecker Street</t>
  </si>
  <si>
    <t>Wildlife</t>
  </si>
  <si>
    <t>Paul Dano</t>
  </si>
  <si>
    <t>14-year-old Joe is the only child of Jeanette and Jerry â€” a housewife and a golf pro â€” in a small town in 1960s Montana. Nearby, an uncontrolled forest fire rages close to the Canadian border, and when Jerry loses his job (and his sense of purpose) he decides to join the cause of fighting the fire, leaving his wife and son to fend for themselves.</t>
  </si>
  <si>
    <t>Sight Unseen Pictures,  June Pictures,  Nine Stories Productions</t>
  </si>
  <si>
    <t>The Deathmaker</t>
  </si>
  <si>
    <t>Romuald Karmakar</t>
  </si>
  <si>
    <t>Fritz Haarmann, who has killed at least 27 boys, is questioned by a psychology professor in order to find out whether he is sane and can be held responsible for his crimes. During this interrogation Haarmann reveals his motives and his killing methods.</t>
  </si>
  <si>
    <t>Pantera Film</t>
  </si>
  <si>
    <t>Ulysse &amp; Mona</t>
  </si>
  <si>
    <t>SÃ©bastien Betbeder</t>
  </si>
  <si>
    <t>Ulysses, a secluded artist who mysteriously retired a few years ago, meets Mona, a young art student full of life. The encounter will change them both.</t>
  </si>
  <si>
    <t>Envie de tempÃªte,  Hold Up Films,  MÃ©dia Solution,  RÃ©gion des Pays-de-la-Loire,  PROCIREP,  CinÃ©cap,  CNC</t>
  </si>
  <si>
    <t>High Flying Bird</t>
  </si>
  <si>
    <t>When an NBA lockout sidelines his big rookie client, an agent hatches a bold plan to save their careers -- and disrupt the league's power structure.</t>
  </si>
  <si>
    <t>Extension 765,  Harper Road Films</t>
  </si>
  <si>
    <t>The Country Girl</t>
  </si>
  <si>
    <t>An ex-theater actor is given one more chance to star in a musical yet his alcoholism may prevent it from happening.</t>
  </si>
  <si>
    <t>Perlberg-Seaton Productions</t>
  </si>
  <si>
    <t>Jamal Hill</t>
  </si>
  <si>
    <t>West Philadelphia basketball star Sergio Taylor deals with the pressures of fame while his brother and sister have their own issues with ambition.</t>
  </si>
  <si>
    <t>An Elephant Sitting Still</t>
  </si>
  <si>
    <t>Hu Bo</t>
  </si>
  <si>
    <t>In the northern Chinese city of Manzhouli, they say there is an elephant that simply sits and ignores the world. Manzhouli becomes an obsession for the protagonists of this film, a longed-for escape from the downward spiral in which they find themselves.</t>
  </si>
  <si>
    <t>Dongchun Films</t>
  </si>
  <si>
    <t>Styx</t>
  </si>
  <si>
    <t>Wolfgang Fischer</t>
  </si>
  <si>
    <t>Rike is forty, a successful doctor whose job demands everything of her. She intends to use her much-needed annual holiday to fulfill her long-cherished dream of sailing alone from Gibraltar to Ascension, a small tropical island in the middle of the Atlantic. Her desire for a carefree holiday seems to be coming to pass but then, after a storm, her beautiful adventure suddenly turns into an unprecedented challenge when she spots a badly damaged, hopelessly overloaded refugee boat nearby.</t>
  </si>
  <si>
    <t>Amour Fou Vienna,  Twenty13 Productions,  Small Island Films,  ARTE (DE),  WDR,  Schiwago Film</t>
  </si>
  <si>
    <t>BombÃ³n El Perro</t>
  </si>
  <si>
    <t>Patagonia, Argentina. A mechanic who dreams of a different life begins to think big after his adopted puppy BombÃ³n wins first prize at a local dog show.</t>
  </si>
  <si>
    <t>K &amp; S Films,  Guacamole Films,  Wanda VisiÃ³n,  Romikin S.A.</t>
  </si>
  <si>
    <t>It is a significant day for 80 year old Antonio. After an absence of many years, his estranged son is coming to visit. All must be perfect. There will be a toast with a very special champagne an embrace; warm words that may finally bridge the gap between them-- But before, Antonio must wait. Bedridden, he looks out his window at the Patagonian landscape and sees light and life, the past and the pr</t>
  </si>
  <si>
    <t>Guacamole Films</t>
  </si>
  <si>
    <t>The Same Sky</t>
  </si>
  <si>
    <t>Oliver Hirschbiegel</t>
  </si>
  <si>
    <t>Cold War, the seventies. Lars is a Romeo agent from East Germany: he must go to the West side and seduce and spy on Western women who work in government or defense institutions.</t>
  </si>
  <si>
    <t>Beta Film,  Rainmark Films,  UFA Fiction</t>
  </si>
  <si>
    <t>I Killed My Mother</t>
  </si>
  <si>
    <t>Hubert, a brash 17-year-old, is confused and torn by a love-hate relationship with his mother that consumes him more and more each day. After distressing ordeals and tragic episodes, Hubert will find his mother on the banks of Saint Lawrence river, where he grew up, and where a murder will be committed: the murder of childhood.</t>
  </si>
  <si>
    <t>Mifilifilms</t>
  </si>
  <si>
    <t>It's Only the End of the World</t>
  </si>
  <si>
    <t>Louis, a terminally ill writer, returns home after a long absence to tell his family that he is dying.</t>
  </si>
  <si>
    <t>Sons of Manual,  MK2 Films,  France 2 CinÃ©ma</t>
  </si>
  <si>
    <t>The Death &amp; Life of John F. Donovan</t>
  </si>
  <si>
    <t>A decade after the death of an American TV star, a young actor reminisces about the written correspondence he once shared with the former, as well as the impact those letters had on both their lives.</t>
  </si>
  <si>
    <t>Sons of Manual,  Lyla Films,  Warp Films</t>
  </si>
  <si>
    <t>Gunpowder</t>
  </si>
  <si>
    <t>London, 1605. Robert Catesby, a 33-year old Warwickshire gentleman, devises a plot to blow up Parliament and kill the King.</t>
  </si>
  <si>
    <t>Thriker Films,  Kudos</t>
  </si>
  <si>
    <t>Trucker</t>
  </si>
  <si>
    <t>James Mottern</t>
  </si>
  <si>
    <t>Loner Diane Ford is a truck driver with an 11-year-old son, Peter, whom she never sees, and that's fine with her. But, when Peter's father, Len, falls ill, he asks Diane to take care of their son for a while. Eventually, Diane reluctantly agrees, but she quickly realizes that caring for a child interferes with her independent lifestyle - and Peter isn't all that thrilled with the arrangement, either.</t>
  </si>
  <si>
    <t>Plum Pictures</t>
  </si>
  <si>
    <t>The Man Who Laughs</t>
  </si>
  <si>
    <t>Spectacular adventures of twin brothers, one with a scar which gives him a permanent smile, and their meetings with the Borgias.</t>
  </si>
  <si>
    <t>Metro-Goldwyn-Mayer,  Sanson Film,  Compagnie Internationale de Productions CinÃ©matographiques (CIPRA)</t>
  </si>
  <si>
    <t>Angel Baby</t>
  </si>
  <si>
    <t>Paul Wendkos, Hubert Cornfield</t>
  </si>
  <si>
    <t>A woman who believes she has been chosen by God to heal people is taken in by a greedy promoter and his shrewish wife to make the rounds of the rural South.</t>
  </si>
  <si>
    <t>Madera Productions</t>
  </si>
  <si>
    <t>Lost Boundaries</t>
  </si>
  <si>
    <t>A light-skinned African-American family are "passing" in an all-white New England town. When the truth comes out, the more prejudiced neighbors demand their expulsion from the community.</t>
  </si>
  <si>
    <t>RD-DR Productions,  Louis de Rochemont Associates</t>
  </si>
  <si>
    <t>Walk East on Beacon</t>
  </si>
  <si>
    <t>An FBI agent works with a refugee scientist and the Coast Guard to crack a Soviet spy ring in Boston.</t>
  </si>
  <si>
    <t>RD-DR Productions,  Columbia Pictures</t>
  </si>
  <si>
    <t>The Blue Angel</t>
  </si>
  <si>
    <t>Prim professor Immanuel Rath finds some of his students ogling racy photos of cabaret performer Lola Lola and visits a local club, The Blue Angel, in an attempt to catch them there. Seeing Lola perform, the teacher is filled with lust, eventually resigning his position at the school to marry the young woman. However, his marriage to a coquette -- whose job is to entice men -- proves to be more difficult than Rath imagined.</t>
  </si>
  <si>
    <t>UFA</t>
  </si>
  <si>
    <t>On My Skin</t>
  </si>
  <si>
    <t>Alessio Cremonini</t>
  </si>
  <si>
    <t>The incredible true story behind the most controversial Italian court cases in recent years. Stefano Cucchi was arrested for a minor crime and mysteriously found dead during his detention. In one week's time, a family is changed forever.</t>
  </si>
  <si>
    <t>Cinemaundici,  Lucky Red</t>
  </si>
  <si>
    <t>The Milk of Sorrow</t>
  </si>
  <si>
    <t>Claudia Llosa</t>
  </si>
  <si>
    <t>Fausta is suffering from a rare disease called the Milk of Sorrow, which is transmitted through the breast milk of pregnant women who were abused or raped during or soon after pregnancy. While living in constant fear and confusion due to this disease, she must face the sudden death of her mother. She chooses to take drastic measures to not follow in her mother's footsteps.</t>
  </si>
  <si>
    <t>Paris Film Production</t>
  </si>
  <si>
    <t>Die Artisten in der Zirkuskuppel: Ratlos</t>
  </si>
  <si>
    <t>Alexander Kluge</t>
  </si>
  <si>
    <t>A young circus director ends up going into television after her father, a trapeze performer, dies in a circus accident.</t>
  </si>
  <si>
    <t>Kairos-Film</t>
  </si>
  <si>
    <t>Chaplin</t>
  </si>
  <si>
    <t>An aged Charlie Chaplin narrates his life to his autobiography's editor, including his rise to wealth and comedic fame from poverty, his turbulent personal life and his run-ins with the FBI.</t>
  </si>
  <si>
    <t>Carolco Pictures,  RCS Video,  Lambeth,  Japan Satellite Broadcasting,  Le Studio Canal+,  TriStar Pictures</t>
  </si>
  <si>
    <t>Charlie</t>
  </si>
  <si>
    <t>Lesley Johnson</t>
  </si>
  <si>
    <t>Blurred lines of friendship and an easy intimacy make Sasha think best friend Charlie is the one.</t>
  </si>
  <si>
    <t>Visible Light</t>
  </si>
  <si>
    <t>Code Unknown</t>
  </si>
  <si>
    <t>A series of events unfold like a chain reaction, all stemming from a minor event that brings the film's five characters together. Set in Paris, France, Anne is an actress whose boyfriend Georges photographs the war in Kosovo. Georges' brother, Jean, is looking for the entry code to Georges' apartment. These characters' lives interconnect with a Romanian immigrant and a deaf teacher.</t>
  </si>
  <si>
    <t>France 2 CinÃ©ma,  Les Films Alain Sarde,  Bavaria Film,  MK2 Films,  ARTE France CinÃ©ma,  Filmex Romania,  ZDF,  Le Studio de Creation Cinematographique du Ministere de la Culture roumain</t>
  </si>
  <si>
    <t>The Dead</t>
  </si>
  <si>
    <t>After a convivial holiday dinner party, things begin to unravel when a husband and wife address some prickly issues concerning their marriage.</t>
  </si>
  <si>
    <t>Liffey Films,  Vestron Pictures,  Zenith Entertainment,  Film4 Productions,  Delta Film GmbH,  Channel 4 Television</t>
  </si>
  <si>
    <t>Los Muertos</t>
  </si>
  <si>
    <t>Lisandro Alonso</t>
  </si>
  <si>
    <t>Vargas, a 54 year old man, gets out of jail in the province of Corrientes, Argentina. Once released, he wants to find his now adult daughter, who lives in a swampy and remote area. A deep mystery surrounds him.</t>
  </si>
  <si>
    <t>Slot Machine,  4L,  Fortuna Films S.L.</t>
  </si>
  <si>
    <t>Departures</t>
  </si>
  <si>
    <t>Yojiro Takita</t>
  </si>
  <si>
    <t>Daigo, a cellist, is laid off from his orchestra and moves with his wife back to his small hometown where the living is cheaper. Thinking heâ€™s applying for a job at a travel agency he finds heâ€™s being interviewed for work with departures of a more permanent nature â€“ as an undertakerâ€™s assistant.</t>
  </si>
  <si>
    <t>TBS,  Amuse Soft Entertainment,  MBS,  Sedic,  Shogakukan,  TBS Radio,  Shochiku,  dentsu,  The Asahi Shimbun</t>
  </si>
  <si>
    <t>Dillinger Is Dead</t>
  </si>
  <si>
    <t>Marco Ferreri</t>
  </si>
  <si>
    <t>A man decides to cook for himself and finds a revolver (which may have belonged to John Dillinger) hidden in his kitchen.</t>
  </si>
  <si>
    <t>Pegaso Cinematografica</t>
  </si>
  <si>
    <t>Big Little Lies</t>
  </si>
  <si>
    <t>The tale of three mothers of first graders whose apparently perfect lives unravel to the point of murder.</t>
  </si>
  <si>
    <t>David E. Kelley Productions,  Pacific Standard,  Blossom Films,  Crazyrose,  Hello Sunshine,  HBO</t>
  </si>
  <si>
    <t>Up the Down Staircase</t>
  </si>
  <si>
    <t>Sylvia, a novice schoolteacher, is hired to teach English in a high school, but sheâ€™s met with an apathetic faculty, a delinquent student body and an administration that drowns its staff in paperwork. The following days go from bad to worse as Sylvia struggles to reach her most troubled students.</t>
  </si>
  <si>
    <t>Park Place Production</t>
  </si>
  <si>
    <t>Dracula</t>
  </si>
  <si>
    <t>Jonny Campbell, Damon Thomas</t>
  </si>
  <si>
    <t>Transylvania, 1897. The blood-drinking Count Dracula is drawing his plans against Victorian London. And be warned: the dead travel fast.</t>
  </si>
  <si>
    <t>Hartswood Films,  BBC</t>
  </si>
  <si>
    <t>Bombshell</t>
  </si>
  <si>
    <t>Bombshell is a revealing look inside the most powerful and controversial media empire of all time; and the explosive story of the women who brought down the infamous man who created it.</t>
  </si>
  <si>
    <t>Lighthouse Management + Media,  Denver &amp; Delilah Productions,  Bron Studios,  Annapurna Pictures,  Creative Wealth Media Finance,  Lionsgate,  Endeavor Content</t>
  </si>
  <si>
    <t>Marriage Story</t>
  </si>
  <si>
    <t>A stage director and an actress struggle through a grueling, coast-to-coast divorce that pushes them to their personal extremes.</t>
  </si>
  <si>
    <t>Permissive</t>
  </si>
  <si>
    <t>When Suzy arrives in London to visit an old school friend, she is unwittingly plunged into the ruthless world of the 'groupie'. Fuelled by sex, drugs and jealousy, her new lifestyle fosters in her a cold, cynical instinct for survival. But tragedy is never far away. With its effective blend of gritty location work, brooding flash-forward devices, and a soundtrack by cult acid folk and prog rock legends Comus, Forever More - who also star - and Titus Groan, Permissive is a dark British counter-cultural artefact that's shot through with grim authenticity. As a bonus, this release also includes Stanley Long's ultra-rare Bread, a film which, whilst exploring the same cultural milieu as Permissive (and featuring its own bona fide cult British rock band, Juicy Lucy), takes a somewhat more lighthearted approach to its subject.</t>
  </si>
  <si>
    <t>Lindsay Shonteff Film Productions Limited</t>
  </si>
  <si>
    <t>X&amp;Y</t>
  </si>
  <si>
    <t>Anna Odell</t>
  </si>
  <si>
    <t>An artist has chosen a famous male actor for them together, in the context of a feature film, to deconstruct themselves and their invading roles. They engage in a boundless play with their surroundings in an exploration of identity, male and female.</t>
  </si>
  <si>
    <t>Avenyfamiljen,  B-Reel Films,  Fasad Production,  Film i VÃ¤st,  Nimbus Film,  SVT</t>
  </si>
  <si>
    <t>The Reunion</t>
  </si>
  <si>
    <t>A film between fiction and reality, highlighting questions about group dynamics and established hierarchies. A group of people meet for their high school reunion 20 years later. One of them talks about her being bullied and outcast and soon the former classmates fall back to the roles they used to have back in school. But this is just half of the film.</t>
  </si>
  <si>
    <t>French Quarter Film</t>
  </si>
  <si>
    <t>Salome's Last Dance</t>
  </si>
  <si>
    <t>London, England, November 5th, 1892, Guy Fawkes Night. The famous playwright Oscar Wilde and his lover Lord Alfred Douglas discreetly go to a luxury brothel where the owner, Alfred Taylor, has prepared a surprise for the renowned author: a private and very special performance of his play Salome, banned by the authorities, in which Taylor himself and the peculiar inhabitants of the exclusive establishment will participate.</t>
  </si>
  <si>
    <t>Jolly Russell Productions</t>
  </si>
  <si>
    <t>Savage Messiah</t>
  </si>
  <si>
    <t>In the Paris of the 1910s, brash young sculptor Henri Gaudier begins a creative partnership with an older writer, Sophie Brzeska. Though the couple is 20 years apart in age, Gaudier finds that his untamed work is complemented by the older woman's cultural refinement. He then moves to London with Brzeska, where he falls in with a group of avant-garde artists. There, Gaudier encounters yet another artistic muse in passionate suffragette Gosh Boyle.</t>
  </si>
  <si>
    <t>Lady Chatterley</t>
  </si>
  <si>
    <t>Lady Constance Chatterley is married to the handicapped Sir Clifford Chatterley, who was wounded in the First World War. When they move to his family's estate, Constance (Connie) meets their tough-yet-quiet groundskeeper, Oliver Mellors. Soon, she discovers that the source of her unhappiness is from not being fulfilled in love, and in turning to the arms of Mellors, she has a sexual awakening that will change her thoughts forever.</t>
  </si>
  <si>
    <t>BBC,  London Films Productions,  Global Arts</t>
  </si>
  <si>
    <t>The Servant</t>
  </si>
  <si>
    <t>Indolent aristocrat Tony employs competent Barrett as his manservant and all seems to be going well until Barrett persuades Tony to hire his sister as a live-in maid.</t>
  </si>
  <si>
    <t>Springbok Productions</t>
  </si>
  <si>
    <t>Nazarin</t>
  </si>
  <si>
    <t>After hiding a murderer, a Catholic priest is forced into self-exile and decides to embark on a pilgrimage through the Mexican countryside.</t>
  </si>
  <si>
    <t>Producciones Barbachano Ponce</t>
  </si>
  <si>
    <t>Roxanne Roxanne</t>
  </si>
  <si>
    <t>Michael Larnell</t>
  </si>
  <si>
    <t>The most feared battle emcee in the early 1980s in Queens, New York, was a fierce teenager from the Queensbridge projects. At the age of 14, Roxanne ShantÃ© was well on her way to becoming a hip-hop legend, as she hustled to provide for her family while defending herself from the dangers of the street.</t>
  </si>
  <si>
    <t>"Forest Whitakers Significant Productions",  i am OTHER,  Playdate Productions</t>
  </si>
  <si>
    <t>Raging Bull</t>
  </si>
  <si>
    <t>The life of boxer Jake LaMotta, whose violence and temper that led him to the top in the ring destroyed his life outside of it.</t>
  </si>
  <si>
    <t>United Artists,  Chartoff-Winkler Productions</t>
  </si>
  <si>
    <t>Never Rarely Sometimes Always</t>
  </si>
  <si>
    <t>Eliza Hittman</t>
  </si>
  <si>
    <t>A pair of teenage girls in rural Pennsylvania travel to New York City to seek out medical help after an unintended pregnancy.</t>
  </si>
  <si>
    <t>BBC Film,  Mutressa Movies,  PASTEL,  Rooftop Films,  Cinereach,  Tango Entertainment</t>
  </si>
  <si>
    <t>People on Sunday</t>
  </si>
  <si>
    <t>Robert Siodmak, Edgar G. Ulmer</t>
  </si>
  <si>
    <t>A semi-documentary experimental 1930 German silent film created by amateurs with a small budget. With authentic scenes of the metropolis city of Berlin, it's the first film from the later famous screenwriters/directors Billy Wilder and Fred Zinnemann.</t>
  </si>
  <si>
    <t>Filmstudio 1929,  Filmstudio Berlin</t>
  </si>
  <si>
    <t>The Barefoot Contessa</t>
  </si>
  <si>
    <t>Has-been director Harry Dawes gets a new lease on his career when the independently wealthy tycoon Kirk Edwards hires him to write and direct a film. They go to Madrid to find Maria Vargas, a dancer who will star in the film.</t>
  </si>
  <si>
    <t>Figaro Incorporated Production,  Transoceanic Film,  United Artists</t>
  </si>
  <si>
    <t>Steal This Movie</t>
  </si>
  <si>
    <t>Five years after Yippie founder Abbie Hoffman goes underground to avoid a drug-related prison sentence, he contacts a reporter to get out the story of the FBI's covert spying, harassment and inciting of violence they then blame on the Left.</t>
  </si>
  <si>
    <t>Ardent Films</t>
  </si>
  <si>
    <t>Ironweed</t>
  </si>
  <si>
    <t>An alcoholic drifter spends Halloween in his hometown of Albany, New York after returning there for the first time in decades.</t>
  </si>
  <si>
    <t>TAFT Entertainment Pictures,  HBO,  Keith Barish Productions,  TriStar Pictures</t>
  </si>
  <si>
    <t>Studs Lonigan</t>
  </si>
  <si>
    <t>Irving Lerner</t>
  </si>
  <si>
    <t>A young man tries to escape the South Side of 1920s Chicago.</t>
  </si>
  <si>
    <t>Longridge Productions,  United Artists</t>
  </si>
  <si>
    <t>Get on the Bus</t>
  </si>
  <si>
    <t>Several Black men take a cross-country bus trip to attend the Million Man March in Washington, DC in 1995. On the bus are an eclectic set of characters including a laid-off aircraft worker, a man whose at-risk son is handcuffed to him, a black Republican, a former gangsta, a Hollywood actor, a cop who is of mixed racial background, and a white bus driver. All make the trek discussing issues surrounding the march, including manhood, religion, politics, and race.</t>
  </si>
  <si>
    <t>40 Acres and a Mule Filmworks,  Columbia Pictures,  Sony Pictures</t>
  </si>
  <si>
    <t>These Wilder Years</t>
  </si>
  <si>
    <t>A man tries to find a son he gave up for adoption years ago.</t>
  </si>
  <si>
    <t>Tenth Avenue Angel</t>
  </si>
  <si>
    <t>Flavia's been told that her Aunt Susan's fiancÃ©, Steve, has been on a trip around the world, but in truth he's finished his prison term. Steve wonders how he can make some money and is approached by his old associates. When Flavia discovers the truth about Steve, she loses all faith in her family and in God, and it will take a miracle to restore Flavia's belief and keep Steve out of trouble.</t>
  </si>
  <si>
    <t>Lost Angel</t>
  </si>
  <si>
    <t>Alpha's been raised along scientific principles, and will make Mike Regan a great human interest story for his paper. But when his interview prompts Alpha to run away from the institute and ask him to show her some magic, Mike gets more responsibility than he bargained for. Especially since another story of his, one involving gangsters, has also come home to roost.</t>
  </si>
  <si>
    <t>Slander</t>
  </si>
  <si>
    <t>A tabloid magazine threatens to ruin a television performer's career.</t>
  </si>
  <si>
    <t>Killer McCoy</t>
  </si>
  <si>
    <t>Tommy McCoy grew up poor and scrappy. As a young man he discovers that he can fight with his powerful right arm. He becomes successful at boxing, however he has an alcoholic father.</t>
  </si>
  <si>
    <t>The Last Princess of Royal Blood</t>
  </si>
  <si>
    <t>Bayaneruul</t>
  </si>
  <si>
    <t>Mongolian</t>
  </si>
  <si>
    <t>Despite being the last royal blood of the Great Ghenghis Khan, a woman still has to face poverty and loss in the 20th century.</t>
  </si>
  <si>
    <t>Nomadic Cultural Media Company</t>
  </si>
  <si>
    <t>7 Days in Havana</t>
  </si>
  <si>
    <t>Laurent Cantet, Benicio del Toro</t>
  </si>
  <si>
    <t>A lesbian, an aspiring actor, an aspiring singer, a low-class marriage, a neighborhood community and 2 renowned directors have memorable less-than-24-hour-long experiences while living in/visiting the capital of Cuba.</t>
  </si>
  <si>
    <t>Morena Films,  Chaocorp Distribution,  Full House,  Backup Media,  Havana Club International,  Maneki Films,  Palatine Ã‰toile 8,  Palatine Ã‰toile 9,  Sofica Coficup</t>
  </si>
  <si>
    <t>Gael GarcÃ­a Bernal, Gus Van Sant</t>
  </si>
  <si>
    <t>8 shorts centered around 8 themes directed by 8 famous film directors involved and sharing their opinion on progress, on the set-backs and the challenges our planet faces today.</t>
  </si>
  <si>
    <t>Green Sky Films,  LDM Productions,  Ace and Company,  Mediascreen</t>
  </si>
  <si>
    <t>Raise the Red Lantern</t>
  </si>
  <si>
    <t>In 1920s China, 19-year-old Songlian becomes a concubine of a powerful lord and is forced to compete with his three wives for the privileges gained.</t>
  </si>
  <si>
    <t>ERA International,  China Film Co-Production Corp.,  Century Communications,  Salon Films</t>
  </si>
  <si>
    <t>Ju Dou</t>
  </si>
  <si>
    <t>A woman married to the brutal and infertile owner of a dye mill in rural China conceives a boy with her husband's nephew but is forced to raise her son as her husband's heir without revealing his parentage in this circular tragedy. Filmed in glowing technicolour, this tale of romantic and familial love in the face of unbreakable tradition is more universal than its setting.</t>
  </si>
  <si>
    <t>China Film Co-Production Corp.,  "Xian Film Studio"</t>
  </si>
  <si>
    <t>Cuties</t>
  </si>
  <si>
    <t>MaÃ¯mouna DoucourÃ©</t>
  </si>
  <si>
    <t>Amy, an 11-year-old girl, joins a group of dancers named â€œthe cutiesâ€ at school, and rapidly grows aware of her burgeoning femininityâ€”upsetting her mother and her values in the process.</t>
  </si>
  <si>
    <t>Bien ou Bien Productions,  France 3 CinÃ©ma</t>
  </si>
  <si>
    <t>Nuts</t>
  </si>
  <si>
    <t>Martin Ritt</t>
  </si>
  <si>
    <t>A high-class call girl accused of murder fights for the right to stand trial rather than be declared mentally incompetent.</t>
  </si>
  <si>
    <t>Barwood Films,  Warner Bros. Pictures</t>
  </si>
  <si>
    <t>When They See Us</t>
  </si>
  <si>
    <t>Ava DuVernay</t>
  </si>
  <si>
    <t>Five teens from Harlem become trapped in a nightmare when they're falsely accused of a brutal attack in Central Park.</t>
  </si>
  <si>
    <t>Participant,  Harpo Films,  Tribeca Productions,  Forward Movement,  ARRAY Filmworks</t>
  </si>
  <si>
    <t>Nomadland</t>
  </si>
  <si>
    <t>ChloÃ© Zhao</t>
  </si>
  <si>
    <t>A woman in her sixties embarks on a journey through the western United States after losing everything in the Great Recession, living as a van-dwelling modern-day nomad.</t>
  </si>
  <si>
    <t>Cor Cordium Productions,  Hear/Say Productions,  Highwayman Films</t>
  </si>
  <si>
    <t>The Way Back</t>
  </si>
  <si>
    <t>A former basketball all-star, who has lost his wife and family foundation in a struggle with addiction, attempts to regain his soul and salvation by becoming the coach of a disparate ethnically mixed high school basketball team at his alma mater.</t>
  </si>
  <si>
    <t>Warner Bros. Pictures,  Pearl Street Films,  Mayhem Pictures,  Bron Studios</t>
  </si>
  <si>
    <t>Sorry We Missed You</t>
  </si>
  <si>
    <t>Ricky and his family have been fighting an uphill struggle against debt since the 2008 financial crash. An opportunity to wrestle back some independence appears with a shiny new van and the chance to run a franchise as a self-employed delivery driver. It's hard work, and his wife's job as a carer is no easier. The family unit is strong but when both are pulled in different directions everything comes to breaking point.</t>
  </si>
  <si>
    <t>Sixteen Films,  BBC Film,  Why Not Productions,  Casa Kafka Pictures,  Les Films du Fleuve,  Wild Bunch</t>
  </si>
  <si>
    <t>Tigertail</t>
  </si>
  <si>
    <t>Alan Yang</t>
  </si>
  <si>
    <t>A man reflects on the lost love of his youth and his long-ago journey from Taiwan to America as he begins to reconnect with his estranged daughter.</t>
  </si>
  <si>
    <t>MACRO</t>
  </si>
  <si>
    <t>37 Seconds</t>
  </si>
  <si>
    <t>Hikari</t>
  </si>
  <si>
    <t>23-year-old comic book artist Yuma, physically disabled due to profound cerebral palsy and emotionally stunted by her well-meaning but overly protective mother, forges her own unusual path to sexual awakening and independence while at the same time discovering love and forgiveness.</t>
  </si>
  <si>
    <t>Knockonwood</t>
  </si>
  <si>
    <t>The Boys in the Band</t>
  </si>
  <si>
    <t>Joe Mantello</t>
  </si>
  <si>
    <t>At a birthday party in 1968 New York, a surprise guest and a drunken game leave seven gay friends reckoning with unspoken feelings and buried truths.</t>
  </si>
  <si>
    <t>Ryan Murphy Television</t>
  </si>
  <si>
    <t>The Assistant</t>
  </si>
  <si>
    <t>Kitty Green</t>
  </si>
  <si>
    <t>A searing look at a day in the life of an assistant to a powerful executive. As Jane follows her daily routine, she grows increasingly aware of the insidious abuse that threatens every aspect of her position.</t>
  </si>
  <si>
    <t>Forensic Films,  Symbolic Exchange,  Bellmer Pictures</t>
  </si>
  <si>
    <t>The Banker</t>
  </si>
  <si>
    <t>George Nolfi</t>
  </si>
  <si>
    <t>In the 1960s, two entrepreneurs hatch an ingenious business plan to fight for housing integrationâ€”and equal access to the American Dream.</t>
  </si>
  <si>
    <t>Romulus Entertainment,  Hyphenate Films,  Iam21 Entertainment,  Mad Hatter Entertainment</t>
  </si>
  <si>
    <t>Ultras</t>
  </si>
  <si>
    <t>Francesco Lettieri</t>
  </si>
  <si>
    <t>An aging soccer fanatic faces down the reality of his past while struggling to give himself and a young follower very different futures.</t>
  </si>
  <si>
    <t>Indigo Film</t>
  </si>
  <si>
    <t>All Day and a Night</t>
  </si>
  <si>
    <t>Joe Robert Cole</t>
  </si>
  <si>
    <t>While serving life in prison, a young man looks back at the people, the circumstances and the system that set him on the path toward his crime.</t>
  </si>
  <si>
    <t>Color Force,  Mighty Engine</t>
  </si>
  <si>
    <t>Sergio</t>
  </si>
  <si>
    <t>Greg Barker</t>
  </si>
  <si>
    <t>A sweeping drama set in the chaotic aftermath of the US invasion of Iraq, where the life of top UN diplomat Brazilian SÃ©rgio Vieira de Mello hangs in the balance during the most treacherous mission of his career.</t>
  </si>
  <si>
    <t>Black Rabbit Media,  Anima Pictures,  Desert Motion Pictures,  Thai Occidental Productions</t>
  </si>
  <si>
    <t>Horse Girl</t>
  </si>
  <si>
    <t>Jeff Baena</t>
  </si>
  <si>
    <t>A socially awkward woman with a fondness for arts and crafts, horses, and supernatural crime shows finds her increasingly lucid dreams trickling into her waking life.</t>
  </si>
  <si>
    <t>She Dies Tomorrow</t>
  </si>
  <si>
    <t>Amy Seimetz</t>
  </si>
  <si>
    <t>Amy is ravaged by the notion that she is going to die tomorrow, which sends her down a dizzying emotional spiral. When her skeptical friend Jane discovers Amyâ€™s feeling of imminent death to be contagious, they both begin bizarre journeys through what might be the last day of their lives.</t>
  </si>
  <si>
    <t>Rustic Films</t>
  </si>
  <si>
    <t>Minari</t>
  </si>
  <si>
    <t>Lee Isaac Chung</t>
  </si>
  <si>
    <t>A Korean American family moves to an Arkansas farm in search of its own American dream. Amidst the challenges of this new life in the strange and rugged Ozarks, they discover the undeniable resilience of family and what really makes a home.</t>
  </si>
  <si>
    <t>Honey Boy</t>
  </si>
  <si>
    <t>Alma Har'el</t>
  </si>
  <si>
    <t>The story of a child star attempting to mend his relationship with his law-breaking, alcohol-abusing father over the course of a decade, loosely based on Shia LaBeoufâ€™s life.</t>
  </si>
  <si>
    <t>Stay Gold Features,  Delirio Films,  Automatik Entertainment,  Kindred Spirit,  Red Crown Productions</t>
  </si>
  <si>
    <t>Coming Home Again</t>
  </si>
  <si>
    <t>A Korean-American man cares for his ailing mother and tries to master her traditional Korean dishes.</t>
  </si>
  <si>
    <t>Center for Asian American Media Production</t>
  </si>
  <si>
    <t>Angels in America</t>
  </si>
  <si>
    <t>Follow six New Yorkers whose lives intersect amidst the AIDS crisis and the rapidly changing socio-political climate of 1985.</t>
  </si>
  <si>
    <t>HBO Films,  Avenue Pictures,  Avenue Entertainment</t>
  </si>
  <si>
    <t>The Power and the Glory</t>
  </si>
  <si>
    <t>William K. Howard</t>
  </si>
  <si>
    <t>A man's life is retold just after his funeral. Beginning as a track walker, Tom Garner rose through all sorts of railroad jobs to head the company. In the meantime he lost touch with his family. When he saw what was happening it was already too late.</t>
  </si>
  <si>
    <t>How Green Was My Valley</t>
  </si>
  <si>
    <t>John Ford</t>
  </si>
  <si>
    <t>A man in his fifties reminisces about his childhood growing up in a Welsh mining village at the turn of the 20th century.</t>
  </si>
  <si>
    <t>Germany, Year Zero</t>
  </si>
  <si>
    <t>Roberto Rossellini</t>
  </si>
  <si>
    <t>In the ruins of post-WWII Berlin, a twelve-year-old boy is left to his own devices in order to help provide for his family.</t>
  </si>
  <si>
    <t>"Produzione Salvo DAngelo",  Tevere Film,  DEFA,  SAFDI,  UGC Films</t>
  </si>
  <si>
    <t>La Terra Trema</t>
  </si>
  <si>
    <t>Luchino Visconti</t>
  </si>
  <si>
    <t>In rural Sicily, the fishermen live at the mercy of the greedy wholesalers. One family risks everything to buy their own boat and operate independently.</t>
  </si>
  <si>
    <t>Universalia Film,  AR.TE.AS Film</t>
  </si>
  <si>
    <t>Macbeth</t>
  </si>
  <si>
    <t>A Scottish warlord and his wife murder their way to a pair of crowns.</t>
  </si>
  <si>
    <t>Republic Pictures,  Mercury Productions</t>
  </si>
  <si>
    <t>Stromboli</t>
  </si>
  <si>
    <t>After the end of WWII, a young Lithuanian woman and a young Italian man from Stromboli impulsively marry, but married life on the island is more demanding than she can accept.</t>
  </si>
  <si>
    <t>RKO Radio Pictures,  Berit Film</t>
  </si>
  <si>
    <t>Europe '51</t>
  </si>
  <si>
    <t>A wealthy, self-absorbed Rome socialite is racked by guilt over the death of her young son. As a way of dealing with her grief and finding meaning in her life, she decides to devote her time and money to the cityâ€™s poor and sick. Her newfound, single-minded activism leads to conflicts with her husband and questions about her sanity.</t>
  </si>
  <si>
    <t>Ponti-De Laurentiis Cinematografica,  Lux Film</t>
  </si>
  <si>
    <t>The Magic Box</t>
  </si>
  <si>
    <t>John Boulting</t>
  </si>
  <si>
    <t>Now old, ill, poor, and largely forgotten, William Freise-Greene was once very different. As young and handsome William Green he changed his name to include his first wife's so that it sounded more impressive for the photographic portrait work he was so good at. But he was also an inventor and his search for a way to project moving pictures became an obsession that ultimately changed the life of all those he loved.</t>
  </si>
  <si>
    <t>Festival Film Productions,  Festival Films</t>
  </si>
  <si>
    <t>Othello</t>
  </si>
  <si>
    <t>When a secret marriage is planned between Othello, a Moorish general, and Desdemona, the daughter of Senator Brabantio, her old suitor Roderigo takes it hard. He allies himself with Iago, who has his own grudge against Othello, and the two conspire to bring Othello down. When their first plan, to have him accused of witchcraft, fails, they plant evidence intended to make him believe Desdemona is unfaithful.</t>
  </si>
  <si>
    <t>Les Films Marceau,  Mercury Productions,  Scalera Film</t>
  </si>
  <si>
    <t>Sweet Smell of Success</t>
  </si>
  <si>
    <t>New York City newspaper writer J.J. Hunsecker holds considerable sway over public opinion with his Broadway column, but one thing that he can't control is his younger sister, Susan, who is in a relationship with aspiring jazz guitarist Steve Dallas. Hunsecker strongly disapproves of the romance and recruits publicist Sidney Falco to find a way to split the couple, no matter how ruthless the method.</t>
  </si>
  <si>
    <t>Hecht-Hill-Lancaster Productions,  United Artists,  Norma Productions,  Curtleigh Productions</t>
  </si>
  <si>
    <t>Two Weeks in Another Town</t>
  </si>
  <si>
    <t>After spending three years in an asylum, a washed-up actor views a minor assignment from his old director in Rome as a chance for personal and professional redemption.</t>
  </si>
  <si>
    <t>The Leopard</t>
  </si>
  <si>
    <t>As Garibaldi's troops begin the unification of Italy in the 1860s, an aristocratic Sicilian family grudgingly adapts to the sweeping social changes undermining their way of life. Proud but pragmatic Prince Don Fabrizio Salina allows his war hero nephew, Tancredi, to marry Angelica, the beautiful daughter of gauche, bourgeois Don Calogero, in order to maintain the family's accustomed level of comfort and political clout.</t>
  </si>
  <si>
    <t>Titanus,  SociÃ©tÃ© GÃ©nÃ©rale de CinÃ©matographie (S.G.C.),  SociÃ©tÃ© Nouvelle PathÃ© CinÃ©ma</t>
  </si>
  <si>
    <t>The Merchant of Four Seasons</t>
  </si>
  <si>
    <t>Hans is a street fruit peddler and born-loser. His choice of career upsets his bourgeois family, causing him to turn to drinking and violence. After recovering from a debilitating heart attack, his business finally begins to take off. However the more he becomes a credit to his family, the more depressed he becomes.</t>
  </si>
  <si>
    <t>Tango Film</t>
  </si>
  <si>
    <t>Kings of the Road</t>
  </si>
  <si>
    <t>Itinerant projection-equipment repairman Bruno Winter and depressed hitchhiker Robert Lander - a doctor who has just been through a break-up with his wife and a half-hearted suicide attempt - travel along the Western side of the East-German border in a repair truck, visiting worn-out movie theaters, learning to communicate across their differences.</t>
  </si>
  <si>
    <t>Wim Wenders Productions,  WDR,  Wim Wenders Stiftung</t>
  </si>
  <si>
    <t>Killer of Sheep</t>
  </si>
  <si>
    <t>An African-American man working at a slaughterhouse in the Watts area of Los Angeles leads a dissatisfied and listless existence.</t>
  </si>
  <si>
    <t>Milestone Films</t>
  </si>
  <si>
    <t>Ordinary People</t>
  </si>
  <si>
    <t>Robert Redford</t>
  </si>
  <si>
    <t>Beth, Calvin, and their son Conrad are living in the aftermath of the death of the other son. Conrad is overcome by grief and misplaced guilt to the extent of a suicide attempt. He is in therapy. Beth had always preferred his brother and is having difficulty being supportive to Conrad. Calvin is trapped between the two trying to hold the family together.</t>
  </si>
  <si>
    <t>Paramount Pictures,  Wildwood Enterprises</t>
  </si>
  <si>
    <t>The Double Life of VÃ©ronique</t>
  </si>
  <si>
    <t>VÃ©ronique is a beautiful young French woman who aspires to be a renowned singer; Weronika lives in Poland, has a similar career goal and looks identical to VÃ©ronique, though the two are not related. The film follows both women as they contend with the ups and downs of their individual lives, with VÃ©ronique embarking on an unusual romance with Alexandre Fabbri, a puppeteer who may be able to help her with her existential issues.</t>
  </si>
  <si>
    <t>SidÃ©ral Productions,  Norsk Film,  Studio Filmowe Tor,  Le Studio Canal+</t>
  </si>
  <si>
    <t>Winter Light</t>
  </si>
  <si>
    <t>A Swedish pastor fails a loving woman, a suicidal fisherman and God.</t>
  </si>
  <si>
    <t>Jungleland</t>
  </si>
  <si>
    <t>Max Winkler</t>
  </si>
  <si>
    <t>Stanley manages his boxer brother Lion but when a devastating loss in the ring leaves the pair in debt, an opportunity to recoup the cash leads to a series of misadventures that threaten to break the bond between them.</t>
  </si>
  <si>
    <t>Romulus Entertainment,  Scott Free Productions</t>
  </si>
  <si>
    <t>The Queen's Gambit</t>
  </si>
  <si>
    <t>Scott Frank</t>
  </si>
  <si>
    <t>In a 1950s orphanage, a young girl reveals an astonishing talent for chess and begins an unlikely journey to stardom while grappling with addiction.</t>
  </si>
  <si>
    <t>Flitcraft,  Wonderful Films</t>
  </si>
  <si>
    <t>Hillbilly Elegy</t>
  </si>
  <si>
    <t>An urgent phone call pulls a Yale Law student back to his Ohio hometown, where he reflects on three generations of family history and his own future.</t>
  </si>
  <si>
    <t>Imagine Entertainment</t>
  </si>
  <si>
    <t>Captive Rage</t>
  </si>
  <si>
    <t>Cedric Sundstrom</t>
  </si>
  <si>
    <t>When the DEA director arrests the drug-dealing son of a South American general and cocaine baron, the dictator orders a plane of college students, among them the DEA director's daughter, to be hijacked and flown to his country, where he holds them under threat of torture and death unless his son is released within 72 hours.</t>
  </si>
  <si>
    <t>Oka Film Productions Ltd.</t>
  </si>
  <si>
    <t>Chattahoochee</t>
  </si>
  <si>
    <t>Mick Jackson</t>
  </si>
  <si>
    <t>In 1955 Florida, a Korean vet has a breakdown and is incarcerated in a "maximum security" mental health prison, where patients are abused.</t>
  </si>
  <si>
    <t>Hemdale Film Corporation,  Hemdale,  Hemdale</t>
  </si>
  <si>
    <t>3 Nights in the Desert</t>
  </si>
  <si>
    <t>Gabriel Cowan</t>
  </si>
  <si>
    <t>Three former band mates enter a cave after hearing it has the power to give them what they need. As unsettling desires rise to the surface, they all wonder if the cave has real power.</t>
  </si>
  <si>
    <t>Caliber Media Company,  New Artists Alliance</t>
  </si>
  <si>
    <t>The Odyssey</t>
  </si>
  <si>
    <t>Andrei Konchalovsky</t>
  </si>
  <si>
    <t>In this adaptation of Homer's timeless epic, Armand Assante stars as Odysseus, the warrior King of the mythical island of Ithaca, who must endure a decade long quest to reach home after the Trojan war, overcoming savage monsters, powerful forces of nature, and seductive nymphs, and he must outsmart them all, with all the guile and intellect he can muster.</t>
  </si>
  <si>
    <t>American Zoetrope,  Hallmark Entertainment,  Beta Film,  KirchMedia,  Mediaset,  Panfilm,  Remote Camera Systems,  Pro7</t>
  </si>
  <si>
    <t>The Postman's White Nights</t>
  </si>
  <si>
    <t>The film represents life in a godforsaken Russian village. The only way to reach the mainland is to cross the lake by boat and a postman became the only connection with the outside world. A reserved community has been set up here. Despite the modern technologies and a spaceport nearby the people of the village live the way they would in the Neolithic Era. There is neither government nor social services or jobs. The postman's beloved woman escapes the village life and moves to the city. Postman's outboard engine gets stolen and he can no longer deliver mail. His normal pattern of life is disrupted. The postman makes a decision to leave for the city too but returns before long with no certain reason. The script is based on real characters' stories. People from the village play their own parts in the film. The search for the protagonist lasted for over a year.</t>
  </si>
  <si>
    <t>Production Center of Andrei Konchalovsky,  Ministry of Culture of the Russian Federation</t>
  </si>
  <si>
    <t>Shy People</t>
  </si>
  <si>
    <t>A Cosmo Magazine journalist and her daughter leave New York City to visit their distant relatives deep in the bayous of Louisiana.</t>
  </si>
  <si>
    <t>Uncle Vanya</t>
  </si>
  <si>
    <t>Serebryakov, a retired professor and his beautiful, much younger second wife, YelÃ©na, visit their country estate, which funds their urban lifestyle. Vanya, brother of the Professor's first wife, who manages the farm estate, and the local Doctor Astrov, both fall under Yelena's spell, while complaining of the endless ennui of their provincial existence. Astrov is an experienced physician who performs his job conscientiously, but has lost all idealism and spends much of his time drinking. Sofya, the Professor's daughter by his first wife, who works to keep the estate going with her uncle Vanya, meanwhile suffers from lack of esteem over what she sees as her own lack of beauty, and from an unrequited love for Dr. Astrov. Matters are brought to a head when the Professor announces his intention to sell the estate, Vanya and Sofya's home, to achieve a higher income for himself and his wife.</t>
  </si>
  <si>
    <t>The First Teacher</t>
  </si>
  <si>
    <t>Dyuishen is assigned to the mountainous Kirghiz region of Central Asia by the Young Communist League after he is discharged from the Red Army. It is 1923 and the Civil war has ended. The former soldier becomes a teacher, bringing the Leninist doctrine to the remote Moslem area where elders did not allow children to go to school. He falls in love with one of his students, but the young woman is sold by her father to a wealthy chieftain. When the school is burned down, the majestic poplar trees that are a source of local pride are cut down to rebuild the new structure.</t>
  </si>
  <si>
    <t>Mosfilm,  Kirghizfilm</t>
  </si>
  <si>
    <t>Misbehavior</t>
  </si>
  <si>
    <t>Kim Tae-yong</t>
  </si>
  <si>
    <t>Hyo-joo, a temporary teacher at a boys' high school, witnesses Hae-yeong's passionate embrace with a boy, causing her immense humiliation towards her.</t>
  </si>
  <si>
    <t>Filmmaker R&amp;K,  Filament Pictures,  filmK</t>
  </si>
  <si>
    <t>Another Child</t>
  </si>
  <si>
    <t>Kim Yun-seok</t>
  </si>
  <si>
    <t>Teenage girls suffer from conflicts from their parents' affairs. A baby from the affair is born, and the two families have to accept reality.</t>
  </si>
  <si>
    <t>RedPeter Films,  Studio Santa Claus Entertainment,  Showbox,  Huayi Brothers Pictures</t>
  </si>
  <si>
    <t>My Brilliant Life</t>
  </si>
  <si>
    <t>E J-yong</t>
  </si>
  <si>
    <t>A couple of teenagers have a son who suffers from progeria, a rare genetic disorder which makes one age exponentially faster than normal. 16 years later, the child has the body of an 80 year old in the final days of his life writing a book about his parents' love story.</t>
  </si>
  <si>
    <t>CJ Entertainment,  Zip Cinema,  Opus Pictures,  Daemyung Culture Factory</t>
  </si>
  <si>
    <t>See, Beethoven</t>
  </si>
  <si>
    <t>Min Bok-gi, Park Jin-soon</t>
  </si>
  <si>
    <t>On one hot summer day in a cafe by a university, three high school girls get together. They talk about coffee, smoking and love, but none of them are truthful.</t>
  </si>
  <si>
    <t>Hope</t>
  </si>
  <si>
    <t>Lee Joon-ik</t>
  </si>
  <si>
    <t>After 8-year-old So-won narrowly survives a brutal sexual assault, her family labors to help her heal while coping with their own rage and grief.</t>
  </si>
  <si>
    <t>Lotte Entertainment,  Film Momentum,  Michigan Venture Capital</t>
  </si>
  <si>
    <t>Juror 8</t>
  </si>
  <si>
    <t>Hong Seung-wan</t>
  </si>
  <si>
    <t>Seoul, South Korea, September 21st, 2008. Eight citizens, the first to intervene as jurors in the country's legal history, are randomly selected to examine a matricide case that appears to have been resolved due to the existence of apparently conclusive evidence.</t>
  </si>
  <si>
    <t>Banzakbanzak Film Production,  CGV Arthouse</t>
  </si>
  <si>
    <t>The Bacchus Lady</t>
  </si>
  <si>
    <t>So-young, an elderly prostitute working in Seoul, tries to take care of a young Korean-Filipino child she meets in a hospital and make ends meet. So-young's life takes a dark turn when several of her old clients try to reconnect with her.</t>
  </si>
  <si>
    <t>Korean Academy of Film Arts,  CGV Arthouse,  Korean Film Council</t>
  </si>
  <si>
    <t>A Tiger in Winter</t>
  </si>
  <si>
    <t>Lee Kwang-kuk</t>
  </si>
  <si>
    <t>On a winter day, when a tiger escapes from the zoo, a man is kicked out of his girlfriend's house. Having no place to go, he wanders from here to there while working as a substitute driver and meets his old girlfriend.</t>
  </si>
  <si>
    <t>MOVement</t>
  </si>
  <si>
    <t>Silenced</t>
  </si>
  <si>
    <t>Hwang Dong-hyuk</t>
  </si>
  <si>
    <t>Based on actual events that took place at Gwangju Inhwa School for the hearing-impaired, where young deaf students were the victims of repeated sexual assaults by faculty members over a period of five years in the early 2000s.</t>
  </si>
  <si>
    <t>Sangeori Pictures,  Fantagio,  CJ Entertainment</t>
  </si>
  <si>
    <t>Do You Hear She Sings?</t>
  </si>
  <si>
    <t>Park Eun-hyung</t>
  </si>
  <si>
    <t>A Story about the differences of the perspectives between a protagonist girl's eyes and the other people's eyes.</t>
  </si>
  <si>
    <t>Judgement</t>
  </si>
  <si>
    <t>Park Chan-wook</t>
  </si>
  <si>
    <t>At the identification of a dead body, a couple and a morgue employee both claim to be related to the deceased, and therefore the rightful recipient of an indemnity of at least 520,000.</t>
  </si>
  <si>
    <t>Studio Box,  Cine City</t>
  </si>
  <si>
    <t>Spring, Again</t>
  </si>
  <si>
    <t>Joung Yong-ju</t>
  </si>
  <si>
    <t>A mother who just lost her only hope, daughter, made a critical decision. On that day, she happened to live a life which the time goes back to one day before every day. During the time traveling, she gets the second chance for her life.</t>
  </si>
  <si>
    <t>26 Company,  Smile Ent.,  iMBC</t>
  </si>
  <si>
    <t>The Whistleblower</t>
  </si>
  <si>
    <t>Yim Soon-rye</t>
  </si>
  <si>
    <t>Lee Jang-hwan receives widespread acclaim and media attention after successfully cloning human embryo stem cells. A TV news program PD, Yoon Min-cheol, receives a phone call from an anonymous source who says he has worked with Dr. Lee on the stem cell project. The source blows the whistle on Lee's work, revealing how Lee fabricated research results and engaged in unethical practices.</t>
  </si>
  <si>
    <t>Watermelon Pictures,  Plus M Entertainment</t>
  </si>
  <si>
    <t>High Society</t>
  </si>
  <si>
    <t>Byun Hyuk</t>
  </si>
  <si>
    <t>The story of the journey of married couple up the social latter. The husband is professor at Seoul National University who is running for the National Assembly, and his wife is a painter.</t>
  </si>
  <si>
    <t>Hive Media Corp</t>
  </si>
  <si>
    <t>The Bad Utterances</t>
  </si>
  <si>
    <t>Jo Beom-Gu</t>
  </si>
  <si>
    <t>Three friends from the northern half of Seoul move to the more affluent southern half, but experience many troubles there.</t>
  </si>
  <si>
    <t>Everybody Movies</t>
  </si>
  <si>
    <t>Black Beauty</t>
  </si>
  <si>
    <t>Ashley Avis</t>
  </si>
  <si>
    <t>Born free in the American West, Black Beauty is a horse rounded up and brought to Birtwick Stables, where she meets spirited teenager Jo Green. The two forge a bond that carries Beauty through the different chapters, challenges and adventures.</t>
  </si>
  <si>
    <t>Constantin Film,  JB Pictures,  Spark Productions</t>
  </si>
  <si>
    <t>Wind</t>
  </si>
  <si>
    <t>Marcell IvÃ¡nyi</t>
  </si>
  <si>
    <t>During a film course lead by Yvette Biro at the Hungarian Academy of Drama and film in 1995, the director students were shown a black-and-white photo taken by Lucien Herve in 1952, and they were given the task of writing a short film based on it. Three women are standing at the outskirts of a village, looking out of the picture in the same direction. This six-minute one-shot film shows what the Herve photo does not.</t>
  </si>
  <si>
    <t>Duna TelevÃ­ziÃ³,  Pioneer Productions</t>
  </si>
  <si>
    <t>Driveways</t>
  </si>
  <si>
    <t>Andrew Ahn</t>
  </si>
  <si>
    <t>Eight-year-old Cody is spending the summer in an unfamiliar setting with his mom Kathy. Though he can't relate to the neighbourhood kids, things take an unexpected turn when he develops an unusual friendship with grouchy old Del from next door.</t>
  </si>
  <si>
    <t>Symbolic Exchange,  CinemaWerks</t>
  </si>
  <si>
    <t>Vitalina Varela</t>
  </si>
  <si>
    <t>A Cape Verdean woman navigates her way through Lisbon, following the scanty physical traces her deceased husband left behind and discovering his secret, illicit life.</t>
  </si>
  <si>
    <t>OPTEC Filmes</t>
  </si>
  <si>
    <t>I'm No Longer Here</t>
  </si>
  <si>
    <t>Luis Fernando FrÃ­as de la Parra</t>
  </si>
  <si>
    <t>In Monterrey, Mexico, a young street gang spends their days dancing to slowed-down cumbia and attending parties. After a mix-up with a local cartel, their leader is forced to migrate to the U.S. but quickly longs to return home.</t>
  </si>
  <si>
    <t>PPW Films,  Panorama Global</t>
  </si>
  <si>
    <t>The Glorias</t>
  </si>
  <si>
    <t>Julie Taymor</t>
  </si>
  <si>
    <t>An equal rights crusader, journalist and activist: Gloria Steinem embodies these and more. From her role in the revolutionary women's rights movement to her travels throughout the U.S. and around the world, Steinem has made an everlasting mark on modern history. A nontraditional chronicle of a trailblazing life.</t>
  </si>
  <si>
    <t>Artemis Rising,  Page Fifty-Four Pictures,  LD Entertainment,  Roadside Attractions</t>
  </si>
  <si>
    <t>Beau James</t>
  </si>
  <si>
    <t>The story of Jimmy Walker who became mayor of New York in the '20s.</t>
  </si>
  <si>
    <t>Hope Enterprises,  Paramount Pictures</t>
  </si>
  <si>
    <t>Palmer</t>
  </si>
  <si>
    <t>Fisher Stevens</t>
  </si>
  <si>
    <t>After 12 years in prison, former high school football star Eddie Palmer returns home to put his life back togetherâ€”and forms an unlikely bond with Sam, an outcast boy from a troubled home. But Eddie's past threatens to ruin his new life and family.</t>
  </si>
  <si>
    <t>SK Global Entertainment,  Sidney Kimmel Entertainment</t>
  </si>
  <si>
    <t>White Eye</t>
  </si>
  <si>
    <t>Tomer Shushan</t>
  </si>
  <si>
    <t>A man finds his stolen bicycle, but now it belongs to a stranger. How much of himself will he lose to get it back?</t>
  </si>
  <si>
    <t>Mina Films,  KM Productions</t>
  </si>
  <si>
    <t>Two Distant Strangers</t>
  </si>
  <si>
    <t>Martin Desmond Roe, Travon Free</t>
  </si>
  <si>
    <t>A man trying to get home to his dog becomes stuck in a time loop that forces him to relive a deadly run-in with a cop.</t>
  </si>
  <si>
    <t>Dirty Robber,  NowThis,  Six Feet Over,  Apparatus Effects</t>
  </si>
  <si>
    <t>Charles II: The Power and The Passion</t>
  </si>
  <si>
    <t>Joe Wright</t>
  </si>
  <si>
    <t>Charles II: The Power and the Passion is an award-winning British television mini-series, broadcast on BBC One in 2003, and produced by the BBC in association with the A&amp;E Network in the United States depicting the reign of Charles II.</t>
  </si>
  <si>
    <t>BBC,  A+E Studios</t>
  </si>
  <si>
    <t>The Falcon and the Winter Soldier</t>
  </si>
  <si>
    <t>Kari Skogland</t>
  </si>
  <si>
    <t>Following the events of â€œAvengers: Endgameâ€, the Falcon, Sam Wilson and the Winter Soldier, Bucky Barnes team up in a global adventure that tests their abilities, and their patience.</t>
  </si>
  <si>
    <t>This Is England '90</t>
  </si>
  <si>
    <t>Shaun, Harvey, Gadget, Trev and Kelly hit up the nightlife of raves and ecstasy. Woody and Lol are happy, living together with their kids and Combo is still in prison. But things slowly change. This is the year 1990 and This is England.</t>
  </si>
  <si>
    <t>Warp Films</t>
  </si>
  <si>
    <t>They Eat Scum</t>
  </si>
  <si>
    <t>Nick Zedd</t>
  </si>
  <si>
    <t>The rise, fall and rise of a teen death-rock idol.</t>
  </si>
  <si>
    <t>Accattone</t>
  </si>
  <si>
    <t>A pimp with no other means to provide for himself finds his life spiralling out of control when his prostitute is sent to prison.</t>
  </si>
  <si>
    <t>Cino del Duca,  Arco Film</t>
  </si>
  <si>
    <t>Street of Love and Hope</t>
  </si>
  <si>
    <t>Nagisa ÅŒshima</t>
  </si>
  <si>
    <t>A young man runs a scam selling pigeons that always return to his home. He falls under the wing of Kyoko, an older student whose heart is touched after Masuo sells his pigeons to her. However, after his scam is revealed, can these feelings truly remain the same?</t>
  </si>
  <si>
    <t>Shochiku</t>
  </si>
  <si>
    <t>The Virtues</t>
  </si>
  <si>
    <t>Joseph falls into despair when his nine-year-old son Shea leaves for Australia with his ex Debbie. Suffering the hangover from hell, he walks away from his present life and boards a boat bound for Ireland to confront memories from his childhood.</t>
  </si>
  <si>
    <t>Channel 4 Television,  Warp Films</t>
  </si>
  <si>
    <t>Franco Rosso</t>
  </si>
  <si>
    <t>Drama telling the story of Blue, a young man of Jamaican descent living in Brixton in 1980, as he hangs out with his friends, fronts a dub sound system, loses his job, struggles with family problems and has his friendships tested by racism.</t>
  </si>
  <si>
    <t>Diversity Music</t>
  </si>
  <si>
    <t>The Others</t>
  </si>
  <si>
    <t>Renzo Maietto</t>
  </si>
  <si>
    <t>A modern lesbian couple decides to have a baby, but first they need to find a man to impregnate one of them. They also deal with social pressure and a journalist who wants to expose their unusual story even though they insist on privacy.</t>
  </si>
  <si>
    <t>Unifilm</t>
  </si>
  <si>
    <t>House of Tolerance</t>
  </si>
  <si>
    <t>The dawn of the 20th century: Lâ€™Apollonide, a luxurious and traditional brothel in Paris, is living its last days. In this closed world, where some men fall in love and others become viciously harmful, the women share their secrets, their fears, their joys and their pains.</t>
  </si>
  <si>
    <t>ARTE France CinÃ©ma,  Les Films du Lendemain,  My New Picture</t>
  </si>
  <si>
    <t>We Are Who We Are</t>
  </si>
  <si>
    <t>Two American kids who live on a U.S. military base in Italy explore friendship, first love, identity, and all the messy exhilaration and anguish of being a teenager.</t>
  </si>
  <si>
    <t>Wildside,  The Apartment Pictures,  Hallogram</t>
  </si>
  <si>
    <t>The Staggering Girl</t>
  </si>
  <si>
    <t>Francesca, an Italian-American writer who lives in New York, must return to Rome to retrieve her aging mother. There, the ghosts of her childhood will come to her through her mother's art.</t>
  </si>
  <si>
    <t>Frenesy Film,  Ibla Film,  Valentino,  RAI</t>
  </si>
  <si>
    <t>Boat People</t>
  </si>
  <si>
    <t>Ann Hui</t>
  </si>
  <si>
    <t>A Japanese photojournalist revisits Vietnam after the liberation to document the nation, and begins following and documenting the young children from a poor Vietnamese family.</t>
  </si>
  <si>
    <t>Bluebird Movie Enterprises</t>
  </si>
  <si>
    <t>Euphoria: F*ck Anyone Whoâ€™s Not a Sea Blob</t>
  </si>
  <si>
    <t>Sam Levinson</t>
  </si>
  <si>
    <t>Over the Christmas holiday, Jules reflects on the year.</t>
  </si>
  <si>
    <t>The Lost Daughter</t>
  </si>
  <si>
    <t>Maggie Gyllenhaal</t>
  </si>
  <si>
    <t>A woman's seaside vacation takes a dark turn when her obsession with a young mother forces her to confront secrets from her past.</t>
  </si>
  <si>
    <t>Endeavor Content,  Samuel Marshall Productions,  Media Finance Capital,  Faliro House Productions,  Pie Films</t>
  </si>
  <si>
    <t>Moby Dick</t>
  </si>
  <si>
    <t>Mike Barker, Mark Barker</t>
  </si>
  <si>
    <t>The sole survivor of a lost whaling ship relates the tale of his captain's self-destructive obsession to hunt the white whale, Moby Dick.</t>
  </si>
  <si>
    <t>Gate Filmproduktion,  Tele MÃ¼nchen</t>
  </si>
  <si>
    <t>Drive My Car</t>
  </si>
  <si>
    <t>RyÅ«suke Hamaguchi</t>
  </si>
  <si>
    <t>Yusuke Kafuku, a stage actor and director, still unable, after two years, to cope with the loss of his beloved wife, accepts to direct Uncle Vanya at a theater festival in Hiroshima. There he meets Misaki, an introverted young woman, appointed to drive his car. In between rides, secrets from the past and heartfelt confessions will be unveiled.</t>
  </si>
  <si>
    <t>Bitters End,  C&amp;I entertainment,  Culture Entertainment,  J-LOD,  nekojarashi,  Quaras,  Bungeishunju,  "Lespace Vision",  Nippan Group Holdings,  The Asahi Shimbun</t>
  </si>
  <si>
    <t>Ahed's Knee</t>
  </si>
  <si>
    <t>Nadav Lapid</t>
  </si>
  <si>
    <t>An Israeli filmmaker throws himself in the midst of two battles doomed to fail: one against the death of freedom in his country, the other against the death of his mother.</t>
  </si>
  <si>
    <t>Les Films du Bal,  Pie Films,  ARTE France CinÃ©ma,  Komplizen Film,  Les Films Velvet,  ZDF,  Decia Films,  Srab Films,  CNC,  Cinereach,  Mandarin Production</t>
  </si>
  <si>
    <t>Compartment No. 6</t>
  </si>
  <si>
    <t>Juho Kuosmanen</t>
  </si>
  <si>
    <t>A young Finnish woman escapes an enigmatic love affair in Moscow by boarding a train to the arctic port of Murmansk. Forced to share the long ride and a tiny sleeping car with a larger than life Russian miner, the unexpected encounter leads the occupants of Compartment No. 6 to face major truths about human connection.</t>
  </si>
  <si>
    <t>Aamu Film Company,  CTB Film Company,  SR,  Achtung Panda!,  Amrion</t>
  </si>
  <si>
    <t>The Divide</t>
  </si>
  <si>
    <t>Catherine Corsini</t>
  </si>
  <si>
    <t>Raf and Julie, a couple on the verge of breaking up, find themselves in an emergency ward bordering on collapse on the evening of a Parisian Yellow Vest protest. Their encounter with Yann, an angry and injured demonstrator, will shatter each person's certainties and prejudices. Outside, the tension escalates.</t>
  </si>
  <si>
    <t>Le Pacte,  CHAZ Productions</t>
  </si>
  <si>
    <t>The Restless</t>
  </si>
  <si>
    <t>Joachim Lafosse</t>
  </si>
  <si>
    <t>Leila and Damien struggle with his bipolar disorder.</t>
  </si>
  <si>
    <t>Stenola Productions,  Samsa Film,  KG Productions,  RTBF,  Proximus,  VOO,  BeTV</t>
  </si>
  <si>
    <t>Lingui: The Sacred Bonds</t>
  </si>
  <si>
    <t>Mahamat-Saleh Haroun</t>
  </si>
  <si>
    <t>On the outskirts of the capital of Chad, determined single mother Amina works tirelessly to provide for herself and her 15-year old daughter Maria. When Amina discovers Maria is pregnant and does not want a child, the two women begin to seek out an abortion, condemned by both religion and law. In the process, mother and daughter forge a connection stronger than any theyâ€™ve ever known.</t>
  </si>
  <si>
    <t>Pili Films,  GÃ¶i-GÃ¶i Productions,  Canal+ International,  Made In Germany Filmproduktion,  Beluga Tree,  Proximus</t>
  </si>
  <si>
    <t>Three Floors</t>
  </si>
  <si>
    <t>Nanni Moretti</t>
  </si>
  <si>
    <t>Follows the lives of three families who live in a three-story building in a Roman neighbourhood.</t>
  </si>
  <si>
    <t>Sacher Film,  Fandango,  RAI Cinema,  Le Pacte,  France 3 CinÃ©ma,  Canal+,  CinÃ©+,  France TÃ©lÃ©visions</t>
  </si>
  <si>
    <t>A Hero</t>
  </si>
  <si>
    <t>Rahim is in prison because of a debt he was unable to repay. During a two-day leave, he tries to convince his creditor to withdraw his complaint against the payment of part of the sum. But things don't go as planned. Is he truly a hero?</t>
  </si>
  <si>
    <t>Memento Films Production,  Memento Films International,  Asghar Farhadi Productions,  ARTE France CinÃ©ma</t>
  </si>
  <si>
    <t>Prayers for the Stolen</t>
  </si>
  <si>
    <t>Tatiana Huezo</t>
  </si>
  <si>
    <t>Ana and her two best friends, Maria and Paula, navigate life in their oppressive countryside village. Whilst their families struggle in the poppy fields harvesting opium, the girls try to grow alongside the creeping terror of their cartel oppressors.</t>
  </si>
  <si>
    <t>Pimienta Films,  The Match Factory,  Louverture Films,  Jaque Content,  Desvia ProduÃ§Ãµes,  Cactus Film &amp; Video,  Bord Cadre Films,  ZDF,  ARTE (FR),  Hubert Bals Fund</t>
  </si>
  <si>
    <t>Good Mother</t>
  </si>
  <si>
    <t>Hafsia Herzi</t>
  </si>
  <si>
    <t>Nora, a cleaning lady in her fifties, looks after her small family in a housing estate in the northern part of Marseille. She is worried about her grandson Ellyes, who has been in prison for several months for robbery and is awaiting his trial with a mixture of hope and anxiety. Nora does everything she can to make this wait as painless as possible.</t>
  </si>
  <si>
    <t>SBS Productions,  ARTE France CinÃ©ma</t>
  </si>
  <si>
    <t>Blue Bayou</t>
  </si>
  <si>
    <t>As a Korean-American man raised in the Louisiana bayou works hard to make a life for his family, he must confront the ghosts of his past as he discovers that he could be deported from the only country he has ever called home.</t>
  </si>
  <si>
    <t>Entertainment One,  MACRO,  Focus Features</t>
  </si>
  <si>
    <t>Freda</t>
  </si>
  <si>
    <t>Gessica GÃ©nÃ©us</t>
  </si>
  <si>
    <t>Freda lives with her mother, sister and little brother in a popular neighbourhood of Haiti. They survive with their little street food shop. The precariousness and violence of their daily life pushes them to do everything they can to escape their situation in the hope of finding a better life.</t>
  </si>
  <si>
    <t>SaNoSi Productions</t>
  </si>
  <si>
    <t>Libertad</t>
  </si>
  <si>
    <t>Clara Roquet</t>
  </si>
  <si>
    <t>The Vidal family is spending a summer on Cataloniaâ€™s gorgeous Costa Brava with their Alzheimer-affected grandmother Ãngela. Overprotected and shy, 14 year-old Nora goes through a difficult time after her parentsâ€™ separation, but what looked like another tedious, sad summer for Nora, turns into a dangerous coming of age experience with the arrival of Libertad, the wild 15-year daughter of Ãngelaâ€™s Colombian caretaker.</t>
  </si>
  <si>
    <t>Bulletproof Cupid,  Lastor Media,  Avalon</t>
  </si>
  <si>
    <t>Our Men</t>
  </si>
  <si>
    <t>Rachel Lang</t>
  </si>
  <si>
    <t>They come from all over the world but they have one thing in common : The Foreign Legion, their new family. Our Men tells these stories : stories of women who struggle to keep their love fire burning; stories of men who leave for battle; stories of loving couples on hostile ground.</t>
  </si>
  <si>
    <t>ChevalDeuxTrois,  Wrong Men,  BNP Paribas Fortis,  RTBF,  Proximus,  VOO,  BeTV,  MUBI</t>
  </si>
  <si>
    <t>The Tale of King Crab</t>
  </si>
  <si>
    <t>Alessio Rigo de Righi, Matteo Zoppis</t>
  </si>
  <si>
    <t>Small town in Italy, end of the 19th century. Luciano, a drunk, doesn't fit in the town. Rebelion against authority and a forbidden love makes him to commit a crime accidentally. To pay for his crime, he is forced into exile on the most remote island in the world, Argentinaâ€™s Tierra del Fuego. The hunt for the shipwreck treasure hidden on the island becomes his opportunity for redemption.</t>
  </si>
  <si>
    <t>Ring Film,  Volpe Films,  Wanka Cine,  Shellac Sud,  RAI Cinema,  Regione Lazio,  European Union,  CNC,  INCAA,  Programa Ibermedia,  MiC,  Oscilloscope</t>
  </si>
  <si>
    <t>Murina</t>
  </si>
  <si>
    <t>Antoneta Alamat KusijanoviÄ‡</t>
  </si>
  <si>
    <t>Croatian</t>
  </si>
  <si>
    <t>A teenage girl decides to replace her controlling father with his wealthy foreign friend during a weekend trip to the Adriatic Sea.</t>
  </si>
  <si>
    <t>Sikelia Productions,  RT Features,  Antitalent,  Staragara,  Spiritus Movens</t>
  </si>
  <si>
    <t>The Tsugua Diaries</t>
  </si>
  <si>
    <t>Miguel Gomes, Maureen Fazendeiro</t>
  </si>
  <si>
    <t>Crista, Carloto and JoÃ£o are building an airy greenhouse for butterflies in the garden. The three of them share household routines, day after dayâ€¦ And they are not the only ones.</t>
  </si>
  <si>
    <t>O Som e a FÃºria,  Uma Pedra no Sapato,  RTP</t>
  </si>
  <si>
    <t>The Hill Where Lionesses Roar</t>
  </si>
  <si>
    <t>LuÃ na Bajrami</t>
  </si>
  <si>
    <t>Albanian</t>
  </si>
  <si>
    <t>Somewhere in Kosovo, in an isolated village, three young women find their dreams and ambitions stifled, but nothing can stop them in their quest for independence.</t>
  </si>
  <si>
    <t>OrÃ«ZÃ¤ne Films,  Acajou Films,  Vents Contraires,  Aeternum Artworks</t>
  </si>
  <si>
    <t>Magnetic Beats</t>
  </si>
  <si>
    <t>Vincent MaÃ«l Cardona</t>
  </si>
  <si>
    <t>Brittany, France, 1980s. A group of friends, fed up with the boring country life and eager for excitement, create a radio station.</t>
  </si>
  <si>
    <t>Easy Tiger,  Srab Films,  Elemag Pictures,  France 2 CinÃ©ma,  Port au Prince Films</t>
  </si>
  <si>
    <t>The Souvenir: Part II</t>
  </si>
  <si>
    <t>In the aftermath of her tumultuous relationship with a charismatic and manipulative older man, Julie begins to untangle her fraught love for him in making her graduation film, sorting fact from his elaborately constructed fiction.</t>
  </si>
  <si>
    <t>BBC Film,  BFI,  Sikelia Productions,  Element Pictures,  JWH Films</t>
  </si>
  <si>
    <t>The Sea Ahead</t>
  </si>
  <si>
    <t>Ely Dagher</t>
  </si>
  <si>
    <t>A young woman makes her way back home to her parentsâ€™ house in the middle of the night leaving a bad experience behind. Haunting pressures to fit back into the family dynamics as well as revealing details of her life abroad weigh heavy on her. Feeling cornered, her anxieties resurface, leading her to find solace in another part of her Beirut life that she had forsaken. A life that is for her as familiar and foreign now as it ever was.</t>
  </si>
  <si>
    <t>Beachside Films,  Beaverandbeaver,  Ginger Beirut Production</t>
  </si>
  <si>
    <t>Ripples of Life</t>
  </si>
  <si>
    <t>Wei Shujun</t>
  </si>
  <si>
    <t>Follows a big star who brings a film crew to her remote hometown for a shoot, and while the production is afflicted by disagreements between the crew, a bored local restaurant owner finds excitement to be the stand-in for the star.</t>
  </si>
  <si>
    <t>Rediance,  Factory Gate Films,  Inner Self Films</t>
  </si>
  <si>
    <t>The Braves</t>
  </si>
  <si>
    <t>AnaÃ¯s VolpÃ©</t>
  </si>
  <si>
    <t>Best friends Alma and Margot are inseparable, whether itâ€™s terrorizing cheating lovers or crashing wedding parties. The two women also share the same dream of a successful career on the stage. They get one step closer when they are cast as lead and understudy in a high-profile play in Paris. Alma is keeping a secret that puts her role in jeopardy, but with the unwavering support of Margot, they will try their best to ensure that the show goes on.</t>
  </si>
  <si>
    <t>UNITÃ‰</t>
  </si>
  <si>
    <t>The Employer and the Employee</t>
  </si>
  <si>
    <t>Manolo Nieto</t>
  </si>
  <si>
    <t>The employer is a young man who apparently has everything going on for him except one pressing concern: his babyâ€™s health. The employee is looking for a job to support his newborn too, so does not hesitate when the first decides to hire him to work in his lands. Both will meet their needs by helping each other. But one day an accident happens. This unexpected event will strain the ties between them, endangering the fate of the two families.</t>
  </si>
  <si>
    <t>Roken Films,  PASTO,  Murillo Cine,  Vulcana Cinema,  Sancho &amp; Punta,  ParaÃ­so Production,  Nadador Cine</t>
  </si>
  <si>
    <t>A Brighter Tomorrow</t>
  </si>
  <si>
    <t>Yassine Qnia</t>
  </si>
  <si>
    <t>Thirty-something Mehdi is a safecracker. He and his mates are just trying to get by, but robbery isnâ€™t paying like it used to. Day to day Mehdi tries to be a good son to his mother, and a good father to his 1-year-old son to win back his ex, Sarah.</t>
  </si>
  <si>
    <t>Why Not Productions,  Alba Pictures,  CinÃ©+,  Fondation GAN pour le CinÃ©ma,  CNC</t>
  </si>
  <si>
    <t>To Chiara</t>
  </si>
  <si>
    <t>Jonas Carpignano</t>
  </si>
  <si>
    <t>The Guerrasio family and friends gather to celebrate Claudio and Carmelaâ€™s oldest daughterâ€™s 18th birthday. There is a healthy rivalry between the birthday girl and her 15-year-old sister Chiara as they compete on the dancefloor. It is a happy occasion, and the close-knit family are on top form. However, everything changes the next day when the father disappears. Chiara, unconvinced by the cover story, starts to investigate. As she gets closer to the truth, she is forced to decide what kind of future she wants for herself.</t>
  </si>
  <si>
    <t>Stayblack Productions,  Haut et Court,  ARTE France CinÃ©ma,  Snowglobe,  RAI Cinema,  Film i VÃ¤st</t>
  </si>
  <si>
    <t>Between Two Worlds</t>
  </si>
  <si>
    <t>Emmanuel CarrÃ¨re</t>
  </si>
  <si>
    <t>Marianne Winckler relocates to the port city of Caen in order to pass herself off as a member of a large community of itinerant workers desperate to make ends meet. She gains employment as a cleaner on a ferry travelling between Ouistreham and Portsmouth, recording the drudgery of the work she and her colleagues are required to do.</t>
  </si>
  <si>
    <t>CinÃ©france Studios,  Curiosa Films</t>
  </si>
  <si>
    <t>The Gravedigger's Wife</t>
  </si>
  <si>
    <t>Khadar Ayderus Ahmed</t>
  </si>
  <si>
    <t>Somali</t>
  </si>
  <si>
    <t>Guled and Nasra are a loving couple, living in the outskirts of Djibouti city with their teenage son, Mahad. However, they are facing difficult times: Nasra urgently needs an expensive surgery to treat a chronic kidney disease. Guled is already working hard as a gravedigger to make ends meet.</t>
  </si>
  <si>
    <t>Bufo,  Pyramide Productions,  Twenty Twenty Vision Filmproduktion</t>
  </si>
  <si>
    <t>Olga</t>
  </si>
  <si>
    <t>Elie Grappe</t>
  </si>
  <si>
    <t>Ukrainian</t>
  </si>
  <si>
    <t>2013. Exiled in Switzerland, Olga, a talented and passionate 15-year-old Ukrainian gymnast, is trying to secure a place in the National Sports Centre. But the Euromaidan revolt erupts in Kyiv, and suddenly her loved ones are involved. While the girl is adapting to her new country and preparing for the European Championships, the Ukrainian revolution makes its way into her life, and nothing will ever be the same again.</t>
  </si>
  <si>
    <t>Point Prod,  CinÃ©ma Defacto</t>
  </si>
  <si>
    <t>After the Wedding</t>
  </si>
  <si>
    <t>A manager of an orphanage in India is sent to Copenhagen, Denmark, where he discovers a life-altering family secret.</t>
  </si>
  <si>
    <t>Zentropa Entertainments,  After The Wedding,  Sigma Films,  SVT,  Det Danske Filminstitut,  Nordisk Film Denmark,  Invicta Capital</t>
  </si>
  <si>
    <t>A Horrible Woman</t>
  </si>
  <si>
    <t>Christian Tafdrup</t>
  </si>
  <si>
    <t>When Rasmus meets Marie, he is certain that she is the love of his life. However, it doesn't take long before it turns out she is a possessive and manipulative being, that cunningly dissects Rasmus to pieces.</t>
  </si>
  <si>
    <t>Nordisk Film Denmark</t>
  </si>
  <si>
    <t>Parents</t>
  </si>
  <si>
    <t>Parents tell the story of two parents who attempt to fill the void in their lives after their child moves out. Left with a feeling of needlessness, they try to rekindle the magic sparks from their younger days, returning to their old student apartment where they first fell in love. When one morning they wake up feeling thirty years younger, they are forced to come to terms with the fact that the past they once knew might no longer exist.</t>
  </si>
  <si>
    <t>Daisy Diamond</t>
  </si>
  <si>
    <t>Simon Staho</t>
  </si>
  <si>
    <t>A tragic story about Anna who dreams of one thing only: making it as an actress. She moves from Sweden to Copenhagen to pursue her dream. But fate has something else in store for her. Though she struggles to give her 4-month-old daughter a good start in life, she ultimately fails to unite her dream of acting with a safe and loving environment for her child, culminating in a desperate act that has fatal consequences for Anna and her daughter.</t>
  </si>
  <si>
    <t>XX Film,  Zentropa Entertainments,  Sonet Film,  Tju Bang Film</t>
  </si>
  <si>
    <t>Manon of the Spring</t>
  </si>
  <si>
    <t>Claude Berri</t>
  </si>
  <si>
    <t>In this, the sequel to Jean de Florette, Manon has grown into a beautiful young shepherdess living in the idyllic Provencal countryside. She plots vengeance on the men who greedily conspired to acquire her father's land years earlier.</t>
  </si>
  <si>
    <t>DD Productions,  Films A2,  Renn Productions,  RAI</t>
  </si>
  <si>
    <t>The Smiling Madame Beudet</t>
  </si>
  <si>
    <t>Germaine Dulac</t>
  </si>
  <si>
    <t>An unhappily married woman devises a scheme to get rid of her husband.</t>
  </si>
  <si>
    <t>ColisÃ©e Films</t>
  </si>
  <si>
    <t>My Mother's Smile</t>
  </si>
  <si>
    <t>Marco Bellocchio</t>
  </si>
  <si>
    <t>A celebrated painter receives a visit from a cardinal's assistant, who informs him that his mother could become a saint.</t>
  </si>
  <si>
    <t>Filmalbatros,  RAI Cinema</t>
  </si>
  <si>
    <t>The Fallout</t>
  </si>
  <si>
    <t>Megan Park</t>
  </si>
  <si>
    <t>In the wake of a school tragedy, Vada, Mia and Quinton form a unique and dynamic bond as they navigate the never linear, often confusing journey to heal in a world that feels forever changed.</t>
  </si>
  <si>
    <t>Clear Horizon Entertainment,  SSS Entertainment</t>
  </si>
  <si>
    <t>Of Flesh and Blood</t>
  </si>
  <si>
    <t>Christian Marquand</t>
  </si>
  <si>
    <t>Samuel finances his participation in a card game by stealing parts from a jeep. He cheats at cards, and has his hands broken as a consequence.</t>
  </si>
  <si>
    <t>Saphrene,  Dear Film,  Les Films Copernic</t>
  </si>
  <si>
    <t>Radio Flyer</t>
  </si>
  <si>
    <t>A father reminisces about his childhood when he and his younger brother moved to a new town with their mother, her new husband and their dog, Shane. When the younger brother is subjected to physical abuse at the hands of their brutal stepfather, Mike decides to convert their toy trolley, the "Radio Flyer", into a plane to fly him to safety.</t>
  </si>
  <si>
    <t>Stonebridge Entertainment,  Donner/Shuler-Donner Productions,  Columbia Pictures</t>
  </si>
  <si>
    <t>I, Claudius</t>
  </si>
  <si>
    <t>Herbert Wise</t>
  </si>
  <si>
    <t>Acclaimed blackly comic historical drama series. Set amidst a web of power, corruption and lies, it chronicles the reigns of the Roman emperors - Augustus, Tiberius, Caligula and finally Claudius.</t>
  </si>
  <si>
    <t>London Films Productions,  BBC</t>
  </si>
  <si>
    <t>Augustus: The First Emperor</t>
  </si>
  <si>
    <t>Old and ill, Augustus, the man who changed the fortunes and destiny of an empire by completing Julius Caesar's project, recounts the two most important phases of his life: his rise to power and his fight against the pressure of his family.</t>
  </si>
  <si>
    <t>Lux Vide,  Rai Fiction,  EOS Entertainment,  Quinta Communications,  Telecinco Cinema,  ZDF</t>
  </si>
  <si>
    <t>Cleopatra</t>
  </si>
  <si>
    <t>Franc Roddam</t>
  </si>
  <si>
    <t>Cleopatra, the famed Egyptian Queen born in 69 B.C., is shown to have been brought by Roman ruler Julius Caesar at age 18. Caesar becomes sexually obsessed by the 18 year old queen, beds her, and eventually has a son by her. However, his Roman followers and his wife are not pleased by the union. In fact, as Caesar has only a daughter by his wife, he had picked Octavian as his successor.</t>
  </si>
  <si>
    <t>Generation War</t>
  </si>
  <si>
    <t>Philipp Kadelbach</t>
  </si>
  <si>
    <t>Five young German friends promise to meet again after WW2 ends, but soon their naive wishes of peace and happiness will become a long and tragic nightmare.</t>
  </si>
  <si>
    <t>ZDF,  Beta Film,  teamWorx</t>
  </si>
  <si>
    <t>Queen of Hearts</t>
  </si>
  <si>
    <t>May el-Toukhy</t>
  </si>
  <si>
    <t>Anne, a brilliant and dedicated advocacy lawyer specialising in societyâ€™s most vulnerable, children and young adults, lives what appears to be the picture-perfect life with her doctor-husband, Peter, and their twin daughters. When her estranged teenage stepson, Gustav, moves in with them, Anneâ€™s escalating desire leads her down a dangerous rabbit hole which, once exposed, unleashes a sequence of events destined to destroy her world.</t>
  </si>
  <si>
    <t>Det Danske Filminstitut,  Svenska Filminstitutet,  Nordisk Film &amp; TV Fond,  DR,  SVT,  Nordisk Film Denmark</t>
  </si>
  <si>
    <t>Cat on a Hot Tin Roof</t>
  </si>
  <si>
    <t>An alcoholic ex-football player drinks his days away, having failed to come to terms with his sexuality and his real feelings for his football buddy who died after an ambiguous accident. His wife is crucified by her desperation to make him desire her: but he resists the affections of his wife. His reunion with his fatherâ€”who is dying of cancerâ€”jogs a host of memories and revelations for both father and son.</t>
  </si>
  <si>
    <t>Avon Productions,  Metro-Goldwyn-Mayer</t>
  </si>
  <si>
    <t>East of Eden</t>
  </si>
  <si>
    <t>In the Salinas Valley in and around World War I, Cal Trask feels he must compete against overwhelming odds with his brother for the love of their father. Cal is frustrated at every turn, from his reaction to the war, how to get ahead in business and in life, and how to relate to his estranged mother.</t>
  </si>
  <si>
    <t>The Return</t>
  </si>
  <si>
    <t>The relationships among two pre-pubescent brothers and their estranged father are tested on a trip into the Russian wilderness.</t>
  </si>
  <si>
    <t>Ren Film</t>
  </si>
  <si>
    <t>Extremely Loud &amp; Incredibly Close</t>
  </si>
  <si>
    <t>A year after his father's death, Oskar, a troubled young boy, discovers a mysterious key he believes was left for him by his father and embarks on a scavenger hunt to find the matching lock.</t>
  </si>
  <si>
    <t>Warner Bros. Pictures,  Scott Rudin Productions</t>
  </si>
  <si>
    <t>Tetro</t>
  </si>
  <si>
    <t>Bennie travels to Buenos Aires to find his long-missing older brother, a once-promising writer who is now a remnant of his former self. Bennie's discovery of his brother's near-finished play might hold the answer to understanding their shared past and renewing their bond.</t>
  </si>
  <si>
    <t>American Zoetrope,  Zoetropa Argentina,  Tornasol Media,  BIM Distribuzione,  Castafiore Films</t>
  </si>
  <si>
    <t>Life As A House</t>
  </si>
  <si>
    <t>Irwin Winkler</t>
  </si>
  <si>
    <t>When a man is diagnosed with terminal cancer, he takes custody of his misanthropic teenage son, for whom quality time means getting high, engaging in small-time prostitution, and avoiding his father.</t>
  </si>
  <si>
    <t>An Unfinished Life</t>
  </si>
  <si>
    <t>Lasse HallstrÃ¶m</t>
  </si>
  <si>
    <t>Stoic and heartbroken, Einar Gilkyson quietly lives in the rugged Wyoming ranchlands alongside his only trusted friend, Mitch Bradley. One day, the woman he blames for the death of his only son arrives at his door broke, desperate and with a granddaughter he's never known. But even as buried anger and accusations resurface, the way is opened for unexpected connection, adventure and forgiveness.</t>
  </si>
  <si>
    <t>Miramax,  Revolution Studios,  Initial Entertainment Group,  The Ladd Company,  Kalis Productions GmbH &amp; Co. Zweite KG,  Persistent Entertainment,  Unfinished Films</t>
  </si>
  <si>
    <t>Adoption</t>
  </si>
  <si>
    <t>MÃ¡rta MÃ©szÃ¡ros</t>
  </si>
  <si>
    <t>When middle-aged Kata realises that her life will only be complete if she has a baby of her own, her longstanding-but-married boyfriend Joska refuses to comply. But by developing an unlikely friendship with the angst-ridden teenage orphan Anna, who is also involved in a controversial relationship, Kata discovers aspects of herself, and her role as a woman, that have gone unexamined throughout her entire, lonely life.</t>
  </si>
  <si>
    <t>Hunnia FilmstÃºdiÃ³,  Hungarofilm</t>
  </si>
  <si>
    <t>Stolen Spring</t>
  </si>
  <si>
    <t>Peter SchrÃ¸der</t>
  </si>
  <si>
    <t>At their 25th high-school anniversary some bourgeois citizens remember their time in school as a happy one. In reality it was quite the contrary. The school was a madhouse in which the teachers, especially Blomme, tormented the students. As a result one of them became a murderer.</t>
  </si>
  <si>
    <t>Regner Grasten Film</t>
  </si>
  <si>
    <t>ma ma</t>
  </si>
  <si>
    <t>Julio Medem</t>
  </si>
  <si>
    <t>After finding a lump in one of her breasts, Magda goes to visit her doctor who gives her bad news: she needs a mastectomy, preceded by severe chemo treatments. While she ponders this ill fortune at a soccer game where her son Dani participates, she attracts the attention of talent scout Arturo, who is looking for talented young players to enroll them in the junior leagues.</t>
  </si>
  <si>
    <t>Morena Films,  Ad Hoc Productions,  Backup Media,  Mare Nostrum Productions,  Movistar+,  TVE</t>
  </si>
  <si>
    <t>Dustin</t>
  </si>
  <si>
    <t>NaÃ¯la Guiguet</t>
  </si>
  <si>
    <t>In an abandoned warehouse, a crowd is dancing as one on 145 BPM techno music. Among them is Dustin, a young transgender woman and crew: Felix, Raya and Juan. As the night draws on, collective hysteria morphs into sweet melancholy, and euphoria into yearning for tenderness.</t>
  </si>
  <si>
    <t>Alta Rocca Films,  Canal+</t>
  </si>
  <si>
    <t>Tokyo Story</t>
  </si>
  <si>
    <t>YasujirÅ Ozu</t>
  </si>
  <si>
    <t>The elderly Shukishi and his wife, Tomi, take the long journey from their small seaside village to visit their adult children in Tokyo. Their elder son, Koichi, a doctor, and their daughter, Shige, a hairdresser, don't have much time to spend with their aged parents, and so it falls to Noriko, the widow of their younger son who was killed in the war, to keep her in-laws company.</t>
  </si>
  <si>
    <t>Kyiv Frescoes</t>
  </si>
  <si>
    <t>Sergei Parajanov</t>
  </si>
  <si>
    <t>Parajanov's collage of all the footage that remained from his film "Kyiv Frescoes," which was halted by the authorities who demanded that all the negatives be destroyed.</t>
  </si>
  <si>
    <t>The Fabelmans</t>
  </si>
  <si>
    <t>Growing up in post-World War II era Arizona, young Sammy Fabelman aspires to become a filmmaker as he reaches adolescence, but soon discovers a shattering family secret and explores how the power of films can help him see the truth.</t>
  </si>
  <si>
    <t>Amblin Entertainment,  Reliance Entertainment</t>
  </si>
  <si>
    <t>The Whale</t>
  </si>
  <si>
    <t>Darren Aronofsky</t>
  </si>
  <si>
    <t>A reclusive English teacher suffering from severe obesity attempts to reconnect with his estranged teenage daughter for one last chance at redemption.</t>
  </si>
  <si>
    <t>A24,  Protozoa Pictures</t>
  </si>
  <si>
    <t>Aftersun</t>
  </si>
  <si>
    <t>Charlotte Wells</t>
  </si>
  <si>
    <t>Sophie reflects on the shared joy and private melancholy of a holiday she took with her father twenty years earlier. Memories real and imagined fill the gaps between miniDV footage as she tries to reconcile the father she knew with the man she didn't.</t>
  </si>
  <si>
    <t>PASTEL,  BBC Film,  Tango Entertainment,  Unified Theory,  Screen Scotland,  BFI</t>
  </si>
  <si>
    <t>Fancy Dance</t>
  </si>
  <si>
    <t>Erica Tremblay</t>
  </si>
  <si>
    <t>Following her sister's disappearance, Jax and her niece Roki must stick together. Desperate to keep what's left of their family intact, Jax and Roki defy the law and hit the road on a journey to the Grand Nation Powwow in Oklahoma City.</t>
  </si>
  <si>
    <t>Confluential Films,  Significant Productions</t>
  </si>
  <si>
    <t>A Little Prayer</t>
  </si>
  <si>
    <t>Angus MacLachlan</t>
  </si>
  <si>
    <t>Tammy and husband David lead a quiet life in Winston-Salem, North Carolina, sharing a home with Davidâ€™s parents, Bill and Venida. David and Bill work together and have always been closely involved in each otherâ€™s lives. When Bill begins to suspect that David is straying in his marriage, he is drawn into a relationship minefield, caught between wanting to protect his amicable daughter-in-law and trying to understand his impulsive son. As Bill confronts the limits of patriarchal influence, he is also forced to reckon with disheartening behavioral patterns that may be transcending generations.</t>
  </si>
  <si>
    <t>The Conformist</t>
  </si>
  <si>
    <t>Bernardo Bertolucci</t>
  </si>
  <si>
    <t>A weak-willed Italian man becomes a fascist flunky who goes abroad to arrange the assassination of his old teacher, now a political dissident.</t>
  </si>
  <si>
    <t>Marianne Productions,  Maran Film,  Mars Film Produzione,  Mars Films</t>
  </si>
  <si>
    <t>Jean de Florette</t>
  </si>
  <si>
    <t>In a rural French village, an old man and his only remaining relative cast their covetous eyes on an adjoining vacant property. They need its spring water for growing their flowers, and are dismayed to hear that the man who has inherited it is moving in. They block up the spring and watch as their new neighbour tries to keep his crops watered from wells far afield through the hot summer. Though they see his desperate efforts are breaking his health and his wife and daughter's hearts, they think only of getting the water.</t>
  </si>
  <si>
    <t>DD Productions,  Films A2,  Renn Productions,  AMLF,  RAI,  TSR</t>
  </si>
  <si>
    <t>Magazine Dreams</t>
  </si>
  <si>
    <t>Elijah Bynum</t>
  </si>
  <si>
    <t>Aspiring bodybuilder Killian Maddox struggles to find human connection in this exploration of celebrity and violence. Nothing deters him from his fiercely protected dream of superstardom, not even the doctors who warn him of the permanent damage he causes to himself with his quest.</t>
  </si>
  <si>
    <t>Tall Street Productions,  Los Angeles Media Fund,  Jennifer Fox Productions</t>
  </si>
  <si>
    <t>Women Talking</t>
  </si>
  <si>
    <t>Sarah Polley</t>
  </si>
  <si>
    <t>A group of women in an isolated religious colony struggle to reconcile their faith with a series of sexual assaults committed by the colony's men.</t>
  </si>
  <si>
    <t>Plan B Entertainment,  Hear/Say Productions,  Orion Pictures</t>
  </si>
  <si>
    <t>Amanda</t>
  </si>
  <si>
    <t>MikhaÃ«l Hers</t>
  </si>
  <si>
    <t>David, who gets by doing odd jobs, meets LÃ©na, who has just moved up to Paris, and falls in love. But soon after, his life is brutally interrupted by the sudden death of his sister. Beyond the shock, and the pain, David now finds himself alone with his young niece Amanda to care for.</t>
  </si>
  <si>
    <t>Nord-Ouest Films,  ARTE France CinÃ©ma,  Pyramide Films,  MK2 Films</t>
  </si>
  <si>
    <t>La Promesse</t>
  </si>
  <si>
    <t>Igor, aged 15, and his father Roger deal in housing and peddling illicit labor in the outlying districts of Liege, Belgium. Scams, lies and swindling rule their lives. When one of his fatherâ€™s illegal workers gets injured on the job and asks Igor to promise to take care of his wife and baby, Igor finds himself at a crossroad. He wants to keep the promise, but the price would be to betray his father.</t>
  </si>
  <si>
    <t>Samsa Film,  Eurimages,  Les Films du Fleuve,  Touza Productions,  RTBF,  "Centre du CinÃ©ma et de lAudiovisuel de la FWB",  Loterie Nationale de Belgique,  Canal+,  E.R.T.T.,  "Fonds dAction Sociale",  DÃ©rives Productions,  CNC</t>
  </si>
  <si>
    <t>Rosetta</t>
  </si>
  <si>
    <t>Young, impulsive Rosetta lives a hard and stressful life as she struggles to support herself and her alcoholic mother. Refusing all charity, she is desperate to maintain a dignified job.</t>
  </si>
  <si>
    <t>ARP SÃ©lection,  Les Films du Fleuve</t>
  </si>
  <si>
    <t>The Child</t>
  </si>
  <si>
    <t>Bruno and Sonia, a young couple living off her benefit and the thefts committed by his gang, have a new source of money: their newborn son. Bruno, 20, and Sonia, 18, live off the young girl's allowance and the petty thefts committed by him and his gang. Sonia has just given birth to Jimmy, their child. The carefree Bruno, who until then had only cared about the here and now, must now learn to become a father.</t>
  </si>
  <si>
    <t>Les Films du Fleuve,  SCOPE Invest,  RTBF,  Archipel 33&gt;35,  ARTE France CinÃ©ma</t>
  </si>
  <si>
    <t>The Son</t>
  </si>
  <si>
    <t>A joinery instructor at a rehab center refuses to take a new teen as his apprentice, but then begins to follow the boy through the hallways and streets.</t>
  </si>
  <si>
    <t>Archipel 33&gt;35,  Les Films du Fleuve,  RTBF</t>
  </si>
  <si>
    <t>Graduation</t>
  </si>
  <si>
    <t>Cristian Mungiu</t>
  </si>
  <si>
    <t>After his daughter is assaulted and left with an injury that may jeopardize her opportunity to study in the UK, a Romanian doctor decides to do whatever it takes to secure her future.</t>
  </si>
  <si>
    <t>Why Not Productions,  Mobra Films,  France 3 CinÃ©ma,  Les Films du Fleuve</t>
  </si>
  <si>
    <t>Scenes From the Goldmine</t>
  </si>
  <si>
    <t>Marc Rocco</t>
  </si>
  <si>
    <t>A girl trying to make it in the 1980's New Wave rock and roll scene in L.A.</t>
  </si>
  <si>
    <t>Hemdale</t>
  </si>
  <si>
    <t>Mademoiselle</t>
  </si>
  <si>
    <t>Tony Richardson</t>
  </si>
  <si>
    <t>A sexually repressed school teacher releases her pent up passions in a series of shocking crimes.</t>
  </si>
  <si>
    <t>Woodfall Film Productions,  Procinex</t>
  </si>
  <si>
    <t>A Tale of Sorrow and Sadness</t>
  </si>
  <si>
    <t>A rookie golfer must cope with the stress of fame after a marketing executive transforms her into a sports celebrity.</t>
  </si>
  <si>
    <t>Carmen</t>
  </si>
  <si>
    <t>Benjamin Millepied</t>
  </si>
  <si>
    <t>A young and fiercely independent woman, Carmen, is forced to flee her home in the Mexican desert following the brutal murder of her mother. She survives an illegal border crossing into the US, only to be confronted by a lawless volunteer border guard. When the border guard and his patrol partner Aidan become embroiled in a deadly standoff, the pair is forced to escape together.</t>
  </si>
  <si>
    <t>Chapter 2,  Goalpost Pictures,  TF1 Studio,  France 2 CinÃ©ma,  Marvelous Productions,  Screen NSW,  Adelaide Film Festival,  Spectrum Films</t>
  </si>
  <si>
    <t>Tell Your Children</t>
  </si>
  <si>
    <t>Louis J. Gasnier</t>
  </si>
  <si>
    <t>High-school principal Dr. Alfred Carroll relates to an audience of parents that marijuana can have devastating effects on teens: a drug supplier entices several restless teens, Mary and Jimmy Lane, sister and brother, and Bill, Mary's boyfriend, into frequenting a reefer house. Gradually, Bill and Jimmy are drawn into smoking dope, which affects their family lives.</t>
  </si>
  <si>
    <t>George A. Hirliman Productions</t>
  </si>
  <si>
    <t>Vigil</t>
  </si>
  <si>
    <t>Toss lives on a sheep farm with her father in New Zealand. When Toss's father dies in an accident, Ethan, an itinerant hunter, wanders onto the family farm and is given a job by her grandfather. Toss's fairly innocent relationship with Ethan is severed when he forms a relationship with her mother.</t>
  </si>
  <si>
    <t>What Becomes of the Broken Hearted?</t>
  </si>
  <si>
    <t>Ian Mune</t>
  </si>
  <si>
    <t>Five years have passed and Jake has turned his back on his family. He's still up to his usual tricks in McClutchy's Bar, unaware, as he downs his latest opponent, that his eldest son, Nig, has died in a gang fight. The uncomfortable family reunion at Nig's funeral sparks a confrontation with second son, Sonny, and sets Jake and Sonny on a downward spiral.</t>
  </si>
  <si>
    <t>New Zealand Film Commission,  PolyGram Filmed Entertainment,  South Pacific Pictures</t>
  </si>
  <si>
    <t>Flying Fox in a Freedom Tree</t>
  </si>
  <si>
    <t>Martyn Sanderson</t>
  </si>
  <si>
    <t>Pepe is the son of a successful Samoan businessman, who rejects his father's world and his Christianity. Although he becomes rebellious, anti-social and engages in criminal activity, as well as being expelled from school, he manages to establish himself in business. However, when he gets his girlfriend pregnant, he takes on the responsibilities of a family. Through his close association with half-cast dwarf, Tagata, he enters the supernatural realm of his traditional ways and begins to find some peace and meaning to his life.</t>
  </si>
  <si>
    <t>New Zealand Film Commission,  Grahame McLean Associates</t>
  </si>
  <si>
    <t>Once Were Warriors</t>
  </si>
  <si>
    <t>A drama about a Maori family living in Auckland, New Zealand. Lee Tamahori tells the story of Beth Hekeâ€™s strong will to keep her family together during times of unemployment and abuse from her violent and alcoholic husband.</t>
  </si>
  <si>
    <t>Avalon Studios,  New Zealand Film Commission,  NZ on Air,  Fish Entertainment</t>
  </si>
  <si>
    <t>Vagabond</t>
  </si>
  <si>
    <t>Mona Bergeron is dead, her frozen body found in a ditch in the French countryside. From this, the film flashes back to the weeks leading up to her death. Through these flashbacks, Mona gradually declines as she travels from place to place, taking odd jobs and staying with whomever will offer her a place to sleep. Mona is fiercely independent, craving freedom over comfort, but it is this desire to be free that will eventually lead to her demise.</t>
  </si>
  <si>
    <t>MinistÃ¨re de la culture,  Films A2,  CinÃ©-Tamaris,  centre mediterraneen de creation cinematographique</t>
  </si>
  <si>
    <t>Taipei Suicide Story</t>
  </si>
  <si>
    <t>KEFF</t>
  </si>
  <si>
    <t>A receptionist at a suicide hotel in Taipei forms a fleeting friendship over the course of one night with a guest who canâ€™t decide if she wants to live or die.</t>
  </si>
  <si>
    <t>MA Studios</t>
  </si>
  <si>
    <t>Normal People</t>
  </si>
  <si>
    <t>Lenny Abrahamson, Hettie Macdonald</t>
  </si>
  <si>
    <t>Marianne and Connell weave in and out of each other's lives in this exploration of sex, power and the desire to love and be loved.</t>
  </si>
  <si>
    <t>C'mon C'mon</t>
  </si>
  <si>
    <t>Johnny and his young nephew forge a tenuous but transformational relationship when they embark on a cross-country trip to see life away from Los Angeles.</t>
  </si>
  <si>
    <t>A24,  Be Funny When You Can</t>
  </si>
  <si>
    <t>Parque Mayer</t>
  </si>
  <si>
    <t>AntÃ³nio-Pedro Vasconcelos</t>
  </si>
  <si>
    <t>Parque Mayer was the park off all the emotions and amusements in the 1930' s. Under the dictatorship of Oliveira Salazar and his police, many people came to have fun in its theaters attending the portuguese kind of play called 'revista'. A writer called Mario Pintor (paintor) is writing a play in which a new actress (Deolinda) will star as the main role, while an already famous actor named Eduardo tries to seduce this recent arrival.</t>
  </si>
  <si>
    <t>MGN Filmes</t>
  </si>
  <si>
    <t>Richard Jewell</t>
  </si>
  <si>
    <t>Richard Jewell thinks quick, works fast, and saves hundreds, perhaps thousands, of lives after a domestic terrorist plants several pipe bombs and they explode during a concert, only to be falsely suspected of the crime by sloppy FBI work and sensational media coverage.</t>
  </si>
  <si>
    <t>Warner Bros. Pictures,  Malpaso Productions,  Appian Way,  Misher Films,  75 Year Plan Productions</t>
  </si>
  <si>
    <t>The Trials of Cate McCall</t>
  </si>
  <si>
    <t>In order to be reinstated to the bar and recover custody of her daughter, a hotshot lawyer, now in recovery and on probation, must take on the appeal of a woman wrongfully convicted of murder.</t>
  </si>
  <si>
    <t>Pitbull Pictures,  Sunrise Pictures,  Sierra/Affinity</t>
  </si>
  <si>
    <t>Evan's Crime</t>
  </si>
  <si>
    <t>Sandy Tung</t>
  </si>
  <si>
    <t>Evan White is unjustly accused of selling marijuana and cocaine and being threatened with up to 28 years in jail by an ambitious Federal prosecutor.</t>
  </si>
  <si>
    <t>Orion Pictures,  Dahlia Street Films,  Tung-Levy Productions</t>
  </si>
  <si>
    <t>A Beautiful Belly</t>
  </si>
  <si>
    <t>Andrew Kenneth Gay</t>
  </si>
  <si>
    <t>When aspiring children's entertainer Jason gets his long-time crush Danny pregnant on their first date, the two choose to make a life together as husband and wife. As the prospect of fatherhood looms, Jason begins to realize the toll it may take on his career and turns his attention toward one last pursuit of his dreams before the baby arrives. Feeling ignored, Danny begins to question whether their fledgling marriage can survive. The two soon find themselves attracted to other people. Jason meets an intern at a local cable station who wants to develop a children's show utilizing his talents, and Danny meets a pregnancy photographer who goes out of his way to encourage her confidence. As these new friendships begin to hint at the possibility of romance, Jason and Danny must decide whether they will risk the future of their family for the indulgence of a moment's pleasure.</t>
  </si>
  <si>
    <t>Boy Erased</t>
  </si>
  <si>
    <t>Joel Edgerton</t>
  </si>
  <si>
    <t>Jared, the son of a Baptist pastor in a small American town, is outed to his parents at age 19. Jared is faced with an ultimatum: attend a gay conversion therapy program â€“ or be permanently exiled and shunned by his family, friends, and faith.</t>
  </si>
  <si>
    <t>Anonymous Content,  Blue-Tongue Films,  Perfect World Pictures,  Focus Features</t>
  </si>
  <si>
    <t>The Fourth Dimension</t>
  </si>
  <si>
    <t>Harmony Korine, Alexey Fedorchenko</t>
  </si>
  <si>
    <t>Created under a â€œmanifestoâ€ whose directives would make Lars von Trier shudder, this three-part film might look on paper like an exercise in forced hipness. Fortunately, its directors â€“ Harmony Korine (USA), Alexsei Fedorchenko (Russia) and Jan Kwiecinski (Poland) â€“ prove innovative and just insane enough to make The Fourth Dimension an exhilarating experiment.</t>
  </si>
  <si>
    <t>Akson Studio</t>
  </si>
  <si>
    <t>Standing Up</t>
  </si>
  <si>
    <t>Based on one of the most beloved Young Adult novels of all time: Two kids are stripped naked and left together on an island in a lake - victims of a vicious summer camp prank; But rather than have to return to camp and face the humiliation, they decide to take off, on the run together. What follows is a three day odyssey of discovery and self-discovery.</t>
  </si>
  <si>
    <t>Seven Star Pictures,  AR Films,  Aldamisa Entertainment</t>
  </si>
  <si>
    <t>The Champ</t>
  </si>
  <si>
    <t>Billy used to be a great boxer, but he's settled into a hardscrabble life that revolves around drinking, training horses, and the one bright spot in his existence â€” his young son, T.J. Although Billy has had custody of T.J. since his wife, Annie, left the family years ago, her return prompts a new struggle for the former fighter. Determined to hold on to his son, Billy gets back into the ring to try and recapture his past success.</t>
  </si>
  <si>
    <t>Metro-Goldwyn-Mayer,  Hialeah Park Studios</t>
  </si>
  <si>
    <t>BUtterfield 8</t>
  </si>
  <si>
    <t>Daniel Mann</t>
  </si>
  <si>
    <t>Gloria Wandrous, a promiscuous fashion model, falls in love with Weston Liggett, the hard drinking son of a working class family who has married into money.</t>
  </si>
  <si>
    <t>Afton-Linebrook</t>
  </si>
  <si>
    <t>Identikit</t>
  </si>
  <si>
    <t>Giuseppe Patroni Griffi</t>
  </si>
  <si>
    <t>Lise, a mentally disturbed spinster, experiences a series of bizarre encounters while in Rome as she searches for someone who will murder her.</t>
  </si>
  <si>
    <t>Studio Hamburg,  Cinecoord International,  Rizzoli Film,  Felix Cinematografica</t>
  </si>
  <si>
    <t>Zee and Co.</t>
  </si>
  <si>
    <t>Brian G. Hutton</t>
  </si>
  <si>
    <t>The venomous and amoral wife of a wealthy architect tries, any way she can, to break up the blossoming romance between her husband and his new mistress; a good-natured young widow who holds a dark past.</t>
  </si>
  <si>
    <t>The Comedians</t>
  </si>
  <si>
    <t>American and British tourists get caught up in political unrest in Haiti.</t>
  </si>
  <si>
    <t>Maximillian Productions,  Trianon Films,  Metro-Goldwyn-Mayer</t>
  </si>
  <si>
    <t>Secret Invasion</t>
  </si>
  <si>
    <t>Ali Selim</t>
  </si>
  <si>
    <t>Nick Fury and Talos discover a faction of shapeshifting Skrulls who have been infiltrating Earth for years.</t>
  </si>
  <si>
    <t>Brother</t>
  </si>
  <si>
    <t>Clement Virgo</t>
  </si>
  <si>
    <t>Sons of Caribbean immigrants, Francis and Michael face questions of masculinity, identity and family amid the pulsing beat of Toronto's early hip-hop scene. A mystery unfolds when escalating tensions set off a series of events which changes the course of the brothersâ€™ lives forever.</t>
  </si>
  <si>
    <t>Bron Studios,  Conquering Lion Pictures,  Hawkeye Pictures</t>
  </si>
  <si>
    <t>It's Not Me</t>
  </si>
  <si>
    <t>Leos Carax</t>
  </si>
  <si>
    <t>This free-form film is a self-portrait, which revisits more than 40 years of the authorâ€™s filmography and questions the major stations of his life, while capturing the political tremors of the time.</t>
  </si>
  <si>
    <t>CG CinÃ©ma,  ThÃ©o Films,  ARTE France CinÃ©ma,  Scala Films</t>
  </si>
  <si>
    <t>May December</t>
  </si>
  <si>
    <t>Twenty years after their notorious tabloid romance gripped the nation, a married couple buckles under the pressure when an actress arrives to do research for a film about their past.</t>
  </si>
  <si>
    <t>Gloria Sanchez Productions,  Killer Films,  MountainA,  Taylor &amp; Dodge,  Project Infinity</t>
  </si>
  <si>
    <t>Brothers</t>
  </si>
  <si>
    <t>Robert Eggers</t>
  </si>
  <si>
    <t>The story of two brothers, Tom and Jake, and their problematic relationship.</t>
  </si>
  <si>
    <t>Parts &amp; Labor,  Code Red Productions</t>
  </si>
  <si>
    <t>Out of the Blue</t>
  </si>
  <si>
    <t>A young girl whose father is an ex-convict and whose mother is a junkie finds it difficult to conform and tries to find comfort in a quirky combination of Elvis and the punk scene.</t>
  </si>
  <si>
    <t>Robson Street,  Gary Jules Jouvenat Productions</t>
  </si>
  <si>
    <t>Perfect Days</t>
  </si>
  <si>
    <t>Hirayama is content with his life as a toilet cleaner in Tokyo. Outside of his structured routine, he cherishes music on cassette tapes, books, and taking photos of trees. Through unexpected encounters, he reflects on finding beauty in the world.</t>
  </si>
  <si>
    <t>Master Mind,  Wenders Images</t>
  </si>
  <si>
    <t>Babygirl</t>
  </si>
  <si>
    <t>Halina Reijn</t>
  </si>
  <si>
    <t>A high-powered CEO puts her career and family on the line when she begins a torrid affair with her much younger intern.</t>
  </si>
  <si>
    <t>A24,  2AM,  Man Up Film</t>
  </si>
  <si>
    <t>Prince of Broadway</t>
  </si>
  <si>
    <t>A New York street hustler specializing in name-brand knock-offs finds his highly profitable game suddenly complicated when his ex-girlfriend shows up toting the son he never knew he had.</t>
  </si>
  <si>
    <t>Little Creature,  Cre Film</t>
  </si>
  <si>
    <t>Take Out</t>
  </si>
  <si>
    <t>Shih-Ching Tsou, Sean Baker</t>
  </si>
  <si>
    <t>An illegal Chinese immigrant falls behind on payments on an enormous smuggling debt. Ming Ding has only until the end of the day to come up with the money.</t>
  </si>
  <si>
    <t>Cre Film</t>
  </si>
  <si>
    <t>Snowbird</t>
  </si>
  <si>
    <t>Snowbird traces the journey of a young woman through a debris-scattered desert community, sharing her homemade cake with the residents along her route.</t>
  </si>
  <si>
    <t>Kenzo,  Cre Film</t>
  </si>
  <si>
    <t>Patrick Melrose</t>
  </si>
  <si>
    <t>A critical and often humorous look at the upper class, tracking the protagonist's harrowing odyssey from a deeply traumatic childhood through adult substance abuse and, ultimately, toward recovery.</t>
  </si>
  <si>
    <t>Little Island Productions,  Two Cities Television,  SunnyMarch,  Rachael Horovitz Productions</t>
  </si>
  <si>
    <t>Jack</t>
  </si>
  <si>
    <t>Ten-year-old Jack has to take care of his little brother, six-year-old Manuel, every day from the time he gets up to the time he goes to bed. When Manuel suffers an accident, their lives change forever.</t>
  </si>
  <si>
    <t>Port au Prince Films,  Neue Bioskop Film,  Camino Filmverleih,  Cine Plus Filmproduktion,  MixTvision Digital GmbH &amp; Co. KG,  Zero West Filmproduktion,  HR,  ARTE (DE)</t>
  </si>
  <si>
    <t>The Ballad of a Small Player</t>
  </si>
  <si>
    <t>A high-stakes gambler decides to lay low in Macau after his past and debts catch up with him. Along the way he encounters a kindred spirit who might just hold the key to his salvation.</t>
  </si>
  <si>
    <t>Good Chaos,  Stigma Films,  Nine Hours</t>
  </si>
  <si>
    <t>All My Loving</t>
  </si>
  <si>
    <t>Three siblings have all reached a point of their life, at which they realize the need to quickly change some things before they step into the second half of their lifetime. In the midst of chaos, insufficiency and loss they are searching for the path that just might lead them to happiness.</t>
  </si>
  <si>
    <t>Pandora Filmproduktion,  Port au Prince Films,  WDR</t>
  </si>
  <si>
    <t>The Underground Railroad</t>
  </si>
  <si>
    <t>Follow young Coraâ€™s journey as she makes a desperate bid for freedom in the antebellum South. After escaping her Georgia plantation for the rumored Underground Railroad, Cora discovers no mere metaphor, but an actual railroad full of engineers and conductors, and a secret network of tracks and tunnels beneath the Southern soil.</t>
  </si>
  <si>
    <t>Plan B Entertainment,  Amazon Studios,  PASTEL,  Big Indie Pictures</t>
  </si>
  <si>
    <t>My Josephine</t>
  </si>
  <si>
    <t>Aadid tells us his life in seven minutes. He's an Arabic-speaking young man working the night shift at a laundromat and dry cleaners somewhere in the United States. In the aftermath of 9/11, they wash U.S. flags for free. He says they get six or seven per day. He tells us about Napoleon's two wives: Marie Louise for an heir, Josephine for love. Aadid likes Adela, his co-worker. She's his Josephine. We watch Aadid and Adela hand wash the flags and put them in dryers. They fold them. They dance. They stand side by side outside the door of the laundromat looking at the dawn. Will this companionship become something more?</t>
  </si>
  <si>
    <t>Florida State University College of Motion Picture Arts</t>
  </si>
  <si>
    <t>The Gaze</t>
  </si>
  <si>
    <t>In all my years of doing press, I've been repeatedly asked about the white gaze. Rarely have I been set upon about the Black gaze; or the gaze distilled. This is an answer to a question rarely asked.</t>
  </si>
  <si>
    <t>Tall Enough</t>
  </si>
  <si>
    <t>Love knows no borders in this stylish snapshot of interracial coupledom. Two Brooklyn photographers (she, African-American; he, Chinese-American) meet and their romance blossoms and endures back home, amidst a poetical widescreen mix of images both seductive and sedate.</t>
  </si>
  <si>
    <t>Little Brown Boy</t>
  </si>
  <si>
    <t>A little brown boy gets caught up in a violent shooting and must come to terms with the incident and the part he has played.</t>
  </si>
  <si>
    <t>Melissa P.</t>
  </si>
  <si>
    <t>An adolescent girl, living with her mother and her grandmother, will have her first sexual experiences in a heavy and excessive way.</t>
  </si>
  <si>
    <t>Pentagrama Films,  Bess Movie</t>
  </si>
  <si>
    <t>Scarred Hearts</t>
  </si>
  <si>
    <t>During the summer of 1937, Emanuel, a young man in his early twenties, is committed to a sanatorium on the Black Sea coast for treatment of his bone tuberculosis. The treatment consists of painful spine punctures that confine him to a plaster on a stretcher-bed. Little by little, as Emanuel gets accustomed to the sadness of his new life, he discovers that inside the sanatorium there is still a life to be lived to the fullest.</t>
  </si>
  <si>
    <t>Komplizen Film,  Hi Film Productions</t>
  </si>
  <si>
    <t>The Tube with a Hat</t>
  </si>
  <si>
    <t>A father and son go to town to try to fix a broken TV set.</t>
  </si>
  <si>
    <t>Disobedience</t>
  </si>
  <si>
    <t>Luca Manzi is a fourteen year old boy when the Northern Italy Republic of SalÃ² is governed by the Fascists. He becomes a partisan but when the war ends he is disappointed because things have not changed as he had hoped they wood, and he decides to let himself die. He is saved by Edith who tries to introduce him to sex. Based on the novel by Alberto Moravia.</t>
  </si>
  <si>
    <t>Les Films MoliÃ¨re,  Pantheon 1,  RAI</t>
  </si>
  <si>
    <t>Sahara Heat</t>
  </si>
  <si>
    <t>A photographer and her lover travel to Morocco for photo shoots. While traveling there she has erotic adventures with residents of the area. But she ends up having an affair with someone who ends up betraying her and she murders the man.</t>
  </si>
  <si>
    <t>Films Jean Alexandre,  Futura Films,  Jugurtha International Productions</t>
  </si>
  <si>
    <t>Woman Buried Alive</t>
  </si>
  <si>
    <t>Duke Philippe marries Cristina, the daughter of a fisherman. But his brothers, seeing that they would be cut from the family inheritance set to go to Cristina, decide to get rid of her by imprisoning her in a tower and making the duke believe she died.</t>
  </si>
  <si>
    <t>C.A.P.A.C.,  Euro International Films</t>
  </si>
  <si>
    <t>The Here After</t>
  </si>
  <si>
    <t>When John returns home to his father after serving time in prison, he is looking forward to starting his life afresh. However, in the local community his crime is neither forgotten nor forgiven.</t>
  </si>
  <si>
    <t>Eurimages,  Film i VÃ¤st,  Lava Films,  Svenska Filminstitutet,  Zentropa International Sweden,  CinÃ©ma Defacto</t>
  </si>
  <si>
    <t>Echo</t>
  </si>
  <si>
    <t>The powerful echo of two schoolboysâ€™ actions resonates as they reconstruct their crime and relive the pain of what they have done.</t>
  </si>
  <si>
    <t>Without Snow</t>
  </si>
  <si>
    <t>A raw and honest portrait of some youths in a Swedish small town where bullying has devastating consequences. Sixteen-year old Linus and his best friend systematically bully a boy in their class. A very strong film that was nomiated for a Guldbagge Award in 2011 for Best Short Film.</t>
  </si>
  <si>
    <t>Lava Films,  Lodz Film School</t>
  </si>
  <si>
    <t>Meadowland</t>
  </si>
  <si>
    <t>Reed Morano</t>
  </si>
  <si>
    <t>In the hazy aftermath of an unimaginable loss, Sarah and Phil come unhinged, recklessly ignoring the repercussions. Phil starts to lose sight of his morals as Sarah puts herself in increasingly dangerous situations, falling deeper into her own fever dream.</t>
  </si>
  <si>
    <t>Itaca Films,  Bron Studios</t>
  </si>
  <si>
    <t>Julius Caesar</t>
  </si>
  <si>
    <t>Twenty year-old Julius Caesar flees Rome for his life during the reign of Sulla but through skill and ambition rises four decades later to become Rome's supreme dictator.</t>
  </si>
  <si>
    <t>De Angelis Group,  Five Mile River Films,  Victory Media Group,  Turner Network Television,  ARD Degeto</t>
  </si>
  <si>
    <t>Tyson</t>
  </si>
  <si>
    <t>The story of Mike Tyson. From his early days as a 12 year old amateur with a powerful punch, to the undisputed title of "Heavyweight Champion of the World", and ultimately to his conviction for rape. The story of his turbulent life moves quickly, never focusing for long on anything in particular.</t>
  </si>
  <si>
    <t>HBO Films,  Edgar J. Scherick Associates</t>
  </si>
  <si>
    <t>The Mists of Avalon</t>
  </si>
  <si>
    <t>The Mists of Avalon is a 2001 miniseries based on the novel of the same name by Marion Zimmer Bradley. It was produced by American cable channel TNT and directed by Uli Edel.</t>
  </si>
  <si>
    <t>Wolper Organization,  Stillking Films,  Warner Bros. Pictures,  Turner Network Television,  Constantin Film</t>
  </si>
  <si>
    <t>Last Exit to Brooklyn</t>
  </si>
  <si>
    <t>A gallery of characters in Brooklyn in the 1950s are crushed by their surroundings and selves: a union strike leader discovers he is gay; a prostitute falls in love with one of her clients; a family cannot cope with the fact that their daughter is illegitimately pregnant.</t>
  </si>
  <si>
    <t>Allied Filmmakers,  Bavaria Film,  Neue Constantin Film</t>
  </si>
  <si>
    <t>Houdini</t>
  </si>
  <si>
    <t>Harry Houdini emerges as America's first bonafide world-renowned superstar.</t>
  </si>
  <si>
    <t>Cypress Point Productions,  Chains Productions,  Lionsgate Television,  Pioneer Stillking,  A+E Studios</t>
  </si>
  <si>
    <t>Hotel Adlon</t>
  </si>
  <si>
    <t>The mini-series follows the construction and history of the famous Adlon hotel in Berlin, as seen through the eyes of Sonja Schadt, the youngest member of the wealthy fictional Schadt family who are friends with the Adlons.</t>
  </si>
  <si>
    <t>Moovie,  ZDF</t>
  </si>
  <si>
    <t>Rush</t>
  </si>
  <si>
    <t>Drama,  Action</t>
  </si>
  <si>
    <t>In the 1970s, a rivalry propels race car drivers Niki Lauda and James Hunt to fame and glory â€” until a horrible accident threatens to end it all.</t>
  </si>
  <si>
    <t>Revolution Films,  Working Title Films,  Imagine Entertainment</t>
  </si>
  <si>
    <t>The Messenger</t>
  </si>
  <si>
    <t>Fred Williamson</t>
  </si>
  <si>
    <t>When his girlfriend dies of a drug overdose, a former Green Beret decides to take vengeance on the drug gangs responsible for her death.</t>
  </si>
  <si>
    <t>RealtÃ  Cinematografica,  "Po Boy Productions"</t>
  </si>
  <si>
    <t>Thunder III</t>
  </si>
  <si>
    <t>They took his wife... but he's still Walking Tall, they drew First Blood, but he's gonna fight back like Billy Jack.</t>
  </si>
  <si>
    <t>Seven Samurai</t>
  </si>
  <si>
    <t>A samurai answers a village's request for protection after he falls on hard times. The town needs protection from bandits, so the samurai gathers six others to help him teach the people how to defend themselves, and the villagers provide the soldiers with food.</t>
  </si>
  <si>
    <t>Knightriders</t>
  </si>
  <si>
    <t>A medieval reenactment troupe struggles to maintain its family-like dynamic amid pressure from local authorities, interest from talent agents, and their "King's" delusions of grandeur.</t>
  </si>
  <si>
    <t>Southpaw</t>
  </si>
  <si>
    <t>Billy "The Great"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t>
  </si>
  <si>
    <t>Fuqua Films,  Escape Artists,  Riche-Ludwig Productions,  Wanda Pictures</t>
  </si>
  <si>
    <t>Five Fingers of Death</t>
  </si>
  <si>
    <t>Jeong Chang-hwa</t>
  </si>
  <si>
    <t>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t>
  </si>
  <si>
    <t>Dragstrip Girl</t>
  </si>
  <si>
    <t>Girl loves hot cars and a rich dragstrip racer. Her parents don't like either one.</t>
  </si>
  <si>
    <t>Roadracers</t>
  </si>
  <si>
    <t>Arthur Swerdloff</t>
  </si>
  <si>
    <t>The father of a race car driver blames him for a death on the track, disowns him, and sponsors a rival racer.</t>
  </si>
  <si>
    <t>The Young Racers</t>
  </si>
  <si>
    <t>A former race car driver-turned-writer attempts to expose a ruthless, womanizing Grand Prix racer. A film constructed around footage shot of actual Grand Prix races in Europe.</t>
  </si>
  <si>
    <t>Red Line 7000</t>
  </si>
  <si>
    <t>The lives and passions of a stock car team are revealed against the turbulent backdrop of the professional racing world.</t>
  </si>
  <si>
    <t>Paramount Pictures,  Laurel Productions</t>
  </si>
  <si>
    <t>Ip Man: The Final Fight</t>
  </si>
  <si>
    <t>Herman Yau</t>
  </si>
  <si>
    <t>Ip Man reluctantly begins a series of challenges from rival kung fu schools and is soon drawn into the dark and dangerous world of the Triads.</t>
  </si>
  <si>
    <t>JCE Movies,  Cinemasia,  National Arts Films Production Limited</t>
  </si>
  <si>
    <t>Metal Skin</t>
  </si>
  <si>
    <t>Geoffrey Wright</t>
  </si>
  <si>
    <t>Psycho Joe loves one thing: fast cars! When he gets a job at a local supermarket, Joe meets fellow "petrol head"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t>
  </si>
  <si>
    <t>Daniel Scharf Productions,  Australian Film Finance Corporation,  Southern Star,  Film Victoria,  Arrow Capital Limited</t>
  </si>
  <si>
    <t>Killpoint</t>
  </si>
  <si>
    <t>Frank Harris</t>
  </si>
  <si>
    <t>An L.A. cop investigating the rape and murder of his wife traces the crime to a psycho biker gang that smuggles guns. He teams up with an FBI agent to stop them and catch his wife's killers.</t>
  </si>
  <si>
    <t>Only the Brave</t>
  </si>
  <si>
    <t>Members of the Granite Mountain Hotshots battle deadly wildfires to save an Arizona town.</t>
  </si>
  <si>
    <t>di Bonaventura Pictures,  Black Label Media,  CondÃ© Nast Entertainment</t>
  </si>
  <si>
    <t>Shaolin</t>
  </si>
  <si>
    <t>Benny Chan Muk-Sing</t>
  </si>
  <si>
    <t>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t>
  </si>
  <si>
    <t>China Film Group Corporation,  JCE Movies,  Huayi Brothers Pictures,  Emperor Motion Pictures</t>
  </si>
  <si>
    <t>King of Devil's Island</t>
  </si>
  <si>
    <t>Marius Holst</t>
  </si>
  <si>
    <t>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t>
  </si>
  <si>
    <t>MACT Productions,  4 1/2,  St Paul Film AB,  Opus Film</t>
  </si>
  <si>
    <t>Savage Dog</t>
  </si>
  <si>
    <t>Jesse V. Johnson</t>
  </si>
  <si>
    <t>A story set in Indochina in 1959, a lawless land controlled by the criminal class: Vietnamese warlords and European war-criminals. Den-Dhin-Chan Labor Camp is run by four such dangerous men. The worst prison in the land, it is here that an Irish, former-champion boxer Martin Tillman has made a name for himself fighting tournaments, on which wealthy criminals gamble in high stakes events. When Tillman is due for release, he just wants to return home, but the corrupt forces running the jail will do everything in their power to keep him locked down. When all that Tillman holds dear is taken away in a vicious act of violence, he is forced to confront the men responsible and take his revenge. The birth of a legend.</t>
  </si>
  <si>
    <t>XLrator Media,  Cho Man Ro Enterprises,  Compound B,  Blacklist Digital,  Bleiberg Entertainment</t>
  </si>
  <si>
    <t>Leather Jackets</t>
  </si>
  <si>
    <t>Lee Drysdale</t>
  </si>
  <si>
    <t>Claudia, a girl who gets around, finally lands her dream man in Mickey. However, Mickey's friend Dobbs spoils their nuptial plans when the thugs of a Vietnamese gangster that he has robbed, come looking for him. In order to save Dobbs, Mickey and Claudia, hide him in the boot of their car as they take off to LA. Things don't go as smoothly as planned, and Mickey finds out more about his fiancÃ©e than he ever needs to know.</t>
  </si>
  <si>
    <t>Epic Productions,  Smoking Gun Productions</t>
  </si>
  <si>
    <t>Biker Boyz</t>
  </si>
  <si>
    <t>Reggie Rock Bythewood</t>
  </si>
  <si>
    <t>A mythic motorcycle tale of father and son", this is the story of Manuel Galloway, also known as "the King of Cali", the president of a motorcycle club whose members are all African-American men, mostly white-collar workers who exchange their suits and ties at night and on weekends for leather outfits and motorcycle helmets.</t>
  </si>
  <si>
    <t>DreamWorks Pictures,  3 Arts Entertainment</t>
  </si>
  <si>
    <t>Black Angels</t>
  </si>
  <si>
    <t>Laurence Merrick</t>
  </si>
  <si>
    <t>When an African-American biker gang is tricked into believing that a white biker gang is planning a war, all hell breaks loose.</t>
  </si>
  <si>
    <t>Fast Company</t>
  </si>
  <si>
    <t>An over the hill drag racer finds himself considering retirement and ceding the spotlight to his protÃ©gÃ© and targeted for replacement by the oil-company executive who sponsors his team.</t>
  </si>
  <si>
    <t>Quadrant Films,  Canadian Film Development Corporation,  Michael Leibowitz</t>
  </si>
  <si>
    <t>Le Mans</t>
  </si>
  <si>
    <t>Lee H. Katzin</t>
  </si>
  <si>
    <t>Filmed during the annual 24-hour endurance race at Le Mans, Michael Delaney is a Porsche driver haunted by the memory of an accident at the previous year's race in which a competing driver was killed. Delaney also finds himself increasingly infatuated with the man's widow.</t>
  </si>
  <si>
    <t>Cinema Center Films,  Solar Productions</t>
  </si>
  <si>
    <t>The Muthers</t>
  </si>
  <si>
    <t>A band of female pirates go undercover at a prison camp on a coffee plantation to rescue their leader's sister.</t>
  </si>
  <si>
    <t>Dimension Pictures</t>
  </si>
  <si>
    <t>4 Devils</t>
  </si>
  <si>
    <t>F. W. Murnau</t>
  </si>
  <si>
    <t>Four orphans, raised by an aging clown, becomes a high wire act in a circus. Lost film.</t>
  </si>
  <si>
    <t>Conspiracy</t>
  </si>
  <si>
    <t>Pao-Chang Han</t>
  </si>
  <si>
    <t>To gain control of a gold mine, the owner Ho Kwai-Shan is poisoned by the Lee family. His daughter Yu-Ling is staying with her uncle at his martial arts school and was due to return home. Just before she leaves, the masters son, Sha Yu-Lung, returns home to teach at his a fathers school. Sha is given the task of taking Yu-Ling home but she takes an instant disliking to him</t>
  </si>
  <si>
    <t>The 8 Diagram Pole Fighter</t>
  </si>
  <si>
    <t>The Yangs are betrayed by a government official conspiring with the Mongols. All of the Yang family males except the 5th and 6th brother are killed. Fu Sheng loses his mind after the death of his family, while the other brother takes refuge in a Buddhist temple.</t>
  </si>
  <si>
    <t>Black Oak Conspiracy</t>
  </si>
  <si>
    <t>Bob Kelljan</t>
  </si>
  <si>
    <t>An average Joe is pitted against a crooked sheriff and unscrupulous land grabbers in this tale of small town corruption and revenge.</t>
  </si>
  <si>
    <t>New World Pictures,  C.V. Productions</t>
  </si>
  <si>
    <t>Challenge of the Masters</t>
  </si>
  <si>
    <t>The Wong family kung fu school gets smacked around by a rival school. Wong Fei-hong gets fed up with the abuse and goes to learn from his fathers master. After one of the rival schools members kills some of the towns people Wong Fei-hong becomes enraged trains even more comes back and gets his revenge.</t>
  </si>
  <si>
    <t>Clay Pigeon</t>
  </si>
  <si>
    <t>Lane Slate, Tom Stern</t>
  </si>
  <si>
    <t>An ex-soldier is recruited by the FBI to go undercover in L.A. and find other ex-soldiers who are part of a drug-dealing gang.</t>
  </si>
  <si>
    <t>The Base</t>
  </si>
  <si>
    <t>Major Murphy, a US Army Investigator, has received a new assignment. Sgt. Gammon is suspected of dealing cocaine from his base, and Murphy must gather enough evidence to shut down Gammon and his entire operation. Along with his partner, Lt. Andrews, the Major goes undercover to infiltrate the gang and find out just how far up the chain of command these activities are going.</t>
  </si>
  <si>
    <t>Lions Gate Films,  American World Pictures (AWP)</t>
  </si>
  <si>
    <t>Paradise Alley</t>
  </si>
  <si>
    <t>Three Italian-American brothers, living in the slums of 1940's New York City, try to help each other with one's wrestling career using one brother's promotional skills and another brother's con-artist tactics to thwart a sleazy manager.</t>
  </si>
  <si>
    <t>Universal Pictures,  Force Ten Productions</t>
  </si>
  <si>
    <t>Power and Lovers</t>
  </si>
  <si>
    <t>Two brothers start to bicker and battle when Nick, an aggressive businessman, finds himself thwarted by a group of scientists, headed by his brother Tony. Seems the scientists stand in the way of big profits for Nick. It's a dramatic duel between two opposite siblings who have more in common than they think -- including the sexy, strong women in their lives.</t>
  </si>
  <si>
    <t>Produzioni Atlas Consorziate,  P.A.C.</t>
  </si>
  <si>
    <t>Drama,  Action,  Adventure</t>
  </si>
  <si>
    <t>In 1933 New York, an overly ambitious movie producer coerces his cast and hired ship crew to travel to mysterious Skull Island, where they encounter Kong, a giant ape who is immediately smitten with the leading lady.</t>
  </si>
  <si>
    <t>Universal Pictures,  WingNut Films,  Big Primate Pictures,  MFPV Film</t>
  </si>
  <si>
    <t>The Huntsman: Winter's War</t>
  </si>
  <si>
    <t>Cedric Nicolas-Troyan</t>
  </si>
  <si>
    <t>As two evil sisters prepare to conquer the land, two renegadesâ€”Eric the Huntsman, who aided Snow White in defeating Ravenna in Snowwhite and the Huntsman, and his forbidden lover, Saraâ€”set out to stop them.</t>
  </si>
  <si>
    <t>Roth Films,  Universal Pictures,  Perfect World Pictures</t>
  </si>
  <si>
    <t>Exodus: Gods and Kings</t>
  </si>
  <si>
    <t>The defiant leader Moses rises up against the Egyptian Pharaoh Ramses, setting 400,000 slaves on a monumental journey of escape from Egypt and its terrifying cycle of deadly plagues.</t>
  </si>
  <si>
    <t>20th Century Fox,  TSG Entertainment,  Chernin Entertainment,  Babieka Films,  Volcano Films,  Scott Free Productions</t>
  </si>
  <si>
    <t>White hunter Allan Quartermain and his enigmatic guide help a young Irish woman locate her missing father in unexplored Darkest Africa.</t>
  </si>
  <si>
    <t>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t>
  </si>
  <si>
    <t>United Artists,  Metro-Goldwyn-Mayer,  The Ladd Company</t>
  </si>
  <si>
    <t>Giants of Rome</t>
  </si>
  <si>
    <t>An elite group of soldiers led by the courageous Claudius Marcellus are handpicked by Julius Caesar to embark on a desperate and dangerous suicide mission to destroy the Druids' secret weapon.</t>
  </si>
  <si>
    <t>Devon Film,  N.C.,  Radius Productions</t>
  </si>
  <si>
    <t>Never Too Young to Die</t>
  </si>
  <si>
    <t>Gil Bettman</t>
  </si>
  <si>
    <t>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t>
  </si>
  <si>
    <t>Charter Entertainment</t>
  </si>
  <si>
    <t>Colossus of the Arena</t>
  </si>
  <si>
    <t>A powerful man posing as a gladiator in Rome's fourth century discovers a plan to put the beautiful Queen in prison, which he thwarts by exposing a sinister duke as a traitor.</t>
  </si>
  <si>
    <t>Gladiator II</t>
  </si>
  <si>
    <t>Years after witnessing the death of the revered hero Maximus at the hands of his uncle, Lucius is forced to enter the Colosseum after his home is conquered by the tyrannical Emperors who now lead Rome with an iron fist. With rage in his heart and the future of the Empire at stake, Lucius must look to his past to find strength and honor to return the glory of Rome to its people.</t>
  </si>
  <si>
    <t>Paramount Pictures,  Scott Free Productions,  Lucy Fisher/Douglas Wick Productions</t>
  </si>
  <si>
    <t>Sahara</t>
  </si>
  <si>
    <t>Andrew V. McLaglen, John Guillermin</t>
  </si>
  <si>
    <t>Drama,  Action,  Adventure,  Romance</t>
  </si>
  <si>
    <t>After her father dies, young Dale takes his place in a trans-African auto race, but ends up being abducted by a desert sheik.</t>
  </si>
  <si>
    <t>The Cannon Group,  Cabal Film,  London-Cannon Films,  Metro-Goldwyn-Mayer,  Golan-Globus Productions</t>
  </si>
  <si>
    <t>Flatbed Annie &amp; Sweetie Pie: Lady Truckers</t>
  </si>
  <si>
    <t>Drama,  Action,  Comedy,  TV Movie</t>
  </si>
  <si>
    <t>This engaging made-for-television movie follows the adventures of Ginny "Sweetie Pie" LaRosa (Kim Darby), who needs money after her trucker husband, Jack (Fred Willard), is shot by hijackers. Fortunately, she finds a partner in Flatbed Annie (Annie Potts), a freewheelin' driver. The women form an unlikely but profitable friendship while fending off the repo man who wants the truck and the criminals who are after the cocaine hidden in it.</t>
  </si>
  <si>
    <t>Filmways Television,  Moonlight Productions,  CBS,  Filmways Pictures</t>
  </si>
  <si>
    <t>Pusher II</t>
  </si>
  <si>
    <t>Drama,  Action,  Crime</t>
  </si>
  <si>
    <t>Tonny is released from prison - again. This time he has his mind set on changing his broken down life, but that is easier said than done.</t>
  </si>
  <si>
    <t>NWR Film Productions</t>
  </si>
  <si>
    <t>Savage Streets</t>
  </si>
  <si>
    <t>Danny Steinmann</t>
  </si>
  <si>
    <t>Brenda, vivacious leader of the "Satins", a fun-loving group of pretty high school girls, searches for deadly vengeance against the gang members who assaulted her deaf-mute sister.</t>
  </si>
  <si>
    <t>Ginso Investment Corp</t>
  </si>
  <si>
    <t>The Gunman</t>
  </si>
  <si>
    <t>Pierre Morel</t>
  </si>
  <si>
    <t>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t>
  </si>
  <si>
    <t>StudioCanal,  Silver Pictures,  Nostromo Pictures,  Anton Capital Entertainment,  ICEC,  Prone Gunman,  Prone Gunman A.I.E.,  Canal+,  TF1 Films Production</t>
  </si>
  <si>
    <t>Policewomen</t>
  </si>
  <si>
    <t>A lady cop infiltrates an all-female criminal gang.</t>
  </si>
  <si>
    <t>Saber Productions,  Crown International Pictures</t>
  </si>
  <si>
    <t>Bruce Lee Fights Back from the Grave</t>
  </si>
  <si>
    <t>Lee Doo-yong</t>
  </si>
  <si>
    <t>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t>
  </si>
  <si>
    <t>Hap Dong Film,  Hap Ding Film Company,  Habdong Films</t>
  </si>
  <si>
    <t>A Bittersweet Life</t>
  </si>
  <si>
    <t>Kim Sun-woo is an enforcer and manager for a hotel owned by a cold, calculative crime boss, Kang who assigns Sun-woo to a simple errand while he is away on a business trip; to shadow his young mistress, Hee-soo, for fear that she may be cheating on him with a younger man with the mandate that he must kill them both if he discovers their affair.</t>
  </si>
  <si>
    <t>Bom Film Productions,  CJ Entertainment</t>
  </si>
  <si>
    <t>A Touch of Sin</t>
  </si>
  <si>
    <t>Jia Zhangke</t>
  </si>
  <si>
    <t>Four independent stories set in modern China about random acts of violence.</t>
  </si>
  <si>
    <t>Office Kitano,  Xstream Pictures,  Shanghai Film Group,  Shanxi Film &amp; Television Group,  Bandai Visual,  Bitters End,  MK2 Films</t>
  </si>
  <si>
    <t>Polar</t>
  </si>
  <si>
    <t>Jonas Ã…kerlund</t>
  </si>
  <si>
    <t>When a retiring assassin realizes that he is the target of a hit, he winds up back in the game going head to head with a gang of younger, ruthless killers.</t>
  </si>
  <si>
    <t>Dark Horse Entertainment,  Constantin Film,  JB Pictures</t>
  </si>
  <si>
    <t>The Annihilators</t>
  </si>
  <si>
    <t>Charles E. Sellier Jr.</t>
  </si>
  <si>
    <t>Upon his return from Vietnam, an ex-soldier finds his neighborhood has deteriorated badly, and is being terrorized by a vicious street gang. He calls some of his GI buddies, and together they hatch a plan to get rid of the gang.</t>
  </si>
  <si>
    <t>Balcor Film Investors</t>
  </si>
  <si>
    <t>Tony Arzenta</t>
  </si>
  <si>
    <t>A mob hitman wants to retire, but his bosses don't think that's a good idea. Complications - and many bloody shootouts - ensue.</t>
  </si>
  <si>
    <t>Lira Films,  Mondial Televisione Film,  Adel Productions</t>
  </si>
  <si>
    <t>Bobbie Jo and the Outlaw</t>
  </si>
  <si>
    <t>A young country-star wannabe takes off from her carhop career to join with a young, modern Billy the Kid wannabe for an adventure in theft, murder and mayhem.</t>
  </si>
  <si>
    <t>Thunderbolt and Lightfoot</t>
  </si>
  <si>
    <t>Drama,  Action,  Crime,  Comedy</t>
  </si>
  <si>
    <t>With the help of an irreverent young sidekick, a bank robber gets his old gang back together to organise a daring new heist.</t>
  </si>
  <si>
    <t>Malpaso Productions,  United Artists</t>
  </si>
  <si>
    <t>JCVD</t>
  </si>
  <si>
    <t>Mabrouk El Mechri</t>
  </si>
  <si>
    <t>Between his tax problems and his legal battle with his wife for the custody of his daughter, these are hard times for the action movie star who finds that even Steven Seagal has pinched a role from him! This fictionalized version of Jean-Claude Van Damme returns to the country of his birth to seek the peace and tranquility he can no longer enjoy in the United States, but inadvertently gets involved in a bank robbery with hostages.</t>
  </si>
  <si>
    <t>Gaumont,  Samsa Film,  ArtÃ©mis Productions,  Bankable,  La SOFICA Cofinova 4,  CinÃ©CinÃ©ma,  Film Fund Luxembourg,  Cofinova 4,  Canal+,  RTBF</t>
  </si>
  <si>
    <t>Rolling Thunder</t>
  </si>
  <si>
    <t>Drama,  Action,  Crime,  Thriller</t>
  </si>
  <si>
    <t>A Vietnam veteran, Charles Rane, returns home after years in a POW camp and is treated as a hero. He has a hard time adjusting, and things go badly. A movie about the walking dead, before that meant just flesh-eating zombies.</t>
  </si>
  <si>
    <t>American International Pictures,  Lawrence Gordon Productions</t>
  </si>
  <si>
    <t>Undisputed II: Last Man Standing</t>
  </si>
  <si>
    <t>Heavyweight Champ George "Iceman" Chambers is sent to a Russian jail on trumped-up drug charges. In order to win his freedom he must fight against the jailhouse fighting champ Uri Boyka in a battle to the death. This time he is not fighting for a title, he is fighting for his life!</t>
  </si>
  <si>
    <t>Nu Image Bulgaria,  Millennium Media</t>
  </si>
  <si>
    <t>Vanishing Point</t>
  </si>
  <si>
    <t>Kowalski works for a car delivery service, and takes delivery of a 1970 Dodge Challenger to drive from Colorado to San Francisco. Shortly after pickup, he takes a bet to get the car there in less than 15 hours.</t>
  </si>
  <si>
    <t>Cupid Productions,  20th Century Fox</t>
  </si>
  <si>
    <t>The Seven-Ups</t>
  </si>
  <si>
    <t>Philip D'Antoni</t>
  </si>
  <si>
    <t>A tough detective who is part of an elite New York City unit is trying to find out who killed his partner, but uncovers a plot to kidnap mobsters for money.</t>
  </si>
  <si>
    <t>"Philip DAntoni Productions Inc.",  20th Century Fox</t>
  </si>
  <si>
    <t>Miami Blues</t>
  </si>
  <si>
    <t>George Armitage</t>
  </si>
  <si>
    <t>After Junior is released from prison, he plans on starting a new life in Miami. But when he kills a man in the airport, he flees the scene and finds Susie, a mild-mannered prostitute searching for stability. The two opposites become romantically involved, and Junior steals a badge and gun from a veteran detective. Using the officer's identity, Junior embarks on a crime spree and convinces Susie that he is the perfect man.</t>
  </si>
  <si>
    <t>Orion Pictures,  Tristes Tropiques</t>
  </si>
  <si>
    <t>Lassiter</t>
  </si>
  <si>
    <t>A handsome jewel thief is arrested and in order to avoid prison, must break into the heavily guarded German Embassy to steal millions in gems.</t>
  </si>
  <si>
    <t>Orange Sky Golden Harvest</t>
  </si>
  <si>
    <t>Curse of the Golden Flower</t>
  </si>
  <si>
    <t>Drama,  Action,  Fantasy</t>
  </si>
  <si>
    <t>During China's Tang dynasty the emperor has taken the princess of a neighboring province as his wife. She has borne him two sons and raised his eldest. Now his control over his dominion is complete, including the royal family itself.</t>
  </si>
  <si>
    <t>Beijing New Picture Film Co. Ltd.,  Elite Group Enterprises,  Film Partner International,  Sony Pictures Classics,  Edko Films,  Focus Features,  Picasso Pictures</t>
  </si>
  <si>
    <t>Apocalypto</t>
  </si>
  <si>
    <t>Drama,  Action,  History</t>
  </si>
  <si>
    <t>Mayan</t>
  </si>
  <si>
    <t>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t>
  </si>
  <si>
    <t>Icon Entertainment International,  Icon Productions,  Touchstone Pictures</t>
  </si>
  <si>
    <t>Ford v Ferrari</t>
  </si>
  <si>
    <t>American car designer Carroll Shelby and the British-born driver Ken Miles work together to battle corporate interference, the laws of physics, and their own personal demons to build a revolutionary race car for Ford Motor Company and take on the dominating race cars of Enzo Ferrari at the 24 Hours of Le Mans in France in 1966.</t>
  </si>
  <si>
    <t>20th Century Fox,  TSG Entertainment,  Chernin Entertainment,  Turnpike Films</t>
  </si>
  <si>
    <t>The Warlords</t>
  </si>
  <si>
    <t>Peter Ho-Sun Chan</t>
  </si>
  <si>
    <t>The civil war in China has ruined many lives including General Pang's. A wounded General Pang is saved by a beautiful young woman along with two other men. Together they vow to eradicate the rebels.</t>
  </si>
  <si>
    <t>China Film Group Corporation,  Applause Pictures,  Media Asia Films,  Beijing Jinyinma Movie &amp; TV Culture Co.,  Stellar Mega Films,  Chengtian Entertainment,  Morgan &amp; Chan Films,  Talent Aid International,  Bona Film Group</t>
  </si>
  <si>
    <t>Samurai Rebellion</t>
  </si>
  <si>
    <t>Masaki Kobayashi</t>
  </si>
  <si>
    <t>The mother of a feudal lord's only heir is kidnapped away from her husband by the lord. The husband and his samurai father must decide whether to accept the unjust decision, or risk death to get her back.</t>
  </si>
  <si>
    <t>TOHO,  Mifune Productions</t>
  </si>
  <si>
    <t>Alexander</t>
  </si>
  <si>
    <t>Drama,  Action,  History,  Romance,  Adventure,  War</t>
  </si>
  <si>
    <t>Alexander, the King of Macedonia, leads his legions against the giant Persian Empire. After defeating the Persians, he leads his army across the then known world, venturing farther than any westerner had ever gone, all the way to India.</t>
  </si>
  <si>
    <t>Intermedia,  Moritz Borman Productions,  IMF Productions,  Gordian Productions,  The Great Filmproductie,  France 2 CinÃ©ma,  France 3 CinÃ©ma,  Banque Populaire Images 4,  Warner Bros. Pictures,  Cecchi Gori Group,  PathÃ©,  Renn Productions</t>
  </si>
  <si>
    <t>The Outpost</t>
  </si>
  <si>
    <t>Drama,  Action,  History,  War</t>
  </si>
  <si>
    <t>A small unit of U.S. soldiers, alone at the remote Combat Outpost Keating, located deep in the valley of three mountains in Afghanistan, battles to defend against an overwhelming force of Taliban fighters in a coordinated attack. The Battle of Kamdesh, as it was known, was the bloodiest American engagement of the Afghan War in 2009 and Bravo Troop 3-61 CAV became one of the most decorated units of the 19-year conflict.</t>
  </si>
  <si>
    <t>Millennium Media,  York Films,  Perfection Hunter Productions</t>
  </si>
  <si>
    <t>Batman: Mask of the Phantasm</t>
  </si>
  <si>
    <t>Bruce Timm, Eric Radomski</t>
  </si>
  <si>
    <t>Drama,  Action,  Mystery,  Animation,  Crime</t>
  </si>
  <si>
    <t>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t>
  </si>
  <si>
    <t>Warner Bros. Family Entertainment</t>
  </si>
  <si>
    <t>The Bourne Identity</t>
  </si>
  <si>
    <t>Drama,  Action,  Mystery,  Thriller</t>
  </si>
  <si>
    <t>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t>
  </si>
  <si>
    <t>Universal Pictures,  Hypnotic,  Kalima Productions,  Stillking Films,  The Kennedy/Marshall Company</t>
  </si>
  <si>
    <t>Aloha, Bobby and Rose</t>
  </si>
  <si>
    <t>Floyd Mutrux</t>
  </si>
  <si>
    <t>Drama,  Action,  Romance</t>
  </si>
  <si>
    <t>Bobby and Rose, two youngsters who are in love, have to run away from home when they are falsely accused to have committed a robbery and an assassination.</t>
  </si>
  <si>
    <t>Cine Artists International</t>
  </si>
  <si>
    <t>Hurricane</t>
  </si>
  <si>
    <t>Jan Troell</t>
  </si>
  <si>
    <t>The story of the desperate love affair between a young Samoan chief and a beautiful American painter, against the will of her father, the powerful governor of the island. Amid this man-made tension comes a powerful hurricane so devastating, the lives of the lovers and the entire island are imperiled.</t>
  </si>
  <si>
    <t>The Bad Batch</t>
  </si>
  <si>
    <t>Ana Lily Amirpour</t>
  </si>
  <si>
    <t>Drama,  Action,  Romance,  Mystery,  Science Fiction,  Horror,  Thriller</t>
  </si>
  <si>
    <t>Arlen is sent to a fenced-off wasteland where undesirables are exiled to when she is kidnapped by a group of cannibals. She escapes and ends up on a journey to reunite a missing girl with her father.</t>
  </si>
  <si>
    <t>Annapurna Pictures,  Vice Studios,  Human Stew Factory</t>
  </si>
  <si>
    <t>Rupert Sanders</t>
  </si>
  <si>
    <t>Drama,  Action,  Science Fiction</t>
  </si>
  <si>
    <t>In the near future, Major is the first of her kind: a human saved from a terrible crash, then cyber-enhanced to be a perfect soldier devoted to stopping the world's most dangerous criminals.</t>
  </si>
  <si>
    <t>Weying Galaxy Entertainment,  Paramount Pictures,  Shanghai Film Group,  Reliance Entertainment,  Grosvenor Park Productions,  Steven Paul Production,  Huahua Media,  Seaside Entertainment,  DreamWorks Pictures,  Arad Productions</t>
  </si>
  <si>
    <t>San Andreas</t>
  </si>
  <si>
    <t>Brad Peyton</t>
  </si>
  <si>
    <t>Drama,  Action,  Thriller</t>
  </si>
  <si>
    <t>In the aftermath of a massive earthquake in California, a rescue-chopper pilot makes a dangerous journey across the state in order to rescue his estranged daughter.</t>
  </si>
  <si>
    <t>New Line Cinema,  Village Roadshow Pictures,  Flynn Picture Company,  Warner Bros. Pictures</t>
  </si>
  <si>
    <t>The Bourne Supremacy</t>
  </si>
  <si>
    <t>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t>
  </si>
  <si>
    <t>Universal Pictures,  The Kennedy/Marshall Company,  Hypnotic,  Motion Picture THETA Produktionsgesellschaft,  Ludlum Entertainment,  Studio Trite</t>
  </si>
  <si>
    <t>Airport 1975</t>
  </si>
  <si>
    <t>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t>
  </si>
  <si>
    <t>Enemy of the State</t>
  </si>
  <si>
    <t>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t>
  </si>
  <si>
    <t>Touchstone Pictures,  Jerry Bruckheimer Films,  Scott Free Productions</t>
  </si>
  <si>
    <t>The Fugitive</t>
  </si>
  <si>
    <t>Wrongfully convicted of murdering his wife and sentenced to death, Richard Kimble escapes from the law in an attempt to find the real killer and clear his name.</t>
  </si>
  <si>
    <t>Ten Zan - Ultimate Mission</t>
  </si>
  <si>
    <t>Ferdinando Baldi</t>
  </si>
  <si>
    <t>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t>
  </si>
  <si>
    <t>Amerinda Est</t>
  </si>
  <si>
    <t>Jack Ryan: Shadow Recruit</t>
  </si>
  <si>
    <t>Jack Ryan, as a young covert CIA analyst, uncovers a Russian plot to crash the U.S. economy with a terrorist attack.</t>
  </si>
  <si>
    <t>di Bonaventura Pictures,  Paramount Pictures,  Mace Neufeld Productions,  Buckaroo Entertainment,  Skydance Media</t>
  </si>
  <si>
    <t>Final Girl</t>
  </si>
  <si>
    <t>Tyler Shields</t>
  </si>
  <si>
    <t>Veronica, the new girl in town, is lured into the woods by a group of senior boys looking to make her a victim. But the boys don't know that Veronica's been trained to handle herself in surprisingly lethal ways.</t>
  </si>
  <si>
    <t>Final Girl Productions,  NGN Productions,  Prospect Park,  Hannibal Classics</t>
  </si>
  <si>
    <t>The Kingdom</t>
  </si>
  <si>
    <t>A team of U.S. government agents is sent to investigate the bombing of an American facility in the Middle East.</t>
  </si>
  <si>
    <t>Universal Pictures,  Forward Pass,  Relativity Media,  FilmWorks,  MDBF Zweite Filmgesellschaft</t>
  </si>
  <si>
    <t>Bloodsport</t>
  </si>
  <si>
    <t>Newt Arnold</t>
  </si>
  <si>
    <t>An American Army Major goes AWOL to Hong Kong for an outlawed martial arts contest called the Kumite.</t>
  </si>
  <si>
    <t>Tough and Deadly</t>
  </si>
  <si>
    <t>Steve Cohen</t>
  </si>
  <si>
    <t>A private eye helps an amnesiac CIA agent elude mobsters who don't want him to regain his memory of their drug operation.</t>
  </si>
  <si>
    <t>Caged Heat II: Stripped of Freedom</t>
  </si>
  <si>
    <t>King Lim is the oppressive ruler of a country on the verge of revolution. The CIA arranges a fake assassination to get him safely out of the country, but his daughter is captured in the ensuing melee and sent to The Rock, an island penitentiary known for its harshness. Agent Amanda commits a local crime in order to infiltrate the prison and rescue Princess Marga. Within, she predictably encounters official corruption, shifting allegiances, and a sleazy warden that make her task more challenging.</t>
  </si>
  <si>
    <t>Avenging Force</t>
  </si>
  <si>
    <t>Sam Firstenberg</t>
  </si>
  <si>
    <t>Martial arts expert Matt Hunter was one of the most promising operatives in Army intelligence until his parents were killed by terrorists, and he retired to the family's farm in Louisiana to take care of his 12-year-old sister Sara and their grandfather Jimmy. Larry Richards, a black man running for the Senate, is one of Matt's best friends. Larry has become the target of The Pentangle, a racist organization led by a man named Glastenbury, and Glastenbury doesn't want Larry to be elected. In an attempt on Larry's life during a Mardi Gras parade in New Orleans, The Pentangle kills one of Larry's sons. Matt lets Larry, his wife Daisy, and his other son move to the remotely located farm so they can hide from Glastenbury and the Pentangle, but the Pentangle strikes again, setting the farmhouse on fire. Matt and Sara escape as the only survivors. Then the Pentangle kidnaps Sara, sending Matt on a mission to rescue Sara from Glastenbury and the Pentangle</t>
  </si>
  <si>
    <t>Battle of the Godfathers</t>
  </si>
  <si>
    <t>JÃ¼rgen Roland</t>
  </si>
  <si>
    <t>Hamburg business man Otto Westermann is also the boss of organized crime in the city. His reign as godfather is in danger, though, as an ambitious Sicilian mafioso enters the fray. His goal is clear and simple: he wants to take over Hamburg. But Westermann isn't as easy to defeat as the Sicilian expects. And soon Hamburg is on the verge of a bloody mob war.</t>
  </si>
  <si>
    <t>Rapid Film,  Studio Hamburg Filmproduktion,  Produzioni Cinematografiche Romane (P.C.R.)</t>
  </si>
  <si>
    <t>Princess</t>
  </si>
  <si>
    <t>Anders Morgenthaler</t>
  </si>
  <si>
    <t>Drama,  Action,  Thriller,  Animation</t>
  </si>
  <si>
    <t>The story of August who loses his beloved sister Christina, a former porn star known as The Princess. He adopts Christina's five-year-old daughter Mia. Weighed down by grief and guilt, August breaks down and with Mia in tow, he embarks on a mission of vengeance to erase Christina's pornographic legacy.</t>
  </si>
  <si>
    <t>Shotgun Pictures,  Zentropa Entertainments</t>
  </si>
  <si>
    <t>Chained Heat</t>
  </si>
  <si>
    <t>Paul Nicholas</t>
  </si>
  <si>
    <t>Drama,  Action,  Thriller,  Crime</t>
  </si>
  <si>
    <t>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t>
  </si>
  <si>
    <t>Heat GBR,  Intercontinental,  Jensen Farley Pictures,  TAT Filmproduktion</t>
  </si>
  <si>
    <t>Ruby</t>
  </si>
  <si>
    <t>Fact and fiction are combined in this story about Jack Ruby and a stripper, Candy Cane, and how they become involved in a conspiracy to kill J.F.K.</t>
  </si>
  <si>
    <t>Polygram Entertainment,  Propaganda Films</t>
  </si>
  <si>
    <t>Felon</t>
  </si>
  <si>
    <t>A family man convicted of killing an intruder must cope with life afterward in the violent penal system.</t>
  </si>
  <si>
    <t>Pantry Films,  Stage 6 Films,  Tooley Productions</t>
  </si>
  <si>
    <t>Adam Marcus</t>
  </si>
  <si>
    <t>Drama,  Action,  Thriller,  Mystery</t>
  </si>
  <si>
    <t>A Gulf War veteran with PTSD heads to a small town to find his friend. When he arrives his friend and his family have vanished and the townsfolk afraid to answer questions about their disappearance. He soon discovers that the town is owned and controlled by one man, and he doesn't like people asking questions.</t>
  </si>
  <si>
    <t>Hollywood Media Bridge,  Stage 6 Films</t>
  </si>
  <si>
    <t>Drama,  Action,  Thriller,  Science Fiction</t>
  </si>
  <si>
    <t>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t>
  </si>
  <si>
    <t>Platinum Pictures,  Pacific Western,  Allied Filmmakers,  Columbia Pictures</t>
  </si>
  <si>
    <t>Frank De Felitta</t>
  </si>
  <si>
    <t>Drama,  Action,  TV Movie</t>
  </si>
  <si>
    <t>A man is accidentally locked in a department store overnight and finds himself held at bay by six vicious Doberman guard dogs.</t>
  </si>
  <si>
    <t>Universal Television,  ABC</t>
  </si>
  <si>
    <t>SST: Death Flight</t>
  </si>
  <si>
    <t>David Lowell Rich</t>
  </si>
  <si>
    <t>Drama,  Action,  TV Movie,  Thriller</t>
  </si>
  <si>
    <t>On its maiden flight, the crew of America's first supersonic transport learns that it may not be able to land, due to an act of sabotage and a deadly flu onboard.</t>
  </si>
  <si>
    <t>ABC Circle Films</t>
  </si>
  <si>
    <t>Wake Island</t>
  </si>
  <si>
    <t>John Farrow</t>
  </si>
  <si>
    <t>Drama,  Action,  War</t>
  </si>
  <si>
    <t>In late 1941, with no hope of relief or re-supply, a small band of United States Marines tries to keep the Japanese Navy from capturing their island base.</t>
  </si>
  <si>
    <t>Hamburger Hill</t>
  </si>
  <si>
    <t>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t>
  </si>
  <si>
    <t>Life of Pi</t>
  </si>
  <si>
    <t>Drama,  Adventure</t>
  </si>
  <si>
    <t>The story of an Indian boy named Pi, a zookeeper's son who finds himself in the company of a hyena, zebra, orangutan, and a Bengal tiger after a shipwreck sets them adrift in the Pacific Ocean.</t>
  </si>
  <si>
    <t>Fox 2000 Pictures,  Dune Entertainment,  Ingenious Media,  Haishang Films,  Netter Productions,  India Take One,  Big Screen Productions</t>
  </si>
  <si>
    <t>Noah</t>
  </si>
  <si>
    <t>A man who suffers visions of an apocalyptic deluge takes measures to protect his family from the coming flood.</t>
  </si>
  <si>
    <t>Paramount Pictures,  Regency Enterprises,  Protozoa Pictures,  Disruption Entertainment</t>
  </si>
  <si>
    <t>Flesh + Blood</t>
  </si>
  <si>
    <t>A band of medieval mercenaries take revenge on a noble lord who decides not to pay them by kidnapping the betrothed of the noble's son. As the plague and warfare cut a swathe of destruction throughout the land, the mercenaries hole up in a castle and await their fate.</t>
  </si>
  <si>
    <t>Impala,  Riverside Pictures</t>
  </si>
  <si>
    <t>Fitzcarraldo</t>
  </si>
  <si>
    <t>Fitzcarraldo is a dreamer who plans to build an opera house in Iquitos, in the Peruvian Amazon, so, in order to finance his project, he embarks on an epic adventure to collect rubber, a very profitable product, in a remote and unexplored region of the rainforest.</t>
  </si>
  <si>
    <t>Werner Herzog Filmproduktion,  Pro-ject Filmproduktion,  ZDF,  Wildlife Films Peru,  Filmverlag der Autoren</t>
  </si>
  <si>
    <t>The Road</t>
  </si>
  <si>
    <t>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t>
  </si>
  <si>
    <t>Dimension Films,  2929 Productions,  Nick Wechsler Productions,  Chockstone Pictures</t>
  </si>
  <si>
    <t>Captain Fantastic</t>
  </si>
  <si>
    <t>Matt Ross</t>
  </si>
  <si>
    <t>Deep in the forests of the Pacific Northwest, a father devoted to raising his six kids with a rigorous physical and intellectual education is forced to leave his paradise and enter the world, beginning a journey that challenges his idea of what it means to be a parent.</t>
  </si>
  <si>
    <t>Electric City Entertainment,  Shivhans Pictures</t>
  </si>
  <si>
    <t>Into the Wild</t>
  </si>
  <si>
    <t>After graduating from Emory University in 1992, top student and athlete Christopher McCandless abandons his possessions, gives his entire $24,000 savings account to charity, and hitchhikes to Alaska to live in the wilderness.</t>
  </si>
  <si>
    <t>River Road Entertainment,  Paramount Vantage,  Linson Entertainment,  Square One C.I.H.</t>
  </si>
  <si>
    <t>Quest for Fire</t>
  </si>
  <si>
    <t>Jean-Jacques Annaud</t>
  </si>
  <si>
    <t>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t>
  </si>
  <si>
    <t>Belstar Productions,  StÃ©phan Films,  International Cinema Corporation (ICC),  CinÃ© Trail,  Gruskoff Film Organization,  Royal Bank of Canada,  Famous Players Limited,  20th Century Fox</t>
  </si>
  <si>
    <t>North West Frontier</t>
  </si>
  <si>
    <t>In the rebellious northern frontier province of colonial India, British Army Captain Scott, a young prince and the boy's governess escape by an obsolete train as they are relentlessly pursued by Muslim rebels intent on assassinating the prince.</t>
  </si>
  <si>
    <t>The Rank Organisation,  Marcel Hellman Productions</t>
  </si>
  <si>
    <t>The Savage Innocents</t>
  </si>
  <si>
    <t>An Eskimo who has had little contact with white men goes to a trading post where he accidentally kills a missionary and finds himself being pursued by the police.</t>
  </si>
  <si>
    <t>Joseph Janni Production,  SociÃ©tÃ© Nouvelle PathÃ© CinÃ©ma,  Paramount Pictures,  gray-film</t>
  </si>
  <si>
    <t>A High Wind in Jamaica</t>
  </si>
  <si>
    <t>In 1870, a Jamaican colonial family sends its children to Britain for proper schooling, but their ship is taken over by pirates, who become fond of the kids.</t>
  </si>
  <si>
    <t>Black Gold</t>
  </si>
  <si>
    <t>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t>
  </si>
  <si>
    <t>France 2 CinÃ©ma,  Quinta Communications,  Carthago Films,  Prima TV,  DFI</t>
  </si>
  <si>
    <t>White Water Summer</t>
  </si>
  <si>
    <t>Jeff Bleckner</t>
  </si>
  <si>
    <t>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t>
  </si>
  <si>
    <t>Polar Entertainment,  Columbia Pictures</t>
  </si>
  <si>
    <t>White Squall</t>
  </si>
  <si>
    <t>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t>
  </si>
  <si>
    <t>Largo Entertainment,  Scott Free Productions,  Hollywood Pictures</t>
  </si>
  <si>
    <t>Cast Away</t>
  </si>
  <si>
    <t>Chuck Nolan, a top international manager for FedEx, and Kelly, a Ph.D. student, are in love and heading towards marriage. Then Chuck's plane to Malaysia crashes at sea during a terrible storm. He's the only survivor, and finds himself marooned on a desolate island. With no way to escape, Chuck must find ways to survive in his new home.</t>
  </si>
  <si>
    <t>20th Century Fox,  DreamWorks Pictures,  ImageMovers,  Playtone</t>
  </si>
  <si>
    <t>Lionheart</t>
  </si>
  <si>
    <t>A young knight sets out to join King Richards crusaders. Along the way, he encounters The Black Prince who captures children and sells them as slaves to the Muslims. It is Robert Narra's sworn duty to protect the children and lead them to safety.</t>
  </si>
  <si>
    <t>TaliaFilm II Productions,  Hungaro,  Mafilm,  Warner Bros. Pictures</t>
  </si>
  <si>
    <t>Wind Across the Everglades</t>
  </si>
  <si>
    <t>Nicholas Ray, Budd Schulberg</t>
  </si>
  <si>
    <t>Set in the early 20th century, the film follows a game warden who arrives in Florida to enforce conservation laws. He soon finds himself pitted against Cottonmouth, the leader of a fierce group of bird poachers.</t>
  </si>
  <si>
    <t>Schulberg Productions,  Warner Bros. Pictures</t>
  </si>
  <si>
    <t>Walkabout</t>
  </si>
  <si>
    <t>Nicolas Roeg</t>
  </si>
  <si>
    <t>Under the pretense of having a picnic, a geologist takes his teenage daughter and 6-year-old son into the Australian outback and attempts to shoot them. When he fails, he turns the gun on himself, and the two city-bred children must contend with harsh wilderness alone. They are saved by a chance encounter with an Aboriginal boy who shows them how to survive, and in the process underscores the disharmony between nature and modern life.</t>
  </si>
  <si>
    <t>Si Litvinoff Film Production,  Max L. Raab Productions</t>
  </si>
  <si>
    <t>Scheherazade</t>
  </si>
  <si>
    <t>Pierre Gaspard-Huit</t>
  </si>
  <si>
    <t>Sheherazade is promised to a powerful Sultan as a gift in exchange for free passage to the Holy Land. When the Sultan's underling saves her from certain death, she falls madly in love with her hero.</t>
  </si>
  <si>
    <t>Tecisa Film,  CinÃ©-Alliance,  Dear Film,  Filmsonor,  SpÃ©va Films</t>
  </si>
  <si>
    <t>The aquatic adventure of the highly influential and fearlessly ambitious pioneer, innovator, filmmaker, researcher, and conservationist, Jacques-Yves Cousteau, covers roughly thirty years of an inarguably rich in achievements life.</t>
  </si>
  <si>
    <t>Moana Films,  Pan EuropÃ©enne Production,  FidÃ©litÃ© Films,  Curiosa Films</t>
  </si>
  <si>
    <t>Arnold Fanck</t>
  </si>
  <si>
    <t>Professional dancer Diotima finds herself the apex of a love triangle when she is pursued by two mountain climbers, Vigo and his older friend.</t>
  </si>
  <si>
    <t>Elephant Stampede</t>
  </si>
  <si>
    <t>Bomba the jungle boy swings into action when an elephant herd is threatened by ivory hunters.</t>
  </si>
  <si>
    <t>The Wild Eye</t>
  </si>
  <si>
    <t>Paolo Cavara</t>
  </si>
  <si>
    <t>A film documentarian stops at nothing to record unusual and supposedly true-to-life situations.</t>
  </si>
  <si>
    <t>Cavara</t>
  </si>
  <si>
    <t>In 1841, young Ishmael signs up for service aboard the Pequod, a whaler sailing out of New Bedford. The ship is under the command of Captain Ahab, a strict disciplinarian who exhorts his men to find Moby Dick, the great white whale. Ahab lost his his leg to that creature and is desperate for revenge. As the crew soon learns, he will stop at nothing to gain satisfaction.</t>
  </si>
  <si>
    <t>Moulin Productions Inc.,  Warner Bros. Pictures</t>
  </si>
  <si>
    <t>The Flight of the Phoenix</t>
  </si>
  <si>
    <t>A cargo aircraft crashes in a sandstorm in the Sahara with less than a dozen men on board. One of the passengers is an airplane designer who comes up with the idea of ripping off the undamaged wing and using it as the basis for a replacement aircraft they need to build before their food and water run out.</t>
  </si>
  <si>
    <t>The Associates &amp; Aldrich Company,  20th Century Fox</t>
  </si>
  <si>
    <t>Arctic</t>
  </si>
  <si>
    <t>Joe Penna</t>
  </si>
  <si>
    <t>A man stranded in the Arctic is finally about to receive his long awaited rescue. However, after a tragic accident, his opportunity is lost and he must then decide whether to remain in the relative safety of his camp or embark on a deadly trek through the unknown for potential salvation.</t>
  </si>
  <si>
    <t>Armory Films,  Pegasus Pictures,  Union Entertainment Group,  The Domain Group,  XYZ Films</t>
  </si>
  <si>
    <t>Days of Thunder</t>
  </si>
  <si>
    <t>Drama,  Adventure,  Action</t>
  </si>
  <si>
    <t>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t>
  </si>
  <si>
    <t>The Tale of Zatoichi</t>
  </si>
  <si>
    <t>Kenji Misumi</t>
  </si>
  <si>
    <t>The adventures of a blind, gambling masseur and master swordsman. Zatoichi targets a yakuza-controlled village, because war with a neighbouring town's smaller gang is brewing.</t>
  </si>
  <si>
    <t>Beyond the Poseidon Adventure</t>
  </si>
  <si>
    <t>After "The Poseidon Adventure", in which the ship got flipped over by a tidal wave, the ship drifts bottom-up in the sea. While the passengers are still on board waiting to be rescued, two rivaling salvage parties enter the ship on search for money, gold and a small amount of plutonium.</t>
  </si>
  <si>
    <t>Blood of the Executioner</t>
  </si>
  <si>
    <t>Luigi Capuano</t>
  </si>
  <si>
    <t>Set in medieval Venice, this swashbuckler chronicles the courage of an executioner and his godson as they attempt to show that the Grand Inquisitor is in league with murderous pirates.</t>
  </si>
  <si>
    <t>Liber Film</t>
  </si>
  <si>
    <t>Kill or Be Killed</t>
  </si>
  <si>
    <t>Ivan Hall</t>
  </si>
  <si>
    <t>Two former ranking figures of the Axis powers (the evil General Von Rudloff and Japanese master Miyagi) schedule a deadly martial arts tournament in Von Rudloff's desert castle. They race to assemble the top competitors from around the world, with the rebellious Steve Hunt being the most sought after.</t>
  </si>
  <si>
    <t>Again Productions,  APC,  Kavalier Films,  Film Ventures International</t>
  </si>
  <si>
    <t>The Next Karate Kid</t>
  </si>
  <si>
    <t>Christopher Cain</t>
  </si>
  <si>
    <t>Drama,  Adventure,  Action,  Family</t>
  </si>
  <si>
    <t>Mr. Miyagi decides to take Julie, a troubled teenager, under his wing after he learns that she blames herself for her parents' demise and struggles to adjust with her grandmother and fellow pupils.</t>
  </si>
  <si>
    <t>Hero</t>
  </si>
  <si>
    <t>Drama,  Adventure,  Action,  History</t>
  </si>
  <si>
    <t>During China's Warring States period, a district prefect arrives at the palace of Qin Shi Huang, claiming to have killed the three assassins who had made an attempt on the king's life three years ago.</t>
  </si>
  <si>
    <t>Beijing New Picture Film Co. Ltd.,  China Film Co-Production Corp.,  Elite Group Enterprises,  Edko Films,  Sil-Metropole Organisation,  Zhang Yimou Studio</t>
  </si>
  <si>
    <t>Zhang Li, Jackie Chan</t>
  </si>
  <si>
    <t>Drama,  Adventure,  Action,  History,  War</t>
  </si>
  <si>
    <t>China's first President Sun Yat-Sen and military commander Huang Xing lead the revolutionary Wuchang Uprising in a bid to put an end to the reign of the Qing Dynasty.</t>
  </si>
  <si>
    <t>Changchun Film Studio,  Shanghai Film Group,  Jiangsu Broadcasting,  JCE Movies,  Xiaoxiang Film Studio,  Hebei Film Studio,  Tianjin North Film Group,  Media Asia Films,  Eastern Broadcasting,  Huaxia Film Distribution</t>
  </si>
  <si>
    <t>Runaway Train</t>
  </si>
  <si>
    <t>Drama,  Adventure,  Action,  Thriller</t>
  </si>
  <si>
    <t>A hardened convict and a younger prisoner escape from a brutal prison in the middle of winter only to find themselves on an out-of-control train with a female railway worker while being pursued by the vengeful head of security.</t>
  </si>
  <si>
    <t>Golan-Globus Productions,  Northbrook Films,  The Cannon Group</t>
  </si>
  <si>
    <t>Torrey Pines</t>
  </si>
  <si>
    <t>Clyde Petersen</t>
  </si>
  <si>
    <t>Drama,  Adventure,  Animation</t>
  </si>
  <si>
    <t>Torrey Pines is a stop-motion animated feature film by director Clyde Petersen. Based on a true story, the film is a queer punk coming-of-age tale, taking place in Southern California in the early 1990's. Raised by a schizophrenic single mother, Petersen's life story unfolds in a series of baffling and hallucinated events. With a mother fueled by hallucinations of political conspiracy and family dysfunction, twelve-year-old Petersen is taken on a cross-country adventure that will forever alter the family as they know it.</t>
  </si>
  <si>
    <t>The Hunchback of Notre Dame</t>
  </si>
  <si>
    <t>Takashi Masunaga, Toshiyuki Hiruma</t>
  </si>
  <si>
    <t>The classic tale of a loveable, outcast hunchback and the gypsy girl he adores is transformed into a musical, warmhearted animated classic in this delightfully updated version of a stirring masterpiece.</t>
  </si>
  <si>
    <t>Cayre Brothers,  Jetlag Productions,  GoodTimes Entertainment</t>
  </si>
  <si>
    <t>Snakeskin</t>
  </si>
  <si>
    <t>Gillian Ashurst</t>
  </si>
  <si>
    <t>Drama,  Adventure,  Comedy,  Fantasy,  Action,  Thriller</t>
  </si>
  <si>
    <t>A hitchhiker takes two kids on the ride of their dreams, but they soon learn that their newfound hero is just as capable of delivering nightmares.</t>
  </si>
  <si>
    <t>CowGirl Productions,  New Zealand Film Commission</t>
  </si>
  <si>
    <t>Frog Dreaming</t>
  </si>
  <si>
    <t>Brian Trenchard-Smith, Russell Hagg</t>
  </si>
  <si>
    <t>Drama,  Adventure,  Family</t>
  </si>
  <si>
    <t>American boy Cody lives in Australia with his guardian, Gaza. Cody is very imaginative, inventive and inquisitive. He comes accross some strange events happening in Devil's Knob national park associated with an aboriginal myth about "frog dreamings". Cody tries to investigate...</t>
  </si>
  <si>
    <t>Middle Reef</t>
  </si>
  <si>
    <t>Big Fish</t>
  </si>
  <si>
    <t>Drama,  Adventure,  Fantasy</t>
  </si>
  <si>
    <t>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t>
  </si>
  <si>
    <t>Columbia Pictures,  The Zanuck Company,  Jinks/Cohen Company,  Tim Burton Productions</t>
  </si>
  <si>
    <t>The Blue Light</t>
  </si>
  <si>
    <t>Leni Riefenstahl</t>
  </si>
  <si>
    <t>A young woman, Junta, lives apart from her village and, for her solitude and strangeness, is considered to be a witch; when she comes to the village for one reason or another, the townsfolk chase her away. They feel that she may in some way be responsible for the deaths of several young men of the village, who have felt compelled, one by one, to climb the local mountain - and fall to their deaths - on nights when the moon is full.</t>
  </si>
  <si>
    <t>Leni Riefenstahl-Produktion</t>
  </si>
  <si>
    <t>Barabbas</t>
  </si>
  <si>
    <t>Drama,  Adventure,  History</t>
  </si>
  <si>
    <t>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t>
  </si>
  <si>
    <t>DDL Cinematografica,  Columbia Pictures</t>
  </si>
  <si>
    <t>The Tiger</t>
  </si>
  <si>
    <t>Park Hoon-jung</t>
  </si>
  <si>
    <t>Drama,  Adventure,  History,  Action</t>
  </si>
  <si>
    <t>In 1925 Korea, Japanese rulers demand the last remaining tiger be killed. The tiger easily defeats his pursuers until a legendary hunter takes him on.</t>
  </si>
  <si>
    <t>Sanai Pictures,  Next Entertainment World</t>
  </si>
  <si>
    <t>In the Heart of the Sea</t>
  </si>
  <si>
    <t>Drama,  Adventure,  History,  Thriller,  Action</t>
  </si>
  <si>
    <t>In the winter of 1820, the New England whaling ship Essex is assaulted by something no one could believeâ€”a whale of mammoth size and will, and an almost human sense of vengeance.</t>
  </si>
  <si>
    <t>Imagine Entertainment,  Spring Creek Pictures,  Roth Films,  Kjam Media,  Cott Productions,  Surf Film,  Enelmar Productions,  A.I.E.,  Warner Bros. Pictures,  Village Roadshow Pictures</t>
  </si>
  <si>
    <t>Spartacus</t>
  </si>
  <si>
    <t>Drama,  Adventure,  History,  War</t>
  </si>
  <si>
    <t>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t>
  </si>
  <si>
    <t>Bryna Productions,  Universal Pictures</t>
  </si>
  <si>
    <t>Medicine Man</t>
  </si>
  <si>
    <t>Drama,  Adventure,  Romance</t>
  </si>
  <si>
    <t>An eccentric scientist in the Amazon jungle rejects his research assistant for being a woman, but as bulldozers threaten their work on a potential cancer cure, they learn to collaborate and begin to fall in love.</t>
  </si>
  <si>
    <t>Cinergi Pictures,  Hollywood Pictures</t>
  </si>
  <si>
    <t>Caboblanco</t>
  </si>
  <si>
    <t>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t>
  </si>
  <si>
    <t>Arco Films,  Cabo Blanco Production Inc.,  MVS TelevisiÃ³n</t>
  </si>
  <si>
    <t>Adventures of Captain Fabian</t>
  </si>
  <si>
    <t>William Marshall</t>
  </si>
  <si>
    <t>It all begins with the discreet romance between the Creole maid Lea Mariotte and her young boss, George Brissac, an amoral bourgeois who plans to inherit his uncle's fortune and marry a young woman from a good family. After an incident where she kills a man, she is saved from the gallows by Fabian, a ship's captain, who has personal reasons for antagonizing the Brissacs. He takes care of her and falls in love with her, but doesn't tell her. She, in turn, takes the opportunity to return to her lover Brissac's arms, forcing him to marry her after seeing him murder his uncle.</t>
  </si>
  <si>
    <t>Silver Films,  Les Films Corona,  Republic Pictures</t>
  </si>
  <si>
    <t>Pink Cadillac</t>
  </si>
  <si>
    <t>Drama,  Adventure,  Romance,  Action,  Comedy</t>
  </si>
  <si>
    <t>A bounty hunter helps out the wife of a bail-jumper after her child is kidnapped by neo-Nazi types.</t>
  </si>
  <si>
    <t>Casanova</t>
  </si>
  <si>
    <t>Drama,  Adventure,  Romance,  Comedy</t>
  </si>
  <si>
    <t>With a reputation for seducing members of the opposite sex, regardless of their marital status, a notorious womanizer discovers a beauty who seems impervious to his charms. However, as he continues to pursue the indifferent lady, he finds himself falling in love.</t>
  </si>
  <si>
    <t>Power,  Touchstone Pictures,  The Mark Gordon Company,  Gondola Pictures</t>
  </si>
  <si>
    <t>Gold</t>
  </si>
  <si>
    <t>Drama,  Adventure,  Thriller</t>
  </si>
  <si>
    <t>Kenny Wells, a modern-day prospector, hustler, and dreamer, is desperate for a lucky break. Left with few options, Wells teams up with an equally luckless geologist to execute a grandiose, last-ditch effort: to find gold deep in the uncharted jungle of Indonesia.</t>
  </si>
  <si>
    <t>Living Films,  Black Bear Pictures,  Boies/Schiller Film Group,  Hwy61</t>
  </si>
  <si>
    <t>Master and Commander: The Far Side of the World</t>
  </si>
  <si>
    <t>Drama,  Adventure,  War</t>
  </si>
  <si>
    <t>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t>
  </si>
  <si>
    <t>20th Century Fox,  Miramax,  Universal Pictures,  Samuel Goldwyn Films</t>
  </si>
  <si>
    <t>The Crusades</t>
  </si>
  <si>
    <t>Drama,  Adventure,  War,  History</t>
  </si>
  <si>
    <t>King Richard the Lionhearted launches a crusade to preserve Christianity in Jerusalem.</t>
  </si>
  <si>
    <t>Afro Samurai</t>
  </si>
  <si>
    <t>Yasuhiro Geshi, Fuminori Kizaki</t>
  </si>
  <si>
    <t>Drama,  Animation</t>
  </si>
  <si>
    <t>In a futuristic Japan where conflicts are settled by the sword, Afro Samurai must avenge his father's murder by challenging a powerful warrior.</t>
  </si>
  <si>
    <t>GONZO,  Fuji Television Network</t>
  </si>
  <si>
    <t>Negative Space</t>
  </si>
  <si>
    <t>Ru Kuwahata, Max Porter</t>
  </si>
  <si>
    <t>Even though Sam's father is hardly ever home because he is often away on business trips, he is able to connect with his son by teaching him how to pack a suitcase.</t>
  </si>
  <si>
    <t>Ikki Films,  Manuel Cam Studio,  Tiny Inventions,  Miyu Distribution</t>
  </si>
  <si>
    <t>The Fake</t>
  </si>
  <si>
    <t>A convict returns to his home town to again torture his family, face his neighbors and try to destroy the local religious fanatics and their plans to keep money from the village people.</t>
  </si>
  <si>
    <t>Studio Dadashow,  Next Entertainment World</t>
  </si>
  <si>
    <t>The Plague Dogs</t>
  </si>
  <si>
    <t>Drama,  Animation,  Adventure</t>
  </si>
  <si>
    <t>Two dogs, Rowf and Snitter, stuggle to survive in the countryside after escaping from an animal research laboratory. They are pursued by search parties and then the military after rumors spread that they could be carrying the bubonic plague.</t>
  </si>
  <si>
    <t>United Artists,  Nepenthe Productions,  Goldcrest,  Metro-Goldwyn-Mayer</t>
  </si>
  <si>
    <t>Superman/Batman: Public Enemies</t>
  </si>
  <si>
    <t>Drama,  Animation,  Adventure,  Science Fiction</t>
  </si>
  <si>
    <t>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t>
  </si>
  <si>
    <t>Warner Premiere,  Warner Bros. Animation,  DC</t>
  </si>
  <si>
    <t>Coonskin</t>
  </si>
  <si>
    <t>Drama,  Animation,  Crime,  Comedy</t>
  </si>
  <si>
    <t>Brother Rabbit, Brother Bear, and Preacher Fox rise to the top of the crime ranks in Harlem by going up against a con-man, a racist cop, and the Mafia.</t>
  </si>
  <si>
    <t>ASR Productions,  Bakshi Productions,  Bryanston Distributing</t>
  </si>
  <si>
    <t>Bambi</t>
  </si>
  <si>
    <t>David Hand</t>
  </si>
  <si>
    <t>Drama,  Animation,  Family</t>
  </si>
  <si>
    <t>Bambi's tale unfolds from season to season as the young prince of the forest learns about life, love, and friends.</t>
  </si>
  <si>
    <t>Whisper of the Heart</t>
  </si>
  <si>
    <t>Yoshifumi Kondo</t>
  </si>
  <si>
    <t>Shizuku lives a simple life, dominated by her love for stories and writing. One day she notices that all the library books she has have been previously checked out by the same person: 'Seiji Amasawa'.</t>
  </si>
  <si>
    <t>Studio Ghibli,  Nippon Television Network Corporation,  Tokuma Shoten,  Hakuhodo</t>
  </si>
  <si>
    <t>Night on the Galactic Railroad</t>
  </si>
  <si>
    <t>Drama,  Animation,  Fantasy,  Adventure,  Family,  Mystery</t>
  </si>
  <si>
    <t>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t>
  </si>
  <si>
    <t>Nippon Herald Films,  The Asahi Shimbun,  Group TAC</t>
  </si>
  <si>
    <t>Loving Vincent</t>
  </si>
  <si>
    <t>Hugh Welchman, DK Welchman</t>
  </si>
  <si>
    <t>Drama,  Animation,  History,  Mystery</t>
  </si>
  <si>
    <t>A young man arrives at the last hometown of painter Vincent van Gogh to deliver the troubled artist's final letter and ends up investigating his final days there.</t>
  </si>
  <si>
    <t>Breakthru Films,  Trademark Films,  RBF Productions</t>
  </si>
  <si>
    <t>The Death of Superman</t>
  </si>
  <si>
    <t>Jake Castorena, Sam Liu</t>
  </si>
  <si>
    <t>Drama,  Animation,  Science Fiction,  Action,  Fantasy</t>
  </si>
  <si>
    <t>When a hulking monster arrives on Earth and begins a mindless rampage, the Justice League is quickly called in to stop it. But it soon becomes apparent that only Superman can stand against the monstrosity.</t>
  </si>
  <si>
    <t>La Dolce Vita</t>
  </si>
  <si>
    <t>Drama,  Comedy</t>
  </si>
  <si>
    <t>Episodic journey of journalist Marcello who struggles to find his place in the world, torn between the allure of Rome's elite social scene and the stifling domesticity offered by his girlfriend, all the while searching for a way to become a serious writer.</t>
  </si>
  <si>
    <t>CinecittÃ  Studios,  PathÃ© Consortium CinÃ©ma,  Riama Film</t>
  </si>
  <si>
    <t>Birdman or (The Unexpected Virtue of Ignorance)</t>
  </si>
  <si>
    <t>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t>
  </si>
  <si>
    <t>TSG Entertainment,  Worldview Entertainment,  New Regency Pictures,  M Productions,  Le Grisbi Productions</t>
  </si>
  <si>
    <t>The Edge of Seventeen</t>
  </si>
  <si>
    <t>Kelly Fremon Craig</t>
  </si>
  <si>
    <t>Two high school girls are best friends until one dates the other's older brother, who is totally his sister's nemesis.</t>
  </si>
  <si>
    <t>Tang Media Productions,  Gracie Films,  STXfilms,  Huayi Brothers Pictures</t>
  </si>
  <si>
    <t>Everything Is Illuminated</t>
  </si>
  <si>
    <t>Liev Schreiber</t>
  </si>
  <si>
    <t>A young Jewish American man endeavorsâ€”with the help of eccentric, distant relativesâ€”to find the woman who saved his grandfather during World War IIâ€”in a Ukrainian village which was ultimately razed by the Nazis.</t>
  </si>
  <si>
    <t>Stillking Films,  Warner Independent Pictures,  Telegraph Films,  Big Beach</t>
  </si>
  <si>
    <t>Peppermint Soda</t>
  </si>
  <si>
    <t>Diane Kurys</t>
  </si>
  <si>
    <t>In the fall of 1963, Anne is becoming a teenager. She lives in Paris with her mother and her older sister, FrÃ©dÃ©rique. They're just back from summer at the beach with their father. School starts. A turbulent year awaits them both.</t>
  </si>
  <si>
    <t>Alexandre Films,  "Les Films de lAlma"</t>
  </si>
  <si>
    <t>The Way Way Back</t>
  </si>
  <si>
    <t>Nat Faxon, Jim Rash</t>
  </si>
  <si>
    <t>Shy 14-year-old Duncan goes on summer vacation with his mother, her overbearing boyfriend, and her boyfriend's daughter. Having a rough time fitting in, Duncan finds an unexpected friend in Owen, manager of the Water Wizz water park.</t>
  </si>
  <si>
    <t>Sycamore Pictures,  OddLot Entertainment,  The Walsh Company</t>
  </si>
  <si>
    <t>Dazed and Confused</t>
  </si>
  <si>
    <t>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"no drugs" pledge.</t>
  </si>
  <si>
    <t>Gramercy Pictures,  Alphaville Films,  Detour Filmproduction</t>
  </si>
  <si>
    <t>Tangerine</t>
  </si>
  <si>
    <t>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t>
  </si>
  <si>
    <t>Through Films,  Duplass Brothers Productions,  Cre Film,  Freestyle Picture Company</t>
  </si>
  <si>
    <t>The Big Short</t>
  </si>
  <si>
    <t>The men who made millions from a global economic meltdown.</t>
  </si>
  <si>
    <t>Paramount Pictures,  Regency Enterprises,  Plan B Entertainment</t>
  </si>
  <si>
    <t>Came a Hot Friday</t>
  </si>
  <si>
    <t>Set in post-war (1949) rural New Zealand, this film traces the efforts of two con men to run a betting scam in a small town (Tainuea) already rife with illegal gambling corruption, and eccentricity.</t>
  </si>
  <si>
    <t>New Zealand National Film Unit,  Shaker Run Productions</t>
  </si>
  <si>
    <t>Swingers</t>
  </si>
  <si>
    <t>After 6 years together, Mike's girlfriend leaves him, so he travels to LA to be a star. Six months on, he's still not doing very wellâ€” so a few of his friends try to reconnect him to the social scene and hopefully help him forget his failed relationship.</t>
  </si>
  <si>
    <t>Miramax,  Independent Pictures,  The Alfred Shay Company Inc.</t>
  </si>
  <si>
    <t>Beaches</t>
  </si>
  <si>
    <t>A privileged rich debutante and a cynical struggling entertainer share a turbulent, but strong childhood friendship over the years.</t>
  </si>
  <si>
    <t>Touchstone Pictures,  All Girl Productions,  Silver Screen Partners IV</t>
  </si>
  <si>
    <t>The Idiots</t>
  </si>
  <si>
    <t>A mix of home-video and documentary styles about a group of young people who have decided to get to know their â€œinner-idiotsâ€ and thus not only facing and breaking their outer appearance but also their inner.</t>
  </si>
  <si>
    <t>Zentropa Entertainments,  DR TV,  La Sept CinÃ©ma,  Liberator Productions,  VPRO,  Argus Film Produktie,  ZDF/Arte</t>
  </si>
  <si>
    <t>Hawks</t>
  </si>
  <si>
    <t>Robert Ellis Miller</t>
  </si>
  <si>
    <t>Two terminally ill patients in a hospital yearn for relief from their predicament. With little or no friends, they form an uneasy alliance and plot an escape for one last wild time.</t>
  </si>
  <si>
    <t>Producers Representative Organization</t>
  </si>
  <si>
    <t>Joy</t>
  </si>
  <si>
    <t>A story based on the life of a struggling Long Island single mom who became one of the country's most successful entrepreneurs.</t>
  </si>
  <si>
    <t>Fox 2000 Pictures,  Annapurna Pictures,  Davis Entertainment,  Io by Io</t>
  </si>
  <si>
    <t>The Meyerowitz Stories (New and Selected)</t>
  </si>
  <si>
    <t>An estranged family gathers together in New York for an event celebrating the artistic work of their father.</t>
  </si>
  <si>
    <t>IAC Films</t>
  </si>
  <si>
    <t>The Royal Tenenbaums</t>
  </si>
  <si>
    <t>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"The Royal Tenenbaums" is the story of the family's sudden, unexpected reunion one recent winter.</t>
  </si>
  <si>
    <t>American Graffiti</t>
  </si>
  <si>
    <t>A couple of high school graduates spend one final night cruising the strip with their buddies before they go off to college.</t>
  </si>
  <si>
    <t>Universal Pictures,  Lucasfilm Ltd.,  The Coppola Company,  American Zoetrope</t>
  </si>
  <si>
    <t>Little Miss Sunshine</t>
  </si>
  <si>
    <t>Valerie Faris, Jonathan Dayton</t>
  </si>
  <si>
    <t>A family loaded with quirky, colorful characters piles into an old van and road trips to California for little Olive to compete in a beauty pageant.</t>
  </si>
  <si>
    <t>Big Beach,  Bona Fide Productions</t>
  </si>
  <si>
    <t>Crooklyn</t>
  </si>
  <si>
    <t>From Spike Lee comes this vibrant semi-autobiographical portrait of a school-teacher, her stubborn jazz-musician husband and their five kids living in '70s Brooklyn.</t>
  </si>
  <si>
    <t>40 Acres and a Mule Filmworks,  Universal Pictures,  Child Hood Productions</t>
  </si>
  <si>
    <t>Boy</t>
  </si>
  <si>
    <t>Boy, an 11-year-old child and devout Michael Jackson fan who lives on the east coast of New Zealand in 1984, gets a chance to know his absentee criminal father, who has returned to find a bag of money he buried years ago.</t>
  </si>
  <si>
    <t>New Zealand Film Commission,  Unison Films,  Whenua Films</t>
  </si>
  <si>
    <t>Carnage</t>
  </si>
  <si>
    <t>Roman Polanski</t>
  </si>
  <si>
    <t>Two pairs of parents hold a cordial meeting after their sons are involved in a fight, though as their time together progresses, increasingly childish behavior throws the discussion into chaos.</t>
  </si>
  <si>
    <t>SBS Productions,  Constantin Film,  VersÃ¡til Cinema,  Zanagar Films,  France 2 CinÃ©ma,  SPI Film Studios,  CVT Productions</t>
  </si>
  <si>
    <t>Happiness</t>
  </si>
  <si>
    <t>The lives of several individuals intertwine as they go about their lives in their own unique ways, engaging in acts which society as a whole might find disturbing in a desperate search for human connection.</t>
  </si>
  <si>
    <t>Good Machine,  Killer Films</t>
  </si>
  <si>
    <t>Daisies</t>
  </si>
  <si>
    <t>Two teenage girls embark on a series of destructive pranks in which they consume and destroy the world around them.</t>
  </si>
  <si>
    <t>The Station Agent</t>
  </si>
  <si>
    <t>When his only friend dies, a man born with dwarfism moves to rural New Jersey to live a life of solitude, only to meet a chatty hot dog vendor and a woman dealing with her own personal loss.</t>
  </si>
  <si>
    <t>Next Wednesday Productions,  SenArt Films</t>
  </si>
  <si>
    <t>Stuck in Love</t>
  </si>
  <si>
    <t>Josh Boone</t>
  </si>
  <si>
    <t>An acclaimed writer, his ex-wife, and their teenaged children come to terms with the complexities of love in all its forms over the course of one tumultuous year.</t>
  </si>
  <si>
    <t>Troy Entertainment,  MICA Entertainment,  The Solution,  Informant Films</t>
  </si>
  <si>
    <t>Digging for Fire</t>
  </si>
  <si>
    <t>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t>
  </si>
  <si>
    <t>Lucky Coffee Productions</t>
  </si>
  <si>
    <t>Brigsby Bear</t>
  </si>
  <si>
    <t>Dave McCary</t>
  </si>
  <si>
    <t>Brigsby Bear Adventures is a children's TV show produced for an audience of one: James. When the show abruptly ends, James's life changes forever, and he sets out to finish the story himself.</t>
  </si>
  <si>
    <t>3311 Productions,  Lord Miller,  Kablamo!,  YL Pictures</t>
  </si>
  <si>
    <t>Memories of Me</t>
  </si>
  <si>
    <t>Henry Winkler</t>
  </si>
  <si>
    <t>After a heart attack, Abbie Polin (Crystal), a New York doctor, goes to Los Angeles to see his father, Abe (King), who works in Hollywood as the "king of the extras."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t>
  </si>
  <si>
    <t>Magic Mike XXL</t>
  </si>
  <si>
    <t>Three years after Mike bowed out of the stripper life at the top of his game, he and the remaining Kings of Tampa hit the road to Myrtle Beach to put on one last blow-out performance.</t>
  </si>
  <si>
    <t>Warner Bros. Pictures,  Iron Horse Entertainment</t>
  </si>
  <si>
    <t>2 or 3 Things I Know About Her</t>
  </si>
  <si>
    <t>As the city of Paris and the French people grow in consumer culture, a housewife living in a high-rise apartment with her husband and two children takes to prostitution to help pay the bills.</t>
  </si>
  <si>
    <t>Argos films,  Anouchka Films,  Les Films du Carrosse,  Parc Film</t>
  </si>
  <si>
    <t>Scent of a Woman</t>
  </si>
  <si>
    <t>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t>
  </si>
  <si>
    <t>Universal Pictures,  City Light Films</t>
  </si>
  <si>
    <t>Last Flag Flying</t>
  </si>
  <si>
    <t>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t>
  </si>
  <si>
    <t>Detour Filmproduction,  Zenzero Pictures,  Cinetic Media,  Big Indie Pictures</t>
  </si>
  <si>
    <t>SubUrbia</t>
  </si>
  <si>
    <t>A group of suburban teenagers try to support each other through the difficult task of becoming adults.</t>
  </si>
  <si>
    <t>Detour Filmproduction,  Castle Rock Entertainment</t>
  </si>
  <si>
    <t>That's My Boy</t>
  </si>
  <si>
    <t>While in his teens, Donny fathered a son, Todd, and raised him as a single parent up until Todd's 18th birthday. Now, after not seeing each other for years, Todd's world comes crashing down when Donny resurfaces just before Todd's wedding.</t>
  </si>
  <si>
    <t>Relativity Media,  Columbia Pictures,  Happy Madison Productions</t>
  </si>
  <si>
    <t>The Breakfast Club</t>
  </si>
  <si>
    <t>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t>
  </si>
  <si>
    <t>Universal Pictures,  A&amp;M Films,  Channel Productions</t>
  </si>
  <si>
    <t>Amarcord</t>
  </si>
  <si>
    <t>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t>
  </si>
  <si>
    <t>Productions et Ã‰ditions CinÃ©matographiques FranÃ§aises,  F.C. Produzioni</t>
  </si>
  <si>
    <t>And the Ship Sails On</t>
  </si>
  <si>
    <t>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t>
  </si>
  <si>
    <t>Societa Investimenti Milanese (S.I.M.),  Gaumont,  RAI,  Vides Cinematografica</t>
  </si>
  <si>
    <t>Intervista</t>
  </si>
  <si>
    <t>Federico Fellini welcomes us into his world of film making with a mockumentary about his life in film, as a Japanese film crew follows him around.</t>
  </si>
  <si>
    <t>Fernlyn,  Aljosha Production Company,  CinecittÃ  Studios,  RAI</t>
  </si>
  <si>
    <t>Return to Life</t>
  </si>
  <si>
    <t>AndrÃ© Cayatte, Georges Lampin</t>
  </si>
  <si>
    <t>In France in 1946, the difficult return to civilian life of five deportees and prisoners of war after having lived through the hell of the Second World War.</t>
  </si>
  <si>
    <t>Les Films Marceau,  Les Productions Jacques Roitfeld</t>
  </si>
  <si>
    <t>The Dilemma</t>
  </si>
  <si>
    <t>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t>
  </si>
  <si>
    <t>Wild West Picture Show Productions,  Imagine Entertainment,  Universal Pictures,  Spyglass Entertainment,  Brian Grazer Productions</t>
  </si>
  <si>
    <t>Kenny &amp; Company</t>
  </si>
  <si>
    <t>A coming-of-age story about the lives of a teenage boy and his friends as they traverse the highs and lows of boyhood in the run-up to Halloween.</t>
  </si>
  <si>
    <t>New Breed Productions Inc.,  20th Century Fox</t>
  </si>
  <si>
    <t>Doris DÃ¶rrie</t>
  </si>
  <si>
    <t>Nackt is the story of three couples, one of which just broke up, one that seems to be about to and one perfectly okay. They are all friends and from time to time they gather to talk about everything.One time they gather for dinner at the second couple's "mansion" - the husband became rich with his business. We see each couple as they prepare themselves for the party and learn a lot about their relationships.At the dinner they get to talking about recognizing each other's peer with closed eyes and decide to try it (thus the title "Nackt"=naked in German).</t>
  </si>
  <si>
    <t>Fanes Film,  Constantin Film,  Megaherz Film und Fernsehen</t>
  </si>
  <si>
    <t>Big Wednesday</t>
  </si>
  <si>
    <t>Three 1960s California surfers fool around, drift apart and reunite years later to ride epic waves.</t>
  </si>
  <si>
    <t>A-Team,  Warner Bros. Pictures</t>
  </si>
  <si>
    <t>Spanking the Monkey</t>
  </si>
  <si>
    <t>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t>
  </si>
  <si>
    <t>Swelter Films,  Fine Line Features,  Buckeye Films</t>
  </si>
  <si>
    <t>Daddy Longlegs</t>
  </si>
  <si>
    <t>Benny Safdie, Josh Safdie</t>
  </si>
  <si>
    <t>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t>
  </si>
  <si>
    <t>Red Bucket Films,  NASA Entertainment,  Sophie Dulac Productions</t>
  </si>
  <si>
    <t>Tallulah</t>
  </si>
  <si>
    <t>SiÃ¢n Heder</t>
  </si>
  <si>
    <t>Desperate to be rid of her toddler, a dissatisfied Beverly Hills housewife hires a stranger to babysit and ends up getting much more than she bargained for.</t>
  </si>
  <si>
    <t>Route One Films,  Ocean Blue Entertainment</t>
  </si>
  <si>
    <t>The Disaster Artist</t>
  </si>
  <si>
    <t>James Franco</t>
  </si>
  <si>
    <t>An aspiring actor in Hollywood meets an enigmatic stranger by the name of Tommy Wiseau, the meeting leads the actor down a path nobody could have predicted; creating the worst movie ever made.</t>
  </si>
  <si>
    <t>New Line Cinema,  Rabbit Bandini Productions,  Point Grey Pictures,  Good Universe,  RatPac Entertainment,  Ramona Films</t>
  </si>
  <si>
    <t>I, Tonya</t>
  </si>
  <si>
    <t>Competitive ice skater Tonya Harding rises amongst the ranks at the U.S. Figure Skating Championships, but her future in the sport is thrown into doubt when her ex-husband intervenes.</t>
  </si>
  <si>
    <t>LuckyChap Entertainment,  Clubhouse Pictures</t>
  </si>
  <si>
    <t>The Grand Budapest Hotel</t>
  </si>
  <si>
    <t>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t>
  </si>
  <si>
    <t>Fox Searchlight Pictures,  Scott Rudin Productions,  Studio Babelsberg,  Indian Paintbrush,  TSG Entertainment,  American Empirical Pictures</t>
  </si>
  <si>
    <t>Miss Stevens</t>
  </si>
  <si>
    <t>Stuck at a crossroads in her personal life, it falls on high school English teacher Miss Stevens to chaperone three of her students â€” Billy, Margot and Sam â€” on a weekend trip to a drama competition.</t>
  </si>
  <si>
    <t>Gilbert Films,  Anonymous Content,  Beachside Films,  Original Headquarters</t>
  </si>
  <si>
    <t>Frances Ha</t>
  </si>
  <si>
    <t>An aspiring dancer moves to New York City and becomes caught up in a whirlwind of flighty fair-weather friends, diminishing fortunes and career setbacks.</t>
  </si>
  <si>
    <t>Scott Rudin Productions,  RT Features,  Pine District Pictures</t>
  </si>
  <si>
    <t>Junebug</t>
  </si>
  <si>
    <t>Phil Morrison</t>
  </si>
  <si>
    <t>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t>
  </si>
  <si>
    <t>Epoch Films</t>
  </si>
  <si>
    <t>The Twelve Chairs</t>
  </si>
  <si>
    <t>In 1920s Soviet Russia, a fallen aristocrat, a priest and a con artist search for a treasure of jewels hidden inside one of twelve dining chairs, lost during the revolution.</t>
  </si>
  <si>
    <t>Crossbow Productions,  The Twelve Chairs Company,  Universal Marion Corporation (UMC)</t>
  </si>
  <si>
    <t>The Fisher King</t>
  </si>
  <si>
    <t>Two troubled men face their terrible destinies and events of their past as they join together on a mission to find the Holy Grail and thus to save themselves.</t>
  </si>
  <si>
    <t>I Am Not Madame Bovary</t>
  </si>
  <si>
    <t>Li Xuelian, a woman from the countryside is falsely accused by her husband of having an affair. To defend herself, Li moves from her small town to the big city until she reached the capital.</t>
  </si>
  <si>
    <t>Huayi Brothers Pictures,  Beijing Culture</t>
  </si>
  <si>
    <t>Our Brand Is Crisis</t>
  </si>
  <si>
    <t>Based on the documentary "Our Brand Is Crisis", this feature focuses on the use of American political campaign strategies in South America.</t>
  </si>
  <si>
    <t>Participant,  Smoke House Pictures</t>
  </si>
  <si>
    <t>The Pretty One</t>
  </si>
  <si>
    <t>JenÃ©e LaMarque</t>
  </si>
  <si>
    <t>When her idolized twin sister Audrey dies in a car accident, Laurel decides to take her place. But, as she eases into the life she has always wanted, she must decide between continuing the lie or revealing herself.</t>
  </si>
  <si>
    <t>Schorr Pictures,  Provenance Pictures,  RCR Pictures</t>
  </si>
  <si>
    <t>Paradise</t>
  </si>
  <si>
    <t>Diablo Cody</t>
  </si>
  <si>
    <t>After surviving a plane crash a young conservative woman suffers a crisis of faith.</t>
  </si>
  <si>
    <t>Mandate Pictures,  Red Band Films,  Mandate International</t>
  </si>
  <si>
    <t>Gung Ho</t>
  </si>
  <si>
    <t>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t>
  </si>
  <si>
    <t>My One and Only</t>
  </si>
  <si>
    <t>A mother takes her two sons on an unusual road trip from New York to Pittsburgh, St. Louis and eventually Hollywood in her quest to find a man to take care of them all.</t>
  </si>
  <si>
    <t>Herrick Entertainment</t>
  </si>
  <si>
    <t>Dark Horse</t>
  </si>
  <si>
    <t>Abe is a man who is in his thirties and who lives with his parents. He works regretfully for his father while pursuing his hobby of collecting toys. Aware that his family doesn't think highly of him, he tries to spark a relationship with Miranda, who recently moved back home after a failed literary/academic career. Miranda agrees to marry Abe out of desperation, but things go awry.</t>
  </si>
  <si>
    <t>Double Hope Films</t>
  </si>
  <si>
    <t>Sticky Notes</t>
  </si>
  <si>
    <t>Amanda Harlib</t>
  </si>
  <si>
    <t>The story of an emotionally detached backup dancer named Athena, who must return home to Florida to help care for her estranged father, Jack, after he gets diagnosed with cancer. There she must contend with Jackâ€™s irresponsible lifestyle while looking after six year old Honey Bunny who is only beginning to grasp the err in Jackâ€™s ways.</t>
  </si>
  <si>
    <t>H3 Films,  East to West Entertainment,  Mustard &amp; Co,  LookFilm</t>
  </si>
  <si>
    <t>The Squid and the Whale</t>
  </si>
  <si>
    <t>Based on the true childhood experiences of Noah Baumbach and his brother, The Squid and the Whale tells the touching story of two young boys dealing with their parents' divorce in Brooklyn in the 1980s.</t>
  </si>
  <si>
    <t>Destination Films,  Original Media,  American Empirical Pictures,  Peter Newman/Interal</t>
  </si>
  <si>
    <t>Our Idiot Brother</t>
  </si>
  <si>
    <t>Everybody has oneâ€”the sibling who is always just a little bit behind the curve when it comes to getting his life together. For sisters Liz, Miranda and Natalie, that person is their perennially upbeat brother, Ned. But as each of their lives begins to unravel, Ned's family comes to realise that Ned isn't such an idiot after all.</t>
  </si>
  <si>
    <t>Big Beach,  Likely Story,  Yuk Films</t>
  </si>
  <si>
    <t>Summer of '92</t>
  </si>
  <si>
    <t>Kasper Barfoed</t>
  </si>
  <si>
    <t>The 1992 Danish football team competes for the European Championship.</t>
  </si>
  <si>
    <t>PeaPie Films,  Meta Film,  Film i VÃ¤st,  W.E.</t>
  </si>
  <si>
    <t>Munchausen</t>
  </si>
  <si>
    <t>A mother, unable to confront the heartbreak of her son leaving for college, delays his departure by making him sick. Unfortunately, she goes too far.</t>
  </si>
  <si>
    <t>Invicta Films,  Fondo de Promocion al Cine de Nuevo Leon (Promocine)</t>
  </si>
  <si>
    <t>Bernie Laplante is having a rough time. He's divorced, his ex-wife hates him and has custody of their son, the cops are setting a trap for him, then to top it all, he loses a shoe whilst rescuing passengers of a crashed jet. Being a thief who is down on his luck, Bernie takes advantage of the crash, but then someone else claims credit for the rescue.</t>
  </si>
  <si>
    <t>The Snapper</t>
  </si>
  <si>
    <t>Sharon Curley is a 20-year-old living with her parents and many brothers and sisters in Dublin. When she gets pregnant and refuses to name the father, she becomes the talk of the town.</t>
  </si>
  <si>
    <t>BBC Film,  Miramax</t>
  </si>
  <si>
    <t>Night on Earth</t>
  </si>
  <si>
    <t>An anthology of 5 different cab drivers in 5 American and European cities and their remarkable fares on the same eventful night.</t>
  </si>
  <si>
    <t>JVC,  Locus Solus Entertainment</t>
  </si>
  <si>
    <t>Igby Goes Down</t>
  </si>
  <si>
    <t>Igby Slocumb, a rebellious and sarcastic 17-year-old boy, is at war with the stifling world of old money privilege he was born into. With a schizophrenic father, a self-absorbed, distant mother, and a shark-like young Republican big brother, Igby figures there must be a better life out there -- and sets about finding it.</t>
  </si>
  <si>
    <t>United Artists,  Atlantic Streamline,  Helkon Media,  Crossroads Films,  Marco Weber/Lisa Tornell Productions,  Metro-Goldwyn-Mayer</t>
  </si>
  <si>
    <t>The Ape Woman</t>
  </si>
  <si>
    <t>A modest Neapolitan man meets a young woman with excessive hairiness. He exhibits her at fairs and marries her. It is after marriage that he receives a tempting offer from a French manager.</t>
  </si>
  <si>
    <t>Les Films Concordia,  C. C. Champion,  Cocinor,  Les Films Marceau</t>
  </si>
  <si>
    <t>My Life as a Dog</t>
  </si>
  <si>
    <t>A boy, obsessed with comparing himself with those less fortunate, experiences a different life at the home of his aunt and uncle in 1959 Sweden.</t>
  </si>
  <si>
    <t>SF Studios,  FilmTeknik</t>
  </si>
  <si>
    <t>Mr. 3000</t>
  </si>
  <si>
    <t>Aging baseball star who goes by the nickname, Mr. 3000, finds out many years after retirement that he didn't quite reach 3,000 hits. Now at age 47 he's back to try and reach that goal.</t>
  </si>
  <si>
    <t>Dimension Films,  Touchstone Pictures,  Spyglass Entertainment,  The Kennedy/Marshall Company</t>
  </si>
  <si>
    <t>Wonder Boys</t>
  </si>
  <si>
    <t>Curtis Hanson</t>
  </si>
  <si>
    <t>Grady is a 50-ish English professor who hasn't had a thing published in yearsâ€”not since he wrote his award winning 'Great American Novel' 7 years ago. This weekend proves even worse than he could imagine as he finds himself reeling from one misadventure to another in the company of a new wonder boy author.</t>
  </si>
  <si>
    <t>Paramount Pictures,  Mutual Film Company,  Scott Rudin Productions,  Curtis Hanson Productions,  BBC,  Marubeni,  TOHO-TOWA,  Tele MÃ¼nchen,  MFF Feature Film Productions</t>
  </si>
  <si>
    <t>28 Days</t>
  </si>
  <si>
    <t>After getting into a car accident while drunk on the day of her sister's wedding, Gwen Cummings is given a choice between prison or a rehab center. She chooses rehab, but is extremely resistant to taking part in any of the treatment programs they have to offer, refusing to admit that she has an alcohol addiction.</t>
  </si>
  <si>
    <t>Columbia Pictures,  Tall Trees Productions</t>
  </si>
  <si>
    <t>Welcome to Me</t>
  </si>
  <si>
    <t>Shira Piven</t>
  </si>
  <si>
    <t>A year in the life of Alice Klieg, a woman with Borderline personality disorder who wins the Mega Millions lottery, quits her meds and buys her own talk show.</t>
  </si>
  <si>
    <t>Bron Studios,  Gary Sanchez Productions</t>
  </si>
  <si>
    <t>New York Stories</t>
  </si>
  <si>
    <t>Martin Scorsese, Francis Ford Coppola</t>
  </si>
  <si>
    <t>Get ready for a wildly diverse, star-studded trilogy about life in the big city. One of the most-talked about films in years, New York Stories features the creative collaboration of three of America's most popular directors, Martin Scorsese, Francis Coppola, and Woody Allen.</t>
  </si>
  <si>
    <t>Touchstone Pictures,  Jack Rollins &amp; Charles H. Joffe Productions</t>
  </si>
  <si>
    <t>Be Kind Rewind</t>
  </si>
  <si>
    <t>A man whose brain becomes magnetized unintentionally destroys every tape in his friend's video store. In order to satisfy the store's most loyal renter, an aging woman with signs of dementia, the two men set out to remake the lost films.</t>
  </si>
  <si>
    <t>Partizan Films</t>
  </si>
  <si>
    <t>The Teacher from Vigevano</t>
  </si>
  <si>
    <t>Primary school teacher Mr. Mombelli, nevertheless satisfied with his life, is driven by his wife to resign and starting a new activity. He invest all his goodwill setting up a footwear little factory.</t>
  </si>
  <si>
    <t>DDL Cinematografica</t>
  </si>
  <si>
    <t>Another Happy Day</t>
  </si>
  <si>
    <t>A wedding at her parents' Annapolis estate hurls high-strung Lynn into the center of touchy family dynamics.</t>
  </si>
  <si>
    <t>Filmula,  Mandalay Pictures,  Voltage Pictures,  Taggart Productions,  Princess Pictures,  Red Rover Films,  Prop Blast Films,  Cineric,  New Mexico Media Partners</t>
  </si>
  <si>
    <t>Dear Lemon Lima</t>
  </si>
  <si>
    <t>After being dumped by Philip, her one true love, the infatuated Nessa enrolls at his private school in the hopes of winning him back.</t>
  </si>
  <si>
    <t>Film Independent</t>
  </si>
  <si>
    <t>You Wont Miss Me</t>
  </si>
  <si>
    <t>A kaleidoscopic film portrait of Shelly Brown, a twenty-three year-old alienated urban misfit recently released from a psychiatric hospital.</t>
  </si>
  <si>
    <t>Helavanna Productions,  Mesee Productions</t>
  </si>
  <si>
    <t>5-25-77</t>
  </si>
  <si>
    <t>Alienated, hopeful-filmmaker Pat Johnson's epic story growing up in rural Illinois, falling in love, and becoming the first fan of the movie that changed everything.</t>
  </si>
  <si>
    <t>Sparta Entertainment,  Moonwatcher Inc.</t>
  </si>
  <si>
    <t>Rhinoceros</t>
  </si>
  <si>
    <t>Tom O'Horgan</t>
  </si>
  <si>
    <t>A boozing young man in love with his co-worker finds that everyone around him, even his pompous and condescending best friend, is changing into a rhinoceros.</t>
  </si>
  <si>
    <t>The Ely Landau Organization Inc.,  CinÃ©vision LtÃ©e,  The American Film Theatre</t>
  </si>
  <si>
    <t>Global Heresy</t>
  </si>
  <si>
    <t>A rock band bursts onto the scene and then their frontman disappears on the eve of a European tour.</t>
  </si>
  <si>
    <t>A Zed &amp; Two Noughts</t>
  </si>
  <si>
    <t>Twin zoologists lose their wives in a car accident and become obsessed with decomposing animals.</t>
  </si>
  <si>
    <t>BFI,  Artificial Eye,  Allarts Enterprises,  Film4 Productions,  VPRO</t>
  </si>
  <si>
    <t>8 Â½ Women</t>
  </si>
  <si>
    <t>Following the death of a mother, a father and son open up their very own harem in their Genevan estate after watching 8Â½.</t>
  </si>
  <si>
    <t>Delux Productions,  Kasander &amp; Wigman Productions,  Continent Film GmbH,  Movie Masters,  Woodline Productions</t>
  </si>
  <si>
    <t>Pride</t>
  </si>
  <si>
    <t>Matthew Warchus</t>
  </si>
  <si>
    <t>In 1984, a group of LGBT activists decide to raise money to support the National Union of Mineworkers during their lengthy strike. There is only one problem: the Union seems embarrassed to receive their support.</t>
  </si>
  <si>
    <t>Calamity Films,  BBC Film,  Proud Films,  BFI,  PathÃ©</t>
  </si>
  <si>
    <t>mid90s</t>
  </si>
  <si>
    <t>Jonah Hill</t>
  </si>
  <si>
    <t>In 1990s Los Angeles, a 13-year-old spends his summer navigating between a troubled home life and a crew of new friends he meets at a skate shop.</t>
  </si>
  <si>
    <t>A24,  Waypoint Entertainment,  Scott Rudin Productions</t>
  </si>
  <si>
    <t>The Kid</t>
  </si>
  <si>
    <t>A tramp cares for a boy after he's abandoned as a newborn by his mother. Later the mother has a change of heart and aches to be reunited with her son.</t>
  </si>
  <si>
    <t>On the Rocks</t>
  </si>
  <si>
    <t>Alex Kavutskiy, Ariel Gardner</t>
  </si>
  <si>
    <t>A tumultuous relationship reaches its tipping point.</t>
  </si>
  <si>
    <t>BoulderLight Pictures</t>
  </si>
  <si>
    <t>Dumplin'</t>
  </si>
  <si>
    <t>To prove a point about measuring up and fitting in, Texas teen Willowdean â€œDumplinâ€™â€ Dickson enters a local pageant run by her ex-beauty queen mom.</t>
  </si>
  <si>
    <t>Echo Films,  COTA Films</t>
  </si>
  <si>
    <t>Intimate Stories</t>
  </si>
  <si>
    <t>Three people and a baby set off on separate journeys, along the same road; their disparate dreams and stories intertwine amidst the breathtaking deserted Patagonic route.</t>
  </si>
  <si>
    <t>Guacamole Films,  Nirvana Films,  Wanda VisiÃ³n</t>
  </si>
  <si>
    <t>At the End of the Day</t>
  </si>
  <si>
    <t>Kevin O'Brien</t>
  </si>
  <si>
    <t>A conservative professor at a Christian college finds himself in a gay support group to stop their launch of an LGBT homeless youth shelter in their small town.</t>
  </si>
  <si>
    <t>Fractal Features</t>
  </si>
  <si>
    <t>High School Girl</t>
  </si>
  <si>
    <t>A shy schoolboy's life changes when his uninhibited female cousin stays at his home for the summer.</t>
  </si>
  <si>
    <t>C. C. Champion</t>
  </si>
  <si>
    <t>How Much Do You Love Me?</t>
  </si>
  <si>
    <t>After winning the lottery, FranÃ§ois goes to a bar in Pigalle and offers one hundred thousand Euros per month to a prostitute named Daniela to live with him as his wife until his money runs out.</t>
  </si>
  <si>
    <t>France 2 CinÃ©ma,  FidÃ©litÃ© Productions,  Pan EuropÃ©enne Production,  Wild Bunch,  Plateau A,  Les Films Action</t>
  </si>
  <si>
    <t>The Wiser Sex</t>
  </si>
  <si>
    <t>Berthold Viertel</t>
  </si>
  <si>
    <t>A young woman goes undercover to gather evidence to free her boyfriend, an attorney who has been framed for a murder he didn't commit.</t>
  </si>
  <si>
    <t>City Island</t>
  </si>
  <si>
    <t>Raymond De Felitta</t>
  </si>
  <si>
    <t>The Rizzos, a family who doesn't share their habits, aspirations, and careers with one another, find their delicate web of lies disturbed by the arrival of a young ex-con brought home by Vince, the patriarch of the family, who is a corrections officer in real life, and a hopeful actor in private.</t>
  </si>
  <si>
    <t>Filmsmith Productions,  CineSon Entertainment,  Medici Entertainment,  Lucky Monkey Pictures,  Gremi Film Production</t>
  </si>
  <si>
    <t>Diggstown</t>
  </si>
  <si>
    <t>Gabriel Caine has just been released from prison when he sets up a bet with a business man who owns most of Diggstown, a boxing-mad town. The bet is that Gabe can find a boxer that will knock out 10 Diggstown men, in a boxing ring, within 24 hours. Roy 'Honey' Palmer is that man that, at 48, many say he is too old.</t>
  </si>
  <si>
    <t>Where'd You Go, Bernadette</t>
  </si>
  <si>
    <t>When architect-turned-recluse Bernadette Fox goes missing prior to a family trip to Antarctica, her 15-year-old daughter Bee goes on a quest with Bernadette's husband to find her.</t>
  </si>
  <si>
    <t>Annapurna Pictures,  Color Force</t>
  </si>
  <si>
    <t>The French Dispatch</t>
  </si>
  <si>
    <t>The staff of an American magazine based in France puts out its last issue, with stories featuring an artist sentenced to life imprisonment, student riots, and a kidnapping resolved by a chef.</t>
  </si>
  <si>
    <t>Searchlight Pictures,  Indian Paintbrush,  American Empirical Pictures</t>
  </si>
  <si>
    <t>Your Hands</t>
  </si>
  <si>
    <t>Georgia King</t>
  </si>
  <si>
    <t>Letting go can be a trip.</t>
  </si>
  <si>
    <t>Whore</t>
  </si>
  <si>
    <t>This melodrama investigates the life of a sex worker, in a pseudo-documentary style.</t>
  </si>
  <si>
    <t>The Land of Steady Habits</t>
  </si>
  <si>
    <t>Nicole Holofcener</t>
  </si>
  <si>
    <t>After leaving his wife and his job to find happiness, Anders begins a clumsy, heartbreaking quest to reassemble the pieces of his fractured life.</t>
  </si>
  <si>
    <t>Deep End</t>
  </si>
  <si>
    <t>Jerzy Skolimowski</t>
  </si>
  <si>
    <t>London, England. Mike, a fifteen-year-old boy, gets a job in a bathhouse, where he meets Susan, an attractive young woman who works there as an attendant.</t>
  </si>
  <si>
    <t>Maran Film,  Kettledrum-Lownes Productions</t>
  </si>
  <si>
    <t>The Daytrippers</t>
  </si>
  <si>
    <t>Eliza D'Amico thinks her marriage to Louis is going great until she finds a mysterious love note to her husband. Concerned, she goes to her mother for advice. Eliza, her parents, her sister Jo, and Jo's boyfriend all pile into a station wagon to go to the city to confront Louis with the letter. On the way, the five explore their relations with each other and meet many interesting people.</t>
  </si>
  <si>
    <t>Nancy Tenenbaum Films,  Fiasco Photoplays,  Trick Productions</t>
  </si>
  <si>
    <t>This Is My Life</t>
  </si>
  <si>
    <t>Single mom Dottie Ingels sells cosmetics in a department store, but she dreams of being a comedian. When she inherits some money, she takes the chance and moves with her two children Erica and Opel to New York to perform in small bars. Soon her agent Arnold Moss makes her famous, but while she travels all over USA, her children stay home lonely.</t>
  </si>
  <si>
    <t>The Last Detail</t>
  </si>
  <si>
    <t>Two Navy men are ordered to bring a young offender to prison, but decide to show him one last good time along the way.</t>
  </si>
  <si>
    <t>Columbia Pictures,  Acrobat Productions,  Bright-Persky Associates</t>
  </si>
  <si>
    <t>The King of Staten Island</t>
  </si>
  <si>
    <t>Scott has been a case of arrested development ever since his firefighter father died when he was seven. He's now reached his mid-20s having achieved little, chasing a dream of becoming a tattoo artist that seems far out of reach. As his ambitious younger sister heads off to college, Scott is still living with his exhausted ER nurse mother and spends his days smoking weed, hanging with the guys â€” Oscar, Igor and Richie â€” and secretly hooking up with his childhood friend Kelsey. But when his mother starts dating a loudmouth firefighter named Ray, it sets off a chain of events that will force Scott to grapple with his grief and take his first tentative steps toward moving forward in life.</t>
  </si>
  <si>
    <t>Universal Pictures,  Apatow Productions</t>
  </si>
  <si>
    <t>Yes, God, Yes</t>
  </si>
  <si>
    <t>Karen Maine</t>
  </si>
  <si>
    <t>Alice, a young innocent Catholic girl, is tempted into masturbating after an AOL chat suddenly turns sexual, however is conflicted as the act would be considered a sin.</t>
  </si>
  <si>
    <t>Maiden Voyage Pictures,  RT Features,  Walking Tacos</t>
  </si>
  <si>
    <t>Unpregnant</t>
  </si>
  <si>
    <t>Rachel Lee Goldenberg</t>
  </si>
  <si>
    <t>A 17-year old Missouri teen discovers she has gotten pregnant, a development that threatens to end her dreams of matriculating at an Ivy League college, and the career that could follow.</t>
  </si>
  <si>
    <t>Berlanti Productions,  Picturestart,  Warner Max</t>
  </si>
  <si>
    <t>An American Pickle</t>
  </si>
  <si>
    <t>Brandon Trost</t>
  </si>
  <si>
    <t>An immigrant worker at a pickle factory is accidentally preserved for 100 years and wakes up in modern day Brooklyn. He learns his only surviving relative is his great grandson, a computer coder who he canâ€™t connect with.</t>
  </si>
  <si>
    <t>Point Grey Pictures,  Gravitational Productions,  Warner Max,  Sony Pictures</t>
  </si>
  <si>
    <t>Death by Hanging</t>
  </si>
  <si>
    <t>A Korean man is sentenced to death in Japan but somehow survives his execution, sending the authorities into a panic about what to do next.</t>
  </si>
  <si>
    <t>Art Theatre Guild,  Sozosha</t>
  </si>
  <si>
    <t>Bob &amp; Carol &amp; Ted &amp; Alice</t>
  </si>
  <si>
    <t>After returning to Los Angeles from a group therapy session, documentary filmmaker Bob Sanders and his wife, Carol, find themselves becoming vigilante couples counselors, offering unsolicited advice to their best friends, Ted and Alice Henderson. Not wanting to be rude, the Hendersons play along, but some latent sexual tension among the four soon comes bubbling to the surface, and long-buried desires don't stay buried for long.</t>
  </si>
  <si>
    <t>Frankovich Productions,  Columbia Pictures</t>
  </si>
  <si>
    <t>Girlfriends</t>
  </si>
  <si>
    <t>Claudia Weill</t>
  </si>
  <si>
    <t>A photographer and her best friend are roommates. She is stuck with small-change shooting jobs and dreams of success. When her roommate decides to get married and leave, she feels hurt and has to learn how to deal with living alone.</t>
  </si>
  <si>
    <t>Cyclops,  Warner Bros. Pictures</t>
  </si>
  <si>
    <t>A Thousand Words</t>
  </si>
  <si>
    <t>Jack McCall is a fast-talking literary agent, who can close any deal, any time, any way. He has set his sights on New Age guru Dr. Sinja for his own selfish purposes. But Dr. Sinja is on to him, and Jackâ€™s life comes unglued after a magical Bodhi tree mysteriously appears in his backyard. With every word Jack speaks, a leaf falls from the tree and he realizes that when the last leaf falls, both he and the tree are toast. Words have never failed Jack McCall, but now heâ€™s got to stop talking and conjure up some outrageous ways to communicate or heâ€™s a goner.</t>
  </si>
  <si>
    <t>Paramount Pictures,  Saturn Films,  Varsity Pictures,  DreamWorks Pictures</t>
  </si>
  <si>
    <t>Welcome Home, Roxy Carmichael</t>
  </si>
  <si>
    <t>Movie star Roxy Carmichael is abandoning the bright lights of Hollywood, Calif. and returning to her small Ohio hometown -- at least long enough to dedicate a city building. And now the whole town of Clyde is bracing for Carmichael's return, most of all her now-married old flame Denton Webb and troubled teen Dinky Bossetti. An orphan with few friends, Dinky is convinced that Carmichael is her birth mother, and that the actress will reclaim her when she returns.</t>
  </si>
  <si>
    <t>Paramount Pictures,  ITC Entertainment</t>
  </si>
  <si>
    <t>Parenthood</t>
  </si>
  <si>
    <t>The story of the Buckman family and friends, attempting to bring up their children. They suffer/enjoy all the events that occur: estranged relatives, the 'black sheep' of the family, the eccentrics, the skeletons in the closet, and the rebellious teenagers.</t>
  </si>
  <si>
    <t>Weepah Way For Now</t>
  </si>
  <si>
    <t>Stephen Ringer</t>
  </si>
  <si>
    <t>Elle and Joy spend their last week before their next music tour wandering through the heart of Laurel Canyon, whiling away carefree afternoons with their friends as they plan for their own going away party.</t>
  </si>
  <si>
    <t>Thick Water Entertainment</t>
  </si>
  <si>
    <t>Let Them All Talk</t>
  </si>
  <si>
    <t>A celebrated author takes a journey with some old friends to have some fun and heal old wounds. Her nephew comes along to wrangle the ladies and finds himself involved with a young literary agent.</t>
  </si>
  <si>
    <t>Extension 765,  Warner Max</t>
  </si>
  <si>
    <t>Another Round</t>
  </si>
  <si>
    <t>Four high school teachers launch a drinking experiment: upholding a constant low level of intoxication.</t>
  </si>
  <si>
    <t>Zentropa Entertainments,  Film i VÃ¤st,  Topkapi Films,  Zentropa International Sweden,  Zentropa International Netherlands</t>
  </si>
  <si>
    <t>The Foul King</t>
  </si>
  <si>
    <t>A timid and extravagant bank clerk, Dae-ho is considered inefficient at his workplace. As he tries to be recognized by his superior, his efforts only cause more bad situations. But he has an explosive energy that nobody knows about. One day, after yet another day of suffering at work, he goes to a wrestling gym to persuade its owner to become his bankâ€™s client. And, by accident, he starts to learn how to wrestle. From then, he starts to live a new life. And his personality starts to changeâ€¦</t>
  </si>
  <si>
    <t>The Foul King 2000,  Bom Film Productions,  Cinema Service</t>
  </si>
  <si>
    <t>Mrs. Fletcher</t>
  </si>
  <si>
    <t>Nicole Holofcener, Liesl Tommy</t>
  </si>
  <si>
    <t>A dual coming-of-age comedy exploring the impact of internet porn and social media, Mrs. Fletcher follows empty nest divorcÃ©e Eve Fletcher â€” as she reinvents her life to find the happiness and sexual fulfillment thatâ€™s eluded her, and her college freshman son Brendan.</t>
  </si>
  <si>
    <t>The Wild Life</t>
  </si>
  <si>
    <t>Art Linson</t>
  </si>
  <si>
    <t>Eighties teen romp involving Bill and his new apartment, Jim and his rebellious antics, Tom and his crazy self, and Anita with her older man David.</t>
  </si>
  <si>
    <t>Hello Carter</t>
  </si>
  <si>
    <t>Anthony Wilcox</t>
  </si>
  <si>
    <t>Down-on-his-luck Carter has recently become homeless, single and unemployed. Desperate to win back his ex-girlfriend, he goes off on an adventure throughout London to find her, picking up some odd helpers along the way.</t>
  </si>
  <si>
    <t>France</t>
  </si>
  <si>
    <t>A celebrity journalist, juggling her busy career and personal life, has her life over-turned by a freak car accident.</t>
  </si>
  <si>
    <t>3B Productions,  Red Balloon Film,  Tea Time Film,  Ascent Film,  SCOPE Pictures,  ARTE France CinÃ©ma,  BR,  RAI Cinema</t>
  </si>
  <si>
    <t>Hit the Road</t>
  </si>
  <si>
    <t>Panah Panahi</t>
  </si>
  <si>
    <t>A chaotic family is on a road trip across a rugged landscape. In the back seat, Dad has a broken leg, Mom tries to laugh when she's not holding back tears, and the youngest keeps exploding into car karaoke. Only the older brother is quiet.</t>
  </si>
  <si>
    <t>JP Production</t>
  </si>
  <si>
    <t>Zero Fucks Given</t>
  </si>
  <si>
    <t>Emmanuel Marre, Julie Lecoustre</t>
  </si>
  <si>
    <t>Cassandre, 26, is a flight attendant for a low-cost airline. Based in Lanzarote, sheâ€™s always willing to take on extra hours and carries out her duties with robotic efficiency. On the side, she just goes with the flow and floats between Tinder, parties and lazy days. When she suddenly gets dismissed, she is forced to return home.</t>
  </si>
  <si>
    <t>Kidam,  Wrong Men,  BNP Paribas Fortis,  RTBF,  Proximus,  VOO,  BeTV</t>
  </si>
  <si>
    <t>A Soap</t>
  </si>
  <si>
    <t>Pernille Fischer Christensen</t>
  </si>
  <si>
    <t>32-year-old Charlotte could have it all, but she doesn't want any of it. When she moves away from her boyfriend, she happens to become the upstairs neighbour of a trans woman Veronica. Veronica prefers to keep to herself with her little dog and a romantic soap show on TV, while Charlotte gets through the nights with one-night stands. An assault, a new bed and some white curtains bring the two of them together.</t>
  </si>
  <si>
    <t>Nimbus Film</t>
  </si>
  <si>
    <t>Queens Logic</t>
  </si>
  <si>
    <t>When childhood friends Al, Dennis and Eliot get together for Ray's wedding, which may or may not happen, they end up on a roller-coaster ride through reality. During one tumultuous, crazy weekend, they face adulthood and each other with new found maturity and discover what Queens Logic is all about. This comedy takes a look at friendship, loyalty, and love.</t>
  </si>
  <si>
    <t>The Source</t>
  </si>
  <si>
    <t>Radu MihÄƒileanu</t>
  </si>
  <si>
    <t>A comedy/drama set in a village and centered on a battle of the sexes, where women threaten to withhold sexual favours as long as the men refuse to install a water pipe.</t>
  </si>
  <si>
    <t>ElzÃ©vir Films,  OÃ¯  OÃ¯  OÃ¯ Productions,  EuropaCorp,  France 3 CinÃ©ma,  La Compagnie CinÃ©matographique,  Panache Productions,  BIM Distribuzione,  Indigo Film,  SociÃ©tÃ© nationale de radiodiffusion et de tÃ©lÃ©vision (SNRT),  Eurimages,  Canal+,  CinÃ©CinÃ©ma,  France TÃ©lÃ©visions,  MEDIA Programme of the European Union,  Centre CinÃ©matographique Marocain,  RTBF</t>
  </si>
  <si>
    <t>Running with Scissors</t>
  </si>
  <si>
    <t>Ryan Murphy</t>
  </si>
  <si>
    <t>Young Augusten Burroughs absorbs experiences that could make for a shocking memoir: the son of an alcoholic father and an unstable mother, he's handed off to his mother's therapist, Dr. Finch, and spends his adolescent years as a member of Finch's bizarre extended family.</t>
  </si>
  <si>
    <t>TriStar Pictures,  Plan B Entertainment</t>
  </si>
  <si>
    <t>Not Okay</t>
  </si>
  <si>
    <t>Quinn Shephard</t>
  </si>
  <si>
    <t>An ambitious young woman, desperate for followers and fame, fakes a trip to Paris to up her social media presence. When a terrifying incident takes place in the real world and becomes part of her imaginary trip, her white lie becomes a moral quandary that offers her all the attention sheâ€™s wanted.</t>
  </si>
  <si>
    <t>Makeready,  Searchlight Pictures</t>
  </si>
  <si>
    <t>Triangle of Sadness</t>
  </si>
  <si>
    <t>A celebrity model couple are invited on a luxury cruise for the uber-rich, helmed by an unhinged, alcoholic captain. What first appears Instagrammable ends catastrophically, leaving the survivors stranded on a desert island in a struggle of hierarchy.</t>
  </si>
  <si>
    <t>30WEST,  BBC Film,  Bord Cadre Films,  Coproduction Office,  Film i VÃ¤st,  Heretic,  Imperative Entertainment,  Sovereign Films,  Plattform Produktion,  SVT,  BFI,  Piano,  ARTE France CinÃ©ma,  ZDF/Arte,  Essential Filmproduktion,  TRT Sinema</t>
  </si>
  <si>
    <t>Are You There God? It's Me, Margaret.</t>
  </si>
  <si>
    <t>When her family moves from New York City to New Jersey, an 11-year-old girl navigates new friends, feelings, and the beginning of adolescence.</t>
  </si>
  <si>
    <t>Gracie Films,  Lionsgate</t>
  </si>
  <si>
    <t>If I Had a Million</t>
  </si>
  <si>
    <t>James Cruze, H. Bruce Humberstone</t>
  </si>
  <si>
    <t>An elderly business tycoon, believed to be dying, decides to give a million dollars each to eight strangers chosen at random from the phone directory.</t>
  </si>
  <si>
    <t>Hawkeye</t>
  </si>
  <si>
    <t>Rhys Thomas, Bertie</t>
  </si>
  <si>
    <t>Former Avenger Clint Barton has a seemingly simple mission: get back to his family for Christmas. Possible? Maybe with the help of Kate Bishop, a 22-year-old archer with dreams of becoming a superhero. The two are forced to work together when a presence from Bartonâ€™s past threatens to derail far more than the festive spirit.</t>
  </si>
  <si>
    <t>Instant Family</t>
  </si>
  <si>
    <t>When Pete and Ellie decide to start a family, they stumble into the world of foster care adoption. They hope to take in one small child but when they meet three siblings, including a rebellious 15 year old girl, they find themselves speeding from zero to three kids overnight.</t>
  </si>
  <si>
    <t>Closest to the Hole Productions,  Paramount Pictures,  Leverage Entertainment</t>
  </si>
  <si>
    <t>Hammersmith Is Out</t>
  </si>
  <si>
    <t>Peter Ustinov</t>
  </si>
  <si>
    <t>The Faust legend retold (loosely) and applied to a mentally disturbed patient in a hospital run by a doctor of dubious sanity himself. The patient offers the innocent orderly vast riches if he'll help him escape.</t>
  </si>
  <si>
    <t>Supporting Characters</t>
  </si>
  <si>
    <t>Two New York film editors balance their personal relationships while reworking a movie in crisis.</t>
  </si>
  <si>
    <t>Four Letter Words</t>
  </si>
  <si>
    <t>A study of the post-adolescent male psyche, Four Letter Words gives an often humorous but raw unadulterated look at the views, attitudes, and language of young men in suburban America. The film focuses on a dwindling summer night's party, at which the characters gather for the first time since high school graduation. As the night's activities take their toll, the immaturity level rises, the profanity flies and of course the drunken brawl breaks out. It will be a night to remember although some would wish to forget.</t>
  </si>
  <si>
    <t>little films</t>
  </si>
  <si>
    <t>Do Not Expect Too Much from the End of the World</t>
  </si>
  <si>
    <t>On behalf of a multinational company, a production assistant drives around the Romanian city of Bucharest, interviewing various citizens who have been injured due to work accidents to cast one of them in a â€œsafety at workâ€ video.</t>
  </si>
  <si>
    <t>4 Proof Film,  Paul Thiltges Distributions,  "Les Films dIci",  Kinorama,  microFILM</t>
  </si>
  <si>
    <t>The Happiest Girl in the World</t>
  </si>
  <si>
    <t>Delia, a young Romanian girl, comes to Bucharest with her parents to collect a prize she has won in a contest organized by a soft-drinks company. The prize is a beautiful new car. All Delia has to do now is appear in front of the camera in a commercial. All goes well until it becomes clear that Delia and her parents have very different ideas about what to do with the new car. Meanwhile, the contest's sponsor needs a radiant prize-winner with a gleaming smile. A wicked satire and a psychological portrait of a society perverted by its slavery to capitalism and consumerism</t>
  </si>
  <si>
    <t>Hi Film Productions,  Circe Films,  RomÃ¢nia Film,  Televiziunea RomÃ¢nÄƒ,  Media Planning Group,  Hubert Bals Fund,  NHK,  MEDIA Programme of the European Union,  HBO Romania,  Romanian Film Board (C.N.C.),  TVR</t>
  </si>
  <si>
    <t>The Cousin</t>
  </si>
  <si>
    <t>Italian coming of age story about two cousins, Enzo and Agata, told in three stages.</t>
  </si>
  <si>
    <t>Testa Gay Cinematografica,  Unidis</t>
  </si>
  <si>
    <t>When You Finish Saving the World</t>
  </si>
  <si>
    <t>Evelyn and her oblivious son Ziggy seek out replacements for each other. As Evelyn tries to parent an unassuming teenager at her shelter, Ziggy fumbles through his pursuit of a brilliant young woman at school.</t>
  </si>
  <si>
    <t>Fruit Tree,  A24</t>
  </si>
  <si>
    <t>Why Don't You Play in Hell?</t>
  </si>
  <si>
    <t>Drama,  Comedy,  Action</t>
  </si>
  <si>
    <t>In Japan, gonzo filmmakers hatch a three-pronged plan to save an actress's career, end a yakuza war and make a hit movie.</t>
  </si>
  <si>
    <t>GANSIS,  King Records,  KH Capital,  BizAsset,  T-JOY</t>
  </si>
  <si>
    <t>Stealing Harvard</t>
  </si>
  <si>
    <t>Drama,  Comedy,  Action,  Crime</t>
  </si>
  <si>
    <t>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t>
  </si>
  <si>
    <t>Columbia Pictures,  Revolution Studios,  Imagine Entertainment</t>
  </si>
  <si>
    <t>Fear and Loathing in Las Vegas</t>
  </si>
  <si>
    <t>Drama,  Comedy,  Adventure</t>
  </si>
  <si>
    <t>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t>
  </si>
  <si>
    <t>Summit Entertainment,  Universal Pictures,  Fear and Loathing LLC,  Rhino Films,  Shark Productions</t>
  </si>
  <si>
    <t>Wrinkles</t>
  </si>
  <si>
    <t>Ignacio Ferreras</t>
  </si>
  <si>
    <t>Drama,  Comedy,  Animation</t>
  </si>
  <si>
    <t>At an elder-care facility, a geriatric con artist tries to prevent his new friend with early Alzheimer's symptoms from being transferred to the 'lost causes' floor.</t>
  </si>
  <si>
    <t>Cromosoma TV produccions,  Elephant in the Black Box,  Perro Verde Films</t>
  </si>
  <si>
    <t>Bastard!!</t>
  </si>
  <si>
    <t>Tooru Yoshida, Yasunori Ide</t>
  </si>
  <si>
    <t>Several hundred years after Anthrasax destroyed modern civilization, a group of four lords plans to set this old god free once again. To prevent this from happening, a former ally of the four is released from his 15 year imprisonment. Dark Schneider, a sorcerer who once tried to conquer the world, now fights to save it.</t>
  </si>
  <si>
    <t>Anime International Company,  NBCUniversal Entertainment Japan,  Shueisha</t>
  </si>
  <si>
    <t>The Sting</t>
  </si>
  <si>
    <t>George Roy Hill</t>
  </si>
  <si>
    <t>Drama,  Comedy,  Crime</t>
  </si>
  <si>
    <t>A novice con man teams up with an acknowledged master to avenge the murder of a mutual friend by pulling off the ultimate big con and swindling a fortune from a big-time mobster.</t>
  </si>
  <si>
    <t>Universal Pictures,  The Zanuck/Brown Company,  David Brown Productions</t>
  </si>
  <si>
    <t>Adaptation.</t>
  </si>
  <si>
    <t>Charlie Kaufman is a confused L.A. screenwriter overwhelmed by feelings of inadequacy, sexual frustration, self-loathing, and by the screenwriting ambitions of his freeloading twin brother Donald. While struggling to adapt "The Orchid Thief," by Susan Orlean, Kaufman's life spins from pathetic to bizarre. The lives of Kaufman, Orlean's book, become strangely intertwined as each one's search for passion collides with the others'.</t>
  </si>
  <si>
    <t>Columbia Pictures,  Propaganda Films,  Good Machine,  Intermedia,  Beverly Detroit Studios,  Clinica Estetico</t>
  </si>
  <si>
    <t>In Bruges</t>
  </si>
  <si>
    <t>Ray and Ken, two hit men, are in Bruges, Belgium, waiting for their next mission. While they are there they have time to think and discuss their previous assignment. When the mission is revealed to Ken, it is not what he expected.</t>
  </si>
  <si>
    <t>Twins Financing,  Blueprint Pictures,  Focus Features,  Scion Films,  Film4 Productions</t>
  </si>
  <si>
    <t>Chi-Raq</t>
  </si>
  <si>
    <t>A modern day adaptation of the ancient Greek play Lysistrata by Aristophanes, set against the backdrop of gang violence in Chicago.</t>
  </si>
  <si>
    <t>Amazon Studios,  40 Acres and a Mule Filmworks</t>
  </si>
  <si>
    <t>Gumshoe</t>
  </si>
  <si>
    <t>A would be private eye gets mixed up in a smuggling case.</t>
  </si>
  <si>
    <t>Memorial Enterprises,  Columbia Pictures</t>
  </si>
  <si>
    <t>Blindspotting</t>
  </si>
  <si>
    <t>Carlos LÃ³pez Estrada</t>
  </si>
  <si>
    <t>Collin must make it through his final three days of probation for a chance at a new beginning. He and his troublemaking childhood best friend, Miles, work as movers, and when Collin witnesses a police shooting, the two menâ€™s friendship is tested as they grapple with identity and their changed realities in the rapidly-gentrifying neighborhood they grew up in.</t>
  </si>
  <si>
    <t>Summit Entertainment,  Snoot Entertainment,  Codeblack Films</t>
  </si>
  <si>
    <t>Stone of Destiny</t>
  </si>
  <si>
    <t>Tells of the daring heist of The Stone of Destiny in the 1950s by a charming group of idealistic Scottish undergraduates, whose action rekindled Scottish nationalistic pride.</t>
  </si>
  <si>
    <t>Infinity Features,  The Mob Film Company</t>
  </si>
  <si>
    <t>Down by Law</t>
  </si>
  <si>
    <t>A disc jockey, a pimp and an Italian tourist escape from jail in New Orleans.</t>
  </si>
  <si>
    <t>Island Pictures,  Black Snake,  Grokenberger Film Produktion</t>
  </si>
  <si>
    <t>My Winnipeg</t>
  </si>
  <si>
    <t>Drama,  Comedy,  Documentary</t>
  </si>
  <si>
    <t>The geographical dead center of North America and the beloved birthplace of Guy Maddin, Winnipeg, is the frosty and mysterious star of Maddinâ€™s film. Fact, fantasy and memory are woven seamlessly together in this work, conjuring a city as delightful as it is fearsome.</t>
  </si>
  <si>
    <t>Everyday Pictures,  Buffalo Gal Pictures,  Documentary Channel</t>
  </si>
  <si>
    <t>The Horse in the Gray Flannel Suit</t>
  </si>
  <si>
    <t>Norman Tokar</t>
  </si>
  <si>
    <t>Drama,  Comedy,  Family</t>
  </si>
  <si>
    <t>Frederick Bolton has to solve two problems. First, his boss has instructed him to come up with a reasonable campaign to promote a new product, a stomach pill named "Aspercel"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"Aspercel", ridden by his daugther should bring the name of the pill into the papers and make Helen happy, too. But there's still one more obstacle: Helen and Aspercel of course have to win a few prices to make this idea work...</t>
  </si>
  <si>
    <t>Uncle Buck</t>
  </si>
  <si>
    <t>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t>
  </si>
  <si>
    <t>Hughes Entertainment</t>
  </si>
  <si>
    <t>Welcome Home Roscoe Jenkins</t>
  </si>
  <si>
    <t>When a celebrated TV show host returns to his hometown in the South, his family is there to remind him that going home is no vacation!</t>
  </si>
  <si>
    <t>Spyglass Entertainment,  Universal Pictures</t>
  </si>
  <si>
    <t>Click</t>
  </si>
  <si>
    <t>Drama,  Comedy,  Fantasy</t>
  </si>
  <si>
    <t>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t>
  </si>
  <si>
    <t>Original Film,  Revolution Studios,  Columbia Pictures,  Happy Madison Productions</t>
  </si>
  <si>
    <t>The Exterminating Angel</t>
  </si>
  <si>
    <t>A formal dinner party starts out normally enough, but after the bourgeois group retire to the hostâ€™s music room, they inexplicably find themselves unable to leave.</t>
  </si>
  <si>
    <t>Producciones Gustavo Alatriste</t>
  </si>
  <si>
    <t>Big</t>
  </si>
  <si>
    <t>Drama,  Comedy,  Fantasy,  Romance,  Family</t>
  </si>
  <si>
    <t>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t>
  </si>
  <si>
    <t>American Entertainment Partners II L.P.,  Gracie Films,  20th Century Fox</t>
  </si>
  <si>
    <t>The Death of Stalin</t>
  </si>
  <si>
    <t>Armando Iannucci</t>
  </si>
  <si>
    <t>Drama,  Comedy,  History</t>
  </si>
  <si>
    <t>When dictator Joseph Stalin dies, his parasitic cronies square off in a frantic power struggle to become the next Soviet leader. As they bumble, brawl and back-stab their way to the top, the question remains â€” just who is running the government?</t>
  </si>
  <si>
    <t>Gaumont,  Quad Productions,  Main Journey,  France 3 CinÃ©ma,  La Compagnie CinÃ©matographique,  Panache Productions,  AFPI</t>
  </si>
  <si>
    <t>Elvis &amp; Nixon</t>
  </si>
  <si>
    <t>In 1970, a few days before Christmas, Elvis Presley showed up on the White House lawn seeking to be deputized into the Bureau of Narcotics and Dangerous Drugs by the President himself.</t>
  </si>
  <si>
    <t>Autumn Productions,  Benaroya Pictures,  Prescience,  Holly Wiersma Productions,  Elevated Films,  jellyfish Bloom</t>
  </si>
  <si>
    <t>Me and Orson Welles</t>
  </si>
  <si>
    <t>New York, 1937. A teenager hired to star in Orson Welles' production of Julius Caesar becomes attracted to a career-driven production assistant.</t>
  </si>
  <si>
    <t>CinemaNX,  Isle of Man Film,  Framestore,  Hart-Lunsford Pictures,  Detour Filmproduction</t>
  </si>
  <si>
    <t>Charlie Wilson's War</t>
  </si>
  <si>
    <t>In the 1980s U.S. Rep. Charlie Wilson, Texas socialite Joanne Herring and CIA agent Gust Avrakotos form an unlikely alliance to boost funding for Afghan freedom fighters in their war against invading Soviets. The trio's successful efforts to finance these covert operations contributes to the fall of the Soviet Union and the end of the Cold War.</t>
  </si>
  <si>
    <t>Universal Pictures,  Relativity Media,  Participant,  Playtone,  MP Munich Pape Filmproductions</t>
  </si>
  <si>
    <t>BlacKkKlansman</t>
  </si>
  <si>
    <t>Drama,  Comedy,  History,  Crime</t>
  </si>
  <si>
    <t>Colorado Springs, late 1970s. Ron Stallworth, an African American police officer, and Flip Zimmerman, his Jewish colleague, run an undercover operation to infiltrate the Ku Klux Klan.</t>
  </si>
  <si>
    <t>Focus Features,  Legendary Pictures,  QC Entertainment,  Blumhouse Productions,  Monkeypaw Productions,  40 Acres and a Mule Filmworks,  Perfect World Pictures</t>
  </si>
  <si>
    <t>Phantom of the Paradise</t>
  </si>
  <si>
    <t>Drama,  Comedy,  Horror,  Fantasy,  Thriller,  Music,  Romance</t>
  </si>
  <si>
    <t>A gifted rock composer plots revenge after a devious record producer steals both his music and his girl.</t>
  </si>
  <si>
    <t>Harbor Productions,  Pressman-Williams</t>
  </si>
  <si>
    <t>School Daze</t>
  </si>
  <si>
    <t>Drama,  Comedy,  Music</t>
  </si>
  <si>
    <t>Fraternity and sorority members clash with other students at a historically black college during homecoming weekend.</t>
  </si>
  <si>
    <t>Columbia Pictures,  40 Acres and a Mule Filmworks</t>
  </si>
  <si>
    <t>Aria</t>
  </si>
  <si>
    <t>Nicolas Roeg, Charles Sturridge</t>
  </si>
  <si>
    <t>Ten short pieces directed by ten different directors, including Ken Russell, Jean-Luc Godard, Robert Altman, Bruce Beresford, and Nicolas Roeg. Each short uses an aria as soundtrack/sound, and is an interpretation of the particular aria.</t>
  </si>
  <si>
    <t>Lightyear Entertainment,  R.V.P. Productions,  Virgin Vision</t>
  </si>
  <si>
    <t>Orchestra Rehearsal</t>
  </si>
  <si>
    <t>An orchestra assembles for a rehearsal in an ancient chapel under the inquisitive eyes of a TV documentary crew, but an uprising breaks out.</t>
  </si>
  <si>
    <t>Daimo Cinematografica,  RAI,  Albatros Filmproduktion</t>
  </si>
  <si>
    <t>God Help the Girl</t>
  </si>
  <si>
    <t>Stuart Murdoch</t>
  </si>
  <si>
    <t>Eve is a catastropheâ€”low on self-esteem but high on fantasy, especially when it comes to music. Over the course of one Glasgow summer, she meets two similarly rootless souls: posh Cass and fastidious James, and together they form a group.</t>
  </si>
  <si>
    <t>HanWay Films,  Barry Mendel Productions,  British Film Company</t>
  </si>
  <si>
    <t>The Seven Little Foys</t>
  </si>
  <si>
    <t>Vaudeville entertainer Eddie Foy, who has vowed to forever keep his act a solo, falls in love with and marries Italian ballerina Madeleine. While they continue to tour the circuit, they begin a family and before long have seven little Foys to clutter the wings. After tragedy threatens to stall Eddie's career, he comes to realize that his little terrors are worth their weight in gold. - Chris Stone</t>
  </si>
  <si>
    <t>Paramount Pictures,  Hope Enterprises</t>
  </si>
  <si>
    <t>La La Land</t>
  </si>
  <si>
    <t>Drama,  Comedy,  Music,  Romance</t>
  </si>
  <si>
    <t>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t>
  </si>
  <si>
    <t>Summit Entertainment,  Gilbert Films,  Impostor Pictures,  Marc Platt Productions</t>
  </si>
  <si>
    <t>High Fidelity</t>
  </si>
  <si>
    <t>After his long-time girlfriend dumps him, a thirty-year-old record store owner seeks to understand why he is unlucky in love while recounting his "top five breakups of all time".</t>
  </si>
  <si>
    <t>Touchstone Pictures,  Working Title Films,  Dogstar Films,  New Crime Productions</t>
  </si>
  <si>
    <t>Blow the Man Down</t>
  </si>
  <si>
    <t>Bridget Savage Cole, Danielle Krudy</t>
  </si>
  <si>
    <t>Drama,  Comedy,  Mystery</t>
  </si>
  <si>
    <t>While grieving for the loss of their mother, the Connolly sisters suddenly find they have a crime to cover up, leading them deep into the underbelly of their salty Maine fishing village.</t>
  </si>
  <si>
    <t>Secret Engine,  Tango Entertainment</t>
  </si>
  <si>
    <t>Drama,  Comedy,  Mystery,  Romance</t>
  </si>
  <si>
    <t>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t>
  </si>
  <si>
    <t>Paramount Pictures,  MTV Films,  Bona Fide Productions</t>
  </si>
  <si>
    <t>Lost in Translation</t>
  </si>
  <si>
    <t>Drama,  Comedy,  Romance</t>
  </si>
  <si>
    <t>Two lost souls visiting Tokyo -- the young, neglected wife of a photographer and a washed-up movie star shooting a TV commercial -- find an odd solace and pensive freedom to be real in each other's company, away from their lives in America.</t>
  </si>
  <si>
    <t>American Zoetrope,  Elemental Films</t>
  </si>
  <si>
    <t>The Big Sick</t>
  </si>
  <si>
    <t>Pakistan-born comedian Kumail Nanjiani and grad student Emily Gardner fall in love but struggle as their cultures clash. When Emily contracts a mysterious illness, Kumail finds himself forced to face her feisty parents, his family's expectations, and his true feelings.</t>
  </si>
  <si>
    <t>FilmNation Entertainment,  Apatow Productions,  Story Ink</t>
  </si>
  <si>
    <t>The Lobster</t>
  </si>
  <si>
    <t>In a dystopian near future, single people, according to the laws of The City, are taken to The Hotel, where they are obliged to find a romantic partner in forty-five days or are transformed into animals and sent off into The Woods.</t>
  </si>
  <si>
    <t>Scarlet Films,  Haut et Court,  Eurimages,  Lemming Film,  Element Pictures,  Nederlands Fonds voor de Film,  Greek Film Centre,  Faliro House Productions,  Limp,  Film4 Productions,  Protagonist Pictures</t>
  </si>
  <si>
    <t>Forrest Gump</t>
  </si>
  <si>
    <t>A man with a low IQ has accomplished great things in his life and been present during significant historic eventsâ€”in each case, far exceeding what anyone imagined he could do. But despite all he has achieved, his one true love eludes him.</t>
  </si>
  <si>
    <t>Paramount Pictures,  The Steve Tisch Company,  Wendy Finerman Productions</t>
  </si>
  <si>
    <t>Garden State</t>
  </si>
  <si>
    <t>Zach Braff</t>
  </si>
  <si>
    <t>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t>
  </si>
  <si>
    <t>Camelot Pictures,  Jersey Films,  Double Feature Films,  "Larges Ark Productions"</t>
  </si>
  <si>
    <t>The Party</t>
  </si>
  <si>
    <t>Claude Pinoteau</t>
  </si>
  <si>
    <t>A thirteen-year-old French girl deals with moving to a new city and school in Paris, while at the same time her parents are getting a divorce.</t>
  </si>
  <si>
    <t>Productions Marcel Dassault,  Gaumont,  Gaumont International</t>
  </si>
  <si>
    <t>Cashback</t>
  </si>
  <si>
    <t>Sean Ellis</t>
  </si>
  <si>
    <t>After a painful breakup, Ben develops insomnia. To kill time, he starts working the late night shift at the local supermarket, where his artistic imagination runs wild.</t>
  </si>
  <si>
    <t>Left Turn Films,  Lipsync Productions,  Ugly Duckling Films</t>
  </si>
  <si>
    <t>A Fine Madness</t>
  </si>
  <si>
    <t>A womanizing poet falls into the hands of a psychiatrist with a straying wife.</t>
  </si>
  <si>
    <t>Pan Arts,  Warner Bros. Pictures</t>
  </si>
  <si>
    <t>Never Been Kissed</t>
  </si>
  <si>
    <t>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t>
  </si>
  <si>
    <t>Fox 2000 Pictures,  Bushwood Pictures,  Flower Films,  Never Been Kissed Productions,  20th Century Fox</t>
  </si>
  <si>
    <t>Riding in Cars with Boys</t>
  </si>
  <si>
    <t>In 1965, a young woman with dreams of becoming a writer has a son at the age of 15 and struggles to make things work with the drug-addicted father.</t>
  </si>
  <si>
    <t>Gracie Films,  Columbia Pictures,  Parkway Productions</t>
  </si>
  <si>
    <t>Four Weddings and a Funeral</t>
  </si>
  <si>
    <t>Over the course of five social occasions, a committed bachelor must consider the notion that he may have discovered love.</t>
  </si>
  <si>
    <t>PolyGram Filmed Entertainment,  Working Title Films,  Channel Four Films</t>
  </si>
  <si>
    <t>Sabrina</t>
  </si>
  <si>
    <t>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t>
  </si>
  <si>
    <t>The Talk of the Town</t>
  </si>
  <si>
    <t>Hilarity ensues when a falsely accused fugitive from justice hides at the house of his childhood friend, which she has recently rented to a high-principled law teacher.</t>
  </si>
  <si>
    <t>The Rules of Attraction</t>
  </si>
  <si>
    <t>The incredibly spoiled and overprivileged students of Camden College are a backdrop for an unusual love triangle between a drug dealer, a virgin and a bisexual classmate.</t>
  </si>
  <si>
    <t>Kingsgate Films,  Roger Avary Filmproduktion GmbH,  Lionsgate</t>
  </si>
  <si>
    <t>Harold and Maude</t>
  </si>
  <si>
    <t>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t>
  </si>
  <si>
    <t>Thirst Street</t>
  </si>
  <si>
    <t>Nathan Silver</t>
  </si>
  <si>
    <t>Gina, an American flight attendant, falls in with a Parisian bartender on a layover only to find herself tangled in a web of deception, delusion and unrequited amour fou.</t>
  </si>
  <si>
    <t>Yellow Bear Films,  Papermoon Films,  Maudit Films,  In Vivo Films,  Industry Standard Films,  Salem Street Entertainment,  The Third Generation,  UnLTD Productions,  Washington Square Films</t>
  </si>
  <si>
    <t>Celeste &amp; Jesse Forever</t>
  </si>
  <si>
    <t>Lee Toland Krieger</t>
  </si>
  <si>
    <t>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t>
  </si>
  <si>
    <t>Team Todd,  Envision Media Arts</t>
  </si>
  <si>
    <t>Risky Business</t>
  </si>
  <si>
    <t>Paul Brickman</t>
  </si>
  <si>
    <t>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t>
  </si>
  <si>
    <t>Geffen Pictures,  Warner Bros. Pictures</t>
  </si>
  <si>
    <t>My Blind Brother</t>
  </si>
  <si>
    <t>Sophie Goodhart</t>
  </si>
  <si>
    <t>Love for the same woman causes conflict between an over-achieving blind athlete and the brother who made him that way.</t>
  </si>
  <si>
    <t>Think Media Studios,  Low Spark Films,  Safehouse Pictures</t>
  </si>
  <si>
    <t>The Last Kiss</t>
  </si>
  <si>
    <t>Tony Goldwyn</t>
  </si>
  <si>
    <t>Michael has a great job, has his 4 best friends, and is in love with a beautiful girl at 30. He loves Jenna but his life seems predictable until someone else enters his life. It seems that everybody's having relationship problems.</t>
  </si>
  <si>
    <t>Lakeshore Entertainment,  DreamWorks Pictures</t>
  </si>
  <si>
    <t>Love and Anarchy</t>
  </si>
  <si>
    <t>Lina WertmÃ¼ller</t>
  </si>
  <si>
    <t>Set in Fascist Italy before the outbreak of World War II, the story centers on Tunin, a farmer turned anarchist who stays in a brothel while preparing to kill Benito Mussolini.</t>
  </si>
  <si>
    <t>Euro International Films,  Labrador Films</t>
  </si>
  <si>
    <t>Forgetting Sarah Marshall</t>
  </si>
  <si>
    <t>Nicholas Stoller</t>
  </si>
  <si>
    <t>When actress Sarah Marshall dumps aspiring musician Peter Bretter for rock star Aldous Snow, Peter's world comes crashing down. His best friend Brian suggests that Peter should get away from everything and to fly off to Hawaii to escape all his problems. After arriving in Hawaii and meeting the beautiful receptionist Rachel Jansen, Peter is shocked to see not only Aldous in Hawaii, but also Sarah.</t>
  </si>
  <si>
    <t>Priceless</t>
  </si>
  <si>
    <t>Pierre Salvadori</t>
  </si>
  <si>
    <t>A beautiful young gold-digger mistakes a lowly hotel clerk as a rich and therefore worthwhile catch.</t>
  </si>
  <si>
    <t>France 2 CinÃ©ma,  France 3 CinÃ©ma,  Atlan Films,  Wild Bunch,  TPS Star,  Canal+,  KS2 Productions,  Tovo Films,  Les Films PellÃ©as</t>
  </si>
  <si>
    <t>Chinese Puzzle</t>
  </si>
  <si>
    <t>CÃ©dric Klapisch</t>
  </si>
  <si>
    <t>Xavier is a 40-year-old father of two who still finds life very complicated. When the mother of his children moves to New York, he can't bear them growing up far away from him and so he decides to move there as well.</t>
  </si>
  <si>
    <t>Ce qui me meut,  Opposite Field Pictures,  Belgacom,  StudioCanal,  Panache Productions,  La Compagnie CinÃ©matographique</t>
  </si>
  <si>
    <t>City Lights</t>
  </si>
  <si>
    <t>A tramp falls in love with a beautiful blind flower girl. His on-and-off friendship with a wealthy man allows him to be the girl's benefactor and suitor.</t>
  </si>
  <si>
    <t>Letters to Juliet</t>
  </si>
  <si>
    <t>An American girl on vacation in Italy finds an unanswered "letter to Juliet" -- one of thousands of missives left at the fictional lover's Verona courtyard, which are typically answered by the "secretaries of Juliet" -- and she goes on a quest to find the lovers referenced in the letter.</t>
  </si>
  <si>
    <t>Summit Entertainment,  Applehead Pictures</t>
  </si>
  <si>
    <t>Magic in the Moonlight</t>
  </si>
  <si>
    <t>Set in the 1920s French Riviera, a master magician is commissioned to try and expose a psychic as a fraud.</t>
  </si>
  <si>
    <t>Perdido Productions,  Gravier Productions,  Dippermouth,  Ske-Dat-De-Dat Productions</t>
  </si>
  <si>
    <t>Duck Butter</t>
  </si>
  <si>
    <t>Dissatisfied with the dishonesty they see in dating, strangers Naima and Sergio make a pact to spend 24 straight hours together in an attempt to fast forward their relationship.</t>
  </si>
  <si>
    <t>That Obscure Object of Desire</t>
  </si>
  <si>
    <t>After dumping a bucket of water on a beautiful young woman from the window of a train car, wealthy Frenchman Mathieu, regales his fellow passengers with the story of the dysfunctional relationship between himself and the young woman in question, a fiery 19-year-old flamenco dancer named Conchita. What follows is a tale of cruelty, depravity and lies -- the very building blocks of love.</t>
  </si>
  <si>
    <t>Incine,  Greenwich Film Production,  Les Films Galaxie</t>
  </si>
  <si>
    <t>Juliet, Naked</t>
  </si>
  <si>
    <t>Annie is stuck in a long-term relationship with Duncan â€“ an obsessive fan of obscure rocker Tucker Crowe. When the acoustic demo of Tucker's hit record from 25 years ago surfaces, its discovery leads to a life-changing encounter with the elusive rocker himself.</t>
  </si>
  <si>
    <t>Bona Fide Productions,  Apatow Productions,  Los Angeles Media Fund</t>
  </si>
  <si>
    <t>Get Out Your Handkerchiefs</t>
  </si>
  <si>
    <t>Solange is seriously depressed, and her kindhearted husband, Raoul, makes it his mission to cure her doldrums. After many failed attempts to cheer her up, Raoul hits upon a possible solution: find his wife a lover. Unfortunately, his choice, StÃ©phane, proves to be just as ineffectual in restoring her flagging spirits. In the end, the gorgeous Solange finds her own, highly problematic tonic to her troubles in the form of a 13-year-old boy.</t>
  </si>
  <si>
    <t>CAPAC,  Belga Films</t>
  </si>
  <si>
    <t>Trust</t>
  </si>
  <si>
    <t>After being thrown away from home, pregnant high school dropout Maria meets Matthew, a highly educated and extremely moody electronics repairman. The two begin an unusual romance built on their sense of mutual admiration and trust.</t>
  </si>
  <si>
    <t>True Fiction Pictures,  Zenith Entertainment</t>
  </si>
  <si>
    <t>Woman of the Year</t>
  </si>
  <si>
    <t>Rival reporters Sam Craig and Tess Harding fall in love and get married, only to find their relationship strained when Sam comes to resent Tess' hectic lifestyle.</t>
  </si>
  <si>
    <t>The Evening Star</t>
  </si>
  <si>
    <t>Robert Harling</t>
  </si>
  <si>
    <t>Continuing the story of Aurora Greenway in her latter years. After the death of her daughter, Aurora struggled to keep her family together, but has one grandson in jail, a rebellious granddaughter, and another grandson living just above the poverty line.</t>
  </si>
  <si>
    <t>La Ronde</t>
  </si>
  <si>
    <t>Max OphÃ¼ls</t>
  </si>
  <si>
    <t>An all-knowing interlocutor guides us through a series of affairs in Vienna, 1900. A soldier meets an eager young lady of the evening. Later he has an affair with a young lady, who becomes a maid and does similarly with the young man of the house. The young man seduces a married woman. On and on, spinning on the gay carousel of life.</t>
  </si>
  <si>
    <t>Films Sacha Gordine</t>
  </si>
  <si>
    <t>Green Card</t>
  </si>
  <si>
    <t>Urban horticulturalist BrontÃ« Mitchell has her eye on a gorgeous apartment, but the building's board will rent it only to a married couple. Georges FaurÃ©, a waiter from France whose visa is expiring, needs to marry an American woman to stay in the country. Their marriage of convenience turns into a burden when they must live together to allay the suspicions of the immigration service, as the polar opposites grate on each other's nerves.</t>
  </si>
  <si>
    <t>Touchstone Pictures,  Australian Film Finance Corporation</t>
  </si>
  <si>
    <t>The Coca-Cola Kid</t>
  </si>
  <si>
    <t>DuÅ¡an Makavejev</t>
  </si>
  <si>
    <t>An eccentric marketing guru visits a Coca-Cola subsidiary in Australia to try and increase market penetration. He finds zero penetration in a valley owned by an old man who makes his own soft drinks, and visits the valley to see why. After "the Kid's" persistence is tested he's given a tour of the man's plant, and they begin talking of a joint venture. Things get more complicated when the Coca-Cola man begins falling in love with his temporary secretary, who seems to have connections to the valley.</t>
  </si>
  <si>
    <t>Grand Bay Films International Pty.,  Australian Film Commission,  Cinema Enterprises</t>
  </si>
  <si>
    <t>Getting Personal</t>
  </si>
  <si>
    <t>Ron Burrus</t>
  </si>
  <si>
    <t>Young professionals Christopher and Melissa meet and fall hard for each other. As their attraction grows, it becomes apparent that in order for their relationship to succeed, they must overcome Christopher's dark secret involving his father, with the help of his best friend and a sharp-edged psychiatrist.</t>
  </si>
  <si>
    <t>Nowhere</t>
  </si>
  <si>
    <t>Drama,  Comedy,  Science Fiction</t>
  </si>
  <si>
    <t>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t>
  </si>
  <si>
    <t>Desperate Pictures,  Why Not Productions,  Blurco</t>
  </si>
  <si>
    <t>Petrov's Flu</t>
  </si>
  <si>
    <t>Kirill Serebrennikov</t>
  </si>
  <si>
    <t>A day in the life of a comic book artist and his family in Russia. While suffering from the flu, Petrov is carried by his friend Igor on a long walk, drifting in and out of fantasy and reality.</t>
  </si>
  <si>
    <t>Bord Cadre Films,  Charades,  Hype Film,  Logical Pictures,  Razor Film Produktion,  Kinoprime Foundation,  ARTE France CinÃ©ma</t>
  </si>
  <si>
    <t>CafÃ© Flesh</t>
  </si>
  <si>
    <t>Stephen Sayadian</t>
  </si>
  <si>
    <t>In the future, humans are divided into Sex Negatives and Sex Positives. The negatives get sick if they have sex so they go to CafÃ© Flesh to see positives who are forced to perform on stage for the negatives. Lana is a positive who everyone thinks is a negative and she must decide whether to come clean or not.</t>
  </si>
  <si>
    <t>VCA Pictures</t>
  </si>
  <si>
    <t>Time After Time</t>
  </si>
  <si>
    <t>Drama,  Comedy,  Science Fiction,  Thriller,  Adventure</t>
  </si>
  <si>
    <t>Writer H. G. Wells pursues Jack the Ripper to modern day San Francisco after the infamous serial killer steals his time machine to escape the 19th century.</t>
  </si>
  <si>
    <t>A Girl Cut in Two</t>
  </si>
  <si>
    <t>Claude Chabrol</t>
  </si>
  <si>
    <t>Drama,  Comedy,  Thriller</t>
  </si>
  <si>
    <t>A TV weather girl is torn between an older man, a famous married author whom she loves but who won't leave his wife, and a semi-deranged young heir to an industrial fortune who loves her.</t>
  </si>
  <si>
    <t>Integral Film</t>
  </si>
  <si>
    <t>The Smokers</t>
  </si>
  <si>
    <t>Kat Slater</t>
  </si>
  <si>
    <t>Tired of being used and abused by the opposite sex, three girlfriends decide to turn the tables on the guys who cross them by teaching them a sex-ed lesson they'll never forget! But their little scheme backfires when their secret gets out, and when one of the school's jocks goes too far, he sets into motion a chain of events that could change all their lives forever.</t>
  </si>
  <si>
    <t>ÃŽntregalde</t>
  </si>
  <si>
    <t>Radu Muntean</t>
  </si>
  <si>
    <t>The suspense story follows three humanitarians whose mission in a remote village called ÃŽntregalde, in the Apuseni Mountains, in a remote area of Transylvania to offer the inhabitants various goods. Apart from a few quarrels and conflicts between the group members, everything seems to be going well for Maria and Dan. But soon after they stumble upon a disoriented local and try to help him, things go wrong.</t>
  </si>
  <si>
    <t>Multi Media Est,  The East Company Productions</t>
  </si>
  <si>
    <t>Emergency</t>
  </si>
  <si>
    <t>Carey Williams</t>
  </si>
  <si>
    <t>Ready for a night of legendary partying, three college students must weigh the pros and cons of calling the police when faced with an unexpected situation.</t>
  </si>
  <si>
    <t>Amazon Studios,  Temple Hill Entertainment,  Big Indie Pictures</t>
  </si>
  <si>
    <t>The Deal</t>
  </si>
  <si>
    <t>Drama,  Comedy,  Thriller,  Romance,  TV Movie</t>
  </si>
  <si>
    <t>It is approaching an election in the UK when the leader of the Labour party, John Smith, suffers another in a line of heart attacks and dies. With the leadership campaign about to start the clear choice appears to be Gordon Brown, a stanch Scotsman. However Tony Blair is also beginning to appear more likely as he will appeal to Southern voters who would be turned off by Brown. Blair rings Brown to arrange a meeting to discuss which will go for the job. The film flashbacks to the start of their relationship, sharing an office in Westminster on their first seats.</t>
  </si>
  <si>
    <t>The Americanization of Emily</t>
  </si>
  <si>
    <t>Drama,  Comedy,  War,  Romance</t>
  </si>
  <si>
    <t>American sailor Charlie Madison falls for a pretty Englishwoman while trying to avoid a senseless and dangerous D-Day mission concocted by a deranged admiral.</t>
  </si>
  <si>
    <t>Stand by Me</t>
  </si>
  <si>
    <t>Drama,  Crime</t>
  </si>
  <si>
    <t>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t>
  </si>
  <si>
    <t>Columbia Pictures,  Act III Productions</t>
  </si>
  <si>
    <t>Boyz n the Hood</t>
  </si>
  <si>
    <t>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t>
  </si>
  <si>
    <t>Spring Breakers</t>
  </si>
  <si>
    <t>After four college girls rob a restaurant to fund their spring break in Florida, they get entangled with a weird dude with his own criminal agenda.</t>
  </si>
  <si>
    <t>Iconoclast,  Rabbit Bandini Productions,  Division Films,  Muse Productions,  "O Salvation",  MJZ,  Pop Films,  Radar Pictures</t>
  </si>
  <si>
    <t>The Bling Ring</t>
  </si>
  <si>
    <t>Inspired by actual events, a group of fame-obsessed teenagers use the Internet to track celebrities' whereabouts in order to rob their homes.</t>
  </si>
  <si>
    <t>American Zoetrope,  NALA Films</t>
  </si>
  <si>
    <t>Mean Streets</t>
  </si>
  <si>
    <t>A small-time hood must choose from among love, friendship and the chance to rise within the mob.</t>
  </si>
  <si>
    <t>Scorsese Productions,  Warner Bros. Pictures</t>
  </si>
  <si>
    <t>Taxi Driver</t>
  </si>
  <si>
    <t>A mentally unstable Vietnam War veteran works as a night-time taxi driver in New York City where the perceived decadence and sleaze feed his urge for violent action.</t>
  </si>
  <si>
    <t>Italo/Judeo Productions,  Bill/Phillips,  Columbia Pictures</t>
  </si>
  <si>
    <t>The Young and the Damned</t>
  </si>
  <si>
    <t>A group of juvenile delinquents live a violent life in the infamous slums of Mexico City; among them Pedro, whose morality is gradually corrupted and destroyed by the others.</t>
  </si>
  <si>
    <t>Ultramar Films</t>
  </si>
  <si>
    <t>Requiem for a Dream</t>
  </si>
  <si>
    <t>The drug-induced utopias of four Coney Island residents are shattered when their addictions run deep.</t>
  </si>
  <si>
    <t>Artisan Entertainment,  Thousand Words,  Protozoa Pictures</t>
  </si>
  <si>
    <t>The Place Beyond the Pines</t>
  </si>
  <si>
    <t>Derek Cianfrance</t>
  </si>
  <si>
    <t>A motorcycle stunt rider considers committing a crime in order to provide for his wife and child, an act that puts him on a collision course with a cop-turned-politician.</t>
  </si>
  <si>
    <t>Sidney Kimmel Entertainment,  Electric City Entertainment,  Verisimilitude,  Hunting Lane Films,  Silverwood Films,  Sierra/Affinity</t>
  </si>
  <si>
    <t>Catch Me If You Can</t>
  </si>
  <si>
    <t>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t>
  </si>
  <si>
    <t>Parkes/MacDonald Productions,  Kemp Company,  Splendid Pictures</t>
  </si>
  <si>
    <t>Trainspotting</t>
  </si>
  <si>
    <t>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t>
  </si>
  <si>
    <t>Figment Films,  The Noel Gay Motion Picture Company,  Channel Four Films</t>
  </si>
  <si>
    <t>Angels with Dirty Faces</t>
  </si>
  <si>
    <t>Childhood chums Rocky Sullivan and Jerry Connelly grow up on opposite sides of the fence: Rocky matures into a prominent gangster, while Jerry becomes a priest, tending to the needs of his old tenement neighborhood.</t>
  </si>
  <si>
    <t>The Grifters</t>
  </si>
  <si>
    <t>A small-time conman has his loyalties torn between his estranged mother and his new girlfriend, both of whom are high-stakes grifters with their own angles to play.</t>
  </si>
  <si>
    <t>Cineplex-Odeon Films</t>
  </si>
  <si>
    <t>Down Terrace</t>
  </si>
  <si>
    <t>After serving jail time for a mysterious crime, Bill and Karl get out of jail and become preoccupied with figuring out who turned them in to the police. On top of that, the "family business" is on the rocks, and the motley crew of criminals who operate out of Down Terrace aren't feeling terribly trusting of one another. It might look like an ordinary house, but at Down Terrace, the walls are closing in..</t>
  </si>
  <si>
    <t>Boum Productions,  Mondo Macabro,  Baby Cow Productions</t>
  </si>
  <si>
    <t>Serpico</t>
  </si>
  <si>
    <t>New York cop Frank Serpico blows the whistle on the rampant corruption in the force only to have his comrades turn against him.</t>
  </si>
  <si>
    <t>Artists Entertainment Complex,  Produzioni De Laurentiis - International Manufacturing Company,  Paramount Pictures,  The De Laurentiis Company</t>
  </si>
  <si>
    <t>Wall Street: Money Never Sleeps</t>
  </si>
  <si>
    <t>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t>
  </si>
  <si>
    <t>Pressman Film,  Dune Entertainment III,  Dune Entertainment,  20th Century Fox</t>
  </si>
  <si>
    <t>Heaven Knows What</t>
  </si>
  <si>
    <t>A young heroin addict roams the streets of New York to panhandle and get her next fix, while her unstable boyfriend drifts in and out of her life at random.</t>
  </si>
  <si>
    <t>Elara Pictures,  Iconoclast</t>
  </si>
  <si>
    <t>The Outsiders</t>
  </si>
  <si>
    <t>When two poor Greasers, Johnny and Ponyboy, are assaulted by a vicious gang, the Socs, and Johnny kills one of the attackers, tension begins to mount between the two rival gangs, setting off a turbulent chain of events.</t>
  </si>
  <si>
    <t>The Chase</t>
  </si>
  <si>
    <t>The escape of Bubber Reeves from prison affects the inhabitants of a small Southern town.</t>
  </si>
  <si>
    <t>Molly's Game</t>
  </si>
  <si>
    <t>Aaron Sorkin</t>
  </si>
  <si>
    <t>Molly Bloom, a young skier and former Olympic hopeful becomes a successful entrepreneur (and a target of an FBI investigation) when she establishes a high-stakes, international poker game.</t>
  </si>
  <si>
    <t>The Mark Gordon Company,  Pascal Pictures,  STXfilms,  Huayi Brothers Pictures,  Entertainment One Features,  Entertainment One</t>
  </si>
  <si>
    <t>Adulthood</t>
  </si>
  <si>
    <t>Noel Clarke</t>
  </si>
  <si>
    <t>After serving six years for killing his schoolmate, a young man learns that someone is out for revenge.</t>
  </si>
  <si>
    <t>Cipher Films,  PathÃ©,  UK Film Council,  Independent,  DJ Films,  Limelight Fund</t>
  </si>
  <si>
    <t>GoodFellas</t>
  </si>
  <si>
    <t>The true story of Henry Hill, a half-Irish, half-Sicilian Brooklyn kid who is adopted by neighbourhood gangsters at an early age and climbs the ranks of a Mafia family under the guidance of Jimmy Conway.</t>
  </si>
  <si>
    <t>City of God</t>
  </si>
  <si>
    <t>Fernando Meirelles</t>
  </si>
  <si>
    <t>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t>
  </si>
  <si>
    <t>O2 Filmes,  VideoFilmes,  Wild Bunch,  Hank Levine Film &amp; Music,  Globo Filmes,  LumiÃ¨re</t>
  </si>
  <si>
    <t>Dancer in the Dark</t>
  </si>
  <si>
    <t>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t>
  </si>
  <si>
    <t>Zentropa Entertainments,  DR,  SVT Drama,  ARTE (FR),  France 3 CinÃ©ma,  Blind Spot Pictures,  Liberator Productions,  Ãslenska kvikmyndasamsteypan,  Pain Unlimited Filmproduktion,  Trust Film Svenska,  Cinematograph,  What Else?,  ARTE France CinÃ©ma,  Film i VÃ¤st,  WDR</t>
  </si>
  <si>
    <t>The Frightened City</t>
  </si>
  <si>
    <t>John Lemont</t>
  </si>
  <si>
    <t>A small time thief is recruited by a mobster to help with the racketeering. He doesn't like the job, but with the mob on his back, a femme fatale in his bed and a sick friend to care for, he will have to keep all his wits about him.</t>
  </si>
  <si>
    <t>Zodiac Productions</t>
  </si>
  <si>
    <t>The Nickel Ride</t>
  </si>
  <si>
    <t>A world-weary crime boss is losing his grip on his organization.</t>
  </si>
  <si>
    <t>The Funeral</t>
  </si>
  <si>
    <t>After the funeral of one of their own, a criminal family decides to embark on an emotionally unnerving journey in an attempt to exact bloody revenge.</t>
  </si>
  <si>
    <t>C&amp;P Productions,  October Films,  MDP Worldwide</t>
  </si>
  <si>
    <t>Night and the City</t>
  </si>
  <si>
    <t>Londoner Harry Fabian is a second-rate con man looking for an angle. After years of putting up with Harry's schemes, his girlfriend, Mary, becomes fed up when he taps her for yet another loan.</t>
  </si>
  <si>
    <t>The Concrete Jungle</t>
  </si>
  <si>
    <t>Tom DeSimone</t>
  </si>
  <si>
    <t>An unfortunate and naive girl is set-up by her boyfriend and convicted of drug smuggling. She is sent to a women's correctional facility where she must constantly struggle to survive.</t>
  </si>
  <si>
    <t>Ideal Films</t>
  </si>
  <si>
    <t>Dead End</t>
  </si>
  <si>
    <t>Mobster "Baby Face"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t>
  </si>
  <si>
    <t>Samuel Goldwyn Productions,  United Artists</t>
  </si>
  <si>
    <t>The Man Who Wasn't There</t>
  </si>
  <si>
    <t>A tale of murder, crime and punishment set in the summer of 1949. Ed Crane, a barber in a small California town, is dissatisfied with his life, but his wife Doris' infidelity and a mysterious opportunity presents him with a chance to change it.</t>
  </si>
  <si>
    <t>USA Films,  Working Title Films,  Mike Zoss Productions</t>
  </si>
  <si>
    <t>Battles Without Honor and Humanity</t>
  </si>
  <si>
    <t>In the teeming black markets of postwar Japan, Shozo Hirono and his buddies find themselves in a new war between factious and ambitious yakuza.</t>
  </si>
  <si>
    <t>Performance</t>
  </si>
  <si>
    <t>Nicolas Roeg, Donald Cammell</t>
  </si>
  <si>
    <t>In underworld terms, Chas Devlin is a 'performer,' a gangster with a talent for violence and intimidation. Turner is a reclusive rock superstar. When Chas and Turner meet, their worlds collideâ€”and the impact is both exotic and explosive.</t>
  </si>
  <si>
    <t>Goodtimes Enterprises</t>
  </si>
  <si>
    <t>Pickpocket</t>
  </si>
  <si>
    <t>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t>
  </si>
  <si>
    <t>Lux Compagnie CinÃ©matographique de France</t>
  </si>
  <si>
    <t>Kids</t>
  </si>
  <si>
    <t>A day in the life of a group of teens as they travel around New York City skating, drinking, smoking and deflowering virgins.</t>
  </si>
  <si>
    <t>The Guys Upstairs,  Independent Pictures</t>
  </si>
  <si>
    <t>Secret People</t>
  </si>
  <si>
    <t>Thorold Dickinson</t>
  </si>
  <si>
    <t>This tale of intrigue finds Valentina Cortese involved in an assassination plot. She helps the police apprehend the conspirators after an innocent bystander is accidentally killed.</t>
  </si>
  <si>
    <t>Ealing Studios</t>
  </si>
  <si>
    <t>The Asphalt Jungle</t>
  </si>
  <si>
    <t>Recently paroled from prison, legendary burglar "Doc" Riedenschneider, with funding from Alonzo Emmerich, a crooked lawyer, gathers a small group of veteran criminals together in the Midwest for a big jewel heist.</t>
  </si>
  <si>
    <t>Straight Time</t>
  </si>
  <si>
    <t>Ulu Grosbard</t>
  </si>
  <si>
    <t>After being released on parole, a burglar attempts to go straight, get a regular job, and just go by the rules. He soon finds himself back in jail at the hands of a power-hungry parole officer.</t>
  </si>
  <si>
    <t>First Artists,  Sweetwall,  Warner Bros. Pictures</t>
  </si>
  <si>
    <t>High School Confidential!</t>
  </si>
  <si>
    <t>A tough kid comes to a new high school and begins muscling his way into the drug scene. This is a typical morality play of the era, filled with a naive view of drugs, nihilistic beat poetry, and some incredible '50s slang.</t>
  </si>
  <si>
    <t>The Tribe</t>
  </si>
  <si>
    <t>Myroslav Slaboshpytskyi</t>
  </si>
  <si>
    <t>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t>
  </si>
  <si>
    <t>Garmata Film Production</t>
  </si>
  <si>
    <t>Miss Sloane</t>
  </si>
  <si>
    <t>An ambitious lobbyist faces off against the powerful gun lobby in an attempt to pass gun control legislation.</t>
  </si>
  <si>
    <t>FilmNation Entertainment,  Transfilm,  Archery Pictures,  CinÃ©+,  France 2 CinÃ©ma,  Canal+,  France TÃ©lÃ©visions Distribution</t>
  </si>
  <si>
    <t>The Preppie Connection</t>
  </si>
  <si>
    <t>Joseph Castelo</t>
  </si>
  <si>
    <t>A student at a private school uses his connections to establish a drug trafficking network.</t>
  </si>
  <si>
    <t>Coalitions Films</t>
  </si>
  <si>
    <t>The Set-Up</t>
  </si>
  <si>
    <t>Robert Wise</t>
  </si>
  <si>
    <t>Expecting the usual loss, a boxing manager takes bribes from a betting gangster without telling his fighter.</t>
  </si>
  <si>
    <t>Dishonored Lady</t>
  </si>
  <si>
    <t>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t>
  </si>
  <si>
    <t>Hunt Stromberg Productions</t>
  </si>
  <si>
    <t>Belly</t>
  </si>
  <si>
    <t>Hype Williams</t>
  </si>
  <si>
    <t>Tommy Bundy and Sincere are best friends as well as infamous and ruthless criminals and shot-callers in the hood. Respected by many but feared by all. As the police are closing in on them and new players are looking for a come up, will their reign last?</t>
  </si>
  <si>
    <t>Big Dog Films</t>
  </si>
  <si>
    <t>Bloody Mama</t>
  </si>
  <si>
    <t>Sexually abused as a young girl, Kate "Ma"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t>
  </si>
  <si>
    <t>Light Sleeper</t>
  </si>
  <si>
    <t>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t>
  </si>
  <si>
    <t>Fine Line Features,  Live Entertainment,  Carolco Pictures,  Seven Arts Pictures,  Grain of Sand Productions</t>
  </si>
  <si>
    <t>Mikey and Nicky</t>
  </si>
  <si>
    <t>Nick is desperate, holed up in a cheap hotel, suffering from an ulcer and convinced that a local mob boss wants him killed. Desperate and terrified, he calls Mikey, his friend since childhood and a fellow gangster. So begins a long nightâ€¦</t>
  </si>
  <si>
    <t>Animal Kingdom</t>
  </si>
  <si>
    <t>David MichÃ´d</t>
  </si>
  <si>
    <t>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t>
  </si>
  <si>
    <t>Porchlight Films,  Screen Australia,  Film Victoria,  Screen NSW,  Fulcrum Media Finance,  Showtime Australia</t>
  </si>
  <si>
    <t>The Insult</t>
  </si>
  <si>
    <t>Ziad Doueiri</t>
  </si>
  <si>
    <t>After an emotional exchange between a Lebanese Christian and a Palestinian refugee escalates, the men end up in a court case that gets national attention.</t>
  </si>
  <si>
    <t>Ezekiel Films,  Rouge International,  Tessalit Productions,  SCOPE Pictures,  Douri Films</t>
  </si>
  <si>
    <t>Havoc</t>
  </si>
  <si>
    <t>A wealthy Los Angeles teen and her superficial friends wants to break out of suburbia and experience Southern California's "gangsta" lifestyle. But problems arise when the preppies get in over their heads and provoke the wrath of a violent Latino gang. Suddenly, their role-playing seems a little too real.</t>
  </si>
  <si>
    <t>Media 8 Entertainment,  New Line Cinema</t>
  </si>
  <si>
    <t>Hot Summer Nights</t>
  </si>
  <si>
    <t>In 1991, a sheltered teenager comes of age during a wild summer on Cape Cod, getting rich from selling pot to gangsters, falling in love for the first time, partying, and eventually realizing that he's in way over his head.</t>
  </si>
  <si>
    <t>Imperative Entertainment</t>
  </si>
  <si>
    <t>The Rover</t>
  </si>
  <si>
    <t>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t>
  </si>
  <si>
    <t>Porchlight Films,  Screen Australia,  Screen NSW,  Blue-Tongue Films,  Lava Bear Films,  South Australian Film Corporation</t>
  </si>
  <si>
    <t>Midnight Express</t>
  </si>
  <si>
    <t>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"Midnight Express".</t>
  </si>
  <si>
    <t>Columbia Pictures,  Casablanca Filmworks</t>
  </si>
  <si>
    <t>Lepke</t>
  </si>
  <si>
    <t>Lepke is the feared leader of "Murder Incorporated" in this underworld drama based on the life of Louis "Lepke"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t>
  </si>
  <si>
    <t>AmeriEuro Pictures Corp,  Warner Bros. Pictures</t>
  </si>
  <si>
    <t>The People Against O'Hara</t>
  </si>
  <si>
    <t>A defense attorney jeopardizes his career to save his client.</t>
  </si>
  <si>
    <t>Pornostar</t>
  </si>
  <si>
    <t>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t>
  </si>
  <si>
    <t>Little More</t>
  </si>
  <si>
    <t>Bonnie &amp; Clyde</t>
  </si>
  <si>
    <t>Miniseries based on the true story of Clyde Barrow, a charismatic convicted armed robber who sweeps Bonnie Parker, an impressionable, petite, small-town waitress, off her feet, and the two embark on one one of most infamous bank-robbing sprees in history.</t>
  </si>
  <si>
    <t>Zero Day</t>
  </si>
  <si>
    <t>Ben Coccio</t>
  </si>
  <si>
    <t>Two troubled adolescents chronicle the events that ultimately lead up to a terrifying assault on their school.</t>
  </si>
  <si>
    <t>Professor Bright Films</t>
  </si>
  <si>
    <t>Murder in the First</t>
  </si>
  <si>
    <t>A young, inexperienced public defender is assigned to defend an inmate accused of committing murder while behind bars.</t>
  </si>
  <si>
    <t>Wolper Organization,  Warner Bros. Pictures,  Le Studio Canal+</t>
  </si>
  <si>
    <t>The real-life story of Dublin folk hero and criminal Martin Cahill, who pulled off two daring robberies in Ireland with his team, but attracted unwanted attention from the police, the I.R.A., the U.V.F., and members of his own team.</t>
  </si>
  <si>
    <t>Merlin Films,  J &amp; M,  FÃ­s Ã‰ireann/Screen Ireland</t>
  </si>
  <si>
    <t>The Drop</t>
  </si>
  <si>
    <t>Bob Saginowski finds himself at the center of a robbery gone awry and entwined in an investigation that digs deep into the neighborhood's past where friends, families, and foes all work together to make a living - no matter the cost.</t>
  </si>
  <si>
    <t>Fox Searchlight Pictures,  Chernin Entertainment,  TSG Entertainment,  Ingenious Media</t>
  </si>
  <si>
    <t>Drugstore Cowboy</t>
  </si>
  <si>
    <t>Portland, Oregon, 1971. Bob Hughes is the charismatic leader of a peculiar quartet, formed by his wife, Dianne, and another couple, Rick and Nadine, who skillfully steal from drugstores and hospital medicine cabinets in order to appease their insatiable need for drugs. But neither fun nor luck last forever.</t>
  </si>
  <si>
    <t>On Dangerous Ground</t>
  </si>
  <si>
    <t>A big-city cop is reassigned to the country after his superiors find him too angry to be an effective policeman. While on his temporary assignment he assists in a manhunt of a suspected murderer.</t>
  </si>
  <si>
    <t>Chandler</t>
  </si>
  <si>
    <t>Paul Magwood</t>
  </si>
  <si>
    <t>A private eye is hired to follow a mobster's former mistress.</t>
  </si>
  <si>
    <t>The Family Secret</t>
  </si>
  <si>
    <t>When his son accidentally kills someone, a lawyer must defend the man wrongly charged with the murder.</t>
  </si>
  <si>
    <t>Santana Pictures Corporation</t>
  </si>
  <si>
    <t>Birds of Passage</t>
  </si>
  <si>
    <t>Ciro Guerra, Cristina Gallego</t>
  </si>
  <si>
    <t>During the marijuana bonanza, a violent decade that saw the origins of drug trafficking in Colombia, Rapayet and his indigenous family get involved in a war to control the business that ends up destroying their lives and their culture.</t>
  </si>
  <si>
    <t>Blond Indian Films,  Bord Cadre Films,  Ciudad Lunar,  Labo,  Pimienta Films,  Snowglobe,  Caracol TelevisiÃ³n,  Dago GarcÃ­a Producciones</t>
  </si>
  <si>
    <t>Close-Up</t>
  </si>
  <si>
    <t>This fiction-documentary hybrid uses a sensational real-life eventâ€”the arrest of a young man on charges that he fraudulently impersonated the well-known filmmaker Mohsen Makhmalbafâ€”as the basis for a stunning, multilayered investigation into movies, identity, artistic creation, and existence, in which the real people from the case play themselves.</t>
  </si>
  <si>
    <t>Angel, Angel, Down We Go</t>
  </si>
  <si>
    <t>Robert Thom</t>
  </si>
  <si>
    <t>The overweight debutante daughter of the world's wealthiest couple falls in with a gang of tripped out, skydiving pseudo-reactionary pop stars, who take their beliefs of the American ideal to profoundly impossible heights.</t>
  </si>
  <si>
    <t>American International Pictures,  Four-Leaf Productions</t>
  </si>
  <si>
    <t>The Public Enemy</t>
  </si>
  <si>
    <t>William A. Wellman</t>
  </si>
  <si>
    <t>Two young Chicago hoodlums, Tom Powers and Matt Doyle, rise up from their poverty-stricken slum life to become petty thieves, bootleggers and cold-blooded killers. But with street notoriety and newfound wealth, the duo feels the heat from the cops and rival gangsters both. Despite his ruthless criminal reputation, Tom tries to remain connected to his family, however, gang warfare and the need for revenge eventually pull him away.</t>
  </si>
  <si>
    <t>The Vitaphone Corporation,  Warner Bros. Pictures</t>
  </si>
  <si>
    <t>L'Argent</t>
  </si>
  <si>
    <t>A forged 500-franc note is passed from person to person and shop to shop, until it falls into the hands of a genuine innocent who doesn't see it for what it isâ€”which will have devastating consequences on his life.</t>
  </si>
  <si>
    <t>"Marions Films",  EÃ´s Films,  France 3 CinÃ©ma</t>
  </si>
  <si>
    <t>44 Inch Chest</t>
  </si>
  <si>
    <t>Malcolm Venville</t>
  </si>
  <si>
    <t>Colin is in agony, shattered by his wifeâ€™s infidelity, so his friends kidnap the wife's lover so he can have his revenge.</t>
  </si>
  <si>
    <t>Omni Films,  Prescience Media,  Twilight Production &amp; Entertainment,  Passenger,  Anonymous Content,  IM Global</t>
  </si>
  <si>
    <t>Betrayed Women</t>
  </si>
  <si>
    <t>Love-starved gun molls (Carole Mathews, Beverly Michaels) escape from a prison farm where matrons make their lives miserable.</t>
  </si>
  <si>
    <t>William F. Broidy Productions</t>
  </si>
  <si>
    <t>The Warped Ones</t>
  </si>
  <si>
    <t>Koreyoshi Kurahara</t>
  </si>
  <si>
    <t>A juvenile delinquent gets out of the pen and immediately embarks on a rampage of untethered anger, most of it directed at the girlfriend of the journalist who helped send him up.</t>
  </si>
  <si>
    <t>Violated</t>
  </si>
  <si>
    <t>Richard Cannistraro</t>
  </si>
  <si>
    <t>An actress in New York City goes against a group of gangsters who are abusing her "party girl" friends.</t>
  </si>
  <si>
    <t>Cinematronics</t>
  </si>
  <si>
    <t>Jamie Payne</t>
  </si>
  <si>
    <t>The Driver tells the story of Vince who, following a family mystery, blames himself and his inadequacies and, out of this crisis, he accepts an offer to start driving for a criminal gang.</t>
  </si>
  <si>
    <t>Red Production Company</t>
  </si>
  <si>
    <t>Monster</t>
  </si>
  <si>
    <t>An emotionally scarred highway drifter shoots a sadistic trick who rapes her, and ultimately becomes America's first female serial killer.</t>
  </si>
  <si>
    <t>Media 8 Entertainment,  DEJ Productions,  K/W Productions,  Denver &amp; Delilah Productions,  VIP Medienfonds 2,  MDP Worldwide,  Taurus Film</t>
  </si>
  <si>
    <t>Murder, Inc.</t>
  </si>
  <si>
    <t>Burt Balaban, Stuart Rosenberg</t>
  </si>
  <si>
    <t>Chronicles the rise and fall of the organised crime syndicate known as Murder, Incorporated, focusing on powerful boss Lepke and violent hit man Reles.</t>
  </si>
  <si>
    <t>Princess Production Corporation,  20th Century Fox</t>
  </si>
  <si>
    <t>The Basketball Fix</t>
  </si>
  <si>
    <t>Felix E. Feist</t>
  </si>
  <si>
    <t>A college basketball star collaborrates with organized crime and becomes involved in 'point shaving.' A sportswriter tries to get him back on the right track.</t>
  </si>
  <si>
    <t>Jack Broder Productions Inc.</t>
  </si>
  <si>
    <t>The Mule</t>
  </si>
  <si>
    <t>Earl Stone, a man in his eighties, is broke, alone, and facing foreclosure of his business when he is offered a job that simply requires him to drive. Easy enough, but, unbeknownst to Earl, he's just signed on as a drug courier for a Mexican cartel. He does so well that his cargo increases exponentially, and Earl hit the radar of hard-charging DEA agent Colin Bates.</t>
  </si>
  <si>
    <t>Imperative Entertainment,  Bron Studios,  Malpaso Productions,  Warner Bros. Pictures</t>
  </si>
  <si>
    <t>Fireworks</t>
  </si>
  <si>
    <t>Detective Nishi is relieved from a stakeout to visit his sick wife in hospital. He is informed that she is terminally ill, and is advised to take her home. During his visit, a suspect shoots one detective dead and leaves Nishi's partner, Horibe, paralyzed. Nishi leaves the police force to spend time with his wife at home, and must find a way to pay off his debts to the yakuza.</t>
  </si>
  <si>
    <t>Bandai Visual,  Office Kitano,  TV Tokyo,  Tokyo FM</t>
  </si>
  <si>
    <t>A Bronx Tale</t>
  </si>
  <si>
    <t>Robert De Niro</t>
  </si>
  <si>
    <t>Set in the Bronx during the tumultuous 1960s, an adolescent boy is torn between his honest, working-class father and a violent yet charismatic crime boss. Complicating matters is the youngster's growing attraction - forbidden in his neighborhood - for a beautiful black girl.</t>
  </si>
  <si>
    <t>Price Entertainment,  Penta Entertainment,  Tribeca Productions</t>
  </si>
  <si>
    <t>The Hate U Give</t>
  </si>
  <si>
    <t>Raised in a poverty-stricken slum, a 16-year-old girl named Starr now attends a suburban prep school. After she witnesses a police officer shoot her unarmed best friend, she's torn between her two very different worlds as she tries to speak her truth.</t>
  </si>
  <si>
    <t>Temple Hill Entertainment</t>
  </si>
  <si>
    <t>Capote</t>
  </si>
  <si>
    <t>A biopic of writer Truman Capote and his assignment for The New Yorker to write the non-fiction book "In Cold Blood".</t>
  </si>
  <si>
    <t>United Artists,  A-Line Pictures,  "Coopers Town",  Infinity Media,  Metro-Goldwyn-Mayer</t>
  </si>
  <si>
    <t>Young Dillinger</t>
  </si>
  <si>
    <t>Terry O. Morse</t>
  </si>
  <si>
    <t>The 1930s outlaw teams up with Pretty Boy Floyd, Baby Face Nelson and Homer Van Meter.</t>
  </si>
  <si>
    <t>Zimbalist Company</t>
  </si>
  <si>
    <t>Blue Collar</t>
  </si>
  <si>
    <t>Fed up with mistreatment at the hands of both management and union brass, and coupled with financial hardships on each man's end, three auto assembly line workers hatch a plan to rob a safe at union headquarters.</t>
  </si>
  <si>
    <t>TAT Communications Company,  Universal Pictures</t>
  </si>
  <si>
    <t>The Big Knife</t>
  </si>
  <si>
    <t>Movie star Charlie Castle draws the ire of Hollywood producer Stanley Hoff when he refuses to sign a new seven-year contract. Castle is sick of the low quality of the studio's films and wants to start a new life. While his estranged wife supports him in the decision, Castle's talent agent urges him to reconsider. When Castle continues to be uncooperative, Hoff resorts to blackmail in order to get his way.</t>
  </si>
  <si>
    <t>The Associates &amp; Aldrich Company,  United Artists</t>
  </si>
  <si>
    <t>The Border</t>
  </si>
  <si>
    <t>A corrupted border agent decides to clean up his act when an impoverished woman's baby is put up for sale on the black market.</t>
  </si>
  <si>
    <t>Universal Pictures,  Efer Productions,  RKO Pictures LLC</t>
  </si>
  <si>
    <t>Calm with Horses</t>
  </si>
  <si>
    <t>Nick Rowland</t>
  </si>
  <si>
    <t>In darkest rural Ireland, ex-boxer Douglas 'Arm' Armstrong has become the feared enforcer for the drug-dealing Devers family, whilst also trying to be a good father to his autistic five-year-old son, Jack. Torn between these two families, Arm's loyalties are truly tested when he is asked to kill for the first time.</t>
  </si>
  <si>
    <t>DMC Film,  Film4 Productions,  Element Pictures,  FÃ­s Ã‰ireann/Screen Ireland</t>
  </si>
  <si>
    <t>I Walk Alone</t>
  </si>
  <si>
    <t>Bootleggers on the lam Frankie and Noll split up to evade capture by the police. Frankie is caught and jailed, but Noll manages to escape and open a posh New York City nightclub. 14 years later, Frankie is released from the clink and visits Noll with the intention of collecting his half of the nightclub's profits. But Noll, who has no intention of being so equitable, uses his ex-girlfriend Kay to divert Frankie from his intended goal.</t>
  </si>
  <si>
    <t>Force of Evil</t>
  </si>
  <si>
    <t>Abraham Polonsky</t>
  </si>
  <si>
    <t>Lawyer Joe Morse wants to consolidate all the small-time numbers racket operators into one big powerful operation. But his elder brother Leo is one of these small-time operators who wants to stay that way, preferring not to deal with the gangsters who dominate the big-time.</t>
  </si>
  <si>
    <t>Roberts Pictures Inc.,  Enterprise Productions,  Metro-Goldwyn-Mayer</t>
  </si>
  <si>
    <t>Salvatore Giuliano</t>
  </si>
  <si>
    <t>Francesco Rosi</t>
  </si>
  <si>
    <t>Sicilian bandit Salvatore Giuliano's bullet-riddled corpse is found facedown in a courtyard in Castelvetrano, a handgun and rifle by his side. Local and international press descend upon the scene, hoping to crack open the true story behind the death of this young man, who, at the age of twenty-seven, had already become Italyâ€™s most wanted criminal and celebrated hero.</t>
  </si>
  <si>
    <t>Vides Cinematografica,  Galatea Film,  Lux Film</t>
  </si>
  <si>
    <t>Tazza: The Hidden Card</t>
  </si>
  <si>
    <t>Kang Hyung-chul</t>
  </si>
  <si>
    <t>Dae-gil has been skilled with his hands and has shown a strong desire for winning ever since he was a child. He will succeed his uncle and jump into the world of Tazza, risking his life in competition.</t>
  </si>
  <si>
    <t>Sidus,  Lotte Entertainment</t>
  </si>
  <si>
    <t>The Shameless</t>
  </si>
  <si>
    <t>Oh Seung-uk</t>
  </si>
  <si>
    <t>A homicide detective tries to flush out a mob enforcer by befriending the suspect's beautiful girlfriend, but soon develops romantic feelings for her.</t>
  </si>
  <si>
    <t>CGV Arthouse,  Sanai Pictures</t>
  </si>
  <si>
    <t>New Trial</t>
  </si>
  <si>
    <t>Kim Tae-yun</t>
  </si>
  <si>
    <t>A taxi driver is found dead, and Hyun-woo, the only witness, charged with a murder and serves 10 years in prison. While offering pro bono services, a lawyer Junyoung meets Hyun-woo, and they begin their journey to prove his innocence.</t>
  </si>
  <si>
    <t>Opus Pictures,  CGV Arthouse,  IDIOPLAN</t>
  </si>
  <si>
    <t>Show Me a Hero</t>
  </si>
  <si>
    <t>Mayor Nick Wasicsko took office in 1987 during Yonkers' worst crisis when federal courts ordered public housing to be built in the white, middle class side of town, dividing the city in a bitter battle fueled by fear, racism, murder and politics.</t>
  </si>
  <si>
    <t>Blown Deadline Productions,  HBO,  Pretty Pictures</t>
  </si>
  <si>
    <t>The Liberation of L.B. Jones</t>
  </si>
  <si>
    <t>A successful African American businessman has a quarrel with a white policeman, suspecting that he is having an affair with his wife. The policeman's colleagues are seeking to avoid publicity.</t>
  </si>
  <si>
    <t>Liberation Company,  Columbia Pictures</t>
  </si>
  <si>
    <t>King of Thieves</t>
  </si>
  <si>
    <t>James Marsh</t>
  </si>
  <si>
    <t>London, England, April 2015. Brian Reader, a retired thief, gathers an unlikely gang of burglars to perpetrate the biggest and boldest heist in British history. The thieves assault the Hatton Garden Safe Deposit Company and escape with millions in goods and money. But soon the cracks between the gang members begin to appear when they discuss how to share the loot.</t>
  </si>
  <si>
    <t>Working Title Films,  StudioCanal,  Creative Europe Media</t>
  </si>
  <si>
    <t>The Cotton Club</t>
  </si>
  <si>
    <t>Harlem's legendary Cotton Club becomes a hotbed of passion and violence as the lives and loves of entertainers and gangsters collide.</t>
  </si>
  <si>
    <t>Totally Independent,  PSO,  American Zoetrope,  Robert Evans Company</t>
  </si>
  <si>
    <t>A Thousand and One</t>
  </si>
  <si>
    <t>A.V. Rockwell</t>
  </si>
  <si>
    <t>Struggling but unapologetically living on her own terms, Inez is moving from shelter to shelter in mid-1990s New York City. With her 6-year-old son Terry in foster care and unable to leave him again, she kidnaps him so they can build their life together. As the years go by, their family grows and Terry becomes a smart yet quiet teenager, but the secret that has defined their lives threatens to destroy the home they have so improbably built.</t>
  </si>
  <si>
    <t>Sight Unseen Pictures,  Makeready,  Hillman Grad Productions</t>
  </si>
  <si>
    <t>Joe the King</t>
  </si>
  <si>
    <t>Frank Whaley</t>
  </si>
  <si>
    <t>A destitute 14-year-old struggles to keep his life together despite harsh abuse at his mother's hands, harsher abuse at his father's, and a growing separation from his slightly older brother.</t>
  </si>
  <si>
    <t>Lower East Side Films,  49th Parallel Productions,  Forensic/291 Films</t>
  </si>
  <si>
    <t>Snowtown</t>
  </si>
  <si>
    <t>Justin Kurzel</t>
  </si>
  <si>
    <t>Based on true events, 16 year-old Jamie falls in with his mother's new boyfriend and his crowd of self-appointed neighborhood watchmen, a relationship that leads to a spree of torture and murder.</t>
  </si>
  <si>
    <t>Screen Australia,  Warp Films,  Carver Films</t>
  </si>
  <si>
    <t>Juror #2</t>
  </si>
  <si>
    <t>While serving as a juror in a high profile murder trial, family man Justin Kemp finds himself struggling with a serious moral dilemmaâ€¦one he could use to sway the jury verdict and potentially convictâ€”or freeâ€”the accused killer.</t>
  </si>
  <si>
    <t>Warner Bros. Pictures,  Malpaso Productions,  Dichotomy Films</t>
  </si>
  <si>
    <t>Your Honor</t>
  </si>
  <si>
    <t>Edward Berger, Clark Johnson</t>
  </si>
  <si>
    <t>New Orleans judge Michael Desiato is forced to confront his own deepest convictions when his son is involved in a hit and run that embroils an organized crime family.</t>
  </si>
  <si>
    <t>King Size Productions,  CBS Studios,  Moonshot Entertainment</t>
  </si>
  <si>
    <t>Blastfighter</t>
  </si>
  <si>
    <t>Lamberto Bava</t>
  </si>
  <si>
    <t>Drama,  Crime,  Action</t>
  </si>
  <si>
    <t>An ex-cop, fresh out of prison, returns home to find it ruled by violent rednecks and must fight to protect himself and his daughter, using his combat skills and a powerful grenade launcher.</t>
  </si>
  <si>
    <t>Les Films Jacques Leitienne,  Medusa Produzione,  National Cinematografica,  Nuova Dania Cinematografica</t>
  </si>
  <si>
    <t>Jonathan Hensleigh</t>
  </si>
  <si>
    <t>When undercover FBI agent Frank Castle's wife and son are slaughtered, he becomes 'the Punisher' -- a ruthless vigilante willing to go to any length to avenge his family.</t>
  </si>
  <si>
    <t>Lions Gate Films,  VIP Medienfonds 3,  Valhalla Motion Pictures,  Marvel Enterprises,  VIP 2 Medienfonds</t>
  </si>
  <si>
    <t>The Big Bird Cage</t>
  </si>
  <si>
    <t>Women rebel against slave labor in a filthy jungle prison where they feed sugar cane to a mechanical maw.</t>
  </si>
  <si>
    <t>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t>
  </si>
  <si>
    <t>Universal Pictures,  Martin Bregman Productions</t>
  </si>
  <si>
    <t>A Better Tomorrow</t>
  </si>
  <si>
    <t>A reforming ex-gangster tries to reconcile with his estranged policeman brother, but the ties to his former gang are difficult to break.</t>
  </si>
  <si>
    <t>Cinema City,  Film Workshop</t>
  </si>
  <si>
    <t>Silk</t>
  </si>
  <si>
    <t>Silk, the toughest cop in Honolulu, busts small time smugglers only to reveal a larger syndicate smuggling Asian mobsters into the States by buying the identities of Hawaiian citizens.</t>
  </si>
  <si>
    <t>Concorde Pictures,  Solar Pictures</t>
  </si>
  <si>
    <t>Deuces Wild</t>
  </si>
  <si>
    <t>1950s New York City. A bad and bloody gang war is about to erupt on the dysfunctional streets of Brooklyn. The Deuces at war with the vicious Vipers. Scott Kalvert directs this tale of lust, drugs, mayhem and madness during one hot summer on the streets of New York.</t>
  </si>
  <si>
    <t>United Artists,  CineWild,  Cinerenta,  Eternity Pictures,  Presto Productions,  The Antonia Company,  Unity Productions,  Metro-Goldwyn-Mayer</t>
  </si>
  <si>
    <t>The Tax Collector</t>
  </si>
  <si>
    <t>David Cuevas is a family man who works as a gangland tax collector for high ranking Los Angeles gang members. He makes collections across the city with his partner Creeper making sure people pay up or will see retaliation. An old threat returns to Los Angeles that puts everything David loves in harmâ€™s way.</t>
  </si>
  <si>
    <t>Cross Creek Pictures,  Cedar Park Entertainment,  Faster Horse Pictures,  Kodiak Pictures</t>
  </si>
  <si>
    <t>The Drug King</t>
  </si>
  <si>
    <t>Busan, South Korea, 1970s. Lee Doo-sam is a small-time smuggler. After helping a drug gang to smuggle meth, he falls into the dark crime world. Quick-witted and full of ambition, he eventually takes over the drug underworld and starts to lead a double life: a good community leader during the day but an infamous drug lord during the night.</t>
  </si>
  <si>
    <t>Following the brutal rape and murder of his 16-year-old daughter, Sang-hyeon stumbles into an ever-widening conspiracy of rage, revenge, and murder.</t>
  </si>
  <si>
    <t>CJ Entertainment,  EchoFilm</t>
  </si>
  <si>
    <t>Truck Stop Women</t>
  </si>
  <si>
    <t>A mother and daughter who run a brothel for truckers fight back when the Mafia tries to take over their operation.</t>
  </si>
  <si>
    <t>L-T Films</t>
  </si>
  <si>
    <t>The Manhandlers</t>
  </si>
  <si>
    <t>A gorgeous girl named Katie inherits her deceased uncle's business and decides that she too can be a businesswoman and hire two hot girlfriends. Katie doesn't like the brothel part so she gets rid of that and is soon giving legit massages. The mob doesn't like this and Katie is quickly being muscled by mob goons to turn up the heat or pay. Katie soon discovers more about the massage-parlor than she had wished.</t>
  </si>
  <si>
    <t>Women in Cages</t>
  </si>
  <si>
    <t>Gerardo de Leon</t>
  </si>
  <si>
    <t>Carol Jeffries is a naive American woman staying in the Philippines. She is given ten years in prison after being set up by her drug-dealer boyfriend, Rudy. She endures the harsh conditions, sadistic head matron and attempts on her life, then convinces her cell-mates to try to escape with her through the jungle, in spite of the knowledge that ruthless trackers will be sent out after them.</t>
  </si>
  <si>
    <t>New World Pictures,  Balatbat Productions</t>
  </si>
  <si>
    <t>Payback</t>
  </si>
  <si>
    <t>Drama,  Crime,  Action,  Thriller</t>
  </si>
  <si>
    <t>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t>
  </si>
  <si>
    <t>Icon Productions,  Paramount Pictures</t>
  </si>
  <si>
    <t>Return of the Street Fighter</t>
  </si>
  <si>
    <t>Shigehiro Ozawa</t>
  </si>
  <si>
    <t>Martial artist Takuma Tsurugi returns to take on a Yakuza family that may be embezzling money from charities to finance their own operations. Both the police and the Yakuza find themselves battling Tsurugi, but Tsurugi's fight ultimately is with the mob, and he concentrates on them.</t>
  </si>
  <si>
    <t>The Hit</t>
  </si>
  <si>
    <t>Ten years after ratting on his old mobster friends in exchange for personal immunity, two hit men drive a hardened criminal to Paris for his execution. However, while on the way, whatever can go wrong, does go wrong.</t>
  </si>
  <si>
    <t>Recorded Picture Company,  Central,  Zenith Entertainment</t>
  </si>
  <si>
    <t>10th &amp; Wolf</t>
  </si>
  <si>
    <t>Bobby Moresco</t>
  </si>
  <si>
    <t>Drama,  Crime,  Action,  Thriller,  Mystery</t>
  </si>
  <si>
    <t>A former street thug returns to his Philadelphia home after a stint in the military. Back on his home turf, he once again finds himself tangling with the mob boss who was instrumental in his going off to be a soldier.</t>
  </si>
  <si>
    <t>Suzanne DeLaurentiis Productions</t>
  </si>
  <si>
    <t>BMX Bandits</t>
  </si>
  <si>
    <t>Drama,  Crime,  Adventure</t>
  </si>
  <si>
    <t>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t>
  </si>
  <si>
    <t>Nilsen Premiere</t>
  </si>
  <si>
    <t>The Secret of the Purple Reef</t>
  </si>
  <si>
    <t>When a man mysteriously vanishes on his ship in the Caribbean, his two brothers journey there to investigate his disappearance.</t>
  </si>
  <si>
    <t>Associated Producers (API)</t>
  </si>
  <si>
    <t>Dope</t>
  </si>
  <si>
    <t>Rick Famuyiwa</t>
  </si>
  <si>
    <t>Drama,  Crime,  Comedy</t>
  </si>
  <si>
    <t>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t>
  </si>
  <si>
    <t>Revolt Films,  Significant Productions,  IamOTHER Entertainment</t>
  </si>
  <si>
    <t>Paper Moon</t>
  </si>
  <si>
    <t>A bible salesman finds himself saddled with a young girl who may or may not be his daughter, and the two forge an unlikely partnership as a money-making con team in Depression-era Kansas.</t>
  </si>
  <si>
    <t>The Directors Company,  Saticoy Productions,  Paramount Pictures</t>
  </si>
  <si>
    <t>T2 Trainspotting</t>
  </si>
  <si>
    <t>After 20 years abroad, Mark Renton returns to Scotland and reunites with his old friends Sick Boy, Spud and Begbie.</t>
  </si>
  <si>
    <t>Creative Scotland,  DNA Films,  Decibel Films,  Film4 Productions,  Cloud Eight Films,  TriStar Pictures,  LStar Capital</t>
  </si>
  <si>
    <t>The Informant!</t>
  </si>
  <si>
    <t>A rising star at agri-industry giant Archer Daniels Midland (ADM), Mark Whitacre suddenly turns whistleblower. Even as he exposes his companyâ€™s multi-national price-fixing conspiracy to the FBI, Whitacre envisions himself being hailed as a hero of the common man and handed a promotion.</t>
  </si>
  <si>
    <t>Warner Bros. Pictures,  Participant,  Groundswell Productions,  Section Eight,  Jaffe/Braunstein Enterprise</t>
  </si>
  <si>
    <t>Family Business</t>
  </si>
  <si>
    <t>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t>
  </si>
  <si>
    <t>TriStar Pictures,  Gordon Company,  Regency International Pictures,  The A. Milchan Investment Group</t>
  </si>
  <si>
    <t>Crimes and Misdemeanors</t>
  </si>
  <si>
    <t>A renowned ophthalmologist is desperate to cut off an adulterous relationshipâ€¦which ends up in murder; and a frustrated documentary filmmaker woos an attractive television producer while making a film about her insufferably self-centered boss.</t>
  </si>
  <si>
    <t>Jack Rollins &amp; Charles H. Joffe Productions</t>
  </si>
  <si>
    <t>The Laundromat</t>
  </si>
  <si>
    <t>When a widow gets swindled out of insurance money, her search for answers leads to two cunning lawyers in Panama who hide cash for the superrich.</t>
  </si>
  <si>
    <t>Anonymous Content,  Topic Studios,  Sugar23,  Grey Matter Productions</t>
  </si>
  <si>
    <t>Barking Dogs Never Bite</t>
  </si>
  <si>
    <t>An idle part-time college lecturer is annoyed by the yapping sound of a nearby dog. He decides to take drastic action.</t>
  </si>
  <si>
    <t>CJ Entertainment,  Cinema Service,  Sidus</t>
  </si>
  <si>
    <t>The Green Mile</t>
  </si>
  <si>
    <t>Drama,  Crime,  Fantasy</t>
  </si>
  <si>
    <t>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t>
  </si>
  <si>
    <t>Castle Rock Entertainment,  Darkwoods Productions</t>
  </si>
  <si>
    <t>Perfume: The Story of a Murderer</t>
  </si>
  <si>
    <t>Jean-Baptiste Grenouille, born in the stench of 18th century Paris, develops a superior olfactory sense, which he uses to create the world's finest perfumes. However, his work takes a dark turn as he tries to preserve scents in the search for the ultimate perfume.</t>
  </si>
  <si>
    <t>Rising Star Productions,  VIP Medienfonds 4,  NEF,  Davis Films,  Ikiru Films,  Constantin Film,  MEDIA Programme of the European Union,  DreamWorks Pictures,  Summit Entertainment,  Bernd Eichinger Productions,  CNC,  Castelao Productions,  Eurimages,  Atresmedia</t>
  </si>
  <si>
    <t>House of Gucci</t>
  </si>
  <si>
    <t>Drama,  Crime,  History</t>
  </si>
  <si>
    <t>When Patrizia Reggiani, an outsider from humble beginnings, marries into the Gucci family, her unbridled ambition begins to unravel the family legacy and triggers a reckless spiral of betrayal, decadence, revenge, and ultimatelyâ€¦ murder.</t>
  </si>
  <si>
    <t>Metro-Goldwyn-Mayer,  Bron Studios,  Scott Free Productions</t>
  </si>
  <si>
    <t>Sun Don't Shine</t>
  </si>
  <si>
    <t>Drama,  Crime,  Horror,  Romance,  Mystery</t>
  </si>
  <si>
    <t>Crystal and her boyfriend Leo embark on a tense and mysterious road trip through the desolate yet hauntingly beautiful landscape of central Florida.</t>
  </si>
  <si>
    <t>Skywalker Sound,  Spy Post Digital</t>
  </si>
  <si>
    <t>Prison</t>
  </si>
  <si>
    <t>Drama,  Crime,  Horror,  Thriller</t>
  </si>
  <si>
    <t>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t>
  </si>
  <si>
    <t>The Last House on the Beach</t>
  </si>
  <si>
    <t>Sister Cristina is a nun who takes teenage girls in her care at a remote beach house where they rehearse A Midsummer Night's Dream. When three thugs show up, brutally raping and terrorizing the girls, sister Cristina is forced to renounce her teachings and seek bloody revenge.</t>
  </si>
  <si>
    <t>Magirus Film</t>
  </si>
  <si>
    <t>SLC Punk</t>
  </si>
  <si>
    <t>James Merendino</t>
  </si>
  <si>
    <t>Drama,  Crime,  Music,  Comedy</t>
  </si>
  <si>
    <t>Two former geeks become 1980s punks, then party and go to concerts while deciding what to do with their lives.</t>
  </si>
  <si>
    <t>Beyond Films,  Blue Tulip Productions</t>
  </si>
  <si>
    <t>The Conversation</t>
  </si>
  <si>
    <t>Drama,  Crime,  Mystery</t>
  </si>
  <si>
    <t>A paranoid, secretive surveillance expert has a crisis of conscience when he suspects that the couple he is spying on will be murdered.</t>
  </si>
  <si>
    <t>The Directors Company,  The Coppola Company</t>
  </si>
  <si>
    <t>A mother lives quietly with her son. One day, a girl is brutally killed, and the boy is charged with the murder. Now, it's his mother's mission to prove him innocent.</t>
  </si>
  <si>
    <t>Barunson E&amp;A,  CJ Entertainment</t>
  </si>
  <si>
    <t>Bugsy</t>
  </si>
  <si>
    <t>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t>
  </si>
  <si>
    <t>TriStar Pictures,  Mulholland Productions,  Baltimore Pictures</t>
  </si>
  <si>
    <t>The Detective</t>
  </si>
  <si>
    <t>Gordon Douglas</t>
  </si>
  <si>
    <t>Police detective Joe Leland investigates the murder of a gay man.</t>
  </si>
  <si>
    <t>Arcola Pictures,  20th Century Fox</t>
  </si>
  <si>
    <t>And Then There Were None</t>
  </si>
  <si>
    <t>RenÃ© Clair</t>
  </si>
  <si>
    <t>Ten strangers are summoned to a remote island and while they are waiting for the mysterious host to appear, a recording levels serious accusations at each of the guests. Soon they start being murdered, one by one. As the survivors try to keep their wits, they reach a disturbing conclusion: one of them must be the killer.</t>
  </si>
  <si>
    <t>Rene Clair Productions,  20th Century Fox</t>
  </si>
  <si>
    <t>A leftist professor wants the truth about two men killed during a hunting party; but the mafia, the Church and corrupt politicians don't want him to learn it.</t>
  </si>
  <si>
    <t>Cemo Film</t>
  </si>
  <si>
    <t>Righteous Kill</t>
  </si>
  <si>
    <t>Jon Avnet</t>
  </si>
  <si>
    <t>Drama,  Crime,  Mystery,  Action,  Thriller</t>
  </si>
  <si>
    <t>Two veteran New York City detectives work to identify the possible connection between a recent murder and a case they believe they solved years ago; is there a serial killer on the loose, and did they perhaps put the wrong person behind bars?</t>
  </si>
  <si>
    <t>Nu Image,  Grosvenor Park Media,  Millennium Media,  InVenture Entertainment,  EFO Films</t>
  </si>
  <si>
    <t>Pain &amp; Gain</t>
  </si>
  <si>
    <t>Drama,  Crime,  Mystery,  Comedy,  Action</t>
  </si>
  <si>
    <t>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t>
  </si>
  <si>
    <t>Paramount Pictures,  De Line Pictures,  Bay Films</t>
  </si>
  <si>
    <t>The Pledge</t>
  </si>
  <si>
    <t>Drama,  Crime,  Mystery,  Thriller</t>
  </si>
  <si>
    <t>A police chief about to retire pledges to help a woman find her daughter's killer.</t>
  </si>
  <si>
    <t>Morgan Creek Entertainment,  Franchise Pictures,  Clyde Is Hungry Films,  Pledge Productions,  Epsilon Motion Pictures,  Warner Bros. Pictures</t>
  </si>
  <si>
    <t>Kiss the Girls</t>
  </si>
  <si>
    <t>Gary Fleder</t>
  </si>
  <si>
    <t>Forensic psychologist and detective Alex Cross travels to North Carolina and teams with escaped kidnap victim Kate McTiernan to hunt down "Casanova," a serial killer who abducts strong-willed women and forces them to submit to his demands. The trail leads to Los Angeles, where the duo discovers that the psychopath may not be working alone.</t>
  </si>
  <si>
    <t>Paramount Pictures,  Rysher Entertainment,  David Brown Productions</t>
  </si>
  <si>
    <t>Deadly Illusion</t>
  </si>
  <si>
    <t>Larry Cohen, William Tannen</t>
  </si>
  <si>
    <t>A private eye hired to kill a man's wife warns her instead and then finds both are impostors.</t>
  </si>
  <si>
    <t>Pound Ridge Films,  CineTel Films</t>
  </si>
  <si>
    <t>Sea of Love</t>
  </si>
  <si>
    <t>Harold Becker</t>
  </si>
  <si>
    <t>Drama,  Crime,  Romance</t>
  </si>
  <si>
    <t>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t>
  </si>
  <si>
    <t>Alpha City</t>
  </si>
  <si>
    <t>Eckhart Schmidt</t>
  </si>
  <si>
    <t>The beautiful Raphaela is the dream girl of Alpha City, a decadent metropolis. The rather naive Frank falls in love with this very woman, who shows no interest in him. A mysterious American comes to Raphaela to keep her admirer off. But love is a strange game - and sometimes a dangerous one.</t>
  </si>
  <si>
    <t>Starfilm,  Neue Tele-Contact,  Extrafilm Produktion</t>
  </si>
  <si>
    <t>Rebels of the Neon God</t>
  </si>
  <si>
    <t>Tsai Ming-liang</t>
  </si>
  <si>
    <t>Defying his parents, disaffected youth Hsiao Kang drops out of the local cram school to head for the bright lights of downtown Taipei. He meets Ah Tze, a young hoodlum, and their relationship is a confused mixture of hero-worship and rivalry that soon leads to trouble.</t>
  </si>
  <si>
    <t>Central Motion Picture Corporation</t>
  </si>
  <si>
    <t>The Two Jakes</t>
  </si>
  <si>
    <t>Drama,  Crime,  Romance,  Mystery</t>
  </si>
  <si>
    <t>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t>
  </si>
  <si>
    <t>Witness</t>
  </si>
  <si>
    <t>Drama,  Crime,  Romance,  Thriller</t>
  </si>
  <si>
    <t>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t>
  </si>
  <si>
    <t>Falling Down</t>
  </si>
  <si>
    <t>Drama,  Crime,  Thriller</t>
  </si>
  <si>
    <t>An ordinary man frustrated with the various flaws he sees in society begins to psychotically and violently lash out against them.</t>
  </si>
  <si>
    <t>Warner Bros. Pictures,  Arnold Kopelson Productions,  Le Studio Canal+,  Regency Enterprises,  Alcor Films</t>
  </si>
  <si>
    <t>Nightcrawler</t>
  </si>
  <si>
    <t>When Lou Bloom, desperate for work, muscles into the world of L.A. crime journalism, he blurs the line between observer and participant to become the star of his own story. Aiding him in his effort is Nina, a TV-news veteran.</t>
  </si>
  <si>
    <t>Sierra/Affinity,  Bold Films</t>
  </si>
  <si>
    <t>Killer Joe</t>
  </si>
  <si>
    <t>A cop who moonlights as a hit man agrees to kill the hated mother of a desperate drug dealer in exchange for a tumble with the young man's virginal sister.</t>
  </si>
  <si>
    <t>ANA Media,  Worldview Entertainment,  Voltage Pictures,  Picture Perfect Corporation</t>
  </si>
  <si>
    <t>La Orca</t>
  </si>
  <si>
    <t>Eriprando Visconti</t>
  </si>
  <si>
    <t>A teenage girl is kidnapped by 3 guys and taken to an abandoned house in the country, where she is made to write her own ransom letter. She soon discovers that one of her captors is infatuated with her and she will use those feelings to stay alive.</t>
  </si>
  <si>
    <t>Stefano Film,  "Serena Film 75"</t>
  </si>
  <si>
    <t>The Bank Job</t>
  </si>
  <si>
    <t>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t>
  </si>
  <si>
    <t>Omnilab Media,  Mosaic Media Group,  Relativity Media,  Skyline (Baker St),  Atlas Entertainment,  Arclight Films</t>
  </si>
  <si>
    <t>The Friends of Eddie Coyle</t>
  </si>
  <si>
    <t>An aging hood is about to go back to prison. Hoping to escape his fate, he supplies information on stolen guns to the feds, while simultaneously supplying arms to his bank robbing chums.</t>
  </si>
  <si>
    <t>The Night of the Hunter</t>
  </si>
  <si>
    <t>Charles Laughton</t>
  </si>
  <si>
    <t>In Depression-era West Virginia, a serial-killing preacher hunts two young children who know the whereabouts of a stash of money.</t>
  </si>
  <si>
    <t>Paul Gregory Productions</t>
  </si>
  <si>
    <t>Disclosure</t>
  </si>
  <si>
    <t>A computer specialist is sued for sexual harassment by a former lover turned boss who initiated the act forcefully, which threatens both his career and his personal life.</t>
  </si>
  <si>
    <t>Baltimore Pictures,  Warner Bros. Pictures,  Constant c Productions</t>
  </si>
  <si>
    <t>House of Games</t>
  </si>
  <si>
    <t>A psychiatrist comes to the aid of a compulsive gambler and is led by a smooth-talking grifter into the shadowy but compelling world of stings, scams, and con men.</t>
  </si>
  <si>
    <t>Filmhaus</t>
  </si>
  <si>
    <t>Polytechnique</t>
  </si>
  <si>
    <t>A dramatization of the Montreal Massacre of 1989 where several female engineering students were murdered by an unstable misogynist.</t>
  </si>
  <si>
    <t>Don Carmody Productions,  Remstar Productions</t>
  </si>
  <si>
    <t>The Iceman</t>
  </si>
  <si>
    <t>Ariel Vromen</t>
  </si>
  <si>
    <t>The true story of Richard Kuklinski, the notorious contract killer and family man.</t>
  </si>
  <si>
    <t>Bleiberg Entertainment,  Millennium Media</t>
  </si>
  <si>
    <t>Out of the Furnace</t>
  </si>
  <si>
    <t>Scott Cooper</t>
  </si>
  <si>
    <t>Two brothers live in the economically-depressed Rust Belt, when a cruel twist of fate lands one in prison. His brother is then lured into one of the most violent crime rings in the Northeast.</t>
  </si>
  <si>
    <t>Energy Entertainment,  Appian Way,  Relativity Media,  Red Granite Pictures,  Scott Free Productions</t>
  </si>
  <si>
    <t>Broken City</t>
  </si>
  <si>
    <t>Allen Hughes</t>
  </si>
  <si>
    <t>In a broken city rife with injustice, ex-cop Billy Taggart seeks redemption and revenge after being double-crossed and then framed by its most powerful figure, the mayor. Billy's relentless pursuit of justice, matched only by his streetwise toughness, makes him an unstoppable force - and the mayor's worst nightmare.</t>
  </si>
  <si>
    <t>1984 Private Defense Contractors,  EFO Films,  Inferno International,  Regency Enterprises,  Black Bear Pictures,  New Regency Pictures,  Closest to the Hole Productions,  Envision Entertainment,  Leverage Entertainment</t>
  </si>
  <si>
    <t>Bastards</t>
  </si>
  <si>
    <t>Marco returns to Paris after his brother-in-law's suicide, where he targets the man his sister believes caused the tragedy â€“ though he is ill-prepared for her secrets as they quickly muddy the waters.</t>
  </si>
  <si>
    <t>Wild Bunch,  ARTE France CinÃ©ma,  Pandora Film,  Alcatraz Films</t>
  </si>
  <si>
    <t>Deadfall</t>
  </si>
  <si>
    <t>Stefan Ruzowitzky</t>
  </si>
  <si>
    <t>A thriller that follows two siblings who decide to fend for themselves in the wake of a botched casino heist, and their unlikely reunion during another family's Thanksgiving celebration.</t>
  </si>
  <si>
    <t>Magnolia Pictures,  StudioCanal,  Madhouse Entertainment,  2929 Productions,  Mutual Film Company</t>
  </si>
  <si>
    <t>Dogman</t>
  </si>
  <si>
    <t>Matteo Garrone</t>
  </si>
  <si>
    <t>Marcello, a small and gentle dog groomer, finds himself involved in a dangerous relationship of subjugation with Simone, a former violent boxer who terrorizes the entire neighborhood. In an effort to reaffirm his dignity, Marcello will submit to an unexpected act of vengeance.</t>
  </si>
  <si>
    <t>Archimede,  Le Pacte,  RAI</t>
  </si>
  <si>
    <t>Border Incident</t>
  </si>
  <si>
    <t>The story concerns two agents, one Mexican (PJF) and one American, who are tasked to stop the smuggling of Mexican migrant workers across the border to California. The two agents go undercover, one as a poor migrant.</t>
  </si>
  <si>
    <t>The Penalty</t>
  </si>
  <si>
    <t>Wallace Worsley</t>
  </si>
  <si>
    <t>Blizzard, deranged from a childhood operation in which both his legs were needlessly amputated after an accident, becomes a vicious criminal, and eventually mob leader of the San Francisco underworld.</t>
  </si>
  <si>
    <t>Goldwyn Pictures Corporation,  Eminent Authors Pictures Inc</t>
  </si>
  <si>
    <t>The Highwaymen</t>
  </si>
  <si>
    <t>In 1934, Frank Hamer and Manny Gault, two former Texas Rangers, are commissioned to put an end to the wave of vicious crimes perpetrated by Bonnie Parker and Clyde Barrow, a notorious duo of infamous robbers and cold-blooded killers who nevertheless are worshiped by the public.</t>
  </si>
  <si>
    <t>Casey Silver Productions</t>
  </si>
  <si>
    <t>The Devil All the Time</t>
  </si>
  <si>
    <t>In Knockemstiff, Ohio and its neighboring backwoods, sinister characters converge around young Arvin Russell as he fights the evil forces that threaten him and his family.</t>
  </si>
  <si>
    <t>Nine Stories Productions,  BorderLine Films,  Bronx Moving Co.</t>
  </si>
  <si>
    <t>The Butcher</t>
  </si>
  <si>
    <t>An unlikely friendship between a dour, working class butcher and a repressed schoolteacher coincides with a grisly series of Ripper-type murders in a provincial French town.</t>
  </si>
  <si>
    <t>Les Films La BoÃ©tie,  Euro International Films</t>
  </si>
  <si>
    <t>The Yellow Sea</t>
  </si>
  <si>
    <t>Na Hong-jin</t>
  </si>
  <si>
    <t>A Korean man in China takes an assassination job in South Korea to make money and find his missing wife. But when the job is botched, he is forced to go on the run from the police and the gangsters who paid him.</t>
  </si>
  <si>
    <t>Wellmade Starm,  Popcorn Film,  20th Century Fox Korea,  Showbox,  Fox International Productions Korea</t>
  </si>
  <si>
    <t>I Care a Lot</t>
  </si>
  <si>
    <t>A court-appointed legal guardian defrauds her older clients and traps them under her care. But her latest mark comes with some unexpected baggage.</t>
  </si>
  <si>
    <t>STXfilms,  Black Bear Pictures,  Crimple Beck</t>
  </si>
  <si>
    <t>An ambitious carnival man with a talent for manipulating people with a few well-chosen words hooks up with a female psychologist who is even more dangerous than he is.</t>
  </si>
  <si>
    <t>Searchlight Pictures,  Double Dare You</t>
  </si>
  <si>
    <t>Jack Reacher</t>
  </si>
  <si>
    <t>Drama,  Crime,  Thriller,  Action</t>
  </si>
  <si>
    <t>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t>
  </si>
  <si>
    <t>Malcolm Needs</t>
  </si>
  <si>
    <t>Set in Post World War II Britain, chronicles the rise and fall of real life British crime lord Charlie Richardson.</t>
  </si>
  <si>
    <t>Coogan's Bluff</t>
  </si>
  <si>
    <t>Coogan, an Arizona deputy sheriff goes to New York to pick up a prisoner. While escorting the prisoner to the airport, he escapes and Coogan heads into the city to recapture him.</t>
  </si>
  <si>
    <t>Universal Pictures,  Malpaso Productions</t>
  </si>
  <si>
    <t>Dillinger and Capone</t>
  </si>
  <si>
    <t>Jon Purdy</t>
  </si>
  <si>
    <t>In 1934, J. Edgar Hoover and the boys made headlines for mowing down John Dillinger in a hail of bullets outside Chicago's Biograph theater. But in fact, according to this Jon Purdy gangster thriller, the Feds iced Dillinger's brother. Fast-forward five years, when mobster kingpin Al Capone (F. Murray Abraham) gives the real Dillinger (Martin Sheen) an offer he can't refuse: rob millions from a secluded vault or watch his wife and child get whacked.</t>
  </si>
  <si>
    <t>New Horizons,  Hillwood Entertainment Film Group Inc.</t>
  </si>
  <si>
    <t>In the Line of Fire</t>
  </si>
  <si>
    <t>Drama,  Crime,  Thriller,  Action,  Mystery</t>
  </si>
  <si>
    <t>Veteran Secret Service agent Frank Horrigan is a man haunted by his failure to save President Kennedy while serving protection detail in Dallas. Thirty years later, a man calling himself "Booth" threatens the life of the current President, forcing Horrigan to come back to protection detail to confront the ghosts from his past.</t>
  </si>
  <si>
    <t>Castle Rock Entertainment,  Apple / Rose,  Columbia Pictures</t>
  </si>
  <si>
    <t>Matchstick Men</t>
  </si>
  <si>
    <t>Drama,  Crime,  Thriller,  Comedy</t>
  </si>
  <si>
    <t>A phobic con artist and his protege are on the verge of pulling off a lucrative swindle when the con artist's teenage daughter arrives unexpectedly.</t>
  </si>
  <si>
    <t>Warner Bros. Pictures,  ImageMovers,  Scott Free Productions,  Rickshaw Productions,  LivePlanet</t>
  </si>
  <si>
    <t>In the Valley of Elah</t>
  </si>
  <si>
    <t>Drama,  Crime,  Thriller,  History,  Mystery</t>
  </si>
  <si>
    <t>A career officer and his wife work with a police detective to uncover the truth behind their son's disappearance following his return from a tour of duty in Iraq.</t>
  </si>
  <si>
    <t>Warner Independent Pictures,  NALA Films,  Summit Entertainment,  Samuels Media,  Blackfriars Bridge Films</t>
  </si>
  <si>
    <t>Zodiac</t>
  </si>
  <si>
    <t>Drama,  Crime,  Thriller,  Mystery</t>
  </si>
  <si>
    <t>The Zodiac murders cause the lives of Paul Avery, David Toschi and Robert Graysmith to intersect.</t>
  </si>
  <si>
    <t>Paramount Pictures,  Warner Bros. Pictures,  Phoenix Pictures</t>
  </si>
  <si>
    <t>Frantic</t>
  </si>
  <si>
    <t>The wife of an American doctor suddenly vanishes in Paris. To find her, he navigates a puzzling web of language, locale, laissez-faire cops, triplicate-form filling bureaucrats and a defiant, mysterious waif who knows more than she tells.</t>
  </si>
  <si>
    <t>Primal Fear</t>
  </si>
  <si>
    <t>Gregory Hoblit</t>
  </si>
  <si>
    <t>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t>
  </si>
  <si>
    <t>Made in Britain</t>
  </si>
  <si>
    <t>Alan Clarke</t>
  </si>
  <si>
    <t>Drama,  Crime,  TV Movie</t>
  </si>
  <si>
    <t>After being sent to a detention centre, a teenage skinhead clashes with the social workers who want to conform him to the status quo.</t>
  </si>
  <si>
    <t>ITV Central</t>
  </si>
  <si>
    <t>The Burning Bed</t>
  </si>
  <si>
    <t>An abused battered wife has had enough of husband beating up on her. Everywhere she turns for help, there's not much anyone will do. After he rapes her one night, she sets the bed on fire with him in it asleep.</t>
  </si>
  <si>
    <t>Tisch/Avnet Productions Inc.</t>
  </si>
  <si>
    <t>Bombay Beach</t>
  </si>
  <si>
    <t>Drama,  Documentary</t>
  </si>
  <si>
    <t>Bombay Beach is one of the poorest communities in southern California located on the shores of the Salton Sea, a man-made sea stranded in the middle of the Colorado desert that was once a beautiful vacation destination for the privileged and is now a pool of dead fish. Film director Alma Har'el tells the story of three protagonists. Together these portraits form a triptych of manhood in its various ages and guises...</t>
  </si>
  <si>
    <t>Cartel Land</t>
  </si>
  <si>
    <t>Matthew Heineman</t>
  </si>
  <si>
    <t>In the Mexican state of MichoacÃ¡n, Dr. Jose Mireles, a small-town physician known as "El Doctor," shepherds a citizen uprising against the Knights Templar, the violent drug cartel that has wreaked havoc on the region for years. Meanwhile, in Arizona's Altar Valleyâ€”a narrow, 52-mile-long desert corridor known as Cocaine Alleyâ€”Tim "Nailer" Foley, an American veteran, heads a small paramilitary group called Arizona Border Recon, whose goal is to halt Mexicoâ€™s drug wars from seeping across our border.</t>
  </si>
  <si>
    <t>The Documentary Group,  Our Time Projects,  A&amp;E IndieFilms,  Whitewater Films</t>
  </si>
  <si>
    <t>Last Train Home</t>
  </si>
  <si>
    <t>Lixin Fan</t>
  </si>
  <si>
    <t>A family embarks on an annual tormenting journey along with 130 million other peasant workers to reunite with their distant family, and to revive their love and dignity as China soars as the world's next super power.</t>
  </si>
  <si>
    <t>TÃ©lÃ©film Canada,  EyeSteelFilm</t>
  </si>
  <si>
    <t>Notes on Blindness</t>
  </si>
  <si>
    <t>James Spinney, Pete Middleton</t>
  </si>
  <si>
    <t>After losing sight in 1983, John Hull began keeping an audio diary, a unique testimony of loss, rebirth and renewal, excavating the interior world of blindness. Following on from the Emmy Award-winning short film of the same name, Notes on Blindness is an ambitious and groundbreaking work, both affecting and innovative.</t>
  </si>
  <si>
    <t>"Archers Mark",  Impact Partners,  Creative England,  ARTE (FR),  BBC Storyville,  Cinephil,  The Bertha Foundation,  Fee Fie Foe,  104 Films,  Agat Films &amp; Cie / Ex Nihilo,  BFI</t>
  </si>
  <si>
    <t>Buy It Now</t>
  </si>
  <si>
    <t>Told in two parts- the first in the style of a documentary and the next in narrative form- "Buy It Now" tells the story of 16 year old Chelsea leading up to the sale of her virginity online and then the self destructive aftermath of this event.</t>
  </si>
  <si>
    <t>Short Plays</t>
  </si>
  <si>
    <t>Vincent Gallo, Karim AÃ¯nouz</t>
  </si>
  <si>
    <t>Football seen through the eyes of some of the best directors of the world.</t>
  </si>
  <si>
    <t>Cinemateli,  Arte MecÃ¡nica</t>
  </si>
  <si>
    <t>Bloody Nose, Empty Pockets</t>
  </si>
  <si>
    <t>Bill Ross, Turner Ross</t>
  </si>
  <si>
    <t>A portrait of the lives of a disparate group of patrons and employees at an American watering hole today.</t>
  </si>
  <si>
    <t>Department of Motion Pictures,  Concordia Studio,  XTR,  Flies Collective</t>
  </si>
  <si>
    <t>Val</t>
  </si>
  <si>
    <t>Leo Scott, Ting Poo</t>
  </si>
  <si>
    <t>For over 40 years Val Kilmer, one of Hollywoodâ€™s most mercurial and/or misunderstood actors has been documenting his own life and craft through film and video. He has amassed thousands of hours of footage, from 16mm home movies made with his brothers, to time spent in iconic roles for blockbuster movies like Top Gun, The Doors, Tombstone, and Batman Forever. This raw, wildly original and unflinching documentary reveals a life lived to extremes and a heart-filled, sometimes hilarious look at what it means to be an artist and a complex man.</t>
  </si>
  <si>
    <t>A24,  IAC Films,  Boardwalk Pictures,  ValArt Ltd,  Cartel Films</t>
  </si>
  <si>
    <t>A Young Couple</t>
  </si>
  <si>
    <t>A couple discuss their relationship.</t>
  </si>
  <si>
    <t>Bandry</t>
  </si>
  <si>
    <t>American Animals</t>
  </si>
  <si>
    <t>Drama,  Documentary,  Crime</t>
  </si>
  <si>
    <t>Lexington, Kentucky, 2004. Four young men attempt to execute one of the most audacious art heists in the history of the United States.</t>
  </si>
  <si>
    <t>Film4 Productions,  RAW,  Lava Bear Films,  AI Film</t>
  </si>
  <si>
    <t>Casting JonBenet</t>
  </si>
  <si>
    <t>Twenty years after the modern world's most notorious child murder, the legacy of the crime and its impact are explored.</t>
  </si>
  <si>
    <t>Meridian Productions,  Forensic Films,  Symbolic Entertainment,  Symbolic Exchange</t>
  </si>
  <si>
    <t>Whale Rider</t>
  </si>
  <si>
    <t>Drama,  Family</t>
  </si>
  <si>
    <t>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t>
  </si>
  <si>
    <t>South Pacific Pictures,  Pandora Film,  ApolloMedia,  New Zealand Film Production Fund,  New Zealand Film Commission,  NZ on Air,  Filmstiftung Nordrhein-Westfalen</t>
  </si>
  <si>
    <t>The Cure</t>
  </si>
  <si>
    <t>Peter Horton</t>
  </si>
  <si>
    <t>Erik, a loner, finds a friend in Dexter, an eleven-year-old boy with AIDS. They vow to find a cure for AIDS together and save Dexter's life in an eventful summer.</t>
  </si>
  <si>
    <t>Universal Pictures,  Island World</t>
  </si>
  <si>
    <t>October Sky</t>
  </si>
  <si>
    <t>Based on the true story of Homer Hickam, a coal miner's son who was inspired by the first Sputnik launch to take up rocketry against his father's wishes, and eventually became a NASA scientist.</t>
  </si>
  <si>
    <t>Tom Brown's School Days</t>
  </si>
  <si>
    <t>When private tutor Thomas Arnold (Sir Cedric Hardwicke) becomes headmaster at Rugby, a boy's preparatory school in England, he puts into place a policy of strict punishment for unruliness and bulying. Arnold finds an ally in Tom Brown (Jimmy Lydon), a new student who is subjected to hazing and abuse by a group of older boys and is pressured by his friends to keep quiet about it. Fed up, he leads his fellow classmates in an underground rebellion against their tormentors. But certain unspoken rules still apply at the school and Brown loses his hero status when he is accussed of breaking the Rugby code of silence.</t>
  </si>
  <si>
    <t>Rad</t>
  </si>
  <si>
    <t>A BMX racer, who lives in a small town with his mother and sister, is faced with a tough decision, qualify for Helltrack or take his SATs in order to attend college.</t>
  </si>
  <si>
    <t>TriStar Pictures,  Utopia,  TaliaFilm II Productions</t>
  </si>
  <si>
    <t>Still Walking</t>
  </si>
  <si>
    <t>A family gathers together for a commemorative ritual whose nature only gradually becomes clear.</t>
  </si>
  <si>
    <t>Eisei Gekijo,  TV Man Union,  Bandai Visual,  Cinequanon,  Engine Film Group</t>
  </si>
  <si>
    <t>Little Women</t>
  </si>
  <si>
    <t>Four sisters come of age during the American Civil War. With their father away fighting, the family, headed by their mother, experiences tribulations, joy, and kindness from their wealthy neighbor and his high-spirited grandson.</t>
  </si>
  <si>
    <t>Hachi: A Dog's Tale</t>
  </si>
  <si>
    <t>A drama based on the true story of a college professor's bond with the abandoned dog he takes into his home.</t>
  </si>
  <si>
    <t>Scion Films,  Stage 6 Films,  Inferno Distribution,  Hachiko,  Grand Army Entertainment,  Opperman Viner Chrystyn Entertainment</t>
  </si>
  <si>
    <t>Jack of the Red Hearts</t>
  </si>
  <si>
    <t>Janet Grillo</t>
  </si>
  <si>
    <t>A teenage con artist tricks a desperate mother into hiring her as a live-in companion for her autistic daughter.</t>
  </si>
  <si>
    <t>Sundial Pictures</t>
  </si>
  <si>
    <t>McFarland, USA</t>
  </si>
  <si>
    <t>A track coach in a small California town transforms a team of athletes into championship contenders.</t>
  </si>
  <si>
    <t>Mayhem Pictures,  Walt Disney Pictures</t>
  </si>
  <si>
    <t>We Don't Belong Here</t>
  </si>
  <si>
    <t>Peer Pedersen</t>
  </si>
  <si>
    <t>A matriarch of a dysfunctional family is pushed to her tipping point by the disappearance of her son.</t>
  </si>
  <si>
    <t>The Color of Paradise</t>
  </si>
  <si>
    <t>Majid Majidi</t>
  </si>
  <si>
    <t>Mohammad joyfully returns to his tiny village on summer vacation from the Institute for the Blind, unaware of his widowed father's intentions to disown him in order to win the handâ€”and dowryâ€”of a local woman. With the wedding swiftly approaching, Mohammad's future hangs precariously in the balance as his father struggles against his destiny, unable to see the wonder of life and love that's so clear to his son.</t>
  </si>
  <si>
    <t>Varahonar Company</t>
  </si>
  <si>
    <t>Gone Fishing</t>
  </si>
  <si>
    <t>A recovering alcoholic travels to the untamed coast of Patagonia to reconnect with his estranged daughter in this gentle yet deeply resonant drama from Argentine writer-director Carlos Sorin.</t>
  </si>
  <si>
    <t>Guacamole Films,  K &amp; S Films,  INCAA</t>
  </si>
  <si>
    <t>Our Vines Have Tender Grapes</t>
  </si>
  <si>
    <t>Welcome to Fuller Junction, Wisconsin, a friendly small town settled by Norwegian farmers. Here we see the exploits of two young cousins, Selma and Arnold, who learn about their world and experience the ups and downs of life as the season pass.</t>
  </si>
  <si>
    <t>Marathon</t>
  </si>
  <si>
    <t>Chung Yoon-chul</t>
  </si>
  <si>
    <t>Cho-won is an autistic but happy young man who loves to draw zebras and run. His mother wants him to feel normal by accomplishing a feat that no one thought his son could achieve. With the help of a coach in exile, she trains him to become a marathon runner.</t>
  </si>
  <si>
    <t>Cineline 2,  Showbox</t>
  </si>
  <si>
    <t>Little Man Tate</t>
  </si>
  <si>
    <t>Dede is a sole parent trying to bring up her son Fred. When it is discovered that Fred is a genius, she is determined to ensure that Fred has all the opportunities that he needs, and that he is not taken advantage of by people who forget that his extremely powerful intellect is harboured in the body and emotions of a child.</t>
  </si>
  <si>
    <t>Lassie Come Home</t>
  </si>
  <si>
    <t>Fred M. Wilcox</t>
  </si>
  <si>
    <t>Drama,  Family,  Adventure</t>
  </si>
  <si>
    <t>Hard times come for the Carraclough family and they are forced to sell their dog, Lassie, to the rich Duke of Rudling. Lassie, however, is unwilling to remain apart from young Carraclough son Joe and sets out on a long and dangerous journey to rejoin him.</t>
  </si>
  <si>
    <t>Annie</t>
  </si>
  <si>
    <t>Drama,  Family,  Comedy</t>
  </si>
  <si>
    <t>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t>
  </si>
  <si>
    <t>Marcy Media,  Columbia Pictures,  Olive Bridge Entertainment,  Overbrook Entertainment</t>
  </si>
  <si>
    <t>My Giant</t>
  </si>
  <si>
    <t>Sammy, an agitated agent lost in the forest of the modern world, happens upon a gentle giant with a tall talent for friendship named Max.</t>
  </si>
  <si>
    <t>Castle Rock Entertainment,  Columbia Pictures</t>
  </si>
  <si>
    <t>Drama,  Family,  Horror,  Fantasy,  Science Fiction</t>
  </si>
  <si>
    <t>When young Victor's pet dog Sparky (who stars in Victor's home-made monster movies) is hit by a car, Victor decides to bring him back to life the only way he knows how. But when the bolt-necked "monster" wreaks havoc and terror in the hearts of Victor's neighbors, he has to convince them (and his parents) that despite his appearance, Sparky's still the good loyal friend he's always been.</t>
  </si>
  <si>
    <t>Journey Back to Christmas</t>
  </si>
  <si>
    <t>Drama,  Family,  TV Movie</t>
  </si>
  <si>
    <t>WWII has ended and Hanna is still grieving over her husband's disappearance. When the Christmas Comet appears for the first time in 70 years, Hanna is caught in a terrible storm and knocked unconscious. When she wakes up, she's in 2016.</t>
  </si>
  <si>
    <t>Christmas Comet Productions,  Hallmark Media,  Storybox Entertainment</t>
  </si>
  <si>
    <t>Hope and Glory</t>
  </si>
  <si>
    <t>Drama,  Family,  War</t>
  </si>
  <si>
    <t>A middle-aged man recalls his childhood growing up in and around London during World War II.</t>
  </si>
  <si>
    <t>Enter the Void</t>
  </si>
  <si>
    <t>Drama,  Fantasy</t>
  </si>
  <si>
    <t>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t>
  </si>
  <si>
    <t>FidÃ©litÃ© Films,  Wild Bunch,  BUF,  Les CinÃ©mas de la Zone,  Essential Filmproduktion,  BIM Distribuzione</t>
  </si>
  <si>
    <t>Dreams</t>
  </si>
  <si>
    <t>A collection of magical tales based upon the actual dreams of director Akira Kurosawa.</t>
  </si>
  <si>
    <t>Warner Bros. Pictures,  Akira Kurosawa USA</t>
  </si>
  <si>
    <t>Mood Indigo</t>
  </si>
  <si>
    <t>A woman suffers from an unusual illness caused by a flower growing in her lungs.</t>
  </si>
  <si>
    <t>Brio Films,  SCOPE Invest,  SCOPE Pictures,  StudioCanal,  Anton Capital Entertainment,  France 2 CinÃ©ma,  Canal+,  CinÃ©+,  France TÃ©lÃ©visions,  HÃ©rodiade,  Eurimages</t>
  </si>
  <si>
    <t>We Wanted More</t>
  </si>
  <si>
    <t>Stephen Dunn</t>
  </si>
  <si>
    <t>An indie-rock singer loses her voice on the precipice of her first world tour.</t>
  </si>
  <si>
    <t>Canadian Film Centre (CFC)</t>
  </si>
  <si>
    <t>Pastoral: To Die in the Country</t>
  </si>
  <si>
    <t>ShÅ«ji Terayama</t>
  </si>
  <si>
    <t>A director faces creative block while working on his latest film â€“ a reimagination of his adolescence growing up in a mountain village in rural Japan.</t>
  </si>
  <si>
    <t>Art Theatre Guild,  Jinriki Hikoki Sha</t>
  </si>
  <si>
    <t>The Spirit of the Beehive</t>
  </si>
  <si>
    <t>VÃ­ctor Erice</t>
  </si>
  <si>
    <t>In 1940, in the immediate aftermath of the Spanish Civil War, a young girl living on the Castilian plain is haunted after attending a screening of James Whale's 1931 film Frankenstein and hearing from her sister that the monster is not dead, instead existing as a spirit inhabiting a nearby barn.</t>
  </si>
  <si>
    <t>ElÃ­as Querejeta PC,  Jacel Desposito</t>
  </si>
  <si>
    <t>The Legend of Suram Fortress</t>
  </si>
  <si>
    <t>A film version of a well-known Georgian folk-tale. A young boy has to be immured into the walls of a fortress in order to stop it from crumbling to pieces.</t>
  </si>
  <si>
    <t>Georgia-Film</t>
  </si>
  <si>
    <t>Edward A. Blatt</t>
  </si>
  <si>
    <t>Passengers on an ocean liner can't recall how they got onboard or where they are going. Soon it becomes apparent that they all have something in common.</t>
  </si>
  <si>
    <t>The Returned</t>
  </si>
  <si>
    <t>The lives of the residents of a small French town are changed when thousands of the recently dead inexplicably come back to life and try to integrate themselves into society that has changed for them.</t>
  </si>
  <si>
    <t>Gimages DÃ©veloppement</t>
  </si>
  <si>
    <t>The Student of Prague</t>
  </si>
  <si>
    <t>Stellan Rye</t>
  </si>
  <si>
    <t>Prague, Bohemia, 1820. Balduin, a penniless student, falls in love with Countess Margit, a wealthy noblewoman whom he has saved from drowning.</t>
  </si>
  <si>
    <t>Deutsche Bioscope</t>
  </si>
  <si>
    <t>DragonHeart</t>
  </si>
  <si>
    <t>Drama,  Fantasy,  Action,  Adventure</t>
  </si>
  <si>
    <t>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t>
  </si>
  <si>
    <t>Soldier</t>
  </si>
  <si>
    <t>Drama,  Fantasy,  Action,  Science Fiction</t>
  </si>
  <si>
    <t>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t>
  </si>
  <si>
    <t>Impact Pictures,  Jerry Weintraub Productions,  Morgan Creek Entertainment,  Warner Bros. Pictures</t>
  </si>
  <si>
    <t>Modest Heroes</t>
  </si>
  <si>
    <t>Yoshiyuki Momose, Akihiko Yamashita</t>
  </si>
  <si>
    <t>Drama,  Fantasy,  Adventure,  Animation</t>
  </si>
  <si>
    <t>Two tiny, aquatic humanoids search for their missing father, a boy battles a lethal allergy to eggs, and an invisible salaryman tries to become a hero.</t>
  </si>
  <si>
    <t>TOHO,  STUDIO PONOC,  dentsu,  Nippon Television Network Corporation</t>
  </si>
  <si>
    <t>Nimona</t>
  </si>
  <si>
    <t>Drama,  Fantasy,  Adventure,  Animation,  Family,  Action,  Science Fiction</t>
  </si>
  <si>
    <t>A knight framed for a tragic crime teams with a scrappy, shape-shifting teen to prove his innocence.</t>
  </si>
  <si>
    <t>Annapurna Pictures,  DNEG</t>
  </si>
  <si>
    <t>Belladonna of Sadness</t>
  </si>
  <si>
    <t>Eiichi Yamamoto</t>
  </si>
  <si>
    <t>Drama,  Fantasy,  Animation</t>
  </si>
  <si>
    <t>An evil feudal lord rapes a village girl on her wedding night and proceeds to ruin her and her husband's lives. After she's eventually banished from her village, the girl makes a pact with the devil to gain magical ability and take revenge.</t>
  </si>
  <si>
    <t>Nippon Herald Films,  Mushi Production</t>
  </si>
  <si>
    <t>The Bishop's Wife</t>
  </si>
  <si>
    <t>Henry Koster</t>
  </si>
  <si>
    <t>Drama,  Fantasy,  Comedy</t>
  </si>
  <si>
    <t>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t>
  </si>
  <si>
    <t>The Hudsucker Proxy</t>
  </si>
  <si>
    <t>A naive business graduate is installed as president of a manufacturing company as part of a stock scam.</t>
  </si>
  <si>
    <t>Warner Bros. Pictures,  PolyGram Filmed Entertainment,  Silver Pictures,  Working Title Films</t>
  </si>
  <si>
    <t>Unicorn Store</t>
  </si>
  <si>
    <t>Brie Larson</t>
  </si>
  <si>
    <t>A woman named Kit moves back to her parent's house, where she receives a mysterious invitation that would fulfill her childhood dreams.</t>
  </si>
  <si>
    <t>The District,  Rhea Films,  51 Entertainment,  Rip Cord Productions</t>
  </si>
  <si>
    <t>Swiss Army Man</t>
  </si>
  <si>
    <t>Daniel Kwan, Daniel Scheinert</t>
  </si>
  <si>
    <t>Drama,  Fantasy,  Comedy,  Adventure,  Romance</t>
  </si>
  <si>
    <t>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t>
  </si>
  <si>
    <t>BlackBird,  Tadmor,  Astrakan Films,  Cold Iron Pictures,  Prettybird</t>
  </si>
  <si>
    <t>The Silent One</t>
  </si>
  <si>
    <t>Yvonne Mackay</t>
  </si>
  <si>
    <t>Drama,  Fantasy,  Family</t>
  </si>
  <si>
    <t>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t>
  </si>
  <si>
    <t>The Gibson Group</t>
  </si>
  <si>
    <t>The Witch</t>
  </si>
  <si>
    <t>Drama,  Fantasy,  Horror</t>
  </si>
  <si>
    <t>In 1630, a farmer relocates his family to a remote plot of land on the edge of a forest where strange, unsettling things happen. With suspicion and paranoia mounting, each family member's faith, loyalty and love are tested in shocking ways.</t>
  </si>
  <si>
    <t>Very Special Projects,  Parts &amp; Labor,  RT Features,  Rooks Nest Entertainment,  Maiden Voyage Pictures,  Pulse Films,  Scythia Films,  Code Red Productions,  Mott Street Pictures</t>
  </si>
  <si>
    <t>Rapture</t>
  </si>
  <si>
    <t>IvÃ¡n Zulueta</t>
  </si>
  <si>
    <t>JosÃ© Sirgado is a low-budget filmmaker whose heroin addiction distorts his perspective of the real world. Although he is a depressed and unstable individual, his mood improves when he receives the mysterious films of Pedro, with whom he shares his passion for cinema.</t>
  </si>
  <si>
    <t>NicolÃ¡s Astiarraga</t>
  </si>
  <si>
    <t>ORG</t>
  </si>
  <si>
    <t>Fernando Birri</t>
  </si>
  <si>
    <t>Explores the complex relationship between the spirit, body, and mind. The film is a nightmare with closed eyes because it counts among the most terrible moments of my life, my second exile, which lasted a very long time. Inspired by an ancient Hindu legend.</t>
  </si>
  <si>
    <t>Mario Girotti Films</t>
  </si>
  <si>
    <t>Viy</t>
  </si>
  <si>
    <t>Georgi Kropachyov, Konstantin Ershov</t>
  </si>
  <si>
    <t>A young priest is ordered to preside over the wake of a witch in the church of a remote village. This means spending three nights alone with the corpse with only his faith to protect him.</t>
  </si>
  <si>
    <t>Luch,  Mosfilm</t>
  </si>
  <si>
    <t>Lamb</t>
  </si>
  <si>
    <t>Valdimar JÃ³hannsson</t>
  </si>
  <si>
    <t>Icelandic</t>
  </si>
  <si>
    <t>An Icelandic couple live with their herd of sheep on a beautiful but remote farm. When they discover a mysterious newborn on their land, they decide to keep it and raise it as their own. This unexpected development and the prospects of a new family brings them much joy before ultimately destroying them.</t>
  </si>
  <si>
    <t>Go to Sheep,  Film i VÃ¤st,  Chimney Sweden,  Chimney Poland</t>
  </si>
  <si>
    <t>Sleepy Hollow</t>
  </si>
  <si>
    <t>Drama,  Fantasy,  Horror,  Mystery,  Thriller</t>
  </si>
  <si>
    <t>Skeptical young detective Ichabod Crane gets transferred to the hamlet of Sleepy Hollow, New York, where he is tasked with investigating the decapitations of three people â€“ murders the townsfolk attribute to a legendary specter, The Headless Horseman.</t>
  </si>
  <si>
    <t>Paramount Pictures,  Mandalay Pictures,  American Zoetrope,  Karol Film Productions,  Scott Rudin Productions</t>
  </si>
  <si>
    <t>The Time Traveler's Wife</t>
  </si>
  <si>
    <t>Drama,  Fantasy,  Romance</t>
  </si>
  <si>
    <t>Due to a genetic disorder, handsome librarian Henry DeTamble involuntarily zips through time, appearing at various moments in the life of his true love, the beautiful artist Clare Abshire.</t>
  </si>
  <si>
    <t>New Line Cinema,  Plan B Entertainment,  Nick Wechsler Productions</t>
  </si>
  <si>
    <t>The Twilight Saga: Eclipse</t>
  </si>
  <si>
    <t>David Slade</t>
  </si>
  <si>
    <t>Drama,  Fantasy,  Romance,  Adventure</t>
  </si>
  <si>
    <t>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t>
  </si>
  <si>
    <t>Summit Entertainment,  Temple Hill Entertainment,  Imprint Entertainment,  Maverick Films,  Sunswept Entertainment</t>
  </si>
  <si>
    <t>Stranger Than Fiction</t>
  </si>
  <si>
    <t>Drama,  Fantasy,  Romance,  Comedy</t>
  </si>
  <si>
    <t>Harold Crick is a lonely IRS agent whose mundane existence is transformed when he hears a mysterious voice narrating his life.</t>
  </si>
  <si>
    <t>Three Strange Angels,  Mandate Pictures,  Columbia Pictures</t>
  </si>
  <si>
    <t>Colossal</t>
  </si>
  <si>
    <t>Nacho Vigalondo</t>
  </si>
  <si>
    <t>Drama,  Fantasy,  Science Fiction</t>
  </si>
  <si>
    <t>A woman discovers that severe catastrophic events are somehow connected to the mental breakdown from which she's suffering.</t>
  </si>
  <si>
    <t>Toy Fight Productions,  Brightlight Pictures,  Sayaka Producciones,  Route One Entertainment,  Voltage Pictures,  Union Investment Partners,  Legion M</t>
  </si>
  <si>
    <t>The Burial of Kojo</t>
  </si>
  <si>
    <t>Blitz Bazawule</t>
  </si>
  <si>
    <t>Drama,  Fantasy,  Thriller</t>
  </si>
  <si>
    <t>Akan</t>
  </si>
  <si>
    <t>A man is trapped in a mine shaft by his vengeful brother while his daughter embarks on a magical journey to rescue him.</t>
  </si>
  <si>
    <t>MVMT,  Wheel Barrow Productions</t>
  </si>
  <si>
    <t>Caligula</t>
  </si>
  <si>
    <t>Tinto Brass</t>
  </si>
  <si>
    <t>Drama,  History</t>
  </si>
  <si>
    <t>After the death of the paranoid emperor Tiberius, Caligula, his heir, seizes power and plunges the empire into a bloody spiral of madness and depravity.</t>
  </si>
  <si>
    <t>Penthouse Films International,  Felix Cinematografica</t>
  </si>
  <si>
    <t>Les MisÃ©rables</t>
  </si>
  <si>
    <t>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t>
  </si>
  <si>
    <t>Universal Pictures,  Working Title Films,  Cameron Mackintosh Ltd.,  Relativity Media,  Working Title Films</t>
  </si>
  <si>
    <t>Hamlet, Prince of Denmark, finds out that his uncle Claudius killed his father to obtain the throne, and plans revenge.</t>
  </si>
  <si>
    <t>Icon Productions,  Nelson Entertainment,  Sovereign Pictures,  Canal+,  Carolco Pictures</t>
  </si>
  <si>
    <t>Mandela: Long Walk to Freedom</t>
  </si>
  <si>
    <t>Justin Chadwick</t>
  </si>
  <si>
    <t>A chronicle of Nelson Mandela's life journey from his childhood in a rural village through to his inauguration as the first democratically elected president of South Africa.</t>
  </si>
  <si>
    <t>Videovision Entertainment,  Film Afrika,  Distant Horizon,  National Empowerment Fund,  Origin Pictures,  PathÃ©,  Revolt Films,  The Weinstein Company,  Yucaipa Films</t>
  </si>
  <si>
    <t>Lincoln</t>
  </si>
  <si>
    <t>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t>
  </si>
  <si>
    <t>DreamWorks Pictures,  Reliance Entertainment,  Participant,  Amblin Entertainment,  The Kennedy/Marshall Company,  Dune Entertainment</t>
  </si>
  <si>
    <t>The Dark Horse</t>
  </si>
  <si>
    <t>James Napier Robertson</t>
  </si>
  <si>
    <t>One-time Maori speed-chess champ, Genesis Potini, lives with a bi-polar disorder and must overcome prejudice and violence in the battle to save his struggling chess club, his family and ultimately, himself.</t>
  </si>
  <si>
    <t>Four Knights Film</t>
  </si>
  <si>
    <t>The Lion in Winter</t>
  </si>
  <si>
    <t>Anthony Harvey</t>
  </si>
  <si>
    <t>Henry II and his estranged queen battle over the choice of an heir.</t>
  </si>
  <si>
    <t>AVCO Embassy Pictures,  Haworth Productions</t>
  </si>
  <si>
    <t>The Devils</t>
  </si>
  <si>
    <t>In 17th-century France, Father Urbain Grandier seeks to protect the city of Loudun from the corrupt establishment of Cardinal Richelieu. Hysteria occurs within the city when he is accused of witchcraft by the sexually repressed Sister Jeanne.</t>
  </si>
  <si>
    <t>Russo Productions</t>
  </si>
  <si>
    <t>The Last Emperor</t>
  </si>
  <si>
    <t>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t>
  </si>
  <si>
    <t>Soprofilms,  TAO Film,  Yanco,  Recorded Picture Company</t>
  </si>
  <si>
    <t>Shattered Glass</t>
  </si>
  <si>
    <t>Billy Ray</t>
  </si>
  <si>
    <t>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t>
  </si>
  <si>
    <t>Cruise/Wagner Productions,  Baumgarten Merims Productions,  Forest Park Pictures</t>
  </si>
  <si>
    <t>Steve Jobs</t>
  </si>
  <si>
    <t>Set backstage at three iconic product launches and ending in 1998 with the unveiling of the iMac, Steve Jobs takes us behind the scenes of the digital revolution to paint an intimate portrait of the brilliant man at its epicenter.</t>
  </si>
  <si>
    <t>Universal Pictures,  Scott Rudin Productions,  Legendary Pictures,  The Mark Gordon Company,  Management 360,  Cloud Eight Films,  Decibel Films</t>
  </si>
  <si>
    <t>Viceroy's House</t>
  </si>
  <si>
    <t>In 1947, Lord Mountbatten assumes the post of last Viceroy, charged with handing India back to its people, living upstairs at the house which was the home of British rulers, whilst 500 Hindu, Muslim and Sikh servants lived downstairs.</t>
  </si>
  <si>
    <t>Reliance Entertainment,  BBC Film,  BFI,  Bend It Films,  Deepak Nayar Productions,  Anguille Productions,  Filmgate,  India Take One,  Ingenious Media,  PathÃ©</t>
  </si>
  <si>
    <t>Andrei Rublev</t>
  </si>
  <si>
    <t>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t>
  </si>
  <si>
    <t>Mosfilm,  Tvorcheskoe Obedinienie Pisateley i Kinorabotnikov</t>
  </si>
  <si>
    <t>Lust for Life</t>
  </si>
  <si>
    <t>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t>
  </si>
  <si>
    <t>Forever and a Day</t>
  </si>
  <si>
    <t>RenÃ© Clair, Frank Lloyd</t>
  </si>
  <si>
    <t>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t>
  </si>
  <si>
    <t>Darkest Hour</t>
  </si>
  <si>
    <t>In May 1940, the fate of World War II hangs on Winston Churchill, who must decide whether to negotiate with Adolf Hitler or fight on knowing that it could mean the end of the British Empire.</t>
  </si>
  <si>
    <t>Working Title Films,  Perfect World Pictures,  Focus Features</t>
  </si>
  <si>
    <t>My Nephew Emmett</t>
  </si>
  <si>
    <t>Kevin Wilson, Jr.</t>
  </si>
  <si>
    <t>This visually ravishing and thought-provoking work portrays one of the USAâ€™s great shamesâ€”the 1955 murder of 14-year-old Emmett Till by two white men in Mississippiâ€”and movingly reminds us of this dark episodeâ€™s enduring relevance.</t>
  </si>
  <si>
    <t>Tisch School of the Arts (NYU)</t>
  </si>
  <si>
    <t>Victoria &amp; Abdul</t>
  </si>
  <si>
    <t>Queen Victoria strikes up an unlikely friendship with a young Indian clerk named Abdul Karim.</t>
  </si>
  <si>
    <t>Working Title Films,  BBC Film,  Perfect World Pictures,  Cross Street Films,  Focus Features,  India Take One</t>
  </si>
  <si>
    <t>The Current War</t>
  </si>
  <si>
    <t>Electricity titans Thomas Edison and George Westinghouse compete to create a sustainable system and market it to the American people.</t>
  </si>
  <si>
    <t>Bazelevs Production,  Film Rites,  Fourth Floor Productions,  13 Films,  Thunder Road</t>
  </si>
  <si>
    <t>Milk</t>
  </si>
  <si>
    <t>The true story of Harvey Milk, the first openly gay man ever elected to public office. In San Francisco in the late 1970s, Harvey Milk becomes an activist for gay rights and inspires others to join him in his fight for equal rights that should be available to all Americans.</t>
  </si>
  <si>
    <t>Groundswell Productions,  Jinks/Cohen Company,  Focus Features,  Axon Films,  Cinema Vehicles</t>
  </si>
  <si>
    <t>Jimmy's Hall</t>
  </si>
  <si>
    <t>Jimmy Gralton returns from New York and reopens his beloved community hall, only to meet opposition from the local parish.</t>
  </si>
  <si>
    <t>Why Not Productions,  Sixteen Films,  Element Pictures,  Wild Bunch,  BFI,  Film4 Productions,  FÃ­s Ã‰ireann/Screen Ireland,  Canal+,  CinÃ©+,  France 2 CinÃ©ma,  France TÃ©lÃ©visions,  Le Pacte,  Les Films du Fleuve,  Longride</t>
  </si>
  <si>
    <t>Basquiat</t>
  </si>
  <si>
    <t>Julian Schnabel</t>
  </si>
  <si>
    <t>The brief life of Jean Michel Basquiat, a world renowned New York street artist struggling with fame, drugs and his identity.</t>
  </si>
  <si>
    <t>Eleventh Street Production,  Jon Kilik Productions</t>
  </si>
  <si>
    <t>The Egyptian</t>
  </si>
  <si>
    <t>In eighteenth-dynasty Egypt, Sinuhe, a poor orphan, becomes a brilliant physician and with his friend Horemheb is appointed to the service of the new Pharoah. Sinuhe's personal triumphs and tragedies are played against the larger canvas of the turbulent events of the 18th dynasty. As Sinuhe is drawn into court intrigues he learns the answers to the questions he has sought since his birth.</t>
  </si>
  <si>
    <t>The Damned</t>
  </si>
  <si>
    <t>In the early days of Nazi Germany, a powerful noble family must adjust to life under the new dictatorship regime.</t>
  </si>
  <si>
    <t>Eichberg-Film,  Ital-Noleggio Cinematografico,  Pegaso Cinematografica,  Praesidens (IT)</t>
  </si>
  <si>
    <t>Mary Magdalene</t>
  </si>
  <si>
    <t>In the first century, free-spirited Mary Magdalene flees the marriage her family has arranged for her, finding refuge and a sense of purpose in a radical new movement led by the charismatic, rabble-rousing preacher named Jesus.</t>
  </si>
  <si>
    <t>Focus Features,  Film4 Productions,  FilmNation Entertainment,  See-Saw Films,  Porchlight Films,  Lotus Production</t>
  </si>
  <si>
    <t>The Diving Bell and the Butterfly</t>
  </si>
  <si>
    <t>The true story of Elle France editor Jean-Dominique Bauby, who, in 1995 at the age of 43, suffered a stroke that paralyzed his entire body, except his left eye. Using that eye to blink out his memoir, Bauby eloquently described the aspects of his interior world, from the psychological torment of being trapped inside his body to his imagined stories from lands he'd only visited in his mind.</t>
  </si>
  <si>
    <t>PathÃ© Renn Productions,  France 3 CinÃ©ma,  The Kennedy/Marshall Company</t>
  </si>
  <si>
    <t>Camille Claudel, 1915</t>
  </si>
  <si>
    <t>Winter, 1915. Confined by her family to an asylum in the South of France - where she will never sculpt again - the chronicle of Camille Claudel's reclusive life, as she waits for a visit from her brother, Paul Claudel.</t>
  </si>
  <si>
    <t>Region PACA,  Canal+,  ARTE France CinÃ©ma,  3B Productions,  Pictanovo</t>
  </si>
  <si>
    <t>Day of Wrath</t>
  </si>
  <si>
    <t>In a Danish village in the early 1600s, a young woman named Anne, whose mother was thought to be a witch, develops sympathy toward an old woman, Marte, who is accused of witchcraft. The intervention of Anne's older but kindly husband, Pastor Absalon saved her mother -- but now, urged on by his overbearing mother, he refuses to help Marte. When Absalon's son returns home and is attracted to Anne, it's a matter of time before her family destiny catches up with her.</t>
  </si>
  <si>
    <t>Moloch</t>
  </si>
  <si>
    <t>In 1942 Bavaria, Eva is alone, when Adolf arrives with Josef, his wife Magda, and Martin to spend a couple of days without politics.</t>
  </si>
  <si>
    <t>Zero Film GmbH,  ARTE (FR),  Fabrica,  Gosfilmfond Russia,  WDR,  Goskino USSR,  Lenfilm</t>
  </si>
  <si>
    <t>Nightwatching</t>
  </si>
  <si>
    <t>An extravagant, exotic and moving look at Rembrandt's romantic and professional life, and the controversy he created by the identification of a murderer in the painting The Night Watch.</t>
  </si>
  <si>
    <t>Aria Films,  MEDIA Programme of the European Union,  Kasander Film Company,  UK Film Council,  Wales Creative IP Fund,  Odeon Films,  Netherland Filmfund,  ContentFilm International,  No Equal Entertainment,  Rotterdams Fonds voor de Film en Audiovisuele Media,  Gremi Film Production,  Yeti Films</t>
  </si>
  <si>
    <t>The Front Runner</t>
  </si>
  <si>
    <t>Gary Hart, former Senator of Colorado, becomes the front-runner for the Democratic presidential nomination in 1987. Hart's intelligence, charisma and idealism makes him popular with young voters, leaving him with a seemingly clear path to the White House. All that comes crashing down when allegations of an extramarital affair surface in the media, forcing the candidate to address a scandal that threatens to derail his campaign and personal life.</t>
  </si>
  <si>
    <t>Bron Studios,  Right of Way Films,  Creative Wealth Media Finance,  Stage 6 Films,  Columbia Pictures</t>
  </si>
  <si>
    <t>The Hollow Crown: Richard II</t>
  </si>
  <si>
    <t>Rupert Goold</t>
  </si>
  <si>
    <t>King Richard is called upon to settle a dispute between his cousin Henry Bolingbroke and Thomas Mowbray. Richard calls for a duel but then halts it just before swords clash. Both men are banished from the realm. Richard visits John of Gaunt, Bolingbroke's Father, who, in the throes of death, reprimands the King. After seizing Gaunt's money and lands, Richard leaves for wars against the rebels in Ireland. Bolingbroke returns to claim back his inheritance. Supported by his allies, Northumberland and the Duke of York, Bolingbroke takes Richard prisoner and lays claim to the throne.</t>
  </si>
  <si>
    <t>NBC Universal Television,  BBC,  Thirteen</t>
  </si>
  <si>
    <t>Borg vs McEnroe</t>
  </si>
  <si>
    <t>Janus Metz</t>
  </si>
  <si>
    <t>The Swedish BjÃ¶rn Borg and the American John McEnroe, the best tennis players in the world, maintain a legendary duel during the 1980 Wimbledon tournament.</t>
  </si>
  <si>
    <t>Yellow Film &amp; TV,  SVT,  Film i VÃ¤st,  SF Studios,  Sirena Film,  Nordisk Film Sweden</t>
  </si>
  <si>
    <t>Green Book</t>
  </si>
  <si>
    <t>Tony Lip, a bouncer in 1962, is hired to drive pianist Don Shirley on a tour through the Deep South in the days when African Americans, forced to find alternate accommodations and services due to segregation laws below the Mason-Dixon Line, relied on a guide called The Negro Motorist Green Book.</t>
  </si>
  <si>
    <t>Participant,  DreamWorks Pictures,  Cinetic Media,  Innisfree Pictures</t>
  </si>
  <si>
    <t>Coach Carter</t>
  </si>
  <si>
    <t>Thomas Carter</t>
  </si>
  <si>
    <t>Based on a true story, in which Richmond High School head basketball coach Ken Carter made headlines in 1999 for benching his undefeated team due to poor academic results.</t>
  </si>
  <si>
    <t>13 Minutes</t>
  </si>
  <si>
    <t>The breathtaking story of a man who nearly would have changed the world. In 1939, when Hitler tricked millions of people at the height of his power, radical Georg Elser â€” disparaged as an assassin â€” is one of the greatest resistance fighters.</t>
  </si>
  <si>
    <t>Philipp Filmproduction,  Lucky Bird Pictures,  Delphi Medien,  ARD</t>
  </si>
  <si>
    <t>Intolerance: Love's Struggle Throughout the Ages</t>
  </si>
  <si>
    <t>D.W. Griffith</t>
  </si>
  <si>
    <t>The story of a poor young woman, separated by prejudice from her husband and baby, is interwoven with tales of intolerance from throughout history.</t>
  </si>
  <si>
    <t>Triangle Film Corporation,  Wark Producing Corp.</t>
  </si>
  <si>
    <t>Cabiria</t>
  </si>
  <si>
    <t>Giovanni Pastrone</t>
  </si>
  <si>
    <t>Young Cabiria is kidnapped by pirates and sold as a slave in Carthage. Just as she's to be sacrificed to Moloch, Cabiria is rescued by Fulvius Axilla, a good-hearted Roman spy, and his powerful slave, Maciste. The trio are broken up as Cabiria is entrusted to a woman of noble birth. With Cabiria's fate unknown, Maciste punished for his heroism, and Fulvius sent away to fight for Rome, is there any hope of our heroes reuniting?</t>
  </si>
  <si>
    <t>Itala Film</t>
  </si>
  <si>
    <t>The Diary of Anne Frank</t>
  </si>
  <si>
    <t>The true, harrowing story of a young Jewish girl who, with her family and their friends, is forced into hiding in an attic in Nazi-occupied Amsterdam.</t>
  </si>
  <si>
    <t>George Stevens Jr. Productions,  20th Century Fox</t>
  </si>
  <si>
    <t>Robert the Bruce</t>
  </si>
  <si>
    <t>Richard Gray</t>
  </si>
  <si>
    <t>In 1306, Scottish King Robert the Bruce turns a defeated outlaw when his country is invaded. But before to free his sacred land, he must manage to regain his will to fight back and survive the persecution of those who want take his head and the English gold.</t>
  </si>
  <si>
    <t>Yellow Brick Films,  Ponderosa Films,  Emerald Way Productions,  Screen Media Films</t>
  </si>
  <si>
    <t>The Flowers of St. Francis</t>
  </si>
  <si>
    <t>In a series of simple and joyous vignettes, director Roberto Rossellini and co-writer Federico Fellini lovingly convey the universal teachings of the Peopleâ€™s Saint: humility, compassion, faith, and sacrifice. Gorgeously photographed to evoke the medieval paintings of Saint Francisâ€™s time, and cast with monks from the Nocera Inferiore Monastery, The Flowers of St. Francis is a timeless and moving portrait of the search for spiritual enlightenment.</t>
  </si>
  <si>
    <t>Rizzoli Film,  Cineriz</t>
  </si>
  <si>
    <t>America America</t>
  </si>
  <si>
    <t>A young Anatolian Greek, entrusted with his family's fortune, loses it en route to Istanbul and dreams of going to America.</t>
  </si>
  <si>
    <t>Athena Enterprises,  Warner Bros. Pictures</t>
  </si>
  <si>
    <t>The Taking of Power by Louis XIV</t>
  </si>
  <si>
    <t>Cardinal Mazarin dies, leaving a power vacuum in which the young Louis asserts his intention to govern as well as rule. Mazarin's fiscal advisor, Colbert, warns against Fouquet, the Superintendant who has been systematically looting the treasury and wants to be prime minister. Fouquet believes Louis will soon tire of exercizing power and overplays his hand by offering a bribe to Louis' mistress to be his ally. She reports this to the king who arrests Fouquet. Louis and Colbert design a brilliant strategy to keep merchants making money, nobles in debt, the urban poor working and fed, and peasants untaxed.</t>
  </si>
  <si>
    <t>Office de Radiodiffusion TÃ©lÃ©vision FranÃ§aise</t>
  </si>
  <si>
    <t>The Messiah</t>
  </si>
  <si>
    <t>Rossellini takes numerous liberties with the original source material, rearranging and omitting events at will, presenting everything in a highly undramatic fashion. The film begins in the time of the Old Testament, allowing Rossellini to present the story of Jesus in its ancient, historic context.</t>
  </si>
  <si>
    <t>Orizzonte 2000</t>
  </si>
  <si>
    <t>The Feast of the Goat</t>
  </si>
  <si>
    <t>Urania Cabral returns to Santo Domingo, after several years, and remembers her and her family's relationship to Rafael Trujillo, the Dominican dictator, as well as the events surrounding his assassination.</t>
  </si>
  <si>
    <t>Future Films,  Future Film Group,  DRAX audio,  Lolafilms,  TVE,  Canal+ EspaÃ±a,  ICO,  Instituto de la CinematografÃ­a y de las Artes Audiovisuales</t>
  </si>
  <si>
    <t>The Inner Circle</t>
  </si>
  <si>
    <t>Life changes for a Moscow worker when he's made Stalin's personal film projectionist but cannot tell his bride.</t>
  </si>
  <si>
    <t>Columbia Pictures,  Numero Uno International,  Mosfilm</t>
  </si>
  <si>
    <t>The Face Reader</t>
  </si>
  <si>
    <t>Han Jae-rim</t>
  </si>
  <si>
    <t>An exceptionally talented face reader becomes entangled in a bloody power struggle between a child king and his uncle who plans to usurp the throne.</t>
  </si>
  <si>
    <t>Showbox,  Jupiter Film</t>
  </si>
  <si>
    <t>Default</t>
  </si>
  <si>
    <t>Choi Kook-hee</t>
  </si>
  <si>
    <t>Only one week left until South Korea will go under sovereign default. Han Shi-hyun is a leader of the monetary policy team at the Bank of Korea. and is assigned to a crisis team.</t>
  </si>
  <si>
    <t>Zip Cinema,  CJ Entertainment</t>
  </si>
  <si>
    <t>Forbidden Dream</t>
  </si>
  <si>
    <t>A true historical drama about King Sejong, the greatest ruler in Joseon history who sought to enhance national prosperity and military power through astronomy, and Jang Yeong-sil, the most remarkable scientist.</t>
  </si>
  <si>
    <t>Hive Media Corp,  Lotte Entertainment</t>
  </si>
  <si>
    <t>Waiting for the Barbarians</t>
  </si>
  <si>
    <t>Ciro Guerra</t>
  </si>
  <si>
    <t>At an isolated frontier outpost, a colonial magistrate suffers a crisis of conscience when an army colonel arrives looking to interrogate the locals about an impending uprising, using cruel tactics that horrify the magistrate.</t>
  </si>
  <si>
    <t>AMBI Group,  Infinitum Nihil,  Ithaca Pictures,  Iervolino Entertainment,  Samuel Goldwyn Films</t>
  </si>
  <si>
    <t>The Dig</t>
  </si>
  <si>
    <t>Simon Stone</t>
  </si>
  <si>
    <t>As WWII looms, a wealthy widow hires an amateur archaeologist to excavate the burial mounds on her estate. When they make a historic discovery, the echoes of Britain's past resonate in the face of its uncertain futureâ€Ž.</t>
  </si>
  <si>
    <t>Clerkenwell Films,  Magnolia Mae Films</t>
  </si>
  <si>
    <t>Being the Ricardos</t>
  </si>
  <si>
    <t>Lucille Ball and Desi Arnaz face a crisis that could end their careers and another that could end their marriage.</t>
  </si>
  <si>
    <t>Amazon Studios,  Big Indie Pictures,  Escape Artists</t>
  </si>
  <si>
    <t>The Virgin Spring</t>
  </si>
  <si>
    <t>Devout Christians TÃ¶re and MÃ¤reta send their only daughter, the virginal Karin, and their foster daughter, the unrepentant Ingeri, to deliver candles to a distant church. On their way through the woods, the girls encounter a group of savage goat herders who brutally rape and murder Karin as Ingeri remains hidden. When the killers unwittingly seek refuge in the farmhouse of TÃ¶re and MÃ¤reta, TÃ¶re plots a fitting revenge.</t>
  </si>
  <si>
    <t>Belfast</t>
  </si>
  <si>
    <t>Buddy is a young boy on the cusp of adolescence, whose life is filled with familial love, childhood hijinks, and a blossoming romance. Yet, with his beloved hometown caught up in increasing turmoil, his family faces a momentous choice: hope the conflict will pass or leave everything they know behind for a new life.</t>
  </si>
  <si>
    <t>TKBC,  Northern Ireland Screen</t>
  </si>
  <si>
    <t>Character</t>
  </si>
  <si>
    <t>Mike van Diem</t>
  </si>
  <si>
    <t>In pre-WWII Holland, the penniless, illegitimate son of a powerful bailiff sets out to become a lawyer as he spends a lifetime struggling to prove his worth to his relentlessly spiteful father.</t>
  </si>
  <si>
    <t>First Floor Features,  Almerica Films</t>
  </si>
  <si>
    <t>Air</t>
  </si>
  <si>
    <t>Discover the game-changing partnership between a then undiscovered Michael Jordan and Nike's fledgling basketball division which revolutionized the world of sports and culture with the Air Jordan brand.</t>
  </si>
  <si>
    <t>Amazon Studios,  Skydance Sports,  Mandalay Pictures,  Artists Equity</t>
  </si>
  <si>
    <t>Aferim!</t>
  </si>
  <si>
    <t>Set in early 19th century Wallachia, Romania, a policeman, Costandin, is hired by a nobleman to find a Gypsy slave who has run away from his estate after having an affair with his wife.</t>
  </si>
  <si>
    <t>Hi Film Productions,  Klas Film,  Endorfilm</t>
  </si>
  <si>
    <t>Uppercase Print</t>
  </si>
  <si>
    <t>In 1981, chalk slogans written in uppercase letters started appearing in public spaces in the Romanian city of BotoÅŸani. They demanded freedom, alluded to the democratic developments taking place in Romaniaâ€™s socialist sister countries or simply called for improvements in the food supply. Mugur CÄƒlinescu was behind them, who was still at school at the time and whose case is documented in the files of the Romanian secret police. Theatre director Gianina CÄƒrbunariu created a documentary play based on this material.</t>
  </si>
  <si>
    <t>Televiziunea RomÃ¢nÄƒ,  Microfilms,  Hi Film Productions</t>
  </si>
  <si>
    <t>The Girl with the Needle</t>
  </si>
  <si>
    <t>Struggling to survive in post-WWI Copenhagen, a newly unemployed and pregnant young woman is taken in by a charismatic elder to help run an underground adoption agency. The two form an unexpected bond, until a sudden discovery changes everything.</t>
  </si>
  <si>
    <t>Lava Films,  Nordisk Film Sweden,  EC1 ÅÃ³dÅº,  Film i VÃ¤st,  Creative Alliance,  DolnoÅ›lÄ…skie Centrum Filmowe</t>
  </si>
  <si>
    <t>Dragon: The Bruce Lee Story</t>
  </si>
  <si>
    <t>Drama,  History,  Action</t>
  </si>
  <si>
    <t>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t>
  </si>
  <si>
    <t>Raffaella De Laurentiis Productions,  Universal Pictures,  Dragon Productions,  Orange Sky Golden Harvest</t>
  </si>
  <si>
    <t>Ran</t>
  </si>
  <si>
    <t>With Ran, legendary director Akira Kurosawa reimagines Shakespeare's King Lear as a singular historical epic set in sixteenth-century Japan. Majestic in scope, the film is Kurosawa's late-life masterpiece, a profound examination of the folly of war and the crumbling of one family under the weight of betrayal, greed, and the insatiable thirst for power.</t>
  </si>
  <si>
    <t>Nippon Herald Films,  Greenwich Film Production,  Herald Ace</t>
  </si>
  <si>
    <t>Red Cliff</t>
  </si>
  <si>
    <t>Drama,  History,  Action,  War,  Adventure</t>
  </si>
  <si>
    <t>In 208 A.D., in the final days of the Han Dynasty, shrewd Prime Minster Cao convinced the fickle Emperor Han the only way to unite all of China was to declare war on the kingdoms of Xu in the west and East Wu in the south. Thus began a military campaign of unprecedented scale. Left with no other hope for survival, the kingdoms of Xu and East Wu formed an unlikely alliance.</t>
  </si>
  <si>
    <t>Lion Rock Productions,  Showbox,  Beijing Film Studio,  Avex Entertainment,  CMC Entertainment,  Shanghai Film Group,  Emperor Multimedia Group,  China Movie Channel,  Summit Entertainment,  Beijing Jinyinma Movie &amp; TV Culture Co.,  Beijing Forbidden City Film,  Red Cliff Korea Investment,  Chengtian Entertainment,  Bona Film Group,  China Film Group Corporation</t>
  </si>
  <si>
    <t>The Right Stuff</t>
  </si>
  <si>
    <t>Philip Kaufman</t>
  </si>
  <si>
    <t>Drama,  History,  Adventure</t>
  </si>
  <si>
    <t>As the Space Race ensues, seven pilots set off on a path to become the first American astronauts to enter space. However, the road to making history brings forth momentous challenges.</t>
  </si>
  <si>
    <t>Everest</t>
  </si>
  <si>
    <t>Baltasar KormÃ¡kur</t>
  </si>
  <si>
    <t>Inspired by the incredible events surrounding a treacherous attempt to reach the summit of the world's highest mountain, "Everest"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t>
  </si>
  <si>
    <t>Cross Creek Pictures,  Working Title Films,  Walden Media,  RVK Studios,  Universal Pictures,  Free State Pictures</t>
  </si>
  <si>
    <t>Ben-Hur</t>
  </si>
  <si>
    <t>Drama,  History,  Adventure,  Action</t>
  </si>
  <si>
    <t>In 25 AD, Judah Ben-Hur, a Jew in ancient Judea, opposes the occupying Roman empire. Falsely accused by a Roman childhood friend-turned-overlord of trying to kill the Roman governor, he is put into slavery and his mother and sister are taken away as prisoners.</t>
  </si>
  <si>
    <t>Alexander the Great</t>
  </si>
  <si>
    <t>Drama,  History,  Adventure,  War</t>
  </si>
  <si>
    <t>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t>
  </si>
  <si>
    <t>Rossen Films,  C.B. Films S.A.,  United Artists</t>
  </si>
  <si>
    <t>Dolemite Is My Name</t>
  </si>
  <si>
    <t>Drama,  History,  Comedy</t>
  </si>
  <si>
    <t>The story of Rudy Ray Moore, who created the iconic big screen pimp character Dolemite in the 1970s.</t>
  </si>
  <si>
    <t>Davis Entertainment</t>
  </si>
  <si>
    <t>Hoffa</t>
  </si>
  <si>
    <t>Drama,  History,  Crime</t>
  </si>
  <si>
    <t>A portrait of union leader James R. Hoffa, as seen through the eyes of his friend, Bobby Ciaro. The film follows Hoffa through his countless battles with the RTA and President Roosevelt.</t>
  </si>
  <si>
    <t>Jersey Films,  20th Century Fox</t>
  </si>
  <si>
    <t>Can You Ever Forgive Me?</t>
  </si>
  <si>
    <t>Drama,  History,  Crime,  Comedy</t>
  </si>
  <si>
    <t>When a bestselling celebrity biographer is no longer able to get published because she has fallen out of step with current tastes, she turns her art form to deception.</t>
  </si>
  <si>
    <t>Archer Gray</t>
  </si>
  <si>
    <t>Gotti</t>
  </si>
  <si>
    <t>Kevin Connolly</t>
  </si>
  <si>
    <t>Drama,  History,  Crime,  Thriller</t>
  </si>
  <si>
    <t>John Gotti rises to the top of the New York underworld to become the boss of the Gambino crime family. His life takes a tumultuous turn as he faces tragedy, multiple trials and a prison sentence.</t>
  </si>
  <si>
    <t>Highland Film Group,  Michael Fiore Films,  EFO Films,  JTP Films</t>
  </si>
  <si>
    <t>Ashik Kerib</t>
  </si>
  <si>
    <t>Sergei Parajanov, Dodo Abashidze</t>
  </si>
  <si>
    <t>Drama,  History,  Fantasy</t>
  </si>
  <si>
    <t>Wandering minstrel Ashik Kerib falls in love with a rich merchant's daughter, but is spurned by her father and forced to roam the world for a thousand and one nights. Now presumed dead by those he loves, he performs for the poor and unfortunate on his journeys through the wilderness. Parajanov's visually ravishing 'tableaux vivants' tell Lermontov's romantic tale while Turkish and Azerbaijani folk songs transport us into its mystical landscapes.</t>
  </si>
  <si>
    <t>The Devil</t>
  </si>
  <si>
    <t>Drama,  History,  Horror</t>
  </si>
  <si>
    <t>Young Polish nobleman Jakub is saved from imprisonment by a stranger. In return, the stranger wants to obtain a list of Jakubâ€™s fellow conspirators. As he follows his mysterious savior across the country, Jakub is affected by the overall chaos and moral corruption; he goes insane and becomes a mass murderer.</t>
  </si>
  <si>
    <t>ZespÃ³Å‚ Filmowy "X"</t>
  </si>
  <si>
    <t>Brooklyn</t>
  </si>
  <si>
    <t>Drama,  History,  Romance</t>
  </si>
  <si>
    <t>In 1950s Ireland and New York, young Eilis Lacey has to choose between two men and two countries.</t>
  </si>
  <si>
    <t>Wildgaze Films,  Parallel Film Productions,  BBC Film,  Bun and Ham Productions,  Finola Dwyer Productions,  Item 7,  Ingenious Media</t>
  </si>
  <si>
    <t>The Other Boleyn Girl</t>
  </si>
  <si>
    <t>A sumptuous and sensual tale of intrigue, romance and betrayal set against the backdrop of a defining moment in European history: two beautiful sisters, Anne and Mary Boleyn, driven by their family's blind ambition, compete for the love of the handsome and passionate King Henry VIII.</t>
  </si>
  <si>
    <t>Universal Pictures,  Focus Features,  Columbia Pictures,  BBC Film,  Relativity Media,  Ruby Films,  Scott Rudin Productions,  GH Three</t>
  </si>
  <si>
    <t>A Royal Affair</t>
  </si>
  <si>
    <t>Nikolaj Arcel</t>
  </si>
  <si>
    <t>A young queen falls in love with her physician, and they start a revolution that changes their nation forever.</t>
  </si>
  <si>
    <t>Sirena Film,  Zentropa Entertainments,  DR,  SVT,  Film i VÃ¤st,  Den Vestdanske Filmpulje</t>
  </si>
  <si>
    <t>Reds</t>
  </si>
  <si>
    <t>An account of the revolutionary years of the legendary American journalist John Reed, who shared his adventurous professional life with his radical commitment to the socialist revolution in Russia, his dream of spreading its principles among the members of the American working class, and his troubled romantic relationship with the writer Louise Bryant.</t>
  </si>
  <si>
    <t>JRS Productions,  Barclays Mercantile Industrial Finance,  Paramount Pictures</t>
  </si>
  <si>
    <t>Anne of the Thousand Days</t>
  </si>
  <si>
    <t>Henry VIII of England discards his wife, Katharine of Aragon, who has failed to produce a male heir, in favor of the young and beautiful Anne Boleyn.</t>
  </si>
  <si>
    <t>Hal Wallis Productions,  Universal Pictures</t>
  </si>
  <si>
    <t>Beau Brummell</t>
  </si>
  <si>
    <t>Curtis Bernhardt</t>
  </si>
  <si>
    <t>Captain George Bryan Brummell is a British soldier who appreciates fine clothing and innovative dress. Although he initially alienates the Prince of Wales with insulting comments about the prince's uniform designs, he eventually becomes his close confidant. Brummel also falls in love with the beautiful Lady Patricia Belham. However, his outspoken manner eventually leads to his being exiled to France.</t>
  </si>
  <si>
    <t>Flyboys</t>
  </si>
  <si>
    <t>Tony Bill</t>
  </si>
  <si>
    <t>Drama,  History,  Romance,  Adventure,  War,  Action</t>
  </si>
  <si>
    <t>The adventures of the Lafayette Escadrille, young Americans who volunteered for the French military before the U.S. entered World War I, and became the country's first fighter pilots.</t>
  </si>
  <si>
    <t>Electric Entertainment,  Skydance Media,  Ingenious Media</t>
  </si>
  <si>
    <t>Drama,  History,  Romance,  TV Movie</t>
  </si>
  <si>
    <t>King Henry II keeps his wife Eleanor locked away in the towers because of her frequent attempts to overthrow him. With Eleanor out of the way he can have his dalliances with his young mistress. Needless to say the queen is not pleased, although she still has affection for the king. Working through her sons, she plots the king's demise and the rise of her second and preferred son, Richard, to the throne. The youngest, John, is an overweight buffoon and the only one holding his father's affection is the king's choice after the death of his first son, young Henry. But John is also overly eager for power and is willing to plot his father's demise with middle brother Geoffrey and the young king of France, Phillip. Geoffrey sees his younger brother's weakness and sees that route as his path to power. Political and court intrigue ensues.</t>
  </si>
  <si>
    <t>Flying Freehold Productions,  HCC Happy Crew Company,  Hallmark Entertainment,  Matt IV,  Showtime Networks</t>
  </si>
  <si>
    <t>JFK</t>
  </si>
  <si>
    <t>Drama,  History,  Thriller</t>
  </si>
  <si>
    <t>Follows the investigation into the assassination of President John F. Kennedy led by New Orleans district attorney Jim Garrison.</t>
  </si>
  <si>
    <t>Warner Bros. Pictures,  Regency Enterprises,  Alcor Films,  Ixtlan Productions,  Le Studio Canal+</t>
  </si>
  <si>
    <t>World Trade Center</t>
  </si>
  <si>
    <t>Two police officers struggle to survive when they become trapped beneath the rubble of the World Trade Center on September 11, 2001.</t>
  </si>
  <si>
    <t>Paramount Pictures,  Double Feature Films,  Intermedia,  Kernos Filmproduktionsgesellschaft &amp; Company,  Ixtlan</t>
  </si>
  <si>
    <t>Edvard Munch</t>
  </si>
  <si>
    <t>Drama,  History,  TV Movie</t>
  </si>
  <si>
    <t>Edvard Munch's childhood is overshadowed by death: he suffers the loss of his sister and mother, while enduring serious illness himself, almost dying. At university, Munch discovers his talent as a painter. As he immerses himself in the art world, he becomes part of a cultural revolution lead by the likes of nihilist Hans JÃ¦ger.</t>
  </si>
  <si>
    <t>Norsk Film,  Sveriges Radio,  NRK</t>
  </si>
  <si>
    <t>Flags of Our Fathers</t>
  </si>
  <si>
    <t>Drama,  History,  War</t>
  </si>
  <si>
    <t>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t>
  </si>
  <si>
    <t>DreamWorks Pictures,  Amblin Entertainment,  Malpaso Productions,  Warner Bros. Pictures</t>
  </si>
  <si>
    <t>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t>
  </si>
  <si>
    <t>Epoch Film Co.</t>
  </si>
  <si>
    <t>King and Country</t>
  </si>
  <si>
    <t>During World War I, Army Private Arthur James Hamp is accused of desertion during battle. The officer assigned to defend him at his court-martial, Captain Hargreaves, finds out there is more to the case than meets the eye.</t>
  </si>
  <si>
    <t>BHE Films,  American International Pictures,  Allied Artists</t>
  </si>
  <si>
    <t>A Bridge Too Far</t>
  </si>
  <si>
    <t>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t>
  </si>
  <si>
    <t>United Artists,  Joseph E. Levine Productions</t>
  </si>
  <si>
    <t>Patton</t>
  </si>
  <si>
    <t>"Patton" tells the tale of General George S. Patton, famous tank commander of World War II. The film begins with Patton's career in North Africa and progresses through the invasion of Germany and the fall of the Third Reich. Side plots also speak of Patton's numerous faults such his temper and habit towards insubordination.</t>
  </si>
  <si>
    <t>Resistance</t>
  </si>
  <si>
    <t>The story of mime Marcel Marceau as he works with a group of Jewish boy scouts and the French Resistance to save the lives of ten thousand orphans during World War II.</t>
  </si>
  <si>
    <t>Pantaleon Films,  Bliss Media,  Epicentral Studios,  Ingenious Media,  Riverstone Pictures,  RocketScience,  Resistance Film US,  Warner Bros. Film Productions Germany,  Vertical Media</t>
  </si>
  <si>
    <t>Napoleon</t>
  </si>
  <si>
    <t>Abel Gance</t>
  </si>
  <si>
    <t>A biopic of Napoleon Bonaparte, tracing the Corsican's career from his schooldays (where a snowball fight is staged like a military campaign) to his flight from Corsica, through the French Revolution (where a real storm is intercut with a political storm) and the Terror, culminating in his triumphant invasion of Italy in 1797.</t>
  </si>
  <si>
    <t>SociÃ©tÃ© Westi,  CinÃ© France,  Films Abel Gance,  Isepa-Wengeroff Film,  PathÃ© Consortium CinÃ©ma,  SociÃ©tÃ© gÃ©nÃ©rale des films</t>
  </si>
  <si>
    <t>Stalingrad</t>
  </si>
  <si>
    <t>Joseph Vilsmaier</t>
  </si>
  <si>
    <t>A German Platoon is explored through the brutal fighting of the Battle of Stalingrad. After half of their number is wiped out and they're placed under the command of a sadistic captain, the platoon lieutenant leads his men to desert. The platoon members attempt escape from the city, now surrounded by the Soviet Army.</t>
  </si>
  <si>
    <t>B.A. Produktion,  Bavaria Film,  Perathon Film-und Fernsehproduktions,  Royal Film (I)</t>
  </si>
  <si>
    <t>Europa Europa</t>
  </si>
  <si>
    <t>Agnieszka Holland</t>
  </si>
  <si>
    <t>A Jewish boy separated from his family in the early days of WWII poses as a German orphan and is taken into the heart of the Nazi world as a 'war hero' and eventually becomes a Hitler Youth.</t>
  </si>
  <si>
    <t>Telmar Film International,  ZespÃ³Å‚ Filmowy "Perspektywa",  Les Films du Losange,  CCC Filmkunst</t>
  </si>
  <si>
    <t>The Zone of Interest</t>
  </si>
  <si>
    <t>The commandant of Auschwitz, Rudolf HÃ¶ss, and his wife Hedwig, strive to build a dream life for their family in a house and garden next to the camp.</t>
  </si>
  <si>
    <t>A24,  Film4 Productions,  Access Entertainment,  JW Films,  Extreme Emotions</t>
  </si>
  <si>
    <t>Barry Lyndon</t>
  </si>
  <si>
    <t>Drama,  History,  War,  Romance</t>
  </si>
  <si>
    <t>An Irish rogue uses his cunning and wit to work his way up the social classes of 18th century England, transforming himself from the humble Redmond Barry into the noble Barry Lyndon.</t>
  </si>
  <si>
    <t>Warner Bros. Pictures,  Hawk Films,  Peregrine</t>
  </si>
  <si>
    <t>Napoleon's tumultuous relations with Russia including his disastrous 1812 invasion serve as the backdrop for the tangled personal lives of two aristocratic families.</t>
  </si>
  <si>
    <t>Paramount Pictures,  Ponti-De Laurentiis Cinematografica</t>
  </si>
  <si>
    <t>Walker</t>
  </si>
  <si>
    <t>Drama,  History,  Western</t>
  </si>
  <si>
    <t>William Walker and his mercenary corps enter Nicaragua in the middle of the 19th century in order to install a new government by a coup d'etat.</t>
  </si>
  <si>
    <t>Incine,  Northern,  Walker Films Limited,  Universal Pictures</t>
  </si>
  <si>
    <t>Raw</t>
  </si>
  <si>
    <t>Julia Ducournau</t>
  </si>
  <si>
    <t>Drama,  Horror</t>
  </si>
  <si>
    <t>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t>
  </si>
  <si>
    <t>Wild Bunch,  Rouge International,  BeTV,  Frakas Productions,  RTBF,  Petit Film,  VOO,  Ezekiel Film Production</t>
  </si>
  <si>
    <t>The Babadook</t>
  </si>
  <si>
    <t>Jennifer Kent</t>
  </si>
  <si>
    <t>A single mother, plagued by the violent death of her husband, battles with her son's fear of a monster lurking in the house, but soon discovers a sinister presence all around her.</t>
  </si>
  <si>
    <t>Screen Australia,  Smoking Gun Productions,  Causeway Films,  South Australian Film Corporation,  Entertainment One</t>
  </si>
  <si>
    <t>Audition</t>
  </si>
  <si>
    <t>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t>
  </si>
  <si>
    <t>Basara Pictures,  Creators Company Connection,  Omega Project</t>
  </si>
  <si>
    <t>The Hunger</t>
  </si>
  <si>
    <t>Five-thousand-year-old vampire Miriam promises her lovers the gift of eternal life. When John, her cellist companion for centuries, discovers that he has suddenly begun growing old, he attempts to seek out the help of Dr. Sarah Roberts, a researcher on the mechanisms of aging.</t>
  </si>
  <si>
    <t>Metro-Goldwyn-Mayer,  The Richard Shepherd Company</t>
  </si>
  <si>
    <t>The Whip and the Body</t>
  </si>
  <si>
    <t>Disowned in the past by his father, Kurt Menliff, a cruel and sadistic nobleman, returns to the family castle to reclaim his inheritance.</t>
  </si>
  <si>
    <t>Leone Film,  Francinor,  PIP,  Vox Film</t>
  </si>
  <si>
    <t>The Stand</t>
  </si>
  <si>
    <t>After a deadly plague kills most of the worldâ€™s population, the remaining survivors split into two groups - one led by a benevolent elder and the other by a maleficent being - to face each other in a final battle between good and evil.</t>
  </si>
  <si>
    <t>Laurel Entertainment,  Greengrass Productions</t>
  </si>
  <si>
    <t>Carrie</t>
  </si>
  <si>
    <t>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t>
  </si>
  <si>
    <t>Misher Films,  Screen Gems,  Metro-Goldwyn-Mayer</t>
  </si>
  <si>
    <t>Maggie</t>
  </si>
  <si>
    <t>Henry Hobson</t>
  </si>
  <si>
    <t>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t>
  </si>
  <si>
    <t>Sly Predator,  Lionsgate,  Grindstone Entertainment Group,  Lotus Entertainment,  Silver Reel,  Gold Star Films,  Matt Baer Films,  Vertigo Films</t>
  </si>
  <si>
    <t>The Masque of the Red Death</t>
  </si>
  <si>
    <t>A European prince terrorizes the local peasantry while using his castle as a refuge against the "Red Death" plague that stalks the land.</t>
  </si>
  <si>
    <t>House of Usher</t>
  </si>
  <si>
    <t>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t>
  </si>
  <si>
    <t>Martin</t>
  </si>
  <si>
    <t>Martin, who believes himself to be a vampire, goes to live with his elderly and hostile cousin in a small Pennsylvania town where he tries to redeem his blood-craving urges.</t>
  </si>
  <si>
    <t>Laurel Entertainment,  Braddock Associates</t>
  </si>
  <si>
    <t>The Eyes of My Mother</t>
  </si>
  <si>
    <t>Nicolas Pesce</t>
  </si>
  <si>
    <t>A young, lonely woman is consumed by her deepest and darkest desires after tragedy strikes her quiet country life.</t>
  </si>
  <si>
    <t>Tandem Pictures,  Borderline Presents</t>
  </si>
  <si>
    <t>Sweeney Todd: The Demon Barber of Fleet Street</t>
  </si>
  <si>
    <t>The infamous story of Benjamin Barker, a.k.a Sweeney Todd, who sets up a barber shop down in London which is the basis for a sinister partnership with his fellow tenant, Mrs. Lovett. Based on the hit Broadway musical.</t>
  </si>
  <si>
    <t>DreamWorks Pictures,  Warner Bros. Pictures,  Parkes/MacDonald Productions,  The Zanuck Company,  Dombey Street Productions</t>
  </si>
  <si>
    <t>The Witch Who Came from the Sea</t>
  </si>
  <si>
    <t>Anger stemming from being abused as a child drives an alcoholic's daughter to kill as an adult.</t>
  </si>
  <si>
    <t>MCI</t>
  </si>
  <si>
    <t>The Monster</t>
  </si>
  <si>
    <t>Bryan Bertino</t>
  </si>
  <si>
    <t>A mother and her 10-year old daughter are trapped in a forest. There is something in this forest. Something unlike anything they have heard before. Something that lurks in the darkness and itâ€™s coming after them.</t>
  </si>
  <si>
    <t>Atlas Independent,  Unbroken Pictures</t>
  </si>
  <si>
    <t>Magic</t>
  </si>
  <si>
    <t>A ventriloquist is at the mercy of his vicious dummy while he tries to renew a romance with his high school sweetheart.</t>
  </si>
  <si>
    <t>Joseph E. Levine Productions,  20th Century Fox</t>
  </si>
  <si>
    <t>Kotoko</t>
  </si>
  <si>
    <t>Suffering from double vision, a single mother tries to take care of her baby in the grip of terrifying hallucinations. Experiencing a nervous breakdown, she is deemed unfit to take care of her child and has it taken away from her. The only respite the mother has from her visions is when she sings. An award-winning novelist overhears her singing whilst riding the bus and the pair subsequently develop a volatile relationship.</t>
  </si>
  <si>
    <t>Nekromantik</t>
  </si>
  <si>
    <t>JÃ¶rg Buttgereit</t>
  </si>
  <si>
    <t>A street sweeper who cleans up after grisly accidents brings home a full corpse for him and his wife to enjoy sexually, but is dismayed to see that his wife prefers the corpse over him.</t>
  </si>
  <si>
    <t>Jelinski &amp; Buttgereit</t>
  </si>
  <si>
    <t>Felt</t>
  </si>
  <si>
    <t>Jason Banker</t>
  </si>
  <si>
    <t>A woman creates an alter ego in hopes of overcoming the trauma inflicted by men in her life.</t>
  </si>
  <si>
    <t>Amplify Releasing</t>
  </si>
  <si>
    <t>Morgiana</t>
  </si>
  <si>
    <t>Juraj Herz</t>
  </si>
  <si>
    <t>Jealous of her vapidly "good" sister's popularity, poisonous Viktoria doses pretty Klara's tea with a slow-acting fatal substance. As the latter grows hysterically weak, the former finds success increasingly compromised by guilt, blackmail, and the pesky need to kill others lest she be exposed.</t>
  </si>
  <si>
    <t>Sombre</t>
  </si>
  <si>
    <t>Philippe Grandrieux</t>
  </si>
  <si>
    <t>A serial killer stalks a woman he befriended after her car broke down.</t>
  </si>
  <si>
    <t>ARTE (FR),  CNC,  Canal+</t>
  </si>
  <si>
    <t>Bad Blood</t>
  </si>
  <si>
    <t>An artist who lives in an old mansion imagines that her dead husband has been reincarnated as her son.</t>
  </si>
  <si>
    <t>Crimson, the Color of Blood</t>
  </si>
  <si>
    <t>Juan Fortuny</t>
  </si>
  <si>
    <t>A mad doctor performs a head transplant on an injured criminal, which results in him being even more dangerous and murderous than before.</t>
  </si>
  <si>
    <t>Producciones Miguel MezquÃ­riz,  EurocinÃ©,  Europrodis</t>
  </si>
  <si>
    <t>Hungry Wives</t>
  </si>
  <si>
    <t>Joan Mitchell is an unhappy, middle-aged suburban housewife with an uncommunicative businessman husband and a distant 19 year old daughter on the verge of moving out of the house. Frustrated at her current situation, Joan seeks solace in witchcraft after visiting a local tarot reader and leader of a secret black arts wicca set, who inspires Joan to follow her own path. After dabbling in witchcraft and believing she has become a real witch, Joan withdraws into a fantasy world and sinks deeper and deeper into her new lifestyle until the line between fantasy and reality becomes blurred.</t>
  </si>
  <si>
    <t>Latent Image</t>
  </si>
  <si>
    <t>His House</t>
  </si>
  <si>
    <t>Remi Weekes</t>
  </si>
  <si>
    <t>After making a harrowing escape from war-torn South Sudan, a young refugee couple struggle to adjust to their new life in a small English town that has an unspeakable evil lurking beneath the surface.</t>
  </si>
  <si>
    <t>New Regency Pictures,  BBC Film,  Starchild Pictures,  Vertigo Entertainment</t>
  </si>
  <si>
    <t>Josh Boone, Tucker Gates</t>
  </si>
  <si>
    <t>In a world mostly wiped out by the plague and embroiled in an elemental struggle between good and evil, the fate of mankind rests on the frail shoulders of the 108-year-old Mother Abagail and a handful of survivors. Their worst nightmares are embodied in a man with a lethal smile and unspeakable powers: Randall Flagg, the Dark Man.</t>
  </si>
  <si>
    <t>CBS Studios,  Mosaic,  Vertigo Entertainment</t>
  </si>
  <si>
    <t>Flavia the Heretic</t>
  </si>
  <si>
    <t>Gianfranco Mingozzi</t>
  </si>
  <si>
    <t>Puglia, southern Italy, around 1400. A convent is invaded by the Tarantula cult, whose fanatical and crazed members desecrate the sacred place by committing obscene and bloody acts.</t>
  </si>
  <si>
    <t>R.O.C.,  CinÃ©phonic,  Produzioni Atlas Consorziate</t>
  </si>
  <si>
    <t>In My Skin</t>
  </si>
  <si>
    <t>Marina de Van</t>
  </si>
  <si>
    <t>Esther's life is panning out nicely. She will soon move in with her boyfriend Vincent and she seems set to get a permanent position at the public relations company where she freelances. All would be fine if Esther didn't accidentally discover a piercing curiosity about her own body.</t>
  </si>
  <si>
    <t>Lazennec et AssociÃ©s,  CNC,  Natexis Banques Populaires Images 2</t>
  </si>
  <si>
    <t>Eugenie</t>
  </si>
  <si>
    <t>A young woman is lured to an island paradise, where she is drawn into a dark world of pleasure, pain, and murder under the control of a sinister figure.</t>
  </si>
  <si>
    <t>Video-Tel International Productions,  Hape Film,  BalcÃ¡zar</t>
  </si>
  <si>
    <t>Frontier(s)</t>
  </si>
  <si>
    <t>Xavier Gens</t>
  </si>
  <si>
    <t>Drama,  Horror,  Action,  Thriller</t>
  </si>
  <si>
    <t>A gang of young thieves flee Paris during the violent aftermath of a political election, only to hole up at an Inn run by neo-Nazis.</t>
  </si>
  <si>
    <t>Chemin Vert,  Cartel Productions,  EuropaCorp,  Pacific Films</t>
  </si>
  <si>
    <t>The Bamboo House of Dolls</t>
  </si>
  <si>
    <t>Kuei Chih-Hung</t>
  </si>
  <si>
    <t>Drama,  Horror,  Action,  War</t>
  </si>
  <si>
    <t>A nurse in a Japanese women's POW camp during World War II masterminds an escapee.</t>
  </si>
  <si>
    <t>Fade to Black</t>
  </si>
  <si>
    <t>Vernon Zimmerman</t>
  </si>
  <si>
    <t>Drama,  Horror,  Comedy,  Thriller</t>
  </si>
  <si>
    <t>A shy, lonely film buff embarks on a killing spree against those who browbeat and betray him, all the while stalking his idol, a Marilyn Monroe lookalike.</t>
  </si>
  <si>
    <t>Leisure Investment Company,  Movie Ventures</t>
  </si>
  <si>
    <t>Erotic Ghost Story</t>
  </si>
  <si>
    <t>Drama,  Horror,  Fantasy</t>
  </si>
  <si>
    <t>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t>
  </si>
  <si>
    <t>Diagonal Pictures,  Orange Sky Golden Harvest</t>
  </si>
  <si>
    <t>Dracula's Daughter</t>
  </si>
  <si>
    <t>Lambert Hillyer</t>
  </si>
  <si>
    <t>A countess from Transylvania seeks a psychiatristâ€™s help to cure her vampiric cravings.</t>
  </si>
  <si>
    <t>Dragon Wars: D-War</t>
  </si>
  <si>
    <t>Shim Hyung-rae</t>
  </si>
  <si>
    <t>Drama,  Horror,  Fantasy,  Action,  Science Fiction,  Thriller</t>
  </si>
  <si>
    <t>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t>
  </si>
  <si>
    <t>Younggu-Art Movies,  Showbox</t>
  </si>
  <si>
    <t>Valerie and Her Week of Wonders</t>
  </si>
  <si>
    <t>Jaromil JireÅ¡</t>
  </si>
  <si>
    <t>Drama,  Horror,  Fantasy,  Adventure</t>
  </si>
  <si>
    <t>Valerie, a Czechoslovakian teenager living with her grandmother, is blossoming into womanhood, but that transformation proves secondary to the effects she experiences when she puts on a pair of magic earrings. Now seeing the world around her in a different light, Valerie must endure her sexual awakening while attempting to discern reality from fantasy as she encounters lecherous priest Gracian, a vampire-like stranger and otherworldly carnival folk.</t>
  </si>
  <si>
    <t>Walerian Borowczyk</t>
  </si>
  <si>
    <t>Drama,  Horror,  Fantasy,  Romance</t>
  </si>
  <si>
    <t>The head of a failing French family thinks that fate has smiled down on him when the daughter of a wealthy man agrees to be married to his son. The daughter and her aunt then travel out to the French countryside to meet with the family, unaware that a mysterious 'beast' is stalking the vicinity.</t>
  </si>
  <si>
    <t>Argos films</t>
  </si>
  <si>
    <t>The Phantom of the Opera</t>
  </si>
  <si>
    <t>Rupert Julian</t>
  </si>
  <si>
    <t>Drama,  Horror,  Music</t>
  </si>
  <si>
    <t>The deformed Phantom who haunts the Paris Opera House causes murder and mayhem in an attempt to make the woman he loves a star.</t>
  </si>
  <si>
    <t>It</t>
  </si>
  <si>
    <t>Drama,  Horror,  Mystery</t>
  </si>
  <si>
    <t>In 1960, seven outcast kids known as "The Losers' Club" fight an evil demon who poses as a child-killing clown. Thirty years later, they reunite to stop the demon once and for all when it returns to their hometown.</t>
  </si>
  <si>
    <t>Lorimar Television,  Green/Epstein Productions,  The Konigsberg/Sanitsky Company</t>
  </si>
  <si>
    <t>Spirits of the Dead</t>
  </si>
  <si>
    <t>Federico Fellini, Roger Vadim</t>
  </si>
  <si>
    <t>Anthology film from three European directors based on stories by Edgar Allan Poe: a cruel countess haunted by a ghostly horse, a sadistic young man haunted by his double, and an alcoholic actor haunted by the Devil.</t>
  </si>
  <si>
    <t>PEA,  Les Films Marceau,  Cocinor</t>
  </si>
  <si>
    <t>When Animals Dream</t>
  </si>
  <si>
    <t>Jonas Alexander Arnby</t>
  </si>
  <si>
    <t>Teenage Marie lives on a small island with her father and catatonic mother. Virtually friendless and sullen, Marie begins to experience frightening changes in her body that mark her as a dangerous threat.</t>
  </si>
  <si>
    <t>AlphaVille Pictures Copenhagen</t>
  </si>
  <si>
    <t>I Walked with a Zombie</t>
  </si>
  <si>
    <t>Jacques Tourneur</t>
  </si>
  <si>
    <t>A nurse in the Caribbean turns to voodoo in hopes of curing her patient, a mindless woman whose husband she's fallen in love with.</t>
  </si>
  <si>
    <t>Emanuelle in America</t>
  </si>
  <si>
    <t>In search of a good story, globe-trotting photojournalist Emanuelle meets up with an ex-prizefighter who tips her off about a rich pervert who recruits girls for his own private harem based on their astrological signs.</t>
  </si>
  <si>
    <t>New Film Production</t>
  </si>
  <si>
    <t>The Haunting of Bly Manor</t>
  </si>
  <si>
    <t>Mike Flanagan, CiarÃ¡n Foy</t>
  </si>
  <si>
    <t>After an au pairâ€™s tragic death, Henry Wingrave hires a young American nanny to care for his orphaned niece and nephew who reside at Bly Manor with the estateâ€™s chef Owen, groundskeeper Jamie and housekeeper, Mrs. Grose. But all is not as it seems at the manor, and centuries of dark secrets of love and loss are waiting to be unearthed in this chilling tale.</t>
  </si>
  <si>
    <t>Intrepid Pictures,  Amblin Television,  Paramount Television Studios</t>
  </si>
  <si>
    <t>Another Me</t>
  </si>
  <si>
    <t>Isabel Coixet</t>
  </si>
  <si>
    <t>Drama,  Horror,  Mystery,  Thriller</t>
  </si>
  <si>
    <t>A teenager finds her perfect life upended when she's stalked by a mysterious doppelganger who has her eyes set on assuming her identity.</t>
  </si>
  <si>
    <t>Rainy Day Films,  Tornasol Media</t>
  </si>
  <si>
    <t>Nekromantik 2</t>
  </si>
  <si>
    <t>Drama,  Horror,  Romance</t>
  </si>
  <si>
    <t>Monika lives with Rob, a corpse she loves. Her dilemma intensifies when she meets Mark and considers a normal life with him. She must choose between her affection for Rob and a new relationship.</t>
  </si>
  <si>
    <t>Attack of the 50 Foot Woman</t>
  </si>
  <si>
    <t>Drama,  Horror,  Science Fiction</t>
  </si>
  <si>
    <t>When an abused wife grows to giant size because of an alien encounter and an aborted murder attempt, she goes after her cheating husband with revenge on her mind.</t>
  </si>
  <si>
    <t>Woolner Brothers Pictures</t>
  </si>
  <si>
    <t>Dr. Jekyll and Mr. Hyde</t>
  </si>
  <si>
    <t>Rouben Mamoulian</t>
  </si>
  <si>
    <t>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t>
  </si>
  <si>
    <t>Tetsuo II: Body Hammer</t>
  </si>
  <si>
    <t>A Japanese salaryman finds his body transforming into a weapon through sheer rage after his son is kidnapped by a gang of violent thugs.</t>
  </si>
  <si>
    <t>Kaijyu Theater,  Toshiba EMI</t>
  </si>
  <si>
    <t>Matango</t>
  </si>
  <si>
    <t>Drama,  Horror,  Science Fiction,  Thriller,  Fantasy,  Mystery</t>
  </si>
  <si>
    <t>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t>
  </si>
  <si>
    <t>Who Can Kill a Child?</t>
  </si>
  <si>
    <t>Chicho IbÃ¡Ã±ez Serrador</t>
  </si>
  <si>
    <t>Drama,  Horror,  Thriller</t>
  </si>
  <si>
    <t>A couple of English tourists arrive at the island of Almanzora, off the Spanish Mediterranean coast, where they discover that there are no adults in a small fishing village, only some children who stare at them and smile mysteriously.</t>
  </si>
  <si>
    <t>Penta Films</t>
  </si>
  <si>
    <t>mother!</t>
  </si>
  <si>
    <t>A couple's relationship is tested when uninvited guests arrive at their home, disrupting their tranquil existence.</t>
  </si>
  <si>
    <t>Paramount Pictures,  Protozoa Pictures</t>
  </si>
  <si>
    <t>The Thinning</t>
  </si>
  <si>
    <t>In a post-apocalyptic future where population control is dictated by a high-school aptitude test, two students discover the test is smoke and mirrors hiding a larger conspiracy.</t>
  </si>
  <si>
    <t>Cinemand,  Legendary Digital Media,  YouTube Red,  Kids At Play</t>
  </si>
  <si>
    <t>Love and Crime</t>
  </si>
  <si>
    <t>Drama,  Horror,  Thriller,  Crime</t>
  </si>
  <si>
    <t>A series of short stories about bizarre crimes committed by females in the Meiji, Taisho, and Showa Eras. Discover 4 famous Japanese murderers: Takahashi Oden, the last woman beheaded in Japan, Sada Abe, a crazy lover, Kunihiko Kodaira, a rapist-killer and finally, the Toyokaku case, a woman who did everything to own a hotel.</t>
  </si>
  <si>
    <t>Tales from the Hood</t>
  </si>
  <si>
    <t>Rusty Cundieff</t>
  </si>
  <si>
    <t>A strange mortician tells four horrific tales to three drug dealers that he traps in their local funeral parlor.</t>
  </si>
  <si>
    <t>40 Acres and a Mule Filmworks,  Savoy Pictures</t>
  </si>
  <si>
    <t>Book of Blood</t>
  </si>
  <si>
    <t>Drama,  Horror,  Thriller,  Mystery</t>
  </si>
  <si>
    <t>Based on the wraparound story penned by Clive Barker in the author's "Books of Blood" collection, the story centers on a paranormal expert who, while investigating a gruesome slaying, finds a house that is at the intersection of "highways" transporting souls to the afterlife.</t>
  </si>
  <si>
    <t>Plum Films,  Scottish Screen,  Matador Pictures,  uFilm,  Regent Capital,  Entertainment Motion Pictures,  Midnight Picture Show</t>
  </si>
  <si>
    <t>Castle Freak</t>
  </si>
  <si>
    <t>John Reilly discovers that his family's newly inherited castle in Italy is haunted by a relentless bloodthirsty creature.</t>
  </si>
  <si>
    <t>Full Moon Entertainment</t>
  </si>
  <si>
    <t>Silence Becomes You</t>
  </si>
  <si>
    <t>Stephanie Sinclaire</t>
  </si>
  <si>
    <t>Drama,  Horror,  Thriller,  Romance,  Fantasy</t>
  </si>
  <si>
    <t>Two sisters, Grace and Violet, bound together by more than blood, live a reclusive life in a large mansion, detached from society and reality too. They have a plan. It's hardly conventional, but the outcome nine months later is all that counts. Whatever they do they must not fall in love with the man that they choose to ensnare. Set in contemporary New England.</t>
  </si>
  <si>
    <t>Dragonfly Films,  IMS 3 LLP</t>
  </si>
  <si>
    <t>The Third Part of the Night</t>
  </si>
  <si>
    <t>Drama,  Horror,  War</t>
  </si>
  <si>
    <t>Set during the Nazi occupation of Poland, in which MichaÅ‚ witnesses the murder of his mother, wife and child. He is hurled into a life that literally is not his own; a surreal world littered with trapdoors, doppelgÃ¤ngers and wormholes. It also tells the true untold story of a vaccine laboratory where Jews and members of the resistance were employed as feeders for parasites infected with typhus.</t>
  </si>
  <si>
    <t>ZespÃ³Å‚ Filmowy "Wektor"</t>
  </si>
  <si>
    <t>Whiplash</t>
  </si>
  <si>
    <t>Drama,  Music</t>
  </si>
  <si>
    <t>Under the direction of a ruthless instructor, a talented young drummer begins to pursue perfection at any cost, even his humanity.</t>
  </si>
  <si>
    <t>Bold Films,  Blumhouse Productions,  Right of Way Films</t>
  </si>
  <si>
    <t>Almost Famous</t>
  </si>
  <si>
    <t>In 1973, 15-year-old William Miller's unabashed love of music and aspiration to become a rock journalist lands him an assignment from Rolling Stone magazine to interview and tour with the up-and-coming band, Stillwater.</t>
  </si>
  <si>
    <t>DreamWorks Pictures,  Columbia Pictures,  Vinyl Films</t>
  </si>
  <si>
    <t>Inside Llewyn Davis</t>
  </si>
  <si>
    <t>In Greenwich Village in the early 1960s, gifted but volatile folk musician Llewyn Davis struggles with money, relationships, and his uncertain future.</t>
  </si>
  <si>
    <t>StudioCanal,  Anton Capital Entertainment</t>
  </si>
  <si>
    <t>Pump Up the Volume</t>
  </si>
  <si>
    <t>Allan Moyle</t>
  </si>
  <si>
    <t>Mark Hunter, a lonely high school student, uses his shortwave radio to moonlight as the popular pirate DJ "Hard Harry." When his show gets blamed for a teen committing suicide, the students clash with high school faculty and the authorities.</t>
  </si>
  <si>
    <t>New Line Cinema,  SC Entertainment</t>
  </si>
  <si>
    <t>We Are the Best!</t>
  </si>
  <si>
    <t>Lukas Moodysson</t>
  </si>
  <si>
    <t>Three girls in 1980s Stockholm decide to form a punk bandâ€”despite not having any instruments, and being told by everyone that punk is dead.</t>
  </si>
  <si>
    <t>Memfis Film,  Film i VÃ¤st</t>
  </si>
  <si>
    <t>I'm Not There</t>
  </si>
  <si>
    <t>Six actors portray six personas of music legend Bob Dylan in scenes depicting various stages of his life, chronicling his rise from unknown folksinger to international icon and revealing how Dylan constantly reinvented himself.</t>
  </si>
  <si>
    <t>Endgame Entertainment,  Killer Films,  John Wells Productions,  John Goldwyn Productions,  VIP Medienfonds 4,  Rising Star Productions,  Grey Water Park Productions</t>
  </si>
  <si>
    <t>Saturday Night Fever</t>
  </si>
  <si>
    <t>Tony spends his Saturdays at a disco where his stylish moves raise his popularity among the patrons. But his life outside the disco is not easy and things change when he gets attracted to Stephanie.</t>
  </si>
  <si>
    <t>Robert Stigwood Organization,  Paramount Pictures,  SNF Productions</t>
  </si>
  <si>
    <t>Quadrophenia</t>
  </si>
  <si>
    <t>Based on the 1973 rock opera album of the same name by The Who, this is the story of 60s teenager Jimmy. At work he slaves in a dead-end job. While after, he shops for tailored suits and rides his scooter as part of the London Mod scene.</t>
  </si>
  <si>
    <t>Polytel,  The Who Films</t>
  </si>
  <si>
    <t>Masked and Anonymous</t>
  </si>
  <si>
    <t>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t>
  </si>
  <si>
    <t>Marching Band Productions,  BBC Film,  Spitfire Pictures,  Grey Water Park Productions</t>
  </si>
  <si>
    <t>Jimi: All Is by My Side</t>
  </si>
  <si>
    <t>John Ridley</t>
  </si>
  <si>
    <t>A drama based on Jimi Hendrix's life as he left New York City for London, where his career took off.</t>
  </si>
  <si>
    <t>Subotica,  Darko Entertainment,  Freeman Film</t>
  </si>
  <si>
    <t>Too Late Blues</t>
  </si>
  <si>
    <t>Ghost is an ideological musician and leader of a jazz band who would rather play his blues in the park to the birds than compromise himself. His peripatetic performances lead him to cross paths with a singer, while his masculinity is thrown into question following a violent brawl.</t>
  </si>
  <si>
    <t>8 Mile</t>
  </si>
  <si>
    <t>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t>
  </si>
  <si>
    <t>Mikona Productions,  Imagine Entertainment</t>
  </si>
  <si>
    <t>Music of the Heart</t>
  </si>
  <si>
    <t>Story of a schoolteacher's struggle to teach violin to inner-city Harlem kids.</t>
  </si>
  <si>
    <t>Craven-Maddalena Films,  Miramax</t>
  </si>
  <si>
    <t>Four Minutes</t>
  </si>
  <si>
    <t>Chris Kraus</t>
  </si>
  <si>
    <t>Jenny is young. Her life is over. She killed someone. And she would do it again. When an 80-year-old piano teacher discovers the girlâ€™s secret, her brutality and her dreams, she decides to transform her pupil into the musical wunderkind she once was.</t>
  </si>
  <si>
    <t>Kordes &amp; Kordes Film,  Journal-Film Klaus Volkenborn KG,  ARD</t>
  </si>
  <si>
    <t>The Music Lovers</t>
  </si>
  <si>
    <t>Composer, conductor and teacher Peter Ilych Tchaikovsky struggles against his homosexual tendencies by marrying, but unfortunately, he chooses wacky nymphomaniac Nina, whom he is unable to satisfy.</t>
  </si>
  <si>
    <t>Russ-Arts,  United Artists</t>
  </si>
  <si>
    <t>Jesus Christ Superstar</t>
  </si>
  <si>
    <t>Norman Jewison</t>
  </si>
  <si>
    <t>As played out by a theatre troupe, the last days of Jesus Christ are depicted from the perspective of Judas Iscariot, his betrayer. As Jesus' following increases, Judas begins to worry that Jesus is falling for his own hype, forgetting the principles of his teachings and growing too close to the prostitute Mary Magdalene.</t>
  </si>
  <si>
    <t>Ballad in Blue</t>
  </si>
  <si>
    <t>Paul Henreid</t>
  </si>
  <si>
    <t>Ray Charles plays himself in this film where he helps blind boy David in his struggle to regain his sight. Davidâ€™s over-protective mother Peggy is afraid of the risks connected with restoring his sight. Ray tries to help the whole family, offering the heavy-drinking Peggyâ€™s heavy-drinking partner Steve an opportunity to work with his band.</t>
  </si>
  <si>
    <t>Alsa Productions</t>
  </si>
  <si>
    <t>Mahler</t>
  </si>
  <si>
    <t>Famed composer Gustav Mahler reflects on the tragedies of his life and failing marriage while traveling by train.</t>
  </si>
  <si>
    <t>Goodtimes Enterprises,  Visual Programme Systems,  Mayfair Pictures</t>
  </si>
  <si>
    <t>Beat Street</t>
  </si>
  <si>
    <t>Stan Lathan</t>
  </si>
  <si>
    <t>An aspiring DJ, from the South Bronx, and his best friend, a promoter, try to get into show business by exposing people to hip-hop music and culture.</t>
  </si>
  <si>
    <t>The Five Pennies</t>
  </si>
  <si>
    <t>Dixieland cornetist Red Nichols runs into opposition to his sound, but breaks through to success. He marries a warm, patient woman and even finds time to raise a family. Then tragedy strikes when their daughter contracts polio.</t>
  </si>
  <si>
    <t>Dena Productions</t>
  </si>
  <si>
    <t>Loren Cass</t>
  </si>
  <si>
    <t>Chris Fuller</t>
  </si>
  <si>
    <t>Adolescents come to terms with their lives after the rebellions of 1996 St. Petersburg.</t>
  </si>
  <si>
    <t>What We Do Is Secret</t>
  </si>
  <si>
    <t>Rodger Grossman</t>
  </si>
  <si>
    <t>The true-life story of Darby Crash, who became an L.A. punk icon with his band The Germs. Along with Lorna Doom, Pat Smear, and Don Bolles, Darby Crash completely transformed the L.A. punk scene, while sacrificing everyone he loved, his career, and ultimately his life.</t>
  </si>
  <si>
    <t>Coalition Films,  Picture Machine</t>
  </si>
  <si>
    <t>tick, tick... BOOM!</t>
  </si>
  <si>
    <t>Lin-Manuel Miranda</t>
  </si>
  <si>
    <t>On the brink of turning 30, a promising theater composer navigates love, friendship and the pressure to create something great before time runs out.</t>
  </si>
  <si>
    <t>Imagine Entertainment,  5000 Broadway Productions</t>
  </si>
  <si>
    <t>A Complete Unknown</t>
  </si>
  <si>
    <t>New York, early 1960s. Against the backdrop of a vibrant music scene and tumultuous cultural upheaval, an enigmatic 19-year-old from Minnesota arrives in the West Village with his guitar and revolutionary talent, destined to change the course of American music.</t>
  </si>
  <si>
    <t>Veritas Entertainment Group,  Range Media Partners,  The Picture Company,  Turnpike Films,  White Water,  Searchlight Pictures</t>
  </si>
  <si>
    <t>Superstar: The Karen Carpenter Story</t>
  </si>
  <si>
    <t>Drama,  Music,  Animation</t>
  </si>
  <si>
    <t>The final 17 years of American singer and musician Karen Carpenter, performed almost entirely by modified Barbie dolls.</t>
  </si>
  <si>
    <t>Iced Tea Productions</t>
  </si>
  <si>
    <t>Band Aid</t>
  </si>
  <si>
    <t>Zoe Lister-Jones</t>
  </si>
  <si>
    <t>Drama,  Music,  Comedy</t>
  </si>
  <si>
    <t>A couple who can't stop fighting embark on a last-ditch effort to save their marriage: turning their fights into songs and starting a band.</t>
  </si>
  <si>
    <t>QC Entertainment,  Mister Lister Films</t>
  </si>
  <si>
    <t>Rock Star</t>
  </si>
  <si>
    <t>A wannabe rock star who fronts a Pennsylvania-based tribute band is devastated when his bandmates kick him out of the group he founded. Things begin to look up for Izzy when he is asked to join Steel Dragon, the heavy metal rockers he had been imitating for so long. This film is loosely based on the true story of the band Judas Priest.</t>
  </si>
  <si>
    <t>Metal Productions Inc.,  Bel Air Entertainment,  Maysville Pictures,  Robert Lawrence Productions,  Warner Bros. Pictures</t>
  </si>
  <si>
    <t>Swing</t>
  </si>
  <si>
    <t>Tony Gatlif</t>
  </si>
  <si>
    <t>In a suburb of Strasbourg, Alsace, France, ten year old boy, Max, spends his summer vacation with his grandmother. He hears Manouche gypsy Romani music being played in a local bar, and loves it. He goes to visit the gypsies in search of a guitar, where he meets a young Romani tomboy, 'Swing'. She introduces Max to her gypsy community who live in caravans and down-at-heel public housing. Over several days, Max is taken into the community to witness Romani lifestyle, traditions, knowledge of plants, and particularly their Manouche music. Max is particularly fascinated by Miraldo, the Romani guitarist he first heard in the bar, and asks to take guitar lessons with him (Miraldo is played by one of the greatest guitarists of gypsy jazz, Tchavolo Schmitt).</t>
  </si>
  <si>
    <t>Princes Films</t>
  </si>
  <si>
    <t>The Forty-Year-Old Version</t>
  </si>
  <si>
    <t>Radha Blank</t>
  </si>
  <si>
    <t>Desperate for a breakthrough as she nears the big 4-0, struggling New York City playwright Radha finds inspiration by reinventing herself as a rapper.</t>
  </si>
  <si>
    <t>Hillman Grad Productions,  Endeavor Content</t>
  </si>
  <si>
    <t>Blast-Off Girls</t>
  </si>
  <si>
    <t>Drama,  Music,  Comedy,  Action</t>
  </si>
  <si>
    <t>Sleazy music promoter Boojie Baker convinces a pop band to come work for him. He arranges play dates, publicity, record contracts, and the band's loyalty by getting his hired girls to exercise their feminine charms on all who stand in his way. Thus he creates the new music sensation, The Big Blast, but the band is unhappy about Boojie keeping most of the money. When they try to leave, Boojie sets them up for trouble with the law, but offers to bail them out if they sign the contract. Can't anyone stop this scum bucket?</t>
  </si>
  <si>
    <t>Creative Film Enterprises Inc.</t>
  </si>
  <si>
    <t>All Eyez on Me</t>
  </si>
  <si>
    <t>Benny Boom</t>
  </si>
  <si>
    <t>Drama,  Music,  History</t>
  </si>
  <si>
    <t>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t>
  </si>
  <si>
    <t>Morgan Creek Entertainment,  The Program Pictures,  Voltage Pictures,  Codeblack Films,  Summit Entertainment,  Lionsgate</t>
  </si>
  <si>
    <t>Notorious</t>
  </si>
  <si>
    <t>"Notorious"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"The American Dream."</t>
  </si>
  <si>
    <t>Fox Searchlight Pictures</t>
  </si>
  <si>
    <t>Love &amp; Mercy</t>
  </si>
  <si>
    <t>Bill Pohlad</t>
  </si>
  <si>
    <t>In the late 1960s, the Beach Boys' Brian Wilson stops touring, produces "Pet Sounds" and begins to lose his grip on reality. By the 1980s, under the sway of a controlling therapist, he finds a savior in Melinda Ledbetter.</t>
  </si>
  <si>
    <t>John Wells Productions,  River Road Entertainment,  Battle Mountain Films</t>
  </si>
  <si>
    <t>The Doors</t>
  </si>
  <si>
    <t>The story of the famous and influential 1960s rock band and its lead singer and composer, Jim Morrison.</t>
  </si>
  <si>
    <t>Carolco Pictures,  Bill Graham Films,  Imagine Entertainment,  Ixtlan</t>
  </si>
  <si>
    <t>Loving You</t>
  </si>
  <si>
    <t>Hal Kanter</t>
  </si>
  <si>
    <t>Drama,  Music,  Romance</t>
  </si>
  <si>
    <t>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t>
  </si>
  <si>
    <t>Smithereens</t>
  </si>
  <si>
    <t>A narcissistic runaway engages in a number of parasitic relationships amongst members of New York's waning punk scene.</t>
  </si>
  <si>
    <t>Domestic Productions,  New Line Cinema</t>
  </si>
  <si>
    <t>Clouds</t>
  </si>
  <si>
    <t>Justin Baldoni</t>
  </si>
  <si>
    <t>Young musician Zach Sobiech discovers his cancer has spread, leaving him just a few months to live. With limited time, he follows his dream and makes an album, unaware that it will soon be a viral music phenomenon.</t>
  </si>
  <si>
    <t>Mad Chance,  La Scala Films,  Wayfarer Studios</t>
  </si>
  <si>
    <t>Limelight</t>
  </si>
  <si>
    <t>A fading music hall comedian tries to help a despondent ballet dancer learn to walk and to again feel confident about life.</t>
  </si>
  <si>
    <t>Celebrated Productions,  United Artists</t>
  </si>
  <si>
    <t>The Glenn Miller Story</t>
  </si>
  <si>
    <t>A vibrant tribute to one of America's legendary bandleaders, charting Glenn Miller's rise from obscurity and poverty to fame and wealth in the early 1940s.</t>
  </si>
  <si>
    <t>Dirty Computer</t>
  </si>
  <si>
    <t>Emma Westenberg, Lacey Duke</t>
  </si>
  <si>
    <t>Drama,  Music,  Romance,  Science Fiction</t>
  </si>
  <si>
    <t>The story of a young woman named Jane 57821, who is living in a totalitarian near-future society where citizens are referred to as 'computers.' 'Dirty Computer' explores humanity and what truly happens to life, liberty and the pursuit of happiness when mind and machines merge, and when the government chooses fear over freedom.</t>
  </si>
  <si>
    <t>Wondaland</t>
  </si>
  <si>
    <t>Citizen Kane</t>
  </si>
  <si>
    <t>Drama,  Mystery</t>
  </si>
  <si>
    <t>Newspaper magnate Charles Foster Kane is taken from his mother as a boy and made the ward of a rich industrialist. As a result, every well-meaning, tyrannical or self-destructive move he makes for the rest of his life appears in some way to be a reaction to that deeply wounding event.</t>
  </si>
  <si>
    <t>Mercury Productions,  RKO Radio Pictures</t>
  </si>
  <si>
    <t>Murder, My Sweet</t>
  </si>
  <si>
    <t>After being hired to find an ex-con's former girlfriend, Philip Marlowe is drawn into a deeply complex web of mystery and deceit.</t>
  </si>
  <si>
    <t>Apple Tree Yard</t>
  </si>
  <si>
    <t>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t>
  </si>
  <si>
    <t>Kudos</t>
  </si>
  <si>
    <t>The White Ribbon</t>
  </si>
  <si>
    <t>An aged tailor recalls his life as the schoolteacher of a small village in Northern Germany that was struck by a series of strange events in the year leading up to WWI.</t>
  </si>
  <si>
    <t>Lucky Red,  Wega Film,  Les Films du Losange,  X Filme Creative Pool</t>
  </si>
  <si>
    <t>L'Avventura</t>
  </si>
  <si>
    <t>Claudia and Anna join Anna's lover, Sandro, on a boat trip to a remote volcanic island. When Anna goes missing, a search is launched. In the meantime, Sandro and Claudia become involved in a romance despite Anna's disappearance, though the relationship suffers from guilt and tension.</t>
  </si>
  <si>
    <t>Cino del Duca,  SocietÃ© CinÃ©matographique Lyre,  Produzioni Cinematografiche Europee (P.C.E.)</t>
  </si>
  <si>
    <t>Theorem</t>
  </si>
  <si>
    <t>A wealthy Italian household is turned upside down when a handsome stranger arrives, seduces every family member and then disappears. Each has an epiphany of sorts, but none can figure out who the seductive visitor was or why he came.</t>
  </si>
  <si>
    <t>Aetos Produzioni Cinematografiche,  B.R.C. Produzione Film</t>
  </si>
  <si>
    <t>Antiporno</t>
  </si>
  <si>
    <t>Young artist Kyoko wreaks havoc on everyone that she encounters when Japan's oldest major movie studio asks a batch of venerable filmmakers to revive its high-brow soft-core Roman Porno series.</t>
  </si>
  <si>
    <t>Nikkatsu Corporation,  Django Film</t>
  </si>
  <si>
    <t>Kaili Blues</t>
  </si>
  <si>
    <t>Bi Gan</t>
  </si>
  <si>
    <t>Chen, a preoccupied doctor working in a small clinic in the rain-drenched city of Kaili, decides to fulfill his late motherâ€™s wish and sets off on a journey to look for his brotherâ€™s abandoned child. His partner in the clinic, a lonely old lady, asks him to also find her former lover, giving him a photograph, a shirt, and a music cassette. On the way, Chen passes through a mysterious town where distinctions between past, present, and future appear to slip away.</t>
  </si>
  <si>
    <t>Heaven Pictures,  China Film International,  Blackfin Production,  Beijing Herui FIlm Culture</t>
  </si>
  <si>
    <t>Coma</t>
  </si>
  <si>
    <t>Mikael Salomon</t>
  </si>
  <si>
    <t>A young medical student discovers that something sinister is going on in her hospital after routine procedures send more than a few seemingly healthy patients into comas on the operating table.</t>
  </si>
  <si>
    <t>Sony Pictures Television,  Warner Bros. Television,  Scott Free Productions</t>
  </si>
  <si>
    <t>After My Death</t>
  </si>
  <si>
    <t>Kim Ui-seok</t>
  </si>
  <si>
    <t>When a school girl disappears, suicide is suspected, and one of her classmates is suspected of having goaded her into it.</t>
  </si>
  <si>
    <t>Me and Me</t>
  </si>
  <si>
    <t>Jung Jin-young</t>
  </si>
  <si>
    <t>In a small South Korean village, while investigating the death of two people in strange circumstances, a grumpy policeman will live an overwhelming experience beyond the reality he has known so far.</t>
  </si>
  <si>
    <t>BA Entertainment,  Acemaker Movieworks</t>
  </si>
  <si>
    <t>Squid Game</t>
  </si>
  <si>
    <t>Hundreds of cash-strapped players accept a strange invitation to compete in children's games. Inside, a tempting prize awaits â€” with deadly high stakes.</t>
  </si>
  <si>
    <t>Siren Pictures,  Firstman Studio</t>
  </si>
  <si>
    <t>Electra Glide in Blue</t>
  </si>
  <si>
    <t>James William Guercio</t>
  </si>
  <si>
    <t>Drama,  Mystery,  Crime</t>
  </si>
  <si>
    <t>A short Arizona motorcycle cop gets his wish and is promoted to Homicide following the mysterious murder of a hermit. He is forced to confront his illusions about himself and those around him in order to solve the case, eventually returning to solitude in the desert.</t>
  </si>
  <si>
    <t>Guercio-Hitzig,  United Artists</t>
  </si>
  <si>
    <t>Wild Things 2</t>
  </si>
  <si>
    <t>Two Florida high school vixens hatch a murderous plan to win an inheritance, but they hadn't bargained for an escalating whirlpool of blackmail and sexual games with a sleazy insurance investigator who has his own plans for the money.</t>
  </si>
  <si>
    <t>TriStar Pictures,  Destination Films,  Mandalay Pictures,  Magic Hour Pictures</t>
  </si>
  <si>
    <t>Hardcore</t>
  </si>
  <si>
    <t>A conservative Midwest businessman ventures into the sordid underworld of pornography in search of his runaway teenage daughter whoâ€™s making hardcore films in the pits of Los Angeles.</t>
  </si>
  <si>
    <t>A-Team,  Columbia Pictures</t>
  </si>
  <si>
    <t>Mare of Easttown</t>
  </si>
  <si>
    <t>Craig Zobel</t>
  </si>
  <si>
    <t>A detective in a small Pennsylvania town investigates a local murder while trying to keep her life from falling apart.</t>
  </si>
  <si>
    <t>Mayhem Pictures,  wiip,  HBO,  Zobot Projects,  Juggle Productions,  Low Dweller Productions</t>
  </si>
  <si>
    <t>Under the Silver Lake</t>
  </si>
  <si>
    <t>David Robert Mitchell</t>
  </si>
  <si>
    <t>Young and disenchanted Sam meets a mysterious and beautiful woman who's swimming in his building's pool one night. When she suddenly vanishes the next morning, Sam embarks on a surreal quest across Los Angeles to decode the secret behind her disappearance, leading him into the murkiest depths of mystery, scandal and conspiracy.</t>
  </si>
  <si>
    <t>Michael De Luca Productions,  Good Fear,  PASTEL,  UnLTD Productions,  Salem Street Entertainment,  Boo Pictures</t>
  </si>
  <si>
    <t>Red Riding Hood</t>
  </si>
  <si>
    <t>Drama,  Mystery,  Fantasy,  Thriller,  Horror</t>
  </si>
  <si>
    <t>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t>
  </si>
  <si>
    <t>Appian Way,  Random Films,  Warner Bros. Pictures</t>
  </si>
  <si>
    <t>It Comes at Night</t>
  </si>
  <si>
    <t>Trey Edward Shults</t>
  </si>
  <si>
    <t>Drama,  Mystery,  Horror</t>
  </si>
  <si>
    <t>Secure within a desolate home as an unnatural threat terrorizes the world, a man has established a tenuous domestic order with his wife and son, but this will soon be put to test when a desperate young family arrives seeking refuge.</t>
  </si>
  <si>
    <t>A24,  Animal Kingdom</t>
  </si>
  <si>
    <t>Let Me In</t>
  </si>
  <si>
    <t>A bullied young boy befriends a young female vampire who lives in secrecy with her guardian. A remake of the movie â€œLet The Right One Inâ€ which was an adaptation of a book.</t>
  </si>
  <si>
    <t>Hammer Film Productions,  EFTI,  Overture Films,  Exclusive Media</t>
  </si>
  <si>
    <t>A Tale of Two Sisters</t>
  </si>
  <si>
    <t>Two sisters return home after a stay in a mental institution, only to face disturbing events and a strained relationship with their stepmother. As eerie occurrences unfold, dark family secrets begin to surface, blurring the line between reality and nightmare.</t>
  </si>
  <si>
    <t>Bom Film Productions,  Masulpiri Films,  Chungeorahm Film,  Barunson E&amp;A</t>
  </si>
  <si>
    <t>The Skeleton Key</t>
  </si>
  <si>
    <t>Drama,  Mystery,  Horror,  Thriller</t>
  </si>
  <si>
    <t>A hospice nurse working at a spooky New Orleans plantation home finds herself entangled in a mystery involving the house's dark past.</t>
  </si>
  <si>
    <t>Universal Pictures,  MFPV Film,  Double Feature Films,  ShadowCatcher Entertainment,  Daniel Bobker Productions,  Brick Dust Productions LLC</t>
  </si>
  <si>
    <t>Paper Towns</t>
  </si>
  <si>
    <t>Drama,  Mystery,  Romance</t>
  </si>
  <si>
    <t>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t>
  </si>
  <si>
    <t>Fox 2000 Pictures,  Temple Hill Entertainment</t>
  </si>
  <si>
    <t>Entrapment</t>
  </si>
  <si>
    <t>Two thieves, who travel in elegant circles, try to outsmart each other and, in the process, end up falling in love.</t>
  </si>
  <si>
    <t>Fountainbridge Films,  Regency Enterprises</t>
  </si>
  <si>
    <t>My Cousin Rachel</t>
  </si>
  <si>
    <t>A young man plots revenge against the woman he believes murdered his cousin, but his plans are shaken when he comes face to face with the enigmatic beauty.</t>
  </si>
  <si>
    <t>Kagero-za</t>
  </si>
  <si>
    <t>A 1920s playwright meets a beautiful woman who may be the ghost of his patron's deceased wife.</t>
  </si>
  <si>
    <t>Cinema Placet</t>
  </si>
  <si>
    <t>Rememory</t>
  </si>
  <si>
    <t>Mark Palansky</t>
  </si>
  <si>
    <t>Drama,  Mystery,  Science Fiction</t>
  </si>
  <si>
    <t>The widow of a wise professor stumbles upon one of his inventions that's able to record and play a person's memory.</t>
  </si>
  <si>
    <t>Strophic Productions Limited,  First Point Entertainment,  Scythia Films</t>
  </si>
  <si>
    <t>Tintarella di Luna</t>
  </si>
  <si>
    <t>After a volcanic eruption, a small village from which no one can escape. The plague spreads, and among the survivors, famine rules. For a piece of bread, Charlotte sleeps with the grocer. Night is falling. At the top of a hill, someone is watching.</t>
  </si>
  <si>
    <t>Les Productions Nocturnes</t>
  </si>
  <si>
    <t>Who?</t>
  </si>
  <si>
    <t>Jack Gold</t>
  </si>
  <si>
    <t>Drama,  Mystery,  Science Fiction,  Thriller</t>
  </si>
  <si>
    <t>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"mask".</t>
  </si>
  <si>
    <t>Lion International,  Hemisphere Productions,  MacLean and Company</t>
  </si>
  <si>
    <t>Drama,  Mystery,  Thriller</t>
  </si>
  <si>
    <t>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t>
  </si>
  <si>
    <t>Mirage Enterprises,  Paramount Pictures,  Davis Entertainment,  Scott Rudin Productions</t>
  </si>
  <si>
    <t>Disturbia</t>
  </si>
  <si>
    <t>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t>
  </si>
  <si>
    <t>The Montecito Picture Company</t>
  </si>
  <si>
    <t>The Name of the Rose</t>
  </si>
  <si>
    <t>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t>
  </si>
  <si>
    <t>Cristaldifilm,  Les Films Ariane,  ZDF,  RAI,  Constantin Film</t>
  </si>
  <si>
    <t>The Third Secret</t>
  </si>
  <si>
    <t>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t>
  </si>
  <si>
    <t>Hubris Productions</t>
  </si>
  <si>
    <t>Complete Unknown</t>
  </si>
  <si>
    <t>Joshua Marston</t>
  </si>
  <si>
    <t>Tomâ€™s birthday dinner party is turned upside down by the unexpected arrival of Alice, an old flame who changed her identity and vanished without a trace 15 years prior.</t>
  </si>
  <si>
    <t>Great Point Media,  Parts &amp; Labor,  Heron Television</t>
  </si>
  <si>
    <t>Veronica</t>
  </si>
  <si>
    <t>Alejandro MartÃ­nez BeltrÃ¡n, Carlos Algara</t>
  </si>
  <si>
    <t>A female Psychologist who has stopped practicing medicine, decides to take the case of Veronica de la Serna, a young woman whose previous therapist has mysteriously disappeared.</t>
  </si>
  <si>
    <t>The Visualistas,  Producciones a Ciegas</t>
  </si>
  <si>
    <t>7 Khoon Maaf</t>
  </si>
  <si>
    <t>Vishal Bhardwaj</t>
  </si>
  <si>
    <t>Susanna is hungry for love and will go to any extent to find it in its purest form. In her quest for the perfect man, she gets married a number of times as each of her husband's die mysteriously.</t>
  </si>
  <si>
    <t>Vishal Bhardwaj Pictures</t>
  </si>
  <si>
    <t>Heaven's Prisoners</t>
  </si>
  <si>
    <t>A hardened New Orleans cop, Dave Robicheaux, finally tosses in the badge and settles into life on the bayou with his wife. But a bizarre plane crash draws him back into the fray when his family is viciously threatened.</t>
  </si>
  <si>
    <t>PVM Entertainment,  Ruddy Morgan Productions,  The Rank Organisation,  New Line Cinema,  Savoy Pictures</t>
  </si>
  <si>
    <t>Deep Water</t>
  </si>
  <si>
    <t>Adrian Lyne</t>
  </si>
  <si>
    <t>A well-to-do husband who allows his wife to have affairs in order to avoid a divorce becomes a prime suspect in the disappearance of her lovers.</t>
  </si>
  <si>
    <t>New Regency Pictures,  Entertainment 360,  Film Rites,  Keep Your Head Productions</t>
  </si>
  <si>
    <t>Flightplan</t>
  </si>
  <si>
    <t>Flying at 40,000 feet in a state-of-the art aircraft that she helped design, Kyle Pratt's 6-year-old daughter Julia vanishes without a trace. Or did she? No one on the plane believes Julia was ever onboard. And now Kyle, desperate and alone, can only count on her own wits to unravel the mystery and save her daughter.</t>
  </si>
  <si>
    <t>Touchstone Pictures,  Imagine Entertainment</t>
  </si>
  <si>
    <t>The Exception</t>
  </si>
  <si>
    <t>Jesper W. Nielsen</t>
  </si>
  <si>
    <t>When four female colleagues receive an email death threat each, they are convinced the sender is a war criminal, whom they have exposed. But what if the threats come from within their own office at the Danish Center for Information on Genocide?</t>
  </si>
  <si>
    <t>Fridthjof Film</t>
  </si>
  <si>
    <t>The Limey</t>
  </si>
  <si>
    <t>Drama,  Mystery,  Thriller,  Crime</t>
  </si>
  <si>
    <t>The Limey follows Wilson, a tough English ex-con who travels to Los Angeles to avenge his daughter's death. Upon arrival, Wilson goes to task battling Valentine and an army of L.A.'s toughest criminals, hoping to find clues and piece together what happened. After surviving a near-death beating, getting thrown from a building and being chased down a dangerous mountain road, the Englishman decides to dole out some bodily harm of his own.</t>
  </si>
  <si>
    <t>Artisan Entertainment</t>
  </si>
  <si>
    <t>A Conspiracy of Faith</t>
  </si>
  <si>
    <t>Hans Petter Moland</t>
  </si>
  <si>
    <t>Denmark, 2016. A blurred note is found in a bottle that has traveled across the ocean for a long time. After deciphering the cryptic note, Department Q follow a sinister trail that leads them to investigate a case that occurred in 2008. At the same time, new tragic events take place that test their faith and deepest beliefs.</t>
  </si>
  <si>
    <t>Det Danske Filminstitut,  TV 2,  Film i VÃ¤st,  TV4,  Zentropa International Hamburg,  Zentropa International Berlin,  Zentropa International Norway,  ZDF,  TV 2,  Zentropa Entertainments,  TrustNordisk</t>
  </si>
  <si>
    <t>Mirage</t>
  </si>
  <si>
    <t>Oriol Paulo</t>
  </si>
  <si>
    <t>Drama,  Mystery,  Thriller,  Fantasy</t>
  </si>
  <si>
    <t>During a mysterious thunderstorm, Vera, a young mother, manages to save a life in danger, but her good deed causes a disturbing chain of unexpected consequences.</t>
  </si>
  <si>
    <t>Think Studio,  Mirage Studio,  Atresmedia,  ColosÃ© Producciones</t>
  </si>
  <si>
    <t>Sweet Dreams</t>
  </si>
  <si>
    <t>Jack Bender</t>
  </si>
  <si>
    <t>Drama,  Mystery,  TV Movie</t>
  </si>
  <si>
    <t>A girl awakes from a coma to find her world has collapsed around her and she remembers nothing. But as she does remember she finds out all is not how it should be and someone is out to get her.</t>
  </si>
  <si>
    <t>Vox Uburis Productions,  NBC Studios,  Bonnie Raskin Productions</t>
  </si>
  <si>
    <t>Titanic</t>
  </si>
  <si>
    <t>Drama,  Romance</t>
  </si>
  <si>
    <t>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t>
  </si>
  <si>
    <t>Paramount Pictures,  20th Century Fox,  Lightstorm Entertainment</t>
  </si>
  <si>
    <t>Blue Is the Warmest Color</t>
  </si>
  <si>
    <t>Abdellatif Kechiche</t>
  </si>
  <si>
    <t>AdÃ¨le's life is changed when she meets Emma, a young woman with blue hair, who will allow her to discover desire, to assert herself as a woman and as an adult. In front of others, Adele grows, seeks herself, loses herself, finds herself.</t>
  </si>
  <si>
    <t>Wild Bunch,  SCOPE Pictures,  "Quatsous Films",  France 2 CinÃ©ma,  RTBF,  Alcatraz Films,  VÃ©rtigo Films</t>
  </si>
  <si>
    <t>Turkish Delight</t>
  </si>
  <si>
    <t>Eric, a gifted sculptor, has a stormy, erotic, and star-crossed romance with a beautiful young woman named Olga.</t>
  </si>
  <si>
    <t>Verenigde Nederlandsche Filmcompagnie (VNF),  Rob Houwer Film Holland</t>
  </si>
  <si>
    <t>In the Mood for Love</t>
  </si>
  <si>
    <t>In 1962 Hong Kong, two neighbors form a strong bond after both suspect extramarital activities of their spouses.</t>
  </si>
  <si>
    <t>Block 2 Pictures,  Paradis Films,  Jet Tone Production</t>
  </si>
  <si>
    <t>Slumdog Millionaire</t>
  </si>
  <si>
    <t>A teenager reflects on his life after being accused of cheating on the Indian version of "Who Wants to be a Millionaire?".</t>
  </si>
  <si>
    <t>Celador Films,  Film4 Productions</t>
  </si>
  <si>
    <t>Flashdance</t>
  </si>
  <si>
    <t>Alex Owens, a young woman juggling between two odd jobs, aspires to become a successful ballet dancer. Nick, who is her boss and lover, supports and encourages her to fulfil her dream.</t>
  </si>
  <si>
    <t>Paramount Pictures,  Don Simpson/Jerry Bruckheimer Films,  Guber/Peters Company,  Polygram Pictures</t>
  </si>
  <si>
    <t>The Last Picture Show</t>
  </si>
  <si>
    <t>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t>
  </si>
  <si>
    <t>BBS Productions</t>
  </si>
  <si>
    <t>The Red Shoes</t>
  </si>
  <si>
    <t>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t>
  </si>
  <si>
    <t>The Archers</t>
  </si>
  <si>
    <t>Pride &amp; Prejudice</t>
  </si>
  <si>
    <t>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t>
  </si>
  <si>
    <t>Universal Pictures,  StudioCanal,  Working Title Films,  Scion Films</t>
  </si>
  <si>
    <t>Timecode</t>
  </si>
  <si>
    <t>Mike Figgis</t>
  </si>
  <si>
    <t>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t>
  </si>
  <si>
    <t>Red Mullet Productions,  Screen Gems</t>
  </si>
  <si>
    <t>Sid and Nancy</t>
  </si>
  <si>
    <t>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t>
  </si>
  <si>
    <t>Initial Pictures,  Zenith Entertainment</t>
  </si>
  <si>
    <t>Flirting</t>
  </si>
  <si>
    <t>John Duigan</t>
  </si>
  <si>
    <t>Two freethinking teenagers - a boy and a girl - confront with authoritarian teachers in their boarding schools. The other students treat this differently.</t>
  </si>
  <si>
    <t>Belle de Jour</t>
  </si>
  <si>
    <t>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t>
  </si>
  <si>
    <t>Paris Films Productions,  Five Films,  Robert et Raymond Hakim</t>
  </si>
  <si>
    <t>Contempt</t>
  </si>
  <si>
    <t>A philistine in the art film business, Jeremy Prokosch is a producer unhappy with the work of his director. Prokosch has hired Fritz Lang to direct an adaptation of "The Odyssey," but when it seems that the legendary filmmaker is making a picture destined to bomb at the box office, he brings in a screenwriter to energize the script. The professional intersects with the personal when a rift develops between the writer and his wife.</t>
  </si>
  <si>
    <t>Rome-Paris Films,  Les Films Concordia,  C. C. Champion</t>
  </si>
  <si>
    <t>Knight of Cups</t>
  </si>
  <si>
    <t>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t>
  </si>
  <si>
    <t>Waypoint Entertainment,  Dogwood Films</t>
  </si>
  <si>
    <t>Stealing Beauty</t>
  </si>
  <si>
    <t>Lucy Harmon, an American teenager is arriving in the lush Tuscan countryside to be sculpted by a family friend who lives in a beautiful villa. Lucy visited there four years earlier and exchanged a kiss with an Italian boy with whom she hopes to become reacquainted.</t>
  </si>
  <si>
    <t>Recorded Picture Company,  UGC,  Fox Searchlight Pictures</t>
  </si>
  <si>
    <t>Petulia</t>
  </si>
  <si>
    <t>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t>
  </si>
  <si>
    <t>Warner Bros.-Seven Arts,  Petersham Pictures</t>
  </si>
  <si>
    <t>A Beautiful Mind</t>
  </si>
  <si>
    <t>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t>
  </si>
  <si>
    <t>Universal Pictures,  DreamWorks Pictures,  Imagine Entertainment</t>
  </si>
  <si>
    <t>Cruel Intentions</t>
  </si>
  <si>
    <t>Slaking a thirst for dangerous games, Kathryn challenges her stepbrother, Sebastian, to deflower their headmaster's daughter before the summer ends. If he succeeds, the prize is the chance to bed Kathryn. But if he loses, Kathryn will claim his most prized possession.</t>
  </si>
  <si>
    <t>Columbia Pictures,  Newmarket Capital Group,  Original Film,  Neal H. Moritz Productions</t>
  </si>
  <si>
    <t>Before Midnight</t>
  </si>
  <si>
    <t>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t>
  </si>
  <si>
    <t>Castle Rock Entertainment,  Detour Filmproduction,  Faliro House Productions,  Venture Forth</t>
  </si>
  <si>
    <t>Only Lovers Left Alive</t>
  </si>
  <si>
    <t>A depressed musician reunites with his lover in the desolate streets of Detroit. Though their romance has endured several centuries, it is tested by the arrival of her capricious and unpredictable younger sister.</t>
  </si>
  <si>
    <t>Recorded Picture Company,  Pandora Film,  Snow Wolf Produktion,  Faliro House Productions,  Le Pacte,  HanWay Films</t>
  </si>
  <si>
    <t>Leaving Las Vegas</t>
  </si>
  <si>
    <t>Ben Sanderson, an alcoholic Hollywood screenwriter who lost everything because of his drinking, arrives in Las Vegas to drink himself to death. There, he meets and forms an uneasy friendship and non-interference pact with prostitute Sera.</t>
  </si>
  <si>
    <t>Initial Productions,  LumiÃ¨re Pictures</t>
  </si>
  <si>
    <t>Snow Cake</t>
  </si>
  <si>
    <t>Marc Evans</t>
  </si>
  <si>
    <t>A drama focused on the friendship between a high-functioning autistic woman and a man who is traumatized after a fatal car accident.</t>
  </si>
  <si>
    <t>Revolution Films,  Rhombus Media</t>
  </si>
  <si>
    <t>Beach Rats</t>
  </si>
  <si>
    <t>On the outskirts of Brooklyn, Frankie, an aimless teenager, suffocates under the oppressive glare cast by his family and a toxic group of delinquent friends. Struggling with his own identity, Frankie begins to scour hookup sites for older men.</t>
  </si>
  <si>
    <t>Cinereach,  Animal Kingdom,  Secret Engine</t>
  </si>
  <si>
    <t>PathÃ©,  Lolita Productions</t>
  </si>
  <si>
    <t>Home from the Hill</t>
  </si>
  <si>
    <t>The wealthiest man in a Texas town decides to teach his teenage son how to hunt to make a man out of him.</t>
  </si>
  <si>
    <t>Sol C. Siegel Productions,  Metro-Goldwyn-Mayer</t>
  </si>
  <si>
    <t>Jungle Fever</t>
  </si>
  <si>
    <t>A successful and married black man contemplates having an affair with a white girl from work. He's quite rightly worried that the racial difference would make an already taboo relationship even worse.</t>
  </si>
  <si>
    <t>40 Acres and a Mule Filmworks,  Universal Pictures</t>
  </si>
  <si>
    <t>Romeo and Juliet</t>
  </si>
  <si>
    <t>Romeo Montague and Juliet Capulet fall in love against the wishes of their feuding families. Driven by their passion, the young lovers defy their destiny and elope, only to suffer the ultimate tragedy.</t>
  </si>
  <si>
    <t>Paramount Pictures,  DDL Cinematografica,  BHE Films,  Verona Produzione</t>
  </si>
  <si>
    <t>Sunrise: A Song of Two Humans</t>
  </si>
  <si>
    <t>A married farmer falls under the spell of a slatternly woman from the city, who tries to convince him to drown his wife.</t>
  </si>
  <si>
    <t>Dying Young</t>
  </si>
  <si>
    <t>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t>
  </si>
  <si>
    <t>20th Century Fox,  Fogwood Films</t>
  </si>
  <si>
    <t>Amour</t>
  </si>
  <si>
    <t>Georges and Anne are in their eighties. They are cultivated, retired music teachers. Their daughter, who is also a musician, lives abroad with her family. One day, Anne has a stroke, and the couple's bond of love is severely tested.</t>
  </si>
  <si>
    <t>Les Films du Losange,  X Filme Creative Pool,  Wega Film,  France 3 CinÃ©ma,  BR,  WDR,  ARD Degeto</t>
  </si>
  <si>
    <t>Le Petit Soldat</t>
  </si>
  <si>
    <t>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"has the same kind of mouth as Leslie Caron"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t>
  </si>
  <si>
    <t>Les Productions Georges de Beauregard,  SNC</t>
  </si>
  <si>
    <t>Who's That Knocking at My Door</t>
  </si>
  <si>
    <t>A Catholic New Yorker falls in love with a girl and wants to marry her, but he struggles to accept her past and what it means for their future.</t>
  </si>
  <si>
    <t>Trimod Films</t>
  </si>
  <si>
    <t>All That Heaven Allows</t>
  </si>
  <si>
    <t>Douglas Sirk</t>
  </si>
  <si>
    <t>Two different social classes collide when Cary Scott, a wealthy upper-class widow, falls in love with her much younger and down-to-earth gardener, prompting disapproval and criticism from her children and country club friends.</t>
  </si>
  <si>
    <t>Another 9 1/2 Weeks</t>
  </si>
  <si>
    <t>Anne Goursaud</t>
  </si>
  <si>
    <t>Despondent at losing his lover, a man wanders the streets of Paris and has an affair with her kinky friend.</t>
  </si>
  <si>
    <t>Saga Pictures,  Jones Film,  M6 Films,  NTTS Productions Ltd.,  Odessa Films</t>
  </si>
  <si>
    <t>What's Eating Gilbert Grape</t>
  </si>
  <si>
    <t>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t>
  </si>
  <si>
    <t>Footloose</t>
  </si>
  <si>
    <t>Herbert Ross</t>
  </si>
  <si>
    <t>When teenager Ren and his family move from big-city Chicago to a small town in the West, he's in for a real case of culture shock after discovering he's living in a place where music and dancing are illegal.</t>
  </si>
  <si>
    <t>Paramount Pictures,  IndieProd Company Productions</t>
  </si>
  <si>
    <t>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t>
  </si>
  <si>
    <t>BBC Film,  O2 Filmes,  Revolution Films,  Wild Bunch,  Unison Films,  Hero Entertainment,  Dor Film,  FidÃ©litÃ© Films,  ORF</t>
  </si>
  <si>
    <t>Nostalgia</t>
  </si>
  <si>
    <t>A Russian poet, Andrei and his interpreter, Eugenia travel to Italy to research the life of an 18th-century composer.</t>
  </si>
  <si>
    <t>Sovinfilm,  Opera Film Produzione,  RAI</t>
  </si>
  <si>
    <t>A Walk in the Clouds</t>
  </si>
  <si>
    <t>Alfonso Arau</t>
  </si>
  <si>
    <t>World War II vet Paul Sutton falls for a pregnant and unwed woman who persuades him -- during their first encounter -- to pose as her husband so she can face her family.</t>
  </si>
  <si>
    <t>Zucker Brothers Productions,  20th Century Fox</t>
  </si>
  <si>
    <t>Before Sunset</t>
  </si>
  <si>
    <t>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t>
  </si>
  <si>
    <t>Warner Independent Pictures,  Castle Rock Entertainment,  Detour Filmproduction</t>
  </si>
  <si>
    <t>To the Wonder</t>
  </si>
  <si>
    <t>After falling in love in Paris, Marina and Neil come to Oklahoma, where problems arise. Their church's Spanish-born pastor struggles with his faith, while Neil encounters a woman from his childhood.</t>
  </si>
  <si>
    <t>Brothers K Productions,  Redbud Pictures,  FilmNation Entertainment</t>
  </si>
  <si>
    <t>Far from Heaven</t>
  </si>
  <si>
    <t>In 1950s Connecticut, a housewife's life is upended by a marital crisis and mounting racial tensions in society.</t>
  </si>
  <si>
    <t>Focus Features,  TF1 Films Production,  Vulcan Productions,  Killer Films,  John Wells Productions,  Section Eight</t>
  </si>
  <si>
    <t>Medicine for Melancholy</t>
  </si>
  <si>
    <t>Waking from a one-night stand that neither remembers, Micah and Joanne find themselves wandering the streets of San Francisco, sharing coffee and conversation and searching for a deeper connection.</t>
  </si>
  <si>
    <t>Bandry,  Strike Anywhere</t>
  </si>
  <si>
    <t>Texasville</t>
  </si>
  <si>
    <t>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"tired in his mind," causing worries for his safety. Can these friends find equilibrium in middle age?</t>
  </si>
  <si>
    <t>Nelson Entertainment,  Cine-Source,  Columbia Pictures</t>
  </si>
  <si>
    <t>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t>
  </si>
  <si>
    <t>Paramount Pictures,  Constellation Films,  Mirage Enterprises,  Scott Rudin Productions,  Sandollar Productions,  Worldwide Productions,  Mont Blanc Entertainment GmbH</t>
  </si>
  <si>
    <t>Wonder Wheel</t>
  </si>
  <si>
    <t>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t>
  </si>
  <si>
    <t>Gravier Productions,  Amazon Studios,  Perdido Productions</t>
  </si>
  <si>
    <t>Phantom Thread</t>
  </si>
  <si>
    <t>In 1950s London, a renowned dressmaker's meticulous lifestyle begins drastically changing as his relationship with his young muse intensifies.</t>
  </si>
  <si>
    <t>Focus Features,  Annapurna Pictures,  Perfect World Pictures,  JoAnne Sellar Productions,  Ghoulardi Film Company</t>
  </si>
  <si>
    <t>Summertime</t>
  </si>
  <si>
    <t>A gay couple living in San Francisco takes in two strangers traveling from Italy to start a new life in America, discovering each other and forming the most unlikely of relationships along the way.</t>
  </si>
  <si>
    <t>Indiana Production,  RAI Cinema</t>
  </si>
  <si>
    <t>Water Lilies</t>
  </si>
  <si>
    <t>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t>
  </si>
  <si>
    <t>Balthazar Productions,  Lilies Films</t>
  </si>
  <si>
    <t>I Will Follow</t>
  </si>
  <si>
    <t>Chronicles a day in the life of a grieving woman, and the twelve visitors who help her move forward.</t>
  </si>
  <si>
    <t>Kandoo Films</t>
  </si>
  <si>
    <t>Loving</t>
  </si>
  <si>
    <t>The story of Richard and Mildred Loving, an interracial couple, whose challenge of their anti-miscegenation arrest for their marriage in Virginia led to a legal battle that would end at the US Supreme Court.</t>
  </si>
  <si>
    <t>Big Beach,  Raindog Films,  Augusta Films,  Tri-State Pictures,  Focus Features,  Insiders</t>
  </si>
  <si>
    <t>Freeheld</t>
  </si>
  <si>
    <t>Peter Sollett</t>
  </si>
  <si>
    <t>New Jersey car mechanic Stacie Andree and her police detective girlfriend Laurel Hester both battle to secure Hester's pension benefits after she was diagnosed with a terminal illness.</t>
  </si>
  <si>
    <t>Double Feature Films,  High Frequency Entertainment,  Endgame Entertainment,  Summit Entertainment</t>
  </si>
  <si>
    <t>Lucky You</t>
  </si>
  <si>
    <t>A professional poker player whose astounding luck at the table fails to translate into his lonesome love life attempts to win the World Series of Poker while simultaneously earning the affections of a beautiful Las Vegas singer.</t>
  </si>
  <si>
    <t>Lonely Film Productions GmbH &amp; Co. KG.,  Village Roadshow Pictures,  Deuce Three Productions,  Di Novi Pictures,  Warner Bros. Pictures</t>
  </si>
  <si>
    <t>First Girl I Loved</t>
  </si>
  <si>
    <t>Kerem Sanga</t>
  </si>
  <si>
    <t>Seventeen-year-old Anne just fell in love with Sasha, the most popular girl at her L.A. public high school. But when Anne tells her best friend, Cliftonâ€”who has always harbored a secret crush on herâ€”he does his best to get in the way.</t>
  </si>
  <si>
    <t>Bee-Hive Productions,  PSH Collective,  Tilted Windmill Productions</t>
  </si>
  <si>
    <t>Below Her Mouth</t>
  </si>
  <si>
    <t>An unexpected affair quickly escalates into a heart-stopping reality for two women whose passionate connection changes their lives forever.</t>
  </si>
  <si>
    <t>Serendipity Point Films</t>
  </si>
  <si>
    <t>Another Country</t>
  </si>
  <si>
    <t>Marek Kanievska</t>
  </si>
  <si>
    <t>In Moscow in 1983, an American journalist interviews Guy Bennett, who recalls his last year at public school, fifty years before, and how it contributed to him becoming a spy.</t>
  </si>
  <si>
    <t>Goldcrest,  National Film Finance Corporation (NFFC),  Film4 Productions</t>
  </si>
  <si>
    <t>The Wrestler</t>
  </si>
  <si>
    <t>Aging wrestler Randy "The Ram"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t>
  </si>
  <si>
    <t>Wild Bunch,  Top Rope,  Saturn Films,  Protozoa Pictures</t>
  </si>
  <si>
    <t>Some Kind of Wonderful</t>
  </si>
  <si>
    <t>A young tomboy, Watts, finds her feelings for her best friend, Keith, run deeper than just friendship when he gets a date with the most popular girl in school.</t>
  </si>
  <si>
    <t>Hughes Entertainment,  Paramount Pictures</t>
  </si>
  <si>
    <t>Darling</t>
  </si>
  <si>
    <t>The swinging London, early sixties. Beautiful but shallow, Diana Scott is a professional advertising model, a failed actress, a vocationally bored woman, who toys with the affections of several men while gaining fame and fortune.</t>
  </si>
  <si>
    <t>Vic Films Productions,  Joseph Janni Production</t>
  </si>
  <si>
    <t>The Go-Between</t>
  </si>
  <si>
    <t>British teenager Leo Colston spends a summer in the countryside, where he develops a crush on the beautiful young aristocrat Marian. Eager to impress her, Leo becomes the "go-between" for Marian, delivering secret romantic letters to Ted Burgess, a handsome neighboring farmer.</t>
  </si>
  <si>
    <t>EMI Films</t>
  </si>
  <si>
    <t>Lost in Beijing</t>
  </si>
  <si>
    <t>A look at modern-day life in China's capital centered on a mÃ©nage-a-quatre involving a young woman, her boss, her husband and her boss's wife.</t>
  </si>
  <si>
    <t>Laurel Films,  The French Connection</t>
  </si>
  <si>
    <t>A Nos Amours</t>
  </si>
  <si>
    <t>Maurice Pialat</t>
  </si>
  <si>
    <t>Fifteen-year-old Suzanne seeks refuge from a disintegrating family in a series of impulsive, promiscuous affairs. Her fulsome sexuality further ratchets up the suppressed passions of her narcissistic brother, insecure mother and brooding, authoritarian father.</t>
  </si>
  <si>
    <t>Les Films du Livradois,  Gaumont,  France 3 CinÃ©ma</t>
  </si>
  <si>
    <t>Cinema Paradiso</t>
  </si>
  <si>
    <t>A filmmaker recalls his childhood, when he fell in love with the movies at his village's theater and formed a deep friendship with the theater's projectionist.</t>
  </si>
  <si>
    <t>RAI,  Tre Forum,  Les Films Ariane,  TF1 Films Production</t>
  </si>
  <si>
    <t>Things You Can Tell Just by Looking at Her</t>
  </si>
  <si>
    <t>Rodrigo GarcÃ­a</t>
  </si>
  <si>
    <t>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t>
  </si>
  <si>
    <t>Franchise Pictures,  Avnet/Kerner Productions</t>
  </si>
  <si>
    <t>Flipped</t>
  </si>
  <si>
    <t>When Juli meets Bryce in the second grade, she knows it's true love. After spending six years trying to convince Bryce the same, she's ready to give up - until he starts to reconsider.</t>
  </si>
  <si>
    <t>Reiner / Greisman Productions</t>
  </si>
  <si>
    <t>6 Years</t>
  </si>
  <si>
    <t>Hannah Fidell</t>
  </si>
  <si>
    <t>A young couple bound by a seemingly ideal love, begins to unravel as unexpected opportunities spin them down a volatile and violent path and threaten the future they had always imagined.</t>
  </si>
  <si>
    <t>In My Country</t>
  </si>
  <si>
    <t>An American reporter and an Afrikaans poet meet and fall in love while covering South Africa's Truth and Reconciliation Commission hearings.</t>
  </si>
  <si>
    <t>Chartoff Productions,  Merlin Films,  Phoenix Pictures</t>
  </si>
  <si>
    <t>Touched with Fire</t>
  </si>
  <si>
    <t>Paul Dalio</t>
  </si>
  <si>
    <t>Two young poets with bipolar disorder begin a highly passionate, volatile relationship that threatens both their futures.</t>
  </si>
  <si>
    <t>Veronika Decides to Die</t>
  </si>
  <si>
    <t>Emily Young</t>
  </si>
  <si>
    <t>After a frantic suicide attempt, Veronika awakens inside a mysterious mental asylum. Under the supervision of an unorthodox psychiatrist who specializes in controversial treatment, Veronika learns that she has only weeks to live.</t>
  </si>
  <si>
    <t>Velvet Steamroller Entertainment,  Future Films,  Muse Productions,  PalmStar Media,  Das Films</t>
  </si>
  <si>
    <t>The Greatest Show on Earth</t>
  </si>
  <si>
    <t>To ensure a full profitable season, circus manager Brad Braden engages The Great Sebastian, though this moves his girlfriend Holly from her hard-won center trapeze spot. Holly and Sebastian begin a dangerous one-upmanship duel in the ring, while he pursues her on the ground.</t>
  </si>
  <si>
    <t>Lorna Doone</t>
  </si>
  <si>
    <t>An English farmer leads a village uprising against their corrupt landlords.</t>
  </si>
  <si>
    <t>Columbia Pictures,  Edward Small Productions</t>
  </si>
  <si>
    <t>Final Cut: Ladies and Gentlemen</t>
  </si>
  <si>
    <t>GyÃ¶rgy PÃ¡lfi</t>
  </si>
  <si>
    <t>A film where anything can happen - the hero and the heroine changes their faces, age, look, names, and so on. The only same thing: The love between man and woman... in an archetypical love story cut from 500 classics from all around the world.</t>
  </si>
  <si>
    <t>SzÃ­nhÃ¡z- Ã©s FilmmÅ±vÃ©szeti Egyetem,  MMKA,  HvD Productions,  L&amp;G Hungary</t>
  </si>
  <si>
    <t>The Magnificent Ambersons</t>
  </si>
  <si>
    <t>The spoiled young heir to the decaying Amberson fortune comes between his widowed mother and the man she has always loved.</t>
  </si>
  <si>
    <t>Shadows of Forgotten Ancestors</t>
  </si>
  <si>
    <t>In the Carpathian Mountains of 19th-century Ukraine, love, hate, life and death among the Hutsul people are as theyâ€™ve been since time began. Ivan is drawn to Marichka, the beautiful young daughter of the man who killed his father. But fate tragically decrees that the two lovers will remain apart.</t>
  </si>
  <si>
    <t>Dovzhenko Film Studios</t>
  </si>
  <si>
    <t>Middle-aged Ohio secretary Jane Hudson has never found love and has nearly resigned herself to spending the rest of her life alone. But before she does, she uses her savings to finance a summer in romantic Venice, where she finally meets the man of her dreams, the elegant Renato Di Rossi.</t>
  </si>
  <si>
    <t>London Films Productions,  Lopert Pictures Corporation</t>
  </si>
  <si>
    <t>Gertrud</t>
  </si>
  <si>
    <t>Hopeless romantic Gertrud inhabits a turn-of-the-century milieu of artists and musicians, where she pursues an idealized notion of love that will always elude her. She abandons her distinguished husband and embraces an affair with a young concert pianist, who falls short of her desire for lasting affection. When an old lover returns to her life, fresh disappointments follow, and Gertrud must try to come to terms with reality.</t>
  </si>
  <si>
    <t>Blissfully Yours</t>
  </si>
  <si>
    <t>Apichatpong Weerasethakul</t>
  </si>
  <si>
    <t>Min is an illegal Burmese immigrant living in Thailand who has contracted a mysterious painful rash covering his upper body. His girlfriend, Roong, and a middle-aged woman, Orn, take him to see a doctor. Min pretends that he cannot speak because he is not fluent in Thai and speaking would reveal him to be an illegal immigrant.</t>
  </si>
  <si>
    <t>Anna Sanders Films,  Laong Dao Co.,  Ltd.,  Kick the Machine,  Sahamongkolfilm</t>
  </si>
  <si>
    <t>La Notte</t>
  </si>
  <si>
    <t>A day in the life of an unfaithful married couple and their steadily deteriorating relationship in Milan.</t>
  </si>
  <si>
    <t>Nepi Film,  Silver Films,  Sofitedip</t>
  </si>
  <si>
    <t>Fiddler on the Roof</t>
  </si>
  <si>
    <t>In a pre-revolutionary Russia, a poor Jewish milkman struggles with the challenges of a changing world as his daughters fall in love and antisemitism grows.</t>
  </si>
  <si>
    <t>United Artists,  Cartier Productions,  The Mirisch Company</t>
  </si>
  <si>
    <t>Goodbye, Mr. Chips</t>
  </si>
  <si>
    <t>Sam Wood</t>
  </si>
  <si>
    <t>A shy British teacher looks back nostalgically at his long career, taking note of the people who touched his life.</t>
  </si>
  <si>
    <t>Here on Earth</t>
  </si>
  <si>
    <t>Mark Piznarski</t>
  </si>
  <si>
    <t>Three lives of three young people intersect over the course of one summer. A rich student and a young working-class man accidentally destroy a diner when their impromptu road race takes a disastrous turn. Ordered by a judge to spend the summer repairing the building, they find themselves becoming rivals for the affections of the owner's daughter.</t>
  </si>
  <si>
    <t>Friendly Productions,  Fox 2000 Pictures</t>
  </si>
  <si>
    <t>Oasis</t>
  </si>
  <si>
    <t>A young man released from prison visits the widow of the man he killed drunk-driving and becomes infatuated with his cerebral palsy-stricken daughter.</t>
  </si>
  <si>
    <t>UniKorea Pictures,  Dream Venture Capital,  East Film,  CJ Entertainment</t>
  </si>
  <si>
    <t>My Days of Mercy</t>
  </si>
  <si>
    <t>Tali Shalom-Ezer</t>
  </si>
  <si>
    <t>The daughter of a man on death row falls in love with a woman on the opposing side of her family's political cause.</t>
  </si>
  <si>
    <t>Great Point Media,  Killer Films,  Lexis Media</t>
  </si>
  <si>
    <t>Step Up 3D</t>
  </si>
  <si>
    <t>A tight-knit group of New York City street dancers, including Luke and Natalie, team up with NYU freshman Moose, and find themselves pitted against the world's best hip hop dancers in a high-stakes showdown that will change their lives forever.</t>
  </si>
  <si>
    <t>Touchstone Pictures,  Summit Entertainment</t>
  </si>
  <si>
    <t>Closer</t>
  </si>
  <si>
    <t>A love story about chance meetings, instant attractions, and casual betrayals. Four strangers - with one thing in common: each other.</t>
  </si>
  <si>
    <t>Columbia Pictures,  Inside Track</t>
  </si>
  <si>
    <t>Professor Marston and the Wonder Women</t>
  </si>
  <si>
    <t>The unconventional life of Dr. William Marston, the Harvard psychologist and inventor who helped invent the modern lie detector test and created Wonder Woman in 1941.</t>
  </si>
  <si>
    <t>Topple Productions,  Boxspring Entertainment,  Opposite Field Pictures</t>
  </si>
  <si>
    <t>The Pillow Book</t>
  </si>
  <si>
    <t>A woman with a body writing fetish seeks to find a combined lover and calligrapher.</t>
  </si>
  <si>
    <t>Kasander &amp; Wigman Productions,  Alpha Films,  Nederlands Fonds voor de Film,  Woodline Films Ltd.,  Film4 Productions</t>
  </si>
  <si>
    <t>Year of the Nail</t>
  </si>
  <si>
    <t>A love story between a Mexican teenager and an American woman who meet one summer in Mexico.</t>
  </si>
  <si>
    <t>Esperanto Filmoj</t>
  </si>
  <si>
    <t>The Passionate Friends</t>
  </si>
  <si>
    <t>A woman is torn between the love of her life, who is married to someone else, and her older husband.</t>
  </si>
  <si>
    <t>Cineguild,  J. Arthur Rank Organisation</t>
  </si>
  <si>
    <t>A woman learns about the death of her Orthodox Jewish father, a rabbi. She returns home and has romantic feelings rekindled for her best childhood friend, who is now married to her cousin.</t>
  </si>
  <si>
    <t>Braven Films,  Element Pictures,  Film4 Productions,  LC6 Productions,  FilmNation Entertainment</t>
  </si>
  <si>
    <t>Brown of Harvard</t>
  </si>
  <si>
    <t>Tom Brown shows up at Harvard, confident and a bit arrogant. He becomes a rival of Bob McAndrew, not only in football and rowing crew, but also for the affections of Mary Abbott, a professor's daughter.</t>
  </si>
  <si>
    <t>Blue Jay</t>
  </si>
  <si>
    <t>Alexandre Lehmann</t>
  </si>
  <si>
    <t>Meeting by chance when they return to their tiny California hometown, two former high-school sweethearts reflect on their shared past.</t>
  </si>
  <si>
    <t>The Orchard,  Duplass Brothers Productions</t>
  </si>
  <si>
    <t>Absence of Malice</t>
  </si>
  <si>
    <t>Megan Carter is a reporter duped into running an untrue story on Michael Gallagher, a suspected racketeer. He has an alibi for the time his crime was allegedly committedâ€”but it involves an innocent party. When he tells Carter the truth and the newspaper runs it, tragedy follows, forcing Carter to face up to the responsibilities of her job when she is confronted by Gallagher.</t>
  </si>
  <si>
    <t>Mirage Enterprises,  Columbia Pictures</t>
  </si>
  <si>
    <t>The Proud and Profane</t>
  </si>
  <si>
    <t>In this romantic drama, beautiful Red Cross volunteer Lee Ashley arrives on the South Pacific island of New Caledonia to learn more about the circumstances surrounding the death of her husband, Howard, in the Battle of Guadalcanal. There, Ashley falls for the gruff, seductive Marine Lt. Col. Colin Buck, but struggle and tragedy follow when the widow learns about the reality of Buck's life back home.</t>
  </si>
  <si>
    <t>Perlberg-Seaton Productions,  Paramount Pictures</t>
  </si>
  <si>
    <t>Lost and Delirious</t>
  </si>
  <si>
    <t>LÃ©a Pool</t>
  </si>
  <si>
    <t>After starting at an upmarket boarding school, a teenage girl forms close friendships with her two older roommates. However, when she discovers that her new friends are lovers she finds herself caught in a complicated situation.</t>
  </si>
  <si>
    <t>CitÃ©-AmÃ©rique,  Dummett Films</t>
  </si>
  <si>
    <t>Norwegian Wood</t>
  </si>
  <si>
    <t>Tráº§n Anh HÃ¹ng</t>
  </si>
  <si>
    <t>Toru recalls his life in the 1960s, when his friend Kizuki killed himself and he grew close to Naoko, Kizuki's girlfriend, and another woman, the outgoing, lively Midori.</t>
  </si>
  <si>
    <t>Fuji Television Network,  Sankei Shimbun,  Sumitomo Corporation,  dentsu,  Kodansha,  WOWOW,  Asmik Ace Entertainment,  Fortissimo Films</t>
  </si>
  <si>
    <t>Burlesque</t>
  </si>
  <si>
    <t>Steve Antin</t>
  </si>
  <si>
    <t>Ali leaves behind a troubled life and follows her dreams to Los Angeles, where she lands a job as a cocktail waitress at the Burlesque Lounge, a once-majestic theater that houses an inspired musical revue. Vowing to perform there, she makes the leap from bar to stage, helping restore the club's former glory.</t>
  </si>
  <si>
    <t>Screen Gems,  Bedford Falls Productions</t>
  </si>
  <si>
    <t>Martin Prakkat</t>
  </si>
  <si>
    <t>A young, nonconforming woman named Tessa gets entangled in a cat-and-mouse chase in the by-lanes of Kerala, hunting for a mysterious artist who previously lived in her apartment.</t>
  </si>
  <si>
    <t>Finding Cinema,  Shebin Backer Films</t>
  </si>
  <si>
    <t>Mountains May Depart</t>
  </si>
  <si>
    <t>The life of Tao, and those close to her, is explored in three different time periods: 1999, 2014, and 2025.</t>
  </si>
  <si>
    <t>Shanghai Film Group,  Bitters End,  MK2 Films,  ARTE France CinÃ©ma,  Office Kitano,  Bandai Visual,  Xstream Pictures</t>
  </si>
  <si>
    <t>The Rainbow</t>
  </si>
  <si>
    <t>Born to a rich landowner in the waning days of the Victorian era, Ursula Brangwen grows into a beautiful young woman full of imagination and ambition. The free-spirited Ursula begins to feel trapped by her prim surroundings, but her life changes when she has an erotic experience with Winifred, a bisexual teacher. From then on, Ursula puts all of her passion and creativity into the pursuit of sexual fulfillment. But her insatiable quest becomes a source of anguish.</t>
  </si>
  <si>
    <t>Vestron Pictures</t>
  </si>
  <si>
    <t>All the Bright Places</t>
  </si>
  <si>
    <t>Brett Haley</t>
  </si>
  <si>
    <t>Two teens facing personal struggles form a powerful bond as they embark on a cathartic journey chronicling the wonders of Indiana.</t>
  </si>
  <si>
    <t>Echo Lake Entertainment,  The Mazur Kaplan Company</t>
  </si>
  <si>
    <t>The Photograph</t>
  </si>
  <si>
    <t>When famed photographer Christina Eames dies unexpectedly, she leaves her estranged daughter, Mae, hurt, angry and full of questions. When Mae finds a photograph tucked away in a safe-deposit box, she soon finds herself delving into her mother's early life -- an investigation that leads to an unexpected romance with a rising journalist.</t>
  </si>
  <si>
    <t>Will Packer Productions,  Universal Pictures,  Perfect World Pictures</t>
  </si>
  <si>
    <t>Chemical Hearts</t>
  </si>
  <si>
    <t>Richard Tanne</t>
  </si>
  <si>
    <t>When a hopelessly romantic high school senior falls for a mysterious new classmate, it sets them both on an unexpected journey that teaches them about love, loss, and most importantly themselves.</t>
  </si>
  <si>
    <t>Page Fifty-Four Pictures,  Awesomeness Films,  Big Indie Pictures</t>
  </si>
  <si>
    <t>365 Days</t>
  </si>
  <si>
    <t>Barbara BiaÅ‚owÄ…s, Tomasz Mandes</t>
  </si>
  <si>
    <t>A woman falls victim to a dominant mafia boss, who imprisons her and gives her one year to fall in love with him.</t>
  </si>
  <si>
    <t>Ekipa,  Future Space,  Next Film,  TVN</t>
  </si>
  <si>
    <t>Mera Naam Joker</t>
  </si>
  <si>
    <t>Raj Kapoor</t>
  </si>
  <si>
    <t>Raju faces many hurdles and disappointments in matters of the heart throughout his life. But as a clown in a circus, he tries to make his audience laugh at the cost of his own sorrows. Along the way, Raju loves and loses, but must always keep a smile on his face because, in the words of his circus manager, "The show must go on."</t>
  </si>
  <si>
    <t>R.K. Films</t>
  </si>
  <si>
    <t>Children of Paradise</t>
  </si>
  <si>
    <t>Marcel CarnÃ©</t>
  </si>
  <si>
    <t>In a chaotic 19th-century Paris teeming with aristocrats, thieves, psychics, and courtesans, theater mime Baptiste is in love with the mysterious actress Garance. But Garance, in turn, is loved by three other men: pretentious actor Frederick, conniving thief Lacenaire, and Count Edouard of Montray.</t>
  </si>
  <si>
    <t>SociÃ©tÃ© Nouvelle PathÃ© CinÃ©ma</t>
  </si>
  <si>
    <t>The River</t>
  </si>
  <si>
    <t>Jean Renoir</t>
  </si>
  <si>
    <t>Director Jean Renoirâ€™s entrancing first color featureâ€”shot entirely on location in Indiaâ€”is a visual tour de force. Based on the novel by Rumer Godden, the film eloquently contrasts the growing pains of three young women with the immutability of the Bengal river around which their daily lives unfold. Enriched by Renoirâ€™s subtle understanding and appreciation for India and its people, The River gracefully explores the fragile connections between transitory emotions and everlasting creation.</t>
  </si>
  <si>
    <t>Oriental International Films</t>
  </si>
  <si>
    <t>Ali: Fear Eats the Soul</t>
  </si>
  <si>
    <t>Emmi Kurowski, a cleaning lady, is lonely in her old age. Her husband died years ago, and her grown children offer little companionship. One night she goes to a bar frequented by Arab immigrants and strikes up a friendship with middle-aged mechanic Ali. Their relationship soon develops into something more, and Emmi's family and neighbors criticize their spontaneous marriage. Soon Emmi and Ali are forced to confront their own insecurities about their future.</t>
  </si>
  <si>
    <t>Tango Film,  Filmverlag der Autoren</t>
  </si>
  <si>
    <t>The Umbrellas of Cherbourg</t>
  </si>
  <si>
    <t>Jacques Demy</t>
  </si>
  <si>
    <t>This simple romantic tragedy begins in 1957. Guy Foucher, a 20-year-old French auto mechanic, has fallen in love with 17-year-old GeneviÃ¨ve Emery, an employee in her widowed mother's chic but financially embattled umbrella shop. On the evening before Guy is to leave for a two-year tour of combat in Algeria, he and GeneviÃ¨ve make love. She becomes pregnant and must choose between waiting for Guy's return or accepting an offer of marriage from a wealthy diamond merchant.</t>
  </si>
  <si>
    <t>Parc Film,  Madeleine Films,  Beta Film</t>
  </si>
  <si>
    <t>Ship of Fools</t>
  </si>
  <si>
    <t>Passengers on a ship traveling from Mexico to Europe in the 1930s represent society at large in that era. The crew is German, including the ship's Dr. Schumann, who falls in love with one of the passengers, La Condesa. A young American woman, Jenny, is traveling with the man she loves, David. Jenny is fascinated and puzzled by just who some of the other passengers are.</t>
  </si>
  <si>
    <t>Stanley Kramer Productions,  Columbia Pictures</t>
  </si>
  <si>
    <t>Lovers Rock</t>
  </si>
  <si>
    <t>A single evening at a house party in 1980s West London sets the scene, developing intertwined relationships against a background of violence, romance and music.</t>
  </si>
  <si>
    <t>Amazon Studios</t>
  </si>
  <si>
    <t>Maria's Lovers</t>
  </si>
  <si>
    <t>A World War II prisoner returns home to his childhood sweetheart. However, back home, he discovers that he has to compete to win her love.</t>
  </si>
  <si>
    <t>CafÃ© Noir</t>
  </si>
  <si>
    <t>Jung Sung-il</t>
  </si>
  <si>
    <t>The story begins with a man left by his girlfriend on Christmas Eve and unfolds across the city of Seoul.</t>
  </si>
  <si>
    <t>Polaris Production</t>
  </si>
  <si>
    <t>Worst Woman</t>
  </si>
  <si>
    <t>Kim Jong-kwan</t>
  </si>
  <si>
    <t>Eun-hee is an actress who also plays in her real life. One day, she meets three different men and changes her own character each time she dates them, just like taking a role in the play. One is clever and polite, another is boyish and honest, and the last seems elegant and mature. Though each of her performances full of lies seems going smoothly, everything is about to be messed up at the end.</t>
  </si>
  <si>
    <t>Indiestory,  CGV Arthouse</t>
  </si>
  <si>
    <t>Always</t>
  </si>
  <si>
    <t>Song Il-gon</t>
  </si>
  <si>
    <t>A former boxer turned parking lot attendant finds hope in the love of the blind telemarketer who walks into his booth one day.</t>
  </si>
  <si>
    <t>HB Entertainment,  51k,  Showbox</t>
  </si>
  <si>
    <t>Roller Boogie</t>
  </si>
  <si>
    <t>Teen lovers Bobby and Terry band together with other roller skaters to try and prevent a powerful mobster taking over the land their favourite skating rink sits on, and compete in the Boogie Contest.</t>
  </si>
  <si>
    <t>United Artists,  Metro-Goldwyn-Mayer,  Compass International Pictures</t>
  </si>
  <si>
    <t>An Affair to Remember</t>
  </si>
  <si>
    <t>A couple falls in love and agrees to meet in six months at the Empire State Building - but will it happen?</t>
  </si>
  <si>
    <t>Jerry Wald Productions,  20th Century Fox</t>
  </si>
  <si>
    <t>The Sandpiper</t>
  </si>
  <si>
    <t>A free-spirited single mother forms a connection with the wedded headmaster of an Episcopalian boarding school in Monterey, California.</t>
  </si>
  <si>
    <t>Venice Productions,  Filmways Pictures,  Metro-Goldwyn-Mayer</t>
  </si>
  <si>
    <t>Wuthering Heights</t>
  </si>
  <si>
    <t>The Earnshaws are Yorkshire farmers during the early 19th Century. One day, Mr. Earnshaw returns from a trip to the city, bringing with him a ragged little boy called Heathcliff. Earnshaw's son, Hindley, resents the child, but Heathcliff becomes companion and soulmate to Hindley's sister, Catherine. After her parents die, Cathy and Heathcliff grow up wild and free on the moors and despite the continued enmity between Hindley and Heathcliff they're happy -- until Cathy meets Edgar Linton, the son of a wealthy neighbor.</t>
  </si>
  <si>
    <t>I Am Love</t>
  </si>
  <si>
    <t>Emma has left Russia to live with her husband in Italy. Now a member of a powerful industrial family, she is the respected mother of three, but feels unfulfilled. One day, Antonio, a talented chef and her son's friend, makes her senses kindle.</t>
  </si>
  <si>
    <t>First Sun,  Mikado Film,  RAI Cinema,  Frenesy Film</t>
  </si>
  <si>
    <t>Paris, 13th District</t>
  </si>
  <si>
    <t>Ã‰milie meets Camille who is attracted to Nora, who crosses paths with Amber. Three girls and a boy â€“ They're friends, sometimes lovers and often both.</t>
  </si>
  <si>
    <t>Page 114,  France 2 CinÃ©ma</t>
  </si>
  <si>
    <t>Both Sides of the Blade</t>
  </si>
  <si>
    <t>Jean and Sara have been living together for 10 years. When they first met, Sara was living with FranÃ§ois, Jeanâ€™s best friend and an admirer from back when he played rugby. Jean and Sara love each other. One day, Sara sees FranÃ§ois in the street. He does not notice her, but she is overtaken by the sensation that her life could suddenly change. FranÃ§ois gets back in touch with Jean. For the first time in years. He suggests they start working together again. From here on, things spiral out of control.</t>
  </si>
  <si>
    <t>Curiosa Films</t>
  </si>
  <si>
    <t>Cyrano</t>
  </si>
  <si>
    <t>A man ahead of his time, Cyrano de Bergerac dazzles whether with ferocious wordplay at a verbal joust or with brilliant swordplay in a duel. But, convinced that his appearance renders him unworthy of the love of a devoted friend, the luminous Roxanne, Cyrano has yet to declare his feelings for herâ€”and Roxanne has fallen in love, at first sight, with Christian.</t>
  </si>
  <si>
    <t>Metro-Goldwyn-Mayer,  Working Title Films,  Bron Studios,  Creative Wealth Media Finance</t>
  </si>
  <si>
    <t>Mansfield Park</t>
  </si>
  <si>
    <t>Fanny, born into a poor family, is sent away to live with wealthy uncle Sir Thomas, his wife and their four children, where she'll be brought up for a proper introduction to society. She is treated unfavorably by her relatives, except for her cousin Edmund, whom she grows fond of. However, Fanny's life is thrown into disarray with the arrival of worldly Mary Crawford and her brother Henry.</t>
  </si>
  <si>
    <t>HAL Films,  BBC Film</t>
  </si>
  <si>
    <t>Written on the Wind</t>
  </si>
  <si>
    <t>Mitch Wayne is a geologist working for the Hadleys, an oil-rich Texas family. While the patriarch, Jasper, works hard to establish the family business, his irresponsible son, Kyle, is an alcoholic playboy, and his daughter, Marylee, is the town tramp. Mitch harbors a secret love for Kyle's unsatisfied wife, Lucy -- a fact that leaves him exposed when the jealous Marylee accuses him of murder.</t>
  </si>
  <si>
    <t>The Story of My Wife</t>
  </si>
  <si>
    <t>IldikÃ³ Enyedi</t>
  </si>
  <si>
    <t>A sea captain makes a bet in a cafe with a friend that he will marry the first woman who walks in.</t>
  </si>
  <si>
    <t>Inforg-M&amp;M Film,  Komplizen Film,  Palosanto Films,  Pyramide Productions,  RAI Cinema,  WDR/Arte,  ARTE France CinÃ©ma</t>
  </si>
  <si>
    <t>The Souvenir</t>
  </si>
  <si>
    <t>A shy but ambitious film student falls into an intense, emotionally fraught relationship with a charismatic but untrustworthy older man.</t>
  </si>
  <si>
    <t>BBC Film,  BFI,  JWH Films,  Sikelia Productions</t>
  </si>
  <si>
    <t>I'll Come Running</t>
  </si>
  <si>
    <t>Spencer Parsons</t>
  </si>
  <si>
    <t>A young Danish man traveling through Texas hooks up with an Austin girl, and even though they're not planning to see each other again, tragic circumstances lead her to his doorstep in Denmark.</t>
  </si>
  <si>
    <t>One from the Heart</t>
  </si>
  <si>
    <t>The five-year romance of a window dresser and her boyfriend breaks up, as each of them finds a more interesting partner.</t>
  </si>
  <si>
    <t>Notes on a Scandal</t>
  </si>
  <si>
    <t>A veteran high school teacher befriends a younger art teacher, who is having an affair with one of her 15-year-old students. However, her intentions with this new "friend" also go well beyond platonic friendship.</t>
  </si>
  <si>
    <t>Fox Searchlight Pictures,  DNA Films,  UK Film Council,  BBC Film,  Scott Rudin Productions,  Robert Fox Productions,  Ingenious Media</t>
  </si>
  <si>
    <t>Picnic</t>
  </si>
  <si>
    <t>Labor Day in a small Kansas farm town. Hal, a burly and resolute drifter, jumps off a dusty freight train car with the purpose of visiting Alan, a former college classmate and son of the richest man in town.</t>
  </si>
  <si>
    <t>Indecent Proposal</t>
  </si>
  <si>
    <t>John Gage offers a down-on-his-luck yuppie husband $1 million for the opportunity to spend the night with the man's wife.</t>
  </si>
  <si>
    <t>The House of the Spirits</t>
  </si>
  <si>
    <t>A rancher, his clairvoyant wife and their family face turbulent years in South America.</t>
  </si>
  <si>
    <t>Costa do Castelo Filmes,  House of Spirits Film,  Constantin Film,  Spring Creek Pictures</t>
  </si>
  <si>
    <t>Purple Hearts</t>
  </si>
  <si>
    <t>Elizabeth Allen Rosenbaum</t>
  </si>
  <si>
    <t>An aspiring musician agrees to a marriage of convenience with a soon-to-deploy Marine, but a tragedy soon turns their fake relationship all too real.</t>
  </si>
  <si>
    <t>Alloy Entertainment,  Embankment Films,  Gidden Media</t>
  </si>
  <si>
    <t>Casablanca</t>
  </si>
  <si>
    <t>In Casablanca, Morocco in December 1941, a cynical American expatriate meets a former lover, with unforeseen complications.</t>
  </si>
  <si>
    <t>Two Lovers</t>
  </si>
  <si>
    <t>James Gray</t>
  </si>
  <si>
    <t>A depressed man moves back in with his parents following a recent heartbreak and finds himself with two women.</t>
  </si>
  <si>
    <t>Tempesta Films,  2929 Productions,  Wild Bunch</t>
  </si>
  <si>
    <t>An Officer and a Gentleman</t>
  </si>
  <si>
    <t>Zack Mayo is an aloof, taciturn man who aspires to be a navy pilot. Once he arrives at training camp for his 13-week officer's course, Mayo runs afoul of abrasive, no-nonsense drill Sergeant Emil Foley. Mayo is an excellent cadet, but a little cold around the heart, so Foley rides him mercilessly, sensing that the young man would be prime officer material if he weren't so self-involved. Zack's affair with a working girl is likewise compromised by his unwillingness to give of himself.</t>
  </si>
  <si>
    <t>Paramount Pictures,  Lorimar Film Entertainment</t>
  </si>
  <si>
    <t>Emmanuelle</t>
  </si>
  <si>
    <t>Just Jaeckin</t>
  </si>
  <si>
    <t>An employee at the French Embassy in Bangkok invites his wife to join him â€“ and enjoy the benefits of their open marriage.</t>
  </si>
  <si>
    <t>OrphÃ©e Productions,  Trinacra Films</t>
  </si>
  <si>
    <t>CafÃ© de Flore</t>
  </si>
  <si>
    <t>Jacqueline is a young mother living in 1960s Paris with her disabled son Laurent. Abandoned by her husband, Jacqueline sacrifices everything to care for her son and vows to give Laurent a â€œnormalâ€ life full of happiness. Antoine, is a successful DJ in present day Montreal who seems to have it all: a thriving career, two beautiful daughters, partner Rose, with whom he is passionately in love. However, nothing is perfect and Antoineâ€™s ex-wife Carole remains devastated by their recent separation.</t>
  </si>
  <si>
    <t>Monkey Pack Films,  Item 7,  Crazy Films</t>
  </si>
  <si>
    <t>Millennium Mambo</t>
  </si>
  <si>
    <t>Hou Hsiao-hsien</t>
  </si>
  <si>
    <t>Vicky recalls her romances with her exes Hao Hao and Jack in the neon-lit clubs of Taipei.</t>
  </si>
  <si>
    <t>Paradis Films,  Orly Films,  Sino Movie</t>
  </si>
  <si>
    <t>My Blueberry Nights</t>
  </si>
  <si>
    <t>Elizabeth has just been through a particularly nasty breakup, and now she's ready to leave her friends and memories behind as she chases her dreams across the country. In order to support herself on her journey, Elizabeth picks up a series of waitress jobs along the way. As Elizabeth crosses paths with a series of lost souls whose yearnings are even greater than her own, their emotional turmoil ultimately helps her gain a greater understanding of her own problems...</t>
  </si>
  <si>
    <t>Block 2 Pictures,  StudioCanal,  Shanghai Film Group,  Jet Tone Production</t>
  </si>
  <si>
    <t>Fireworks, Should We See It from the Side or the Bottom?</t>
  </si>
  <si>
    <t>One summer day, a group of sixth-grade boys have an argument about whether fireworks are round or flat when viewed from different angles and embark on a journey for the answer during the annual firework festival. Meanwhile, one of their classmates, Nazuna, is troubled by her parents' separation and decides to choose one of the boys to run away with.</t>
  </si>
  <si>
    <t>Nippon Herald Films,  Herald Ace</t>
  </si>
  <si>
    <t>At First Sight</t>
  </si>
  <si>
    <t>A blind man has an operation to regain his sight at the urging of his girlfriend and must deal with the changes to his life.</t>
  </si>
  <si>
    <t>Past Lives</t>
  </si>
  <si>
    <t>Celine Song</t>
  </si>
  <si>
    <t>Nora and Hae Sung, two childhood friends, are reunited in New York for one fateful week as they confront notions of destiny, love, and the choices that make a life.</t>
  </si>
  <si>
    <t>A24,  Killer Films,  2AM,  CJ ENM</t>
  </si>
  <si>
    <t>Last Tango in Paris</t>
  </si>
  <si>
    <t>A recently widowed American begins an anonymous sexual relationship with a young Parisian woman.</t>
  </si>
  <si>
    <t>Les Productions Artistes AssociÃ©s,  PEA</t>
  </si>
  <si>
    <t>Challengers</t>
  </si>
  <si>
    <t>Tennis player turned coach Tashi has taken her husband, Art, and transformed him into a world-famous Major champion. To jolt him out of his recent losing streak, she signs him up for a "Challenger" event â€” close to the lowest level of pro tournament â€” where he finds himself standing across the net from his former best friend and Tashi's former boyfriend.</t>
  </si>
  <si>
    <t>Pascal Pictures,  Why Are You Acting? Productions,  Frenesy Film,  Metro-Goldwyn-Mayer</t>
  </si>
  <si>
    <t>Tuff Turf</t>
  </si>
  <si>
    <t>Fritz Kiersch</t>
  </si>
  <si>
    <t>Drama,  Romance,  Action</t>
  </si>
  <si>
    <t>The new guy in a Los Angeles high school, Morgan, does some singing and fights hotshot Nick over disco dancer Frankie.</t>
  </si>
  <si>
    <t>Planet Productions,  New World Pictures,  New World Production</t>
  </si>
  <si>
    <t>Crouching Tiger, Hidden Dragon</t>
  </si>
  <si>
    <t>Drama,  Romance,  Action,  Adventure</t>
  </si>
  <si>
    <t>Two warriors in pursuit of a stolen sword and a notorious fugitive are led to an impetuous, physically-skilled, teenage nobleman's daughter, who is at a crossroads in her life.</t>
  </si>
  <si>
    <t>Good Machine,  Edko Films,  Zoom Hunt,  Ang Lee Productions,  China Film Co-Production Corp.,  CP Film Production Asia,  Columbia Pictures,  Sony Pictures Classics</t>
  </si>
  <si>
    <t>Australia</t>
  </si>
  <si>
    <t>Baz Luhrmann</t>
  </si>
  <si>
    <t>Drama,  Romance,  Adventure</t>
  </si>
  <si>
    <t>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t>
  </si>
  <si>
    <t>Bazmark,  20th Century Fox,  Dune Entertainment,  Ingenious Film Partners</t>
  </si>
  <si>
    <t>Lord Jim</t>
  </si>
  <si>
    <t>After being discredited as a coward, a 19th century seaman lives for only one purpose: to redeem himself. Preserved by the Academy Film Archive in partnership with Sony Pictures Entertainment in 2000.</t>
  </si>
  <si>
    <t>Columbia British Productions,  Columbia Pictures,  Keep Films</t>
  </si>
  <si>
    <t>Only Angels Have Wings</t>
  </si>
  <si>
    <t>A traveling performer arrives at a remote South American port town where the head of an air freight service must risk his pilots' lives to earn a major contract.</t>
  </si>
  <si>
    <t>Love Slaves of the Amazons</t>
  </si>
  <si>
    <t>A party of explorers in the Amazon jungle are captured by a tribe of women, and learn that they are to be used as the tribe's "love slaves."</t>
  </si>
  <si>
    <t>A Knight's Tale</t>
  </si>
  <si>
    <t>Drama,  Romance,  Adventure,  Action</t>
  </si>
  <si>
    <t>William Thatcher, a knight's peasant apprentice, gets a chance at glory when the knight dies suddenly mid-tournament. Posing as a knight himself, William won't stop until he's crowned tournament championâ€”assuming matters of the heart don't get in the way.</t>
  </si>
  <si>
    <t>Columbia Pictures,  Escape Artists,  Finestkind,  Black and Blu Entertainment</t>
  </si>
  <si>
    <t>First Knight</t>
  </si>
  <si>
    <t>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t>
  </si>
  <si>
    <t>First Knight Productions,  Columbia Pictures,  Zucker Brothers Productions</t>
  </si>
  <si>
    <t>A Silent Voice: The Movie</t>
  </si>
  <si>
    <t>Naoko Yamada</t>
  </si>
  <si>
    <t>Drama,  Romance,  Animation</t>
  </si>
  <si>
    <t>Shouya Ishida starts bullying the new girl in class, Shouko Nishimiya, because she is deaf. But as the teasing continues, the rest of the class starts to turn on Shouya for his lack of compassion. When they leave elementary school, Shouko and Shouya do not speak to each other again... until an older, wiser Shouya, tormented by his past behaviour, decides he must see Shouko once more. He wants to atone for his sins, but is it already too late...?</t>
  </si>
  <si>
    <t>Kyoto Animation,  ABC Animation,  Kodansha,  Pony Canyon,  Quaras,  Shochiku</t>
  </si>
  <si>
    <t>Annie Hall</t>
  </si>
  <si>
    <t>Drama,  Romance,  Comedy</t>
  </si>
  <si>
    <t>New York comedian Alvy Singer falls in love with the ditsy Annie Hall.</t>
  </si>
  <si>
    <t>United Artists,  Rollins-Joffe Productions</t>
  </si>
  <si>
    <t>Punch-Drunk Love</t>
  </si>
  <si>
    <t>A socially awkward and volatile small business owner meets the love of his life after being threatened by a gang of scammers.</t>
  </si>
  <si>
    <t>Columbia Pictures,  Revolution Studios,  New Line Cinema,  JoAnne Sellar Productions,  Ghoulardi Film Company</t>
  </si>
  <si>
    <t>Love Actually</t>
  </si>
  <si>
    <t>Richard Curtis</t>
  </si>
  <si>
    <t>Eight very different couples deal with their love lives in various loosely interrelated tales all set during a frantic month before Christmas in London.</t>
  </si>
  <si>
    <t>Working Title Films,  DNA Films,  Universal Pictures,  StudioCanal</t>
  </si>
  <si>
    <t>Prelude to a Kiss</t>
  </si>
  <si>
    <t>Norman RenÃ©</t>
  </si>
  <si>
    <t>A couple fall in love despite the girl's pessimistic outlook. As they struggle to come to terms with their relationship, something supernatural happens that tests it.</t>
  </si>
  <si>
    <t>Gruskoff/Levy Company,  ML Film Entertainment International,  20th Century Fox</t>
  </si>
  <si>
    <t>Knocked Up</t>
  </si>
  <si>
    <t>A slacker and a career-driven woman accidentally conceive a child after a one-night stand. As they try to make the relationship work, they must navigate the challenges of parenthood and their differences in lifestyle and maturity.</t>
  </si>
  <si>
    <t>Apatow Productions,  Universal Pictures</t>
  </si>
  <si>
    <t>The Spectacular Now</t>
  </si>
  <si>
    <t>James Ponsoldt</t>
  </si>
  <si>
    <t>Sutter, a popular party animal, unexpectedly meets the introverted Aimee after waking up on a stranger's lawn. As Sutter deals with the problems in his life and Aimee plans for her future beyond school, an unexpected romance blossoms between them.</t>
  </si>
  <si>
    <t>Global Produce,  21 Laps Entertainment,  Andrew Lauren Productions</t>
  </si>
  <si>
    <t>Somewhere</t>
  </si>
  <si>
    <t>After withdrawing to the Chateau Marmont, a passionless Hollywood actor reexamines his life when his eleven-year-old daughter surprises him with a visit.</t>
  </si>
  <si>
    <t>Focus Features,  PathÃ©,  Medusa Film,  TFC,  American Zoetrope</t>
  </si>
  <si>
    <t>Working Girl</t>
  </si>
  <si>
    <t>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t>
  </si>
  <si>
    <t>Moonstruck</t>
  </si>
  <si>
    <t>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t>
  </si>
  <si>
    <t>Star Partners,  Metro-Goldwyn-Mayer,  Patrick Palmer &amp; Norman Jewison Productions</t>
  </si>
  <si>
    <t>Crossroads</t>
  </si>
  <si>
    <t>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t>
  </si>
  <si>
    <t>Paramount Pictures,  MTV Films,  Zomba Films</t>
  </si>
  <si>
    <t>Playing by Heart</t>
  </si>
  <si>
    <t>Willard Carroll</t>
  </si>
  <si>
    <t>In a vibrant tapestry of love and longing, nine interconnected souls navigate romance and heartbreak in L.A., where passions collide and truths unfold, revealing that the heart's desires often lead us where we least expect.</t>
  </si>
  <si>
    <t>Morpheus,  Hyperion Pictures,  Intermedia,  Miramax</t>
  </si>
  <si>
    <t>Youth in Revolt</t>
  </si>
  <si>
    <t>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t>
  </si>
  <si>
    <t>Dimension Films,  Permut Presentations,  Shangri-La Entertainment</t>
  </si>
  <si>
    <t>The Flamingo Kid</t>
  </si>
  <si>
    <t>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t>
  </si>
  <si>
    <t>Mercury Productions,  Edgewood Productions,  20th Century Fox,  ABC Motion Pictures</t>
  </si>
  <si>
    <t>Refuge</t>
  </si>
  <si>
    <t>Jessica Goldberg</t>
  </si>
  <si>
    <t>After their parents abandon the family, a young woman works to take care of her younger siblings.</t>
  </si>
  <si>
    <t>The Apartment</t>
  </si>
  <si>
    <t>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t>
  </si>
  <si>
    <t>What If</t>
  </si>
  <si>
    <t>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t>
  </si>
  <si>
    <t>Fastnet Films,  No Trace Camping,  Caramel Films,  CBS Films,  Entertainment One</t>
  </si>
  <si>
    <t>Morning Glory</t>
  </si>
  <si>
    <t>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t>
  </si>
  <si>
    <t>Bad Robot,  Goldcrest,  Paramount Pictures</t>
  </si>
  <si>
    <t>Angie</t>
  </si>
  <si>
    <t>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t>
  </si>
  <si>
    <t>Maid in Manhattan</t>
  </si>
  <si>
    <t>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t>
  </si>
  <si>
    <t>Red Om Films</t>
  </si>
  <si>
    <t>Peace, Love &amp; Misunderstanding</t>
  </si>
  <si>
    <t>A conservative lawyer named Diane takes her two teenage children Jake and Zoe to meet their estranged, hippie grandmother in Woodstock after her husband asks for a divorce.</t>
  </si>
  <si>
    <t>Voltage Pictures</t>
  </si>
  <si>
    <t>Appropriate Behavior</t>
  </si>
  <si>
    <t>Shirin is struggling to become an ideal Persian daughter, politically correct bisexual and hip young Brooklynite but fails miserably in her attempt at all identities.</t>
  </si>
  <si>
    <t>Parkville Pictures</t>
  </si>
  <si>
    <t>CafÃ© Society</t>
  </si>
  <si>
    <t>The story of a young man who arrives in Hollywood during the 1930s hoping to work in the film industry, falls in love, and finds himself swept up in the vibrant cafÃ© society that defined the spirit of the age.</t>
  </si>
  <si>
    <t>Perdido Productions,  Gravier Productions</t>
  </si>
  <si>
    <t>Barfly</t>
  </si>
  <si>
    <t>Downtrodden writer Henry and distressed goddess Wanda aren't exactly husband and wife: they're wedded to their bar stools. But, they like each other's companyâ€”and Barfly captures their giddy, gin-soaked attempts to make a go of life on the skids.</t>
  </si>
  <si>
    <t>When Harry Met Sally...</t>
  </si>
  <si>
    <t>During their travel from Chicago to New York, Harry and Sally debate whether or not sex ruins a friendship between a man and a woman. Eleven years later, and they're still no closer to finding the answer.</t>
  </si>
  <si>
    <t>Castle Rock Entertainment,  Nelson Entertainment</t>
  </si>
  <si>
    <t>Hello, My Name Is Doris</t>
  </si>
  <si>
    <t>A self-help seminar inspires a sixty-something woman to romantically pursue her younger co-worker.</t>
  </si>
  <si>
    <t>Red Crown Productions,  Haven Entertainment,  Frame Switch,  Semi-Formal Productions</t>
  </si>
  <si>
    <t>The Private Lives of Pippa Lee</t>
  </si>
  <si>
    <t>Rebecca Miller</t>
  </si>
  <si>
    <t>After her much older husband forces a move to a suburban retirement community, Pippa Lee engages in a period of reflection and finds herself heading toward a quiet nervous breakdown.</t>
  </si>
  <si>
    <t>Elevation Filmworks,  Grand Army Entertainment</t>
  </si>
  <si>
    <t>Once Around</t>
  </si>
  <si>
    <t>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t>
  </si>
  <si>
    <t>No Reservations</t>
  </si>
  <si>
    <t>Master chef Kate Armstrong runs her life and her kitchen with intimidating intensity. However, a recipe for disaster may be in the works when she becomes the guardian of her young niece while crossing forks with the brash sous-chef who just joined her staff. Though romance blooms in the face of rivalry, Kate needs to look outside the kitchen to find true happiness.</t>
  </si>
  <si>
    <t>Castle Rock Entertainment,  Storefront Pictures,  Village Roadshow Pictures,  WV Films III,  Warner Bros. Pictures</t>
  </si>
  <si>
    <t>Suburban Girl</t>
  </si>
  <si>
    <t>Marc Klein</t>
  </si>
  <si>
    <t>Publishing assistant Brett Eisenberg wants to be a big-time editor. However, she lacks self-confidence, a problem that isn't helped by her new, overbearing boss. Brett soon enters into a relationship with Archie, an older man who has plenty of his own issues, including alcoholism, diabetes and a difficult relationship with his daughter. Intent on helping Archie get past his problems, she turns to her dying father for advice.</t>
  </si>
  <si>
    <t>OddLot Entertainment</t>
  </si>
  <si>
    <t>The Spanish Apartment</t>
  </si>
  <si>
    <t>A strait-laced French student moves into an apartment in Barcelona with a cast of six other characters from all over Europe. Together, they speak the international language of love and friendship.</t>
  </si>
  <si>
    <t>Mate Producciones S.A.,  Bac Films,  Ce Qui Me Meut Motion Pictures,  France 2 CinÃ©ma,  Mate Films,  StudioCanal,  VÃ­a Digital,  Fox Searchlight Pictures</t>
  </si>
  <si>
    <t>Don Juan DeMarco</t>
  </si>
  <si>
    <t>Jeremy Leven</t>
  </si>
  <si>
    <t>John Arnold DeMarco is a man who believes he is Don Juan, the greatest lover in the world. Clad in a cape and mask, DeMarco undergoes psychiatric treatment with Dr. Jack Mickler to cure him of his apparent delusion. But the psychiatric sessions have an unexpected effect on the psychiatric staff and, most profoundly, Dr Mickler, who rekindles the romance in his complacent marriage.</t>
  </si>
  <si>
    <t>American Zoetrope,  New Line Cinema,  Juno Pix,  Outlaw Productions</t>
  </si>
  <si>
    <t>My Tutor</t>
  </si>
  <si>
    <t>High school senior Bobby Chrystal fails his French class, which will block him from entering Yale. His rich, authoritarian father hires an attractive 29-year-old to tutor Bobby over the summer and help him pass a make-up exam. While Bobby's friends lead him away into strange excursions aimed at losing their virginity, Bobby finds all the extracurricular activities he needs with his new tutor.</t>
  </si>
  <si>
    <t>Going Greek</t>
  </si>
  <si>
    <t>Justin Zackham</t>
  </si>
  <si>
    <t>Loner freshman Jake Taylor is forced to join the wildest fraternity on campus when the frat brothers refuse to accept his geeky cousin/roommate unless Jake agrees to pledge with him. As the semester progresses, Jake struggles to maintain his grades as well as his affair with Paige, a beautiful sophomore who hates all fraternities. Through naked scavenger hunts, sorority ass-signings and all night</t>
  </si>
  <si>
    <t>Little Fish Films,  Michael/Finney Productions</t>
  </si>
  <si>
    <t>SÃ³lo con tu pareja</t>
  </si>
  <si>
    <t>TomÃ¡s TomÃ¡s is a young yuppie playboy with a string of discarded girlfriends. But when Silvia, the victim of one of his adventures, tries to get revenge by typing "positive" on his AIDS test, TomÃ¡s experiences for the first time the realities of love and death.</t>
  </si>
  <si>
    <t>Fondo de Fomento a la Calidad CinematogrÃ¡fica,  Instituto Mexicano de CinematografÃ­a</t>
  </si>
  <si>
    <t>Forget Paris</t>
  </si>
  <si>
    <t>Billy Crystal</t>
  </si>
  <si>
    <t>Mickey Gordon is a basketball referee who travels to France to bury his father. Ellen Andrews is an American living in Paris who works for the airline he flies on. They meet and fall in love, but their relationship goes through many difficult patches.</t>
  </si>
  <si>
    <t>Castle Rock Entertainment,  Face Productions</t>
  </si>
  <si>
    <t>Son in Law</t>
  </si>
  <si>
    <t>Country girl Rebecca has spent most of her life on a farm in South Dakota, and, when she goes away to college in Los Angeles, Rebecca immediately feels out of place in the daunting urban setting. She is befriended by a savvy party animal named Crawl, who convinces the ambivalent Rebecca to stay in the city. When Thanksgiving break rolls around, Rebecca, no longer an innocent farm girl, invites Crawl back to South Dakota, where he pretends to be her fiancÃ©.</t>
  </si>
  <si>
    <t>Eversmile New Jersey</t>
  </si>
  <si>
    <t>Traveling dentist O'Connell traverses South America on his motorcycle for the 'Eversmile' foundation of New Jersey, in a fight not only against cavities, but also against fear, ignorance, indifference - and established antediluvian dentists. During a stop at a lonesome garage he meets Estella, who is supposed to marry a few days later. However she'd rather come with him - to meet a former boyfriend in another town, she says. Expecting problems, he refuses to take her, but she tricks him into it and then tries hard to convince him of her qualities and let her stay with him.</t>
  </si>
  <si>
    <t>Miramax,  J&amp;M Entertainment,  Los Films Del Camino</t>
  </si>
  <si>
    <t>Too Beautiful for You</t>
  </si>
  <si>
    <t>A car dealer, well-to-do and with a beautiful wife, finds himself attracted to his rather plain new temporary secretary. Despite her own commitments she feels the same and the two soon embark on an affair. Though it would seem it has happened before his wife finds this particular entanglement of her husband's very difficult to accept.</t>
  </si>
  <si>
    <t>CinÃ© Valse,  DD Productions,  Orly Films,  "SocietÃ© dExploitation et de Distribution de Films (SEDIF)",  TF1 Films Production</t>
  </si>
  <si>
    <t>Car Wash</t>
  </si>
  <si>
    <t>This day-in-the-life cult comedy focuses on a group of friends working at Sully Boyar's Car Wash in the Los Angeles ghetto. The team meets dozens of eccentric customers -- including a smooth-talking preacher, a wacky cab driver and an ex-convict -- while cracking politically incorrect jokes to a constant soundtrack of disco and funk. Some of the workers find romance as the day moves along, but most are just happy to get through another shift.</t>
  </si>
  <si>
    <t>Sierra Burgess Is a Loser</t>
  </si>
  <si>
    <t>Ian Samuels</t>
  </si>
  <si>
    <t>A case of mistaken identity results in unexpected romance when the most popular girl in high school and the biggest loser must come together to win over their crushes.</t>
  </si>
  <si>
    <t>Black Label Media</t>
  </si>
  <si>
    <t>Poster Boy</t>
  </si>
  <si>
    <t>Zak Tucker</t>
  </si>
  <si>
    <t>The gay son of a conservative senator who is also the poster boy for his father's re-election unknowingly befriends a gay activist bent on destroying the hypocritical campaign.</t>
  </si>
  <si>
    <t>Regent Releasing,  Shallow Pictures LLC</t>
  </si>
  <si>
    <t>Heartburn</t>
  </si>
  <si>
    <t>Rachel is a food writer at a New York magazine who meets Washington columnist Mark at a wedding and ends up falling in love with him despite her reservations about marriage. They buy a house, have a daughter, and Rachel thinks they are living happily ever after until she discovers that Mark is having an affair while she is waddling around with a second pregnancy.</t>
  </si>
  <si>
    <t>How Do You Know</t>
  </si>
  <si>
    <t>After being cut from the USA softball team and feeling a bit past her prime, Lisa finds herself evaluating her life and in the middle of a love triangle, as a corporate guy in crisis competes with her current, baseball-playing beau.</t>
  </si>
  <si>
    <t>Columbia Pictures,  Gracie Films,  Road Rebel</t>
  </si>
  <si>
    <t>Babyteeth</t>
  </si>
  <si>
    <t>Shannon Murphy</t>
  </si>
  <si>
    <t>A terminally ill teen upsets her parents when she falls in love with a small-time drug dealer.</t>
  </si>
  <si>
    <t>Create NSW,  Whitefalk Films,  Screen Australia,  Jan Chapman Films,  Spectrum Films,  WeirAnderson.com,  Entertainment One</t>
  </si>
  <si>
    <t>The Worst Person in the World</t>
  </si>
  <si>
    <t>The chronicles of four years in the life of Julie, a young woman who navigates the troubled waters of her love life and struggles to find her career path, leading her to take a realistic look at who she really is.</t>
  </si>
  <si>
    <t>Oslo Pictures,  MK2 Films,  Film i VÃ¤st,  Snowglobe,  B-Reel Films,  ARTE France CinÃ©ma</t>
  </si>
  <si>
    <t>Cha Cha Real Smooth</t>
  </si>
  <si>
    <t>Fresh out of college and stuck at his New Jersey home without a clear path forward, 22-year-old Andrew begins working as a party starter for bar/bat mitzvahsâ€”where he strikes up a unique friendship with a young mom and her teenage daughter.</t>
  </si>
  <si>
    <t>Picturestart,  TeaTime Pictures,  Endeavor Content</t>
  </si>
  <si>
    <t>Author! Author!</t>
  </si>
  <si>
    <t>A broadway playwright is burning the candle at both ends. He is dealing with pressure from a production nearing premiere, a wife who is leaving him, and 5 children 4 of which belong to her.</t>
  </si>
  <si>
    <t>The Only Game in Town</t>
  </si>
  <si>
    <t>Fran walks into a piano bar for pizza. She comes back home with Joe, the piano player. Joe plans on winning $5,000 and leave Las Vegas. Fran waits for something else. Meanwhile, he moves in with her.</t>
  </si>
  <si>
    <t>Anora</t>
  </si>
  <si>
    <t>Anora, a young sex worker from Brooklyn, gets her chance at a Cinderella story when she meets and impulsively marries the son of an oligarch. Once the news reaches Russia, her fairytale is threatened as the parents set out for New York to get the marriage annulled.</t>
  </si>
  <si>
    <t>Cre Film,  FilmNation Entertainment</t>
  </si>
  <si>
    <t>Dot the I</t>
  </si>
  <si>
    <t>Matthew Parkhill</t>
  </si>
  <si>
    <t>Drama,  Romance,  Comedy,  Thriller</t>
  </si>
  <si>
    <t>Young lovers in London are wrapped up in a love triangle that may not be exactly what it seems. Carmen, a beautiful Spanish woman with a tendency to lose her temper at the drop of a hat, is about to be married to Barnaby, a caring, wealthy, but slightly boring Englishman. While out with friends on her 'hen night' she encounters a stranger who suddenly sparks a passion that has been sleeping within her. As her wedding date approaches, she finds herself struggling to put this newcomer out of her mind, but his effect on her keeps growing stronger. What is it that he sees in her, and why does she feel like she's being pushed inevitably into his arms?</t>
  </si>
  <si>
    <t>Alquimia Cinema,  Arcane Pictures</t>
  </si>
  <si>
    <t>Port of Shadows</t>
  </si>
  <si>
    <t>Drama,  Romance,  Crime</t>
  </si>
  <si>
    <t>Down a foggy, desolate road to the port city of Le Havre travels Jean, an army deserter looking for another chance to make good on life. Fate, however, has a different plan for him, as acts of both revenge and kindness render him front-page news.</t>
  </si>
  <si>
    <t>CinÃ©-Alliance</t>
  </si>
  <si>
    <t>B. Monkey</t>
  </si>
  <si>
    <t>When wistful introvert Alan Furnace meets quick-witted bombshell Beatrice, he has no idea of her secret life as "B. Monkey"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t>
  </si>
  <si>
    <t>Scala Productions,  Synchronistic Pictures,  Miramax</t>
  </si>
  <si>
    <t>Atlantic City</t>
  </si>
  <si>
    <t>In a corrupt city, a small-time gangster and the estranged wife of a pot dealer find themselves thrown together in an escapade of love, money, drugs and danger.</t>
  </si>
  <si>
    <t>Canadian Film Development Corporation,  Famous Players Limited,  Selta Films,  International Cinema Corporation (ICC),  Cine-Neighbor,  Paramount Pictures</t>
  </si>
  <si>
    <t>Walk Softly, Stranger</t>
  </si>
  <si>
    <t>A petty crook moves to an Ohio town and courts a factory owner's disabled daughter.</t>
  </si>
  <si>
    <t>Dore Schary Productions,  RKO Radio Pictures,  Vanguard Films</t>
  </si>
  <si>
    <t>F.T.W.</t>
  </si>
  <si>
    <t>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t>
  </si>
  <si>
    <t>Nu Image</t>
  </si>
  <si>
    <t>I Love You Phillip Morris</t>
  </si>
  <si>
    <t>Drama,  Romance,  Crime,  Comedy</t>
  </si>
  <si>
    <t>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t>
  </si>
  <si>
    <t>EuropaCorp,  Mad Chance</t>
  </si>
  <si>
    <t>Joe Somebody</t>
  </si>
  <si>
    <t>Drama,  Romance,  Family,  Comedy</t>
  </si>
  <si>
    <t>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t>
  </si>
  <si>
    <t>Atchity Entertainment International (AEI),  Regency Enterprises,  Fox 2000 Pictures,  Epsilon Motion Pictures,  Kopelson Entertainment,  20th Century Fox</t>
  </si>
  <si>
    <t>The Sound of Music</t>
  </si>
  <si>
    <t>Drama,  Romance,  Family,  Music</t>
  </si>
  <si>
    <t>In the years before the Second World War, a tomboyish postulant at an Austrian abbey is hired as a governess in the home of a widowed naval captain with seven children, and brings a new love of life and music into the home.</t>
  </si>
  <si>
    <t>Robert Wise Productions,  Argyle Enterprises,  20th Century Fox</t>
  </si>
  <si>
    <t>Edward Scissorhands</t>
  </si>
  <si>
    <t>Drama,  Romance,  Fantasy</t>
  </si>
  <si>
    <t>A small suburban town receives a visit from a castaway unfinished science experiment named Edward.</t>
  </si>
  <si>
    <t>Destiny</t>
  </si>
  <si>
    <t>As a young couple stops and rests in a small village inn, the man is abducted by Death and is sequestered behind a huge doorless, windowless wall. The woman finds a mystic entrance and is met by Death, who tells her three separate stories set in exotic locales, all involving circumstances similar to hers.</t>
  </si>
  <si>
    <t>Decla-Bioscop</t>
  </si>
  <si>
    <t>Wings of Desire</t>
  </si>
  <si>
    <t>Two angels, Damiel and Cassiel, glide through the streets of Berlin, observing the bustling population, providing invisible rays of hope to the distressed but never interacting with them. When Damiel falls in love with lonely trapeze artist Marion, the angel longs to experience life in the physical world, and finds -- with some words of wisdom from actor Peter Falk -- that it might be possible for him to take human form.</t>
  </si>
  <si>
    <t>Argos films,  Road Movies,  WDR</t>
  </si>
  <si>
    <t>Tokyo!</t>
  </si>
  <si>
    <t>Bong Joon Ho, Leos Carax</t>
  </si>
  <si>
    <t>Drama,  Romance,  Fantasy,  Comedy</t>
  </si>
  <si>
    <t>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t>
  </si>
  <si>
    <t>ARTE France CinÃ©ma,  Wild Bunch,  Bitters End,  Backup Media,  Comme des CinÃ©mas,  WDR/Arte,  Hakuhodo DY Media Partners,  Coin Film,  Kansai Television,  Sponge,  VAP,  Champion Top Investment,  Picnic,  WOWOW,  Asahi Broadcasting Corporation</t>
  </si>
  <si>
    <t>Dream</t>
  </si>
  <si>
    <t>Drama,  Romance,  Fantasy,  Mystery</t>
  </si>
  <si>
    <t>In the aftermath of a car crash, a man discovers his dreams are tied to a stranger's sleepwalking.</t>
  </si>
  <si>
    <t>Kim Ki Duk Film,  Sponge</t>
  </si>
  <si>
    <t>Anna Karenina</t>
  </si>
  <si>
    <t>Drama,  Romance,  History</t>
  </si>
  <si>
    <t>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t>
  </si>
  <si>
    <t>Working Title Films,  Focus Features</t>
  </si>
  <si>
    <t>Siege of Syracuse</t>
  </si>
  <si>
    <t>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t>
  </si>
  <si>
    <t>SocietÃ© CinÃ©matographique Lyre,  Glomer Film,  Galatea Film</t>
  </si>
  <si>
    <t>Hiroshima Mon Amour</t>
  </si>
  <si>
    <t>Alain Resnais</t>
  </si>
  <si>
    <t>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t>
  </si>
  <si>
    <t>Argos films,  Como Films,  Daiei Film,  PathÃ© Overseas,  PathÃ© Entertainment</t>
  </si>
  <si>
    <t>Good Morning, Babylon</t>
  </si>
  <si>
    <t>Paolo Taviani, Vittorio Taviani</t>
  </si>
  <si>
    <t>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t>
  </si>
  <si>
    <t>Filmtre,  RAI,  Film4 Productions</t>
  </si>
  <si>
    <t>Elizabeth: The Golden Age</t>
  </si>
  <si>
    <t>Shekhar Kapur</t>
  </si>
  <si>
    <t>When Queen Elizabeth's reign is threatened by ruthless familial betrayal and Spain's invading army, she and her shrewd adviser must act to safeguard the lives of her people.</t>
  </si>
  <si>
    <t>Universal Pictures,  StudioCanal,  Working Title Films,  Motion Picture ETA Produktionsgesellschaft</t>
  </si>
  <si>
    <t>Far from the Madding Crowd</t>
  </si>
  <si>
    <t>Bathsheba Everdine, a willful, flirtatious, young woman, unexpectedly inherits a large farm and becomes romantically involved with three widely divergent men.</t>
  </si>
  <si>
    <t>Vic Films Productions,  Metro-Goldwyn-Mayer</t>
  </si>
  <si>
    <t>Scandal</t>
  </si>
  <si>
    <t>An English bon-vivant osteopath is enchanted with a young exotic dancer and invites her to live with him. He serves as friend and mentor, and through his contacts and parties she and her friend meet and date members of the Conservative Party. Eventually a scandal occurs when her affair with the Minister of War goes public, threatening their lifestyles and their freedom.</t>
  </si>
  <si>
    <t>British Screen Productions,  Palace Pictures,  Miramax,  British Satellite Broadcasting</t>
  </si>
  <si>
    <t>After Midnight</t>
  </si>
  <si>
    <t>Christian Stella, Jeremy Gardner</t>
  </si>
  <si>
    <t>Drama,  Romance,  Horror</t>
  </si>
  <si>
    <t>Dealing with a girlfriend suddenly leaving is tough enough. But for Hank, heartbreak couldnâ€™t have come at a worse time. Thereâ€™s also a monster trying to break through his front door every night.</t>
  </si>
  <si>
    <t>Rustic Films,  Kavya Films,  Vested Interest,  Cranked Up Films</t>
  </si>
  <si>
    <t>Dirty Dancing</t>
  </si>
  <si>
    <t>Emile Ardolino</t>
  </si>
  <si>
    <t>Drama,  Romance,  Music</t>
  </si>
  <si>
    <t>Expecting the usual tedium that accompanies a summer in the Catskills with her family, 17-year-old Frances 'Baby' Houseman is surprised to find herself stepping into the shoes of a professional hooferâ€”and unexpectedly falling in love.</t>
  </si>
  <si>
    <t>Great American Films Limited Partnership,  Vestron Pictures</t>
  </si>
  <si>
    <t>Song to Song</t>
  </si>
  <si>
    <t>In this modern love story set against the Austin, Texas music scene, two entangled couples â€” struggling songwriters Faye and BV, and music mogul Cook and the waitress whom he ensnares â€” chase success through a rock â€˜nâ€™ roll landscape of seduction and betrayal.</t>
  </si>
  <si>
    <t>FilmNation Entertainment,  Waypoint Entertainment</t>
  </si>
  <si>
    <t>Purple Rain</t>
  </si>
  <si>
    <t>Albert Magnoli</t>
  </si>
  <si>
    <t>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t>
  </si>
  <si>
    <t>Water,  Purple Films,  Warner Bros. Pictures</t>
  </si>
  <si>
    <t>Dance with Me</t>
  </si>
  <si>
    <t>Randa Haines</t>
  </si>
  <si>
    <t>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t>
  </si>
  <si>
    <t>Columbia Pictures,  Mandalay Entertainment</t>
  </si>
  <si>
    <t>Hi-Fi</t>
  </si>
  <si>
    <t>A car drives through the streets and tunnels of New York City. On board, four teenagers talk, play, and flirt. An innocent joyride amongst friends? Right away the viewer understands that this is not just simple fun as the drugs get in the way.</t>
  </si>
  <si>
    <t>Wicker Park</t>
  </si>
  <si>
    <t>Drama,  Romance,  Mystery,  Thriller</t>
  </si>
  <si>
    <t>Matthew, a young advertising executive in Chicago, puts his life and a business trip to China on hold when he thinks he sees Lisa, the love of his life who left him without a word two years earlier, walking out of a restaurant one day.</t>
  </si>
  <si>
    <t>Lakeshore Entertainment,  Metro-Goldwyn-Mayer</t>
  </si>
  <si>
    <t>Broken Embraces</t>
  </si>
  <si>
    <t>Drama,  Romance,  Thriller</t>
  </si>
  <si>
    <t>Harry Caine, a blind writer, reaches this moment in time when he has to heal his wounds from 14 years back. He was then still known by his real name, Mateo Blanco, and directing his last movie.</t>
  </si>
  <si>
    <t>El Deseo</t>
  </si>
  <si>
    <t>A young soprano becomes the obsession of a disfigured and murderous musical genius who lives beneath the Paris Opera House.</t>
  </si>
  <si>
    <t>Warner Bros. Pictures,  Odyssey Entertainment,  Scion Films,  The Really Useful Group</t>
  </si>
  <si>
    <t>You Get Me</t>
  </si>
  <si>
    <t>Brent Bonacorso</t>
  </si>
  <si>
    <t>After arguing with his girlfriend, Ali, Tyler lands in the arms of sexy new girl, Holly. The next morning, he finds that not only does Ali agree to take him back, but Holly is a new student at their school and is dead set on her new man.</t>
  </si>
  <si>
    <t>Awesomeness Films,  Good Universe</t>
  </si>
  <si>
    <t>Ride or Die</t>
  </si>
  <si>
    <t>Ryuichi Hiroki</t>
  </si>
  <si>
    <t>Rei helps the woman she's been in love with for years escape her abusive husband. While on the run, their feelings for each other catch fire.</t>
  </si>
  <si>
    <t>Kodansha,  Shogakukan,  Studio3</t>
  </si>
  <si>
    <t>Charlie Countryman</t>
  </si>
  <si>
    <t>Fredrik Bond</t>
  </si>
  <si>
    <t>Drama,  Romance,  Thriller,  Action,  Comedy</t>
  </si>
  <si>
    <t>While traveling abroad, a guy falls for a Romanian beauty whose unreachable heart has its origins in her violent, charismatic ex.</t>
  </si>
  <si>
    <t>Voltage Pictures,  Bona Fide Productions</t>
  </si>
  <si>
    <t>Nomads of the North</t>
  </si>
  <si>
    <t>David Hartford</t>
  </si>
  <si>
    <t>Drama,  Romance,  Thriller,  Adventure,  Crime</t>
  </si>
  <si>
    <t>A Canadian Mountie allows an innocent fugitive to escape with the women he loves.</t>
  </si>
  <si>
    <t>James Oliver Curwood Productions Inc.</t>
  </si>
  <si>
    <t>The Last Seduction</t>
  </si>
  <si>
    <t>John Dahl</t>
  </si>
  <si>
    <t>Drama,  Romance,  Thriller,  Crime</t>
  </si>
  <si>
    <t>A devious femme fatale steals her husbandâ€™s drug money and hides out in a small town where she meets the perfect dupe for her next scheme.</t>
  </si>
  <si>
    <t>Cool and the Crazy</t>
  </si>
  <si>
    <t>Drama,  Romance,  TV Movie,  Thriller,  Action</t>
  </si>
  <si>
    <t>Unhappily married couple Roslyn and Michael lead separate affairs that lead to violent repercussions for all.</t>
  </si>
  <si>
    <t>Showtime Networks</t>
  </si>
  <si>
    <t>The Best Years of Our Lives</t>
  </si>
  <si>
    <t>Drama,  Romance,  War</t>
  </si>
  <si>
    <t>It's the hope that sustains the spirit of every GI: the dream of the day when he will finally return home. For three WWII veterans, the day has arrived. But for each man, the dream is about to become a nightmare.</t>
  </si>
  <si>
    <t>Swing Shift</t>
  </si>
  <si>
    <t>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t>
  </si>
  <si>
    <t>Warner Bros. Pictures,  Lantana,  Hawn / Sylbert Movie Company,  Jerry Bick</t>
  </si>
  <si>
    <t>A Very Long Engagement</t>
  </si>
  <si>
    <t>Jean-Pierre Jeunet</t>
  </si>
  <si>
    <t>Young Frenchwoman Mathilde searches for the truth about her missing fiancÃ©, lost during World War I, and learns many unexpected things along the way. The love of her life is gone. But she refuses to believe he's gone forever â€” and she needs to know for sure.</t>
  </si>
  <si>
    <t>2003 Productions,  Tapioca Films,  Warner Bros. Pictures,  TF1 Films Production,  Warner Bros. Entertainment France</t>
  </si>
  <si>
    <t>The Man from Yesterday</t>
  </si>
  <si>
    <t>A woman whose husband never came home from World War I finds herself in love with her doctor. She travels with him to Switzerland, and as they check into the hotel there, she is astounded to see her supposedly dead husband.</t>
  </si>
  <si>
    <t>Beyond Borders</t>
  </si>
  <si>
    <t>Drama,  Romance,  War,  Adventure</t>
  </si>
  <si>
    <t>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t>
  </si>
  <si>
    <t>Mandalay Pictures,  CP Medien,  Camelot Pictures,  Networxx - Film Management,  Paramount Pictures,  Summit Entertainment</t>
  </si>
  <si>
    <t>Duel in the Sun</t>
  </si>
  <si>
    <t>Drama,  Romance,  Western</t>
  </si>
  <si>
    <t>Beautiful half-breed Pearl Chavez becomes the ward of her dead father's first love and finds herself torn between her sons, one good and the other bad.</t>
  </si>
  <si>
    <t>The Selznick Studio,  Vanguard Films</t>
  </si>
  <si>
    <t>The Romance of Rosy Ridge</t>
  </si>
  <si>
    <t>Drama,  Romance,  Western,  Comedy</t>
  </si>
  <si>
    <t>A mysterious Civil War veteran courts a Missouri farmer's daughter amid postwar unrest.</t>
  </si>
  <si>
    <t>Metropolis</t>
  </si>
  <si>
    <t>Drama,  Science Fiction</t>
  </si>
  <si>
    <t>In a futuristic city sharply divided between the rich and the poor, the son of the city's mastermind meets a prophet who predicts the coming of a savior to mediate their differences.</t>
  </si>
  <si>
    <t>Stalker</t>
  </si>
  <si>
    <t>Near a gray and unnamed city is the Zone, a place guarded by barbed wire and soldiers, and where the normal laws of physics are victim to frequent anomalies. A stalker guides two men into the Zone, specifically to an area in which deep-seated desires are granted.</t>
  </si>
  <si>
    <t>Cloud Atlas</t>
  </si>
  <si>
    <t>Lilly Wachowski, Lana Wachowski</t>
  </si>
  <si>
    <t>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t>
  </si>
  <si>
    <t>Cloud Atlas Productions,  Anarchos Productions,  X Filme Creative Pool,  A Company,  Dreams of Dragon Pictures,  Media Asia Film Production,  Ascension Pictures,  ARD Degeto</t>
  </si>
  <si>
    <t>Upstream Color</t>
  </si>
  <si>
    <t>Shane Carruth</t>
  </si>
  <si>
    <t>A man and woman are drawn together, entangled in the lifecycle of an ageless organism. Identity becomes an illusion as they struggle to assemble the loose fragments of wrecked lives.</t>
  </si>
  <si>
    <t>erbp</t>
  </si>
  <si>
    <t>The Giver</t>
  </si>
  <si>
    <t>In a seemingly perfect community, without war, pain, suffering, differences or choice, a young boy is chosen to learn from an elderly man about the true pain and pleasure of the "real" world.</t>
  </si>
  <si>
    <t>The Weinstein Company,  Asis Productions,  Tonik Productions,  Walden Media,  Yucaipa Films</t>
  </si>
  <si>
    <t>4:44 Last Day on Earth</t>
  </si>
  <si>
    <t>A look at how a painter and a successful actor spend their last day together before the world comes to an end.</t>
  </si>
  <si>
    <t>Wild Bunch,  Funny Balloons,  Bullet Pictures,  Off Hollywood Pictures,  Fabula</t>
  </si>
  <si>
    <t>Melancholia</t>
  </si>
  <si>
    <t>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t>
  </si>
  <si>
    <t>Zentropa Entertainments,  Memfis Film,  Zentropa International Sweden,  Slot Machine,  Liberator Productions,  Zentropa International KÃ¶ln,  DR,  Film i VÃ¤st,  ARTE France CinÃ©ma</t>
  </si>
  <si>
    <t>Dead Man's Letters</t>
  </si>
  <si>
    <t>Konstantin Lopushansky</t>
  </si>
  <si>
    <t>In a world after the nuclear apocalypse a scholar helps a small group of children and adults survive, staying with them in the basement of the former museum of history. In his mind he writes letters to his son â€” though it is obvious that they will never be read.</t>
  </si>
  <si>
    <t>Lenfilm,  Pervoe Tvorcheskoe Obyedinenie</t>
  </si>
  <si>
    <t>Enemy Mine</t>
  </si>
  <si>
    <t>A soldier from Earth crashlands on an alien world after sustaining battle damage. Eventually he encounters another survivor, but from the enemy species he was fighting; they band together to survive on this hostile world. In the end the human finds himself caring for his enemy in a completely unexpected way.</t>
  </si>
  <si>
    <t>Bavaria Film,  SLM Production Group,  Kings Road Entertainment,  20th Century Fox</t>
  </si>
  <si>
    <t>The Frame</t>
  </si>
  <si>
    <t>Two strangers find their lives colliding in an impossible way. Alex is a methodical cargo thief working for a dangerous cartel. Sam is a determined paramedic trying to save the world while running from her past.</t>
  </si>
  <si>
    <t>Ad Astra</t>
  </si>
  <si>
    <t>The near future, a time when both hope and hardships drive humanity to look to the stars and beyond. While a mysterious phenomenon menaces to destroy life on planet Earth, astronaut Roy McBride undertakes a mission across the immensity of space and its many perils to uncover the truth about a lost expedition that decades before boldly faced emptiness and silence in search of the unknown.</t>
  </si>
  <si>
    <t>New Regency Productions,  MadRiver Pictures,  Plan B Entertainment,  RT Features,  Bona Film Group,  TSG Entertainment,  Keep Your Head Productions,  20th Century Fox</t>
  </si>
  <si>
    <t>A Safe Place</t>
  </si>
  <si>
    <t>Henry Jaglom</t>
  </si>
  <si>
    <t>Noah, a young woman who lives alone in New York, is dating two very different men, Fred and Mitch, at the same time. However, she realises that neither man can totally fulfil her needs.</t>
  </si>
  <si>
    <t>Columbia Pictures,  BBS Productions,  The Rainbow Film Company</t>
  </si>
  <si>
    <t>Sori: Voice from the Heart</t>
  </si>
  <si>
    <t>While desperately searching for his missing daughter, Hae-kwan comes across an AI satellite robot that remembers sounds from all over the world. Rejuvenated by the robot's abilities, Hae-kwan begins to track down his daughter's voice. As they continue their journey, they form an unforgettable bond.</t>
  </si>
  <si>
    <t>Lotte Entertainment,  DCG Plus</t>
  </si>
  <si>
    <t>The Midnight Sky</t>
  </si>
  <si>
    <t>George Clooney</t>
  </si>
  <si>
    <t>A lone scientist in the Arctic races to contact a crew of astronauts returning home to a mysterious global catastrophe.</t>
  </si>
  <si>
    <t>Smoke House Pictures,  Syndicate Films,  Anonymous Content,  Truenorth Productions</t>
  </si>
  <si>
    <t>Megalopolis</t>
  </si>
  <si>
    <t>Genius artist Cesar Catilina seeks to leap the City of New Rome into a utopian, idealistic future, while his opposition, Mayor Franklyn Cicero, remains committed to a regressive status quo, perpetuating greed, special interests, and partisan warfare. Torn between them is socialite Julia Cicero, the mayorâ€™s daughter, whose love for Cesar has divided her loyalties, forcing her to discover what she truly believes humanity deserves.</t>
  </si>
  <si>
    <t>American Zoetrope,  Caesar Film</t>
  </si>
  <si>
    <t>Remigration</t>
  </si>
  <si>
    <t>Upon returning to their countryside cabin one day, Kaya, his wife Helen, and their daughter Naomi are confronted by two suited men: representatives of the San Francisco Remigration Program. The men explain that San Francisco is now occupied entirely by the wealthy class. But stoplights still burn out and trains occasionally jump their rails. Blue-collar labor isn't obsolete, but it's scarce. The city has created a program to "remigrate" long-gone working class families from their inland homes back to the city that once pushed them out. Kaya, Helen, and Naomi return to San Francisco and join a handful of other potential remigrants for a tour of what can be expected in their new lives. But can they learn to trust their old home once again?</t>
  </si>
  <si>
    <t>ITVS</t>
  </si>
  <si>
    <t>THX 1138</t>
  </si>
  <si>
    <t>Drama,  Science Fiction,  Action</t>
  </si>
  <si>
    <t>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t>
  </si>
  <si>
    <t>American Zoetrope,  Warner Bros. Pictures</t>
  </si>
  <si>
    <t>Logan</t>
  </si>
  <si>
    <t>In the near future, a weary Logan cares for an ailing Professor X in a hideout on the Mexican border. But Logan's attempts to hide from the world and his legacy are upended when a young mutant arrives, pursued by dark forces.</t>
  </si>
  <si>
    <t>Hutch Parker Entertainment,  "The Donners Company",  Genre Films,  20th Century Fox,  Marvel Entertainment,  TSG Entertainment</t>
  </si>
  <si>
    <t>Snowpiercer</t>
  </si>
  <si>
    <t>In a future where a failed global-warming experiment kills off most life on the planet, a class system evolves aboard the Snowpiercer; a train that travels around the globe via a perpetual-motion engine.</t>
  </si>
  <si>
    <t>Opus Pictures,  Moho Film,  CJ Entertainment,  Union Investment Partners</t>
  </si>
  <si>
    <t>BLAME!</t>
  </si>
  <si>
    <t>Hiroyuki Seshita</t>
  </si>
  <si>
    <t>Drama,  Science Fiction,  Action,  Animation</t>
  </si>
  <si>
    <t>In the distant technological future, civilization has reached its ultimate Net-based form. An "infection" in the past caused the automated systems to spiral out of order, resulting in a multi-leveled city structure that replicates itself infinitely in all directions. Now humanity has lost access to the city's controls, and is hunted down and purged by the defense system known as the Safeguard. In a tiny corner of the city, a little enclave known as the Electro-Fishers is facing eventual extinction, trapped between the threat of the Safeguard and dwindling food supplies. A girl named Zuru goes on a journey to find food for her village, only to inadvertently cause doom when an observation tower senses her and summons a Safeguard pack to eliminate the threat. With her companions dead and all escape routes blocked, the only thing that can save her now is the sudden arrival of Killy the Wanderer, on his quest for the Net Terminal Genes, the key to restoring order to the world.</t>
  </si>
  <si>
    <t>Polygon Pictures</t>
  </si>
  <si>
    <t>Chain Reaction</t>
  </si>
  <si>
    <t>Drama,  Science Fiction,  Action,  Thriller</t>
  </si>
  <si>
    <t>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t>
  </si>
  <si>
    <t>Chicago Pacific Entertainment,  20th Century Fox,  The Zanuck Company,  3 Arts Entertainment</t>
  </si>
  <si>
    <t>Okja</t>
  </si>
  <si>
    <t>Drama,  Science Fiction,  Adventure</t>
  </si>
  <si>
    <t>A young girl named Mija risks everything to prevent a powerful, multi-national company from kidnapping her best friend - a massive animal named Okja.</t>
  </si>
  <si>
    <t>Kate Street Picture Company,  Plan B Entertainment,  Lewis Pictures</t>
  </si>
  <si>
    <t>The Martian</t>
  </si>
  <si>
    <t>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t>
  </si>
  <si>
    <t>Genre Films,  TSG Entertainment,  20th Century Fox,  Scott Free Productions</t>
  </si>
  <si>
    <t>Until the End of the World</t>
  </si>
  <si>
    <t>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t>
  </si>
  <si>
    <t>Wim Wenders Stiftung,  Argos films,  Village Roadshow Entertainment,  Road Movies</t>
  </si>
  <si>
    <t>Midnight Special</t>
  </si>
  <si>
    <t>A father and son go on the run after the dad learns his child possesses special powers.</t>
  </si>
  <si>
    <t>Faliro House Productions,  Tri-State Pictures,  Warner Bros. Pictures,  RatPac Entertainment,  FilmNation Entertainment</t>
  </si>
  <si>
    <t>A.I. Artificial Intelligence</t>
  </si>
  <si>
    <t>David, a robotic boyâ€”the first of his kind programmed to loveâ€”is adopted as a test case by a Cybertronics employee and his wife. Though he gradually becomes their child, a series of unexpected circumstances make this life impossible for David.</t>
  </si>
  <si>
    <t>Warner Bros. Pictures,  DreamWorks Pictures,  Amblin Entertainment,  Stanley Kubrick Productions</t>
  </si>
  <si>
    <t>20,000 Leagues Under the Sea</t>
  </si>
  <si>
    <t>Stuart Paton</t>
  </si>
  <si>
    <t>Drama,  Science Fiction,  Adventure,  Action</t>
  </si>
  <si>
    <t>Captain Nemo has built a fantastic submarine for his mission of revenge. He has traveled over 20,000 leagues in search of Charles Denver - a man who caused the death of Princess Daaker. Seeing what he had done, Denver took the daughter to his yacht and sailed away.</t>
  </si>
  <si>
    <t>The Universal Film Mfg. Co.</t>
  </si>
  <si>
    <t>The 10th Victim</t>
  </si>
  <si>
    <t>Drama,  Science Fiction,  Comedy</t>
  </si>
  <si>
    <t>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t>
  </si>
  <si>
    <t>C. C. Champion,  Les Films Concordia</t>
  </si>
  <si>
    <t>Gentlemen Broncos</t>
  </si>
  <si>
    <t>A teenager attends a fantasy writers' convention where he discovers his idea has been stolen by an established novelist.</t>
  </si>
  <si>
    <t>Fox Searchlight Pictures,  Rip Cord Productions,  Dune Entertainment</t>
  </si>
  <si>
    <t>Jellyfish Eyes</t>
  </si>
  <si>
    <t>Takashi Murakami</t>
  </si>
  <si>
    <t>Drama,  Science Fiction,  Fantasy,  Comedy,  Animation</t>
  </si>
  <si>
    <t>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t>
  </si>
  <si>
    <t>Nishimura Motion Picture Model Makers Group,  Kaikai Kiki Co.</t>
  </si>
  <si>
    <t>Viral</t>
  </si>
  <si>
    <t>Drama,  Science Fiction,  Horror</t>
  </si>
  <si>
    <t>Following the outbreak of a virus that wipes out the majority of the human population, a young woman documents her family's new life in quarantine and tries to protect her infected sister.</t>
  </si>
  <si>
    <t>IM Global Octane,  Blumhouse Productions,  Dimension Films,  Busted Shark Productions,  Chapter One Films</t>
  </si>
  <si>
    <t>A Quiet Place</t>
  </si>
  <si>
    <t>John Krasinski</t>
  </si>
  <si>
    <t>A family is forced to live in silence while hiding from creatures that hunt by sound.</t>
  </si>
  <si>
    <t>Paramount Pictures,  Platinum Dunes</t>
  </si>
  <si>
    <t>Tales of Frankenstein</t>
  </si>
  <si>
    <t>In this pilot for a series that was never picked up, Dr. Frankenstein has just finished rebuilding his creation, but the monster is unresponsive. He needs to try something different to make it work, perhaps some new parts. Enter a terminally ill sculptor and his assertive wifeâ€¦</t>
  </si>
  <si>
    <t>Columbia Pictures Television,  Revue Studios,  Hammer Film Productions,  Columbia Pictures</t>
  </si>
  <si>
    <t>Communion</t>
  </si>
  <si>
    <t>Philippe Mora</t>
  </si>
  <si>
    <t>Drama,  Science Fiction,  Horror,  Thriller</t>
  </si>
  <si>
    <t>A novelist's wife and son see him changed by an apparent encounter with aliens in the mountains.</t>
  </si>
  <si>
    <t>The Picture Property Company,  Allied Vision,  Pheasantry Films</t>
  </si>
  <si>
    <t>Atlas Shrugged: Part III</t>
  </si>
  <si>
    <t>J. James Manera</t>
  </si>
  <si>
    <t>Drama,  Science Fiction,  Mystery</t>
  </si>
  <si>
    <t>In a post-apocalyptic America, the iron fist of the totalitarian government seeks to crush one mysterious man named John Galt, who has the power and influence to change everything...</t>
  </si>
  <si>
    <t>Atlas Distribution Company</t>
  </si>
  <si>
    <t>New Rose Hotel</t>
  </si>
  <si>
    <t>A corporate raider and his henchman use a chanteuse to lure a scientific genius away from his employer and family.</t>
  </si>
  <si>
    <t>Quadra Entertainment,  Pressman Film</t>
  </si>
  <si>
    <t>In Your Eyes</t>
  </si>
  <si>
    <t>Brin Hill</t>
  </si>
  <si>
    <t>Drama,  Science Fiction,  Romance</t>
  </si>
  <si>
    <t>Two seemingly unconnected souls from different corners of the United States make a telepathic bond that allows them to see, hear and feel the other's experiences, creating a bond that apparently can't be broken.</t>
  </si>
  <si>
    <t>Night &amp; Day Pictures,  Bellwether Pictures</t>
  </si>
  <si>
    <t>Monsters</t>
  </si>
  <si>
    <t>Drama,  Science Fiction,  Thriller</t>
  </si>
  <si>
    <t>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"the creatures," while a journalist agrees to escort a shaken tourist through the infected zone in Mexico to the safety of the U.S. border.</t>
  </si>
  <si>
    <t>Vertigo Films,  Protagonist Pictures</t>
  </si>
  <si>
    <t>Contagion</t>
  </si>
  <si>
    <t>As an epidemic of a lethal airborne virus - that kills within days - rapidly grows, the worldwide medical community races to find a cure and control the panic that spreads faster than the virus itself.</t>
  </si>
  <si>
    <t>Participant,  Image Nation Abu Dhabi,  Double Feature Films,  Regency Enterprises,  Warner Bros. Pictures</t>
  </si>
  <si>
    <t>Dreamscape</t>
  </si>
  <si>
    <t>In order to diagnose the psychic traumas suffered by his patients, Dr. Paul Novotny gets young Alex Gardner to enter their dreams.</t>
  </si>
  <si>
    <t>Zupnik-Curtis Enterprises</t>
  </si>
  <si>
    <t>The Day the Earth Stood Still</t>
  </si>
  <si>
    <t>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t>
  </si>
  <si>
    <t>Dune Entertainment III,  Earth Canada Productions,  Hammerhead Productions,  3 Arts Entertainment,  20th Century Fox</t>
  </si>
  <si>
    <t>Replicas</t>
  </si>
  <si>
    <t>Jeffrey Nachmanoff</t>
  </si>
  <si>
    <t>A scientist becomes obsessed with returning his family to normalcy after a terrible accident.</t>
  </si>
  <si>
    <t>di Bonaventura Pictures,  Company Films,  Ocean Park Entertainment,  Riverstone Pictures,  Fundamental Films,  Lotus Entertainment,  Remstar Productions</t>
  </si>
  <si>
    <t>The Platform</t>
  </si>
  <si>
    <t>Galder Gaztelu-Urrutia</t>
  </si>
  <si>
    <t>A slab of food descends down a vertical facility. The residents above eat heartily, leaving those below starving and desperate. A rebellion is imminent.</t>
  </si>
  <si>
    <t>Basque Films,  Mr. Miyagi,  EiTB,  TVE</t>
  </si>
  <si>
    <t>Fifty years into the future, the sun is dying, and Earth is threatened by arctic temperatures. A team of astronauts is sent to revive the Sun â€” but the mission fails. Seven years later, a new team is sent to finish the mission as mankindâ€™s last hope.</t>
  </si>
  <si>
    <t>Ingenious Media,  Moving Picture Company,  UK Film Council,  DNA Films</t>
  </si>
  <si>
    <t>Hotel Artemis</t>
  </si>
  <si>
    <t>Drew Pearce</t>
  </si>
  <si>
    <t>Drama,  Science Fiction,  Thriller,  Action,  Crime</t>
  </si>
  <si>
    <t>Los Angeles, June 21st, 2028. While the streets are being torn apart by riots, the Nurse, who runs a clandestine hospital for criminals in the penthouse of the Artemis, a closed old hotel, has a rough night dealing with troublemaker clients: thieves, assassins, someone from the past and the one who owns the place and the whole city.</t>
  </si>
  <si>
    <t>The Ink Factory,  Marc Platt Productions,  Point of No Return,  127 Wall</t>
  </si>
  <si>
    <t>10 Cloverfield Lane</t>
  </si>
  <si>
    <t>Dan Trachtenberg</t>
  </si>
  <si>
    <t>Drama,  Science Fiction,  Thriller,  Horror</t>
  </si>
  <si>
    <t>After a catastrophic car crash, a young woman wakes up in a survivalist's underground bunker, where he claims to have saved her from an apocalyptic attack that has left the outside world uninhabitable.</t>
  </si>
  <si>
    <t>Bad Robot</t>
  </si>
  <si>
    <t>The I Inside</t>
  </si>
  <si>
    <t>Roland Suso Richter</t>
  </si>
  <si>
    <t>Drama,  Science Fiction,  Thriller,  Mystery</t>
  </si>
  <si>
    <t>When Simon awakens in the hospital after surviving a near-fatal accident, amnesia has erased the last two years from his memory. He learns that his brother was killed, he has married a woman he doesn't remember and he's haunted by strange visions of the woman he loved.</t>
  </si>
  <si>
    <t>MDP Worldwide,  RCD Productions Ltd.,  Dimension Films,  Miramax</t>
  </si>
  <si>
    <t>Slaughterhouse-Five</t>
  </si>
  <si>
    <t>Drama,  Science Fiction,  War</t>
  </si>
  <si>
    <t>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t>
  </si>
  <si>
    <t>Universal Pictures,  Vanadas Productions</t>
  </si>
  <si>
    <t>Nocturnal Animals</t>
  </si>
  <si>
    <t>Tom Ford</t>
  </si>
  <si>
    <t>Drama,  Thriller</t>
  </si>
  <si>
    <t>Susan Morrow receives a book manuscript from her ex-husband â€“ a man she left 20 years earlier â€“ asking for her opinion of his writing. As she reads, she is drawn into the fictional life of Tony Hastings, a mathematics professor whose family vacation turns violent.</t>
  </si>
  <si>
    <t>Fade to Black,  Artina Films,  Focus Features,  Perfect World Pictures</t>
  </si>
  <si>
    <t>Bridge of Spies</t>
  </si>
  <si>
    <t>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t>
  </si>
  <si>
    <t>TSG Entertainment,  Amblin Entertainment,  Studio Babelsberg,  Fox 2000 Pictures,  Marc Platt Productions,  Participant,  Reliance Entertainment,  DreamWorks Pictures</t>
  </si>
  <si>
    <t>Take Shelter</t>
  </si>
  <si>
    <t>Plagued by a series of apocalyptic visions, a young husband and father questions whether to shelter his family from a coming storm, or from himself.</t>
  </si>
  <si>
    <t>Hydraulx,  REI Capital,  Grove Hill Productions,  Strange Matter Films</t>
  </si>
  <si>
    <t>Zero Dark Thirty</t>
  </si>
  <si>
    <t>Kathryn Bigelow</t>
  </si>
  <si>
    <t>A chronicle of the decade-long hunt for al-Qaeda terrorist leader Osama bin Laden after the September 2001 attacks, and his death at the hands of the Navy S.E.A.L. Team 6 in May, 2011.</t>
  </si>
  <si>
    <t>Annapurna Pictures,  First Light,  Mark Boal Productions</t>
  </si>
  <si>
    <t>The Contender</t>
  </si>
  <si>
    <t>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t>
  </si>
  <si>
    <t>Cinerenta,  Cinecontender Internationale,  Battleplan Productions,  SE8 Group,  DreamWorks Pictures</t>
  </si>
  <si>
    <t>Room</t>
  </si>
  <si>
    <t>Held captive for 7 years in an enclosed space, a woman and her young son finally gain their freedom, allowing the boy to experience the outside world for the first time.</t>
  </si>
  <si>
    <t>TÃ©lÃ©film Canada,  Element Pictures,  FilmNation Entertainment,  No Trace Camping,  Film4 Productions,  FÃ­s Ã‰ireann/Screen Ireland</t>
  </si>
  <si>
    <t>Disconnect</t>
  </si>
  <si>
    <t>Henry Alex Rubin</t>
  </si>
  <si>
    <t>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t>
  </si>
  <si>
    <t>Lionsgate,  Exclusive Media,  Wonderful Films PLC,  LD Entertainment</t>
  </si>
  <si>
    <t>The Dark Valley</t>
  </si>
  <si>
    <t>Andreas Prochaska</t>
  </si>
  <si>
    <t>The Alps, late 19th century. Greider, a mysterious lone rider who claims to be a photographer, arrives at an isolated lumber village, despotically ruled by a family clan, asking for winter accommodation.</t>
  </si>
  <si>
    <t>Allegro Film,  X Filme Creative Pool,  SamFilm,  ZDF,  ORF</t>
  </si>
  <si>
    <t>Coriolanus</t>
  </si>
  <si>
    <t>Ralph Fiennes</t>
  </si>
  <si>
    <t>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t>
  </si>
  <si>
    <t>BBC Film,  Synchronistic Pictures,  Icon Entertainment International,  Lipsync Productions,  Atlantic Swiss Productions,  Hermetof Pictures,  Magna Films,  Kalkronkie,  Artemis Films,  Lonely Dragon,  Magnolia Mae Films</t>
  </si>
  <si>
    <t>A Dangerous Method</t>
  </si>
  <si>
    <t>Seduced by the challenge of an impossible case, the driven Dr. Carl Jung takes the unbalanced yet beautiful Sabina Spielrein as his patient. Jungâ€™s weapon is the method of his master, the renowned Sigmund Freud. Both men fall under Sabinaâ€™s spell.</t>
  </si>
  <si>
    <t>Dangerous Method Film AG,  Recorded Pictures Company,  Millbrook Pictures,  Prospero Pictures,  Lago Film,  The Movie Network</t>
  </si>
  <si>
    <t>Obsessed</t>
  </si>
  <si>
    <t>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t>
  </si>
  <si>
    <t>Screen Gems,  Sony Pictures,  Parkwood Entertainment,  Rainforest Entertainment</t>
  </si>
  <si>
    <t>Remember My Name</t>
  </si>
  <si>
    <t>Just released from prison, a young woman arrives in town to "start a new life," but soon begins stalking a married construction worker for no apparent reason, turning his life inside out and eventually terrorizing him and his wife.</t>
  </si>
  <si>
    <t>"Lions Gate Films",  Columbia Pictures</t>
  </si>
  <si>
    <t>Foxcatcher</t>
  </si>
  <si>
    <t>The greatest Olympic Wrestling Champion brother team joins Team Foxcatcher led by multimillionaire sponsor John E. du Pont as they train for the 1988 games in Seoul - a union that leads to unlikely circumstances.</t>
  </si>
  <si>
    <t>Annapurna Pictures,  Likely Story</t>
  </si>
  <si>
    <t>Syriana</t>
  </si>
  <si>
    <t>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t>
  </si>
  <si>
    <t>Participant,  4M,  Section Eight,  FilmWorks,  MID Foundation,  Warner Bros. Pictures</t>
  </si>
  <si>
    <t>Detour</t>
  </si>
  <si>
    <t>Edgar G. Ulmer</t>
  </si>
  <si>
    <t>The life of Al Roberts, a pianist in a New York nightclub, turns into a nightmare when he decides to hitchhike to Los Angeles to visit his girlfriend.</t>
  </si>
  <si>
    <t>PRC</t>
  </si>
  <si>
    <t>In the Shadow of Iris</t>
  </si>
  <si>
    <t>The sudden disappearance of a wealthy banker's wife cracks open a dizzying world of secret fetishes, desperate acts and elaborate deceptions.</t>
  </si>
  <si>
    <t>WY Productions,  France 2 CinÃ©ma,  Nexus Factory,  TF1 International,  Canal+,  CinÃ©+,  France TÃ©lÃ©visions,  uMedia,  Universal Pictures,  CNC,  uFund</t>
  </si>
  <si>
    <t>Death and the Maiden</t>
  </si>
  <si>
    <t>A political activist is convinced that her guest is a man who once tortured her for the government.</t>
  </si>
  <si>
    <t>Fine Line Features,  Capitol Films,  "Les Films de lAstre",  Canal+,  TF1 Films Production,  Flach Film,  Film4 Productions</t>
  </si>
  <si>
    <t>Queen of Earth</t>
  </si>
  <si>
    <t>Two women retreat to a lake house to get a break from the pressures of the outside world, only to realize how disconnected from each other they have become, allowing their suspicions to bleed into reality.</t>
  </si>
  <si>
    <t>Faliro House Productions,  Washington Square Films,  Her Majesty September,  Forager Film</t>
  </si>
  <si>
    <t>Investigation of a Citizen Above Suspicion</t>
  </si>
  <si>
    <t>Rome, Italy. After committing a heinous crime, a senior police officer exposes evidence incriminating him because his moral commitment prevents him from circumventing the law and the social order it protects.</t>
  </si>
  <si>
    <t>Vera Film</t>
  </si>
  <si>
    <t>Wake in Fright</t>
  </si>
  <si>
    <t>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t>
  </si>
  <si>
    <t>NLT,  Group W,  United Artists</t>
  </si>
  <si>
    <t>I Love a Man in Uniform</t>
  </si>
  <si>
    <t>David Wellington</t>
  </si>
  <si>
    <t>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t>
  </si>
  <si>
    <t>Miracle Pictures,  Ontario Film Development Corporation,  TÃ©lÃ©film Canada,  Alliance Films</t>
  </si>
  <si>
    <t>Partisan</t>
  </si>
  <si>
    <t>Ariel Kleiman</t>
  </si>
  <si>
    <t>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t>
  </si>
  <si>
    <t>Carver Films,  Warp Films,  Animal Kingdom</t>
  </si>
  <si>
    <t>The Insider</t>
  </si>
  <si>
    <t>A research chemist comes under personal and professional attack when he decides to appear in a 60 Minutes exposÃ© on Big Tobacco.</t>
  </si>
  <si>
    <t>Touchstone Pictures,  Mann/Roth Productions,  Forward Pass</t>
  </si>
  <si>
    <t>The Crossing Guard</t>
  </si>
  <si>
    <t>Unable to move on from the loss of his daughter, Freddy, now a shell of the person he was before, swears to kill the man responsible for her death.</t>
  </si>
  <si>
    <t>Triple Agent</t>
  </si>
  <si>
    <t>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t>
  </si>
  <si>
    <t>Rezo Productions,  Alta ProducciÃ³n S.L. Unipersonal,  BIM Distribuzione,  Canal+,  Cofimage 15,  Compagnie Ã‰ric Rohmer,  Eurimages,  France 2 CinÃ©ma,  Mentor Cinema,  Tornasol Media,  Wild Bunch</t>
  </si>
  <si>
    <t>A young couple moves to a quaint southern town. Soon their perfect getaway turns out to become a living hell when dark secrets and lethal passions spiral out of control.</t>
  </si>
  <si>
    <t>Screen Gems,  Battleplan Productions</t>
  </si>
  <si>
    <t>Nothing But the Truth</t>
  </si>
  <si>
    <t>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t>
  </si>
  <si>
    <t>Battleplan Productions,  Yari Film Group</t>
  </si>
  <si>
    <t>A Double Life</t>
  </si>
  <si>
    <t>A Shakespearian actor starring as Othello opposite his wife finds the character's jealous rage taking over his mind off-stage.</t>
  </si>
  <si>
    <t>Kanin Productions,  Universal Pictures,  Universal International Pictures</t>
  </si>
  <si>
    <t>Following</t>
  </si>
  <si>
    <t>Bill, an idle, unemployed aspiring writer, walks the crowded streets of London following randomly chosen strangers, a seemingly innocent entertainment that becomes dangerous when he crosses paths with a mysterious character.</t>
  </si>
  <si>
    <t>Next Wave Films,  Syncopy</t>
  </si>
  <si>
    <t>Simon Killer</t>
  </si>
  <si>
    <t>A recent college graduate flees to Paris after a break-up, where his involvement with a prostitute begins to reveal a potentially dark recent past.</t>
  </si>
  <si>
    <t>FilmHaven Entertainment,  BorderLine Films</t>
  </si>
  <si>
    <t>The Strange Ones</t>
  </si>
  <si>
    <t>Christopher Radcliff, Lauren Wolkstein</t>
  </si>
  <si>
    <t>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t>
  </si>
  <si>
    <t>Gamechanger Films,  Adastra Films,  Archer Gray,  Relic Pictures,  Storyboard Entertainment</t>
  </si>
  <si>
    <t>Nocturama</t>
  </si>
  <si>
    <t>Some young folks, tired of the society they're living in, plan a bomb attack over Paris before taking shelter for a night in a shopping center.</t>
  </si>
  <si>
    <t>Rectangle Productions,  Wild Bunch,  ARTE France CinÃ©ma,  Pandora Filmproduktion,  WDR/Arte,  SCOPE Pictures,  My New Picture</t>
  </si>
  <si>
    <t>Shotgun Stories</t>
  </si>
  <si>
    <t>Shotgun Stories tracks a feud that erupts between two sets of half brothers following the death of their father. Set against the cotton fields and back roads of Southeast Arkansas, these brothers discover the lengths to which each will go to protect their family.</t>
  </si>
  <si>
    <t>A Lucky Old Sun Production,  Muskat Filmed Properties,  Upload Films</t>
  </si>
  <si>
    <t>At Any Price</t>
  </si>
  <si>
    <t>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t>
  </si>
  <si>
    <t>Treehouse Pictures,  Killer Films,  Black Bear Pictures</t>
  </si>
  <si>
    <t>Smash Palace</t>
  </si>
  <si>
    <t>Al Shaw's life revolves around motor racing and his back country junkyard, the "Smash Palace". His French wife, Jacqui, doesn't appreciate the lack of attention due to Al's obsession with cars. When Al finds her in the arms of another man, he takes his daughter, Georgie and heads for the bush, desperately hoping to hold on to the only family he has left.</t>
  </si>
  <si>
    <t>New Zealand Film Commission,  Aardvark Films,  Moviescripts</t>
  </si>
  <si>
    <t>We Need to Talk About Kevin</t>
  </si>
  <si>
    <t>Lynne Ramsay</t>
  </si>
  <si>
    <t>After her son Kevin commits a horrific act, troubled mother Eva reflects on her complicated relationship with her disturbed son as he grew from a toddler into a teenager.</t>
  </si>
  <si>
    <t>BBC Film,  Independent,  UK Film Council,  Footprint Investment,  Piccadilly Pictures,  Rockinghorse Films,  Lipsync Productions,  Artina Films</t>
  </si>
  <si>
    <t>The China Syndrome</t>
  </si>
  <si>
    <t>James Bridges</t>
  </si>
  <si>
    <t>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t>
  </si>
  <si>
    <t>Columbia Pictures,  IPC Films</t>
  </si>
  <si>
    <t>A Man Escaped</t>
  </si>
  <si>
    <t>A captured French Resistance fighter during World War II engineers a daunting escape from prison.</t>
  </si>
  <si>
    <t>NEF,  Gaumont</t>
  </si>
  <si>
    <t>Anesthesia</t>
  </si>
  <si>
    <t>Tim Blake Nelson</t>
  </si>
  <si>
    <t>Multiple lives intersect in the aftermath of the violent mugging of a Columbia University philosophy professor.</t>
  </si>
  <si>
    <t>Hello Please</t>
  </si>
  <si>
    <t>Higher Ground</t>
  </si>
  <si>
    <t>Vera Farmiga</t>
  </si>
  <si>
    <t>Vera Farmiga's directorial debut, HIGHER GROUND, depicts the landscape of a tight-knit spiritual community thrown off-kilter when one of their own begins to question her faith. Inspired by screenwriter Carolyn S. Briggs' memoir This Dark World, the film tells the story of a thoughtful woman's struggles with belief, love, and trust - in human relationships as well as in God.</t>
  </si>
  <si>
    <t>The Tailor of Panama</t>
  </si>
  <si>
    <t>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t>
  </si>
  <si>
    <t>Merlin Films,  Columbia Pictures</t>
  </si>
  <si>
    <t>600 Miles</t>
  </si>
  <si>
    <t>Gabriel Ripstein</t>
  </si>
  <si>
    <t>Arnulfo Rubio smuggles weapons from Arizona to Mexico for a drug cartel, but he is being investigated by agent Harris. When agent Harris blows his covers, he and Arnulfo end up in a journey where he will be the hostage of this young criminal.</t>
  </si>
  <si>
    <t>TEOREMA</t>
  </si>
  <si>
    <t>In the Bedroom</t>
  </si>
  <si>
    <t>Todd Field</t>
  </si>
  <si>
    <t>Summertime on the coast of Maine, "In the Bedroom" centers on the inner dynamics of a family in transition. Matt Fowler is a doctor practicing in his native Maine and is married to New York born Ruth Fowler, a music teacher. His son is involved in a love affair with a local single mother. As the beauty of Maine's brief and fleeting summer comes to an end, these characters find themselves in the midst of unimaginable tragedy.</t>
  </si>
  <si>
    <t>Good Machine,  GreeneStreet Films,  Standard Film Company</t>
  </si>
  <si>
    <t>Man on a Tightrope</t>
  </si>
  <si>
    <t>The owner of an impoverished circus in Communist-ruled Czechoslovokia plots to flee across the border to freedom, taking his entire troupe of performers and wild animals with him.</t>
  </si>
  <si>
    <t>20th Century Fox,  Bavaria Film</t>
  </si>
  <si>
    <t>I Stand Alone</t>
  </si>
  <si>
    <t>After completing jail time for beating up a man who tried to seduce his mentally-handicapped teenage daughter, The Butcher wants to start life anew. He institutionalizes his daughter and moves to the Lille suburbs with his mistress, who promises him a new butcher shop. Learning that she lied, The Butcher returns to Paris to find his daughter.</t>
  </si>
  <si>
    <t>The Vampires or, The Arch Criminals of Paris</t>
  </si>
  <si>
    <t>Louis Feuillade</t>
  </si>
  <si>
    <t>Paris is prey to an invisible terror against which the police can do nothing: a sinister organization that sows chaos and death. The intrepid journalist Philippe GuÃ©rande and his partner embark on a long crusade to put an end to the crimes of the Great Vampire and Irma Vep, his dangerous accomplice. (A ten episode movie serial.)</t>
  </si>
  <si>
    <t>The Big Cube</t>
  </si>
  <si>
    <t>Tito Davison</t>
  </si>
  <si>
    <t>A young woman and her drug addict boyfriend plot to drive the woman's stepmother insane with LSD in a plot to secure an inheritance.</t>
  </si>
  <si>
    <t>Francisco Diez Barroso,  Producciones Anco,  Warner Bros.-Seven Arts</t>
  </si>
  <si>
    <t>The House on Carroll Street</t>
  </si>
  <si>
    <t>Emily Crane is fired after refusing to give names to a 1951 House Un-American Activities Committee, and takes a part-time job as companion to an old lady. One day her attention is drawn to a noisy argument being conducted largely in German in a neighbouring house, the more so since one of those involved is her main senator prosecutor. Starting to look into things, she gradually enlists the help of FBI officer Cochran who was initially detailed to check her out. Just as well when things turn nasty</t>
  </si>
  <si>
    <t>Orion Pictures,  Orion</t>
  </si>
  <si>
    <t>The Glass House</t>
  </si>
  <si>
    <t>Daniel Sackheim</t>
  </si>
  <si>
    <t>When Ruby and Rhett's parents are killed in a car accident, their carefree teenage lives are suddenly shattered. Moving to an incredible house in Malibu with the Glasses', old friends of the family, seems to be the beginning of a new life for them.</t>
  </si>
  <si>
    <t>Original Film,  Columbia Pictures</t>
  </si>
  <si>
    <t>The Crush</t>
  </si>
  <si>
    <t>Alan Shapiro</t>
  </si>
  <si>
    <t>A precocious and obsessive teenager develops a crush on a naive writer with harrowing consequences.</t>
  </si>
  <si>
    <t>Hard Candy</t>
  </si>
  <si>
    <t>Hayleyâ€™s a smart, charming teenage girl. Jeffâ€™s a handsome, smooth fashion photographer. An Internet chat, a coffee shop meet-up, an impromptu fashion shoot back at Jeffâ€™s place. Jeff thinks itâ€™s his lucky night. Heâ€™s in for a surprise.</t>
  </si>
  <si>
    <t>Vulcan Productions</t>
  </si>
  <si>
    <t>The Cat Vanishes</t>
  </si>
  <si>
    <t>Luis has just returned home after spending time in a neuropsychiatric, and Beatrice, his wife, he fears a relapse. The disappearance of the house cat and certain behaviors Beatriz Luis begins to grow increasingly suspicious of his behavior.</t>
  </si>
  <si>
    <t>Guacamole Films,  Patagonik</t>
  </si>
  <si>
    <t>The Experiment</t>
  </si>
  <si>
    <t>20 volunteers agree to take part in a seemingly well-paid experiment advertised by the university. It is supposed to be about aggressive behavior in an artificial prison situation. A journalist senses a story behind the ad and smuggles himself in among the test subjects. They are randomly divided into prisoners and guards. What seems like a game at the beginning soon turns into bloody seriousness.</t>
  </si>
  <si>
    <t>Fanes Film,  Typhoon Film,  Senator Film,  Seven Pictures</t>
  </si>
  <si>
    <t>Shock</t>
  </si>
  <si>
    <t>In this thriller, psychiatrist Dr. Cross kills his wife and expects to get away with murder, until he discovers that the slaying was observed by a next-door neighbor, Janet Stewart. As Janet attempts to convince her husband of the doctor's dastardly deed, Cross shows up to advise him that Janet is in dire need of some in-depth counseling.</t>
  </si>
  <si>
    <t>Luce</t>
  </si>
  <si>
    <t>Julius Onah</t>
  </si>
  <si>
    <t>A star athlete and top student, Luce's idealized image is challenged by one of his teachers when his unsettling views on political violence come to light, putting a strain on family bonds while igniting intense debates on race and identity.</t>
  </si>
  <si>
    <t>Dream Factory Group,  Altona Filmhaus,  New Tropics,  Topic Studios</t>
  </si>
  <si>
    <t>Calibre</t>
  </si>
  <si>
    <t>Matt Palmer</t>
  </si>
  <si>
    <t>Two lifelong friends head up to an isolated Scottish Highlands village for a weekend hunting trip that descends into a never-ending nightmare as they attempt to cover up a horrific hunting accident.</t>
  </si>
  <si>
    <t>Creative England,  Wellington Films,  Creative Scotland</t>
  </si>
  <si>
    <t>The Coldest Game</t>
  </si>
  <si>
    <t>Åukasz KoÅ›micki</t>
  </si>
  <si>
    <t>Warsaw, Poland, during the Cuban Missile Crisis, 1962. Josh Mansky, a troubled math genius and former US chess champion, is recruited to hold a dangerous public match against the Soviet champion, while playing the deadly game of espionage hidden in the darkest shadows of a hostile territory.</t>
  </si>
  <si>
    <t>Watchout Studio,  TVN,  Next Film,  ITI Neovision</t>
  </si>
  <si>
    <t>John Henry</t>
  </si>
  <si>
    <t>Will Forbes</t>
  </si>
  <si>
    <t>Ex-gang member John Henry is a quiet man with a violent past. When two immigrant kids on the run from his former South Los Angeles gang leader stumble into his life, John is forced to reconcile with his past in order to try and give them a future.</t>
  </si>
  <si>
    <t>Defiant Studios,  Automatik Entertainment,  Kodiak Pictures</t>
  </si>
  <si>
    <t>The Man Standing Next</t>
  </si>
  <si>
    <t>When the investigation of 'Koreagate' takes place, Park Yong-gak, a former KCIA director who knows everything about the government's operations, heads to the United States in exile.</t>
  </si>
  <si>
    <t>Hive Media Corp,  Gemstone Pictures,  Showbox</t>
  </si>
  <si>
    <t>Misconduct</t>
  </si>
  <si>
    <t>Shintaro Shimosawa</t>
  </si>
  <si>
    <t>An ambitious lawyer finds himself caught in a power struggle between a corrupt pharmaceutical executive and his firmâ€™s senior partner. When the case takes a deadly turn, he must race to uncover the truth before he loses everything.</t>
  </si>
  <si>
    <t>Grindstone Entertainment Group,  Lionsgate Premiere,  Film Bridge International,  Mike and Marty Productions</t>
  </si>
  <si>
    <t>Tunnel</t>
  </si>
  <si>
    <t>A man is on his way home when the poorly constructed tunnel he is driving through collapses, leaving him trapped leaving himself for the unexpected whilst emergency services struggle to help.</t>
  </si>
  <si>
    <t>BA Entertainment,  Showbox</t>
  </si>
  <si>
    <t>Black Bear</t>
  </si>
  <si>
    <t>Lawrence Michael Levine</t>
  </si>
  <si>
    <t>At a remote lake house in the Adirondack Mountains, a couple entertains an out-of-town guest looking for inspiration in her filmmaking. The group quickly falls into a calculated game of desire, manipulation, and jealousy, unaware of how dangerously intertwined their lives will soon become.</t>
  </si>
  <si>
    <t>Blue Creek Pictures,  Oakhurst Entertainment,  Tandem Pictures</t>
  </si>
  <si>
    <t>The Silent Partner</t>
  </si>
  <si>
    <t>Daryl Duke</t>
  </si>
  <si>
    <t>Toronto, Canada. A few days before Christmas, Miles Cullen, a bored teller working at a bank branch located in a shopping mall, accidentally learns that the place is about to be robbed when he finds a disconcerting note on one of the counters.</t>
  </si>
  <si>
    <t>Tiberius Entertainment,  Carolco Pictures</t>
  </si>
  <si>
    <t>Shut In</t>
  </si>
  <si>
    <t>A widowed child psychologist lives in an isolated existence in rural New England. When caught in a deadly winter storm, she must find a way to rescue a young boy before he disappears forever.</t>
  </si>
  <si>
    <t>EuropaCorp,  Lava Bear Films,  Transfilm International,  Screen Siren Pictures</t>
  </si>
  <si>
    <t>Motherless Brooklyn</t>
  </si>
  <si>
    <t>Edward Norton</t>
  </si>
  <si>
    <t>New York City, 1957. Lionel Essrog, a private detective living with Tourette syndrome, tries to solve the murder of his mentor and best friend, armed only with vague clues and the strength of his obsessive mind.</t>
  </si>
  <si>
    <t>Class 5 Films,  MWM Studios</t>
  </si>
  <si>
    <t>Thirteen Lives</t>
  </si>
  <si>
    <t>Based on the true nail-biting mission that captivated the world. Twelve boys and the coach of a Thai soccer team explore the Tham Luang cave when an unexpected rainstorm traps them in a chamber inside the mountain. Entombed behind a maze of flooded cave tunnels, they face impossible odds. A team of world-class divers navigate through miles of dangerous cave networks to discover that finding the boys is only the beginning.</t>
  </si>
  <si>
    <t>Imagine Entertainment,  Storyteller Productions,  Magnolia Mae Films,  Metro-Goldwyn-Mayer,  Bron Studios</t>
  </si>
  <si>
    <t>Sliver</t>
  </si>
  <si>
    <t>A woman moves into an apartment in Manhattan and learns that the previous tenant's life ended mysteriously after they fell from the balcony.</t>
  </si>
  <si>
    <t>Robert Evans Company,  Paramount Pictures</t>
  </si>
  <si>
    <t>Runaway</t>
  </si>
  <si>
    <t>John O'Shea</t>
  </si>
  <si>
    <t>A nightmare chase across the scenic splendor of a wild continent. David Manning, a young accountant, is unable to live within his income. He spends his spare time in Auckland with the young set - and his friends Sandra, Dorothy and Athol all like the outdoor life in the daytime and the bright lights at night. David finds himself in financial difficulties and leaves his job.</t>
  </si>
  <si>
    <t>Pacific Films</t>
  </si>
  <si>
    <t>Crush</t>
  </si>
  <si>
    <t>On the way to interview a novelist, Lane and Christina are involved in a car crash which leaves literary critic Christina brain-damaged. Lane undertakes the assignment and becomes attracted to the novelist's 15 year old daughter, leading to stormy emotions.</t>
  </si>
  <si>
    <t>Hibiscus Films,  New Zealand Film Commission,  NZ on Air,  Avalon/NFU Studios,  Movie Partners</t>
  </si>
  <si>
    <t>Conspirator</t>
  </si>
  <si>
    <t>Victor Saville</t>
  </si>
  <si>
    <t>A newlywed suspects her husband of being a Communist spy.</t>
  </si>
  <si>
    <t>Last Life in the Universe</t>
  </si>
  <si>
    <t>Pen-Ek Ratanaruang</t>
  </si>
  <si>
    <t>Drama,  Thriller,  Action</t>
  </si>
  <si>
    <t>An obsessive-compulsive Japanese librarian living in Bangkok spends most of his days contemplating suicide in his apartment. His life changes when he witnesses the death of a young girl and becomes acquainted with her elder sister.</t>
  </si>
  <si>
    <t>Cinemasia,  Bohemian Films</t>
  </si>
  <si>
    <t>Rising Sun</t>
  </si>
  <si>
    <t>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t>
  </si>
  <si>
    <t>Walrus &amp; Associates,  20th Century Fox</t>
  </si>
  <si>
    <t>Airport</t>
  </si>
  <si>
    <t>An airport manager tries to keep his terminals open during a snowstorm, while a suicide bomber plots to blow up a Boeing 707 airliner in flight.</t>
  </si>
  <si>
    <t>Ross Hunter Productions</t>
  </si>
  <si>
    <t>Foxfire</t>
  </si>
  <si>
    <t>Annette Haywood-Carter</t>
  </si>
  <si>
    <t>The story of five teenage girls who form an unlikely bond after beating up a teacher who has sexually harassed them. They build a solid friendship but their wild ways begin to get out of control.</t>
  </si>
  <si>
    <t>Rysher Entertainment,  Chestnut Hill Productions,  Red Mullet Productions</t>
  </si>
  <si>
    <t>Earthquake</t>
  </si>
  <si>
    <t>Mark Robson</t>
  </si>
  <si>
    <t>Various interconnected people struggle to survive when an earthquake of unimaginable magnitude hits Los Angeles, California.</t>
  </si>
  <si>
    <t>Universal Pictures,  The Filmakers Group</t>
  </si>
  <si>
    <t>Man on Fire</t>
  </si>
  <si>
    <t>Jaded ex-CIA operative John Creasy reluctantly accepts a job as the bodyguard for a 10-year-old girl in Mexico City. They clash at first, but eventually bond, and when she's kidnapped he's consumed by fury and will stop at nothing to save her life.</t>
  </si>
  <si>
    <t>Fox 2000 Pictures,  Regency Enterprises,  New Regency Pictures,  Scott Free Productions,  Epsilon Motion Pictures</t>
  </si>
  <si>
    <t>Tokyo Ghoul</t>
  </si>
  <si>
    <t>Kentaro Hagiwara</t>
  </si>
  <si>
    <t>A Tokyo college student is attacked by a ghoul, a super-powered human who feeds on human flesh. He survives, but has become part ghoul and becomes a fugitive on the run.</t>
  </si>
  <si>
    <t>Geek Sight,  Shochiku,  Kinoshita Group,  dentsu,  Shueisha,  LesPros Entertainment,  GEEK PICTURES</t>
  </si>
  <si>
    <t>Seven Years of Night</t>
  </si>
  <si>
    <t>Choo Chang-min</t>
  </si>
  <si>
    <t>Set against the haunting backdrop of a small lake town, this chilling thriller unravels a meticulous revenge set over a period of 7 years, all beginning with the accidental death of an innocent girl.</t>
  </si>
  <si>
    <t>Barunson,  CJ Entertainment</t>
  </si>
  <si>
    <t>The Hunted</t>
  </si>
  <si>
    <t>J.F. Lawton</t>
  </si>
  <si>
    <t>Paul Racine, a high-powered American business executive in Japan, is catapulted into a maze of danger and intrigue after he and his sexy companion are the targets of assassins hired by the ruthless Kinjo. To survive, Racine must join forces with a powerful samurai and together they will fight the force of evil in an awesome battle rooted in centuries of brutal conflict.</t>
  </si>
  <si>
    <t>Bregman/Baer Productions,  Universal Pictures</t>
  </si>
  <si>
    <t>Death Wish 3</t>
  </si>
  <si>
    <t>Drama,  Thriller,  Action,  Crime</t>
  </si>
  <si>
    <t>Architect/vigilante Paul Kersey arrives back in New York City and is forcibly recruited by a crooked police chief to fight street crime caused by a large gang terrorizing the neighborhoods.</t>
  </si>
  <si>
    <t>Max Nosseck</t>
  </si>
  <si>
    <t>The life of American public enemy number one who was shot by the police in 1934.</t>
  </si>
  <si>
    <t>The Gauntlet</t>
  </si>
  <si>
    <t>Phoenix cop Ben Shockley is well on his way to becoming a derelict when he is assigned to transport a witness from Las Vegas. The witness turns out to be a belligerent prostitute with mob tiesâ€”and incriminating information regarding a high-ranking figure.</t>
  </si>
  <si>
    <t>Enter the Ninja</t>
  </si>
  <si>
    <t>After completing his training of ninjutsu within Japan, an American Angolan Bush War veteran by the name of Cole visits his war buddy Frank Landers and his newly wed wife Mary Ann, who are the owners of a large piece of farming land in the Philippines. Cole soon finds that the Landers are being repeatedly harassed by a CEO named Charles Venarius.</t>
  </si>
  <si>
    <t>City Film,  Golan-Globus Productions,  The Cannon Group</t>
  </si>
  <si>
    <t>Cain and Abel</t>
  </si>
  <si>
    <t>Lino Brocka</t>
  </si>
  <si>
    <t>Tagalog</t>
  </si>
  <si>
    <t>A modern-day version of the biblical legend of Cain and Abel. Strong-willed matriarch SeÃ±ora Pina favors her younger son Ellis over the older Lorenzo, whom she blames for her husband's death.</t>
  </si>
  <si>
    <t>Cine Suerte</t>
  </si>
  <si>
    <t>Deterrence</t>
  </si>
  <si>
    <t>Drama,  Thriller,  Action,  Mystery</t>
  </si>
  <si>
    <t>The President of the United States must deal with an international military crisis while confined to a Colorado diner during a freak snowstorm.</t>
  </si>
  <si>
    <t>TF1 International,  Battleplan Productions,  Moonstone Entertainment,  Paramount Classics</t>
  </si>
  <si>
    <t>Black Sea</t>
  </si>
  <si>
    <t>Drama,  Thriller,  Adventure</t>
  </si>
  <si>
    <t>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t>
  </si>
  <si>
    <t>Focus Features,  Cowboy Films,  Film4 Productions</t>
  </si>
  <si>
    <t>Sorcerer</t>
  </si>
  <si>
    <t>Four men from different parts of the globe, all hiding from their pasts in the same remote South American town, agree to risk their lives transporting several cases of dynamite (which is so old that it is dripping unstable nitroglycerin) across dangerous jungle terrain.</t>
  </si>
  <si>
    <t>Paramount Pictures,  Universal Pictures,  Film Properties International N.V.</t>
  </si>
  <si>
    <t>The River Wild</t>
  </si>
  <si>
    <t>Gail and Tom Hartman are struggling to stay together and decide to take a white-water rafting holiday adventure in Montana for their son Roarke's 10th birthday, only to meet up with a pair of mysterious men whose desperation grows, turning their vacation into a nightmare.</t>
  </si>
  <si>
    <t>The Turman-Foster Company,  Universal Pictures</t>
  </si>
  <si>
    <t>Thelma &amp; Louise</t>
  </si>
  <si>
    <t>Drama,  Thriller,  Adventure,  Crime</t>
  </si>
  <si>
    <t>Taking a break from their dreary lives, close friends Thelma and Louise embark on a short weekend trip that ends in unforeseen incriminating circumstances. As fugitives, both women rediscover the strength of their bond and their newfound resilience.</t>
  </si>
  <si>
    <t>Metro-Goldwyn-Mayer,  PathÃ© Entertainment,  Scott Free Productions,  Star Partners III Ltd.</t>
  </si>
  <si>
    <t>Idiot Box</t>
  </si>
  <si>
    <t>David Caesar</t>
  </si>
  <si>
    <t>Drama,  Thriller,  Comedy</t>
  </si>
  <si>
    <t>Mick and Kev â€“ bored, unemployed and aimless in the western suburbs of Sydney â€“ decide to rob a bank, more or less for the fun of it.</t>
  </si>
  <si>
    <t>Australian Film Finance Corporation</t>
  </si>
  <si>
    <t>Once Upon a Time... in Hollywood</t>
  </si>
  <si>
    <t>Los Angeles, 1969. TV star Rick Dalton, a struggling actor specializing in westerns, and stuntman Cliff Booth, his best friend, try to survive in a constantly changing movie industry. Dalton is the neighbor of the young and promising actress and model Sharon Tate, who has just married the prestigious Polish director Roman Polanskiâ€¦</t>
  </si>
  <si>
    <t>Heyday Films,  Columbia Pictures,  Bona Film Group</t>
  </si>
  <si>
    <t>The Lookout</t>
  </si>
  <si>
    <t>Drama,  Thriller,  Crime</t>
  </si>
  <si>
    <t>Chris is a once promising high school athlete whose life is turned upside down following a tragic accident. As he tries to maintain a normal life, he takes a job as a janitor at a bank, where he ultimately finds himself caught up in a planned heist.</t>
  </si>
  <si>
    <t>Spyglass Entertainment,  Miramax</t>
  </si>
  <si>
    <t>Cape Fear</t>
  </si>
  <si>
    <t>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t>
  </si>
  <si>
    <t>Amblin Entertainment,  Cappa Productions,  Tribeca Productions,  Universal Pictures</t>
  </si>
  <si>
    <t>Lord of War</t>
  </si>
  <si>
    <t>Andrew Niccol</t>
  </si>
  <si>
    <t>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t>
  </si>
  <si>
    <t>Endgame Entertainment,  Entertainment Manufacturing Company,  Ascendant Pictures,  Saturn Films,  Rising Star Productions,  Copag V,  VIP Medienfonds 3,  Majority Entertainment</t>
  </si>
  <si>
    <t>A Most Violent Year</t>
  </si>
  <si>
    <t>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t>
  </si>
  <si>
    <t>Participant,  Image Nation Abu Dhabi,  FilmNation Entertainment,  Before the Door Pictures,  Washington Square Films,  Old Bull Pictures,  CounterNarrative Films</t>
  </si>
  <si>
    <t>The Underneath</t>
  </si>
  <si>
    <t>A recovering gambling addict attempts to reconcile with his family and friends but finds trouble and temptation when caught between feelings for his ex-wife and her dangerous hoodlum boyfriend.</t>
  </si>
  <si>
    <t>Gramercy Pictures,  Populist Pictures</t>
  </si>
  <si>
    <t>Street Smart</t>
  </si>
  <si>
    <t>Jerry Schatzberg</t>
  </si>
  <si>
    <t>A New York journalist lies when his fake story about a pimp describes a real pimp up for murder.</t>
  </si>
  <si>
    <t>Hell Drivers</t>
  </si>
  <si>
    <t>An ex-con trying to go clean ends up working for a crooked trucking company swindling money.</t>
  </si>
  <si>
    <t>Thieves' Highway</t>
  </si>
  <si>
    <t>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t>
  </si>
  <si>
    <t>Miller's Crossing</t>
  </si>
  <si>
    <t>Set in 1929, a political boss and his advisor have a parting of the ways when they both fall for the same woman.</t>
  </si>
  <si>
    <t>Circle Films,  20th Century Fox</t>
  </si>
  <si>
    <t>White Heat</t>
  </si>
  <si>
    <t>Raoul Walsh</t>
  </si>
  <si>
    <t>A psychopathic criminal with a mother complex makes a daring break from prison and then leads his old gang in a chemical plant payroll heist. After the heist, events take a crazy turn.</t>
  </si>
  <si>
    <t>Bad Turn Worse</t>
  </si>
  <si>
    <t>Simon Hawkins, Zeke Hawkins</t>
  </si>
  <si>
    <t>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t>
  </si>
  <si>
    <t>Rough &amp; Tumble Films</t>
  </si>
  <si>
    <t>Law Abiding Citizen</t>
  </si>
  <si>
    <t>A frustrated man decides to take justice into his own hands after a plea bargain sets one of his family's killers free. He targets not only the killer but also the district attorney and others involved in the deal.</t>
  </si>
  <si>
    <t>The Film Department,  Evil Twins,  Warp Films,  G-BASE</t>
  </si>
  <si>
    <t>Johnny Handsome</t>
  </si>
  <si>
    <t>A career criminal who has been deformed since birth is given a new face by a kindly doctor and paroled from prison. It appears that he has gone straight, but he is really planning his revenge on the man who killed his mentor and sent him to prison.</t>
  </si>
  <si>
    <t>Guber/Peters Company,  Roven Productions,  Carolco Pictures</t>
  </si>
  <si>
    <t>The Las Vegas Story</t>
  </si>
  <si>
    <t>When newlyweds visit Las Vegas, the wife's shady past comes to the surface.</t>
  </si>
  <si>
    <t>You Were Never Really Here</t>
  </si>
  <si>
    <t>A traumatised veteran, unafraid of violence, tracks down missing girls for a living. When a job spins out of control, his nightmares overtake him as a conspiracy is uncovered leading to what may be his death trip or his awakening.</t>
  </si>
  <si>
    <t>Why Not Productions,  Film4 Productions,  BFI</t>
  </si>
  <si>
    <t>The Killer Inside Me</t>
  </si>
  <si>
    <t>Deputy Sheriff Lou Ford is a pillar of the community in his small west Texas town, patient and apparently thoughtful. Some people think he is a little slow and maybe boring, but that is the worst they say about him. But then nobody knows about what Lou calls his "sickness": He is a brilliant, but disturbed sociopathic sadist.</t>
  </si>
  <si>
    <t>Revolution Films,  Indion Entertainment Group,  Hero Entertainment,  Muse Productions,  Stone Canyon Entertainment,  Curiously Bright Entertainment,  BOB Film Sweden,  Film i VÃ¤st</t>
  </si>
  <si>
    <t>Jeopardy</t>
  </si>
  <si>
    <t>A woman is kidnapped when she goes to get help for her husband who is trapped on a beach with the tide coming in to surely drown him.</t>
  </si>
  <si>
    <t>Odds Against Tomorrow</t>
  </si>
  <si>
    <t>An old-time crook plans a heist. When one of his two partners is found out to be a black man tensions flare.</t>
  </si>
  <si>
    <t>HarBel Productions,  United Artists</t>
  </si>
  <si>
    <t>The Parallax View</t>
  </si>
  <si>
    <t>An ambitious reporter gets in trouble while investigating a senator's assassination which leads to a vast conspiracy involving a multinational corporation behind every event in the world's headlines.</t>
  </si>
  <si>
    <t>Doubleday Productions,  Harbor Productions,  Paramount Pictures,  Gus Productions</t>
  </si>
  <si>
    <t>The Bloody Brood</t>
  </si>
  <si>
    <t>Julian Roffman</t>
  </si>
  <si>
    <t>Nico, a drug dealer, murders a telegram messenger-boy "for kicks", egged on by partner-in-crime, TV director Francis. Cliff, the boy's older brother, investigates his death due to the slow progress made by the police.</t>
  </si>
  <si>
    <t>Allied Artists,  Julian Roffman Productions</t>
  </si>
  <si>
    <t>The Guilty</t>
  </si>
  <si>
    <t>Anthony Waller</t>
  </si>
  <si>
    <t>Callum Crane, a lawyer and would-be federal judge, jeopardizes his chances at a judgeship by forcing himself on his secretary. He then worsens the situation by trying to have the woman murdered. Further complicating matters, he assigns the task to a young man who, unbeknownst to Crane, is actually his son, Nathan. Nathan refuses to do the deed, but not before informing several people, one of whom tries to take on the job.</t>
  </si>
  <si>
    <t>Muse Entertainment,  J&amp;M Entertainment,  Dogwood Pictures</t>
  </si>
  <si>
    <t>Shoplifters</t>
  </si>
  <si>
    <t>After one of their shoplifting sessions, Osamu and his son come across a little girl in the freezing cold. At first reluctant to shelter the girl, Osamuâ€™s wife agrees to take care of her after learning of the hardships she faces. Although the family is poor, barely making enough money to survive through petty crime, they seem to live happily together until an unforeseen incident reveals hidden secrets, testing the bonds that unite them.</t>
  </si>
  <si>
    <t>Fuji Television Network,  AOI Pro.,  BUN-BUKU,  GAGA Corporation</t>
  </si>
  <si>
    <t>Gustav MÃ¶ller</t>
  </si>
  <si>
    <t>Police officer Asger Holm, demoted to desk work as an alarm dispatcher, answers a call from a panicked woman who claims to have been kidnapped. Confined to the police station and with the phone as his only tool, Asger races against time to get help and find her.</t>
  </si>
  <si>
    <t>The Roaring Twenties</t>
  </si>
  <si>
    <t>After World War I, Armistice Lloyd Hart goes back to practice law, former saloon keeper George Hally turns to bootlegging, and out-of-work Eddie Bartlett becomes a cab driver. Eddie builds a fleet of cabs through delivery of bootleg liquor and hires Lloyd as his lawyer. George becomes Eddie's partner and the rackets flourish until love and rivalry interfere.</t>
  </si>
  <si>
    <t>Girls in Prison</t>
  </si>
  <si>
    <t>John McNaughton</t>
  </si>
  <si>
    <t>Framed for the murder of a record company president in 1952 Hollywood, young, aspiring singer Aggie O'Hanlon is sentenced to life in prison and tries to adjust to her life life behind bars in a hellish womens prison where she is befriended by other "lifer" inmates who help her out when Aggie finds herself marked for murder by an unknown source who thinks she knows more about the murder than she does.</t>
  </si>
  <si>
    <t>Showtime Networks,  Spelling Films International,  American International Pictures</t>
  </si>
  <si>
    <t>Body Fever</t>
  </si>
  <si>
    <t>Ray Dennis Steckler</t>
  </si>
  <si>
    <t>Set in the sordid underworld of drug trafficking and prostitutes, this story involves Charlie Smith, private eye, whose job it is to find Carrie Friskine and fast! Carrie, a cat burglar, has ripped off the ring-leader of a drug racket and now he's after her blood.</t>
  </si>
  <si>
    <t>The Terror Live</t>
  </si>
  <si>
    <t>Kim Byung-woo</t>
  </si>
  <si>
    <t>A newsman discovers he's been rigged with a bomb after he has an exclusive interview with a terrorist who blew up a bridge.</t>
  </si>
  <si>
    <t>Nitram</t>
  </si>
  <si>
    <t>Based on true events, "Nitram" lives with his parents in suburban Australia in the mid-90s. He lives a life of isolation and frustration at never fitting in. As his anger grows, he begins a slow descent into a nightmare that culminates in the most heinous of acts.</t>
  </si>
  <si>
    <t>Good Thing Productions,  Stan</t>
  </si>
  <si>
    <t>Set It Off</t>
  </si>
  <si>
    <t>Four inner-city Black women, determined to end their constant struggle, decide to live by one rule â€” get what you want or die trying. So the four women take back their lives and take out some banks in the process.</t>
  </si>
  <si>
    <t>New Line Cinema,  Peak Productions</t>
  </si>
  <si>
    <t>The Rainmaker</t>
  </si>
  <si>
    <t>When Rudy Baylor, a young attorney with no clients, goes to work for a seedy ambulance chaser, he wants to help the parents of a terminally ill boy in their suit against an insurance company. But to take on corporate America, Rudy and a scrappy paralegal must open their own law firm.</t>
  </si>
  <si>
    <t>Douglas/Reuther Productions,  American Zoetrope,  Constellation Films</t>
  </si>
  <si>
    <t>The Yakuza</t>
  </si>
  <si>
    <t>Drama,  Thriller,  Crime,  Action</t>
  </si>
  <si>
    <t>When George Tanner does business with high-ranking Yakuza Tono, Tono kidnaps his daughter, and George summons his old friend, private eye Harry Kilmer, to Japan to investigate.</t>
  </si>
  <si>
    <t>Warner Bros. Pictures,  Toei Company</t>
  </si>
  <si>
    <t>The Glass Shield</t>
  </si>
  <si>
    <t>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t>
  </si>
  <si>
    <t>CiBy 2000,  Byrnes Schroeder Walker Productions</t>
  </si>
  <si>
    <t>Gone in 60 Seconds</t>
  </si>
  <si>
    <t>H.B. Halicki</t>
  </si>
  <si>
    <t>Insurance investigator Maindrian Pace and his team lead double-lives as unstoppable car thieves. When a South American drug lord pays Pace to steal 48 cars for him, all but one, a 1973 Ford Mustang, are in the bag. As Pace prepares to rip-off the fastback, codenamed "Eleanor", in Long Beach, he is unaware that his boss has tipped off the police after a business dispute.</t>
  </si>
  <si>
    <t>Halicki Productions,  H.B. Halicki Mercantile Co.</t>
  </si>
  <si>
    <t>Kill Me Again</t>
  </si>
  <si>
    <t>After Faye and her psychotic boyfriend, Vince, successfully rob a mob courier, Faye decides to abscond with the loot. She heads to Reno, where she hires feckless private investigator Jack Andrews to help fake her death. He pulls the scheme off and sets up Faye with a new identity, only to have her skip out on him without paying. Jack follows her to Vegas and learns he's not the only one after her. Vince has discovered that she's still alive.</t>
  </si>
  <si>
    <t>Propaganda Films,  PolyGram Filmed Entertainment</t>
  </si>
  <si>
    <t>The Assassination of Richard Nixon</t>
  </si>
  <si>
    <t>Niels Mueller</t>
  </si>
  <si>
    <t>Drama,  Thriller,  Crime,  History</t>
  </si>
  <si>
    <t>Itâ€™s 1974 and Sam Bicke has lost everything. His wife leaves him with his three kids, his boss fires him, his brother turns away from him, and the bank wonâ€™t give him any money to start anew. He tries to find someone to blame for his misfortunes and comes up with the President of the United States who he plans to murder.</t>
  </si>
  <si>
    <t>Monsoon Pictures,  Anhelo Productions,  Appian Way,  Senator International,  Esperanto Filmoj,  Open City Films,  Sound Pictures</t>
  </si>
  <si>
    <t>A Walk Among the Tombstones</t>
  </si>
  <si>
    <t>Drama,  Thriller,  Crime,  Mystery</t>
  </si>
  <si>
    <t>Private investigator Matthew Scudder is hired by a drug kingpin to find out who kidnapped and murdered his wife.</t>
  </si>
  <si>
    <t>Traveling Picture Show Company,  Jersey Films,  Free State Pictures,  Exclusive Media,  Cross Creek Pictures,  1984 Private Defense Contractors,  Da Vinci Media Ventures,  Double Feature Films</t>
  </si>
  <si>
    <t>The Impossible</t>
  </si>
  <si>
    <t>J.A. Bayona</t>
  </si>
  <si>
    <t>Drama,  Thriller,  History</t>
  </si>
  <si>
    <t>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t>
  </si>
  <si>
    <t>Summit Entertainment,  Apaches Films,  Mediaset EspaÃ±a,  Telecinco Cinema</t>
  </si>
  <si>
    <t>Wasp Network</t>
  </si>
  <si>
    <t>Havana, Cuba, 1990. RenÃ© GonzÃ¡lez, an airplane pilot, unexpectedly flees the country, leaving behind his wife Olga and his daughter Irma, and begins a new life in Miami, where he becomes a member of an anti-Castro organization.</t>
  </si>
  <si>
    <t>CG CinÃ©ma,  Nostromo Pictures,  RT Features,  SCOPE Pictures,  France 2 CinÃ©ma,  Orange Studio,  Memento Films Production</t>
  </si>
  <si>
    <t>The Spy Gone North</t>
  </si>
  <si>
    <t>South Korea, 1993. An agent of the National Intelligence Service is sent to Beijing to infiltrate a group of North Korean officials with the ultimate goal of obtaining information about their nuclear program.</t>
  </si>
  <si>
    <t>Sanai Pictures,  Moonlight Film,  CJ Entertainment</t>
  </si>
  <si>
    <t>6 Days</t>
  </si>
  <si>
    <t>Toa Fraser</t>
  </si>
  <si>
    <t>Drama,  Thriller,  History,  Action</t>
  </si>
  <si>
    <t>London, England, April 1980. Six terrorists assault the Embassy of Iran and take hostages. For six days, tense negotiations are held while the authorities decide whether a military squad should intervene.</t>
  </si>
  <si>
    <t>XYZ Films,  New Zealand Film Commission,  Ingenious Media,  GFC Films,  Lipsync Productions,  Fightertown,  Imagezone,  Dog with a Dog Productions</t>
  </si>
  <si>
    <t>Don't Look Now</t>
  </si>
  <si>
    <t>Drama,  Thriller,  Horror</t>
  </si>
  <si>
    <t>While grieving a terrible loss, a married couple meet two mysterious sisters, one of whom gives them a message sent from the afterlife.</t>
  </si>
  <si>
    <t>Eldorado Films,  Casey Productions</t>
  </si>
  <si>
    <t>Eyes Without a Face</t>
  </si>
  <si>
    <t>Georges Franju</t>
  </si>
  <si>
    <t>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t>
  </si>
  <si>
    <t>Lux Film,  Champs-Ã‰lysÃ©es Productions</t>
  </si>
  <si>
    <t>The Rite</t>
  </si>
  <si>
    <t>Seminary student Michael Kovak reluctantly attends exorcism school at the Vatican. While heâ€™s in Rome, Michael meets an unorthodox priest who introduces him to the darker side of his faith, uncovering the devilâ€™s reach even to one of the holiest places on Earth.</t>
  </si>
  <si>
    <t>New Line Cinema,  Contrafilm,  Mid Atlantic Films</t>
  </si>
  <si>
    <t>Black Swan</t>
  </si>
  <si>
    <t>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t>
  </si>
  <si>
    <t>Fox Searchlight Pictures,  Cross Creek Pictures,  Protozoa Pictures,  Phoenix Pictures,  Dune Entertainment</t>
  </si>
  <si>
    <t>Fortress</t>
  </si>
  <si>
    <t>After being kidnapped by four masked men, a teacher and her students rebel by plotting against the criminals.</t>
  </si>
  <si>
    <t>Crawford Productions</t>
  </si>
  <si>
    <t>Sugar Cookies</t>
  </si>
  <si>
    <t>Theodore Gershuny</t>
  </si>
  <si>
    <t>A film producer murders his star actress during an erotic "game" and makes it look like suicide. The dead girl's lesbian lover discovers what happened, and plots her revenge.</t>
  </si>
  <si>
    <t>Armor Films Inc.,  15th Street Films</t>
  </si>
  <si>
    <t>Berberian Sound Studio</t>
  </si>
  <si>
    <t>Peter Strickland</t>
  </si>
  <si>
    <t>In the 1970s, a British sound technician is brought to Italy to work on the sound effects for a gruesome horror film. His nightmarish task slowly takes over his psyche, driving him to confront his own past.</t>
  </si>
  <si>
    <t>Illuminations Films,  Warp X,  Film4 Productions</t>
  </si>
  <si>
    <t>Bug</t>
  </si>
  <si>
    <t>In Oklahoma, Agnes, a lonely waitress living in an isolated and dilapidated roadside motel, meets Peter, a quiet and mysterious man with whom she establishes a peculiar relationship.</t>
  </si>
  <si>
    <t>LIFT Productions,  DMK Mediafonds International,  Inferno Distribution</t>
  </si>
  <si>
    <t>Gerald's Game</t>
  </si>
  <si>
    <t>Mike Flanagan</t>
  </si>
  <si>
    <t>When her husband's sex game goes wrong, Jessie (who is handcuffed to a bed in a remote lake house) faces warped visions, dark secrets and a dire choice.</t>
  </si>
  <si>
    <t>Intrepid Pictures</t>
  </si>
  <si>
    <t>The Transgressor</t>
  </si>
  <si>
    <t>Norifumi Suzuki</t>
  </si>
  <si>
    <t>18 years after the mysterious death of her mother, Maya takes religious vows to find out what terrible things happened to her mother inside the Sacred Heart Convent. As soon as the door closes to the nunnery, the nuns start torturing her. She also has to deal with a lecherous archbishops and a lesbian mother superior.</t>
  </si>
  <si>
    <t>The Broken</t>
  </si>
  <si>
    <t>The life of a successful radiologist spirals out of control when she sees the spitting image of herself driving down a London street. While attempting to uncover who the imposter could be, she stumbles into a terrifying mystery that her family and closest friends are somehow involved in, leaving her with no one to trust.</t>
  </si>
  <si>
    <t>Left Turn Films,  Ugly Duckling Films,  Gaumont,  Thriller,  Gaumont International</t>
  </si>
  <si>
    <t>The Bad Seed</t>
  </si>
  <si>
    <t>Air Force Colonel Kenneth Penmark and his wife, Christine, adore their daughter Rhoda, despite her secret tendency for selfishness. Christine keeps her knowledge of her daughter's darker side to herself, but when a schoolmate of Rhoda's dies mysteriously, her self-deception unravels.</t>
  </si>
  <si>
    <t>Proxy</t>
  </si>
  <si>
    <t>Zack Parker</t>
  </si>
  <si>
    <t>While walking home from her latest OB appointment, a very pregnant Esther Woodhouse is brutally attacked and disfigured by a hooded assailant. This horrible event seems to be a blessing in disguise when Esther finds consolation in a support group. Her life of sadness and solitude is opened up to friendship, understanding, and even acceptance. However, friendship and understanding can be very dangerous things when accepted by the wrong people.</t>
  </si>
  <si>
    <t>FSC Productions,  Along The Tracks</t>
  </si>
  <si>
    <t>Apartment Zero</t>
  </si>
  <si>
    <t>Martin Donovan</t>
  </si>
  <si>
    <t>In a rundown area of Buenos Aires, at the dawn of the 1980s, Adrian LeDuc owns both a struggling movie theater and a shabby apartment building filled with eccentric, squabbling tenants. To make ends meet, Adrian takes in a roommate, Jack Carney, but soon begins to suspect that the quiet American is responsible for a series of political assassinations that are rocking the city.</t>
  </si>
  <si>
    <t>Producers Representative Organization,  The Summit Company</t>
  </si>
  <si>
    <t>Orgies of Edo</t>
  </si>
  <si>
    <t>Three stories of moral sickness set during Japanâ€™s prosperous Genroku era are told in this bloody follow-up to the sexploitation classic Shogunâ€™s Joy of Torture, the politically incorrect moral lessons paint a trio of tales of tragic heroines caught up in violence, sadomasochism, incest and torture.</t>
  </si>
  <si>
    <t>In the Tall Grass</t>
  </si>
  <si>
    <t>Vincenzo Natali</t>
  </si>
  <si>
    <t>After hearing a child screaming for help from the green depths of a vast field of tall grass, Becky, a pregnant woman, and Cal, her brother, park their car near a mysterious abandoned church and enter the field, discovering that they are not alone and, for some reason, they are unable to escape a completely inextricable vegetable labyrinth.</t>
  </si>
  <si>
    <t>Copperheart Entertainment,  Mosaic</t>
  </si>
  <si>
    <t>Stoker</t>
  </si>
  <si>
    <t>After India Stoker's father dies, her Uncle Charlie, who she never knew existed, comes to live with her and her unstable mother. She comes to suspect this mysterious, charming man has ulterior motives and becomes increasingly infatuated with him.</t>
  </si>
  <si>
    <t>Fox Searchlight Pictures,  Indian Paintbrush,  Scott Free Productions,  Dune Entertainment</t>
  </si>
  <si>
    <t>Daughters of Darkness</t>
  </si>
  <si>
    <t>Harry KÃ¼mel</t>
  </si>
  <si>
    <t>Ostend, Belgium. In a decadent seaside hotel, Stefan and Valerie, a newlywed couple, meet the mysterious Countess BÃ¡thory and Ilona, her secretary.</t>
  </si>
  <si>
    <t>Showking Films,  Maya Films,  CinÃ© Vog Films,  Roxy Film</t>
  </si>
  <si>
    <t>Misbegotten</t>
  </si>
  <si>
    <t>Impatient to have a child, an infertile couple seeks help at a sperm bank and are thrilled when the procedure works. But their joy is cut short after they discover the donor is a psychopath willing to kill anyone who stands between him and his baby.</t>
  </si>
  <si>
    <t>CinÃ©pix Film Properties,  American World Pictures (AWP)</t>
  </si>
  <si>
    <t>The Orphanage</t>
  </si>
  <si>
    <t>A woman brings her family back to her childhood home, which used to be an orphanage, intent on reopening it. Before long, her son starts to communicate with a new invisible friend.</t>
  </si>
  <si>
    <t>Telecinco Cinema,  Rodar y Rodar</t>
  </si>
  <si>
    <t>Signs</t>
  </si>
  <si>
    <t>Drama,  Thriller,  Horror,  Science Fiction,  Mystery</t>
  </si>
  <si>
    <t>A family living on a farm finds mysterious crop circles in their fields which suggests something more frightening to come.</t>
  </si>
  <si>
    <t>Touchstone Pictures,  Blinding Edge Pictures,  The Kennedy/Marshall Company</t>
  </si>
  <si>
    <t>Gone Girl</t>
  </si>
  <si>
    <t>Drama,  Thriller,  Mystery</t>
  </si>
  <si>
    <t>With his wife's disappearance having become the focus of an intense media circus, a man sees the spotlight turned on him when it's suspected that he may not be innocent.</t>
  </si>
  <si>
    <t>20th Century Fox,  Regency Enterprises</t>
  </si>
  <si>
    <t>Thelma</t>
  </si>
  <si>
    <t>A college student starts to experience extreme seizures. She soon learns that the violent episodes are a symptom of inexplicable abilities.</t>
  </si>
  <si>
    <t>Motlys,  Film i VÃ¤st,  Le Pacte,  Filmpool Nord,  Snowglobe,  B-Reel Films,  "Dont Look Now",  Copenhagen Film Fund,  Memento Films International</t>
  </si>
  <si>
    <t>In 1935, when his train is stopped by deep snow, detective Hercule Poirot is called on to solve a murder that occurred in his car the night before.</t>
  </si>
  <si>
    <t>EMI Films,  G.W. Films</t>
  </si>
  <si>
    <t>Obsession</t>
  </si>
  <si>
    <t>A wealthy New Orleans businessman becomes obsessed with a young woman who resembles his late wife.</t>
  </si>
  <si>
    <t>Yellowbird Productions,  Columbia Pictures</t>
  </si>
  <si>
    <t>Pi</t>
  </si>
  <si>
    <t>A mathematical genius discovers a link between numbers and reality, and thus believes he can predict the future.</t>
  </si>
  <si>
    <t>Harvest Filmworks,  Plantain Films,  Protozoa Pictures,  Truth &amp; Soul</t>
  </si>
  <si>
    <t>One Way or Another</t>
  </si>
  <si>
    <t>Set during a retreat of Christian Democrat politicians who practice spiritual exercises together, it is an allegory of corrupted power. Disturbing, claustrophobic settings are the background to a series of mysterious crimes.</t>
  </si>
  <si>
    <t>Cinevera</t>
  </si>
  <si>
    <t>The Spanish Prisoner</t>
  </si>
  <si>
    <t>An inventor of a secret process suddenly finds himself alone as both his friends and the corporation he works for turn against him.</t>
  </si>
  <si>
    <t>Sweetland Films,  Jean Doumanian Productions,  Magnolia Films,  Jasmine Productions Inc.</t>
  </si>
  <si>
    <t>Conclave</t>
  </si>
  <si>
    <t>After the unexpected death of the Pope, Cardinal Lawrence is tasked with managing the covert and ancient ritual of electing a new one. Sequestered in the Vatican with the Catholic Churchâ€™s most powerful leaders until the process is complete, Lawrence finds himself at the center of a conspiracy that could lead to its downfall.</t>
  </si>
  <si>
    <t>FilmNation Entertainment,  Indian Paintbrush,  House Productions</t>
  </si>
  <si>
    <t>Blow Out</t>
  </si>
  <si>
    <t>Drama,  Thriller,  Mystery,  Crime</t>
  </si>
  <si>
    <t>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t>
  </si>
  <si>
    <t>Cinema 77,  Filmways Pictures,  Geria Productions</t>
  </si>
  <si>
    <t>The Client</t>
  </si>
  <si>
    <t>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t>
  </si>
  <si>
    <t>Alcor Films,  Regency Enterprises,  Warner Bros. Pictures</t>
  </si>
  <si>
    <t>The Nameless</t>
  </si>
  <si>
    <t>Jaume BalaguerÃ³</t>
  </si>
  <si>
    <t>Drama,  Thriller,  Mystery,  Horror</t>
  </si>
  <si>
    <t>The mutilated body of a six year old girl is found in a water hole. The girl is identified as the missing daughter of Claudia. However, only two peices of evidence could be used to identify her; a bracelet with her name on it near the crime scene, and the fact that her right leg was three inches longer than her left. All other methods of identification were removed from her body. Five years later Claudia, now addicted to tranquilizers, receives a phone call from someone claiming to be her daughter, asking for her mother to come find her before 'they' kill her. Other mysterious clues show up, further indicating that Claudia's daughter is indeed still alive, and very much in danger. Claudia, a run-down ex-cop, and a parapsychology reporter put together the clues to discover Angela's whereabouts</t>
  </si>
  <si>
    <t>Generalitat de Catalunya - Departament de Cultura,  VÃ­a Digital,  Filmax,  TV3,  Sociedad General de Derechos Audiovisuales (SOGEDASA),  Joan Ginard P.C.,  Filmax International</t>
  </si>
  <si>
    <t>Lilith</t>
  </si>
  <si>
    <t>Drama,  Thriller,  Romance</t>
  </si>
  <si>
    <t>Vincent Bruce, a war veteran, begins working as an occupational therapist at Poplar Lodge, a private psychiatric facility for wealthy people where he meets Lilith Arthur, a charming young woman suffering from schizophrenia, whose fragile beauty captivates all who meet her.</t>
  </si>
  <si>
    <t>Columbia Pictures,  Centaur Enterprises</t>
  </si>
  <si>
    <t>Labor Day</t>
  </si>
  <si>
    <t>Two two strangers are drawn together under incredible circumstances. What starts as an unforeseen encounter over a long holiday weekend soon becomes a second chance love story.</t>
  </si>
  <si>
    <t>Mr. Mudd,  Indian Paintbrush,  Paramount Pictures,  Right of Way Films</t>
  </si>
  <si>
    <t>Live Flesh</t>
  </si>
  <si>
    <t>When Victor attempts to seduce Elena, all he gets for his trouble is a one-way, six-year ticket to prison, where he concentrates on strengthening his mind, his body... and his desire for vengeance on the man who put him there. After his release and still madly in love with her, Victor will stop at nothing to win her over even if means revenge, for Elena has married David, the cop who sent him to prison!</t>
  </si>
  <si>
    <t>France 3 CinÃ©ma,  El Deseo,  CiBy 2000</t>
  </si>
  <si>
    <t>Dragonwyck</t>
  </si>
  <si>
    <t>For Miranda Wells, moving to New York to live in Dragonwyck Manor with her rich cousin, Nicholas, seems like a dream. However, the situation gradually becomes nightmarish. She observes Nicholas' troubled relationship with his tenant farmers, as well as with his daughter, to whom Miranda serves as governess. Her relationship with Nicholas intensifies after his wife dies, but his mental imbalance threatens any hope of happiness.</t>
  </si>
  <si>
    <t>A Bigger Splash</t>
  </si>
  <si>
    <t>An American couple, Paul and Marianne, spend their vacation in Italy and experience trouble when Marianne invites a former lover and his teenage daughter to visit, which leads to jealousy and dangerous sexual scenarios.</t>
  </si>
  <si>
    <t>Frenesy Film,  MiC,  StudioCanal,  COTA Films</t>
  </si>
  <si>
    <t>Stars at Noon</t>
  </si>
  <si>
    <t>In present-day Nicaragua, a headstrong American journalist and a mysterious English businessman strike up a romance as they become embroiled in a dangerous labyrinth of lies and conspiracies and are forced to try and escape the country.</t>
  </si>
  <si>
    <t>Curiosa Films,  ARTE France CinÃ©ma,  Ad Vitam Production</t>
  </si>
  <si>
    <t>Body of Evidence</t>
  </si>
  <si>
    <t>When an elderly millionaire is found dead with cocaine in his system, his will leaves $8 million to Rebecca Carlson, who was having an affair with him. District attorney Robert Garrett decides to prosecute Rebecca, arguing that she deliberately engaged in wild sex with the old man to overexcite him and lead to his premature death. Defense attorney Frank Dulaney defends Rebecca in court while getting sucked into a dangerous affair with her.</t>
  </si>
  <si>
    <t>Metro-Goldwyn-Mayer,  Constantin Film</t>
  </si>
  <si>
    <t>The Vast of Night</t>
  </si>
  <si>
    <t>Andrew Patterson</t>
  </si>
  <si>
    <t>Drama,  Thriller,  Science Fiction,  Mystery</t>
  </si>
  <si>
    <t>At the dawn of the space-race, two radio-obsessed teens discover a strange frequency over the airwaves in what becomes the most important night of their lives and in the history of their small town.</t>
  </si>
  <si>
    <t>GEO Media</t>
  </si>
  <si>
    <t>Nobody Will Believe You</t>
  </si>
  <si>
    <t>DamiÃ¡n Romay</t>
  </si>
  <si>
    <t>Drama,  Thriller,  TV Movie</t>
  </si>
  <si>
    <t>Melanie and her daughter Hannah are ready for a fresh start. Hannah, a budding pianist is eager to fit in at her new school. When a stranger starts stalking her, she realizes danger lies much closer than she thought.</t>
  </si>
  <si>
    <t>Sunshine Films,  Reel One Entertainment</t>
  </si>
  <si>
    <t>Inglourious Basterds</t>
  </si>
  <si>
    <t>Drama,  Thriller,  War</t>
  </si>
  <si>
    <t>In Nazi-occupied France during World War II, a group of Jewish-American soldiers known as "The Basterds" are chosen specifically to spread fear throughout the Third Reich by scalping and brutally killing Nazis. The Basterds, lead by Lt. Aldo Raine soon cross paths with a French-Jewish teenage girl who runs a movie theater in Paris which is targeted by the soldiers.</t>
  </si>
  <si>
    <t>Universal Pictures,  The Weinstein Company,  A Band Apart,  Zehnte Babelsberg Film,  Visiona Romantica</t>
  </si>
  <si>
    <t>Fail Safe</t>
  </si>
  <si>
    <t>Because of a technical defect an American bomber team mistakenly orders the destruction of Moscow. The President of the United States has but little time to prevent an atomic catastrophe from occurring.</t>
  </si>
  <si>
    <t>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t>
  </si>
  <si>
    <t>Malpaso Productions,  Universal Pictures</t>
  </si>
  <si>
    <t>Lore</t>
  </si>
  <si>
    <t>Cate Shortland</t>
  </si>
  <si>
    <t>After being abandoned by their Nazi parents at the end of World War II, five German siblings embark on a harrowing journey across their war-torn country. Led by the eldest, 14 year-old Lore, the children are forced to confront their parentsâ€™ actions and the reality of a new world.</t>
  </si>
  <si>
    <t>Edge City Films,  Porchlight Films,  Rohfilm</t>
  </si>
  <si>
    <t>The Imitation Game</t>
  </si>
  <si>
    <t>Drama,  Thriller,  War,  History</t>
  </si>
  <si>
    <t>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t>
  </si>
  <si>
    <t>Bristol Automotive,  Black Bear Pictures,  FilmNation Entertainment</t>
  </si>
  <si>
    <t>Joshua</t>
  </si>
  <si>
    <t>Larry G. Spangler</t>
  </si>
  <si>
    <t>Drama,  Thriller,  Western</t>
  </si>
  <si>
    <t>A black soldier returns from fighting for the Union in the Civil War only to find out that his mother has been murdered by a gang of white thugs. He becomes a bounty hunter, determined to track down and kill the men who killed his mother.</t>
  </si>
  <si>
    <t>"Po Boy Productions"</t>
  </si>
  <si>
    <t>Ride in the Whirlwind</t>
  </si>
  <si>
    <t>Three cowboys, mistaken for members of an outlaw gang, are relentlessly pursued by a posse.</t>
  </si>
  <si>
    <t>Proteus Films</t>
  </si>
  <si>
    <t>Drama,  TV Movie</t>
  </si>
  <si>
    <t>During the trial of a man accused of his father's murder, a lone juror takes a stand against the guilty verdict handed down by the others as a result of their preconceptions and prejudices.</t>
  </si>
  <si>
    <t>MGM Television</t>
  </si>
  <si>
    <t>TalhotBlond</t>
  </si>
  <si>
    <t>Courteney Cox</t>
  </si>
  <si>
    <t>Thomas Montgomery, a married father of two young daughters, gets seduced by the world of online gambling and chat rooms where a virtual romance and sexual obsession ultimately leads to the murder of an innocent man.</t>
  </si>
  <si>
    <t>Lasky Productions,  Sony Pictures Television,  Silver Screen Pictures,  Motion Picture Corporation of America</t>
  </si>
  <si>
    <t>Jane Eyre</t>
  </si>
  <si>
    <t>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t>
  </si>
  <si>
    <t>Omnibus Productions,  Sagittarius Productions</t>
  </si>
  <si>
    <t>The Miracle on 34th Street</t>
  </si>
  <si>
    <t>One Kris Kringle, a department-store Santa Claus, causes quite a commotion by suggesting customers go to a rival store for their purchases. But this is nothing to the stir he causes by announcing that he is not merely a make-believe St. Nick, but the real thing.</t>
  </si>
  <si>
    <t>20th Century Fox Television</t>
  </si>
  <si>
    <t>Introducing Dorothy Dandridge</t>
  </si>
  <si>
    <t>An acclaimed stage performer, Dorothy still struggled with the challenge of her color, in a time that wouldn't let some stars in by the front door. Yet against the odds she beat out many more famous rivals for the role of "Carmen Jones",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t>
  </si>
  <si>
    <t>The Client List</t>
  </si>
  <si>
    <t>Eric Laneuville</t>
  </si>
  <si>
    <t>After she and her husband lose their jobs, a former Texas homecoming queen inadvertently finds herself in the middle of a prostitution ring after she unknowingly accepts a position at a massage parlor.</t>
  </si>
  <si>
    <t>Sony Pictures Television,  Jaffe / Braunstein Entertainment,  Fedora Films,  Howard Braunstein Films</t>
  </si>
  <si>
    <t>Perfect High</t>
  </si>
  <si>
    <t>Vanessa Parise</t>
  </si>
  <si>
    <t>Sweet suburban teen Amanda is introduced by her new friends to prescription drug-sharing, but the recreational fun soon leads her to a life-altering heroin addiction.</t>
  </si>
  <si>
    <t>Sepia Films,  Brainstorm Media,  Just Singer Entertainment,  Lifetime</t>
  </si>
  <si>
    <t>The Audrey Hepburn Story</t>
  </si>
  <si>
    <t>Steven Robman</t>
  </si>
  <si>
    <t>The film spans from Hepburn's early childhood to the 1950s which details her life as a Dutch ballerina, coming to grips with her parents' divorce, and enduring life in the Nazi-occupied Netherlands during World War II. She then settles in the U.S. where she succeeds in making it big as a movie actress, in such movies as Breakfast at Tiffany's.</t>
  </si>
  <si>
    <t>Robert Greenwald Productions,  Endemol Entertainment</t>
  </si>
  <si>
    <t>A Christmas Carol</t>
  </si>
  <si>
    <t>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t>
  </si>
  <si>
    <t>Conspiracy: The Trial of the Chicago 8</t>
  </si>
  <si>
    <t>A made-for-cable-TV docudrama about the trial of the men accused of conspiring to cause protesters to riot at the 1968 Democratic National Convention in Chicago. Combines in an innovative manner dramatic recreations (largely faithful to the actual trial transcripts) with documentary footage and interviews with the actual defendants.</t>
  </si>
  <si>
    <t>Inter Planetary Productions</t>
  </si>
  <si>
    <t>You Can't Take My Daughter</t>
  </si>
  <si>
    <t>Tori Garrett</t>
  </si>
  <si>
    <t>A young woman fights to keep her rapist from gaining custody of her daughter.</t>
  </si>
  <si>
    <t>Big Dreams Entertainment,  Lifetime</t>
  </si>
  <si>
    <t>Drunk, Driving, and 17</t>
  </si>
  <si>
    <t>Russ Parr</t>
  </si>
  <si>
    <t>Kim, an honor student, popular and responsible, who after a disastrous house party makes a bad decision. After crashing her car and almost kills a classmate, leading to consequences for her and the party host's parents.</t>
  </si>
  <si>
    <t>Swirl Films</t>
  </si>
  <si>
    <t>Sweet Bird of Youth</t>
  </si>
  <si>
    <t>Tennessee Williamâ€™s masterful melodrama about an aging movie star who, appalled by her own image on the screen, flees from her movie premiere and goes into seclusion, becoming entangled with a much younger hotel masseur and resident gigolo.</t>
  </si>
  <si>
    <t>Multicom entertainment,  Atlantic/Kushner-Locke,  NBC,  Triboro Entertainment</t>
  </si>
  <si>
    <t>Unterm Birnbaum</t>
  </si>
  <si>
    <t>After the death of their child, the Hradschek couple consoled themselves with gambling and shopping orgies. After the creditor increases the pressure on them, Ursel and Abel decide to kill him.</t>
  </si>
  <si>
    <t>mecom fiction,  ARD</t>
  </si>
  <si>
    <t>The Positively True Adventures of the Alleged Texas Cheerleader-Murdering Mom</t>
  </si>
  <si>
    <t>Drama,  TV Movie,  Comedy</t>
  </si>
  <si>
    <t>A Texas housewife plots hire a hit man to kill the girl who beat out her daughter for a place on the cheerleading squad.</t>
  </si>
  <si>
    <t>HBO Films</t>
  </si>
  <si>
    <t>Who Gets the Dog?</t>
  </si>
  <si>
    <t>Huck Botko</t>
  </si>
  <si>
    <t>Drama,  TV Movie,  Comedy,  Romance</t>
  </si>
  <si>
    <t>Six years after saying "I do," Olive and Clay call it quits. Although they split amicably, both want custody of their beloved dog Wesley and they end up in court. With everything at stake, can man's best friend find a way to reunite the couple?</t>
  </si>
  <si>
    <t>2DS Productions,  Samuel Goldwyn Films,  Epic Pictures Group</t>
  </si>
  <si>
    <t>Prayers for Bobby</t>
  </si>
  <si>
    <t>Drama,  TV Movie,  History</t>
  </si>
  <si>
    <t>Bobby Griffith was his mother's favorite son, the perfect all-American boy growing up under deeply religious influences in Walnut Creek, California. Bobby was also gay. Struggling with a conflict no one knew of, much less understood, Bobby finally came out to his family.</t>
  </si>
  <si>
    <t>Once Upon a Time Films,  Sladek Taaffe Productions,  Permut Presentations</t>
  </si>
  <si>
    <t>A Killer Among Friends</t>
  </si>
  <si>
    <t>Charles Robert Carner</t>
  </si>
  <si>
    <t>Drama,  TV Movie,  Mystery</t>
  </si>
  <si>
    <t>A teenage girl disappears and later turns up drowned, with a log across her back. Three years later, a former friend comes forward with some answers.</t>
  </si>
  <si>
    <t>Bonnie Raskin Productions,  Green/Epstein Productions,  Lorimar Television,  CBS</t>
  </si>
  <si>
    <t>Mrs. Ashboro's Cat</t>
  </si>
  <si>
    <t>Don McBrearty</t>
  </si>
  <si>
    <t>Drama,  TV Movie,  Thriller,  Family</t>
  </si>
  <si>
    <t>Wes Merritt and his daughter Natalie (14) get more than they bargained for when they buy an old house that was formerly inhabited by the nice old Mrs. Ashboro and her pet cat, Margaret. When strange things start happening in the house, all fingers point to the presence of Margaret, who died the same day as Mrs. Ashboro. But why has she come back to haunt them?</t>
  </si>
  <si>
    <t>Cellar Door Productions,  Whizbang Films,  Lifetime</t>
  </si>
  <si>
    <t>The Initiation of Sarah</t>
  </si>
  <si>
    <t>Stuart Gillard</t>
  </si>
  <si>
    <t>Drama,  TV Movie,  Thriller,  Horror</t>
  </si>
  <si>
    <t>A sorority girl unwittingly becomes the focus of a battle between good and evil.</t>
  </si>
  <si>
    <t>Apocalypse Now</t>
  </si>
  <si>
    <t>Drama,  War</t>
  </si>
  <si>
    <t>At the height of the Vietnam war, Captain Benjamin Willard is sent on a dangerous mission that, officially, "does not exist, nor will it ever exist." His goal is to locate - and eliminate - a mysterious Green Beret Colonel named Walter Kurtz, who has been leading his personal army on illegal guerrilla missions into enemy territory.</t>
  </si>
  <si>
    <t>United Artists,  American Zoetrope</t>
  </si>
  <si>
    <t>All Quiet on the Western Front</t>
  </si>
  <si>
    <t>When a group of idealistic young men join the German Army during the Great War, they are assigned to the Western Front, where their patriotism is destroyed by the harsh realities of combat.</t>
  </si>
  <si>
    <t>Richard III</t>
  </si>
  <si>
    <t>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t>
  </si>
  <si>
    <t>Mayfair Entertainment International,  British Screen,  United Artists,  First Look Pictures,  Bayly/ParÃ© Productions,  Metro-Goldwyn-Mayer</t>
  </si>
  <si>
    <t>The Hill</t>
  </si>
  <si>
    <t>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t>
  </si>
  <si>
    <t>Seven Arts Productions,  Metro-Goldwyn-Mayer British Studios,  Metro-Goldwyn-Mayer</t>
  </si>
  <si>
    <t>Full Metal Jacket</t>
  </si>
  <si>
    <t>A pragmatic U.S. Marine observes the dehumanizing effects the U.S.-Vietnam War has on his fellow recruits from their brutal boot camp training to the bloody street fighting in Hue.</t>
  </si>
  <si>
    <t>Natant,  Stanley Kubrick Productions,  Warner Bros. Pictures</t>
  </si>
  <si>
    <t>King Rat</t>
  </si>
  <si>
    <t>Bryan Forbes</t>
  </si>
  <si>
    <t>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t>
  </si>
  <si>
    <t>Coleytown</t>
  </si>
  <si>
    <t>Judith</t>
  </si>
  <si>
    <t>A Jewish woman is recruited to help track down a German commander who was her former husband.</t>
  </si>
  <si>
    <t>Paramount Pictures,  Cumulus Productions,  Command Productions</t>
  </si>
  <si>
    <t>Jarhead</t>
  </si>
  <si>
    <t>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t>
  </si>
  <si>
    <t>Red Wagon Entertainment,  Neal Street Productions</t>
  </si>
  <si>
    <t>Unbroken</t>
  </si>
  <si>
    <t>Angelina Jolie</t>
  </si>
  <si>
    <t>A chronicle of the life of Louis Zamperini, an Olympic runner who was taken prisoner by Japanese forces during World War II.</t>
  </si>
  <si>
    <t>Legendary Pictures,  Jolie Pas,  3 Arts Entertainment</t>
  </si>
  <si>
    <t>The Big Red One</t>
  </si>
  <si>
    <t>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t>
  </si>
  <si>
    <t>Lorimar Productions,  United Artists</t>
  </si>
  <si>
    <t>Au Revoir les Enfants</t>
  </si>
  <si>
    <t>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t>
  </si>
  <si>
    <t>CNC,  NEF,  Stella Films,  N.E.F. Filmproduktion und Vertriebs (I),  Soficas Investimages,  Images Investissements,  Sofica CrÃ©ations,  MK2 Films,  RAI</t>
  </si>
  <si>
    <t>Miracle at St. Anna</t>
  </si>
  <si>
    <t>Miracle at St. Anna chronicles the story of four American soldiers who are members of the all-black 92nd "Buffalo Soldier" Division stationed in Tuscany, Italy during World War II.</t>
  </si>
  <si>
    <t>RAI Cinema,  TF1 Films Production,  Touchstone Pictures,  On My Own Produzioni Cinematografiche,  40 Acres and a Mule Filmworks</t>
  </si>
  <si>
    <t>Paratroop Command</t>
  </si>
  <si>
    <t>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t>
  </si>
  <si>
    <t>The Commissar</t>
  </si>
  <si>
    <t>Aleksandr Askoldov</t>
  </si>
  <si>
    <t>Klavdia Vavilova, a Red Army cavalry commissar, is waylaid by an unexpected pregnancy. She stays with a Jewish family to give birth and is softened somewhat by the experience of family life.</t>
  </si>
  <si>
    <t>Mosfilm,  Gorky Film Studios</t>
  </si>
  <si>
    <t>5 Days of War</t>
  </si>
  <si>
    <t>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t>
  </si>
  <si>
    <t>Dispictures,  Rex Media,  Georgia International Films,  Midnight Sun Pictures,  Anchor Bay Films</t>
  </si>
  <si>
    <t>Johnny Got His Gun</t>
  </si>
  <si>
    <t>Dalton Trumbo</t>
  </si>
  <si>
    <t>A young American soldier, rendered in pseudocoma from an artillery shell from WWI, recalls his life leading up to that point.</t>
  </si>
  <si>
    <t>World Entertainment</t>
  </si>
  <si>
    <t>Adam Resurrected</t>
  </si>
  <si>
    <t>After again attempting to commit murder, a Jewish man with a mysterious past and extraordinary intelligence, charisma, and body control returns to an insane asylum, where he makes a startling discovery.</t>
  </si>
  <si>
    <t>July August Productions,  3L Filmproduktion,  Bleiberg Entertainment,  Adam Productions</t>
  </si>
  <si>
    <t>Paisan</t>
  </si>
  <si>
    <t>During the Allied invasion of Italy in World War II, six stories unfold in various regions, from Sicily to the northern Po Valley. These tales follow the interactions between American soldiers and Italian civilians as they navigate their way through language barriers and cultural differences.</t>
  </si>
  <si>
    <t>Organizzazione Film Internazionali (OFI),  Foreign Film Productions</t>
  </si>
  <si>
    <t>Bitter Victory</t>
  </si>
  <si>
    <t>During the second world war, two British officers, Brand and Leith, who have never seen combat, are assigned a vital mission. Their relationship and the operation are complicated by the arrival of Brand's wife, who had a tryst with Leith years earlier.</t>
  </si>
  <si>
    <t>Robert Laffont Productions,  Transcontinental Films,  Columbia Pictures</t>
  </si>
  <si>
    <t>Men of the Fighting Lady</t>
  </si>
  <si>
    <t>A writer visits an aircraft carrier during the Korean war to learn more about it and the way it's run. He also gets to find out more about the Navy and Marine aviators themselves, their internal and external conflicts and dangers of their job.</t>
  </si>
  <si>
    <t>Forbidden Games</t>
  </si>
  <si>
    <t>RenÃ© ClÃ©ment</t>
  </si>
  <si>
    <t>Orphaned after a Nazi air raid, Paulette, a young Parisian girl, runs into Michel, an older peasant boy, and the two quickly become close. Together, they try to make sense of the chaotic and crumbling world around them, attempting to cope with death as they create a burial ground for Paulette's deceased pet dog. Eventually, however, Paulette's stay with Michel's family is threatened by the harsh realities of wartime.</t>
  </si>
  <si>
    <t>Silver Films</t>
  </si>
  <si>
    <t>Battle of Blood Island</t>
  </si>
  <si>
    <t>Joel Rapp</t>
  </si>
  <si>
    <t>Two American GIs are the only survivors of a unit wiped out in a battle with Japanese troops on an isolated island. The two, who don't like each other, find try to put aside their differences in order to evade the Japanese and survive.</t>
  </si>
  <si>
    <t>The Filmgroup</t>
  </si>
  <si>
    <t>The Shop on Main Street</t>
  </si>
  <si>
    <t>JÃ¡n KadÃ¡r, Elmar Klos</t>
  </si>
  <si>
    <t>Slovak</t>
  </si>
  <si>
    <t>In a small town in Nazi-occupied Slovakia during World War II, decent but timid carpenter Tono is named "Aryan comptroller" of a button store owned by an old Jewish widow, Rozalie. Since the post comes with a salary and standing in the town's corrupt hierarchy, Tono wrestles with greed and guilt as he and Rozalie gradually befriend each other. When the authorities order all Jews in town to be rounded up, Tono faces a moral dilemma unlike any he's known before.</t>
  </si>
  <si>
    <t>Guns at Batasi</t>
  </si>
  <si>
    <t>An anachronistic martinet RSM on a remote Colonial African army caught in a local coup d'etat must use his experience to defend those in his care.</t>
  </si>
  <si>
    <t>20th Century Fox,  George H. Brown Productions</t>
  </si>
  <si>
    <t>The Battle of Neretva</t>
  </si>
  <si>
    <t>Veljko BulajiÄ‡</t>
  </si>
  <si>
    <t>Serbo-Croatian</t>
  </si>
  <si>
    <t>In January 1943 the German army, afraid of an Allied invasion of the Balkans, launched a great offensive against Yugoslav Partisans in Western Bosnia. The only way out for Partisan forces and thousands of refugees was the bridge on the river Neretva.</t>
  </si>
  <si>
    <t>Jadran Film,  Eichberg-Film,  Igor Film,  Bosna Film,  IFC International,  United Yugoslavia Producers,  Jugoslavija Film (RS)</t>
  </si>
  <si>
    <t>The Search</t>
  </si>
  <si>
    <t>In postwar Germany, a displaced Czech boy, separated from his family during wartime, is befriended by an American GI while the boy's mother desperately searches for him.</t>
  </si>
  <si>
    <t>Praesens-Film,  Metro-Goldwyn-Mayer</t>
  </si>
  <si>
    <t>Tangerines</t>
  </si>
  <si>
    <t>Zaza Urushadze</t>
  </si>
  <si>
    <t>Estonian</t>
  </si>
  <si>
    <t>War in Abkhazia, 1992. An Estonian man Ivo has stayed behind to harvest his crops of tangerines. In a bloody conflict at his door, a wounded man is left behind, and Ivo is forced to take him in.</t>
  </si>
  <si>
    <t>Allfilm,  Georgianfilm</t>
  </si>
  <si>
    <t>Sealed Cargo</t>
  </si>
  <si>
    <t>A Newfoundland fishingboat comes to the aid of a wrecked Danish sailing ship and tows it to a small village, but eventually the captain of the fishingboat realises that it's a U-boat supply ship in disguise, loaded with torpedoes. So, together with his crew and a group of villagers he sets about a plan to blow the ship as well as any U-boats that approach it. Based on the novel "The Gaunt Woman" by Edmund Gilligan.</t>
  </si>
  <si>
    <t>Killer Instinct</t>
  </si>
  <si>
    <t>For America, the Vietnam War is over. Johnny doesn't see it that way. This Special Forces soldier battles vicious Vietcong, a sadistic Russian advisor and his own peacenik girlfriend as he embarks on a deadly mission behind enemy lines.</t>
  </si>
  <si>
    <t>Eastern Film Management Corporation</t>
  </si>
  <si>
    <t>Da 5 Bloods</t>
  </si>
  <si>
    <t>Four African-American Vietnam veterans return to Vietnam. They are in search of the remains of their fallen squad leader and the promise of buried treasure. These heroes battle forces of humanity and nature while confronted by the lasting ravages of the immorality of the Vietnam War.</t>
  </si>
  <si>
    <t>40 Acres and a Mule Filmworks,  Rahway Road Productions</t>
  </si>
  <si>
    <t>Cast a Giant Shadow</t>
  </si>
  <si>
    <t>An American Army officer is recruited by the yet to exist Israel to help them form an army. He is disturbed by this sudden appeal to his Jewish heritage. Each of Israel's Arab neighbors has vowed to invade the poorly prepared country as soon as partition is granted. He is made commander of the Israeli forces just before the war begins.</t>
  </si>
  <si>
    <t>Bryna Productions,  Batjac Productions,  Llenroc Productions,  The Mirisch Company,  United Artists</t>
  </si>
  <si>
    <t>Elmo NÃ¼ganen</t>
  </si>
  <si>
    <t>The events of the war in 1944, from the Blue Hills to SÃµrve Peninsula. Shown through the eyes of Estonian soldiers who had to pick sides and fight against fellow brothers. Choices have to be made, not only by the soldiers, but also by their loved ones.</t>
  </si>
  <si>
    <t>MRP Matila RÃ¶hr Productions,  Taska Film</t>
  </si>
  <si>
    <t>My Honor Was Loyalty</t>
  </si>
  <si>
    <t>Alessandro Pepe</t>
  </si>
  <si>
    <t>Captain Ludwig Herckel a devoted and patriotic soldier of the SS Leibstandarte fights in every major conflict from the Eastern front to the battle of the bulge. Fiercely loyal to his country and his brothers in arms, loved by his men, Herckel will face his greatest battle yet when he discovers the truth about the Nazi regime.</t>
  </si>
  <si>
    <t>The Last Samurai</t>
  </si>
  <si>
    <t>Drama,  War,  Action</t>
  </si>
  <si>
    <t>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t>
  </si>
  <si>
    <t>Warner Bros. Pictures,  Radar Pictures,  Bedford Falls Productions,  Cruise/Wagner Productions,  Shochiku Studio</t>
  </si>
  <si>
    <t>The Eagle and the Hawk</t>
  </si>
  <si>
    <t>Stuart Walker, Mitchell Leisen</t>
  </si>
  <si>
    <t>The pilots of a Royal Air Force squadron in World War I face not only physical but mental dangers in their struggle to survive while fighting the enemy.</t>
  </si>
  <si>
    <t>Behind Enemy Lines</t>
  </si>
  <si>
    <t>Drama,  War,  Action,  Thriller</t>
  </si>
  <si>
    <t>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t>
  </si>
  <si>
    <t>The Great Escape</t>
  </si>
  <si>
    <t>Drama,  War,  Adventure</t>
  </si>
  <si>
    <t>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t>
  </si>
  <si>
    <t>Hell in the Pacific</t>
  </si>
  <si>
    <t>During World War II, a shot-down American pilot and a marooned Japanese navy captain find themselves stranded on the same small uninhabited island in the Pacific Ocean.</t>
  </si>
  <si>
    <t>Selmur Productions</t>
  </si>
  <si>
    <t>The Norseman</t>
  </si>
  <si>
    <t>Charles B. Pierce</t>
  </si>
  <si>
    <t>Drama,  War,  Adventure,  Action</t>
  </si>
  <si>
    <t>An 11th-century Viking prince sails to America to find his father, who on a previous voyage had been captured by Indians.</t>
  </si>
  <si>
    <t>Charles B. Pierce Film Productions,  Fawcett-Majors Productions</t>
  </si>
  <si>
    <t>The Four Feathers</t>
  </si>
  <si>
    <t>Zoltan Korda</t>
  </si>
  <si>
    <t>Drama,  War,  Adventure,  History</t>
  </si>
  <si>
    <t>A disgraced officer risks his life to help his childhood friends in battle.</t>
  </si>
  <si>
    <t>London Films Productions,  United Artists</t>
  </si>
  <si>
    <t>A Short Vision</t>
  </si>
  <si>
    <t>Peter FoldÃ¨s, Joan Foldes</t>
  </si>
  <si>
    <t>Drama,  War,  Animation</t>
  </si>
  <si>
    <t>The leaders, the wise men, the leopard, the deer, the owl and the rat all look up in the sky in fear as a strange object flies through the sky.</t>
  </si>
  <si>
    <t>BFI Experimental Film Fund</t>
  </si>
  <si>
    <t>More American Graffiti</t>
  </si>
  <si>
    <t>Drama,  War,  Comedy</t>
  </si>
  <si>
    <t>College graduates deal with Vietnam and other issues of the late '60s.</t>
  </si>
  <si>
    <t>Universal Pictures,  Lucasfilm Ltd.</t>
  </si>
  <si>
    <t>A Perfect Day</t>
  </si>
  <si>
    <t>Fernando LeÃ³n de Aranoa</t>
  </si>
  <si>
    <t>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t>
  </si>
  <si>
    <t>Mediapro,  Reposado Producciones,  TV3,  Canal+ EspaÃ±a,  TVE</t>
  </si>
  <si>
    <t>Good Morning, Vietnam</t>
  </si>
  <si>
    <t>A disk jockey goes to Vietnam to work for the Armed Forces Radio Service. While he becomes popular among the troops, his superiors disapprove of his humor.</t>
  </si>
  <si>
    <t>Touchstone Pictures,  Silver Screen Partners III</t>
  </si>
  <si>
    <t>Johnny Tremain</t>
  </si>
  <si>
    <t>Drama,  War,  Family</t>
  </si>
  <si>
    <t>When an injury bars him from pursuing his trade, Revolutionary War-era silversmith's apprentice Johnny Tremain finds a new life in the ranks of the Sons of Liberty army, taking part in the Boston Tea Party and Paul Revere's legendary ride.</t>
  </si>
  <si>
    <t>Gettysburg</t>
  </si>
  <si>
    <t>Drama,  War,  History</t>
  </si>
  <si>
    <t>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t>
  </si>
  <si>
    <t>Esparza / Katz Productions,  Turner Pictures,  Mace Neufeld Productions,  Robert Rehme Productions,  TriStar Television</t>
  </si>
  <si>
    <t>Lion of the Desert</t>
  </si>
  <si>
    <t>Moustapha Akkad</t>
  </si>
  <si>
    <t>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t>
  </si>
  <si>
    <t>Falcon International Productions,  Filmco International Productions</t>
  </si>
  <si>
    <t>April 9th</t>
  </si>
  <si>
    <t>Roni Ezra</t>
  </si>
  <si>
    <t>In the early morning of April 9, 1940, the Danish army is alerted: the Germans have crossed the border.</t>
  </si>
  <si>
    <t>Det Danske Filminstitut,  TV 2,  Nordisk Film Denmark</t>
  </si>
  <si>
    <t>Testament of Youth</t>
  </si>
  <si>
    <t>James Kent</t>
  </si>
  <si>
    <t>Testament of Youth is a powerful story of love, war and remembrance, based on the First World War memoir by Vera Brittain, which has become the classic testimony of that war from a womanâ€™s point of view. A searing journey from youthful hopes and dreams to the edge of despair and back again, itâ€™s a film about young love, the futility of war and how to make sense of the darkest times.</t>
  </si>
  <si>
    <t>BBC Film,  Heyday Films,  Nordisk Film Denmark,  Lipsync Productions,  BFI,  Sony Pictures Classics,  Protagonist Pictures,  Ingenious Media,  Hotwells Productions</t>
  </si>
  <si>
    <t>Chimes at Midnight</t>
  </si>
  <si>
    <t>Drama,  War,  History,  Comedy</t>
  </si>
  <si>
    <t>Henry IV usurps the English throne, sets in motion the factious War of the Roses and now faces a rebellion led by Northumberland scion Hotspur. Henry's heir, Prince Hal, is a ne'er-do-well carouser who drinks and causes mischief with his low-class friends, especially his rotund father figure, John Falstaff. To redeem his title, Hal may have to choose between allegiance to his real father and loyalty to his friend.</t>
  </si>
  <si>
    <t>Internacional Films Espagnol,  Alpine Productions,  Peppercorn-Wormser Inc</t>
  </si>
  <si>
    <t>Siberiade</t>
  </si>
  <si>
    <t>Drama,  War,  History,  Romance</t>
  </si>
  <si>
    <t>The story about a very small god-forgotten village in Siberia reflects the history of Russia from the beginning of the century till the early 1980s. Three generations try to find the land of happiness and to give it to the people. One builds the road through taiga to the star over horizon, the second 'build communism' and the third searches for oil.</t>
  </si>
  <si>
    <t>Tretye Tvorcheskoe Obyedinenie,  Mosfilm</t>
  </si>
  <si>
    <t>è¯ºæ—¥å‰çŽ›</t>
  </si>
  <si>
    <t>Drama,  War,  Music</t>
  </si>
  <si>
    <t>During WWII, two injured soldiers, one Japanese and one Russian, are rescued and nursed back to health by a Mongolian goat herder.</t>
  </si>
  <si>
    <t>Mongol Films Distribution,  Inner Mongolia Altan Argamj Culture Co.,  Ltd</t>
  </si>
  <si>
    <t>All Things Fair</t>
  </si>
  <si>
    <t>Bo Widerberg</t>
  </si>
  <si>
    <t>Drama,  War,  Romance</t>
  </si>
  <si>
    <t>Stig is a 15-year-old pupil of 37-year-old teacher Viola. He is attracted by her beauty and maturity while she is drawn to him by his youth and innocence, a relief from her drunk and miserable husband.</t>
  </si>
  <si>
    <t>Per Holst Filmproduktion,  Det Danske Filminstitut,  Nordisk Film &amp; TV Fond,  Svenska Filminstitutet,  Egmont Film,  TV 2,  SVT Drama</t>
  </si>
  <si>
    <t>The Big Lift</t>
  </si>
  <si>
    <t>The Berlin Air Lift from the point of view of two Air Force NCOs who navigate romance in a bombed out post WW2 Germany.</t>
  </si>
  <si>
    <t>Coming Home</t>
  </si>
  <si>
    <t>In 1968 California, a Marine officer's wife falls in love with a former high school classmate who suffered a paralyzing combat injury in the war.</t>
  </si>
  <si>
    <t>United Artists,  Jerome Hellman Productions,  Jayne Productions Inc</t>
  </si>
  <si>
    <t>Threads</t>
  </si>
  <si>
    <t>Drama,  War,  Science Fiction</t>
  </si>
  <si>
    <t>Documentary style account of a nuclear holocaust and its effect on the working class city of Sheffield, England; and the eventual long run effects of nuclear war on civilization.</t>
  </si>
  <si>
    <t>Western-World Television Inc.,  BBC,  Nine Network Australia</t>
  </si>
  <si>
    <t>Operation Crossbow</t>
  </si>
  <si>
    <t>Drama,  War,  Thriller</t>
  </si>
  <si>
    <t>Allied agents infiltrate the Nazi rocket complex at Peenemunde in order to obtain their secrets and sabotage the plant. The film alternates between German developments of the V-1 missile and V-2 rocket (with a German cast speaking their own language) and discovery by British Intelligence of the weapon.</t>
  </si>
  <si>
    <t>Django Unchained</t>
  </si>
  <si>
    <t>Drama,  Western</t>
  </si>
  <si>
    <t>With the help of a German bounty hunter, a freed slave sets out to rescue his wife from a brutal Mississippi plantation owner.</t>
  </si>
  <si>
    <t>The Weinstein Company,  Columbia Pictures</t>
  </si>
  <si>
    <t>McCabe &amp; Mrs. Miller</t>
  </si>
  <si>
    <t>A gambler and a prostitute become business partners in a remote Old West mining town, and their enterprise thrives until a large corporation arrives on the scene.</t>
  </si>
  <si>
    <t>Warner Bros. Pictures,  Robert Altman-David Foster Productions</t>
  </si>
  <si>
    <t>Shane</t>
  </si>
  <si>
    <t>A weary gunfighter attempts to settle down with a homestead family, but a smouldering settler and rancher conflict forces him to act.</t>
  </si>
  <si>
    <t>Giant</t>
  </si>
  <si>
    <t>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t>
  </si>
  <si>
    <t>Warner Bros. Pictures,  George Stevens Jr. Productions</t>
  </si>
  <si>
    <t>Lonesome Dove</t>
  </si>
  <si>
    <t>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t>
  </si>
  <si>
    <t>Qintex Entertainment,  Motown Productions,  Wittliff - Pangaea,  RHI Entertainment,  Sonar Entertainment,  Taurus Film</t>
  </si>
  <si>
    <t>The Great Silence</t>
  </si>
  <si>
    <t>A mute gunslinger fights in the defense of a group of outlaws and a vengeful young widow, against a group of ruthless bounty hunters.</t>
  </si>
  <si>
    <t>Les Films Corona,  Adelphia Compagnia Cinematografica</t>
  </si>
  <si>
    <t>The Lusty Men</t>
  </si>
  <si>
    <t>Retired rodeo champion Jeff McCloud agrees to mentor novice rodeo contestant Wes Merritt against the wishes of Merritt's wife who fears the dangers of this rough sport.</t>
  </si>
  <si>
    <t>Wald/Krasna Productions,  RKO Radio Pictures</t>
  </si>
  <si>
    <t>Lonely are the Brave</t>
  </si>
  <si>
    <t>David Miller</t>
  </si>
  <si>
    <t>A fiercely independent cowboy arranges to have himself locked up in jail in order to then escape with an old friend who has been sentenced to the penitentiary.</t>
  </si>
  <si>
    <t>Joel Productions</t>
  </si>
  <si>
    <t>Stranger at My Door</t>
  </si>
  <si>
    <t>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t>
  </si>
  <si>
    <t>Once Upon a Time in the West</t>
  </si>
  <si>
    <t>As the railroad builders advance unstoppably through the Arizona desert on their way to the sea, Jill arrives in the small town of Flagstone with the intention of starting a new life.</t>
  </si>
  <si>
    <t>Paramount Pictures,  Rafran Cinematografica,  San Marco</t>
  </si>
  <si>
    <t>Cahill: United States Marshal</t>
  </si>
  <si>
    <t>J.D. Cahill is the toughest U.S. Marshal they've got, just the sound of his name makes bad guys stop in their tracks, so when his two young boy's want to get his attention they decide to rob a bank. They end up getting more than they bargained for.</t>
  </si>
  <si>
    <t>Batjac Productions,  Warner Bros. Pictures</t>
  </si>
  <si>
    <t>The Homesman</t>
  </si>
  <si>
    <t>Tommy Lee Jones</t>
  </si>
  <si>
    <t>When three women living on the edge of the American frontier are driven mad by harsh pioneer life, the task of saving them falls to the pious, independent-minded Mary Bee Cuddy. Transporting the women by covered wagon to Iowa, she soon realizes just how daunting the journey will be, and employs a low-life drifter, George Briggs, to join her. The unlikely pair and the three women head east, where a waiting minister and his wife have offered to take the women in. But the group first must traverse the harsh Nebraska Territories marked by stark beauty, psychological peril and constant threat.</t>
  </si>
  <si>
    <t>The Javelina Film Company,  EuropaCorp,  Ithaca Pictures</t>
  </si>
  <si>
    <t>Run for Cover</t>
  </si>
  <si>
    <t>An ex-convict drifter and his flawed young partner are made sheriff and deputy of a Western town.</t>
  </si>
  <si>
    <t>Paramount Pictures,  Pine-Thomas Productions</t>
  </si>
  <si>
    <t>Hud</t>
  </si>
  <si>
    <t>Hud Bannon is a ruthless young man who tarnishes everything and everyone he touches. Hud represents the perfect embodiment of alienated youth, out for kicks with no regard for the consequences. There is bitter conflict between the callous Hud and his stern and highly principled father, Homer. Hud's nephew Lon admires Hud's cheating ways, though he soon becomes too aware of Hud's reckless amorality to bear him anymore. In the world of the takers and the taken, Hud is a winner. He's a cheat, but, he explains, "I always say the law was meant to be interpreted in a lenient manner."</t>
  </si>
  <si>
    <t>Into the West</t>
  </si>
  <si>
    <t>Robert Dornhelm, Simon Wincer</t>
  </si>
  <si>
    <t>The lives of two families, one white American, one native American, become mingled through the momentous events of American expansion, between 1825 and 1890.</t>
  </si>
  <si>
    <t>DreamWorks Television,  Voice Pictures,  Rosemont Productions</t>
  </si>
  <si>
    <t>Man, Pride and Vengeance</t>
  </si>
  <si>
    <t>Luigi Bazzoni</t>
  </si>
  <si>
    <t>A Spanish army officer, Don Jose, stationed in Seville, meets and begins a relationship with a mysterious gypsy, Carmen. After he discovers she has cheated on him with his Lieutenant, he kills the officer and flees the city with Carmen. He recovers from his wounds and is forced to begin the life of a bandit.</t>
  </si>
  <si>
    <t>Fono Roma,  Constantin Film,  Regalfilm</t>
  </si>
  <si>
    <t>Heaven's Gate</t>
  </si>
  <si>
    <t>Harvard graduate James Averill is the sheriff of prosperous Jackson County, Wyo., when a battle erupts between the area's poverty-stricken immigrants and its wealthy cattle farmers. The politically connected ranch owners fight the immigrants with the help of Nathan Champion, a mercenary competing with Averill for the love of local madam Ella Watson. As the struggle escalates, Averill and Champion begin to question their decisions.</t>
  </si>
  <si>
    <t>United Artists,  Partisan Productions</t>
  </si>
  <si>
    <t>Django, Prepare a Coffin</t>
  </si>
  <si>
    <t>Drama,  Western,  Action</t>
  </si>
  <si>
    <t>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"gang" in order to take revenge on the boss, who, with Django's former best friend, caused the death of his wife years before.</t>
  </si>
  <si>
    <t>B.R.C. Produzione Film</t>
  </si>
  <si>
    <t>Seraphim Falls</t>
  </si>
  <si>
    <t>David Von Ancken</t>
  </si>
  <si>
    <t>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t>
  </si>
  <si>
    <t>Scalps</t>
  </si>
  <si>
    <t>Claudio Fragasso, Bruno Mattei</t>
  </si>
  <si>
    <t>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t>
  </si>
  <si>
    <t>Multivideo,  Beatrice Film</t>
  </si>
  <si>
    <t>Extreme Prejudice</t>
  </si>
  <si>
    <t>Drama,  Western,  Action,  Crime,  Thriller</t>
  </si>
  <si>
    <t>A Texas Ranger and a ruthless narcotics kingpin - they were childhood friends, now they are adversaries...</t>
  </si>
  <si>
    <t>TriStar Pictures,  Carolco Pictures</t>
  </si>
  <si>
    <t>True Grit</t>
  </si>
  <si>
    <t>Drama,  Western,  Adventure</t>
  </si>
  <si>
    <t>Following the murder of her father by a hired hand, a 14-year-old farm girl sets out to capture the killer. To aid her, she hires the toughest U.S. Marshal she can findâ€”a man with 'true grit'â€”Reuben J. 'Rooster' Cogburn.</t>
  </si>
  <si>
    <t>Paramount Pictures,  Scott Rudin Productions,  Mike Zoss Productions,  Skydance Media</t>
  </si>
  <si>
    <t>The Treasure of the Sierra Madre</t>
  </si>
  <si>
    <t>Two jobless Americans convince a prospector to travel to the mountains of Mexico with them in search of gold. But the hostile wilderness, local bandits, and greed all get in the way of their journey.</t>
  </si>
  <si>
    <t>Man in the Wilderness</t>
  </si>
  <si>
    <t>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t>
  </si>
  <si>
    <t>Limbridge,  Wilderness Films</t>
  </si>
  <si>
    <t>Little Big Man</t>
  </si>
  <si>
    <t>Drama,  Western,  Adventure,  Comedy</t>
  </si>
  <si>
    <t>Jack Crabb, looking back from extreme old age, tells of his life being raised by Indians and fighting with General Custer.</t>
  </si>
  <si>
    <t>Cinema Center Films,  Stockbridge-Hiller Productions</t>
  </si>
  <si>
    <t>The Master Gunfighter</t>
  </si>
  <si>
    <t>Frank Laughlin</t>
  </si>
  <si>
    <t>Drama,  Western,  Crime</t>
  </si>
  <si>
    <t>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t>
  </si>
  <si>
    <t>Billy Jack Enterprises</t>
  </si>
  <si>
    <t>Butch Cassidy and the Sundance Kid</t>
  </si>
  <si>
    <t>Drama,  Western,  Crime,  Adventure,  History</t>
  </si>
  <si>
    <t>As the west rapidly becomes civilized, a pair of outlaws in 1890s Wyoming find themselves pursued by a posse and decide to flee to South America in hopes of evading the law.</t>
  </si>
  <si>
    <t>Campanile Productions,  20th Century Fox,  George Roy Hill-Paul Monash Production,  Newman-Foreman Company</t>
  </si>
  <si>
    <t>True History of the Kelly Gang</t>
  </si>
  <si>
    <t>Drama,  Western,  Crime,  Thriller</t>
  </si>
  <si>
    <t>Set against the badlands of Australia where the English rule with a bloody fist and the Irish endure, Ned Kelly discovers he comes from a line of Irish rebels â€” an uncompromising army of cross dressing bandits immortalised for terrorising their oppressors back in Ireland. Fuelled by the unfair arrest of his mother, Kelly recruits a wild bunch of warriors to plot one of the most audacious attacks of anarchy and rebellion the country has ever seen.</t>
  </si>
  <si>
    <t>Screen Australia,  Daybreak Pictures,  Film Victoria,  Porchlight Films,  Romulus Films,  Film4 Productions,  La CinÃ©facture</t>
  </si>
  <si>
    <t>Viva Zapata!</t>
  </si>
  <si>
    <t>Drama,  Western,  History</t>
  </si>
  <si>
    <t>The story of Mexican revolutionary Emiliano Zapata, who led a rebellion against the corrupt, oppressive dictatorship of president Porfirio DÃ­az in the early 20th century.</t>
  </si>
  <si>
    <t>Young Ones</t>
  </si>
  <si>
    <t>Jake Paltrow</t>
  </si>
  <si>
    <t>Drama,  Western,  Science Fiction,  Action</t>
  </si>
  <si>
    <t>In a future where water is scarce, a farmer defends his land and hopes to rejuvenate his parched soil. However, his daughter's boyfriend schemes to steal the land for himself.</t>
  </si>
  <si>
    <t>Quickfire Films,  Spier Films,  Bifrost Pictures,  Subotica</t>
  </si>
  <si>
    <t>Echoes of War</t>
  </si>
  <si>
    <t>Kane Senes</t>
  </si>
  <si>
    <t>Drama,  Western,  Thriller</t>
  </si>
  <si>
    <t>A Civil War veteran returns home to the quiet countryside, only to find himself embroiled in a conflict between his family and the brutish cattle rancher harassing them.</t>
  </si>
  <si>
    <t>Country Club,  American Film Productions,  Provenance Pictures</t>
  </si>
  <si>
    <t>Steve Boyum</t>
  </si>
  <si>
    <t>Epic heroes,  Epic adventure and breathtaking battles,  Superheroes in action-packed battles with villains,  Show Allâ€¦</t>
  </si>
  <si>
    <t>Renowned safari hunter Allan Quatermain is lured back into the unknown recesses of the African jungles to find a man who disappeared while searching for the fabled King Solomon's Mines--a destination of legendary riches from which no soul has ever returned alive.</t>
  </si>
  <si>
    <t>Silverstar Limited</t>
  </si>
  <si>
    <t>Epic heroes</t>
  </si>
  <si>
    <t>Ring of the Nibelungs</t>
  </si>
  <si>
    <t>Epic heroes,  Epic history and literature,  Fantasy adventure,  heroism,  and swordplay,  Captivating vision and Shakespearean drama,  Historical battles and epic heroism,  Show Allâ€¦</t>
  </si>
  <si>
    <t>The young blacksmith Siegfried, who, not knowing that he is heir to a conquered kingdom, becomes popular with the Burgunds by slaying their bane, the dragon Fafnir. When the reward seems to be a huge treasure, Siegfried ignores the curse that lies on the hoard - which now seems to endanger his love to beautiful Norse warrior queen Brunhild.</t>
  </si>
  <si>
    <t>Tandem Communications,  VIP 2 Medienfonds,  TANDEM Productions,  Channel,  Columbia TriStar Home Entertainment,  Sat.1,  Uncharted Territory,  Castlering Productions,  The Ring (UK),  Octave S.R.L.</t>
  </si>
  <si>
    <t>Nick Willing</t>
  </si>
  <si>
    <t>Family</t>
  </si>
  <si>
    <t>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t>
  </si>
  <si>
    <t>Panfilm,  Hallmark Entertainment,  Artisan Entertainment</t>
  </si>
  <si>
    <t>Merlin</t>
  </si>
  <si>
    <t>A retelling of the legend of King Arthur from the perspective of the wizard Merlin. Sam Neill stars in the title role in a story that covers not only the rise and fall of Camelot but also the phase in the legendary history of Britain that precedes it.</t>
  </si>
  <si>
    <t>NBC Studios,  RHI Entertainment,  Hallmark Entertainment</t>
  </si>
  <si>
    <t>Go!</t>
  </si>
  <si>
    <t>Owen Trevor</t>
  </si>
  <si>
    <t>Jack is a charismatic larrikin who has just discovered the one thing he's really good at â€” go-kart racing. With the support of his mentor, Patrick, an old race car driver with a secret past, and his best mates Colin and Mandy, Jack must learn to control his recklessness if he is to defeat the best drivers in Australia, including the ruthless champion Dean, and win the National title.</t>
  </si>
  <si>
    <t>See Pictures</t>
  </si>
  <si>
    <t>The Sleepover</t>
  </si>
  <si>
    <t>Trish Sie</t>
  </si>
  <si>
    <t>Family,  Action</t>
  </si>
  <si>
    <t>Two siblings who discover their seemingly normal mom is a former thief in witness protection. Mom is forced to pull one last job, and the kids team up to rescue her over the course of an action-packed night.</t>
  </si>
  <si>
    <t>LD Entertainment</t>
  </si>
  <si>
    <t>The Lion King II: Simba's Pride</t>
  </si>
  <si>
    <t>Darrell Rooney</t>
  </si>
  <si>
    <t>Family,  Action,  Adventure,  Animation</t>
  </si>
  <si>
    <t>The circle of life continues for Simba, now fully grown and in his rightful place as the king of Pride Rock. Simba and Nala have given birth to a daughter, Kiara who's as rebellious as her father was. But Kiara drives her parents to distraction when she catches the eye of Kovu, the son of the evil lioness, Zira. Will Kovu steal Kiara's heart?</t>
  </si>
  <si>
    <t>Disney Television Animation,  DisneyToon Studios,  Walt Disney Home Video</t>
  </si>
  <si>
    <t>Raya and the Last Dragon</t>
  </si>
  <si>
    <t>Carlos LÃ³pez Estrada, Don Hall</t>
  </si>
  <si>
    <t>Family,  Action,  Animation,  Fantasy,  Adventure</t>
  </si>
  <si>
    <t>Long ago, in the fantasy world of Kumandra, humans and dragons lived together in harmony. But when an evil force threatened the land, the dragons sacrificed themselves to save humanity. Now, 500 years later, that same evil has returned and itâ€™s up to a lone warrior, Raya, to track down the legendary last dragon to restore the fractured land and its divided people.</t>
  </si>
  <si>
    <t>Titan A.E.</t>
  </si>
  <si>
    <t>Family,  Action,  Animation,  Science Fiction,  Adventure</t>
  </si>
  <si>
    <t>A young man finds out that he holds the key to restoring hope and ensuring survival for the human race, while an alien species called the Drej are bent on mankind's destruction.</t>
  </si>
  <si>
    <t>David Kirschner Productions,  Fox Animation Studios,  Gary Goldman Productions,  20th Century Fox</t>
  </si>
  <si>
    <t>PokÃ©mon the Movie: Mewtwo Strikes Back - Evolution</t>
  </si>
  <si>
    <t>Motonori Sakakibara, Kunihiko Yuyama</t>
  </si>
  <si>
    <t>Family,  Action,  Fantasy,  Adventure,  Animation</t>
  </si>
  <si>
    <t>After accepting an invitation from a mysterious trainer, Ash, Misty and Brock meet Mewtwo, an artificially created PokÃ©mon who wants to do battle.</t>
  </si>
  <si>
    <t>OLM,  The PokÃ©mon Company,  Shogakukan,  TV Tokyo,  jeki,  TOHO,  Shogakukan-Shueisha Productions,  Pikachu Project,  TakaraTomy,  Sprite Animation Studios</t>
  </si>
  <si>
    <t>NiNoKuni</t>
  </si>
  <si>
    <t>Yoshiyuki Momose</t>
  </si>
  <si>
    <t>Family,  Action,  Romance,  Adventure,  Animation,  Fantasy</t>
  </si>
  <si>
    <t>Adapted from the video game series of the same name, NiNoKuni follows high school peers Yuu and Haru who must travel between two separate yet parallel worlds to help save their childhood friend, Kotona, whose life is in danger. In this magical quest complicated by love, the three teens will be tasked with making the ultimate choice.</t>
  </si>
  <si>
    <t>OLM,  LEVEL5,  Warner Bros. Japan,  Bandai,  Kodansha,  dentsu,  movic,  Netmarble,  KDDI,  LINE,  Hikari TV,  Bandai Namco Amusement</t>
  </si>
  <si>
    <t>In Search of the Castaways</t>
  </si>
  <si>
    <t>Family,  Adventure</t>
  </si>
  <si>
    <t>Two teenagers, Mary (Hayley Mills) and Robert (Keith Hamshere) are lead by Professor Paganel (Maurice Chevalier) on a search expedition for the children's shipwrecked sea captain father. This Disney film was based upon Jules Verne's 1868 adventure novel Captain Grant's Children.</t>
  </si>
  <si>
    <t>Stormbreaker</t>
  </si>
  <si>
    <t>Geoffrey Sax</t>
  </si>
  <si>
    <t>Family,  Adventure,  Action</t>
  </si>
  <si>
    <t>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t>
  </si>
  <si>
    <t>Isle of Man Film,  Samuelson Productions,  The Weinstein Company,  VIP Medienfonds 4,  Rising Star Productions,  UK Film Council,  Capitol Films,  EFD Films,  Metro-Goldwyn-Mayer</t>
  </si>
  <si>
    <t>The Boy and the Beast</t>
  </si>
  <si>
    <t>Family,  Adventure,  Action,  Drama,  Animation,  Fantasy</t>
  </si>
  <si>
    <t>Kyuta, a boy living in Shibuya, and Kumatetsu, a lonesome beast from Jutengai, an imaginary world. One day, Kyuta forays into the imaginary world and, as he's looking for his way back, meets Kumatetsu who becomes his spirit guide. That encounter leads them to many adventures.</t>
  </si>
  <si>
    <t>Nippon Television Network Corporation,  Studio Chizu,  TOHO,  VAP,  dentsu,  Yomiuri Telecasting Corporation,  D.N. Dream Partners,  Sapporo Television Broadcasting Company,  Miyagi Television Broadcasting,  Shizuoka Daiichi Television,  Hiroshima Telecasting,  Fukuoka Broadcasting System,  KADOKAWA,  Chukyo TV Broadcasting Company</t>
  </si>
  <si>
    <t>Tony Bancroft, Barry Cook</t>
  </si>
  <si>
    <t>Family,  Adventure,  Animation</t>
  </si>
  <si>
    <t>To save her father from certain death in the army, a young woman secretly enlists in his place and becomes one of China's greatest heroines in the process.</t>
  </si>
  <si>
    <t>Tangled</t>
  </si>
  <si>
    <t>Byron Howard, Nathan Greno</t>
  </si>
  <si>
    <t>Feisty teenager Rapunzel, who has long and magical hair, wants to go and see sky lanterns on her eighteenth birthday, but she's bound to a tower by her overprotective mother. She strikes a deal with Flynn Rider, a charming wanted thief, and the duo set off on an action-packed escapade.</t>
  </si>
  <si>
    <t>The Land Before Time II: The Great Valley Adventure</t>
  </si>
  <si>
    <t>Roy Allen Smith</t>
  </si>
  <si>
    <t>This time, while building a hideaway in their new home of the Great Valley, Littlefoot and the gang rescue a mysterious egg from two scheming egg-nappers and make a starling surprise - and new friend - when the egg hatches.</t>
  </si>
  <si>
    <t>Universal Cartoon Studios,  AKOM Production Company</t>
  </si>
  <si>
    <t>Toshiyuki Hiruma, Takashi Masunaga</t>
  </si>
  <si>
    <t>In Ancient Greece in the land far away, when people read Greek mythology came the time of legend â€“ the greatest son of Zeus â€“ Hercules. Hercules was once destined to be the King of Mycenae as his father Zeus had planned but his jealous stepmother Hera had other plans.</t>
  </si>
  <si>
    <t>Jetlag Productions,  GoodTimes Entertainment,  Cayre Brothers</t>
  </si>
  <si>
    <t>Mufasa: The Lion King</t>
  </si>
  <si>
    <t>Mufasa, a cub lost and alone, meets a sympathetic lion named Taka, the heir to a royal bloodline. The chance meeting sets in motion an expansive journey of a group of misfits searching for their destiny.</t>
  </si>
  <si>
    <t>The Pinchcliffe Grand Prix</t>
  </si>
  <si>
    <t>Ivo Caprino</t>
  </si>
  <si>
    <t>Family,  Adventure,  Animation,  Comedy</t>
  </si>
  <si>
    <t>100 miles north, a bit east and up, is Pinchcliffe, the home of bicycle repairman Reodor Felgen and his two assistants, Solan Gundersen and Ludvig. Sponsored by oil sheik Ben Redic Fy Fazan, they build the car "Il Tempo Gigante" to race against Reodor's former assistant Rudolf Blodstrupmoen, who has stolen one of Reodor's inventions to become a world racing champion.</t>
  </si>
  <si>
    <t>Caprino Filmcenter a/s</t>
  </si>
  <si>
    <t>The Croods: A New Age</t>
  </si>
  <si>
    <t>Family,  Adventure,  Animation,  Fantasy,  Comedy</t>
  </si>
  <si>
    <t>Searching for a safer habitat, the prehistoric Crood family discovers an idyllic, walled-in paradise that meets all of its needs. Unfortunately, they must also learn to live with the Bettermans -- a family that's a couple of steps above the Croods on the evolutionary ladder. As tensions between the new neighbors start to rise, a new threat soon propels both clans on an epic adventure that forces them to embrace their differences, draw strength from one another, and survive together.</t>
  </si>
  <si>
    <t>Universal Pictures,  DreamWorks Animation</t>
  </si>
  <si>
    <t>Delgo</t>
  </si>
  <si>
    <t>Marc F. Adler, Jason Maurer</t>
  </si>
  <si>
    <t>Family,  Adventure,  Animation,  Science Fiction,  Fantasy</t>
  </si>
  <si>
    <t>In a divided land, it takes a rebellious boy and his clandestine love for a Princess of an opposing race to stop a war orchestrated by a power hungry villain.</t>
  </si>
  <si>
    <t>Fathom Studios,  Electric Eye Entertainment Corporation</t>
  </si>
  <si>
    <t>Paddington</t>
  </si>
  <si>
    <t>Paul King</t>
  </si>
  <si>
    <t>Family,  Adventure,  Comedy</t>
  </si>
  <si>
    <t>A young Peruvian bear travels to London in search of a new home. Finding himself lost and alone at Paddington Station, he meets the kindly Brown family.</t>
  </si>
  <si>
    <t>StudioCanal,  Anton Capital Entertainment,  Heyday Films,  TF1 Films Production,  Dimension Films</t>
  </si>
  <si>
    <t>Lemony Snicket's A Series of Unfortunate Events</t>
  </si>
  <si>
    <t>Three wealthy children's parents are killed in a fire. When they are sent to a distant relative, they find out that he is plotting to kill them and seize their fortune.</t>
  </si>
  <si>
    <t>Paramount Pictures,  DreamWorks Pictures,  Nickelodeon Movies,  Parkes/MacDonald Productions,  Kumar Mobiliengesellschaft mbH &amp; Co. Projekt Nr. 2 KG</t>
  </si>
  <si>
    <t>Paddington 2</t>
  </si>
  <si>
    <t>Paddington, now happily settled with the Browns, picks up a series of odd jobs to buy the perfect present for his Aunt Lucy, but it is stolen.</t>
  </si>
  <si>
    <t>StudioCanal,  Heyday Films,  Anton Capital Entertainment</t>
  </si>
  <si>
    <t>Yogi Bear</t>
  </si>
  <si>
    <t>Eric Brevig</t>
  </si>
  <si>
    <t>Family,  Adventure,  Comedy,  Animation</t>
  </si>
  <si>
    <t>A documentary filmmaker travels to Jellystone Park to shoot a project and soon crosses paths with Yogi Bear, his sidekick Boo-Boo, and Ranger Smith.</t>
  </si>
  <si>
    <t>Sunswept Entertainment,  De Line Pictures,  Rhythm and Hues,  Picnic Basket,  Warner Bros. Pictures</t>
  </si>
  <si>
    <t>The Secret Life of Pets</t>
  </si>
  <si>
    <t>The quiet life of a terrier named Max is upended when his owner takes in Duke, a stray whom Max instantly dislikes.</t>
  </si>
  <si>
    <t>ParaNorman</t>
  </si>
  <si>
    <t>Sam Fell, Chris Butler</t>
  </si>
  <si>
    <t>In the town of Blithe Hollow, Norman Babcock can speak to the dead, but no one other than his eccentric new friend believes his ability is real. One day, Norman's eccentric uncle tells him of a ritual he must perform to protect the town from a curse cast by a witch centuries ago.</t>
  </si>
  <si>
    <t>Ferdinand</t>
  </si>
  <si>
    <t>Ferdinand, a little bull, prefers sitting quietly under a cork tree just smelling the flowers versus jumping around, snorting, and butting heads with other bulls. As Ferdinand grows big and strong, his temperament remains mellow, but one day five men come to choose the "biggest, fastest, roughest bull" for the bullfights in Madrid and Ferdinand is mistakenly chosen. Based on the classic 1936 children's book by Munro Leaf.</t>
  </si>
  <si>
    <t>Blue Sky Studios,  20th Century Fox Animation,  Davis Entertainment,  20th Century Fox</t>
  </si>
  <si>
    <t>Porco Rosso</t>
  </si>
  <si>
    <t>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t>
  </si>
  <si>
    <t>Studio Ghibli,  Nibariki,  Mitsubishi,  Nippon Television Network Corporation,  Tokuma Shoten</t>
  </si>
  <si>
    <t>Fantastic Mr. Fox</t>
  </si>
  <si>
    <t>The Fantastic Mr. Fox, bored with his current life, plans a heist against the three local farmers. The farmers, tired of sharing their chickens with the sly fox, seek revenge against him and his family.</t>
  </si>
  <si>
    <t>Regency Enterprises,  Indian Paintbrush,  American Empirical Pictures</t>
  </si>
  <si>
    <t>Curious George</t>
  </si>
  <si>
    <t>Matthew O'Callaghan</t>
  </si>
  <si>
    <t>When The Man in the Yellow Hat befriends Curious George in the jungle, they set off on a non-stop, fun-filled journey through the wonders of the big city toward the warmth of true friendship.</t>
  </si>
  <si>
    <t>Pippi Longstocking</t>
  </si>
  <si>
    <t>Michael Schaack, Clive A. Smith</t>
  </si>
  <si>
    <t>Pippi Longstocking is an extraordinary little girl who lives alone in her house, while her father sails the seven seas. Pippi's irrepressibly fun nature makes her easy to befriend, as neighbors Tommy and Annika find, but can also earn ire, especially from social worker Mrs. Prysselius.</t>
  </si>
  <si>
    <t>Nelvana,  SF Studios,  Beta Film,  TFC Trickompany Filmproduktion,  Iduna Film Produktiongesellschaft,  TÃ©lÃ©film Canada,  Astrid Lindgrens VÃ¤rld</t>
  </si>
  <si>
    <t>Shrek 2</t>
  </si>
  <si>
    <t>Conrad Vernon, Kelly Asbury</t>
  </si>
  <si>
    <t>Family,  Adventure,  Comedy,  Animation,  Fantasy</t>
  </si>
  <si>
    <t>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t>
  </si>
  <si>
    <t>The Adventures of Rocky &amp; Bullwinkle</t>
  </si>
  <si>
    <t>Des McAnuff</t>
  </si>
  <si>
    <t>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t>
  </si>
  <si>
    <t>Tribeca Productions,  Wildbrain Entertainment,  Universal Pictures,  Jay Ward Productions,  Capella International,  KC Medien</t>
  </si>
  <si>
    <t>Burn Your Maps</t>
  </si>
  <si>
    <t>Jordan Roberts</t>
  </si>
  <si>
    <t>Family,  Adventure,  Comedy,  Drama</t>
  </si>
  <si>
    <t>A family in emotional turmoil is taken by surprise in this quirky adventure where an eccentric 8-year-old American boy, Wes, has an existential epiphany - He believes that he is in fact a Mongolian goat herder.</t>
  </si>
  <si>
    <t>Atmosphere Entertainment MM,  Patrick Aiello Productions,  After Dark Films</t>
  </si>
  <si>
    <t>Super Mario Bros.</t>
  </si>
  <si>
    <t>Annabel Jankel, Rocky Morton</t>
  </si>
  <si>
    <t>Family,  Adventure,  Comedy,  Fantasy</t>
  </si>
  <si>
    <t>Mario and Luigi, plumbers from Brooklyn, find themselves in an alternate universe where evolved dinosaurs live in hi-tech squalor. They're the only hope to save our universe from invasion by the dino dictator, Koopa.</t>
  </si>
  <si>
    <t>Hollywood Pictures,  Cinergi Pictures,  Allied Filmmakers,  Lightmotive</t>
  </si>
  <si>
    <t>Bridge to Terabithia</t>
  </si>
  <si>
    <t>GÃ¡bor CsupÃ³</t>
  </si>
  <si>
    <t>Family,  Adventure,  Drama</t>
  </si>
  <si>
    <t>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t>
  </si>
  <si>
    <t>Lauren Levine Productions Inc.,  Walden Media,  Hal Lieberman Company,  Walt Disney Pictures</t>
  </si>
  <si>
    <t>The Adventures of the Wilderness Family</t>
  </si>
  <si>
    <t>The story of a modern family bored with the hassles of the city life in Los Angeles. They head for the wilderness never to return.</t>
  </si>
  <si>
    <t>Pacific International Pictures,  Wilderness Family Inc</t>
  </si>
  <si>
    <t>The Island at the Top of the World</t>
  </si>
  <si>
    <t>Family,  Adventure,  Fantasy</t>
  </si>
  <si>
    <t>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t>
  </si>
  <si>
    <t>Eragon</t>
  </si>
  <si>
    <t>Stefen Fangmeier</t>
  </si>
  <si>
    <t>Family,  Adventure,  Fantasy,  Action</t>
  </si>
  <si>
    <t>In his homeland of Alagaesia, a farm boy happens upon a dragon's egg -- a discovery that leads him on a predestined journey where he realized he's the one person who can defend his home against an evil king.</t>
  </si>
  <si>
    <t>Fox 2000 Pictures,  Davis Entertainment,  Dune Entertainment,  Major Studio Partners,  Mid Atlantic Films,  20th Century Fox,  Ingenious Media</t>
  </si>
  <si>
    <t>The Last Unicorn</t>
  </si>
  <si>
    <t>Arthur Rankin, Jr., Jules Bass</t>
  </si>
  <si>
    <t>Family,  Adventure,  Fantasy,  Animation</t>
  </si>
  <si>
    <t>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t>
  </si>
  <si>
    <t>Rankin/Bass Productions,  ITC Entertainment</t>
  </si>
  <si>
    <t>A Monster in Paris</t>
  </si>
  <si>
    <t>Bibo Bergeron</t>
  </si>
  <si>
    <t>Family,  Adventure,  Fantasy,  Animation,  Comedy</t>
  </si>
  <si>
    <t>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t>
  </si>
  <si>
    <t>EuropaCorp,  Bibo Films,  France 3 CinÃ©ma,  Walking The Dog</t>
  </si>
  <si>
    <t>Gulliver's Travels</t>
  </si>
  <si>
    <t>Rob Letterman</t>
  </si>
  <si>
    <t>Family,  Adventure,  Fantasy,  Comedy</t>
  </si>
  <si>
    <t>Travel writer Lemuel Gulliver takes an assignment in Bermuda, but ends up on the island of Liliput, where he towers over its tiny citizens.</t>
  </si>
  <si>
    <t>Dune Entertainment,  Davis Entertainment,  Dune Entertainment III,  20th Century Fox</t>
  </si>
  <si>
    <t>The SpongeBob Movie: Sponge Out of Water</t>
  </si>
  <si>
    <t>Paul Tibbitt, Mike Mitchell</t>
  </si>
  <si>
    <t>Family,  Adventure,  Fantasy,  Comedy,  Animation</t>
  </si>
  <si>
    <t>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t>
  </si>
  <si>
    <t>Paramount Animation,  Paramount Pictures,  Nickelodeon Movies,  United Plankton Pictures,  Film Victoria,  Rough Draft Studios,  Disruption Entertainment</t>
  </si>
  <si>
    <t>Space Jam</t>
  </si>
  <si>
    <t>Joe Pytka</t>
  </si>
  <si>
    <t>Family,  Adventure,  Fantasy,  Comedy,  Animation,  Science Fiction</t>
  </si>
  <si>
    <t>With their freedom on the line, the Looney Tunes seek the help of NBA superstar Michael Jordon to win a basketball game against a team of moronic aliens.</t>
  </si>
  <si>
    <t>Warner Bros. Family Entertainment,  Ivan Reitman Productions</t>
  </si>
  <si>
    <t>Darby O'Gill and the Little People</t>
  </si>
  <si>
    <t>Family,  Adventure,  Fantasy,  Romance</t>
  </si>
  <si>
    <t>A wily old codger matches wits with the King of the Leprechauns and helps play matchmaker for his daughter and the strapping lad who has replaced him as caretaker.</t>
  </si>
  <si>
    <t>Huckleberry Finn</t>
  </si>
  <si>
    <t>Family,  Adventure,  Music</t>
  </si>
  <si>
    <t>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t>
  </si>
  <si>
    <t>"Readers Digest",  Apjac International,  United Artists</t>
  </si>
  <si>
    <t>Chitty Chitty Bang Bang</t>
  </si>
  <si>
    <t>Family,  Adventure,  Music,  Fantasy,  Comedy</t>
  </si>
  <si>
    <t>A hapless inventor finally finds success with a flying car, which a dictator from a foreign government sets out to take for himself.</t>
  </si>
  <si>
    <t>United Artists,  Dramatic Features,  Warfield</t>
  </si>
  <si>
    <t>Alien from L.A.</t>
  </si>
  <si>
    <t>Family,  Adventure,  Science Fiction</t>
  </si>
  <si>
    <t>When her archaeologist father disappears on an expedition, Wanda sets out to look for him. What she finds is a secret underground world, where no one believes in life on the surface and where she and her father are taken for spies.</t>
  </si>
  <si>
    <t>Descendants 3</t>
  </si>
  <si>
    <t>Kenny Ortega</t>
  </si>
  <si>
    <t>Family,  Adventure,  TV Movie,  Fantasy</t>
  </si>
  <si>
    <t>The teenagers of Disney's most infamous villains return to the Isle of the Lost to recruit a new batch of villainous offspring to join them at Auradon Prep.</t>
  </si>
  <si>
    <t>Bad Angels Productions,  Ltd.,  5678 Productions,  Disney Channels Worldwide</t>
  </si>
  <si>
    <t>White Fang</t>
  </si>
  <si>
    <t>Family,  Adventure,  Western</t>
  </si>
  <si>
    <t>The wolf dog, White Fang, aids a reporter, a fur trapper, a nun, a young Eskimo boy and his father of ridding a gold mining town of a sleazy crime lord in 1896 Yukon, Canada.</t>
  </si>
  <si>
    <t>Oceania Film,  Les Productions Fox Europa,  Incine</t>
  </si>
  <si>
    <t>Home on the Range</t>
  </si>
  <si>
    <t>Will Finn, John Sanford</t>
  </si>
  <si>
    <t>Family,  Animation</t>
  </si>
  <si>
    <t>When a greedy outlaw schemes to take possession of the "Patch Of Heaven" dairy farm, three determined cows, a karate-kicking stallion and a colorful corral of critters join forces to save their home. The stakes are sky-high as this unlikely animal alliance risk their hides and match wits with a mysterious band of bad guys.</t>
  </si>
  <si>
    <t>Turbo</t>
  </si>
  <si>
    <t>David Soren</t>
  </si>
  <si>
    <t>The tale of an ordinary garden snail who dreams of winning the Indy 500.</t>
  </si>
  <si>
    <t>Mickey's Christmas Carol</t>
  </si>
  <si>
    <t>Burny Mattinson</t>
  </si>
  <si>
    <t>Ebenezer Scrooge is far too greedy to understand that Christmas is a time for kindness and generosity. But with the guidance of some new found friends, Scrooge learns to embrace the spirit of the season. A retelling of the classic Dickens tale with Disney's classic characters.</t>
  </si>
  <si>
    <t>Walt Disney Pictures,  Walt Disney Productions</t>
  </si>
  <si>
    <t>Rikki-Tikki-Tavi</t>
  </si>
  <si>
    <t>Rikki is a young mongoose who is adopted by a human family after nearly drowning in the river. He returns the favour by protecting them from two murderous cobra.</t>
  </si>
  <si>
    <t>CBS,  Chuck Jones Enterprises</t>
  </si>
  <si>
    <t>Room on the Broom</t>
  </si>
  <si>
    <t>Max Lang, Jan Lachauer</t>
  </si>
  <si>
    <t>Animated film based on the wonderful children's picture book written by Julia Donaldson and illustrated by Axel Scheffler. The story of a kind witch who invites a surprising collection of animals to join her on her broom, much to the frustration of her cat. The gang ultimately saves the witch from a fearsome dragon, and in gratitude she rewards them with a magnificent new broom which has room for everyone. A magical tale about friendship and family from Magic Light Pictures, the producers of the hugely successful The Gruffalo and The Gruffalo's Child.</t>
  </si>
  <si>
    <t>Magic Light Pictures,  Orange Eye</t>
  </si>
  <si>
    <t>The Gruffalo</t>
  </si>
  <si>
    <t>Max Lang, Jakob Schuh</t>
  </si>
  <si>
    <t>The magical tale of a mouse who sets foot on a woodland adventure in search of a nut. Encountering predators who all wish to eat him - Fox, Owl and Snake - the brave mouse creates a terrifying, imaginary monster to frighten them away. But what will the mouse do when he meets this frightful monster for real?</t>
  </si>
  <si>
    <t>Albert</t>
  </si>
  <si>
    <t>Max Lang</t>
  </si>
  <si>
    <t>Albert is the story of a tiny Douglas fir tree named Albert who has big dreams of becoming Empire City's most famous Christmas tree. When the search for this year's tree is announced, Albert believes he has found his calling and hits the road with his two best friends, Maisie the persistently positive plam tree, and Gene the abrasive and blisteringly honest weed, to fulfill his destiny. With a few prickly situations along the way, and Cactus Pete out to stop him, Albert learns the true meaning of Christmas.</t>
  </si>
  <si>
    <t>Studio Soi,  Nickelodeon Animation Studio</t>
  </si>
  <si>
    <t>Gallavants</t>
  </si>
  <si>
    <t>Art Vitello</t>
  </si>
  <si>
    <t>"In life you have to work fo what you want," Shando's wise old teacher tells him. Shando wants to become a music ant but first he must earn the kabump that all working adult ants have. However, Shando spends his time daydreaming and instead of earning his kabump, he acquires a fake one. He soon learns that true success comes only with hard work and honesty.</t>
  </si>
  <si>
    <t>Marvel Productions,  Mediafare Entertainment</t>
  </si>
  <si>
    <t>My Little Pony: The Movie</t>
  </si>
  <si>
    <t>Mike Joens</t>
  </si>
  <si>
    <t>The first day of Spring is on its way and the Little Ponies are preparing for it with a big festival. But all the fun may come to an end if the witch Hydia has her way! Can the Ponies defeat Hydia and her evil daughters, Reeka and Draggle? More importantly, can they save Ponyland from the witchesâ€™ concoction, the strange purple goo called Smooze, thatâ€™s threatening to bury the whole town?</t>
  </si>
  <si>
    <t>Sunbow Productions,  Marvel Productions</t>
  </si>
  <si>
    <t>Happily Ever After</t>
  </si>
  <si>
    <t>John Howley</t>
  </si>
  <si>
    <t>The Wicked Queen is dead but her brother, Lord Maliss, seeks for revenge. Using the Magic Mirror to locate Snow White and the Prince, he transforms into a dragon and attacks. Maliss takes the Prince to the Realm of Doom. Snow White, with the aid of the Seven Dwarfesses, cousins of the Sevens Dwarves, must embark on a quest to save her true love.</t>
  </si>
  <si>
    <t>Kel Air Productions,  Filmation Associates</t>
  </si>
  <si>
    <t>The Nutcracker Prince</t>
  </si>
  <si>
    <t>Paul Schibli</t>
  </si>
  <si>
    <t>After young Clara receives a wooden nutcracker as a Christmas gift, she dreams about a fantastical battle between her Nutcracker Prince and the evil Mouse King. At stake is the Nutcracker's freedom - and Clara's future happiness.</t>
  </si>
  <si>
    <t>Lacewood Productions,  Hinton Animation Studios,  The Ontario Film Development Corporation,  Allied Filmmakers</t>
  </si>
  <si>
    <t>The Snow Queen</t>
  </si>
  <si>
    <t>Martin Gates</t>
  </si>
  <si>
    <t>Far away, in her vast ice palace, the Snow Queen plots to rule the world by deflecting all the sun's warmth away from Earth so that it freezes over. But her mirror breaks, and on her mission to find all the missing pieces, she kidnaps Tom, who has part of the mirror in his body. Can his sister Ellie save Tom, and stop the evil Queen from achieving global dominance?</t>
  </si>
  <si>
    <t>Warner Bros. Entertainment Germany,  Martin Gates Productions,  Carrington Productions International,  Ventureworld Films</t>
  </si>
  <si>
    <t>The Legend of the Titanic</t>
  </si>
  <si>
    <t>Orlando Corradi, Kim Jun Ok</t>
  </si>
  <si>
    <t>Old Grandpa mouse tells to his grandchildren the "real" story of the Titanic disaster, including evil sharks, a giant octopus, and an evil whaling scheme.</t>
  </si>
  <si>
    <t>Hollywood Gang Productions,  Mondo TV,  International TV Broadcasting</t>
  </si>
  <si>
    <t>The Tangerine Bear: Home in Time for Christmas!</t>
  </si>
  <si>
    <t>Bert Ring</t>
  </si>
  <si>
    <t>When Tangie, a teddy bear goes into the Smile-erator on his head, his smile is put on upside down, causing him to end up on the bargain bin on Christmas Eve with other misfit toys, then onto Winkle's Emporium, a discount store. There, Tangie does his level best over the coming year to become a part of some family. He spends his time in Winkle's front window with Jack, a Jack-in-the-box with claustrophobia and Bird, a cuckoo clock bird with agorophobia.</t>
  </si>
  <si>
    <t>Hyperion Pictures,  Family Home Entertainment</t>
  </si>
  <si>
    <t>The Trumpet of the Swan</t>
  </si>
  <si>
    <t>Richard Rich, Terry L. Noss</t>
  </si>
  <si>
    <t>The adventures of a young Trumpeter swan who cannot speak. With the help of a human boy and the love of his family and friends, Louie discovers his own unique talents which help him find his place in the world.</t>
  </si>
  <si>
    <t>TriStar Pictures,  NEST Family Entertainment,  Crest Animation</t>
  </si>
  <si>
    <t>Here We Are: Notes for Living on Planet Earth</t>
  </si>
  <si>
    <t>Philip Hunt</t>
  </si>
  <si>
    <t>On the eve of Earth Day, a precocious seven-year-old learns about the wonders of the planet from his parentsâ€”and a mysterious exhibit at the aptly named Museum of Everything.</t>
  </si>
  <si>
    <t>Studio AKA</t>
  </si>
  <si>
    <t>Azur &amp; Asmar: The Princes' Quest</t>
  </si>
  <si>
    <t>Michel Ocelot</t>
  </si>
  <si>
    <t>Raised on tales of a Djinn fairy princess, Azur, a young Frenchman goes to North Africa in search of the sprite, only to discover that his close childhood friend, Asmar, an Arab youth whose mother raised both boys also seeks the genie.</t>
  </si>
  <si>
    <t>Nord-Ouest Films,  Studio O,  Mac Guff Ligne,  France 3 CinÃ©ma,  ArtÃ©mis Productions,  Intuition Films,  Lucky Red,  ZahorÃ­ Media,  Auvergne-RhÃ´ne-Alpes CinÃ©ma</t>
  </si>
  <si>
    <t>PokÃ©mon the Movie: Diancie and the Cocoon of Destruction</t>
  </si>
  <si>
    <t>Family,  Animation,  Action,  Drama,  Adventure,  Comedy</t>
  </si>
  <si>
    <t>In the underground Diamond Domain, where many Carbink live, the Mythical PokÃ©mon Diancie serves as ruler. The Heart Diamond that sustains the land is beginning to fall apart, and Diancie is not yet strong enough to create a new one. While seeking help from the Legendary PokÃ©mon Xerneas, Diancie encounters a group of thieves who want to take control of its diamond-producing powerâ€“and who awaken the Legendary PokÃ©mon Yveltal from its cocoon in the process! Can Ash and his friends help Diancie discover its true power, stop Yveltalâ€™s rampage, and save the Diamond Domain?</t>
  </si>
  <si>
    <t>jeki,  OLM,  Pikachu Project,  Shogakukan-Shueisha Productions,  TV Tokyo,  TakaraTomy,  The PokÃ©mon Company,  Shogakukan</t>
  </si>
  <si>
    <t>The Jungle Book</t>
  </si>
  <si>
    <t>Family,  Animation,  Adventure</t>
  </si>
  <si>
    <t>The boy Mowgli makes his way to the man-village with Bagheera, the wise panther. Along the way he meets jazzy King Louie, the hypnotic snake Kaa and the lovable, happy-go-lucky bear Baloo, who teaches Mowgli "The Bare Necessities" of life and the true meaning of friendship.</t>
  </si>
  <si>
    <t>The Jungle Book 2</t>
  </si>
  <si>
    <t>Steve Trenbirth</t>
  </si>
  <si>
    <t>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t>
  </si>
  <si>
    <t>DisneyToon Studios</t>
  </si>
  <si>
    <t>The Mighty Kong</t>
  </si>
  <si>
    <t>Art Scott</t>
  </si>
  <si>
    <t>The classic story of the mighty Eighth Wonder of the World is given a musical update, utilizing the talents of Disney musical giants The Sherman Brothers. Boosting this family-friendly take on the 1933 film are the acting talents of Jodi Benson and Dudley Moore.</t>
  </si>
  <si>
    <t>Lana Productions,  L.A. Animation</t>
  </si>
  <si>
    <t>Bolt</t>
  </si>
  <si>
    <t>Chris Williams, Byron Howard</t>
  </si>
  <si>
    <t>Family,  Animation,  Adventure,  Comedy</t>
  </si>
  <si>
    <t>Bolt is the star of the biggest show in Hollywood. The only problem is, he thinks it's real. After he's accidentally shipped to New York City and separated from Penny, his beloved co-star and owner, Bolt must harness all his "super powers" to find a way home.</t>
  </si>
  <si>
    <t>Smurfs: The Lost Village</t>
  </si>
  <si>
    <t>Kelly Asbury</t>
  </si>
  <si>
    <t>In this fully animated, all-new take on the Smurfs, a mysterious map sets Smurfette and her friends Brainy, Clumsy and Hefty on an exciting race through the Forbidden Forest leading to the discovery of the biggest secret in Smurf history.</t>
  </si>
  <si>
    <t>Kerner Entertainment Company,  Columbia Pictures,  Sony Pictures Animation,  LStar Capital,  Wanda Pictures</t>
  </si>
  <si>
    <t>Motu Patlu: King of Kings</t>
  </si>
  <si>
    <t>Suhas Kadav</t>
  </si>
  <si>
    <t>Motu and Patlu are your home-grown Laurel and Hardy in an animation avatar. They befriend a circus lion, Guddu and attempt to save the jungle from a greedy poacher.</t>
  </si>
  <si>
    <t>Maya Digital Studios,  Cosmos Entertainment,  Viacom18 Studios</t>
  </si>
  <si>
    <t>James and the Giant Peach</t>
  </si>
  <si>
    <t>Family,  Animation,  Adventure,  Fantasy</t>
  </si>
  <si>
    <t>When the young orphan boy James spills a magic bag of crocodile tongues, he finds himself in possession of a giant peach that flies him away to strange lands.</t>
  </si>
  <si>
    <t>Allied Filmmakers,  Walt Disney Pictures</t>
  </si>
  <si>
    <t>The Lego Movie</t>
  </si>
  <si>
    <t>Family,  Animation,  Adventure,  Fantasy,  Comedy</t>
  </si>
  <si>
    <t>An ordinary Lego mini-figure, mistakenly thought to be the extraordinary MasterBuilder, is recruited to join a quest to stop an evil Lego tyrant from conquering the universe.</t>
  </si>
  <si>
    <t>Village Roadshow Pictures,  RatPac Entertainment,  LEGO,  Lin Pictures,  Vertigo Entertainment,  Warner Animation Group,  Animal Logic</t>
  </si>
  <si>
    <t>Dunderklumpen!</t>
  </si>
  <si>
    <t>Per Ã…hlin</t>
  </si>
  <si>
    <t>Family,  Animation,  Adventure,  Music,  Fantasy</t>
  </si>
  <si>
    <t>Dunderklumpen lives all alone in the mountains of JÃ¤mtland. One Midsummer's Eve when he feels very lonely he sets off on a journey to find friends.</t>
  </si>
  <si>
    <t>GK-Film Studio AB,  PennFilm Studio AB</t>
  </si>
  <si>
    <t>Toy Story 2</t>
  </si>
  <si>
    <t>Family,  Animation,  Comedy</t>
  </si>
  <si>
    <t>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t>
  </si>
  <si>
    <t>The Wrong Trousers</t>
  </si>
  <si>
    <t>Nick Park</t>
  </si>
  <si>
    <t>Wallace rents out Gromit's former bedroom to a penguin, who takes up an interest in the techno pants created by Wallace. However, Gromit later learns that the penguin is a wanted criminal. Preserved by the Academy Film Archive.</t>
  </si>
  <si>
    <t>Aardman,  BBC Bristol Productions,  BBC Lionheart Television,  "BBC Childrens Productions"</t>
  </si>
  <si>
    <t>The Hunchback of Notre Dame II</t>
  </si>
  <si>
    <t>Bradley Raymond</t>
  </si>
  <si>
    <t>Now that Frollo is gone, Quasimodo rings the bell with the help of his new friend and Esmeralda's and Phoebus' little son, Zephyr. But when Quasi stops by a traveling circus owned by evil magician Sarousch, he falls for Madellaine, Sarouch's assistant.</t>
  </si>
  <si>
    <t>Disney Television Animation,  Walt Disney Animation Japan,  Walt Disney Pictures</t>
  </si>
  <si>
    <t>High Note</t>
  </si>
  <si>
    <t>The sheet music for Johann Strauss' The Blue Danube is constructed by moving musical symbols. A baton-toting conductor note tries to direct his fellow notes in performing this musical piece, but finds that one of the notes has become drunk.</t>
  </si>
  <si>
    <t>Scared Shrekless</t>
  </si>
  <si>
    <t>Gary Trousdale</t>
  </si>
  <si>
    <t>Shrek challenges Donkey, Puss in Boots and his other fairy tale character friends to spend the night in Lord Farquaad's haunted castle, telling scary stories to see who can resist becoming scared and stay the longest.</t>
  </si>
  <si>
    <t>The Peanuts Movie</t>
  </si>
  <si>
    <t>Steve Martino</t>
  </si>
  <si>
    <t>Snoopy embarks upon his greatest mission as he and his team take to the skies to pursue their arch-nemesis, while his best pal Charlie Brown begins his own epic quest.</t>
  </si>
  <si>
    <t>Blue Sky Studios,  20th Century Fox Animation,  20th Century Fox,  Feigco Entertainment</t>
  </si>
  <si>
    <t>Sunshine Barry &amp; the Disco Worms</t>
  </si>
  <si>
    <t>Thomas Borch Nielsen</t>
  </si>
  <si>
    <t>It's not easy to be Barry. An earthworm gets no respect. He lives at the bottom of the food chain. But one day, an old disco record turns his life upside down. Suddenly he sees before him his own destiny, the star of the world's greatest disco band: Sunshine Barry &amp; The Disco Worms! Okay, he's got no arms, no rhythm and no band. But as Barry says: "We'll do it anyway!"</t>
  </si>
  <si>
    <t>Captain Underpants: The First Epic Movie</t>
  </si>
  <si>
    <t>Family,  Animation,  Comedy,  Action</t>
  </si>
  <si>
    <t>Based on the bestselling book series, this outrageous comedy tells the story of George and Harold, two overly imaginative pranksters who hypnotize their principal into thinking heâ€™s an enthusiastic, yet dimwitted, superhero named Captain Underpants.</t>
  </si>
  <si>
    <t>DreamWorks Animation,  Scholastic Entertainment</t>
  </si>
  <si>
    <t>The Triplets of Belleville</t>
  </si>
  <si>
    <t>Sylvain Chomet</t>
  </si>
  <si>
    <t>Family,  Animation,  Comedy,  Drama</t>
  </si>
  <si>
    <t>When her grandson is kidnapped during the Tour de France, Madame Souza and her beloved pooch Bruno team up with the Belleville Sistersâ€”an aged song-and-dance team from the days of Fred Astaireâ€”to rescue him.</t>
  </si>
  <si>
    <t>Production Champion,  Vivi Film,  France 3 CinÃ©ma,  BBC Bristol Productions,  BBC Worldwide,  The Movie Network,  RGP France,  Les Armateurs,  Rija Films,  Remstar Films,  Super Ã‰cran,  TÃ©lÃ©film Canada</t>
  </si>
  <si>
    <t>Donald in Mathmagic Land</t>
  </si>
  <si>
    <t>Hamilton Luske, Les Clark</t>
  </si>
  <si>
    <t>Family,  Animation,  Comedy,  Fantasy</t>
  </si>
  <si>
    <t>Disney used animation here to explain through this wonderful adventure of Donald how mathematics can be useful in our real life. Through this journey Donald shows us how mathematics are not just numbers and charts, but magical living things.</t>
  </si>
  <si>
    <t>Bugs Bunny's 3rd Movie: 1001 Rabbit Tales</t>
  </si>
  <si>
    <t>Family,  Animation,  Comedy,  Music,  Adventure</t>
  </si>
  <si>
    <t>If Bugs Bunny were to direct his signature inquiry--"What's up, doc?"--toward the modern-day Warner Bros. creative team, he wouldn't be far off. For 1001 Rabbit Tales, they've doctored up a batch of classic cartoons featuring the carrot muncher and his bumbling comrades and bundled them, near seamlessly, into a feature-length film. Here's the premise: Bugs and Daffy, both book salesmen, are competing to sell the most copies of a kids' book. Instead of burrowing a beeline to his sales territory (he should have made a left at Albuquerque), Bugs ends up in the castle of Yosemite Sam, here a harem-leading honcho. Sam's pain-in-the-spurs son, Prince Abalaba, needs somebody to read him stories; Bugs, who'd sooner take the job than suffer the alternative, that involving being boiled in oil, signs on.</t>
  </si>
  <si>
    <t>A Charlie Brown Christmas</t>
  </si>
  <si>
    <t>Family,  Animation,  Comedy,  TV Movie</t>
  </si>
  <si>
    <t>When Charlie Brown complains about the overwhelming materialism that he sees amongst everyone during the Christmas season, Lucy suggests that he become director of the school Christmas pageant. Charlie Brown accepts, but it is a frustrating struggle. When an attempt to restore the proper spirit with a forlorn little fir Christmas tree fails, he needs Linus' help to learn the meaning of Christmas.</t>
  </si>
  <si>
    <t>United Feature Syndicate,  Lee Mendelson Film Productions,  Bill Melendez Productions</t>
  </si>
  <si>
    <t>Hoodwinked!</t>
  </si>
  <si>
    <t>Cory Edwards</t>
  </si>
  <si>
    <t>Family,  Animation,  Crime,  Comedy,  Music</t>
  </si>
  <si>
    <t>Little Red Riding Hood: A classic story, but there's more to every tale than meets the eye. Before you judge a book by its cover, you've got to flip through the pages. In the re-telling of this classic fable, the story begins at the end of the tale and winds its way back. Chief Grizzly and Detective Bill Stork investigate a domestic disturbance at Granny's cottage, involving a karate-kicking Red Riding Hood, a sarcastic wolf and an oafish Woodsman.</t>
  </si>
  <si>
    <t>Kanbar Entertainment,  The Weinstein Company</t>
  </si>
  <si>
    <t>The Little Mermaid</t>
  </si>
  <si>
    <t>Family,  Animation,  Fantasy</t>
  </si>
  <si>
    <t>This colorful adventure tells the story of an impetuous mermaid princess named Ariel who falls in love with the very human Prince Eric and puts everything on the line for the chance to be with him. Memorable songs and characters -- including the villainous sea witch Ursula.</t>
  </si>
  <si>
    <t>The Nightmare Before Christmas</t>
  </si>
  <si>
    <t>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t>
  </si>
  <si>
    <t>Touchstone Pictures,  Skellington Productions</t>
  </si>
  <si>
    <t>The Flight of Dragons</t>
  </si>
  <si>
    <t>The realm of magic is being threatened by the realm of logic, so Carolinus, the green wizard decides to shield it for all time. Ommadon, the evil red wizard, stands in his way. Carolinus then calls for a quest that is to be led by a man named Peter Dickinson, who is the first man of both the realms of science and magic. It is Peter's job to defeat Ommadon.</t>
  </si>
  <si>
    <t>La luna</t>
  </si>
  <si>
    <t>A young boy comes of age in the most peculiar of circumstances. Tonight is the very first time his Papa and Grandpa are taking him to work. In an old wooden boat they row far out to sea, and with no land in sight, they stop and wait. A big surprise awaits the boy as he discovers his family's most unusual line of work. Should he follow the example of his Papa, or his Grandpa? Will he be able to find his own way in the midst of their conflicting opinions and timeworn traditions?</t>
  </si>
  <si>
    <t>Firebreather</t>
  </si>
  <si>
    <t>Peter Chung</t>
  </si>
  <si>
    <t>Family,  Animation,  Fantasy,  Thriller,  Action</t>
  </si>
  <si>
    <t>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t>
  </si>
  <si>
    <t>Cartoon Network Studios</t>
  </si>
  <si>
    <t>Mad as a Mars Hare</t>
  </si>
  <si>
    <t>Family,  Animation,  Science Fiction,  Comedy</t>
  </si>
  <si>
    <t>Marvin the Martian is monitoring through his telescope a rocket launch on Earth. The rocket heads straight for him and lands on Mars. The only occupant is Bugs Bunny, lured into Cape Canaveral by a carrot and sent to Mars as an expendable "astro-rabbit". Bugs is to claim Mars in the name of the Earth, but Marvin won't allow an Earth creature to contaminate his atmosphere. He trains a time-projector gun on Bugs and reverts the bunny to a Neanderthal Rabbit, who crushes Marvin with one hand.</t>
  </si>
  <si>
    <t>I Yabba Dabba Do!</t>
  </si>
  <si>
    <t>William Hanna</t>
  </si>
  <si>
    <t>Family,  Animation,  TV Movie,  Comedy</t>
  </si>
  <si>
    <t>A grown-up Pebbles and Bamm-Bamm decide to get married.</t>
  </si>
  <si>
    <t>Hanna-Barbera Productions</t>
  </si>
  <si>
    <t>The Bad News Bears</t>
  </si>
  <si>
    <t>Family,  Comedy</t>
  </si>
  <si>
    <t>An aging, down-on-his-luck ex-minor leaguer coaches a team of misfits in an ultra-competitive California little league.</t>
  </si>
  <si>
    <t>The Sandlot</t>
  </si>
  <si>
    <t>David Mickey Evans</t>
  </si>
  <si>
    <t>During a summer of friendship and adventure, one boy becomes a part of the gang, nine boys become a team and their leader becomes a legend by confronting the terrifying mystery beyond the right field wall.</t>
  </si>
  <si>
    <t>Island World,  20th Century Fox</t>
  </si>
  <si>
    <t>A Christmas Story</t>
  </si>
  <si>
    <t>The comic mishaps and adventures of a young boy named Ralph, trying to convince his parents, teachers, and Santa that a Red Ryder B.B. gun really is the perfect Christmas gift for the 1940s.</t>
  </si>
  <si>
    <t>Home Alone</t>
  </si>
  <si>
    <t>Eight-year-old Kevin McCallister makes the most of the situation after his family unwittingly leaves him behind when they go on Christmas vacation. When thieves try to break into his home, he puts up a fight like no other.</t>
  </si>
  <si>
    <t>Beethoven</t>
  </si>
  <si>
    <t>The Newton family live in their comfortable home, but there seems to something missing. This "hole"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t>
  </si>
  <si>
    <t>Northern Lights Entertainment,  Universal Pictures</t>
  </si>
  <si>
    <t>The Air Up There</t>
  </si>
  <si>
    <t>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t>
  </si>
  <si>
    <t>NBB Unit One Film Partners,  Hollywood Pictures,  PolyGram Filmed Entertainment,  Interscope Communications,  Nomura Babcock &amp; Brown,  Longview Entertainment</t>
  </si>
  <si>
    <t>Garfield</t>
  </si>
  <si>
    <t>Garfield, the fat, lazy, lasagna lover, has everything a cat could want. But when Jon, in an effort to impress the Liz - the vet and an old high-school crush - adopts a dog named Odie and brings him home, Garfield gets the one thing he doesn't want. Competition.</t>
  </si>
  <si>
    <t>Rebound</t>
  </si>
  <si>
    <t>Steve Carr</t>
  </si>
  <si>
    <t>An acclaimed college hoops coach is demoted to a junior varsity team after a public meltdown.</t>
  </si>
  <si>
    <t>Runteldat Entertainment,  Robert Simonds Productions,  20th Century Fox</t>
  </si>
  <si>
    <t>The Main Event</t>
  </si>
  <si>
    <t>An 11-year-old aspiring wrestler enters a competition to become the next WWE superstar by using special powers from a magical mask.</t>
  </si>
  <si>
    <t>WWE Studios</t>
  </si>
  <si>
    <t>Meet the Deedles</t>
  </si>
  <si>
    <t>Two surfers end up as Yellowstone park rangers and have to stop a former ranger who is out for revenge.</t>
  </si>
  <si>
    <t>Walt Disney Pictures,  DiC Entertainment,  Peak Productions</t>
  </si>
  <si>
    <t>Room for One More</t>
  </si>
  <si>
    <t>Anne and "Poppy" Rose have three quirky kids. Anne has a generous heart and the belief in the innocence of children. To the unhappy surprise of her husband she takes in the orphan Jane, a problem child who already tried to kill herself once.</t>
  </si>
  <si>
    <t>The Toy</t>
  </si>
  <si>
    <t>On one of his bratty son Eric's annual visits, the plutocrat U.S. Bates takes him to his department store and offers him anything in it as a gift. Eric chooses a black janitor who has made him laugh with his antics. At first the man suffers many indignities as Eric's "toy", but gradually teaches the lonely boy what it is like to have and to be a friend.</t>
  </si>
  <si>
    <t>Delphi Films,  Columbia Pictures,  Rastar Productions</t>
  </si>
  <si>
    <t>Beethoven's 2nd</t>
  </si>
  <si>
    <t>Beethoven is back -- and this time, he has a whole brood with him now that he's met his canine match, Missy, and fathered a family. The only problem is that Missy's owner, Regina, wants to sell the puppies and tear the clan apart. It's up to Beethoven and the Newton kids to save the day and keep everyone together.</t>
  </si>
  <si>
    <t>Life with Father</t>
  </si>
  <si>
    <t>A straitlaced turn-of-the-century father presides over a family of boys and the mother who really rules the roost.</t>
  </si>
  <si>
    <t>The Cannonball Run</t>
  </si>
  <si>
    <t>Family,  Comedy,  Action</t>
  </si>
  <si>
    <t>A cross-country road race is based on an actual event, the Cannonball Baker Sea to Shining Sea Memorial Trophy Dash, organized by Brock Yates to protest the 55 mph speed limit then in effect in the U.S. The Cannonball was named for Erwin G. "Cannonball" Baker, who in the roaring 20's rode his motorcycle across the country. Many of the characters are based on ruses developed by real Cannonball racers over the several years that the event was run.</t>
  </si>
  <si>
    <t>ASR Productions,  20th Century Fox,  Orange Sky Golden Harvest</t>
  </si>
  <si>
    <t>Agent Cody Banks</t>
  </si>
  <si>
    <t>Family,  Comedy,  Action,  Adventure</t>
  </si>
  <si>
    <t>Recruited by the U.S. government to be a special agent, nerdy teenager Cody Banks must get closer to cute classmate Natalie in order to learn about an evil plan hatched by her father. But despite the agent persona, Cody struggles with teen angst.</t>
  </si>
  <si>
    <t>Madacy Entertainment,  Splendid Pictures,  Maverick Films,  Dylan Sellers Productions,  Metro-Goldwyn-Mayer</t>
  </si>
  <si>
    <t>Troop Beverly Hills</t>
  </si>
  <si>
    <t>Family,  Comedy,  Adventure</t>
  </si>
  <si>
    <t>A Beverly Hills housewife in the middle of a divorce tries to find focus in her life by taking over her daughter's Wilderness Girls troop.</t>
  </si>
  <si>
    <t>Weintraub Entertainment Group,  Columbia Pictures,  Fries Entertainment,  Avanti Films</t>
  </si>
  <si>
    <t>The Twelve Tasks of Asterix</t>
  </si>
  <si>
    <t>RenÃ© Goscinny, Albert Uderzo</t>
  </si>
  <si>
    <t>Family,  Comedy,  Adventure,  Animation</t>
  </si>
  <si>
    <t>Asterix and Obelix depart on an adventure to complete twelve impossible tasks to prove to Caesar that they are as strong as the Gods. You'll roar with laughter as they outwit, outrun, and generally outrage the very people who are trying to prove them "only human".</t>
  </si>
  <si>
    <t>Studios IdÃ©fix,  Dargaud Films,  Les Productions RenÃ© Goscinny,  Halas and Batchelor Cartoon Films</t>
  </si>
  <si>
    <t>The Angry Birds Movie</t>
  </si>
  <si>
    <t>Clay Kaytis, Fergal Reilly</t>
  </si>
  <si>
    <t>An island populated entirely by happy, flightless birds or almost entirely. In this paradise, Red, a bird with a temper problem, speedy Chuck, and the volatile Bomb have always been outsiders. But when the island is visited by mysterious green piggies, itâ€™s up to these unlikely outcasts to figure out what the pigs are up to.</t>
  </si>
  <si>
    <t>Columbia Pictures,  Rovio Entertainment,  Rovio Animation</t>
  </si>
  <si>
    <t>Hook</t>
  </si>
  <si>
    <t>Family,  Comedy,  Adventure,  Fantasy</t>
  </si>
  <si>
    <t>The boy who wasn't supposed to grow upâ€”Peter Panâ€”does just that, becoming a soulless corporate lawyer whose workaholism could cost him his wife and kids. During his trip to see Granny Wendy in London, the vengeful Capt. Hook kidnaps Peter's kids and forces Peter to return to Neverland.</t>
  </si>
  <si>
    <t>Amblin Entertainment,  TriStar Pictures</t>
  </si>
  <si>
    <t>The Simpsons Movie</t>
  </si>
  <si>
    <t>Family,  Comedy,  Animation</t>
  </si>
  <si>
    <t>After Homer accidentally pollutes the town's water supply, Springfield is encased in a gigantic dome by the EPA and the Simpsons are declared fugitives.</t>
  </si>
  <si>
    <t>Gracie Films,  20th Century Fox</t>
  </si>
  <si>
    <t>A Close Shave</t>
  </si>
  <si>
    <t>Wallace's whirlwind romance with the proprietor of the local wool shop puts his head in a spin, and Gromit is framed for sheep-rustling in a fiendish criminal plot.</t>
  </si>
  <si>
    <t>Aardman,  BBC Bristol Productions,  "BBC Childrens Productions"</t>
  </si>
  <si>
    <t>How the Grinch Stole Christmas!</t>
  </si>
  <si>
    <t>Bitter and hateful, the Grinch is irritated at the thought of a nearby village having a happy time celebrating Christmas. Disguised as Santa Claus, with his dog made to look like a reindeer, he decides to raid the village to steal all the Christmas things.</t>
  </si>
  <si>
    <t>The Hypo-Chondri-Cat</t>
  </si>
  <si>
    <t>Those crazy mice Hubie &amp; Bertie are at it again with Claude. This time the mice see that Claude is seriously ill, so they give him an operation.</t>
  </si>
  <si>
    <t>Party Central</t>
  </si>
  <si>
    <t>Kelsey Mann</t>
  </si>
  <si>
    <t>Mike and Sulley are back at Monsters University for a fun-filled weekend with their Oozma Kappa fraternity brothers. The gang is throwing their first party, but no oneâ€™s showing up. Luckily for them, Mike and Sulley have come up with a plan to make sure â€œParty Centralâ€ is the most epic party the school has ever seen.</t>
  </si>
  <si>
    <t>Big Top Bunny</t>
  </si>
  <si>
    <t>Robert McKimson</t>
  </si>
  <si>
    <t>Bugs Bunny is hired to perform in Colonel Korny's Circus alongside Bruno the Magnificent, the Slobokian Acrobatic Bear, but Bruno doesn't want to share the limelight.</t>
  </si>
  <si>
    <t>Bee Movie</t>
  </si>
  <si>
    <t>Steve Hickner, Simon J. Smith</t>
  </si>
  <si>
    <t>Family,  Comedy,  Animation,  Adventure</t>
  </si>
  <si>
    <t>Barry B. Benson, a recent college graduate who wants more out of his life than making honey, decides to sue the human race after learning about the exploitation of bees at the hands of mankind.</t>
  </si>
  <si>
    <t>Columbus 81 Productions,  DreamWorks Animation</t>
  </si>
  <si>
    <t>Rugrats Go Wild</t>
  </si>
  <si>
    <t>John Eng, Norton Virgien</t>
  </si>
  <si>
    <t>When the Rugrats find themselves stranded on a deserted island, they meet the Thornberrys, a family who agrees to help them escape.</t>
  </si>
  <si>
    <t>Nickelodeon Movies,  Klasky-Csupo,  Paramount Pictures</t>
  </si>
  <si>
    <t>TMNT</t>
  </si>
  <si>
    <t>Kevin Munroe</t>
  </si>
  <si>
    <t>After the defeat of their old arch nemesis, The Shredder, the Turtles have grown apart as a family. Struggling to keep them together, their rat sensei, Splinter, becomes worried when strange things begin to brew in New York City.</t>
  </si>
  <si>
    <t>Imagi Animation Studios,  Mirage Studios</t>
  </si>
  <si>
    <t>Hotel Transylvania</t>
  </si>
  <si>
    <t>Genndy Tartakovsky</t>
  </si>
  <si>
    <t>Family,  Comedy,  Animation,  Fantasy</t>
  </si>
  <si>
    <t>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t>
  </si>
  <si>
    <t>Columbia Pictures,  Sony Pictures Animation</t>
  </si>
  <si>
    <t>My Dog Skip</t>
  </si>
  <si>
    <t>Jay Russell</t>
  </si>
  <si>
    <t>Family,  Comedy,  Drama</t>
  </si>
  <si>
    <t>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t>
  </si>
  <si>
    <t>Alcon Entertainment,  Mark Johnson Productions,  John Lee Hancock Productions,  MDS Productions</t>
  </si>
  <si>
    <t>Mixed Company</t>
  </si>
  <si>
    <t>Kathy Morrison (Harris), mother of three, who helps run a "color-blind" adoption program, wants to have another biological child. Her husband, Pete (Bologna), the head coach of the Phoenix Suns, finds out he can't produce another child. Kathy thinks about adopting a boy, Frederic "Freddie" Wilcox, and Pete does not want to adopt a boy who happens to be black. When he relents, Freddie's arrival causes an upheaval in the Morrison's neighborhood, their school, and family. Kathy's answer is to adopt another child, in this case two, a war-traumatized half-Vietnamese girl, Quan Tran, and a Hopi boy, Joe. The new extended family must now learn to live together.</t>
  </si>
  <si>
    <t>Llenroc Productions</t>
  </si>
  <si>
    <t>How the Grinch Stole Christmas</t>
  </si>
  <si>
    <t>Family,  Comedy,  Fantasy</t>
  </si>
  <si>
    <t>The Grinch decides to rob Whoville of Christmas - but a dash of kindness from little Cindy Lou Who and her family may be enough to melt his heart...</t>
  </si>
  <si>
    <t>Universal Pictures,  Imagine Entertainment,  LUNI Productions,  Dr. Seuss Enterprises</t>
  </si>
  <si>
    <t>Mary Poppins</t>
  </si>
  <si>
    <t>Mr Banks is looking for a nanny for his two mischievous children and comes across Mary Poppins, an angelic nanny. She not only brings a change in their lives but also spreads happiness.</t>
  </si>
  <si>
    <t>Roald Dahl's The Witches</t>
  </si>
  <si>
    <t>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t>
  </si>
  <si>
    <t>ImageMovers,  Warner Bros. Pictures,  Necropia Entertainment,  Esperanto Filmoj,  The Roald Dahl Story Company</t>
  </si>
  <si>
    <t>Turning Red</t>
  </si>
  <si>
    <t>Domee Shi</t>
  </si>
  <si>
    <t>Family,  Comedy,  Fantasy,  Animation</t>
  </si>
  <si>
    <t>Thirteen-year-old Mei is experiencing the awkwardness of being a teenager with a twist â€“ when she gets too excited, she transforms into a giant red panda.</t>
  </si>
  <si>
    <t>The Santa Clause</t>
  </si>
  <si>
    <t>Family,  Comedy,  Fantasy,  Drama</t>
  </si>
  <si>
    <t>On Christmas Eve, divorced dad Scott Calvin and his son discover Santa Claus has fallen off their roof. When Scott takes the reins of the magical sleigh, he finds he is now the new Santa, and must convince a world of disbelievers, including himself.</t>
  </si>
  <si>
    <t>Walt Disney Pictures,  Hollywood Pictures,  Outlaw Productions</t>
  </si>
  <si>
    <t>Ernest Scared Stupid</t>
  </si>
  <si>
    <t>Family,  Comedy,  Horror</t>
  </si>
  <si>
    <t>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t>
  </si>
  <si>
    <t>Touchwood Pacific Partners 1,  Touchstone Pictures,  Emshell Producers</t>
  </si>
  <si>
    <t>Bratz</t>
  </si>
  <si>
    <t>Family,  Comedy,  Music</t>
  </si>
  <si>
    <t>The popular Bratz dolls come to life in their first live-action feature film. Finding themselves being pulled further and further apart, the fashionable four band together to fight peer pressure, learn what it means to stand up for your friends, be true to oneself and live out your dreams.</t>
  </si>
  <si>
    <t>MGA Entertainment,  Crystal Sky Pictures,  Arad Productions,  Lionsgate</t>
  </si>
  <si>
    <t>Yours, Mine &amp; Ours</t>
  </si>
  <si>
    <t>Family,  Comedy,  Romance</t>
  </si>
  <si>
    <t>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t>
  </si>
  <si>
    <t>Paramount Pictures,  Metro-Goldwyn-Mayer,  Columbia Pictures,  Nickelodeon Movies,  Robert Simonds Productions</t>
  </si>
  <si>
    <t>Every Jack Has a Jill</t>
  </si>
  <si>
    <t>Jennifer DevoldÃ¨re</t>
  </si>
  <si>
    <t>Jack is encouraged to take the romantic Paris vacation he won, despite just being dumped by his girlfriend. His trip soon devolves into chaos and adventure, when his luggage is swapped for a French businesswoman's belongings who soon takes a liking to his belongings -- especially his shoes -- and sets out to find him.</t>
  </si>
  <si>
    <t>Quad Productions</t>
  </si>
  <si>
    <t>Dudley Do-Right</t>
  </si>
  <si>
    <t>Royal Canadian Mountie Dudley Do-right is busy keeping the peace in his small mountain town when his old rival, Snidely Whiplash, comes up with a plot to buy all the property in town, then start a phony gold rush by seeding the river with gold nuggets.</t>
  </si>
  <si>
    <t>Universal Pictures,  Joseph M. Singer Entertainment,  Davis Entertainment</t>
  </si>
  <si>
    <t>Beverly Hills Chihuahua</t>
  </si>
  <si>
    <t>Family,  Comedy,  Romance,  Adventure</t>
  </si>
  <si>
    <t>A pampered Beverly Hills chihuahua named Chloe who, while on vacation in Mexico with her owner Viv's niece, Rachel, gets lost and must rely on her friends to help her get back home before she is caught by a dognapper who wants to ransom her.</t>
  </si>
  <si>
    <t>Walt Disney Pictures,  Smart Entertainment,  Mandeville Films</t>
  </si>
  <si>
    <t>Flubber</t>
  </si>
  <si>
    <t>Family,  Comedy,  Science Fiction</t>
  </si>
  <si>
    <t>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t>
  </si>
  <si>
    <t>Walt Disney Pictures,  Great Oaks Entertainment</t>
  </si>
  <si>
    <t>Muppets from Space</t>
  </si>
  <si>
    <t>Tim Hill</t>
  </si>
  <si>
    <t>Family,  Comedy,  Science Fiction,  Fantasy</t>
  </si>
  <si>
    <t>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t>
  </si>
  <si>
    <t>Columbia Pictures,  Jim Henson Pictures</t>
  </si>
  <si>
    <t>The Harlem Globetrotters on Gilligan's Island</t>
  </si>
  <si>
    <t>Peter Baldwin</t>
  </si>
  <si>
    <t>Family,  Comedy,  TV Movie</t>
  </si>
  <si>
    <t>The Harlem Globetrotters' chartered plane crash lands on the atoll inhabited by the happily marooned Gilligan and fellow castaways, and they all must play basketball against a specially programmed squad of robots controlled by a mad scientist.</t>
  </si>
  <si>
    <t>Redwood Productions,  Universal Television</t>
  </si>
  <si>
    <t>The Olsen Gang Long Gone</t>
  </si>
  <si>
    <t>Erik Balling</t>
  </si>
  <si>
    <t>Family,  Crime,  Comedy</t>
  </si>
  <si>
    <t>Criminal genius Egon Olsen presents his accomplices Benny and Keld with yet another infallible plan that can only end badly. The booty is a red suitcase containing values â€‹â€‹worth five million. The sinister mastermind Bang-Johansen carries the suitcase. The Olsen Gang follows him to Paris, where they put their cunning and carefully organized plan into motion.</t>
  </si>
  <si>
    <t>Planet Earth II</t>
  </si>
  <si>
    <t>Elizabeth White, Justin Anderson</t>
  </si>
  <si>
    <t>Family,  Documentary</t>
  </si>
  <si>
    <t>David Attenborough presents a documentary series exploring how animals meet the challenges of surviving in the most iconic habitats on earth.</t>
  </si>
  <si>
    <t>BBC Studios Natural History Unit,  ZDF,  France TÃ©lÃ©visions,  BBC America,  Tencent</t>
  </si>
  <si>
    <t>Blue Planet II</t>
  </si>
  <si>
    <t>There is nowhere more powerful and unforgiving yet more beautiful and compelling than the ocean. Join us and explore the greatest yet least known parts of our planet.</t>
  </si>
  <si>
    <t>BBC Studios Natural History Unit,  BBC America,  Tencent,  WDR,  France TÃ©lÃ©visions,  CCTV</t>
  </si>
  <si>
    <t>That's Entertainment!</t>
  </si>
  <si>
    <t>Jack Haley Jr.</t>
  </si>
  <si>
    <t>Family,  Documentary,  Music</t>
  </si>
  <si>
    <t>Various MGM stars from yesterday present their favorite musical moments from the studio's 50 year history.</t>
  </si>
  <si>
    <t>Run Wild, Run Free</t>
  </si>
  <si>
    <t>Family,  Drama</t>
  </si>
  <si>
    <t>A young boy, unable to speak, befriends a wild colt with blue eyes and a falcon named "Lady".</t>
  </si>
  <si>
    <t>Irving Allen Productions,  Columbia Pictures</t>
  </si>
  <si>
    <t>Rip Tide</t>
  </si>
  <si>
    <t>Rhiannon Bannenberg</t>
  </si>
  <si>
    <t>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t>
  </si>
  <si>
    <t>Jaggi Entertainment</t>
  </si>
  <si>
    <t>Wonder</t>
  </si>
  <si>
    <t>The story of August Pullman â€“ a boy with facial differences â€“ who enters fifth grade, attending a mainstream elementary school for the first time.</t>
  </si>
  <si>
    <t>Lionsgate,  Participant,  Walden Media,  Mandeville Films,  TIK Films</t>
  </si>
  <si>
    <t>Children of Heaven</t>
  </si>
  <si>
    <t>Zohre's shoes are gone; her older brother Ali lost them. They are poor, there are no shoes for Zohre until they come up with an idea: they will share one pair of shoes. School awaits.</t>
  </si>
  <si>
    <t>Kanoon,  Miramax</t>
  </si>
  <si>
    <t>Hoosiers</t>
  </si>
  <si>
    <t>David Anspaugh</t>
  </si>
  <si>
    <t>Failed college coach Norman Dale gets a chance at redemption when he is hired to coach a high school basketball team in a tiny Indiana town. After a teacher persuades star player Jimmy Chitwood to quit and focus on his long-neglected studies, Dale struggles to develop a winning team in the face of community criticism for his temper and his unconventional choice of assistant coach: Shooter, a notorious alcoholic.</t>
  </si>
  <si>
    <t>Orion Pictures,  De Haven Productions,  Hemdale Film Corporation</t>
  </si>
  <si>
    <t>Pistol: The Birth of a Legend</t>
  </si>
  <si>
    <t>Frank C. SchrÃ¶der</t>
  </si>
  <si>
    <t>A story about the great basketball player "Pistol" Pete Maravich when he was in the eighth grade. He plays on the varsity basketball team at Daniel High School but has some very difficult obstacles standing in his way of playing. The only support he has is from his father, retired basketball pro Press Maravich.</t>
  </si>
  <si>
    <t>L.A. Film Partners</t>
  </si>
  <si>
    <t>Believe in Me</t>
  </si>
  <si>
    <t>Robert Collector</t>
  </si>
  <si>
    <t>In a conservative small town, a young man's wish to coach high school basketball are tweaked by a school board decision that makes him the new coach of the girls' team.</t>
  </si>
  <si>
    <t>Little Fugitive</t>
  </si>
  <si>
    <t>Ray Ashley, Morris Engel</t>
  </si>
  <si>
    <t>After a prank makes Joey Norton believe he killed his older brother, he runs away from home and spends the day at Coney Island while his brother tries to find him before their mother gets home.</t>
  </si>
  <si>
    <t>Little Fugitive Production Company</t>
  </si>
  <si>
    <t>National Velvet</t>
  </si>
  <si>
    <t>Clarence Brown</t>
  </si>
  <si>
    <t>Mi Taylor is a young wanderer and opportunist who finds himself in the quiet English countryside home of the Brown family. The youngest daughter, Velvet, has a passion for horses and when she wins the spirited steed Pie in a town lottery, Mi is encouraged to train the horse.</t>
  </si>
  <si>
    <t>The Call of the Wild</t>
  </si>
  <si>
    <t>Chris Sanders</t>
  </si>
  <si>
    <t>Family,  Drama,  Adventure</t>
  </si>
  <si>
    <t>Buck is a big-hearted dog whose blissful domestic life is turned upside down when he is suddenly uprooted from his California home and transplanted to the exotic wilds of the Yukon during the Gold Rush of the 1890s. As the newest rookie on a mail delivery dog sled teamâ€”and later its leaderâ€”Buck experiences the adventure of a lifetime, ultimately finding his true place in the world and becoming his own master.</t>
  </si>
  <si>
    <t>3 Arts Entertainment,  20th Century Studios,  TSG Entertainment,  Halon Entertainment</t>
  </si>
  <si>
    <t>Courage of Lassie</t>
  </si>
  <si>
    <t>Bill's separated from his litter, making friends with the wild creatures until he's found and adopted by young Kathie. An accident separates him from her, and he's drafted into K-9 duty in the trenches until battle fatigue takes its toll and he turns vicious. And even though he finds his way back home, he may be condemned as a killer.</t>
  </si>
  <si>
    <t>Kirk Wise, Gary Trousdale</t>
  </si>
  <si>
    <t>Family,  Drama,  Animation</t>
  </si>
  <si>
    <t>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t>
  </si>
  <si>
    <t>The Breadwinner</t>
  </si>
  <si>
    <t>Nora Twomey</t>
  </si>
  <si>
    <t>Family,  Drama,  Animation,  War</t>
  </si>
  <si>
    <t>A headstrong young girl in Afghanistan, ruled by the Taliban, disguises herself as a boy in order to provide for her family.</t>
  </si>
  <si>
    <t>Aircraft Pictures,  Cartoon Saloon,  Melusine Productions,  Jolie Pas</t>
  </si>
  <si>
    <t>Good Morning</t>
  </si>
  <si>
    <t>Family,  Drama,  Comedy</t>
  </si>
  <si>
    <t>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t>
  </si>
  <si>
    <t>Paper Planes</t>
  </si>
  <si>
    <t>Robert Connolly</t>
  </si>
  <si>
    <t>Dylan discovers he has a talent for making paper planes. He has a chance to compete in a world championship, but he'll have to face bullies and self-doubt to do so.</t>
  </si>
  <si>
    <t>Arenamedia,  Cameraquip Australia,  DDP Studios,  EMIG,  Screen Australia,  ScreenWest,  Soundfirm,  "The Australian Childrens Television Foundation"</t>
  </si>
  <si>
    <t>Hearts Beat Loud</t>
  </si>
  <si>
    <t>Family,  Drama,  Comedy,  Music</t>
  </si>
  <si>
    <t>In the hip Brooklyn neighborhood of Red Hook, single dad and record store owner Frank is preparing to send his hard-working daughter Sam off to college while being forced to close his vintage shop. Hoping to stay connected through their shared musical passions, Frank urges Sam to turn their weekly jam sessions into a father-daughter live act. After their first song becomes an internet breakout, the two embark on a journey of love, growing up and musical discovery.</t>
  </si>
  <si>
    <t>Burn Later Productions,  Houston King Productions,  Park Pictures Features,  Stage 6 Films</t>
  </si>
  <si>
    <t>Eric Till</t>
  </si>
  <si>
    <t>Family,  Drama,  Fantasy</t>
  </si>
  <si>
    <t>Jess Aarons and new girl Leslie Burke create a world of their own and call it Terabithia and pretend to be the king and queen. They return to their magical kingdom every day after school.</t>
  </si>
  <si>
    <t>It's a Wonderful Life</t>
  </si>
  <si>
    <t>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t>
  </si>
  <si>
    <t>Liberty Films</t>
  </si>
  <si>
    <t>Miss Peregrine's Home for Peculiar Children</t>
  </si>
  <si>
    <t>Family,  Drama,  Fantasy,  Thriller,  Adventure</t>
  </si>
  <si>
    <t>A teenager finds himself transported to an island where he must help protect a group of orphans with special powers from creatures intent on destroying them.</t>
  </si>
  <si>
    <t>Chernin Entertainment,  Tim Burton Productions,  TSG Entertainment,  20th Century Fox</t>
  </si>
  <si>
    <t>Departure</t>
  </si>
  <si>
    <t>Andrew Steggall</t>
  </si>
  <si>
    <t>Family,  Drama,  Romance</t>
  </si>
  <si>
    <t>An English mother and her teenage son spend a week preparing the sale of their remote holiday house in the South of France. Fifteen-year-old Elliot struggles with his dawning sexuality and an increasing alienation from his mother, Beatrice. She in turn is confronted by the realisation that her marriage to his father, Philip, has grown loveless and the life she knows is coming to an end. When an enigmatic local teenager, ClÃ©ment, quietly enters their lives, both mother and son are compelled to confront their desires and, finally, each other.</t>
  </si>
  <si>
    <t>Motion Group Pictures,  BFI,  Amaro Films,  Connectic Studio</t>
  </si>
  <si>
    <t>Double Teamed!</t>
  </si>
  <si>
    <t>Family,  Drama,  TV Movie</t>
  </si>
  <si>
    <t>Heather and Heidi play volleyball for their school team, when their family decides that they need to go to a bigger school so that they will have a better chance for scholarships. But at the new school, the twins are discovered by the basketball coach. Inspired by the true story of Heather and Heidi Burge.</t>
  </si>
  <si>
    <t>Just Singer Entertainment,  Walt Disney Television</t>
  </si>
  <si>
    <t>The Sea Beast</t>
  </si>
  <si>
    <t>Chris Williams</t>
  </si>
  <si>
    <t>Family,  Fantasy,  Action,  Animation,  Adventure</t>
  </si>
  <si>
    <t>When a young girl stows away on the ship of a legendary sea monster hunter, they launch an epic journey into uncharted waters â€” and make history to boot.</t>
  </si>
  <si>
    <t>Netflix</t>
  </si>
  <si>
    <t>Alice in Wonderland</t>
  </si>
  <si>
    <t>Family,  Fantasy,  Adventure</t>
  </si>
  <si>
    <t>Alice, now 19 years old, returns to the whimsical world she first entered as a child and embarks on a journey to discover her true destiny.</t>
  </si>
  <si>
    <t>Walt Disney Pictures,  Roth Films,  Team Todd,  Tim Burton Productions,  The Zanuck Company</t>
  </si>
  <si>
    <t>Pete's Dragon</t>
  </si>
  <si>
    <t>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t>
  </si>
  <si>
    <t>Whitaker Entertainment</t>
  </si>
  <si>
    <t>The Brothers Lionheart</t>
  </si>
  <si>
    <t>Olle Hellbom</t>
  </si>
  <si>
    <t>After brothers Jonathan and Crusty pass away, they reunite in Nangijala, the land of eternal spring. Casting a long shadow over their world is the tyrant Tengil, ruler of the country Karmanjaka, where heâ€™s building his new fortress up in the Ancient Mountains.</t>
  </si>
  <si>
    <t>DuckTales: The Movie â€“ Treasure of the Lost Lamp</t>
  </si>
  <si>
    <t>Bob Hathcock</t>
  </si>
  <si>
    <t>Family,  Fantasy,  Adventure,  Comedy,  Animation</t>
  </si>
  <si>
    <t>With his nephews and niece, everyone's favorite rich uncle, Scrooge McDuck, treks from his mansion home in Duckburg in search of the long-lost loot of the thief Collie Baba. But finding the goods isn't quite what it's "quacked" up to be! Their thrilling adventure leads to comical chaos, magical mayhem, and a lesson about what is far more valuable than money, gold and jewels.</t>
  </si>
  <si>
    <t>Walt Disney Animation</t>
  </si>
  <si>
    <t>Ewoks: The Battle for Endor</t>
  </si>
  <si>
    <t>Jim Wheat, Ken Wheat</t>
  </si>
  <si>
    <t>Family,  Fantasy,  Adventure,  Science Fiction,  TV Movie</t>
  </si>
  <si>
    <t>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t>
  </si>
  <si>
    <t>Spirited Away</t>
  </si>
  <si>
    <t>Family,  Fantasy,  Animation</t>
  </si>
  <si>
    <t>A young girl, Chihiro, becomes trapped in a strange new world of spirits. When her parents undergo a mysterious transformation, she must call upon the courage she never knew she had to free her family.</t>
  </si>
  <si>
    <t>Ponyo</t>
  </si>
  <si>
    <t>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t>
  </si>
  <si>
    <t>Studio Ghibli,  TOHO,  Nippon Television Network Corporation,  dentsu,  Hakuhodo DY Media Partners,  The Walt Disney Company (Japan),  Mitsubishi</t>
  </si>
  <si>
    <t>Fantasia</t>
  </si>
  <si>
    <t>Samuel Armstrong, James Algar</t>
  </si>
  <si>
    <t>Walt Disney's timeless masterpiece is an extravaganza of sight and sound! See the music come to life, hear the pictures burst into song and experience the excitement that is Fantasia over and over again.</t>
  </si>
  <si>
    <t>Kiki's Delivery Service</t>
  </si>
  <si>
    <t>A young witch, on her mandatory year of independent life, finds fitting into a new community difficult while she supports herself by running an air courier service.</t>
  </si>
  <si>
    <t>Studio Ghibli,  Nibariki,  Studio Fuga,  Tokuma Shoten,  Nippon Television Network Corporation</t>
  </si>
  <si>
    <t>Lev Atamanov</t>
  </si>
  <si>
    <t>When the Snow Queen, a lonely and powerful fairy, kidnaps the human boy Kai, his best friend Gerda must overcome many obstacles on her journey to rescue him.</t>
  </si>
  <si>
    <t>Soyuzmultfilm,  All-Union Animated Cartoon Film Studios</t>
  </si>
  <si>
    <t>Legends of Oz: Dorothy's Return</t>
  </si>
  <si>
    <t>Dan St. Pierre, Will Finn</t>
  </si>
  <si>
    <t>Dorothy wakes up in post-tornado Kansas, only to be whisked back to Oz to try to save her old friends the Scarecrow, the Lion, the Tin Man and Glinda from a devious new villain, the Jester. Wiser the owl, Marshal Mallow, China Princess and Tugg the tugboat join Dorothy on her latest magical journey through the colorful landscape of Oz to restore order and happiness to Emerald City.</t>
  </si>
  <si>
    <t>Summertime Entertainment,  Prana Animation Studios</t>
  </si>
  <si>
    <t>Bao</t>
  </si>
  <si>
    <t>An aging Chinese mom suffering from empty nest syndrome gets another chance at motherhood when one of her dumplings springs to life as a lively, giggly dumpling boy.</t>
  </si>
  <si>
    <t>The Little Prince</t>
  </si>
  <si>
    <t>Mark Osborne</t>
  </si>
  <si>
    <t>Family,  Fantasy,  Animation,  Adventure</t>
  </si>
  <si>
    <t>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t>
  </si>
  <si>
    <t>Orange Studio,  M6 Films,  Lucky Red,  LPPTV,  ON Animation Studios</t>
  </si>
  <si>
    <t>Masakazu Higuchi, Chinami Namba</t>
  </si>
  <si>
    <t>A young man's life is turned around with the help of a genie inside a lamp.</t>
  </si>
  <si>
    <t>American Film Investment Corporation,  Golden Films,  PolyGram Video,  KNM Home Entertainment GmbH,  GoodTimes Entertainment</t>
  </si>
  <si>
    <t>PokÃ©mon: The First Movie</t>
  </si>
  <si>
    <t>Family,  Fantasy,  Animation,  Adventure,  Action</t>
  </si>
  <si>
    <t>Determined to prove its superiority, a bio-engineered PokÃ©mon called Mewtwo lures Ash, Pikachu and others into a Pokemon match like none before.</t>
  </si>
  <si>
    <t>OLM,  Shogakukan Production,  TV Tokyo,  "Pikachu Project 98",  Media Factory,  Creatures,  Nintendo,  GAME FREAK,  jeki,  Shogakukan,  Tomy</t>
  </si>
  <si>
    <t>Doctor Dolittle</t>
  </si>
  <si>
    <t>Family,  Fantasy,  Comedy</t>
  </si>
  <si>
    <t>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t>
  </si>
  <si>
    <t>20th Century Fox,  Davis Entertainment,  Joseph M. Singer Entertainment</t>
  </si>
  <si>
    <t>Elf</t>
  </si>
  <si>
    <t>When young Buddy falls into Santa's gift sack on Christmas Eve, he's transported back to the North Pole and raised as a toy-making elf by Santa's helpers. But as he grows into adulthood, he can't shake the nagging feeling that he doesn't belong. Buddy vows to visit Manhattan and find his real dad, a workaholic.</t>
  </si>
  <si>
    <t>New Line Cinema,  Guy Walks into a Bar Productions</t>
  </si>
  <si>
    <t>Herbie Rides Again</t>
  </si>
  <si>
    <t>Family,  Fantasy,  Comedy,  Romance</t>
  </si>
  <si>
    <t>The living Volkswagen Beetle helps an old lady protect her home from a corrupt developer.</t>
  </si>
  <si>
    <t>Family,  Fantasy,  Drama,  Adventure</t>
  </si>
  <si>
    <t>A man-cub named Mowgli fostered by wolves. After a threat from the tiger Shere Khan, Mowgli is forced to flee the jungle, by which he embarks on a journey of self discovery with the help of the panther, Bagheera and the free-spirited bear, Baloo.</t>
  </si>
  <si>
    <t>Walt Disney Pictures,  Fairview Entertainment,  Moving Picture Company</t>
  </si>
  <si>
    <t>The Red Turtle</t>
  </si>
  <si>
    <t>Michael Dudok de Wit</t>
  </si>
  <si>
    <t>Family,  Fantasy,  Drama,  Animation</t>
  </si>
  <si>
    <t>The dialogue-less film follows the major life stages of a castaway on a deserted tropical island populated by turtles, crabs and birds.</t>
  </si>
  <si>
    <t>Wild Bunch,  Studio Ghibli,  Why Not Productions,  CN4 Productions,  Belvision,  ARTE France CinÃ©ma,  Prima LinÃ©a Productions</t>
  </si>
  <si>
    <t>All Dogs Go to Heaven</t>
  </si>
  <si>
    <t>Family,  Fantasy,  Drama,  Animation,  Comedy</t>
  </si>
  <si>
    <t>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t>
  </si>
  <si>
    <t>Goldcrest,  Don Bluth Entertainment,  Don Bluth Ireland</t>
  </si>
  <si>
    <t>The 5,000 Fingers of Dr. T.</t>
  </si>
  <si>
    <t>Family,  Fantasy,  Music</t>
  </si>
  <si>
    <t>Young Bart Collins lives with his widowed mother Heloise. The major blight on Bart's existence is the hated piano lessons he is forced to endure under the tutelage of the autocratic Dr. Terwilliker. Bart feels that his mother has fallen under Terwilliker's sinister influence, and gripes to visiting plumber August Zabladowski, without much result. While grimly hammering away at his lessons, Bart dozes off and enters a fantastical musical dream.</t>
  </si>
  <si>
    <t>The Nutcracker</t>
  </si>
  <si>
    <t>Family,  Fantasy,  Music,  Adventure</t>
  </si>
  <si>
    <t>In 1920s Vienna, a young girl receives a magical doll on Christmas Eve.</t>
  </si>
  <si>
    <t>Vnesheconombank,  Nutcracker Holdings,  HCC Media Group,  Russian Roulette Ltd.</t>
  </si>
  <si>
    <t>Family,  Fantasy,  Romance,  Adventure</t>
  </si>
  <si>
    <t>The youngest of King Tritonâ€™s daughters, and the most defiant, Ariel longs to find out more about the world beyond the sea, and while visiting the surface, falls for the dashing Prince Eric. With mermaids forbidden to interact with humans, Ariel makes a deal with the evil sea witch, Ursula, which gives her a chance to experience life on land, but ultimately places her life â€“ and her fatherâ€™s crown â€“ in jeopardy.</t>
  </si>
  <si>
    <t>Walt Disney Pictures,  Lucamar Productions,  Marc Platt Productions</t>
  </si>
  <si>
    <t>Sea Prince and the Fire Child</t>
  </si>
  <si>
    <t>Masami Hata</t>
  </si>
  <si>
    <t>Family,  Fantasy,  Romance,  Animation</t>
  </si>
  <si>
    <t>In this Japanese animated film, Sea Prince and Fire Child are two youngsters in love who flee from their disapproving parents into a world filled with risks and adventure.</t>
  </si>
  <si>
    <t>Lippsync,  Sanrio</t>
  </si>
  <si>
    <t>Mac and Me</t>
  </si>
  <si>
    <t>Family,  Fantasy,  Science Fiction,  Adventure</t>
  </si>
  <si>
    <t>A Mysterious Alien Creature (MAC) escaping from nefarious NASA agents, is befriended by a young boy in a wheelchair. Together, they try to find MAC's family from whom he has been separated.</t>
  </si>
  <si>
    <t>Orion Pictures,  Mac and Me Joint Venture</t>
  </si>
  <si>
    <t>Northpole</t>
  </si>
  <si>
    <t>Douglas Barr</t>
  </si>
  <si>
    <t>Family,  Fantasy,  TV Movie</t>
  </si>
  <si>
    <t>Northpole, the magical city where Santa and his elves live and work is in trouble. Families around the globe have gotten too busy to enjoy the season together, and Northpole depends on their holiday happiness to keep running. In the hopes of turning things around, a determined young elf befriends a little boy with a lot of spirit. His skeptical journalist mom doesnâ€™t have room in her heart for anything but the facts, so itâ€™s going to take a little nudge from his charming teacher to create an unbeatable Christmas team to turn around this town and share the importance of the season with the whole world.</t>
  </si>
  <si>
    <t>Muse Entertainment,  MarVista Entertainment</t>
  </si>
  <si>
    <t>The Muppet Movie</t>
  </si>
  <si>
    <t>Family,  Music,  Adventure,  Comedy</t>
  </si>
  <si>
    <t>A Hollywood agent persuades Kermit the Frog to leave the swamp to pursue a career in Hollywood. On his way there, he meets a bear, a pig, a whatever â€“ his future muppet crew â€“ while being chased by the desperate owner of a frog-leg restaurant!</t>
  </si>
  <si>
    <t>ITC Entertainment,  The Jim Henson Company,  Associated Film Distribution,  Jim Henson Productions</t>
  </si>
  <si>
    <t>The Magic Pudding</t>
  </si>
  <si>
    <t>Karl Zwicky</t>
  </si>
  <si>
    <t>Family,  Music,  Animation</t>
  </si>
  <si>
    <t>Meet Albert, The Magic Pudding, Bunyip Bluegum, a splendid young koala and his seafaring friends Bill Barnacle and Sam Sawnoff. Together they fight off the bungled attempts of pudding thieves, Possum and Wombat, and try to solve the mystery of Bunyip's parents' disappearance.</t>
  </si>
  <si>
    <t>Australian Broadcasting Corporation,  Energee Entertainment,  Icon Entertainment International,  New South Wales Film &amp; Television Office,  Premium Movie Partnership,  20th Century Fox,  Icon Productions</t>
  </si>
  <si>
    <t>Jem and the Holograms</t>
  </si>
  <si>
    <t>Family,  Music,  Drama</t>
  </si>
  <si>
    <t>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t>
  </si>
  <si>
    <t>Blumhouse Productions,  Chu Studios,  SB Projects</t>
  </si>
  <si>
    <t>The Muppets Take Manhattan</t>
  </si>
  <si>
    <t>Family,  Romance,  Comedy</t>
  </si>
  <si>
    <t>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t>
  </si>
  <si>
    <t>The Jim Henson Company,  Delphi II Productions,  TriStar Pictures</t>
  </si>
  <si>
    <t>Family,  Romance,  Drama</t>
  </si>
  <si>
    <t>Louisa May Alcott's autobiographical account of her life with her three sisters in Concord Mass in the 1860s. With their father fighting in the civil war, the sisters: Jo, Meg, Amy and Beth are at home with their mother - a very outspoken women for her time. The story is of how the sisters grow up, find love and find their place in the world.</t>
  </si>
  <si>
    <t>High School Musical 3: Senior Year</t>
  </si>
  <si>
    <t>Family,  Romance,  Drama,  Music,  Comedy</t>
  </si>
  <si>
    <t>As seniors in high school, Troy and Gabriella struggle with the idea of being separated from one another as college approaches. Along with the rest of the Wildcats, they stage a spring musical to address their experiences, hopes and fears about their future.</t>
  </si>
  <si>
    <t>Walt Disney Pictures,  Borden &amp; Rosenbush Entertainment</t>
  </si>
  <si>
    <t>Enchanted</t>
  </si>
  <si>
    <t>Kevin Lima</t>
  </si>
  <si>
    <t>Family,  Romance,  Fantasy,  Comedy</t>
  </si>
  <si>
    <t>The beautiful princess Giselle is banished by an evil queen from her magical, musical animated land and finds herself in the gritty reality of the streets of modern-day Manhattan. Shocked by this strange new environment that doesn't operate on a "happily ever after"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t>
  </si>
  <si>
    <t>Walt Disney Pictures,  Josephson Entertainment,  Andalasia Productions,  Right Coast</t>
  </si>
  <si>
    <t>Zoom</t>
  </si>
  <si>
    <t>Family,  Science Fiction,  Action,  Adventure,  Comedy</t>
  </si>
  <si>
    <t>Jack Shepard is an out-of-shape auto shop owner, far removed from the man who once protected the world's freedom. Reluctantly called back into action by the government, Jack is tasked with turning a ragtag group of kids with special powers into a new generation of superheroes to save the world from certain destruction.</t>
  </si>
  <si>
    <t>Revolution Studios,  Team Todd,  Boxing Cat Films</t>
  </si>
  <si>
    <t>Zathura: A Space Adventure</t>
  </si>
  <si>
    <t>Family,  Science Fiction,  Adventure</t>
  </si>
  <si>
    <t>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t>
  </si>
  <si>
    <t>Teitler Film,  Michael De Luca Productions,  Columbia Pictures,  Radar Pictures</t>
  </si>
  <si>
    <t>Earth to Echo</t>
  </si>
  <si>
    <t>Dave Green</t>
  </si>
  <si>
    <t>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t>
  </si>
  <si>
    <t>Panay Films,  Walt Disney Pictures</t>
  </si>
  <si>
    <t>Danny's Doomsday</t>
  </si>
  <si>
    <t>Martin Barnewitz</t>
  </si>
  <si>
    <t>Due to climate change a new race of flesh eating predators arise, who invade and eat everything living on earth. In a residential neighbourhood in a Danish suburb nightmare like scenes are being experienced first hand through the eyes of two teenage brothers, who can't stand each other, but are now suddenly forced to barricade themselves in the basement together, to avoid getting eaten. From one day to another, without parents and without electricity, food, water and contact to other people, the brothers have to learn to live together in their vital protection bunker, while monsters move past the basement windows and heavy, sharp claws can be heard moving around upstairs on the wooden floors.</t>
  </si>
  <si>
    <t>Miso Film</t>
  </si>
  <si>
    <t>Honey, I Shrunk the Kids</t>
  </si>
  <si>
    <t>Family,  Science Fiction,  Adventure,  Comedy</t>
  </si>
  <si>
    <t>The scientist father of a teenage girl and boy accidentally shrinks his and two other neighborhood teens to the size of insects. Now the teens must fight diminutive dangers as the father searches for them.</t>
  </si>
  <si>
    <t>Walt Disney Pictures,  Silver Screen Partners III</t>
  </si>
  <si>
    <t>We're Back! A Dinosaur's Story</t>
  </si>
  <si>
    <t>Ralph Zondag, Simon Wells</t>
  </si>
  <si>
    <t>Family,  Science Fiction,  Animation</t>
  </si>
  <si>
    <t>Captain New Eyes travels back in time and feeds dinosaurs his Brain Grain cereal, which makes them intelligent and non-violent. They agree to go to the "Middle Future" in order to grant the wishes of children in New York City. They are to meet Dr. Bleeb of the Museum of Natural History, but get sidetracked with their new children friends and run into the Captain's evil brother, Professor Screweyes.</t>
  </si>
  <si>
    <t>G.I. Joe: The Movie</t>
  </si>
  <si>
    <t>Don Jurwich</t>
  </si>
  <si>
    <t>Family,  Science Fiction,  Animation,  Action</t>
  </si>
  <si>
    <t>G.I. Joe faces a new enemy as an ancient society of snake people known as Cobra-La try to forcefully take back the earth from those who drove them underground eons ago.</t>
  </si>
  <si>
    <t>Sunbow Productions</t>
  </si>
  <si>
    <t>The Monkey's Uncle</t>
  </si>
  <si>
    <t>Family,  Science Fiction,  Comedy</t>
  </si>
  <si>
    <t>College whiz-kid Merlin Jones concocts a method for teaching advanced information to a chimpanzee, then creates a flying machine of his own design, ultimately raising havoc on the campus.</t>
  </si>
  <si>
    <t>CJ7</t>
  </si>
  <si>
    <t>Family,  Science Fiction,  Comedy,  Fantasy,  Drama</t>
  </si>
  <si>
    <t>A poor construction worker, who struggles to keep his son in private school, mistakes an orb he finds in a junkjard for a toy which proves to be much, much more once the young boy starts to play with it.</t>
  </si>
  <si>
    <t>Star Overseas,  Beijing Film Studio,  China Film Group Corporation,  Columbia Pictures</t>
  </si>
  <si>
    <t>Time Bandits</t>
  </si>
  <si>
    <t>Family,  Science Fiction,  Fantasy,  Comedy,  Adventure</t>
  </si>
  <si>
    <t>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t>
  </si>
  <si>
    <t>Handmade Films</t>
  </si>
  <si>
    <t>Full-Court Miracle</t>
  </si>
  <si>
    <t>Family,  TV Movie</t>
  </si>
  <si>
    <t>Inspired by the true story of University of Virginia basketball star Lamont Carr, the film centers on a group of young Jewish basketball players who search for a coach to help them out of a slump. The main character Alex Schlotsky is inspired by the true story of Alex Barbag and Chad Korpeck.</t>
  </si>
  <si>
    <t>Daniel L. Paulson Productions,  Walt Disney Television</t>
  </si>
  <si>
    <t>The Luck of the Irish</t>
  </si>
  <si>
    <t>Paul Hoen</t>
  </si>
  <si>
    <t>Family,  TV Movie,  Comedy,  Adventure</t>
  </si>
  <si>
    <t>A teenager must battle for a gold charm to keep his family from being controlled by an evil leprechaun.</t>
  </si>
  <si>
    <t>Just Singer Entertainment</t>
  </si>
  <si>
    <t>A Fairly Odd Movie: Grow Up, Timmy Turner!</t>
  </si>
  <si>
    <t>Savage Steve Holland</t>
  </si>
  <si>
    <t>Family,  TV Movie,  Fantasy</t>
  </si>
  <si>
    <t>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t>
  </si>
  <si>
    <t>Pacific Bay Entertainment Canada,  Pacific Bay Entertainment,  Nickelodeon Productions</t>
  </si>
  <si>
    <t>Beauty and the Beast</t>
  </si>
  <si>
    <t>Fielder Cook</t>
  </si>
  <si>
    <t>Family,  TV Movie,  Romance,  Fantasy</t>
  </si>
  <si>
    <t>A beautiful girl agrees to marry a hideous, deformed beast and live in his castle in order to save her father's life.</t>
  </si>
  <si>
    <t>Palm Films Ltd.,  Hallmark Hall of Fame Productions</t>
  </si>
  <si>
    <t>The Hourglass Sanatorium</t>
  </si>
  <si>
    <t>Wojciech Jerzy Has</t>
  </si>
  <si>
    <t>Fantasy</t>
  </si>
  <si>
    <t>Josef visits a dilapidated Sanatorium to see his father. Josef undertakes a strange journey through the many rooms of the sanatorium, each which conjures worlds composed of his memories, dreams and nightmares.</t>
  </si>
  <si>
    <t>ZespÃ³Å‚ Filmowy "Silesia"</t>
  </si>
  <si>
    <t>The White Haired Witch of Lunar Kingdom</t>
  </si>
  <si>
    <t>Jacob Cheung</t>
  </si>
  <si>
    <t>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t>
  </si>
  <si>
    <t>Bona Film Group</t>
  </si>
  <si>
    <t>Prospero's Books</t>
  </si>
  <si>
    <t>An exiled magician finds an opportunity for revenge against his enemies muted when his daughter and the son of his chief enemy fall in love in this uniquely structured retelling of the 'The Tempest'.</t>
  </si>
  <si>
    <t>CamÃ©ra One,  Allarts,  CinÃ©a</t>
  </si>
  <si>
    <t>Batman Returns</t>
  </si>
  <si>
    <t>Fantasy,  Action</t>
  </si>
  <si>
    <t>Batman must face The Penguin, a sewer-dwelling gangleader intent on being accepted into Gotham society. Meanwhile, another Gotham resident finds herself transformed into Catwoman and is out for revenge...</t>
  </si>
  <si>
    <t>Hercules Unchained</t>
  </si>
  <si>
    <t>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t>
  </si>
  <si>
    <t>Galatea Film,  Lux Compagnie CinÃ©matographique de France,  Lux Film</t>
  </si>
  <si>
    <t>Zu Warriors</t>
  </si>
  <si>
    <t>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t>
  </si>
  <si>
    <t>One Hundred Years of Film Company,  Film Workshop</t>
  </si>
  <si>
    <t>League of Gods</t>
  </si>
  <si>
    <t>Koan Hui On</t>
  </si>
  <si>
    <t>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t>
  </si>
  <si>
    <t>China Star Entertainment,  Huayi Brothers Pictures</t>
  </si>
  <si>
    <t>The Old Guard</t>
  </si>
  <si>
    <t>Four undying warriors who've secretly protected humanity for centuries become targeted for their mysterious powers just as they discover a new immortal.</t>
  </si>
  <si>
    <t>Skydance Media,  Denver &amp; Delilah Productions,  Marc Evans Productions</t>
  </si>
  <si>
    <t>The Hobbit: An Unexpected Journey</t>
  </si>
  <si>
    <t>Fantasy,  Action,  Adventure</t>
  </si>
  <si>
    <t>Bilbo Baggins, a hobbit enjoying his quiet life, is swept into an epic quest by Gandalf the Grey and thirteen dwarves who seek to reclaim their mountain home from Smaug, the dragon.</t>
  </si>
  <si>
    <t>New Line Cinema,  Metro-Goldwyn-Mayer,  WingNut Films,  Warner Bros. Pictures,  Warner Bros. Entertainment</t>
  </si>
  <si>
    <t>Conan the Barbarian</t>
  </si>
  <si>
    <t>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t>
  </si>
  <si>
    <t>Universal Pictures,  The De Laurentiis Company,  Pressman Film,  Estudios Churubusco Azteca</t>
  </si>
  <si>
    <t>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t>
  </si>
  <si>
    <t>Golan-Globus Productions,  Cannon Italia Srl,  The Cannon Group</t>
  </si>
  <si>
    <t>The Hobbit: The Desolation of Smaug</t>
  </si>
  <si>
    <t>The Dwarves, Bilbo and Gandalf have successfully escaped the Misty Mountains, and Bilbo has gained the One Ring. They all continue their journey to get their gold back from the Dragon, Smaug.</t>
  </si>
  <si>
    <t>New Line Cinema,  Metro-Goldwyn-Mayer,  WingNut Films,  Warner Bros. Pictures</t>
  </si>
  <si>
    <t>Thor</t>
  </si>
  <si>
    <t>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t>
  </si>
  <si>
    <t>Marvel Studios,  Marvel Entertainment</t>
  </si>
  <si>
    <t>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t>
  </si>
  <si>
    <t>Alphaville Films</t>
  </si>
  <si>
    <t>The Hobbit: The Battle of the Five Armies</t>
  </si>
  <si>
    <t>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t>
  </si>
  <si>
    <t>Warner Bros. Pictures,  New Line Cinema,  Metro-Goldwyn-Mayer,  WingNut Films,  The Saul Zaentz Company</t>
  </si>
  <si>
    <t>Warcraft</t>
  </si>
  <si>
    <t>Duncan Jones</t>
  </si>
  <si>
    <t>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t>
  </si>
  <si>
    <t>Legendary Pictures,  Atlas Entertainment,  Blizzard Entertainment,  Tencent Pictures,  Huayi Brothers Pictures,  Taihe Entertainment,  China Film Group Corporation,  Media Corporation,  Taurus Film,  Universal Pictures</t>
  </si>
  <si>
    <t>The Mummy Returns</t>
  </si>
  <si>
    <t>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t>
  </si>
  <si>
    <t>Universal Pictures,  Alphaville Films</t>
  </si>
  <si>
    <t>The Beastmaster</t>
  </si>
  <si>
    <t>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t>
  </si>
  <si>
    <t>Leisure Investment Company,  Beastmaster NV,  ECTA Filmproduktion</t>
  </si>
  <si>
    <t>The Slave Merchants</t>
  </si>
  <si>
    <t>The daughter of a noble man is sold into slavery, only to be later rescued by the film's hero. Repackaged from an original Sword-and-Sandal italian film.</t>
  </si>
  <si>
    <t>Fides Films,  Rialto Film,  Producciones Benito Perojo,  Compagnia Cinematografica Mondiale (CCM),  Antares Produzione Cinematografica,  Compagnia Cinematografica Mondiale</t>
  </si>
  <si>
    <t>King Kong Lives</t>
  </si>
  <si>
    <t>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t>
  </si>
  <si>
    <t>DEG</t>
  </si>
  <si>
    <t>A Touch of Zen</t>
  </si>
  <si>
    <t>King Hu</t>
  </si>
  <si>
    <t>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t>
  </si>
  <si>
    <t>Union Film Company,  International Film Company</t>
  </si>
  <si>
    <t>Aquaman</t>
  </si>
  <si>
    <t>Half-human, half-Atlantean Arthur Curry is taken on the journey of his lifetime to discover if he is worth of being a king.</t>
  </si>
  <si>
    <t>Warner Bros. Pictures,  The Safran Company,  DC Films</t>
  </si>
  <si>
    <t>Treasure of the Four Crowns</t>
  </si>
  <si>
    <t>A group of adventurers are gathered together to retrieve some mystical gems which are in the possession of a deadly cult.</t>
  </si>
  <si>
    <t>Lotus Films,  Blum Group,  JAD Films International Inc.,  M.T.G.,  Lupo-Anthony-Quintano Productions,  The Cannon Group,  Golan-Globus Productions,  Lotus Films International</t>
  </si>
  <si>
    <t>Barbarella</t>
  </si>
  <si>
    <t>Fantasy,  Action,  Adventure,  Comedy,  Science Fiction</t>
  </si>
  <si>
    <t>In the far future, a highly sexual woman is tasked with finding and stopping the evil Durand-Durand. Along the way she encounters various unusual people.</t>
  </si>
  <si>
    <t>Paramount Pictures,  DDL Cinematografica,  Marianne Productions</t>
  </si>
  <si>
    <t>Marvel One-Shot: A Funny Thing Happened on the Way to Thor's Hammer</t>
  </si>
  <si>
    <t>Agent Coulson stops at a convenience store and deals with a coincidental robbery during his visit.</t>
  </si>
  <si>
    <t>The Sword and the Sorcerer</t>
  </si>
  <si>
    <t>Fantasy,  Action,  Adventure,  Horror</t>
  </si>
  <si>
    <t>A mercenary with a three-bladed sword rediscovers his royal heritage when he is recruited to help a princess foil a brutal tyrant and a powerful sorcerer's plans to conquer the land.</t>
  </si>
  <si>
    <t>Sorcerer Productions</t>
  </si>
  <si>
    <t>Maleficent</t>
  </si>
  <si>
    <t>Robert Stromberg</t>
  </si>
  <si>
    <t>Fantasy,  Action,  Adventure,  Romance,  Family</t>
  </si>
  <si>
    <t>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t>
  </si>
  <si>
    <t>Walt Disney Pictures,  Roth Films</t>
  </si>
  <si>
    <t>Justice League: The Flashpoint Paradox</t>
  </si>
  <si>
    <t>Fantasy,  Action,  Adventure,  Science Fiction,  Animation</t>
  </si>
  <si>
    <t>The Flash finds himself in a war-torn alternate timeline and teams up with alternate versions of his fellow heroes to restore the timeline.</t>
  </si>
  <si>
    <t>DC Entertainment,  Warner Bros. Animation,  Warner Premiere,  STUDIO4â„ƒ</t>
  </si>
  <si>
    <t>Artemis Fowl</t>
  </si>
  <si>
    <t>Fantasy,  Action,  Adventure,  Science Fiction,  Family</t>
  </si>
  <si>
    <t>Artemis Fowl is a 12-year-old genius and descendant of a long line of criminal masterminds. He soon finds himself in an epic battle against a race of powerful underground fairies who may be behind his father's disappearance.</t>
  </si>
  <si>
    <t>Tribeca Productions,  Walt Disney Pictures,  TKBC</t>
  </si>
  <si>
    <t>The Batman vs. Dracula</t>
  </si>
  <si>
    <t>Fantasy,  Action,  Animation,  Mystery</t>
  </si>
  <si>
    <t>Gotham City is terrorized not only by recent escapees Joker and Penguin, but by the original creature of the night, Dracula! Can Batman stop the ruthless vampire before he turns everyone in the city, including The Caped Crusader, Joker and Penguin, into his mindless minions?</t>
  </si>
  <si>
    <t>Hulk vs. Thor</t>
  </si>
  <si>
    <t>Fantasy,  Action,  Animation,  Science Fiction</t>
  </si>
  <si>
    <t>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t>
  </si>
  <si>
    <t>Marvel Animation,  Lionsgate,  MLG Productions 6,  Marvel Studios</t>
  </si>
  <si>
    <t>Fantasy,  Action,  Comedy</t>
  </si>
  <si>
    <t>Following a ghost invasion of Manhattan, paranormal enthusiasts Erin Gilbert and Abby Yates, nuclear engineer Jillian Holtzmann, and subway worker Patty Tolan band together to stop the otherworldly threat.</t>
  </si>
  <si>
    <t>Ghost Corps,  Columbia Pictures,  Village Roadshow Pictures,  LStar Capital,  Feigco Entertainment,  Pascal Pictures,  The Montecito Picture Company</t>
  </si>
  <si>
    <t>Shazam! Fury of the Gods</t>
  </si>
  <si>
    <t>David F. Sandberg</t>
  </si>
  <si>
    <t>Billy Batson and his foster siblings, who transform into superheroes by saying "Shazam!", are forced to get back into action and fight the Daughters of Atlas, who they must stop from using a weapon that could destroy the world.</t>
  </si>
  <si>
    <t>New Line Cinema,  The Safran Company,  DC Films</t>
  </si>
  <si>
    <t>The Brothers Grimm</t>
  </si>
  <si>
    <t>Fantasy,  Action,  Comedy,  Thriller,  Adventure</t>
  </si>
  <si>
    <t>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t>
  </si>
  <si>
    <t>Summit Entertainment,  Atlas Entertainment,  Mosaic Media Group,  Dimension Films,  Metro-Goldwyn-Mayer,  Daniel Bobker Productions</t>
  </si>
  <si>
    <t>Fantasy,  Action,  Crime</t>
  </si>
  <si>
    <t>Batman must face his most ruthless nemesis when a deformed madman calling himself "The Joker" seizes control of Gotham's criminal underworld.</t>
  </si>
  <si>
    <t>Warner Bros. Pictures,  Polygram Pictures,  Guber/Peters Company</t>
  </si>
  <si>
    <t>Elephant White</t>
  </si>
  <si>
    <t>Fantasy,  Action,  Crime,  Thriller</t>
  </si>
  <si>
    <t>An assassin is hired by a businessman to avenge the murder of his daughter by white slave traders in Thailand.</t>
  </si>
  <si>
    <t>"Swingin Productions",  Millennium Media,  The Safran Company</t>
  </si>
  <si>
    <t>Warriors of Virtue</t>
  </si>
  <si>
    <t>Fantasy,  Action,  Family</t>
  </si>
  <si>
    <t>A young man, Ryan, suffering from a disability, wishes to join the other kids from his schools football team. During an initiation rite, Ryan is swept away through a whirlpool to the land of Tao. There he is hunted by the evil Lord Komodo, who desires the boy as a key to enter the real world. Ryan is rescued by the protectors of Tao, five humanoid kangaroos, each embued with the five elements and virtues. Ryan learns his valuable lesson while saving the land of Tao.</t>
  </si>
  <si>
    <t>China Film Co-Production Corp.,  Law Brothers Entertainment,  IJL Creations,  Metro-Goldwyn-Mayer</t>
  </si>
  <si>
    <t>The Boxer's Omen</t>
  </si>
  <si>
    <t>Fantasy,  Action,  Horror</t>
  </si>
  <si>
    <t>After his brother was crippled in the ring by a cheating Thai boxer, Chan Hung goes to Thailand to avenge his brother, and finds the key to an omen which may release their family from an ancient curse. He is then caught up in a spiraling web of fate, Buddhist curses, and black magic.</t>
  </si>
  <si>
    <t>Constantine</t>
  </si>
  <si>
    <t>John Constantine has literally been to Hell and back. When he teams up with a policewoman to solve the mysterious suicide of her twin sister, their investigation takes them through the world of demons and angels that exists beneath the landscape of contemporary Los Angeles.</t>
  </si>
  <si>
    <t>Village Roadshow Pictures,  Lonely Film Productions GmbH &amp; Co. KG.,  "The Donners Company",  Batfilm Productions,  Weed Road Pictures,  Warner Bros. Pictures,  3 Arts Entertainment,  DC Vertigo</t>
  </si>
  <si>
    <t>Vampires</t>
  </si>
  <si>
    <t>The church enlists a team of vampire-hunters to hunt down and destroy a group of vampires searching for an ancient relic that will allow them to exist in sunlight.</t>
  </si>
  <si>
    <t>Largo Entertainment,  Film Office,  Spooky Tooth Productions,  Storm King Productions,  Columbia Pictures</t>
  </si>
  <si>
    <t>Nightbreed</t>
  </si>
  <si>
    <t>Clive Barker</t>
  </si>
  <si>
    <t>A troubled young man is drawn to a mythical place called Midian where a variety of friendly monsters are hiding from humanity. Meanwhile, a sadistic serial killer is looking for a patsy.</t>
  </si>
  <si>
    <t>Seraphim Films,  Morgan Creek Entertainment,  20th Century Fox</t>
  </si>
  <si>
    <t>Daybreakers</t>
  </si>
  <si>
    <t>Michael Spierig, Peter Spierig</t>
  </si>
  <si>
    <t>Fantasy,  Action,  Science Fiction</t>
  </si>
  <si>
    <t>In the year 2019, a plague has transformed almost every human into a vampire. Faced with a dwindling blood supply, the fractured dominant race plots their survival; meanwhile, a researcher works with a covert band of vampires on a way to save humankind.</t>
  </si>
  <si>
    <t>Lionsgate,  Pictures in Paradise,  Pacific Film and Television Commission,  Furst Films,  Australian Film Finance Corporation</t>
  </si>
  <si>
    <t>Mortal Kombat: Annihilation</t>
  </si>
  <si>
    <t>John R. Leonetti</t>
  </si>
  <si>
    <t>A group of heroic warriors has only six days to save the planet in "Mortal Kombat Annihilation." To succeed they must survive the most spectacular series of challenges any human, or god, has ever encountered as they battle an evil warlord bent on taking control of Earth.</t>
  </si>
  <si>
    <t>Atragon</t>
  </si>
  <si>
    <t>Fantasy,  Action,  Science Fiction,  Adventure</t>
  </si>
  <si>
    <t>The legendary empire of the lost continent of Mu reappears to threaten the world with domination. While countries unite to resist, an isolated World War II Captain has created the greatest warship ever seen, and possibly the surface world's only defense.</t>
  </si>
  <si>
    <t>American International Pictures,  TOHO</t>
  </si>
  <si>
    <t>The Medallion</t>
  </si>
  <si>
    <t>Gordon Chan</t>
  </si>
  <si>
    <t>Fantasy,  Action,  Thriller,  Comedy</t>
  </si>
  <si>
    <t>A Hong Kong detective suffers a fatal accident involving a mysterious medallion and is transformed into an immortal warrior with superhuman powers.</t>
  </si>
  <si>
    <t>Living Films,  Emperor Multimedia Group,  Golden Port Productions Ltd.</t>
  </si>
  <si>
    <t>Harry Potter and the Deathly Hallows: Part 2</t>
  </si>
  <si>
    <t>Fantasy,  Adventure</t>
  </si>
  <si>
    <t>Harry, Ron and Hermione continue their quest to vanquish the evil Voldemort once and for all. Just as things begin to look hopeless for the young wizards, Harry discovers a trio of magical objects that endow him with powers to rival Voldemort's formidable skills.</t>
  </si>
  <si>
    <t>The Golden Compass</t>
  </si>
  <si>
    <t>Chris Weitz</t>
  </si>
  <si>
    <t>After overhearing a shocking secret, precocious orphan Lyra Belacqua trades her carefree existence roaming the halls of Jordan College for an otherworldly adventure in the far North, unaware that it's part of her destiny.</t>
  </si>
  <si>
    <t>Depth of Field,  New Line Cinema,  Scholastic Productions,  Ingenious Media</t>
  </si>
  <si>
    <t>Harry Potter and the Prisoner of Azkaban</t>
  </si>
  <si>
    <t>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t>
  </si>
  <si>
    <t>Warner Bros. Pictures,  1492 Pictures,  Heyday Films,  P of A Productions Limited</t>
  </si>
  <si>
    <t>Harry Potter and the Deathly Hallows: Part 1</t>
  </si>
  <si>
    <t>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t>
  </si>
  <si>
    <t>Prince Valiant</t>
  </si>
  <si>
    <t>An Arthurian legend of young Prince Valiant, son of the King of Scandia. After the King is exiled by an evil leader, the Prince travels to Camelot to secure the aid of King Arthur in helping restore his family to power and prevent a plot by the Black Knight.</t>
  </si>
  <si>
    <t>Celtridge,  Hearst Entertainment Productions,  Legacy Film Productions,  Constantin Film,  Babelsberg Film,  Bernd Eichinger Productions,  Summit Entertainment</t>
  </si>
  <si>
    <t>Excalibur</t>
  </si>
  <si>
    <t>A surreal adaptation of Sir Thomas Malory's "Le Morte d'Arthur" chronicling Arthur Pendragon's conception, his rise to the throne, the search by his Knights of the Round Table for the Holy Grail, and ultimately, his death.</t>
  </si>
  <si>
    <t>Orion Pictures,  Cinema 84,  Warner Bros. Pictures</t>
  </si>
  <si>
    <t>An oil company expedition disturbs the peace of a giant ape and brings him back to New York to exploit him.</t>
  </si>
  <si>
    <t>Paramount Pictures,  The De Laurentiis Company</t>
  </si>
  <si>
    <t>Harry Potter and the Chamber of Secrets</t>
  </si>
  <si>
    <t>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t>
  </si>
  <si>
    <t>Warner Bros. Pictures,  Heyday Films,  1492 Pictures,  MIRACLE Productions</t>
  </si>
  <si>
    <t>Sword of the Valiant: The Legend of Sir Gawain and the Green Knight</t>
  </si>
  <si>
    <t>Stephen Weeks</t>
  </si>
  <si>
    <t>Gawain was a squire in King Arthur's court when the Green Knight burst in and offered to play a game with a brave knight. Gawain journeys across the land, learning about life, saving damsels, and solving the Green Knight's riddle.</t>
  </si>
  <si>
    <t>Stephen Weeks Company,  Golan-Globus Productions,  The Cannon Group</t>
  </si>
  <si>
    <t>Barbarian Queen</t>
  </si>
  <si>
    <t>HÃ©ctor Olivera</t>
  </si>
  <si>
    <t>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t>
  </si>
  <si>
    <t>Rodeo Productions,  Aries CinematogrÃ¡fica Argentina</t>
  </si>
  <si>
    <t>Wizards of the Lost Kingdom</t>
  </si>
  <si>
    <t>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t>
  </si>
  <si>
    <t>Trinity Productions,  Aries CinematogrÃ¡fica Argentina,  New Horizons</t>
  </si>
  <si>
    <t>Quest for the Mighty Sword</t>
  </si>
  <si>
    <t>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t>
  </si>
  <si>
    <t>Filmirage</t>
  </si>
  <si>
    <t>Goliath and the Sins of Babylon</t>
  </si>
  <si>
    <t>Goliath battles for the freedom of the Babylonian people.</t>
  </si>
  <si>
    <t>Leone Film,  American International Pictures</t>
  </si>
  <si>
    <t>My Son, the Hero</t>
  </si>
  <si>
    <t>Krios, the youngest of the Titans, may be the least strong of the seven brothers whose strength comes from their mother, earth-goddess Gaia, but is by far the smartest, and thus their natural leader. He arrives on Crete, the kingdom of the mighty king Minos, impresses him as gladiator, gains his trust, falls in love with a mortal girl and discovers both Minos's human sacrifice-cult and a foreign conspiracy to seize power with a hidden army.</t>
  </si>
  <si>
    <t>Vides Cinematografica,  Les Films Ariane</t>
  </si>
  <si>
    <t>Atlantis: The Lost Continent</t>
  </si>
  <si>
    <t>A Greek Fisherman brings an Atlantean Princess back to her homeland which is the mythical city of Atlantis. He is enslaved for his trouble. The King is being manipulated by an evil sorcerer who is bent on using a natural resource of Atlantis to take over the world. The Atlanteans, or rather the slaves of Atlantis, are forced to mine a crystalline material which absorbs the suns rays. These crystals can then be used for warmth. The misuse of science has created weapons out of the crystals that can fire a heat ray to destroy whatever it touches.</t>
  </si>
  <si>
    <t>George Pal Productions,  Galaxy Productions</t>
  </si>
  <si>
    <t>Atlas Against the Cyclops</t>
  </si>
  <si>
    <t>Antonio Leonviola</t>
  </si>
  <si>
    <t>Strongman Maciste must battle the one-eyed Cyclops monster that is ravaging the land of Sadok, while at the same time fending off the advances of the evil Queen Capys, who wants to do a little ravaging of her own.</t>
  </si>
  <si>
    <t>"Panda - SocietÃ  per lIndustria Cinematografica"</t>
  </si>
  <si>
    <t>Fantastic Beasts: The Secrets of Dumbledore</t>
  </si>
  <si>
    <t>Professor Albus Dumbledore knows the powerful, dark wizard Gellert Grindelwald is moving to seize control of the wizarding world. Unable to stop him alone, he entrusts magizoologist Newt Scamander to lead an intrepid team of wizards and witches. They soon encounter an array of old and new beasts as they clash with Grindelwald's growing legion of followers.</t>
  </si>
  <si>
    <t>Dragonslayer</t>
  </si>
  <si>
    <t>A sorcerer and his apprentice are on a mission to kill an evil dragon to save the Kingâ€™s daughter from being sacrificed according to a pact that the King himself made with the dragon to protect his kingdom.</t>
  </si>
  <si>
    <t>Paramount Pictures,  Walt Disney Productions</t>
  </si>
  <si>
    <t>The Lord of the Rings: The Fellowship of the Ring</t>
  </si>
  <si>
    <t>Fantasy,  Adventure,  Action</t>
  </si>
  <si>
    <t>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t>
  </si>
  <si>
    <t>New Line Cinema,  WingNut Films,  The Saul Zaentz Company</t>
  </si>
  <si>
    <t>Pirates of the Caribbean: The Curse of the Black Pearl</t>
  </si>
  <si>
    <t>After Port Royal is attacked and pillaged by a mysterious pirate crew, capturing the governor's daughter Elizabeth Swann in the process, William Turner asks free-willing pirate Jack Sparrow to help him locate the crew's shipâ€”The Black Pearlâ€”so that he can rescue the woman he loves.</t>
  </si>
  <si>
    <t>Season of the Witch</t>
  </si>
  <si>
    <t>Dominic Sena</t>
  </si>
  <si>
    <t>A 14th century Crusader returns with his comrade to a homeland devastated by the Black Plague. The Church commands the two knights to transport a witch to a remote abbey, where monks will perform a ritual in hopes of ending the pestilence.</t>
  </si>
  <si>
    <t>Atlas Entertainment,  Relativity Media,  Mandate International,  Rogue Pictures</t>
  </si>
  <si>
    <t>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t>
  </si>
  <si>
    <t>Dark Horse Entertainment,  Nu Image,  Paradox Entertainment,  Nimar Studios,  Cinema Vehicle Services,  Millennium Media</t>
  </si>
  <si>
    <t>The Mummy: Tomb of the Dragon Emperor</t>
  </si>
  <si>
    <t>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t>
  </si>
  <si>
    <t>Universal Pictures,  Relativity Media,  The Sommers Company,  Alphaville Films,  Beijing Happy Pictures,  Shanghai Film Group,  Internationale Filmproduktion Blackbird Erste</t>
  </si>
  <si>
    <t>Deathstalker and the Warriors from Hell</t>
  </si>
  <si>
    <t>Alfonso Corona</t>
  </si>
  <si>
    <t>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t>
  </si>
  <si>
    <t>Concorde-New Horizons,  Triana Films</t>
  </si>
  <si>
    <t>Circle of Iron</t>
  </si>
  <si>
    <t>Richard Moore</t>
  </si>
  <si>
    <t>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t>
  </si>
  <si>
    <t>Sandy Howard Productions,  Richard St. Johns Productions</t>
  </si>
  <si>
    <t>Sheena</t>
  </si>
  <si>
    <t>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t>
  </si>
  <si>
    <t>Delphi II Productions,  Colgems Productions Ltd.,  Columbia Pictures</t>
  </si>
  <si>
    <t>Atlas</t>
  </si>
  <si>
    <t>Evil king Praximedes convinces superhero Atlas to fight for him, but Atlas eventually sees the king's true nature and turns against him.</t>
  </si>
  <si>
    <t>Beacon Films Inc.,  The Filmgroup,  Roger Corman Productions</t>
  </si>
  <si>
    <t>The Northman</t>
  </si>
  <si>
    <t>Prince Amleth is on the verge of becoming a man when his father is brutally murdered by his uncle, who kidnaps the boy's mother. Two decades later, Amleth is now a Viking who's on a mission to save his mother, kill his uncle and avenge his father.</t>
  </si>
  <si>
    <t>Focus Features,  New Regency Pictures,  Regency Enterprises,  Square Peg</t>
  </si>
  <si>
    <t>Doctor Strange in the Multiverse of Madness</t>
  </si>
  <si>
    <t>Doctor Strange, with the help of mystical allies both old and new, traverses the mind-bending and dangerous alternate realities of the Multiverse to confront a mysterious new adversary.</t>
  </si>
  <si>
    <t>Pan</t>
  </si>
  <si>
    <t>Fantasy,  Adventure,  Action,  Family</t>
  </si>
  <si>
    <t>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t>
  </si>
  <si>
    <t>Moving Picture Company,  Berlanti Productions,  RatPac Entertainment,  Warner Bros. Pictures,  Isobel Griffiths,  Prime Focus</t>
  </si>
  <si>
    <t>The Lord of the Rings</t>
  </si>
  <si>
    <t>Fantasy,  Adventure,  Animation</t>
  </si>
  <si>
    <t>The Fellowship of the Ring embark on a journey to destroy the One Ring and end Sauron's reign over Middle-earth.</t>
  </si>
  <si>
    <t>Fantasy Films,  Bakshi Productions,  Saul Zaentz Film Productions,  United Artists</t>
  </si>
  <si>
    <t>Howl's Moving Castle</t>
  </si>
  <si>
    <t>Sophie, a young milliner, is turned into an elderly woman by a witch who enters her shop and curses her. She encounters a wizard named Howl and gets caught up in his resistance to fighting for the king.</t>
  </si>
  <si>
    <t>Studio Ghibli,  dentsu Music and Entertainment,  Mitsubishi,  Nippon Television Network Corporation,  TFC,  Tokuma Shoten,  d-rights</t>
  </si>
  <si>
    <t>Hercules and Xena - The Animated Movie: The Battle for Mount Olympus</t>
  </si>
  <si>
    <t>Lynne Naylor</t>
  </si>
  <si>
    <t>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t>
  </si>
  <si>
    <t>Renaissance Pictures,  Universal Cartoon Studios</t>
  </si>
  <si>
    <t>The Phantom Tollbooth</t>
  </si>
  <si>
    <t>Dave Monahan, Abe Levitow</t>
  </si>
  <si>
    <t>The Phantom Tollbooth, based upon the children's adventure novel by Norton Juster, tells the story of a bored young boy named Milo. Unexpectedly receiving a magic tollbooth and, having nothing better to do, Milo drives through it and enters a kingdom in turmoil following the loss of its princesses, Rhyme and Reason.</t>
  </si>
  <si>
    <t>Robot Chicken: Star Wars Episode II</t>
  </si>
  <si>
    <t>Fantasy,  Adventure,  Animation,  TV Movie,  Action,  Comedy,  Science Fiction</t>
  </si>
  <si>
    <t>Seth Green and Matthew Senreich serve up more hilarious Star Wars-inspired satire in this second compilation of sketches featuring the zany stop-motion animation of Adult Swim's "Robot Chicken." Gary the stormtrooper deals with irascible boss Darth Vader on Take Your Daughter to Work Day, while Anakin babysits a certain up-and-coming Jedi.</t>
  </si>
  <si>
    <t>Lucasfilm Ltd.,  Stoopid Monkey,  Sony Pictures Digital,  ShadowMachine</t>
  </si>
  <si>
    <t>The Voice of the Moon</t>
  </si>
  <si>
    <t>Fantasy,  Adventure,  Comedy</t>
  </si>
  <si>
    <t>Odd couple Ivo Salvini, recently released from a mental asylum, and former prefect Gonnella wander through the countryside and discover a dystopia made of television commercials, beauty pageants, rock music, Catholicism, and pagan rituals.</t>
  </si>
  <si>
    <t>Cecchi Gori Group Tiger Cinematografica,  Films A2,  La Sept CinÃ©ma,  CinÃ©max,  RAI</t>
  </si>
  <si>
    <t>The Ant Bully</t>
  </si>
  <si>
    <t>Fantasy,  Adventure,  Comedy,  Family,  Animation</t>
  </si>
  <si>
    <t>Fed up with being targeted by the neighborhood bully, 10-year-old Lucas Nickle vents his frustrations on the anthill in his front yard ... until the insects shrink him to the size of a bug with a magic elixir. Convicted of "crimes against the colony," Lucas can only regain his freedom by living with the ants and learning their ways.</t>
  </si>
  <si>
    <t>DNA Productions,  Playtone,  Legendary Pictures,  Warner Bros. Pictures</t>
  </si>
  <si>
    <t>The Wild Boys</t>
  </si>
  <si>
    <t>Bertrand Mandico</t>
  </si>
  <si>
    <t>Fantasy,  Adventure,  Drama</t>
  </si>
  <si>
    <t>Island of La RÃ©union, in the beginning of the 20th century. Five teenagers commit a savage crime. As punishment, a Dutch captain takes them to a supernatural island with luxuriant vegetation and bewitching powers.</t>
  </si>
  <si>
    <t>Ecce Films,  Le Fresnoy</t>
  </si>
  <si>
    <t>Okko's Inn</t>
  </si>
  <si>
    <t>Kitaro Kosaka</t>
  </si>
  <si>
    <t>Fantasy,  Adventure,  Drama,  Family,  Animation,  Comedy</t>
  </si>
  <si>
    <t>12-year-old Oriko Seki, who lost her parents in a car accident, ended up living in her grandmother's Onsen Ryokan "Haru no Ya." With the ghost "Uribou" cohabitating with her and all the other odds, she ended up training to be a young female innkeeper. At first, she didn't like the training, but gradually felt her admiration for her title and began to train seriously. Thus, the growth of the young warrior Oriko begins.</t>
  </si>
  <si>
    <t>Madhouse,  DLE,  Wakaokami Project</t>
  </si>
  <si>
    <t>The Dark Crystal</t>
  </si>
  <si>
    <t>Jim Henson, Frank Oz</t>
  </si>
  <si>
    <t>Fantasy,  Adventure,  Family</t>
  </si>
  <si>
    <t>On another planet in the distant past, a Gelfling embarks on a quest to find the missing shard of a magical crystal and restore order to his world, before the grotesque race of Skeksis find and use the crystal for evil.</t>
  </si>
  <si>
    <t>ITC Entertainment,  Henson Associates,  Jim Henson Productions</t>
  </si>
  <si>
    <t>Labyrinth</t>
  </si>
  <si>
    <t>Jim Henson</t>
  </si>
  <si>
    <t>When teen Sarah is forced to babysit her half-brother Toby, she summons Jareth the Goblin King to take him away. When he is actually kidnapped, Sarah is given just thirteen hours to solve a labyrinth and rescue him.</t>
  </si>
  <si>
    <t>TriStar Pictures,  Delphi V,  Henson Associates,  Lucasfilm Ltd.,  Taurus Film</t>
  </si>
  <si>
    <t>A Monster Calls</t>
  </si>
  <si>
    <t>A boy imagines a monster that helps him deal with his difficult life and see the world in a different way. Conor, a twelve-year-old boy, encounters an ancient tree monster who proceeds to help him cope with his mother's terminal illness and being bullied in school.</t>
  </si>
  <si>
    <t>River Road Entertainment,  Participant,  Apaches Films,  La Trini,  A Monster Calls AIE,  Telecinco Cinema,  Summit Entertainment,  Focus Features</t>
  </si>
  <si>
    <t>Percy Jackson: Sea of Monsters</t>
  </si>
  <si>
    <t>Thor Freudenthal</t>
  </si>
  <si>
    <t>In their quest to confront the ultimate evil, Percy and his friends battle swarms of mythical creatures to find the mythical Golden Fleece and to stop an ancient evil from rising.</t>
  </si>
  <si>
    <t>Fox 2000 Pictures,  Sunswept Entertainment,  1492 Pictures,  TSG Entertainment</t>
  </si>
  <si>
    <t>Castle in the Sky</t>
  </si>
  <si>
    <t>Fantasy,  Adventure,  Family,  Action,  Animation</t>
  </si>
  <si>
    <t>A young boy and a girl with a magic crystal must race against pirates and foreign agents in a search for a legendary floating castle.</t>
  </si>
  <si>
    <t>Studio Ghibli,  Nibariki,  Tokuma Shoten</t>
  </si>
  <si>
    <t>The Princess and the Goblin</t>
  </si>
  <si>
    <t>JÃ³zsef GÃ©mes</t>
  </si>
  <si>
    <t>Fantasy,  Adventure,  Family,  Animation</t>
  </si>
  <si>
    <t>The story is about the Princess Irene and a young warrior boy named Curty. Irene must use her magic power to fight off goblins and save the kingdom.</t>
  </si>
  <si>
    <t>Siriol Productions,  PannÃ³nia FilmstÃºdiÃ³,  Sianel 4 Cymru (S4C),  NHK Enterprises,  Plaza Entertainment,  A. Film Production</t>
  </si>
  <si>
    <t>The Christmas Chronicles: Part Two</t>
  </si>
  <si>
    <t>Fantasy,  Adventure,  Family,  Comedy</t>
  </si>
  <si>
    <t>Kate Pierce is reluctantly spending Christmas with her momâ€™s new boyfriend and his son Jack. But when the North Pole and Christmas are threatened to be destroyed, Kate and Jack are unexpectedly pulled into a new adventure with Santa Claus.</t>
  </si>
  <si>
    <t>1492 Pictures</t>
  </si>
  <si>
    <t>Fantasy,  Adventure,  Family,  Drama</t>
  </si>
  <si>
    <t>Lenfilm,  Sovinfilm,  Edward Lewis Productions,  20th Century Fox</t>
  </si>
  <si>
    <t>Sinbad and the Eye of the Tiger</t>
  </si>
  <si>
    <t>Sam Wanamaker</t>
  </si>
  <si>
    <t>Fantasy,  Adventure,  Family,  Science Fiction,  Action</t>
  </si>
  <si>
    <t>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t>
  </si>
  <si>
    <t>Andor Films,  Columbia Pictures</t>
  </si>
  <si>
    <t>Night of the Howling Beast</t>
  </si>
  <si>
    <t>Miguel Iglesias</t>
  </si>
  <si>
    <t>Fantasy,  Adventure,  Horror</t>
  </si>
  <si>
    <t>Waldemar, the renowned adventurer, joins an expedition to find the Yeti in the Himalayas. While hiking the mountains, he's captured by two cannibalistic demon nymphets guarding a remote Buddhist temple and becomes their sex-slave. They transform him into a werewolf setting him loose to roam the mountain where he encounters a sadistic bandit.</t>
  </si>
  <si>
    <t>Profilmes</t>
  </si>
  <si>
    <t>The Imaginarium of Doctor Parnassus</t>
  </si>
  <si>
    <t>Fantasy,  Adventure,  Mystery</t>
  </si>
  <si>
    <t>A travelling theatre company has more to it than meets the eye.</t>
  </si>
  <si>
    <t>Infinity Features,  Davis Films,  Poo Poo Pictures</t>
  </si>
  <si>
    <t>Sword of Lancelot</t>
  </si>
  <si>
    <t>Cornel Wilde</t>
  </si>
  <si>
    <t>Fantasy,  Adventure,  Romance,  Action</t>
  </si>
  <si>
    <t>Lancelot is King Arthur's most valued Knight of the Round Table and a paragon of courage and virtue. Things change, however, when he falls in love with Queen Guinevere.</t>
  </si>
  <si>
    <t>Emblem Productions</t>
  </si>
  <si>
    <t>Around the World in Eighty Days</t>
  </si>
  <si>
    <t>Fantasy,  Adventure,  Romance,  Family,  Comedy</t>
  </si>
  <si>
    <t>Based on the famous book by Jules Verne the movie follows Phileas Fogg on his journey around the world. Which has to be completed within 80 days, a very short period for those days.</t>
  </si>
  <si>
    <t>Michael Todd Company</t>
  </si>
  <si>
    <t>The City of Lost Children</t>
  </si>
  <si>
    <t>Marc Caro, Jean-Pierre Jeunet</t>
  </si>
  <si>
    <t>Fantasy,  Adventure,  Science Fiction</t>
  </si>
  <si>
    <t>A scientist in a surrealist society kidnaps children to steal their dreams, hoping that they slow his aging process.</t>
  </si>
  <si>
    <t>Constellation,  LumiÃ¨re Pictures,  Le Studio Canal+,  France 3 CinÃ©ma,  ElÃ­as Querejeta PC,  Tele MÃ¼nchen</t>
  </si>
  <si>
    <t>At the Earth's Core</t>
  </si>
  <si>
    <t>A huge burrowing machine tunnels out of control at ferocious speed, cutting clean through to the center of the earth, to the twilight world of pellucidar. Once there, Dr. Perry and David Innes are threatened by half human creatures, lizard-like birds, and man-eating plants.</t>
  </si>
  <si>
    <t>Neo Tokyo</t>
  </si>
  <si>
    <t>Yoshiaki Kawajiri, Katsuhiro Otomo</t>
  </si>
  <si>
    <t>Fantasy,  Adventure,  Science Fiction,  Animation</t>
  </si>
  <si>
    <t>A trilogy of separate stories. In "Labyrinth labyrinthos", a girl and her cat enter a strange world. In "Running Man", a racer takes on the ultimate opponent. In "Construction Cancellation Order", a man must shut down worker robots.</t>
  </si>
  <si>
    <t>Project Team Argos,  Madhouse,  KADOKAWA Shoten,  KADOKAWA</t>
  </si>
  <si>
    <t>Fantasy,  Adventure,  Thriller</t>
  </si>
  <si>
    <t>After moving into a new neighbourhood, brothers Dane &amp; Lucas and their neighbour Julie discover a bottomless hole in the basement of their home. They find that once the hole is exposed, evil is unleashed. With strange shadows lurking around every corner and nightmares coming to life, they are forced to come face to face with their darkest fears to put an end to the mystery of THE HOLE.</t>
  </si>
  <si>
    <t>BenderSpink,  Bold Films</t>
  </si>
  <si>
    <t>Faust</t>
  </si>
  <si>
    <t>Fantasy,  Animation</t>
  </si>
  <si>
    <t>A very free adaptation of Marlowe's "Doctor Faustus", Goethe's "Faust"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t>
  </si>
  <si>
    <t>BBC,  ATHANOR,  Heart of Europe Prague K Productions,  Kominsk,  Lumen Films,  Pandora Cinema,  CNC</t>
  </si>
  <si>
    <t>Vincent</t>
  </si>
  <si>
    <t>Young Vincent Malloy dreams of being just like Vincent Price and loses himself in macabre daydreams that annoy his mother.</t>
  </si>
  <si>
    <t>The Elm Chanted Forest</t>
  </si>
  <si>
    <t>Milan BlaÅ¾ekoviÄ‡</t>
  </si>
  <si>
    <t>A painter falls asleep beneath a magical elm tree and awakens with magical powers that allow him to communicate with the creatures of the forest. In the limited time that he possesses these powers, he must help save the forest from the threat of the evil Cactus King.</t>
  </si>
  <si>
    <t>Zagreb Film</t>
  </si>
  <si>
    <t>The Flying Luna Clipper</t>
  </si>
  <si>
    <t>Ikko Ohno</t>
  </si>
  <si>
    <t>A trip on a chartered plane with a number of other thrill-seekers (most of whom are anthropomorphic fruits and vegetables) and hop from island to island, each of which offer their own unique visual delights.</t>
  </si>
  <si>
    <t>Sony Computer Entertainment</t>
  </si>
  <si>
    <t>Legend of Crystania: The Motion Picture</t>
  </si>
  <si>
    <t>Ryutaro Nakamura</t>
  </si>
  <si>
    <t>Fantasy,  Animation,  Action</t>
  </si>
  <si>
    <t>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t>
  </si>
  <si>
    <t>Victor Entertainment,  KADOKAWA Shoten</t>
  </si>
  <si>
    <t>Mortal Kombat Legends: Scorpion's Revenge</t>
  </si>
  <si>
    <t>After the vicious slaughter of his family by stone-cold mercenary Sub-Zero, Hanzo Hasashi is exiled to the torturous Netherrealm. There, in exchange for his servitude to the sinister Quan Chi, heâ€™s given a chance to avenge his family â€“ and is resurrected as Scorpion, a lost soul bent on revenge. Back on Earthrealm, Lord Raiden gathers a team of elite warriors â€“ Shaolin monk Liu Kang, Special Forces officer Sonya Blade and action star Johnny Cage â€“ an unlikely band of heroes with one chance to save humanity. To do this, they must defeat Shang Tsungâ€™s horde of Outworld gladiators and reign over the Mortal Kombat tournament.</t>
  </si>
  <si>
    <t>New Gods: Nezha Reborn</t>
  </si>
  <si>
    <t>Zhao Ji</t>
  </si>
  <si>
    <t>While living as an ordinary deliveryman and motor racing fan, Nezha encounters old nemeses and must rediscover his powers to protect his loved ones.</t>
  </si>
  <si>
    <t>bilibili,  Alibaba Pictures Group,  Light Chaser Animation Studios</t>
  </si>
  <si>
    <t>Demon City Shinjuku</t>
  </si>
  <si>
    <t>Yoshiaki Kawajiri</t>
  </si>
  <si>
    <t>Fantasy,  Animation,  Action,  Horror</t>
  </si>
  <si>
    <t>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t>
  </si>
  <si>
    <t>Mei and the Kittenbus</t>
  </si>
  <si>
    <t>Fantasy,  Animation,  Adventure</t>
  </si>
  <si>
    <t>Mei is eating a caramel on one very windy day, when suddenly a whirlwind appears and starts chasing her. The whirlwind turns out to be a baby cat bus. Mei offers the kitten a caramel and the two become friends. That night, the baby cat bus visits Mei. Letting Mei ride inside him, he leaps out into the sky. They head for the midnight forest full of ghosts. Other cat buses large and small have also gathered together.</t>
  </si>
  <si>
    <t>Studio Ghibli,  Mamma aiuto</t>
  </si>
  <si>
    <t>Trolls</t>
  </si>
  <si>
    <t>Mike Mitchell</t>
  </si>
  <si>
    <t>Fantasy,  Animation,  Comedy,  Family,  Adventure,  Music</t>
  </si>
  <si>
    <t>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t>
  </si>
  <si>
    <t>Apollo 10Â½: A Space Age Childhood</t>
  </si>
  <si>
    <t>Fantasy,  Animation,  Comedy,  Science Fiction,  History,  Drama,  Family</t>
  </si>
  <si>
    <t>A man narrates stories of his life as a 10-year-old boy in 1969 Houston, weaving tales of nostalgia with a fantastical account of a journey to the moon.</t>
  </si>
  <si>
    <t>Detour Filmproduction,  Submarine</t>
  </si>
  <si>
    <t>Waking Life</t>
  </si>
  <si>
    <t>Fantasy,  Animation,  Drama</t>
  </si>
  <si>
    <t>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t>
  </si>
  <si>
    <t>IFC Productions,  Thousand Words,  Detour Filmproduction</t>
  </si>
  <si>
    <t>My Neighbor Totoro</t>
  </si>
  <si>
    <t>Fantasy,  Animation,  Family</t>
  </si>
  <si>
    <t>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t>
  </si>
  <si>
    <t>Song of the Sea</t>
  </si>
  <si>
    <t>Tomm Moore</t>
  </si>
  <si>
    <t>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t>
  </si>
  <si>
    <t>Cartoon Saloon,  Melusine Productions,  The Big Farm,  Superprod Animation,  NÃ¸rlum,  FÃ­s Ã‰ireann/Screen Ireland,  StudioCanal,  Haut et Court,  WestEnd Films,  Magellan Films</t>
  </si>
  <si>
    <t>Walt Disney Pictures,  ImageMovers Digital</t>
  </si>
  <si>
    <t>Peter Pan</t>
  </si>
  <si>
    <t>Clyde Geronimi, Wilfred Jackson</t>
  </si>
  <si>
    <t>Fantasy,  Animation,  Family,  Adventure</t>
  </si>
  <si>
    <t>Leaving the safety of their nursery behind, Wendy, Michael and John follow Peter Pan to a magical world where childhood lasts forever. But while in Neverland, the kids must face Captain Hook and foil his attempts to get rid of Peter for good.</t>
  </si>
  <si>
    <t>On a golden afternoon, wildly curious young Alice tumbles into the burrow and enters the merry, madcap world of Wonderland full of whimsical escapades.</t>
  </si>
  <si>
    <t>Alvin and the Chipmunks: Chipwrecked</t>
  </si>
  <si>
    <t>Fantasy,  Animation,  Family,  Music,  Comedy</t>
  </si>
  <si>
    <t>Playing around while aboard a cruise ship, the Chipmunks and Chipettes accidentally go overboard and end up marooned in a tropical paradise. They discover their new turf is not as deserted as it seems.</t>
  </si>
  <si>
    <t>Fox 2000 Pictures,  20th Century Fox,  Regency Enterprises,  Dune Entertainment,  Bagdasarian Productions</t>
  </si>
  <si>
    <t>The Thief and the Cobbler</t>
  </si>
  <si>
    <t>Richard Williams</t>
  </si>
  <si>
    <t>Fantasy,  Animation,  Family,  Romance</t>
  </si>
  <si>
    <t>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t>
  </si>
  <si>
    <t>Allied Filmmakers,  Richard Williams Productions,  Miramax,  The Completion Bond Company</t>
  </si>
  <si>
    <t>Cinderella</t>
  </si>
  <si>
    <t>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t>
  </si>
  <si>
    <t>Blood: The Last Vampire</t>
  </si>
  <si>
    <t>Fantasy,  Animation,  Horror</t>
  </si>
  <si>
    <t>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t>
  </si>
  <si>
    <t>Aniplex,  Production I.G</t>
  </si>
  <si>
    <t>The Happy Cricket</t>
  </si>
  <si>
    <t>Walbercy Ribas</t>
  </si>
  <si>
    <t>Fantasy,  Animation,  Music,  Family,  Action</t>
  </si>
  <si>
    <t>Happy Cricket and his cute, adorable friends will have to defeat the evil Wartlord and rescue Linda, the Night Star. This film celebrates the values of friendship, freedom and the defense of nature.</t>
  </si>
  <si>
    <t>Start Desenhos Animados,  Clever Image Studios</t>
  </si>
  <si>
    <t>Weathering with You</t>
  </si>
  <si>
    <t>Fantasy,  Animation,  Romance,  Drama</t>
  </si>
  <si>
    <t>The summer of his high school freshman year, Hodaka runs away from his remote island home to Tokyo, and quickly finds himself pushed to his financial and personal limits. The weather is unusually gloomy and rainy every day, as if taking its cue from his life. After many days of solitude, he finally finds work as a freelance writer for a mysterious occult magazine. Then, one day, Hodaka meets Hina on a busy street corner. This bright and strong-willed girl possesses a strange and wonderful ability: the power to stop the rain and clear the sky.</t>
  </si>
  <si>
    <t>CoMix Wave Films,  Story,  TOHO,  KADOKAWA,  jeki,  Lawson Entertainment,  "Weathering With You" Film Partners</t>
  </si>
  <si>
    <t>Wizards</t>
  </si>
  <si>
    <t>Fantasy,  Animation,  Science Fiction</t>
  </si>
  <si>
    <t>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t>
  </si>
  <si>
    <t>Bakshi Productions,  20th Century Fox</t>
  </si>
  <si>
    <t>Ghostbusters II</t>
  </si>
  <si>
    <t>Fantasy,  Comedy</t>
  </si>
  <si>
    <t>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t>
  </si>
  <si>
    <t>Beetlejuice</t>
  </si>
  <si>
    <t>A newly dead New England couple seeks help from a deranged demon exorcist to scare an affluent New York family out of their home.</t>
  </si>
  <si>
    <t>Warner Bros. Pictures,  Geffen Pictures</t>
  </si>
  <si>
    <t>Like Father Like Son</t>
  </si>
  <si>
    <t>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t>
  </si>
  <si>
    <t>TriStar Pictures,  Imagine Entertainment,  Questar Entertainment</t>
  </si>
  <si>
    <t>Ted</t>
  </si>
  <si>
    <t>Seth MacFarlane</t>
  </si>
  <si>
    <t>John Bennett, a man whose childhood wish of bringing his teddy bear to life came true, now must decide between keeping the relationship with the bear or his girlfriend, Lori.</t>
  </si>
  <si>
    <t>Universal Pictures,  MRC,  Fuzzy Door,  Bluegrass Films,  Smart Entertainment</t>
  </si>
  <si>
    <t>Brewster McCloud</t>
  </si>
  <si>
    <t>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t>
  </si>
  <si>
    <t>Metro-Goldwyn-Mayer,  "Lions Gate Films",  Lou Adler-John Phillips Productions</t>
  </si>
  <si>
    <t>Ted 2</t>
  </si>
  <si>
    <t>Newlywed couple Ted and Tami-Lynn want to have a baby, but in order to qualify to be a parent, Ted will have to prove he's a person in a court of law.</t>
  </si>
  <si>
    <t>Smart Entertainment,  Universal Pictures,  Fuzzy Door,  Bluegrass Films,  MRC</t>
  </si>
  <si>
    <t>Meet the Spartans</t>
  </si>
  <si>
    <t>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t>
  </si>
  <si>
    <t>New Regency Pictures,  Regency Enterprises,  3 in the Box,  20th Century Fox</t>
  </si>
  <si>
    <t>The Hot Chick</t>
  </si>
  <si>
    <t>Tom Brady</t>
  </si>
  <si>
    <t>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t>
  </si>
  <si>
    <t>Touchstone Pictures,  Happy Madison Productions</t>
  </si>
  <si>
    <t>Oh, God!</t>
  </si>
  <si>
    <t>When God appears to an assistant grocery manager as a good natured old man, the Almighty selects him as his messenger for the modern world.</t>
  </si>
  <si>
    <t>Jabberwocky</t>
  </si>
  <si>
    <t>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t>
  </si>
  <si>
    <t>Python Films,  Umbrella Films</t>
  </si>
  <si>
    <t>Dudes &amp; Dragons</t>
  </si>
  <si>
    <t>Maclain Nelson, Stephen Shimek</t>
  </si>
  <si>
    <t>Fantasy,  Comedy,  Action</t>
  </si>
  <si>
    <t>When the powerful wizard, Lord Tensley, is jilted by Princess Ennogard, he vows to rid the land of love. He commands his fire-breathing dragon to destroy any sign of affection seen throughout the kingdom. As the death toll rises, Camilan, a brave but arrogant warrior seeks to marry his true love despite the curse upon the land. In order to fulfill his destiny, he seeks the help of his estranged brother Ramicus, a bounty hunter with no desire to get involved. It takes an enchanted distress message and the promise of great reward from the beautiful Princess Ennogard, to lure Ramicus into the quest to defeat the wizard and his terrible beast.</t>
  </si>
  <si>
    <t>Candy</t>
  </si>
  <si>
    <t>Fantasy,  Comedy,  Adventure</t>
  </si>
  <si>
    <t>A high school girl encounters a variety of kookie characters and humorous sexual situations while searching for the meaning of life.</t>
  </si>
  <si>
    <t>Corona Cinematografica,  Dear Film</t>
  </si>
  <si>
    <t>The Adventures of Baron Munchausen</t>
  </si>
  <si>
    <t>An account of Baron Munchausen's supposed travels and fantastical experiences with his band of misfits.</t>
  </si>
  <si>
    <t>Columbia Pictures,  Allied Filmmakers,  Prominent Features,  Laura Film,  CinecittÃ  Studios</t>
  </si>
  <si>
    <t>Monty Python and the Holy Grail</t>
  </si>
  <si>
    <t>Terry Jones, Terry Gilliam</t>
  </si>
  <si>
    <t>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"it is a silly place".</t>
  </si>
  <si>
    <t>Python (Monty) Pictures Limited,  Michael White Productions,  National Film Trustee Company</t>
  </si>
  <si>
    <t>Erik the Viking gathers warriors from his village and sets out on a dangerous journey to Valhalla, to ask the gods to end the Age of Ragnorok and allow his people to see sunlight again. A Pythonesque satire of Viking life.</t>
  </si>
  <si>
    <t>SF Studios,  Prominent Features,  Erik the Viking Film Productions</t>
  </si>
  <si>
    <t>Beau Is Afraid</t>
  </si>
  <si>
    <t>Following the sudden death of his mother, a mild-mannered but anxiety-ridden man confronts his darkest fears as he embarks on an epic, Kafkaesque odyssey back home.</t>
  </si>
  <si>
    <t>A24,  Square Peg,  IPR.VC,  Access Entertainment</t>
  </si>
  <si>
    <t>Animaniacs: Wakko's Wish</t>
  </si>
  <si>
    <t>Liz Holzman, Rusty Mills</t>
  </si>
  <si>
    <t>Fantasy,  Comedy,  Adventure,  Drama,  Family,  Animation,  Music</t>
  </si>
  <si>
    <t>The Warner Brothers (and the Warner Sister) go on a quest to find a fallen wishing star to help Dot with her illness. Unfortunately the rest of the town, including an evil king, also hear about the star and want to get to it first to have their own wishes come true. It's a race against time and it's up to the three zany siblings to get there first.</t>
  </si>
  <si>
    <t>Amblin Entertainment,  Warner Bros. Animation,  Warner Bros. Family Entertainment,  TMS Entertainment,  Telecom Animation Film</t>
  </si>
  <si>
    <t>Charlie and the Chocolate Factory</t>
  </si>
  <si>
    <t>Fantasy,  Comedy,  Adventure,  Family</t>
  </si>
  <si>
    <t>A young boy wins a tour through the most magnificent chocolate factory in the world, led by the world's most unusual candy maker.</t>
  </si>
  <si>
    <t>Warner Bros. Pictures,  Village Roadshow Pictures,  The Zanuck Company,  Plan B Entertainment,  Theobald Film Productions</t>
  </si>
  <si>
    <t>Justice League vs. Teen Titans</t>
  </si>
  <si>
    <t>Fantasy,  Comedy,  Adventure,  Science Fiction,  Drama,  Animation,  Action</t>
  </si>
  <si>
    <t>Robin is sent by Batman to work with the Teen Titans after his volatile behavior botches up a Justice League mission. The Titans must then step up to face Trigon after he possesses the League and threatens to conquer the world.</t>
  </si>
  <si>
    <t>Big Gold Brick</t>
  </si>
  <si>
    <t>Brian Petsos</t>
  </si>
  <si>
    <t>Fantasy,  Comedy,  Drama</t>
  </si>
  <si>
    <t>Recounts the story of fledgling writer Samuel Liston and his experiences with Floyd Deveraux, the enigmatic, middle-aged father of two who enlists Samuel to write his biography.</t>
  </si>
  <si>
    <t>On a Clear Day You Can See Forever</t>
  </si>
  <si>
    <t>Fantasy,  Comedy,  Drama,  Romance</t>
  </si>
  <si>
    <t>Daisy Gamble, an unusual woman who hears phones before they ring, and does wonders with her flowers, wants to quit smoking to please her fiancÃ©, Warren. She goes to a doctor of hypnosis to do it. But once she's under, her doctor finds out that she can regress into past lives and different personalities, and he finds himself falling in love with one of them.</t>
  </si>
  <si>
    <t>The Santa Clause 2</t>
  </si>
  <si>
    <t>Michael Lembeck</t>
  </si>
  <si>
    <t>Fantasy,  Comedy,  Family</t>
  </si>
  <si>
    <t>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t>
  </si>
  <si>
    <t>Walt Disney Pictures,  Outlaw Productions,  Boxing Cat Films</t>
  </si>
  <si>
    <t>Casper</t>
  </si>
  <si>
    <t>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t>
  </si>
  <si>
    <t>The Harvey Entertainment Company,  Universal Pictures,  Amblin Entertainment</t>
  </si>
  <si>
    <t>Like Mike</t>
  </si>
  <si>
    <t>John Schultz</t>
  </si>
  <si>
    <t>Calvin and his friends, who all live in an orphanage, find old shoes with the faded letters MJ connected to a powerline. One stormy night, they go to get the shoes when Calvin and the shoes are struck by lightning. Calvin now has unbelievable basketball powers and has the chance to play for the NBA.</t>
  </si>
  <si>
    <t>20th Century Fox,  Heller Highwater Productions,  NBA Entertainment,  Josephson Entertainment,  Like Mike Productions</t>
  </si>
  <si>
    <t>Mr. Magorium's Wonder Emporium</t>
  </si>
  <si>
    <t>Zach Helm</t>
  </si>
  <si>
    <t>Molly Mahoney is the awkward and insecure manager of Mr. Magorium's Wonder Emporiumâ€”the strangest, most fantastic and most wonderful toy store in the world. After Mr. Magorium bequeaths the store to her, a dark and ominous change begins to take over the once-remarkable Emporium.</t>
  </si>
  <si>
    <t>Ontario Media Development Corporation,  Mandate Pictures,  Walden Media,  FilmColony,  Gang of Two Productions,  Mandate International,  20th Century Fox,  Icon Productions,  Icon Entertainment International</t>
  </si>
  <si>
    <t>Magic Camp</t>
  </si>
  <si>
    <t>Andy, at the urging of his former mentor and Magic Camp owner Roy Preston, returns to the camp of his youth hoping to reignite his career. Instead, he finds inspiration in his ragtag bunch of rookie magicians.</t>
  </si>
  <si>
    <t>Team Todd,  Gunn Films,  Walt Disney Pictures</t>
  </si>
  <si>
    <t>Hocus Pocus</t>
  </si>
  <si>
    <t>After 300 years of slumber, three sister witches are accidentally resurrected in Salem on Halloween night, and it is up to three kids and their newfound feline friend to put an end to the witches' reign of terror once and for all.</t>
  </si>
  <si>
    <t>Walt Disney Pictures,  Touchwood Pacific Partners 1</t>
  </si>
  <si>
    <t>Paramount Pictures,  Kerner Entertainment Company,  Nickelodeon Movies</t>
  </si>
  <si>
    <t>The Dark Power</t>
  </si>
  <si>
    <t>Phil Smoot</t>
  </si>
  <si>
    <t>Fantasy,  Comedy,  Horror</t>
  </si>
  <si>
    <t>The spirits of dead Indians are haunting a couple's house, and they call in an exorcist, whose trademark is a black whip, to get rid of them.</t>
  </si>
  <si>
    <t>Jack Frost</t>
  </si>
  <si>
    <t>On his way to be executed, the vehicle containing notorious serial killer Jack Frost collides with a hazardous chemical truck, turning him into a snow covered mutant and unleashing him on the unsuspecting town of Snomonton.</t>
  </si>
  <si>
    <t>Moonstone Entertainment,  Frost Bite Films Ltd.,  Storyteller Films Ltd.,  A-Pix Entertainment</t>
  </si>
  <si>
    <t>Yoga Hosers</t>
  </si>
  <si>
    <t>Fantasy,  Comedy,  Horror,  Action,  Mystery</t>
  </si>
  <si>
    <t>Two teenage yoga enthusiasts team up with a legendary man-hunter to battle with an ancient evil presence that is threatening their major party plans.</t>
  </si>
  <si>
    <t>Invincible Pictures Corp.,  Abbolita Productions,  Destro Films,  SModcast Pictures,  View Askew Productions</t>
  </si>
  <si>
    <t>The Raven</t>
  </si>
  <si>
    <t>Fantasy,  Comedy,  Horror,  Drama</t>
  </si>
  <si>
    <t>A magician who has been turned into a raven turns to a former sorcerer for help.</t>
  </si>
  <si>
    <t>Austen Jewell, Jack Donohue</t>
  </si>
  <si>
    <t>Fantasy,  Comedy,  Music,  Family</t>
  </si>
  <si>
    <t>All roads lead to magical, merry Toyland as Mary Contrary and Tom Piper prepare for their wedding! But villainous Barnaby wants Mary for himself, so he kidnaps Tom, setting off a series of comic chases, searches, and double-crosses! The "March Of The Wooden Soldiers" helps put Barnaby in his place, and ensures a "happily ever after" for Tom and Mary!</t>
  </si>
  <si>
    <t>The Heavenly Kid</t>
  </si>
  <si>
    <t>Cary Medoway</t>
  </si>
  <si>
    <t>Fantasy,  Comedy,  Romance</t>
  </si>
  <si>
    <t>After dying in a car crash, Bobby Fantana is forced to pay for his misdeeds by becoming someone's guardian angel. He reluctantly agrees to watch over awkward high schooler Lenny Barnes, teaching him how to be cool and confident. As Bobby teaches Lenny, the two form a close bond.</t>
  </si>
  <si>
    <t>Orion Pictures,  Engelberg-Sumner-Cheikes</t>
  </si>
  <si>
    <t>Bewitched</t>
  </si>
  <si>
    <t>Thinking he can overshadow an unknown actress in the part, an egocentric actor unknowingly gets a witch cast in an upcoming television remake of the classic show "Bewitched".</t>
  </si>
  <si>
    <t>Bewitched,  Red Wagon Entertainment,  Columbia Pictures,  Columbia Pictures Television</t>
  </si>
  <si>
    <t>Bedtime Stories</t>
  </si>
  <si>
    <t>Fantasy,  Comedy,  Romance,  Family</t>
  </si>
  <si>
    <t>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t>
  </si>
  <si>
    <t>Walt Disney Pictures,  Gunn Films,  Happy Madison Productions</t>
  </si>
  <si>
    <t>Maximum Ride</t>
  </si>
  <si>
    <t>Jay Martin</t>
  </si>
  <si>
    <t>Fantasy,  Comedy,  Science Fiction,  Adventure,  Action,  Thriller</t>
  </si>
  <si>
    <t>Six children genetically cross-bred with avian DNA, complete with wings, take flight around the country to discover their origins.</t>
  </si>
  <si>
    <t>JP Entertainment,  Studio71,  G2</t>
  </si>
  <si>
    <t>Day Shift</t>
  </si>
  <si>
    <t>J.J. Perry</t>
  </si>
  <si>
    <t>Fantasy,  Comedy,  Thriller,  Horror,  Action</t>
  </si>
  <si>
    <t>An LA vampire hunter has a week to come up with the cash to pay for his kid's tuition and braces. Trying to make a living these days just might kill him.</t>
  </si>
  <si>
    <t>87Eleven,  Impossible Dream Entertainment</t>
  </si>
  <si>
    <t>Batman Forever</t>
  </si>
  <si>
    <t>Fantasy,  Crime,  Action</t>
  </si>
  <si>
    <t>Batman must battle a disfigured district attorney and a disgruntled former employee with help from an amorous psychologist and a young circus acrobat.</t>
  </si>
  <si>
    <t>Warner Bros. Pictures,  Tim Burton Productions,  Polygram Pictures</t>
  </si>
  <si>
    <t>Catwoman</t>
  </si>
  <si>
    <t>Pitof</t>
  </si>
  <si>
    <t>Liquidated after discovering a corporate conspiracy, mild-mannered graphic artist Patience Phillips washes up on an island, where she's resurrected and endowed with the prowess of a cat â€” and she's eager to use her new skills... as a vigilante. Before you can say "cat and mouse", handsome gumshoe Tom Lone is on her tail, fascinated by both of her personas.</t>
  </si>
  <si>
    <t>Village Roadshow Pictures,  Di Novi Pictures,  Frantic Films,  Maple Shade Films,  Catwoman Films,  Warner Bros. Pictures</t>
  </si>
  <si>
    <t>The Shadow</t>
  </si>
  <si>
    <t>Fantasy,  Crime,  Adventure,  Thriller,  Mystery,  Action</t>
  </si>
  <si>
    <t>Based on the 1930s comic strip, The Shadow is put up against his archenemy Shiwan Khan, who plans to take over the world by holding a city to ransom using an atom bomb. Using his powers of invisibility and "the power to cloud men's minds", The Shadow comes blazing to the rescue with explosive results.</t>
  </si>
  <si>
    <t>The Voices</t>
  </si>
  <si>
    <t>Marjane Satrapi</t>
  </si>
  <si>
    <t>Fantasy,  Crime,  Comedy,  Horror</t>
  </si>
  <si>
    <t>A mentally unhinged factory worker must decide whether to listen to his talking cat and become a killer, or follow his dog's advice to keep striving for normalcy.</t>
  </si>
  <si>
    <t>1984 Private Defense Contractors,  Mandalay Vision,  Studio Babelsberg,  Vertigo Entertainment</t>
  </si>
  <si>
    <t>Alias Nick Beal</t>
  </si>
  <si>
    <t>Fantasy,  Crime,  Drama</t>
  </si>
  <si>
    <t>After straight-arrow district attorney Joseph Foster says in frustration that he would sell his soul to bring down a local mob boss, a smooth-talking stranger named Nick Beal shows up with enough evidence to seal a conviction. When that success leads Foster to run for governor, Beal's unearthly hold on him turns the previously honest man corrupt, much to the displeasure of his wife and his steadfast minister.</t>
  </si>
  <si>
    <t>A Hypnotic Television Experience</t>
  </si>
  <si>
    <t>Fantasy,  Documentary</t>
  </si>
  <si>
    <t>A shortfilm directed for Canal + TV Show "L'Å’il du Cyclone", Episode 74. "What interests me is the hypnotic trance in which one can plunge a viewer. When you make a film and it works, you're like a shaman, a hypnotist."</t>
  </si>
  <si>
    <t>Celebrating Marvel's Stan Lee</t>
  </si>
  <si>
    <t>Lily Olszewski</t>
  </si>
  <si>
    <t>Filmed in part in front of a live audience at The New Amsterdam Theater in New York City, this Stan Lee tribute takes viewers on an action-packed journey throughout the life of Lee and across the Marvel Universe, sharing never-before-seen interviews and archive footage with Lee himself from deep within the Marvel and ABC News archives.</t>
  </si>
  <si>
    <t>ABC News</t>
  </si>
  <si>
    <t>Marvel Studios: Assembling a Universe</t>
  </si>
  <si>
    <t>Fantasy,  Documentary,  TV Movie</t>
  </si>
  <si>
    <t>A look at the story behind Marvel Studios and the Marvel Cinematic Universe, featuring interviews and behind-the-scenes footage from all of the Marvel films, the Marvel One-Shots and "Marvel's Agents of S.H.I.E.L.D."</t>
  </si>
  <si>
    <t>ABC Studios,  Marvel Studios,  Mutant Enemy Productions</t>
  </si>
  <si>
    <t>The Seventh Seal</t>
  </si>
  <si>
    <t>Fantasy,  Drama</t>
  </si>
  <si>
    <t>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t>
  </si>
  <si>
    <t>Holy Motors</t>
  </si>
  <si>
    <t>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t>
  </si>
  <si>
    <t>Pierre Grise Productions,  ThÃ©o Films,  Pandora Filmproduktion,  WDR/Arte,  ARTE France CinÃ©ma</t>
  </si>
  <si>
    <t>The Lovely Bones</t>
  </si>
  <si>
    <t>After being brutally murdered, 14-year-old Susie Salmon watches from heaven over her grief-stricken family -- and her killer. As she observes their daily lives, she must balance her thirst for revenge with her desire for her family to heal.</t>
  </si>
  <si>
    <t>WingNut Films,  DreamWorks Pictures,  Film4 Productions</t>
  </si>
  <si>
    <t>Finding Neverland</t>
  </si>
  <si>
    <t>During a writing slump, playwright J.M. Barrie meets a widow and her four children, all young boysâ€”who soon become an important part of Barrieâ€™s life and the inspiration that lead him to create his masterpiece. Peter Pan.</t>
  </si>
  <si>
    <t>Miramax,  FilmColony,  Mirimax</t>
  </si>
  <si>
    <t>The Tree of Life</t>
  </si>
  <si>
    <t>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t>
  </si>
  <si>
    <t>River Road Entertainment</t>
  </si>
  <si>
    <t>Uncle Boonmee Who Can Recall His Past Lives</t>
  </si>
  <si>
    <t>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t>
  </si>
  <si>
    <t>Illuminations Films,  Anna Sanders Films,  Kick the Machine,  The Match Factory,  GeiÃŸendÃ¶rfer Film-und Fernsehproduktion,  Eddie Saeta,  ZDF/Arte,  Louverture Films,  Haus der Kunst,  FACT,  Animate Projects</t>
  </si>
  <si>
    <t>Beasts of the Southern Wild</t>
  </si>
  <si>
    <t>Benh Zeitlin</t>
  </si>
  <si>
    <t>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t>
  </si>
  <si>
    <t>Cinereach,  Court 13 Pictures,  Journeyman Pictures,  Seville International</t>
  </si>
  <si>
    <t>Field of Dreams</t>
  </si>
  <si>
    <t>Ray Kinsella is an Iowa farmer who hears a mysterious voice telling him to turn his cornfield into a baseball diamond. He does, but the voice's directions don't stop -- even after the spirits of deceased ballplayers turn up to play.</t>
  </si>
  <si>
    <t>Universal Pictures,  Gordon Company</t>
  </si>
  <si>
    <t>Fellini Satyricon</t>
  </si>
  <si>
    <t>After his young lover, Gitone, leaves him for another man, Encolpio decides to kill himself, but a sudden earthquake destroys his home before he has a chance to do so. Now wandering around Rome in the time of Nero, Encolpio encounters one bizarre and surreal scene after another.</t>
  </si>
  <si>
    <t>After Life</t>
  </si>
  <si>
    <t>On a cold Monday morning, a group of counselors clock in at an old-fashioned social services office. Their task is to interview the recently deceased, record their personal details, then, over the course of the week, assist them in choosing a single memory to keep for eternity.</t>
  </si>
  <si>
    <t>Engine Film,  Sputnik Productions,  TV Man Union</t>
  </si>
  <si>
    <t>I Kill Giants</t>
  </si>
  <si>
    <t>Anders Walter</t>
  </si>
  <si>
    <t>Sophia, a new high school student, tries to make friends with Barbara, who tells her that â€œshe kills giants,â€ protecting this way her hometown and its inhabitants, who do not understand her strange behavior.</t>
  </si>
  <si>
    <t>XYZ Films,  1492 Pictures,  Having Me Films,  Ocean Blue Entertainment,  uFund,  Man of Action Entertainment,  Adonis Production,  Parallel Films,  uMedia</t>
  </si>
  <si>
    <t>Orlando</t>
  </si>
  <si>
    <t>Sally Potter</t>
  </si>
  <si>
    <t>England, 1600. Queen Elizabeth I promises Orlando, a young nobleman obsessed with poetry, that she will grant him land and fortune if he agrees to satisfy a very particular request.</t>
  </si>
  <si>
    <t>Mikado Film,  Adventure Pictures,  Rio,  Sigma Pictures,  Lenfilm</t>
  </si>
  <si>
    <t>The Rainbow Thief</t>
  </si>
  <si>
    <t>A petty crook, in search of the proverbial pot of gold at the end of the rainbow, hopes to cash in by befriending the heir to a huge fortune.</t>
  </si>
  <si>
    <t>Timothy Burrill Productions,  Rink Anstalt</t>
  </si>
  <si>
    <t>Endless Poetry</t>
  </si>
  <si>
    <t>A portrait of Alejandro Jodorowskyâ€™s young adulthood, set in the 1940s and 50s, in the electric capital city of Santiago. There, he decides to become a poet and is introduced, by destiny, into the foremost bohemian and artistic circle of the time.</t>
  </si>
  <si>
    <t>Openvizor,  Satori Films,  Le Pacte,  Le Soleil Films</t>
  </si>
  <si>
    <t>The Dance of Reality</t>
  </si>
  <si>
    <t>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t>
  </si>
  <si>
    <t>Le Soleil Films,  CamÃ©ra One</t>
  </si>
  <si>
    <t>Northfork</t>
  </si>
  <si>
    <t>Michael Polish</t>
  </si>
  <si>
    <t>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t>
  </si>
  <si>
    <t>Romano Shane Productions,  Departure Entertainment,  Prohibition Pictures,  Polish Brothers Construction,  Departure Studios,  Northfork Productions,  Paramount Classics</t>
  </si>
  <si>
    <t>All That Money Can Buy</t>
  </si>
  <si>
    <t>Farmer Jabez Stone, about to lose his land, agrees to sell his soul to the devil, known as Mr. Scratch, who gives Jabez seven years to enjoy the fruits of his sale before he collects. Over that time, Jabez pays off his debts and helps many neighboring farmers, then becomes an advocate for the upstanding Sen. Daniel Webster. When Jabez's contract with Mr. Scratch concludes, he desperately turns to Webster to represent him in a trial for his soul.</t>
  </si>
  <si>
    <t>The Ten Commandments</t>
  </si>
  <si>
    <t>The first part tells the story of Moses leading the Jews from Egypt to the Promised Land, his receipt of the tablets and the worship of the golden calf. The second part shows the efficacy of the commandments in modern life through a story set in San Francisco. Two brothers, rivals for the love of Mary, also come into conflict when John discovers Dan used shoddy materials to construct a cathedral.</t>
  </si>
  <si>
    <t>Bathory: Countess of Blood</t>
  </si>
  <si>
    <t>Juraj Jakubisko</t>
  </si>
  <si>
    <t>Bathory is based on the legends surrounding the life and deeds of Countess Elizabeth Bathory known as the greatest murderess in the history of mankind. Contrary to popular belief, Elizabeth Bathory was a modern Renaissance woman who ultimately fell victim to menâ€™s aspirations for power and wealth.</t>
  </si>
  <si>
    <t>J&amp;J JAKUBISKO FILM EUROPE Production s.r.o.,  Eurofilm StÃºdiÃ³,  J&amp;J Jakubisko Film,  Lunar Films,  Concorde Film Trust,  "Fonds Eurimages du Conseil de lEurope",  Ministry of Culture of the Slovak Republic,  StÃ¡tnÃ­ fond ÄŒR pro podporu a rozvoj ÄeskÃ© kinematografie</t>
  </si>
  <si>
    <t>Yardbird</t>
  </si>
  <si>
    <t>Michael Spiccia</t>
  </si>
  <si>
    <t>A young girl who lives in a remote wrecking yard takes on the local bullies when they travel out to torment her father.</t>
  </si>
  <si>
    <t>Bridle Path Films</t>
  </si>
  <si>
    <t>The Juniper Tree</t>
  </si>
  <si>
    <t>Nietzchka Keene</t>
  </si>
  <si>
    <t>Margit and her older sister Katla flee for safety after their mother is burned to death for witchcraft. Finding shelter with Johan and his resentful young son, Jonas, the sisters help form an impromptu family unit thatâ€™s soon strained by Katlaâ€™s burgeoning sorcery.</t>
  </si>
  <si>
    <t>Keene/Moyroud Productions,  Lookout Mountain Films</t>
  </si>
  <si>
    <t>Eva</t>
  </si>
  <si>
    <t>A series of 3 shortfilms, shot for Canal+ and broadcasted during Cannes Film Festival 2005, starring Eva Herzigova.</t>
  </si>
  <si>
    <t>Canal+</t>
  </si>
  <si>
    <t>Nine Days</t>
  </si>
  <si>
    <t>Edson Oda</t>
  </si>
  <si>
    <t>A bureaucrat interviews five souls to decide which of them will be given a life on Earth. But he soon faces an existential challenge of his own.</t>
  </si>
  <si>
    <t>Juniper Productions,  Mandalay Pictures,  Nowhere,  MACRO,  The Space Program,  Mansa Productions,  Oak Street Pictures,  30WEST,  Baked Studios,  Datari Turner Productions</t>
  </si>
  <si>
    <t>Clara Sola</t>
  </si>
  <si>
    <t>Nathalie Ãlvarez MesÃ©n</t>
  </si>
  <si>
    <t>In a remote village in Costa Rica, Clara, a withdrawn 40-year-old woman, experiences a sexual and mystical awakening as she begins a journey to free herself from the repressive religious and social conventions which have dominated her life.</t>
  </si>
  <si>
    <t>HOBAB,  LaÃ¯dak Films,  Need Productions,  PacÃ­fica Grey,  Resolve Media,  Film Capital Stockholm,  Luxbox,  KinoElektron,  Sirena Film,  Biberche,  Oscilloscope</t>
  </si>
  <si>
    <t>Vulcan, Son of Giove</t>
  </si>
  <si>
    <t>Emimmo Salvi</t>
  </si>
  <si>
    <t>Fantasy,  Drama,  Action</t>
  </si>
  <si>
    <t>A superhero battles lizard men and other monsters that are terrorizing the countryside.</t>
  </si>
  <si>
    <t>Juno Produzione</t>
  </si>
  <si>
    <t>Perfect Creature</t>
  </si>
  <si>
    <t>Glenn Standring</t>
  </si>
  <si>
    <t>Fantasy,  Drama,  Action,  Horror,  Science Fiction</t>
  </si>
  <si>
    <t>The vampire myth is given a stylish 1960s treatment, where a human cop partners with a vampire cop to stop a vamp bent on creating a war between the two "separate but equal" races.</t>
  </si>
  <si>
    <t>Spice Factory,  Sensible Films,  Roc Media</t>
  </si>
  <si>
    <t>Spy Kids: All the Time in the World</t>
  </si>
  <si>
    <t>Fantasy,  Drama,  Action,  Science Fiction,  Adventure,  Family,  Comedy</t>
  </si>
  <si>
    <t>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t>
  </si>
  <si>
    <t>Snow White and the Huntsman</t>
  </si>
  <si>
    <t>Fantasy,  Drama,  Adventure</t>
  </si>
  <si>
    <t>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t>
  </si>
  <si>
    <t>Universal Pictures,  Roth Films</t>
  </si>
  <si>
    <t>Die Nibelungen: Siegfried</t>
  </si>
  <si>
    <t>Siegfried, son of King Siegmund of Xanten, travels to Worms, capital of the Burgundian kingdom, to ask King Gunther for the hand of his sister, the beautiful Kriemhild.</t>
  </si>
  <si>
    <t>UFA,  Decla-Bioscop</t>
  </si>
  <si>
    <t>Jack the Giant Slayer</t>
  </si>
  <si>
    <t>Fantasy,  Drama,  Adventure,  Action</t>
  </si>
  <si>
    <t>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t>
  </si>
  <si>
    <t>New Line Cinema,  Legendary Pictures,  Original Film,  Big Kid Pictures,  Bad Hat Harry Productions,  Warner Bros. Pictures</t>
  </si>
  <si>
    <t>The NeverEnding Story</t>
  </si>
  <si>
    <t>Fantasy,  Drama,  Family,  Adventure</t>
  </si>
  <si>
    <t>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t>
  </si>
  <si>
    <t>Constantin Film,  Bavaria Film</t>
  </si>
  <si>
    <t>Where the Wild Things Are</t>
  </si>
  <si>
    <t>Max imagines running away from his mom and sailing to a far-off land where large talking beastsâ€”Ira, Carol, Douglas, the Bull, Judith and Alexanderâ€”crown him as their king, play rumpus, build forts and discover secret hideaways.</t>
  </si>
  <si>
    <t>Warner Bros. Pictures,  Legendary Pictures,  Village Roadshow Pictures,  Playtone,  Wild Things Productions,  KLG Film Invest</t>
  </si>
  <si>
    <t>Fantasy,  Drama,  Horror</t>
  </si>
  <si>
    <t>God and Satan war over earth; to settle things, they wager on the soul of Faust, a learned and prayerful alchemist.</t>
  </si>
  <si>
    <t>UFA,  Metro-Goldwyn-Mayer</t>
  </si>
  <si>
    <t>Eggshells</t>
  </si>
  <si>
    <t>A group of hippie students in Austin, Texas move into an old big house in the woods. However, something else is there and it's influencing them.</t>
  </si>
  <si>
    <t>Ganja &amp; Hess</t>
  </si>
  <si>
    <t>Bill Gunn</t>
  </si>
  <si>
    <t>After being stabbed with an ancient, germ-infested knife, a doctor finds himself with an insatiable desire for blood.</t>
  </si>
  <si>
    <t>Kelly/Jordan Enterprises</t>
  </si>
  <si>
    <t>The Innocents</t>
  </si>
  <si>
    <t>Eskil Vogt</t>
  </si>
  <si>
    <t>Four children become friends during the summer holidays, and out of sight of the adults they discover they have hidden powers. While exploring their newfound abilities in the nearby forests and playgrounds, their innocent play takes a dark turn and strange things begin to happen.</t>
  </si>
  <si>
    <t>Mer Film,  Zentropa International Sweden,  Bufo,  Snow Globe Productions,  "Dont Look Now",  Film i VÃ¤st,  Logical Pictures,  Zefyr Media Fund,  DR,  Norsk Filminstitutt,  Det Danske Filminstitut,  Finnish Film Foundation,  Svenska Filminstitutet,  Nordisk Film &amp; TV Fond,  Eurimages,  Protagonist Pictures,  YLE</t>
  </si>
  <si>
    <t>Ginger Snaps</t>
  </si>
  <si>
    <t>John Fawcett</t>
  </si>
  <si>
    <t>Fantasy,  Drama,  Horror,  Thriller</t>
  </si>
  <si>
    <t>The story of two outcast sisters, Ginger and Brigitte, in the mindless suburban town of Bailey Downs. On the night of Ginger's first period, she is savagely attacked by a wild creature. Ginger's wounds miraculously heal but something is not quite right. Now Brigitte must save her sister and save herself.</t>
  </si>
  <si>
    <t>Copperheart Entertainment</t>
  </si>
  <si>
    <t>Closet Monster</t>
  </si>
  <si>
    <t>Fantasy,  Drama,  Mystery</t>
  </si>
  <si>
    <t>A creative and driven teenager is desperate to escape his hometown and the haunting memories of his turbulent childhood.</t>
  </si>
  <si>
    <t>Best Boy Productions,  Rhombus Media</t>
  </si>
  <si>
    <t>Ugetsu</t>
  </si>
  <si>
    <t>In 16th century Japan, peasants Genjuro and Tobei sell their earthenware pots to a group of soldiers in a nearby village, in defiance of a local sage's warning against seeking to profit from warfare. Genjuro's pursuit of both riches and the mysterious Lady Wakasa, as well as Tobei's desire to become a samurai, run the risk of destroying both themselves and their wives, Miyagi and Ohama.</t>
  </si>
  <si>
    <t>The Maiden</t>
  </si>
  <si>
    <t>Graham Foy</t>
  </si>
  <si>
    <t>Amidst multiple disappearances, the lives of three suburban teenagers cosmically intertwine around their local ravine - as they grapple with grief, loneliness, and unexpected friendship.</t>
  </si>
  <si>
    <t>Medium Density Fibreboard Films,  F F Films Inc.</t>
  </si>
  <si>
    <t>Meet Joe Black</t>
  </si>
  <si>
    <t>Fantasy,  Drama,  Romance</t>
  </si>
  <si>
    <t>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t>
  </si>
  <si>
    <t>The Shape of Water</t>
  </si>
  <si>
    <t>An other-worldly story, set against the backdrop of Cold War era America circa 1962, where a mute janitor working at a lab falls in love with an amphibious man being held captive there and devises a plan to help him escape.</t>
  </si>
  <si>
    <t>Double Dare You,  Fox Searchlight Pictures,  Bull Productions,  TSG Entertainment</t>
  </si>
  <si>
    <t>The spirit of a recently deceased expert pilot mentors a newer pilot while watching him fall in love with the girlfriend that he left behind.</t>
  </si>
  <si>
    <t>Universal Pictures,  United Artists,  Amblin Entertainment</t>
  </si>
  <si>
    <t>The Vintner's Luck</t>
  </si>
  <si>
    <t>A fantasy romance set in 19th century France. The film revolves around Sobran, a young peasant winemaker, and the three important figures in his life - his beautiful wife Celeste, baroness Aurora de Valday and an angel named Xas.</t>
  </si>
  <si>
    <t>Ascension Pictures,  Acajou Films,  Kortex Production,  New Zealand Film Commission,  New Zealand Film Production Fund,  Motion Investment Group,  OLC / Rights Entertainment,  Birka Holding,  Les Films 2 Cinema,  NZ on Air</t>
  </si>
  <si>
    <t>Jean Cocteau</t>
  </si>
  <si>
    <t>The story of a gentle-hearted beast in love with a simple and beautiful girl. She is drawn to the repellent but strangely fascinating Beast, who tests her fidelity by giving her a key, telling her that if she doesn't return it to him by a specific time, he will die of grief. She is unable to return the key on time, but it is revealed that the Beast is the genuinely handsome one. A simple tale of tragic love that turns into a surreal vision of death, desire, and beauty.</t>
  </si>
  <si>
    <t>Andre Paulve Film</t>
  </si>
  <si>
    <t>Wristcutters: A Love Story</t>
  </si>
  <si>
    <t>Goran DukiÄ‡</t>
  </si>
  <si>
    <t>Fantasy,  Drama,  Romance,  Comedy</t>
  </si>
  <si>
    <t>Zia, distraught over breaking up with his girlfriend, decides to end it all. Unfortunately, he discovers that there is no real ending, only a run-down afterlife that is strikingly similar to his old one, just a bit worse. Discovering that his ex-girlfriend has also "offed" herself, he sets out on a road trip to find her.</t>
  </si>
  <si>
    <t>No Matter Pictures,  Halcyon Pictures,  Super Crispy Entertainment</t>
  </si>
  <si>
    <t>Arizona Dream</t>
  </si>
  <si>
    <t>Emir Kusturica</t>
  </si>
  <si>
    <t>An Inuit hunter races his sled home with a fresh-caught halibut. This fish pervades the entire film, in real and imaginary form. Meanwhile, Axel tags fish in New York as a naturalist's gofer. He's happy there, but a messenger arrives to bring him to Arizona for his uncle's wedding. It's a ruse to get Axel into the family business. In Arizona, Axel meets two odd women: vivacious, needy, and plagued by neuroses and familial discord. He gets romantically involved with one, while the other, rich but depressed, plays accordion tunes to a gaggle of pet turtles.</t>
  </si>
  <si>
    <t>Hachette PremiÃ¨re,  Constellation,  Canal+,  UGC Films</t>
  </si>
  <si>
    <t>A Ghost Story</t>
  </si>
  <si>
    <t>Fantasy,  Drama,  Romance,  Mystery</t>
  </si>
  <si>
    <t>Recently deceased, a white-sheeted ghost returns to his suburban home to console his bereft wife, only to find that in his spectral state he has become unstuck in time, forced to watch passively as the life he knew and the woman he loves slowly slip away.</t>
  </si>
  <si>
    <t>Sailor Bear,  Zero Trans Fat Productions,  Ideaman Studios</t>
  </si>
  <si>
    <t>Doomsday Book</t>
  </si>
  <si>
    <t>Yim Pil-sung, Kim Jee-woon</t>
  </si>
  <si>
    <t>Fantasy,  Drama,  Science Fiction</t>
  </si>
  <si>
    <t>In 'A Brave New World', a virus brings the city to ruins and zombies flood the streets of Seoul. In 'The Heavenly Creature', a robot reaches enlightenment while working at a temple, but its creators deem this phenomenon a threat to mankind. In the final segment, 'Happy Birthday', a young girl logs onto a strange website and places an order for a new billiard ball for her father. Soon afterwards a meteor heads toward Earth and people flee to underground bomb shelters.</t>
  </si>
  <si>
    <t>Space Sweepers</t>
  </si>
  <si>
    <t>Jo Sung-hee</t>
  </si>
  <si>
    <t>When the crew of a space junk collector ship called The Victory discovers a humanoid robot named Dorothy that's known to be a weapon of mass destruction, they get involved in a risky business deal which puts their lives at stake.</t>
  </si>
  <si>
    <t>Bidangil Pictures,  Merry Christmas</t>
  </si>
  <si>
    <t>Jonah Hex</t>
  </si>
  <si>
    <t>Jimmy Hayward</t>
  </si>
  <si>
    <t>Fantasy,  Drama,  Western,  Thriller,  Action</t>
  </si>
  <si>
    <t>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t>
  </si>
  <si>
    <t>Warner Bros. Pictures,  Legendary Pictures,  Weed Road Pictures,  Mad Chance,  DC</t>
  </si>
  <si>
    <t>Leapin' Leprechauns</t>
  </si>
  <si>
    <t>Fantasy,  Family</t>
  </si>
  <si>
    <t>A man tries to build a theme park on top of land that's secretly the home to friendly Leprechauns.</t>
  </si>
  <si>
    <t>Moonbeam Entertainment,  Full Moon Entertainment,  Paramount Pictures</t>
  </si>
  <si>
    <t>Alice follows a white rabbit down a rabbit-hole into a whimsical Wonderland, where she meets characters like the delightful Cheshire Cat, the clumsy White Knight, a rude caterpillar, and the hot-tempered Queen of Hearts and can grow ten feet tall or shrink to three inches. But will she ever be able to return home?</t>
  </si>
  <si>
    <t>Babelsberg International Film Produktion,  Hallmark Entertainment,  NBC Studios</t>
  </si>
  <si>
    <t>Vulcan</t>
  </si>
  <si>
    <t>When a dinosaur egg is unearthed by a powerful volcano, a little boy's life is changed forever. The pterodactyl named "Vulcan", and the little boy end up forming an unbreakable bond of friendship while on an amazing spree of adventures.</t>
  </si>
  <si>
    <t>Premiere Entertainment Productions</t>
  </si>
  <si>
    <t>P.J. Hogan</t>
  </si>
  <si>
    <t>Fantasy,  Family,  Adventure</t>
  </si>
  <si>
    <t>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t>
  </si>
  <si>
    <t>Universal Pictures,  Columbia Pictures,  Revolution Studios,  Red Wagon Entertainment,  Allied Stars</t>
  </si>
  <si>
    <t>Oz the Great and Powerful</t>
  </si>
  <si>
    <t>Oscar Diggs, a small-time circus illusionist and con-artist, is whisked from Kansas to the Land of Oz where the inhabitants assume he's the great wizard of prophecy, there to save Oz from the clutches of evil.</t>
  </si>
  <si>
    <t>Roth Films,  Walt Disney Pictures</t>
  </si>
  <si>
    <t>Inkheart</t>
  </si>
  <si>
    <t>The adventures of a father and his young daughter, in their search for a long lost book that will help reunite a missing, close relative.</t>
  </si>
  <si>
    <t>New Line Cinema,  Internationale Filmproduktion Blackbird Erste</t>
  </si>
  <si>
    <t>The BFG</t>
  </si>
  <si>
    <t>An orphan little girl befriends a benevolent giant who takes her to Giant Country, where they attempt to stop the man-eating giants that are invading the human world.</t>
  </si>
  <si>
    <t>Walt Disney Pictures,  Amblin Entertainment,  Reliance Entertainment,  Walden Media,  The Kennedy/Marshall Company,  The Roald Dahl Story Company</t>
  </si>
  <si>
    <t>Jumanji</t>
  </si>
  <si>
    <t>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t>
  </si>
  <si>
    <t>TriStar Pictures,  Interscope Communications,  Teitler Film,  PolyGram Filmed Entertainment</t>
  </si>
  <si>
    <t>The Water Horse</t>
  </si>
  <si>
    <t>A lonely boy discovers a mysterious egg that hatches a sea creature of Scottish legend.</t>
  </si>
  <si>
    <t>Revolution Studios,  Walden Media,  Beacon Pictures,  Ecosse Films</t>
  </si>
  <si>
    <t>How to Train Your Dragon</t>
  </si>
  <si>
    <t>Fantasy,  Family,  Adventure,  Animation</t>
  </si>
  <si>
    <t>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t>
  </si>
  <si>
    <t>The Little Prince and the Eight-Headed Dragon</t>
  </si>
  <si>
    <t>Yugo Serikawa</t>
  </si>
  <si>
    <t>In this influential cult-classic animated film based on Japanese folklore, Susano is the youngest son of Izanagi and Izanami, the heavenly couple who created the Earth. Still a young boy, Susano is devastated by the passing away of his mother. Determined to find her despite the reprimands of his father, he embarks on a journey to find his brother and his sister for spiritual guidance.</t>
  </si>
  <si>
    <t>Arthur 3: The War of the Two Worlds</t>
  </si>
  <si>
    <t>With Maltazard now seven feet tall and Arthur still two inches small, our hero must find a way to grow back to his normal size and stop the Evil M once and for all, with the help of Selenia and Betameche.</t>
  </si>
  <si>
    <t>EuropaCorp,  ApipoulaÃ¯ Prod,  Avalanche Productions</t>
  </si>
  <si>
    <t>Jayson Thiessen</t>
  </si>
  <si>
    <t>A new dark force threatens Ponyville, and the Mane 6 â€“ Twilight Sparkle, Applejack, Rainbow Dash, Pinkie Pie, Fluttershy and Rarity â€“ embark on an unforgettable journey beyond Equestria where they meet new friends and exciting challenges on a quest to use the magic of friendship and save their home.</t>
  </si>
  <si>
    <t>Lionsgate,  DHX Media,  Allspark Pictures</t>
  </si>
  <si>
    <t>The Guardian Brothers</t>
  </si>
  <si>
    <t>Gary Wang</t>
  </si>
  <si>
    <t>Fantasy,  Family,  Animation</t>
  </si>
  <si>
    <t>There's a crisis in the Chinese Spirit World -- humans don't believe in gods anymore! A Door God, facing unemployment, ventures into the human world to prove his worth, leading to unexpected encounters and transformations for humans and spirits alike.</t>
  </si>
  <si>
    <t>Light Chaser Animation Studios,  Alibaba Pictures Group</t>
  </si>
  <si>
    <t>Brian Cosgrove</t>
  </si>
  <si>
    <t>Sophie is snatched from her orphanage early one morning by the BFG (Big Friendly Giant), whom she witnesses engaged in mysterious activities. She is soon put at ease, as she learns that BFG's job is to collect, catalog and deliver pleasant dreams to children. She joins him that night, but a mean giants follow them, planning to eat the children of the world.</t>
  </si>
  <si>
    <t>Cosgrove Hall Films</t>
  </si>
  <si>
    <t>Strange World</t>
  </si>
  <si>
    <t>Don Hall</t>
  </si>
  <si>
    <t>Fantasy,  Family,  Animation,  Adventure,  Science Fiction</t>
  </si>
  <si>
    <t>A journey deep into an uncharted and treacherous land, where fantastical creatures await the legendary Cladesâ€”a family of explorers whose differences threaten to topple their latest, and by far most crucial, mission.</t>
  </si>
  <si>
    <t>The Hobbit</t>
  </si>
  <si>
    <t>Fantasy,  Family,  Animation,  Adventure,  TV Movie</t>
  </si>
  <si>
    <t>Bilbo Baggins the Hobbit was just minding his own business, when his occasional visitor Gandalf the Wizard drops in one night. One by one, a whole group of dwarves drop in, and before he knows it, Bilbo has joined their quest to reclaim their kingdom, taken from them by the evil dragon Smaug. The only problem is that Gandalf has told the dwarves that Bilbo is an expert burglar, but he isn't...</t>
  </si>
  <si>
    <t>Rankin/Bass Productions,  Topcraft</t>
  </si>
  <si>
    <t>Magic Tree House</t>
  </si>
  <si>
    <t>Hiroshi Nishikiori</t>
  </si>
  <si>
    <t>Fantasy,  Family,  Animation,  Science Fiction,  Adventure</t>
  </si>
  <si>
    <t>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t>
  </si>
  <si>
    <t>Media Factory,  Ajiado</t>
  </si>
  <si>
    <t>Fantasy,  Family,  Comedy</t>
  </si>
  <si>
    <t>In Victorian England, a bored young girl dreams that she has entered a fantasy world called Wonderland, populated by even more fantastic characters.</t>
  </si>
  <si>
    <t>The Shaggy D.A.</t>
  </si>
  <si>
    <t>Wilby Daniels, a successful lawyer running for District Attorney, suddenly finds himself being transformed into an English sheepdog. Somehow he has to keep his change a secret and find just what is causing it, all the while eluding the local dog catcher.</t>
  </si>
  <si>
    <t>The Gnome-Mobile</t>
  </si>
  <si>
    <t>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t>
  </si>
  <si>
    <t>Nine Lives</t>
  </si>
  <si>
    <t>A stuffy businessman finds himself trapped inside the body of his family's cat.</t>
  </si>
  <si>
    <t>Fundamental Films,  EuropaCorp</t>
  </si>
  <si>
    <t>Night at the Museum</t>
  </si>
  <si>
    <t>Fantasy,  Family,  Comedy,  Adventure,  Action</t>
  </si>
  <si>
    <t>Chaos reigns at the natural history museum when night watchman Larry Daley accidentally stirs up an ancient curse, awakening Attila the Hun, an army of gladiators, a Tyrannosaurus rex and other exhibits.</t>
  </si>
  <si>
    <t>1492 Pictures,  21 Laps Entertainment,  20th Century Fox,  Ingenious Media,  Sun Canada Productions</t>
  </si>
  <si>
    <t>Toys</t>
  </si>
  <si>
    <t>Fantasy,  Family,  Comedy,  Science Fiction</t>
  </si>
  <si>
    <t>Leslie Zevo is a fun-loving inventor who must save his late father's toy factory from his evil uncle, Leland, a war-mongering general who rules the operation with an iron fist and builds weapons disguised as toys.</t>
  </si>
  <si>
    <t>Baltimore Pictures,  20th Century Fox</t>
  </si>
  <si>
    <t>A Little Princess</t>
  </si>
  <si>
    <t>Fantasy,  Family,  Drama</t>
  </si>
  <si>
    <t>When her father enlists to fight for the British in WWI, young Sara Crewe goes to New York to attend the same boarding school her late mother attended. She soon clashes with the severe headmistress, Miss Minchin, who attempts to stifle Sara's creativity and sense of self-worth.</t>
  </si>
  <si>
    <t>Warner Bros. Pictures,  Warner Bros. Family Entertainment,  Baltimore Pictures,  Mark Johnson Productions</t>
  </si>
  <si>
    <t>Arabian Adventure</t>
  </si>
  <si>
    <t>Fantasy,  Family,  Science Fiction</t>
  </si>
  <si>
    <t>An evil caliph (Christopher Lee) offers his daughterâ€™s hand in marriage to a prince if he can complete a perilous quest for a magical rose. Helped by a young boy and a magic carpet, Prince Hasan (Oliver Tobias), has to overcome genies, fire breathing monsters and treacherous swamps to reach his prize and claim the hand of the Princess Zuleira (Emma Samms).</t>
  </si>
  <si>
    <t>Escape from Tomorrow</t>
  </si>
  <si>
    <t>Randy Moore</t>
  </si>
  <si>
    <t>Fantasy,  Horror</t>
  </si>
  <si>
    <t>In a world of fake castles and anthropomorphic rodents, an epic battle begins when an unemployed father's sanity is challenged by a chance encounter with two underage girls on holiday.</t>
  </si>
  <si>
    <t>Mankurt Media,  Producers Distribution Agency</t>
  </si>
  <si>
    <t>Eraserhead</t>
  </si>
  <si>
    <t>First-time father Henry Spencer tries to survive his industrial environment, his angry girlfriend, and the unbearable screams of his newly born mutant child.</t>
  </si>
  <si>
    <t>AFI</t>
  </si>
  <si>
    <t>Troll 2</t>
  </si>
  <si>
    <t>Claudio Fragasso</t>
  </si>
  <si>
    <t>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t>
  </si>
  <si>
    <t>Junior</t>
  </si>
  <si>
    <t>Junior is a 13-year-old tomboy with pimples. After being diagnosed with stomach flu, Junior's body undergoes a bizarre metamorphosis.</t>
  </si>
  <si>
    <t>Kazak Productions</t>
  </si>
  <si>
    <t>The Gorgon</t>
  </si>
  <si>
    <t>Terence Fisher</t>
  </si>
  <si>
    <t>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t>
  </si>
  <si>
    <t>The Keep</t>
  </si>
  <si>
    <t>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t>
  </si>
  <si>
    <t>Paramount Pictures,  Associated Capital,  Capital Equipment Leasing,  Howard W. Koch Productions,  Gene Kirkwood Productions</t>
  </si>
  <si>
    <t>Troll Hunter</t>
  </si>
  <si>
    <t>AndrÃ© Ã˜vredal</t>
  </si>
  <si>
    <t>A group of students investigates a series of mysterious bear killings, but learns that there are much more dangerous things going on. They start to follow a mysterious hunter, learning that he is actually a troll hunter.</t>
  </si>
  <si>
    <t>Filmkameratene,  FilmFondet Fuzz,  SF Norge</t>
  </si>
  <si>
    <t>The Company of Wolves</t>
  </si>
  <si>
    <t>An adaptation of Angela Carter's fairy tales. Young Rosaleen dreams of a village in the dark woods, where Granny tells her cautionary tales in which innocent maidens are tempted by wolves who are hairy on the inside. As Rosaleen grows into womanhood, will the wolves come for her too?</t>
  </si>
  <si>
    <t>ITC Entertainment,  Palace Pictures</t>
  </si>
  <si>
    <t>Dolls</t>
  </si>
  <si>
    <t>A precocious girl, her nasty parents, two punk-rock losers and a weak-kneed salesman inadvertently become the guests of two ghoulish senior citizens in their dark, haunted mansion.</t>
  </si>
  <si>
    <t>Empire Pictures,  Taryn Productions Inc.</t>
  </si>
  <si>
    <t>Karl Freund</t>
  </si>
  <si>
    <t>An ancient Egyptian priest named Imhotep is revived when an archaeological expedition finds his mummy and one of the archaeologists accidentally reads an ancient life-giving spell. Imhotep escapes from the field site and searches for the reincarnation of the soul of his lover.</t>
  </si>
  <si>
    <t>Blacula</t>
  </si>
  <si>
    <t>William Crain</t>
  </si>
  <si>
    <t>An 18th century African prince is turned into a vampire while visiting Transylvania. Two centuries later, he rises from his coffin attacking various residents of Los Angeles and meets Tina, a woman who he believes is the reincarnation of his deceased wife.</t>
  </si>
  <si>
    <t>American International Pictures,  Power Productions</t>
  </si>
  <si>
    <t>Subspecies</t>
  </si>
  <si>
    <t>Three students get caught in the struggle between a good vampire and his evil brother in the Transylvanian mountains.</t>
  </si>
  <si>
    <t>Full Moon Entertainment,  Castel Film</t>
  </si>
  <si>
    <t>Beyond Dream's Door</t>
  </si>
  <si>
    <t>Jay Woelfel</t>
  </si>
  <si>
    <t>Ben Dobbs is a lonely college student who has never had dreams of any kind. This all changes for Ben and he start having a series of sequential and terrifying nightmares that become true in his waking life. As he reaches out for help, he is also expanding the net his nightmare demon is spreading for new victims. Benâ€™s challenge is to survive this new surrealistic world Beyond Dreamâ€™s Door.</t>
  </si>
  <si>
    <t>Panorama Entertainment</t>
  </si>
  <si>
    <t>The Head Hunter</t>
  </si>
  <si>
    <t>On the outskirts of a kingdom, a quiet but fierce medieval warrior protects the realm from monsters and the occult. His gruesome collection of heads is missing only one - the monster that killed his daughter years ago. Driven by a thirst for revenge, he travels wild expanses on horseback. When his second chance arrives, itâ€™s in a way far more horrifying than he ever imagined.</t>
  </si>
  <si>
    <t>Brayne Studios,  Detention Films</t>
  </si>
  <si>
    <t>Necropolis</t>
  </si>
  <si>
    <t>Franco Brocani</t>
  </si>
  <si>
    <t>Frankenstein's monster gropes towards the awareness that his mind is a universe; Attila, naked on a white horse, liberates his people from their ignominy; the ultra-caustic Viva bemoans the frustrations of married life and drifts into the elegiac persona of the Bloody Countess Bathory; Louis Waldon is a hip American tourist searching for the (missing) Mona Lisa.</t>
  </si>
  <si>
    <t>Cosmoseion,  Q Production</t>
  </si>
  <si>
    <t>Begotten</t>
  </si>
  <si>
    <t>E. Elias Merhige</t>
  </si>
  <si>
    <t>Begotten is the creation myth brought to life, the story of no less than the violent death of God and the (re)birth of nature on a barren earth.</t>
  </si>
  <si>
    <t>Theatre Of Material</t>
  </si>
  <si>
    <t>Witch Hunt</t>
  </si>
  <si>
    <t>Elle Callahan</t>
  </si>
  <si>
    <t>In a modern America where witches are real and witchcraft is illegal, a sheltered teenager must face her own demons and prejudices as she helps two young witches avoid law enforcement and cross the southern border to asylum in Mexico.</t>
  </si>
  <si>
    <t>Defiant Studios,  Kodiak Pictures</t>
  </si>
  <si>
    <t>Nosferatu</t>
  </si>
  <si>
    <t>A gothic tale of obsession between a haunted young woman and the terrifying vampire infatuated with her, causing untold horror in its wake.</t>
  </si>
  <si>
    <t>Focus Features,  Studio 8,  Maiden Voyage Pictures,  Birch Hill Road Entertainment</t>
  </si>
  <si>
    <t>Dracula: The Dark Prince</t>
  </si>
  <si>
    <t>Pearry Reginald Teo</t>
  </si>
  <si>
    <t>Fantasy,  Horror,  Action</t>
  </si>
  <si>
    <t>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t>
  </si>
  <si>
    <t>Castel Film,  Crystal Sky Pictures</t>
  </si>
  <si>
    <t>Ninja III: The Domination</t>
  </si>
  <si>
    <t>Aerobics instructor Christie Ryder becomes possessed by the spirit of an evil ninja when she comes to his aid after he was shot down.</t>
  </si>
  <si>
    <t>Graham Baker</t>
  </si>
  <si>
    <t>Fantasy,  Horror,  Action,  Adventure</t>
  </si>
  <si>
    <t>Beowulf is a wanderer who learns about a man-eating creature called Grendel, which comes in the night to devour warriors trapped at the Outpost. The Outpost is ruled by Hrothgar. He has a daughter, whose husband may have been murdered by the Outpost's master of arms.</t>
  </si>
  <si>
    <t>Dimension Films,  CTV International,  The Kushner-Locke Company,  Capitol Films,  Threshold Entertainment,  European Motion Pictures Productions Ltd</t>
  </si>
  <si>
    <t>Goliath and the Vampires</t>
  </si>
  <si>
    <t>Giacomo Gentilomo, Sergio Corbucci</t>
  </si>
  <si>
    <t>Fantasy,  Horror,  Adventure,  Action</t>
  </si>
  <si>
    <t>Maciste's village is attacked by pirates. The women, including Maciste's fiancee Guja, are carried off to Salmanak, where dwells the lair of the blood drinking Kobrak. Maciste vows to rescue them.</t>
  </si>
  <si>
    <t>SocietÃ  Ambrosiana Cinematografica (SAC)</t>
  </si>
  <si>
    <t>Wicked City</t>
  </si>
  <si>
    <t>Fantasy,  Horror,  Animation,  Action</t>
  </si>
  <si>
    <t>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t>
  </si>
  <si>
    <t>Madhouse,  Japan Home Video</t>
  </si>
  <si>
    <t>Gremlins</t>
  </si>
  <si>
    <t>Fantasy,  Horror,  Comedy</t>
  </si>
  <si>
    <t>When Billy Peltzer is given a strange but adorable pet named Gizmo for Christmas, he inadvertently breaks the three important rules of caring for a Mogwai, unleashing a horde of mischievous gremlins on a small town.</t>
  </si>
  <si>
    <t>An American Werewolf in Paris</t>
  </si>
  <si>
    <t>An American man unwittingly gets involved with werewolves who have developed a serum allowing them to transform at will.</t>
  </si>
  <si>
    <t>Hollywood Pictures,  Cometstone Pictures,  J&amp;M Entertainment,  Avrora Media,  PrÃ©sident Films,  Delux Productions,  Stonewood Communications,  Propaganda Films,  PolyGram Filmed Entertainment</t>
  </si>
  <si>
    <t>Kwaidan</t>
  </si>
  <si>
    <t>Fantasy,  Horror,  Drama</t>
  </si>
  <si>
    <t>Taking its title from an archaic Japanese word meaning "ghost story,"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t>
  </si>
  <si>
    <t>Ninjin Club</t>
  </si>
  <si>
    <t>The Phantom Carriage</t>
  </si>
  <si>
    <t>Victor SjÃ¶strÃ¶m</t>
  </si>
  <si>
    <t>An alcoholic, abusive ne'er-do-well is shown the error of his ways through a legend that dooms the last person to die on New Year's Eve before the clock strikes twelve to take the reins of Death's chariot and work tirelessly collecting fresh souls for the next year.</t>
  </si>
  <si>
    <t>Pet Sematary</t>
  </si>
  <si>
    <t>Mary Lambert</t>
  </si>
  <si>
    <t>Fantasy,  Horror,  Drama,  Thriller</t>
  </si>
  <si>
    <t>After the Creed family's cat is accidentally killed, a friendly neighbor advises its burial in a mysterious nearby cemetery.</t>
  </si>
  <si>
    <t>Something Wicked This Way Comes</t>
  </si>
  <si>
    <t>Jack Clayton</t>
  </si>
  <si>
    <t>Fantasy,  Horror,  Mystery</t>
  </si>
  <si>
    <t>In a small American town, a diabolical circus arrives, granting wishes for the townsfolk, but twisted as only the esteemed Mr. Dark can make them. Can two young boys overcome the worst the devil himself can deal out?</t>
  </si>
  <si>
    <t>Walt Disney Productions,  Bryna Productions</t>
  </si>
  <si>
    <t>Black Moon</t>
  </si>
  <si>
    <t>There is a war in the world between the men and the women. A young girl tries to escape this reality and comes to a hidden place where a strange unicorn lives with a family: sister, brother, many children and an old woman that never leaves her bed but stays in contact with the world through her radio.</t>
  </si>
  <si>
    <t>Neue Bioskop Film,  NEF</t>
  </si>
  <si>
    <t>The Haunting</t>
  </si>
  <si>
    <t>Fantasy,  Horror,  Mystery,  Thriller</t>
  </si>
  <si>
    <t>Dr. David Marrow invites three distinct individuals to the eerie and isolated Hill House to be subjects for a sleep disorder study. The unfortunate guests discover that Marrow is far more interested in the sinister mansion itself â€” and they soon see the true nature of its horror.</t>
  </si>
  <si>
    <t>DreamWorks Pictures,  Roth-Arnold Productions</t>
  </si>
  <si>
    <t>Vampire in Brooklyn</t>
  </si>
  <si>
    <t>Fantasy,  Horror,  Romance,  Comedy</t>
  </si>
  <si>
    <t>Detective Rita Veder is assigned to a baffling serial murder case. After examining the crime scene â€” a corpse-filled ship found adrift at sea â€” she meets Maximilian, a smooth-talking Caribbean playboy determined to romance her.</t>
  </si>
  <si>
    <t>Paramount Pictures,  Eddie Murphy Productions</t>
  </si>
  <si>
    <t>House of Dracula</t>
  </si>
  <si>
    <t>Erle C. Kenton</t>
  </si>
  <si>
    <t>Fantasy,  Horror,  Science Fiction</t>
  </si>
  <si>
    <t>A scientist working on cures for rare afflictions, such as a bone softening agent made from molds to allow him to correct the spinal deformity of his nurse, finds the physical causes of lycanthropy in wolf-man Larry Talbot and of vampirism in Count Dracula, but himself becomes afflicted with homicidal madness while exchanging blood with Dracula.</t>
  </si>
  <si>
    <t>Stay Alive</t>
  </si>
  <si>
    <t>William Brent Bell</t>
  </si>
  <si>
    <t>Fantasy,  Horror,  Science Fiction,  Mystery,  Thriller</t>
  </si>
  <si>
    <t>After the brutal death of a friend, a group of friends find themselves in possession of a video-game called "Stay Alive," a blood-curdling true story of a 17th century noblewoman known as the Blood Countess. After playing the game when they know they shouldn't, however, the friends realize that once they die in the game â€” they die for real!</t>
  </si>
  <si>
    <t>Spyglass Entertainment,  Wonderland Sound and Vision,  Hollywood Pictures,  Endgame Entertainment</t>
  </si>
  <si>
    <t>Men</t>
  </si>
  <si>
    <t>Alex Garland</t>
  </si>
  <si>
    <t>Fantasy,  Horror,  Thriller</t>
  </si>
  <si>
    <t>In the aftermath of a personal tragedy, Harper retreats alone to the beautiful English countryside, hoping to find a place to heal. But someone â€” or something â€” from the surrounding woods appears to be stalking her, and what begins as simmering dread becomes a fully-formed nightmare, inhabited by her darkest memories and fears.</t>
  </si>
  <si>
    <t>DNA Films</t>
  </si>
  <si>
    <t>Thumbelina</t>
  </si>
  <si>
    <t>Fantasy,  Music,  Animation,  Family,  Romance</t>
  </si>
  <si>
    <t>Born of a flower and growing to only a couple of inches tall, poor Thumbelina is worried she'll never meet someone her own size, until she happens to catch the eye of Prince Cornelius of the Fairies. Just as soon as she finds love, however, it's torn away from her when she is kidnapped by Ms. Toad. Now Thumbelina has to escape Ms. Toad's grasp and search for Prince Cornelius. Luckily, there's a whole city of animals willing to help her.</t>
  </si>
  <si>
    <t>Don Bluth Entertainment,  Don Bluth Ireland</t>
  </si>
  <si>
    <t>Lisztomania</t>
  </si>
  <si>
    <t>Fantasy,  Music,  Comedy</t>
  </si>
  <si>
    <t>In the 19th century, Romantic composer/pianist Franz Liszt tries to end his hedonistic ways but keeps getting sucked back in by his seductive fellow composer Richard Wagner.</t>
  </si>
  <si>
    <t>Goodtimes Enterprises,  Visual Programme Systems,  Warner Bros. Pictures</t>
  </si>
  <si>
    <t>Raggedy Ann &amp; Andy: A Musical Adventure</t>
  </si>
  <si>
    <t>Fantasy,  Music,  Comedy,  Adventure,  Family,  Animation</t>
  </si>
  <si>
    <t>Raggedy Ann and Andy, along with other toys, reside in the nursery of a little girl named Marcella. During Marcella's seventh birthday, Babette, from France, is introduced as the new doll from a large package. Meanwhile, the lecherous Captain Contagious kidnaps Babette in his pirate ship and escapes from the nursery. Ann and Andy must explore and find Babette in the Deep Deep Woods to save her.</t>
  </si>
  <si>
    <t>ITT Inc.,  Lester Osterman Productions,  The Bobbs-Merrill Company,  20th Century Fox,  Richard Williams Productions</t>
  </si>
  <si>
    <t>Scooby-Doo 2: Monsters Unleashed</t>
  </si>
  <si>
    <t>Fantasy,  Mystery,  Comedy,  Adventure</t>
  </si>
  <si>
    <t>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t>
  </si>
  <si>
    <t>Timmy Failure: Mistakes Were Made</t>
  </si>
  <si>
    <t>Fantasy,  Mystery,  Comedy,  Family</t>
  </si>
  <si>
    <t>An 11-year old boy believes that he is the best detective in town and runs the agency Total Failures with his best friend, an imaginary 1,200 pound polar bear.</t>
  </si>
  <si>
    <t>Walt Disney Pictures,  Whitaker Entertainment,  Slow Pony</t>
  </si>
  <si>
    <t>Donnie Darko</t>
  </si>
  <si>
    <t>Richard Kelly</t>
  </si>
  <si>
    <t>Fantasy,  Mystery,  Drama</t>
  </si>
  <si>
    <t>After narrowly escaping a bizarre accident, a troubled teenager is plagued by visions of a large bunny rabbit that manipulates him to commit a series of crimes.</t>
  </si>
  <si>
    <t>Flower Films,  Gaylord Films,  Adam Fields Productions,  Pandora Cinema,  Newmarket Films</t>
  </si>
  <si>
    <t>Lady in the Water</t>
  </si>
  <si>
    <t>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t>
  </si>
  <si>
    <t>Legendary Pictures,  Blinding Edge Pictures,  Warner Bros. Pictures</t>
  </si>
  <si>
    <t>Planetarium</t>
  </si>
  <si>
    <t>Rebecca Zlotowski</t>
  </si>
  <si>
    <t>In 1930s France, two sisters who are thought to be able to communicate with ghosts meet a visionary producer while performing in Paris.</t>
  </si>
  <si>
    <t>France 3 CinÃ©ma,  Les Films Velvet,  Les Films du Fleuve,  Kinology,  Proximus,  RTBF</t>
  </si>
  <si>
    <t>The Mummy's Tomb</t>
  </si>
  <si>
    <t>Harold Young</t>
  </si>
  <si>
    <t>Fantasy,  Mystery,  Horror</t>
  </si>
  <si>
    <t>A high priest of Karnak travels to America with the living mummy Kharis (Lon Chaney Jr.) to kill all those who had desecrated the tomb of the Egyptian princess Ananka thirty years earlier.</t>
  </si>
  <si>
    <t>Orpheus</t>
  </si>
  <si>
    <t>Fantasy,  Romance</t>
  </si>
  <si>
    <t>A famous poet in postwar Paris, scorned by the Left Bank youth, is in love with both his wife Eurydice and a mysterious princess. Seeking inspiration, the poet becomes obsessed and follows the princess from the world of the living to the land of the dead.</t>
  </si>
  <si>
    <t>Films du Palais Royal,  Andre Paulve Film</t>
  </si>
  <si>
    <t>The Thief of Bagdad</t>
  </si>
  <si>
    <t>Fantasy,  Romance,  Adventure</t>
  </si>
  <si>
    <t>A recalcitrant thief vies with a duplicitous Mongol ruler for the hand of a beautiful princess.</t>
  </si>
  <si>
    <t>Bell, Book and Candle</t>
  </si>
  <si>
    <t>Fantasy,  Romance,  Comedy</t>
  </si>
  <si>
    <t>A modern-day witch likes her neighbor but despises his fiancÃ©e, so she enchants him to love her instead... only to fall in love with him for real.</t>
  </si>
  <si>
    <t>Julian Blaustein Productions,  Columbia Pictures</t>
  </si>
  <si>
    <t>When We First Met</t>
  </si>
  <si>
    <t>Noah spends the perfect first night with the girl of his dreams Avery but gets relegated to the friend zone. He spends the next three years wondering what went wrong - until he gets the unexpected chance to travel back in time and alter that night, and his fate, over and over again.</t>
  </si>
  <si>
    <t>Footprint Features,  Wonderland Sound and Vision,  MXN Entertainment,  Long Road Film</t>
  </si>
  <si>
    <t>About Time</t>
  </si>
  <si>
    <t>Fantasy,  Romance,  Drama</t>
  </si>
  <si>
    <t>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t>
  </si>
  <si>
    <t>Universal Pictures,  Relativity Media,  Working Title Films</t>
  </si>
  <si>
    <t>The Ghost and Mrs. Muir</t>
  </si>
  <si>
    <t>A young British widow rents a seaside cottage and soon becomes haunted by the ghost of its former owner.</t>
  </si>
  <si>
    <t>On Body and Soul</t>
  </si>
  <si>
    <t>Two introverted people find out by pure chance that they share the same dream every night. They are puzzled, incredulous, a bit frightened. As they hesitantly accept this strange coincidence, they try to recreate in broad daylight what happens in their dream.</t>
  </si>
  <si>
    <t>Inforg-M&amp;M Film</t>
  </si>
  <si>
    <t>The Passing of the Third Floor Back</t>
  </si>
  <si>
    <t>The tenants of an old London boarding house spend their time in petty bickering and sniping until a mysterious stranger arrives at their door.</t>
  </si>
  <si>
    <t>Atlantics</t>
  </si>
  <si>
    <t>Mati Diop</t>
  </si>
  <si>
    <t>Arranged to marry a rich man, young Ada is crushed when her true love goes missing at sea during a migration attempt â€” until a miracle reunites them.</t>
  </si>
  <si>
    <t>Cinekap,  Frakas Productions,  ARTE France CinÃ©ma,  Canal+ International</t>
  </si>
  <si>
    <t>A Whisker Away</t>
  </si>
  <si>
    <t>Junichi Sato, Tomotaka Shibayama</t>
  </si>
  <si>
    <t>Fantasy,  Romance,  Drama,  Animation</t>
  </si>
  <si>
    <t>A peculiar girl transforms into a cat to catch her crush's attention. But before she realizes it, the line between human and animal starts to blur.</t>
  </si>
  <si>
    <t>Studio Colorido</t>
  </si>
  <si>
    <t>Tromeo &amp; Juliet</t>
  </si>
  <si>
    <t>Lloyd Kaufman</t>
  </si>
  <si>
    <t>Fantasy,  Romance,  Drama,  Mystery,  Horror,  Comedy,  Action</t>
  </si>
  <si>
    <t>All the body-piercing, kinky sex, and car crashes that Shakespeare wanted but never had! Join Tromeo and Juliet as they travel through Manhattan's underground in search of climactic love, violence and the American Way.</t>
  </si>
  <si>
    <t>Star Knight</t>
  </si>
  <si>
    <t>Fernando Colomo</t>
  </si>
  <si>
    <t>Fantasy,  Science Fiction</t>
  </si>
  <si>
    <t>A medieval alchemist (Klaus Kinski), knight (Harvey Keitel) and priest (Fernando Rey) mistake a flying-saucer alien for a dragon.</t>
  </si>
  <si>
    <t>Salamandra Producciones,  CineTel Films,  Manson International</t>
  </si>
  <si>
    <t>Starcrash</t>
  </si>
  <si>
    <t>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t>
  </si>
  <si>
    <t>Nat and Patrick Wachsberger Productions,  New World Pictures</t>
  </si>
  <si>
    <t>Metalstorm: The Destruction of Jared-Syn</t>
  </si>
  <si>
    <t>A seeker named Dogen rescues Dhyana after her father is murdered by the evil Jared-Syn. To avenge her father's death, Dogen must find Jared-Syn's hideout in the mysterious "Lost City", but the only person who knows where it is an aging, burned-out seeker named Rhodes. Along the way, they will need to do battle against the hunter Baal and his Cyclopean minions for engaging Jared-Syn in a final encounter.</t>
  </si>
  <si>
    <t>Hollywood Films,  Albert Band International Productions Inc.,  Universal Pictures</t>
  </si>
  <si>
    <t>The Dark Tower</t>
  </si>
  <si>
    <t>Fantasy,  Science Fiction,  Action</t>
  </si>
  <si>
    <t>A boy haunted by visions of a parallel world aids its disillusioned guardian in preventing the destruction of the nexus of universes known as the Dark Tower.</t>
  </si>
  <si>
    <t>Columbia Pictures,  MRC,  Imagine Entertainment,  Weed Road Pictures</t>
  </si>
  <si>
    <t>Zardoz</t>
  </si>
  <si>
    <t>Fantasy,  Science Fiction,  Action,  Thriller</t>
  </si>
  <si>
    <t>In the far future, a savage trained only to kill finds a way into the community of bored immortals that alone preserves humanity's achievements.</t>
  </si>
  <si>
    <t>John Boorman Productions</t>
  </si>
  <si>
    <t>The Hunger Games</t>
  </si>
  <si>
    <t>Fantasy,  Science Fiction,  Adventure</t>
  </si>
  <si>
    <t>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t>
  </si>
  <si>
    <t>Lionsgate,  Color Force</t>
  </si>
  <si>
    <t>Avatar</t>
  </si>
  <si>
    <t>Fantasy,  Science Fiction,  Adventure,  Action</t>
  </si>
  <si>
    <t>In the 22nd century, a paraplegic Marine is dispatched to the moon Pandora on a unique mission, but becomes torn between following orders and protecting an alien civilization.</t>
  </si>
  <si>
    <t>Dune Entertainment,  Lightstorm Entertainment,  20th Century Fox,  Ingenious Media</t>
  </si>
  <si>
    <t>Gandahar</t>
  </si>
  <si>
    <t>Fantasy,  Science Fiction,  Adventure,  Animation</t>
  </si>
  <si>
    <t>On the planet Gandahar where peace reigns and poverty is unknown, this utopian lifestyle is upset by reports of people at the outlying frontiers being turned to stone. Sylvain is sent to investigate this mysterious threat.</t>
  </si>
  <si>
    <t>Films A2,  Col.Ima.Son,  Revcom TÃ©lÃ©vision,  CNC,  MinistÃ¨re de la culture</t>
  </si>
  <si>
    <t>Santa Claus Conquers the Martians</t>
  </si>
  <si>
    <t>Fantasy,  Science Fiction,  Comedy</t>
  </si>
  <si>
    <t>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t>
  </si>
  <si>
    <t>Jalor Productions,  Embassy Pictures Corporation</t>
  </si>
  <si>
    <t>Delicatessen</t>
  </si>
  <si>
    <t>Jean-Pierre Jeunet, Marc Caro</t>
  </si>
  <si>
    <t>In a post-apocalyptic world, the residents of an apartment above the butcher shop receive an occasional delicacy of meat, something that is in low supply. A young man new in town falls in love with the butcher's daughter, which causes conflicts in her family, who need the young man for other business-related purposes.</t>
  </si>
  <si>
    <t>Victoires Productions,  Constellation,  Hachette PremiÃ¨re,  Sofinergie Films,  Sofinergie 2,  Investimage 2,  Fondation GAN pour le CinÃ©ma,  UGC Films,  Constellation Entertainment,  Union GÃ©nÃ©rale CinÃ©matographique</t>
  </si>
  <si>
    <t>Sorry to Bother You</t>
  </si>
  <si>
    <t>Boots Riley</t>
  </si>
  <si>
    <t>In an alternate present-day version of Oakland, black telemarketer Cassius Green discovers a magical key to professional success â€“ which propels him into a macabre universe.</t>
  </si>
  <si>
    <t>Cinereach,  Significant Productions,  MACRO,  MNM Creative,  The Space Program</t>
  </si>
  <si>
    <t>Small Soldiers</t>
  </si>
  <si>
    <t>Fantasy,  Science Fiction,  Comedy,  Adventure,  Action</t>
  </si>
  <si>
    <t>When missile technology is used to enhance toy action figures, the toys soon begin to take their battle programming too seriously.</t>
  </si>
  <si>
    <t>DreamWorks Pictures,  Universal Pictures,  Amblin Entertainment</t>
  </si>
  <si>
    <t>The Zero Theorem</t>
  </si>
  <si>
    <t>Fantasy,  Science Fiction,  Drama</t>
  </si>
  <si>
    <t>A computer hacker's goal to discover the reason for human existence continually finds his work interrupted thanks to the Management; this time, they send a teenager and lusty love interest to distract him.</t>
  </si>
  <si>
    <t>Zanuck Independent,  MediaPro Pictures,  Zephyr Films,  Picture Perfect Corporation,  Voltage Pictures,  Asia &amp; Europe Productions</t>
  </si>
  <si>
    <t>Gamera 3: Revenge of Iris</t>
  </si>
  <si>
    <t>Shusuke Kaneko</t>
  </si>
  <si>
    <t>Fantasy,  Science Fiction,  Horror</t>
  </si>
  <si>
    <t>With the Gyaos re-emerging, Gamera's ties to humanity have been severed with his bond to Asagi broken. Nagamine and Asagi investigate while an orphaned girl named Ayana discovers a new creature she names Iris. Nagamine and Asagi must reach Ayana before she takes her revenge on Gamera, who she blames for the death of her family.</t>
  </si>
  <si>
    <t>Mannequin Two: On the Move</t>
  </si>
  <si>
    <t>Fantasy,  Science Fiction,  Romance,  Comedy</t>
  </si>
  <si>
    <t>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t>
  </si>
  <si>
    <t>Gladden Entertainment,  20th Century Fox</t>
  </si>
  <si>
    <t>The Call of Cthulhu</t>
  </si>
  <si>
    <t>Andrew Leman</t>
  </si>
  <si>
    <t>Fantasy,  Science Fiction,  Thriller,  Horror</t>
  </si>
  <si>
    <t>A dying professor leaves his great-nephew a collection of documents pertaining to the Cthulhu Cult. The nephew begins to learn why the study of the cult so fascinated his grandfather. Bit-by-bit he begins piecing together the dread implications of his grandfather's inquiries, and soon he takes on investigating the Cthulhu cult as a crusade of his own.</t>
  </si>
  <si>
    <t>HPLHS</t>
  </si>
  <si>
    <t>Snow Queen</t>
  </si>
  <si>
    <t>David Wu</t>
  </si>
  <si>
    <t>Fantasy,  Science Fiction,  TV Movie,  Adventure,  Family</t>
  </si>
  <si>
    <t>Since a bitter winter storm stole the life of Gerda's mother, she and her father have sadly continued to run the remote hotel they call home. Lonely and isolated, Gerda's only joy is Kai, the handsome bellboy. A mysterious guest with an icy stare arrives at the hotel one night, wrapped in fur and diamonds. By daybreak, the "Snow Queen" has vanished with Kai! Gerda embarks on a journey of morphing seasons, fantastical creatures, and long-frozen mysteries in a desperate quest to find her stolen love.</t>
  </si>
  <si>
    <t>Ghost Rider</t>
  </si>
  <si>
    <t>Mark Steven Johnson</t>
  </si>
  <si>
    <t>Fantasy,  Thriller,  Action</t>
  </si>
  <si>
    <t>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t>
  </si>
  <si>
    <t>Crystal Sky Pictures,  Relativity Media,  Columbia Pictures,  Marvel Studios,  Canarsie</t>
  </si>
  <si>
    <t>Underworld: Evolution</t>
  </si>
  <si>
    <t>As the war between the vampires and the Lycans rages on, Selene, a former member of the Death Dealers (an elite vampire special forces unit that hunts werewolves), and Michael, the werewolf hybrid, work together in an effort to unlock the secrets of their respective bloodlines.</t>
  </si>
  <si>
    <t>Screen Gems,  Lakeshore Entertainment</t>
  </si>
  <si>
    <t>Bright</t>
  </si>
  <si>
    <t>In an alternate present-day where magical creatures live among us, two L.A. cops become embroiled in a prophesied turf battle.</t>
  </si>
  <si>
    <t>Clubhouse Pictures,  Overbrook Entertainment</t>
  </si>
  <si>
    <t>Horns</t>
  </si>
  <si>
    <t>Fantasy,  Thriller,  Drama</t>
  </si>
  <si>
    <t>In the aftermath of his girlfriend's mysterious death, a young man awakens to strange horns sprouting from his temples.</t>
  </si>
  <si>
    <t>Mandalay Pictures,  Red Granite Pictures</t>
  </si>
  <si>
    <t>Vanilla Sky</t>
  </si>
  <si>
    <t>Fantasy,  Thriller,  Drama,  Romance,  Science Fiction,  Mystery</t>
  </si>
  <si>
    <t>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t>
  </si>
  <si>
    <t>Paramount Pictures,  Cruise/Wagner Productions,  Vinyl Films,  Sogecine,  Summit Entertainment,  Artisan Entertainment</t>
  </si>
  <si>
    <t>Sleepwalkers</t>
  </si>
  <si>
    <t>Fantasy,  Thriller,  Horror</t>
  </si>
  <si>
    <t>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t>
  </si>
  <si>
    <t>Columbia Pictures,  Victor &amp; Grais Productions,  Ion Pictures</t>
  </si>
  <si>
    <t>The Watcher in the Woods</t>
  </si>
  <si>
    <t>After an American family moves to an old country manor in rural England, one of the daughters is tormented by the spirit of the owner's long lost daughter, who mysteriously disappeared 30 years ago during a solar eclipse.</t>
  </si>
  <si>
    <t>Dagon</t>
  </si>
  <si>
    <t>A boating accident off the coast of Spain sends Paul and his girlfriend Barbara to the decrepit fishing village of Imboca. As night falls, people start to disappear and things not quite human start to appear. Paul is pursued by the entire town. Running for his life, he uncovers Imboca's secret..they worship Dagon, a monstrous god of the sea...and Dagon's unholy offspring are on the loose...</t>
  </si>
  <si>
    <t>Castelao Productions,  Estudios Picasso,  Fantastic Factory,  TV3,  TVG,  VÃ­a Digital,  Xunta de Galicia,  ICEC</t>
  </si>
  <si>
    <t>Descendants</t>
  </si>
  <si>
    <t>Fantasy,  TV Movie,  Adventure,  Family,  Music</t>
  </si>
  <si>
    <t>A present-day idyllic kingdom where the benevolent teenage son of King Adam and Queen Belle offers a chance of redemption for the troublemaking offspring of Disney's classic villains: Cruella De Vil (Carlos), Maleficent (Mal), the Evil Queen (Evie) and Jafar (Jay).</t>
  </si>
  <si>
    <t>Bad Angels Productions,  Ltd.,  5678 Productions</t>
  </si>
  <si>
    <t>Sabrina, Down Under</t>
  </si>
  <si>
    <t>Kenneth R. Koch</t>
  </si>
  <si>
    <t>Fantasy,  TV Movie,  Comedy</t>
  </si>
  <si>
    <t>Sabrina travels to Australia's Great Barrier Reef with her best friend Gwen, a fellow witch from England, for a week-long vacation where they try to help protect a hidden mermaid colony whose habitat is threatened by ocean pollution, and by a local marine biologist determined to find the colony as his claim to fame. While Sabrina finds romance with a "merman" from the mermaid colony, Salem the cat finds a possible romance with another witch-turned-into-a-cat, named Hilary, but finds Sabrina's problems interfering with his plans.</t>
  </si>
  <si>
    <t>The Two Worlds of Jennie Logan</t>
  </si>
  <si>
    <t>Fantasy,  TV Movie,  Drama,  Romance</t>
  </si>
  <si>
    <t>Hoping to repair their marriage, Jennie Logan and her husband move into a beautiful Victorian manor. When Jennie tries on an antique dress she finds in the attic, she is transported back one hundred years, where she meets the house's previous owner, David. As her feelings for David grow, it becomes clear that Jennie is not only torn between two men and two times, but she also faces danger in both worlds.</t>
  </si>
  <si>
    <t>Joe Wizan Television Productions,  Charles Fries Productions</t>
  </si>
  <si>
    <t>Purgatory</t>
  </si>
  <si>
    <t>Fantasy,  TV Movie,  Western</t>
  </si>
  <si>
    <t>An outlaw band flees a posse and rides into Refuge, a small town where no one carries a gun, drinks, or swears. The town is actually Purgatory, and the peaceful inhabitants are all famous dead outlaws and criminals such as Doc Holiday and Wild Bill Hickok who must redeem themselves before gaining admittance to Heaven... or screw up and go to Hell.</t>
  </si>
  <si>
    <t>Rosemont Productions International</t>
  </si>
  <si>
    <t>Dead Man</t>
  </si>
  <si>
    <t>Fantasy,  Western,  Drama</t>
  </si>
  <si>
    <t>William Blake, an accountant turned fugitive, is on the run. During his travels, he meets a Native American man called Nobody, who guides him on a journey to the spiritual world.</t>
  </si>
  <si>
    <t>JVC,  Newmarket Capital Group,  12 Gauge Productions,  Pandora Film</t>
  </si>
  <si>
    <t>Goyo: The Boy General</t>
  </si>
  <si>
    <t>Jerrold Tarog</t>
  </si>
  <si>
    <t>History</t>
  </si>
  <si>
    <t>With this film (the second war trilogy set during the Filipino-American war in the early 1900s), the revolution marches on against the Americans after the bloody death of General Antonio Luna. The conflicted philosophies behind the heroic struggle continue and become personified in the colorful character of General Gregorio "Goyo" del Pilar.</t>
  </si>
  <si>
    <t>Artikulo Uno Productions,  ANIMA,  TBA Studios</t>
  </si>
  <si>
    <t>God of War</t>
  </si>
  <si>
    <t>History,  Action</t>
  </si>
  <si>
    <t>During the 16th century, pirates rule the Chinese coastline, pillaging the small villages and terrorizing the citizens. When maverick leader Commander Yu enlists the help of a sharp young general, they devise a plan to defeat the pirates. A violent clash of wit and weapons will decide who will rule the land.</t>
  </si>
  <si>
    <t>Media Asia Films,  Sun Entertainment Culture,  Bona Film Group,  Huaxia Film Distribution</t>
  </si>
  <si>
    <t>The 13th Warrior</t>
  </si>
  <si>
    <t>History,  Action,  Adventure</t>
  </si>
  <si>
    <t>A Muslim ambassador exiled from his homeland joins a group of Vikings, initially offended by their behavior but growing to respect them. As they travel together, they learn of a legendary evil closing in and must unite to confront this formidable force.</t>
  </si>
  <si>
    <t>Touchstone Pictures,  Crichton/McTiernan Productions</t>
  </si>
  <si>
    <t>The Message</t>
  </si>
  <si>
    <t>History,  Action,  Adventure,  Drama</t>
  </si>
  <si>
    <t>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t>
  </si>
  <si>
    <t>Filmco International Productions,  Falcon International Productions</t>
  </si>
  <si>
    <t>Braveheart</t>
  </si>
  <si>
    <t>History,  Action,  Drama,  War</t>
  </si>
  <si>
    <t>Enraged at the slaughter of Murron, his new bride and childhood love, Scottish warrior William Wallace slays a platoon of the local English lord's soldiers. This leads the village to revolt and, eventually, the entire country to rise up against English rule.</t>
  </si>
  <si>
    <t>Icon Entertainment International,  The Ladd Company,  B.H. Finance C.V.</t>
  </si>
  <si>
    <t>Dragon Blade</t>
  </si>
  <si>
    <t>Daniel Lee</t>
  </si>
  <si>
    <t>History,  Action,  Fantasy,  Adventure</t>
  </si>
  <si>
    <t>Huo An, the commander of the Protection Squad of the Western Regions, was framed by evil forces and becomes enslaved. On the other hand, a Roman general escapes to China after rescuing the Prince. The heroic duo meet in the Western Desert and a thrilling story unfolds.</t>
  </si>
  <si>
    <t>Visualizer Film Company,  Shanghai Film Group,  Jackie &amp; JJ Productions,  Sparkle Roll Media,  Alibaba Pictures Group,  Home Media &amp; Entertainment Fund,  Tencent Video,  China Film &amp; TV Capital,  Huayi Brothers Pictures</t>
  </si>
  <si>
    <t>The Monuments Men</t>
  </si>
  <si>
    <t>History,  Action,  War,  Drama</t>
  </si>
  <si>
    <t>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t>
  </si>
  <si>
    <t>Columbia Pictures,  Fox 2000 Pictures,  Smoke House Pictures,  Obelisk Productions,  Studio Babelsberg</t>
  </si>
  <si>
    <t>The Warrior Empress</t>
  </si>
  <si>
    <t>History,  Adventure</t>
  </si>
  <si>
    <t>The poetess Sappho led an uprising against the corrupt government of the island of Lesbos.</t>
  </si>
  <si>
    <t>Orsay Films,  Documento Film</t>
  </si>
  <si>
    <t>Seven Slaves Against the World</t>
  </si>
  <si>
    <t>Tribune Marcus Aulus, out of favor in Rome because of his alleged sympathy for Christians, arrives to take charge of an aqueduct project on the hot, arid fringes of the Empire. Centurion Gaius, cruel and corrupt, resents being replaced by Marcus. He instigates a revolt by his slave-workers, then blames the situation on Marcus. During the revolt, five muscular slaves escape. They meet up with fellow escapee Balisten, a farmer unjustly condemned to the aqueduct project. Balisten, impressed by Marcus's enlightened attitudes, has rescued the Tribune from the revolt. The six slaves, with Marcus's advice, plan to gain their freedom using their prowess as gladiators. Marcus plans to clear his name and to re-unite with his fiancÃ©e, Claudia, recently arrived from Rome. Gaius plans to kill Marcus and thus hide the truth about the slave revolt. Brawls and fights both inside and outside the arena come thick and fast.</t>
  </si>
  <si>
    <t>The Two Gladiators</t>
  </si>
  <si>
    <t>The twins of the recently departed Marcus Aurelius fight it out to see who will become emperor of Rome.</t>
  </si>
  <si>
    <t>Giorgio Venturini</t>
  </si>
  <si>
    <t>Aeneas leads escapees from the Trojan war to new land in Italy, and must deal with new threats to his people.</t>
  </si>
  <si>
    <t>La SociÃ©tÃ© des Films Sirius,  Mercury Film</t>
  </si>
  <si>
    <t>Black Jack</t>
  </si>
  <si>
    <t>When honest young Tolly is forced on the run with â€˜Black Jackâ€™, a villainous ruffian, adventure and mishap are never far away. As the two enter a world of body-snatchers, private lunatic asylums, and traveling fairs they find friendship in the most unlikely places.</t>
  </si>
  <si>
    <t>Kestrel Films</t>
  </si>
  <si>
    <t>The Lost City of Z</t>
  </si>
  <si>
    <t>History,  Adventure,  Drama</t>
  </si>
  <si>
    <t>A true-life drama in the 1920s, centering on British explorer Col. Percy Fawcett, who discovered evidence of a previously unknown, advanced civilization in the Amazon and disappeared whilst searching for it.</t>
  </si>
  <si>
    <t>Northern Ireland Screen,  Plan B Entertainment,  Sierra/Affinity,  MICA Entertainment,  MadRiver Pictures,  Keep Your Head Productions</t>
  </si>
  <si>
    <t>Seven Years in Tibet</t>
  </si>
  <si>
    <t>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t>
  </si>
  <si>
    <t>TriStar Pictures,  Mandalay Entertainment,  Applecross,  Reperage &amp; Vanguard Films,  Sony Pictures</t>
  </si>
  <si>
    <t>Kingdom of Heaven</t>
  </si>
  <si>
    <t>History,  Adventure,  War,  Drama,  Action</t>
  </si>
  <si>
    <t>After his wife dies, a blacksmith named Balian is thrust into royalty, political intrigue and bloody holy wars during the Crusades.</t>
  </si>
  <si>
    <t>Scott Free Productions,  BK,  KOH,  Reino del Cielo,  Inside Track 3,  20th Century Fox,  Babelsberg Film</t>
  </si>
  <si>
    <t>Taras Bulba</t>
  </si>
  <si>
    <t>History,  Adventure,  War,  Romance,  Drama</t>
  </si>
  <si>
    <t>Ukraine, 16th century. While the Poles dominate the Cossack steppes, Andrei, son of Taras Bulba, a Cossack leader, must choose between his love for his family and his folk and his passion for a Polish woman.</t>
  </si>
  <si>
    <t>Avala Film,  Harold Hecht Productions,  United Artists</t>
  </si>
  <si>
    <t>Dear Basketball</t>
  </si>
  <si>
    <t>Glen Keane</t>
  </si>
  <si>
    <t>History,  Animation</t>
  </si>
  <si>
    <t>An animated telling of Kobe Bryant's titular poem, signaling his retirement from the sport that made his name.</t>
  </si>
  <si>
    <t>Kobe Studios</t>
  </si>
  <si>
    <t>Where Is Anne Frank</t>
  </si>
  <si>
    <t>Ari Folman</t>
  </si>
  <si>
    <t>History,  Animation,  Family,  Drama</t>
  </si>
  <si>
    <t>The film follows the journey of Kitty, the imaginary friend to whom Anne Frank dedicated her diary. A fiery teenager, Kitty wakes up in the near future in Anne Frank's house in Amsterdam and embarks on a journey to find Anne, who she believes is still alive, in today's Europe. While the young girl is shocked by the modern world, she also comes across Anne's legacy.</t>
  </si>
  <si>
    <t>Submarine,  Walking The Dog,  Entre Chien et Loup,  Prima LinÃ©a Productions,  Bridgit Folman Film Gang,  Samsa Film,  Le Pacte,  Wild Bunch,  Film Victoria,  Creative Europe Media</t>
  </si>
  <si>
    <t>The Five Days</t>
  </si>
  <si>
    <t>Dario Argento</t>
  </si>
  <si>
    <t>History,  Comedy,  Drama</t>
  </si>
  <si>
    <t>In 1848 Milan, a thief and a baker witness the chaotic final days of the Italian Revolution.</t>
  </si>
  <si>
    <t>Seda Spettacoli</t>
  </si>
  <si>
    <t>Battle of the Sexes</t>
  </si>
  <si>
    <t>The true story of the 1973 tennis match between world number one Billie Jean King and ex-champ and serial hustler Bobby Riggs.</t>
  </si>
  <si>
    <t>Fox Searchlight Pictures,  Decibel Films,  Cloud Eight Films,  Ingenious Media</t>
  </si>
  <si>
    <t>Public Enemies</t>
  </si>
  <si>
    <t>History,  Crime,  Drama</t>
  </si>
  <si>
    <t>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t>
  </si>
  <si>
    <t>Universal Pictures,  Relativity Media,  Forward Pass,  Misher Films</t>
  </si>
  <si>
    <t>Bad Education</t>
  </si>
  <si>
    <t>Cory Finley</t>
  </si>
  <si>
    <t>A superintendent of a school district works for the betterment of the studentâ€™s education when an embezzlement scheme is discovered, threatening to destroy everything.</t>
  </si>
  <si>
    <t>Sight Unseen Pictures,  Automatik Entertainment,  Slater Hall Pictures</t>
  </si>
  <si>
    <t>Zero Hour: Massacre at Columbine High</t>
  </si>
  <si>
    <t>David Hickman</t>
  </si>
  <si>
    <t>History,  Crime,  Drama,  Documentary,  TV Movie</t>
  </si>
  <si>
    <t>This movie covers the final hour leading up to the Columbine High Massacre. On April 20, 1999, two boys from Columbine High School in Colorado embarked on a massacre and killed 12 students, one teacher, and injured 21 other students, before turning the guns on themselves.</t>
  </si>
  <si>
    <t>Skin</t>
  </si>
  <si>
    <t>Guy Nattiv</t>
  </si>
  <si>
    <t>History,  Crime,  Drama,  Romance</t>
  </si>
  <si>
    <t>A destitute young man, raised by racist skinheads and notorious among white supremacists, turns his back on hatred and violence to transform his life, with the help of a black activist and the woman he loves.</t>
  </si>
  <si>
    <t>Maven Screen Media,  Sight Unseen Pictures,  Allusionist Picture House,  Brookstreet Pictures,  Come What May Productions,  Hua Wen Movie Group,  Item 7,  Lost Lane Entertainment,  New Native Pictures,  PaperChase Films,  Tugawood Pictures,  Bretz Filmes,  Voltage Pictures</t>
  </si>
  <si>
    <t>The Black Power Mixtape 1967-1975</t>
  </si>
  <si>
    <t>GÃ¶ran Olsson</t>
  </si>
  <si>
    <t>History,  Documentary</t>
  </si>
  <si>
    <t>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t>
  </si>
  <si>
    <t>Louverture Films,  Story AB,  SVT</t>
  </si>
  <si>
    <t>Trespassing Bergman</t>
  </si>
  <si>
    <t>Jane Magnusson, Hynek Pallas</t>
  </si>
  <si>
    <t>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t>
  </si>
  <si>
    <t>GÃ¤dda Five</t>
  </si>
  <si>
    <t>Best of Enemies</t>
  </si>
  <si>
    <t>Morgan Neville, Robert Gordon</t>
  </si>
  <si>
    <t>A documentary about the legendary series of nationally televised debates in 1968 between two great public intellectuals, the liberal Gore Vidal and the conservative William F. Buckley Jr. Intended as commentary on the issues of their day, these vitriolic and explosive encounters came to define the modern era of public discourse in the media, marking the big bang moment of our contemporary media landscape when spectacle trumped content and argument replaced substance. Best of Enemies delves into the entangled biographies of these two great thinkers, and luxuriates in the language and the theater of their debates, begging the question, "What has television done to the way we discuss politics in our democracy today?"</t>
  </si>
  <si>
    <t>Tremolo Productions,  Media Ranch,  Motto Pictures,  Magnolia Pictures,  Participant,  ITVS,  JustFilms / Ford Foundation</t>
  </si>
  <si>
    <t>The Other Dream Team</t>
  </si>
  <si>
    <t>Marius Markevicius</t>
  </si>
  <si>
    <t>Lithuanian</t>
  </si>
  <si>
    <t>The incredible story of the 1992 Lithuanian basketball team, whose athletes struggled under Soviet rule, became symbols of Lithuania's independence movement, and â€“ with help from the Grateful Dead â€“ triumphed at the Barcelona Olympics.</t>
  </si>
  <si>
    <t>The Basketball Future Foundation,  Sorrento Productions,  Berliner 76 Entertainment</t>
  </si>
  <si>
    <t>Children of Shatila</t>
  </si>
  <si>
    <t>Mai Masri</t>
  </si>
  <si>
    <t>Many people first became aware of the Shatila refugee camp in Lebanon after the shocking and horrific Sabra-Shatila massacre that took place there in 1982. Located in Beirut's "belt of misery," the camp is home to 15,000 Palestinians and Lebanese who share a common experience of displacement, unemployment and poverty. Fifty years after the exile of their grandparents from Palestine, the children of Shatila attempt to come to terms with the reality of being refugees in a camp that has survived massacre, siege and starvation. Director Mai Masri focuses on two Palestinian children in the camp: Farah, age 11 and Issa, age 12. When these children are given video cameras, the story of the camp evolves from their personal narratives as they articulate the feelings and hopes of their generation.</t>
  </si>
  <si>
    <t>Arab Film Distribution,  Nour Productions</t>
  </si>
  <si>
    <t>2nd Chance</t>
  </si>
  <si>
    <t>In 1969, bankrupt pizzeria owner Richard Davis invented the modern-day bulletproof vest. To prove that it worked, he shot himself â€” point-blank â€” 192 times.</t>
  </si>
  <si>
    <t>Noruz Films,  Vespucci,  Endeavor Content,  Samuel Marshall Productions</t>
  </si>
  <si>
    <t>Common Threads: Stories from the Quilt</t>
  </si>
  <si>
    <t>Jeffrey Friedman, Rob Epstein</t>
  </si>
  <si>
    <t>On the eve of 1987's Second National March on Washington for Lesbian and Gay Rights, surviving families and friends of people who have died of AIDS prepare panels to be added to a large-scale memorial quilt project. Drawing from the sea of names memorialized, director Robert Epstein focuses on the lives of six people. Alongside the intimate profiles offered, through news footage and interviews, Epstein puts the AIDS crisis in the larger context of social and government response to the disease.</t>
  </si>
  <si>
    <t>Sandollar Productions,  New Yorker Films</t>
  </si>
  <si>
    <t>Fresh Dressed</t>
  </si>
  <si>
    <t>Sacha Jenkins</t>
  </si>
  <si>
    <t>History,  Documentary,  Music</t>
  </si>
  <si>
    <t>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t>
  </si>
  <si>
    <t>Mass Appeal</t>
  </si>
  <si>
    <t>Supersonic</t>
  </si>
  <si>
    <t>Mat Whitecross</t>
  </si>
  <si>
    <t>Supersonic charts the meteoric rise of Oasis from the council estates of Manchester to some of the biggest concerts of all time in just three short years. This palpable, raw and moving film shines a light on one of the most genre and generation-defining British bands that has ever existed and features candid new interviews with Noel and Liam Gallagher, their mother, and members of the band and road crew.</t>
  </si>
  <si>
    <t>On the Corner Films,  NEMPEROR,  Lorton Entertainment,  Mint Pictures</t>
  </si>
  <si>
    <t>12 Years a Slave</t>
  </si>
  <si>
    <t>History,  Drama</t>
  </si>
  <si>
    <t>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t>
  </si>
  <si>
    <t>New Regency Pictures,  Plan B Entertainment,  River Road Entertainment,  Regency Enterprises,  Film4 Productions</t>
  </si>
  <si>
    <t>Mirror</t>
  </si>
  <si>
    <t>A dying man in his forties recalls his childhood, his mother, the war and personal moments that tell of and juxtapose pivotal moments in Soviet history with daily life.</t>
  </si>
  <si>
    <t>Throne of Blood</t>
  </si>
  <si>
    <t>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"Macbeth" in feudal Japan is one of his most acclaimed films.</t>
  </si>
  <si>
    <t>The Iron Lady</t>
  </si>
  <si>
    <t>A look at the life of Margaret Thatcher, the former Prime Minister of the United Kingdom, with a focus on the price she paid for power.</t>
  </si>
  <si>
    <t>UK Film Council,  DJ Films,  PathÃ©,  Yuk Films,  Film4 Productions,  Goldcrest</t>
  </si>
  <si>
    <t>Apollo 13</t>
  </si>
  <si>
    <t>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t>
  </si>
  <si>
    <t>Imagine Entertainment,  Universal Pictures</t>
  </si>
  <si>
    <t>The epic tale of a class struggle in twentieth century Italy, as seen through the eyes of two childhood friends on opposing sides.</t>
  </si>
  <si>
    <t>Paramount Pictures,  Les Productions Artistes AssociÃ©s,  Artemis Film,  PEA,  United Artists</t>
  </si>
  <si>
    <t>Spotlight</t>
  </si>
  <si>
    <t>The true story of how the Boston Globe uncovered the massive scandal of child molestation and cover-up within the local Catholic Archdiocese, shaking the entire Catholic Church to its core.</t>
  </si>
  <si>
    <t>Participant,  Anonymous Content,  Rocklin / Faust,  First Look Media,  Open Road Films</t>
  </si>
  <si>
    <t>Good Night, and Good Luck.</t>
  </si>
  <si>
    <t>The story of journalist Edward R. Murrow's stand against Senator Joseph McCarthy's anti-communist witch-hunts in the early 1950s.</t>
  </si>
  <si>
    <t>Warner Independent Pictures,  2929 Productions,  Redbus Pictures,  TFC,  Participant,  Section Eight,  Davis Films</t>
  </si>
  <si>
    <t>The King's Speech</t>
  </si>
  <si>
    <t>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t>
  </si>
  <si>
    <t>The Weinstein Company,  UK Film Council,  Momentum Pictures,  Aegis Film Fund,  Molinare Investment,  FilmNation Entertainment,  See-Saw Films,  Bedlam Productions</t>
  </si>
  <si>
    <t>Escaping death, a Hebrew infant is raised in a royal household to become a prince. Upon discovery of his true heritage, Moses embarks on a personal quest to reclaim his destiny as the leader and liberator of the Hebrew people.</t>
  </si>
  <si>
    <t>Paramount Pictures,  Motion Picture Associates</t>
  </si>
  <si>
    <t>Marie Antoinette</t>
  </si>
  <si>
    <t>The retelling of Franceâ€™s iconic but ill-fated queen, Marie Antoinette. From her betrothal and marriage to Louis XVI at 15 to her reign as queen at 19 and ultimately the fall of Versailles.</t>
  </si>
  <si>
    <t>Pricel,  Columbia Pictures,  American Zoetrope,  TFC</t>
  </si>
  <si>
    <t>Selma</t>
  </si>
  <si>
    <t>"Selma," as in Alabama, the place where segregation in the South was at its worst, leading to a march that ended in violence, forcing a famous statement by President Lyndon B. Johnson that ultimately led to the signing of the Voting Rights Act.</t>
  </si>
  <si>
    <t>PathÃ©,  Harpo Films,  Plan B Entertainment,  Cloud Eight Films,  Ingenious Media,  Celador Films</t>
  </si>
  <si>
    <t>Elizabeth</t>
  </si>
  <si>
    <t>The story of the ascension to the throne and the early reign of Queen Elizabeth the First, the endless attempts by her council to marry her off, the Catholic hatred of her and her romance with Lord Robert Dudley.</t>
  </si>
  <si>
    <t>Titus</t>
  </si>
  <si>
    <t>Titus Andronicus returns from the wars and sees his sons and daughters taken from him, one by one. Shakespeare's goriest and earliest tragedy.</t>
  </si>
  <si>
    <t>Clear Blue Sky Productions,  Overseas FilmGroup,  Urania Pictures,  NDF International,  Titus Productions,  Fox Searchlight Pictures</t>
  </si>
  <si>
    <t>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t>
  </si>
  <si>
    <t>40 Acres and a Mule Filmworks,  Largo Entertainment,  Marvin Worth Productions</t>
  </si>
  <si>
    <t>A Man for All Seasons</t>
  </si>
  <si>
    <t>A depiction of the conflict between King Henry VIII of England and his Lord Chancellor, Sir Thomas More, who refuses to swear the Oath of Supremacy declaring Henry Supreme Head of the Church in England.</t>
  </si>
  <si>
    <t>Highland Films</t>
  </si>
  <si>
    <t>The Elephant Man</t>
  </si>
  <si>
    <t>A Victorian surgeon rescues a heavily disfigured man being mistreated by his "owner" as a side-show freak. Behind his monstrous faÃ§ade, there is revealed a person of great intelligence and sensitivity. Based on the true story of Joseph Merrick (called John Merrick in the film), a severely deformed man in 19th century London.</t>
  </si>
  <si>
    <t>Brooksfilms,  Paramount Pictures</t>
  </si>
  <si>
    <t>Silence</t>
  </si>
  <si>
    <t>In the 17th century, two Portuguese Jesuit priests travel to Japan in an attempt to locate their mentor, who is rumored to have committed apostasy, and to propagate Catholicism.</t>
  </si>
  <si>
    <t>Waypoint Entertainment,  Cappa Defina Productions,  CatchPlay,  FÃ¡brica de Cine,  SharpSword Films,  Sikelia Productions,  EFO Films</t>
  </si>
  <si>
    <t>Mr. Turner</t>
  </si>
  <si>
    <t>Eccentric British painter J.M.W. Turner lives his last 25 years with gusto and secretly becomes involved with a seaside landlady, while his faithful housekeeper bears an unrequited love for him.</t>
  </si>
  <si>
    <t>Film4 Productions,  Focus Features,  BFI,  Diaphana Films,  Amusement Park Films,  Xofa Productions,  France 3 CinÃ©ma,  Lipsync Productions,  Thin Man Films</t>
  </si>
  <si>
    <t>Finding Forrester</t>
  </si>
  <si>
    <t>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t>
  </si>
  <si>
    <t>Laurence Mark Productions,  Fountainbridge Films,  Columbia Pictures,  Finding Forrester Productions</t>
  </si>
  <si>
    <t>Frost/Nixon</t>
  </si>
  <si>
    <t>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t>
  </si>
  <si>
    <t>Universal Pictures,  Imagine Entertainment,  Working Title Films,  StudioCanal,  Relativity Media</t>
  </si>
  <si>
    <t>Hidden Figures</t>
  </si>
  <si>
    <t>Theodore Melfi</t>
  </si>
  <si>
    <t>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t>
  </si>
  <si>
    <t>Fox 2000 Pictures,  Levantine Films,  Chernin Entertainment</t>
  </si>
  <si>
    <t>Land of the Pharaohs</t>
  </si>
  <si>
    <t>A captured architect designs an ingenious plan to ensure the impregnability of the tomb of a self-absorbed Pharaoh, obsessed with the security of his next life.</t>
  </si>
  <si>
    <t>Continental Film,  Warner Bros. Pictures</t>
  </si>
  <si>
    <t>Agony: The Life and Death of Rasputin</t>
  </si>
  <si>
    <t>Elem Klimov</t>
  </si>
  <si>
    <t>Russian monk Grigori Rasputin rises to power, which corrupts him along the way. His sexual perversions and madness ultimatly leads to his gruesome assasination.</t>
  </si>
  <si>
    <t>Tudor Rose</t>
  </si>
  <si>
    <t>The tragic story of Lady Jane Grey, the young queen who reigned in England for nine days before she was executed.</t>
  </si>
  <si>
    <t>Coco Before Chanel</t>
  </si>
  <si>
    <t>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t>
  </si>
  <si>
    <t>Haut et Court,  CinÃ©-@,  France 2 CinÃ©ma,  SCOPE Pictures,  Warner Bros. Entertainment France</t>
  </si>
  <si>
    <t>The Post</t>
  </si>
  <si>
    <t>A cover-up that spanned four U.S. Presidents pushed the country's first female newspaper publisher and a hard-driving editor to join an unprecedented battle between journalist and government. Inspired by true events.</t>
  </si>
  <si>
    <t>20th Century Fox,  DreamWorks Pictures,  Reliance Entertainment,  Participant,  Amblin Entertainment,  Pascal Pictures,  TSG Entertainment,  Star Thrower Entertainment</t>
  </si>
  <si>
    <t>We Are Marshall</t>
  </si>
  <si>
    <t>When a plane crash claims the lives of members of the Marshall University football team and some of its fans, the team's new coach and his surviving players try to keep the football program alive.</t>
  </si>
  <si>
    <t>Wonderland Sound and Vision,  Thunder Road,  Legendary Pictures,  Warner Bros. Pictures</t>
  </si>
  <si>
    <t>Colette</t>
  </si>
  <si>
    <t>Wash Westmoreland</t>
  </si>
  <si>
    <t>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t>
  </si>
  <si>
    <t>Number 9 Films,  Bold Films,  Killer Films</t>
  </si>
  <si>
    <t>Wilde</t>
  </si>
  <si>
    <t>Brian Gilbert</t>
  </si>
  <si>
    <t>The story of Oscar Wilde, genius, poet, playwright and the First Modern Man. The self-realisation of his homosexuality caused Wilde enormous torment as he juggled marriage, fatherhood and responsibility with his obsessive love for Lord Alfred Douglas.</t>
  </si>
  <si>
    <t>Dove International,  Pandora Film,  BBC Film,  Capitol Films</t>
  </si>
  <si>
    <t>King of Kings</t>
  </si>
  <si>
    <t>Who is Jesus, and why does he impact all he meets? He is respected and reviled, emulated and accused, beloved, betrayed, and finally crucified. Yet that terrible fate would not be the end of the story.</t>
  </si>
  <si>
    <t>Samuel Bronston Productions,  Metro-Goldwyn-Mayer</t>
  </si>
  <si>
    <t>The Enigma of Kaspar Hauser</t>
  </si>
  <si>
    <t>The film follows Kaspar Hauser (Bruno S.), who lived the first seventeen years of his life chained in a tiny cellar with only a toy horse to occupy his time, devoid of all human contact except for a man who wears a black overcoat and top hat who feeds him.</t>
  </si>
  <si>
    <t>ZDF,  Werner Herzog Filmproduktion</t>
  </si>
  <si>
    <t>The Baby of MÃ¢con</t>
  </si>
  <si>
    <t>Set halfway through the 17th century, a church play is performed for the benefit of the young aristocrat Cosimo. In the play, a grotesque old woman gives birth to a beautiful baby boy. The child's older sister is quick to exploit the situation, selling blessings from the baby, and even claiming she's the true mother by virgin birth. However, when she attempts to seduce the bishop's son, the Church exacts a terrible revenge.</t>
  </si>
  <si>
    <t>Cine Electra,  Allarts,  La Sept CinÃ©ma,  UGC Films,  Film4 Productions</t>
  </si>
  <si>
    <t>LBJ</t>
  </si>
  <si>
    <t>The story of U.S. President Lyndon Baines Johnson from his young days in West Texas to the White House.</t>
  </si>
  <si>
    <t>ITS Capital,  Acacia Filmed Entertainment,  Castle Rock Entertainment,  Almost Never Films,  Star Thrower Entertainment</t>
  </si>
  <si>
    <t>The Life of Emile Zola</t>
  </si>
  <si>
    <t>A fictionalized account of famous French writer Emile Zola and his involvement in the Dreyfus Affair. After struggling to establish himself, Zola wins success writing about the unsavory side of Paris and settles into a comfortable upper-class life. However, Zola's complacency is shaken when Jewish officer Alfred Dreyfus is imprisoned for being a spy. Realizing that Dreyfus is an innocent victim of anti-Semitism, Zola boldly pens a newspaper article exposing the truth, is charged with libel and must defend himself in a dramatic courtroom testimony.</t>
  </si>
  <si>
    <t>Gagarin: First in Space</t>
  </si>
  <si>
    <t>Pavel Parkhomenko</t>
  </si>
  <si>
    <t>The film is dedicated to the first steps of mankind on the path of space exploration and direct the fate of the first cosmonaut Yuri Gagarin. The main motif - the fight for the right to be first: the competition in the first cosmonaut, competition in missile technology, the confrontation of superpowers - the USSR and the USA. In the first group of astronauts were selected from three thousand fighter pilots across the country. In twenty of the legendary got the best of the best. Which of them will fly first, no one knew. In this way, had to contend not only with the pull of the earth ...</t>
  </si>
  <si>
    <t>Kremlin Films</t>
  </si>
  <si>
    <t>The 33</t>
  </si>
  <si>
    <t>Patricia Riggen</t>
  </si>
  <si>
    <t>Based on the true story of the collapse of a mine in San Jose, Chileâ€”that left 33 miners isolated underground for 69 days.</t>
  </si>
  <si>
    <t>Phoenix Pictures,  Half Circle,  Alcon Entertainment,  Warner Bros. Pictures,  Mandate International,  Los 33</t>
  </si>
  <si>
    <t>Stonewall</t>
  </si>
  <si>
    <t>Kicked out by his parents, a gay teenager leaves small-town Indiana for New York's Greenwich Village, where growing discrimination against the gay community leads to riots on June 28, 1969.</t>
  </si>
  <si>
    <t>Centropolis Entertainment,  Lionsgate</t>
  </si>
  <si>
    <t>First Man</t>
  </si>
  <si>
    <t>A look at the life of the astronaut, Neil Armstrong, and the legendary space mission that led him to become the first man to walk on the Moon on July 20, 1969.</t>
  </si>
  <si>
    <t>Universal Pictures,  DreamWorks Pictures,  Temple Hill Entertainment,  Perfect World Pictures</t>
  </si>
  <si>
    <t>UtÃ¸ya: July 22</t>
  </si>
  <si>
    <t>Erik Poppe</t>
  </si>
  <si>
    <t>The movie tells the story about a girl who has to hide and survive from a right wing terrorist while looking for her little sister during the terrorist attacks in Norway on the island UtÃ¸ya, July 22nd.</t>
  </si>
  <si>
    <t>Paradox Produksjon</t>
  </si>
  <si>
    <t>Francofonia</t>
  </si>
  <si>
    <t>Master filmmaker Alexander Sokurov (Russian Ark) transforms a portrait of the world-renowned museum into a magisterial, centuries-spanning reflection on the relation between art, culture and power.</t>
  </si>
  <si>
    <t>MEDIA Programme of the European Union,  ARTE France CinÃ©ma,  Eurimages,  IdÃ©ale Audience,  Zero One Film,  Film- und Medienstiftung NRW,  MusÃ©e du Louvre,  Netherlands Fund for Film,  CNC,  German Film Fund</t>
  </si>
  <si>
    <t>Glory Road</t>
  </si>
  <si>
    <t>James Gartner</t>
  </si>
  <si>
    <t>In 1966, Texas Western coach Don Haskins led the first all-black starting line-up for a college basketball team to the NCAA national championship.</t>
  </si>
  <si>
    <t>Walt Disney Pictures,  Jerry Bruckheimer Films,  Talent One,  Buena Vista International,  The Walt Disney Studios,  Buena Vista Home Entertainment</t>
  </si>
  <si>
    <t>No</t>
  </si>
  <si>
    <t>In 1988, Chilean military dictator Augusto Pinochet, due to international pressure, is forced to call a plebiscite on his presidency. The country will vote â€˜Yesâ€™ or â€˜Noâ€™ to Pinochet extending his rule for another eight years. Opposition leaders for the â€˜Noâ€™ vote persuade a brash young advertising executive, RenÃ© Saavedra, to spearhead their campaign. Against all odds, with scant resources and while under scrutiny by the despotâ€™s minions, Saavedra and his team devise an audacious plan to win the election and set Chile free.</t>
  </si>
  <si>
    <t>Participant,  Fabula,  Funny Balloons</t>
  </si>
  <si>
    <t>Mary Queen of Scots</t>
  </si>
  <si>
    <t>Josie Rourke</t>
  </si>
  <si>
    <t>In 1561, Mary Stuart, widow of the King of France, returns to Scotland, reclaims her rightful throne and menaces the future of Queen Elizabeth I as ruler of England, because she has a legitimate claim to the English throne. Betrayals, rebellions, conspiracies and their own life choices imperil both Queens. They experience the bitter cost of power, until their tragic fate is finally fulfilled.</t>
  </si>
  <si>
    <t>Focus Features,  Working Title Films,  3dot Productions,  Perfect World Pictures</t>
  </si>
  <si>
    <t>The Boy Who Harnessed the Wind</t>
  </si>
  <si>
    <t>Chiwetel Ejiofor</t>
  </si>
  <si>
    <t>Against all the odds, a thirteen year old boy in Malawi invents an unconventional way to save his family and village from famine.</t>
  </si>
  <si>
    <t>Participant,  BBC Film,  BFI,  Potboiler Productions</t>
  </si>
  <si>
    <t>The Women of Brewster Place</t>
  </si>
  <si>
    <t>Donna Deitch</t>
  </si>
  <si>
    <t>A multigenerational story of the lives of several black women who call an inner-city tenement home.</t>
  </si>
  <si>
    <t>Harriet</t>
  </si>
  <si>
    <t>Kasi Lemmons</t>
  </si>
  <si>
    <t>The extraordinary tale of Harriet Tubman's escape from slavery and transformation into one of America's greatest heroes. Her courage, ingenuity and tenacity freed hundreds of slaves and changed the course of history.</t>
  </si>
  <si>
    <t>Stay Gold Features,  Martin Chase Productions,  Perfect World Pictures,  Focus Features,  MACRO</t>
  </si>
  <si>
    <t>The Two Popes</t>
  </si>
  <si>
    <t>Frustrated with the direction of the church, Cardinal Bergoglio requests permission to retire in 2012 from Pope Benedict. Instead, facing scandal and self-doubt, the introspective Pope Benedict summons his harshest critic and future successor to Rome to reveal a secret that would shake the foundations of the Catholic Church.</t>
  </si>
  <si>
    <t>Rideback</t>
  </si>
  <si>
    <t>Valentino</t>
  </si>
  <si>
    <t>The untimely death of silent screen star Rudolph Valentino prompts the many women in his past to reminisce about his troubled rise to superstardom.</t>
  </si>
  <si>
    <t>Chartoff-Winkler Productions</t>
  </si>
  <si>
    <t>Ragtime</t>
  </si>
  <si>
    <t>A young black pianist becomes embroiled in the lives of an upper-class white family set among the racial tensions, infidelity, violence, and other nostalgic events in early 1900s New York City.</t>
  </si>
  <si>
    <t>Paramount Pictures,  The De Laurentiis Company,  Sunley Productions Ltd.</t>
  </si>
  <si>
    <t>The Trial of the Chicago 7</t>
  </si>
  <si>
    <t>What was supposed to be a peaceful protest turned into a violent clash with the police. What followed was one of the most notorious trials in history.</t>
  </si>
  <si>
    <t>DreamWorks Pictures,  Marc Platt Productions</t>
  </si>
  <si>
    <t>The assassination of the would-be ruler of Rome at the hands of Brutus and company has tragic consequences for the idealist and for the republic.</t>
  </si>
  <si>
    <t>Mank</t>
  </si>
  <si>
    <t>1930s Hollywood is reevaluated through the eyes of scathing social critic and alcoholic screenwriter Herman J. Mankiewicz as he races to finish the screenplay of Citizen Kane.</t>
  </si>
  <si>
    <t>Netflix International Pictures</t>
  </si>
  <si>
    <t>The Private Files of J. Edgar Hoover</t>
  </si>
  <si>
    <t>The story of the late J. Edgar Hoover, who was head of the FBI from 1924-1972. The film follows Hoover from his racket-busting days through his reign under eight U.S. presidents.</t>
  </si>
  <si>
    <t>Larco Productions</t>
  </si>
  <si>
    <t>The Attorney</t>
  </si>
  <si>
    <t>Song Woo-seok is a lawyer with no clients. When his friend's son is falsely accused of a crime and tortured, he takes up the case and the course of his life changes for good.</t>
  </si>
  <si>
    <t>WithUs Films,  Next Entertainment World,  Will Entertainment,  Finecut</t>
  </si>
  <si>
    <t>Masquerade</t>
  </si>
  <si>
    <t>Though it places his own life in danger, a look-alike commoner secretly takes the place of a poisoned king to save his country from falling into chaos.</t>
  </si>
  <si>
    <t>CJ Entertainment,  Realies Pictures</t>
  </si>
  <si>
    <t>Judas and the Black Messiah</t>
  </si>
  <si>
    <t>Shaka King</t>
  </si>
  <si>
    <t>Bill O'Neal infiltrates the Black Panthers on the orders of FBI Agent Mitchell and J. Edgar Hoover. As Black Panther Chairman Fred Hampton ascendsâ€”falling for a fellow revolutionary en routeâ€”a battle wages for Oâ€™Nealâ€™s soul.</t>
  </si>
  <si>
    <t>MACRO,  Bron Studios,  Participant,  Proximity Media</t>
  </si>
  <si>
    <t>King Richard</t>
  </si>
  <si>
    <t>Reinaldo Marcus Green</t>
  </si>
  <si>
    <t>The story of how Richard Williams served as a coach to his daughters Venus and Serena, who will soon become two of the most legendary tennis players in history.</t>
  </si>
  <si>
    <t>Star Thrower Entertainment,  Westbrook,  Warner Bros. Pictures,  Overbrook Entertainment</t>
  </si>
  <si>
    <t>The Crucible</t>
  </si>
  <si>
    <t>A Salem resident attempts to frame her ex-lover's wife for being a witch in the middle of the 1692 witchcraft trials.</t>
  </si>
  <si>
    <t>The Color of Pomegranates</t>
  </si>
  <si>
    <t>Armenian</t>
  </si>
  <si>
    <t>The life of the revered 18th-century Armenian poet and musician Sayat-Nova. Portraying events in the life of the artist from childhood up to his death, the movie addresses in particular his relationships with women, including his muse. The production tells Sayat-Nova's dramatic story by using both his poems and largely still camerawork, creating a work hailed as revolutionary by Mikhail Vartanov.</t>
  </si>
  <si>
    <t>Armenia Studio</t>
  </si>
  <si>
    <t>The Passion of Joan of Arc</t>
  </si>
  <si>
    <t>A classic of the silent age, this film tells the story of the doomed but ultimately canonized 15th-century teenage warrior. On trial for claiming she'd spoken to God, Jeanne d'Arc is subjected to inhumane treatment and scare tactics at the hands of church court officials. Initially bullied into changing her story, Jeanne eventually opts for what she sees as the truth. Her punishment, a famously brutal execution, earns her perpetual martyrdom.</t>
  </si>
  <si>
    <t>SociÃ©tÃ© gÃ©nÃ©rale des films</t>
  </si>
  <si>
    <t>Big George Foreman</t>
  </si>
  <si>
    <t>Fueled by an impoverished childhood, George Foreman channeled his anger into becoming an Olympic Gold medalist and World Heavyweight Champion, followed by a near-death experience that took him from the boxing ring to the pulpit. But when he sees his community struggling spiritually and financially, Foreman returns to the ring and makes history by reclaiming his title, becoming the oldest and most improbable World Heavyweight Boxing Champion ever.</t>
  </si>
  <si>
    <t>Mandalay Pictures,  Affirm Films</t>
  </si>
  <si>
    <t>The Eyes of Tammy Faye</t>
  </si>
  <si>
    <t>From the 1960s to the 1980s, evangelist Jim Baker and his ambitious wife, Tammy Faye, rose from humble beginnings to build an empire based on big-time evangelical Christianity--only for the couple to fall from grace because of some all-too-human sins.</t>
  </si>
  <si>
    <t>Freckle Films,  MWM Studios,  Searchlight Pictures,  Semi-Formal Productions,  Talent One</t>
  </si>
  <si>
    <t>Pollock</t>
  </si>
  <si>
    <t>Ed Harris</t>
  </si>
  <si>
    <t>In August of 1949, Life Magazine ran a banner headline that begged the question: "Jackson Pollock: Is he the greatest living painter in the United States?" The film is a look back into the life of an extraordinary man, a man who has fittingly been called "an artist dedicated to concealment, a celebrity who nobody knew." As he struggled with self-doubt, engaging in a lonely tug-of-war between needing to express himself and wanting to shut the world out, Pollock began a downward spiral.</t>
  </si>
  <si>
    <t>Zeke Productions,  Fred Berner Films</t>
  </si>
  <si>
    <t>Oppenheimer</t>
  </si>
  <si>
    <t>The story of J. Robert Oppenheimer's role in the development of the atomic bomb during World War II.</t>
  </si>
  <si>
    <t>Syncopy,  Universal Pictures,  Atlas Entertainment,  Breakheart Films,  Peters Creek Entertainment</t>
  </si>
  <si>
    <t>Harakiri</t>
  </si>
  <si>
    <t>History,  Drama,  Action</t>
  </si>
  <si>
    <t>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t>
  </si>
  <si>
    <t>The Last Duel</t>
  </si>
  <si>
    <t>King Charles VI declares that Knight Jean de Carrouges settle his dispute with his squire, Jacques Le Gris, by challenging him to a duel.</t>
  </si>
  <si>
    <t>20th Century Studios,  Pearl Street Films,  Scott Free Productions</t>
  </si>
  <si>
    <t>The Promised Land</t>
  </si>
  <si>
    <t>Denmark, 1755. Captain Ludvig Kahlen sets out to conquer a Danish heath reputed to be uncultivable, with an impossible goal: to establish a colony in the name of the king, in exchange for a royal title. A single-minded ambition that the ruthless lord of the region will relentlessly seek to put down. Kahlen's fate hangs in the balance: will his endevours bring him wealth and honour, or cost him his life...?</t>
  </si>
  <si>
    <t>Zentropa International Berlin,  Zentropa International Sweden,  Zentropa Entertainments,  Film i VÃ¤st</t>
  </si>
  <si>
    <t>1492: Conquest of Paradise</t>
  </si>
  <si>
    <t>History,  Drama,  Action,  Adventure</t>
  </si>
  <si>
    <t>1492: Conquest of Paradise depicts Christopher Columbusâ€™ discovery of The New World and his effect on the indigenous people.</t>
  </si>
  <si>
    <t>Due West,  Cyrkfilms,  LÃ©gende Films,  France 2 CinÃ©ma,  Scott Free Productions</t>
  </si>
  <si>
    <t>Mutiny on the Bounty</t>
  </si>
  <si>
    <t>History,  Drama,  Adventure</t>
  </si>
  <si>
    <t>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t>
  </si>
  <si>
    <t>Arcola Pictures,  Metro-Goldwyn-Mayer</t>
  </si>
  <si>
    <t>Aguirre, the Wrath of God</t>
  </si>
  <si>
    <t>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t>
  </si>
  <si>
    <t>Werner Herzog Filmproduktion,  HR</t>
  </si>
  <si>
    <t>The Bible: In the Beginning...</t>
  </si>
  <si>
    <t>Covering only the first 22 chapters of the Book of Genesis, vignettes include: Adam and Eve frolicking in the Garden of Eden until their indulgence in the forbidden fruit sees them driven out; Cain murdering his brother Abel; Noah building an ark to preserve the animals of the world from the coming flood; and Abraham making a covenant with God.</t>
  </si>
  <si>
    <t>Thalia AG,  DDL Cinematografica,  Seven Arts Productions,  20th Century Fox</t>
  </si>
  <si>
    <t>American Pop</t>
  </si>
  <si>
    <t>History,  Drama,  Animation,  Music</t>
  </si>
  <si>
    <t>The history of American popular music runs parallel with the history of a Russian Jewish immigrant family, with each male descendant possessing different musical abilities.</t>
  </si>
  <si>
    <t>Bakshi Productions,  Aspen Productions,  Columbia Pictures</t>
  </si>
  <si>
    <t>The Lucky Ones</t>
  </si>
  <si>
    <t>History,  Drama,  Comedy</t>
  </si>
  <si>
    <t>The story revolves around three soldiers â€” Colee, T.K. and Cheaver â€” who return from the Iraq War after suffering injuries and learn that life has moved on without them. They end up on an unexpected road trip across the U.S.</t>
  </si>
  <si>
    <t>Black Mass</t>
  </si>
  <si>
    <t>History,  Drama,  Crime</t>
  </si>
  <si>
    <t>The true story of Whitey Bulger, the brother of a state senator and the most infamous violent criminal in the history of South Boston, who became an FBI informant to take down a Mafia family invading his turf.</t>
  </si>
  <si>
    <t>Vendian Entertainment,  Infinitum Nihil,  Head Gear Films,  Cross Creek Pictures,  Free State Pictures,  RatPac Entertainment,  Le Grisbi Productions</t>
  </si>
  <si>
    <t>Gangs of New York</t>
  </si>
  <si>
    <t>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t>
  </si>
  <si>
    <t>Miramax,  Touchstone Pictures,  Initial Entertainment Group,  Alberto Grimaldi Productions</t>
  </si>
  <si>
    <t>The Irishman</t>
  </si>
  <si>
    <t>Pennsylvania, 1956. Frank Sheeran, a war veteran of Irish origin who works as a truck driver, accidentally meets mobster Russell Bufalino. Once Frank becomes his trusted man, Bufalino sends him to Chicago with the task of helping Jimmy Hoffa, a powerful union leader related to organized crime, with whom Frank will maintain a close friendship for nearly twenty years.</t>
  </si>
  <si>
    <t>Tribeca Productions,  Sikelia Productions,  Winkler Films</t>
  </si>
  <si>
    <t>Witchfinder General</t>
  </si>
  <si>
    <t>Michael Reeves</t>
  </si>
  <si>
    <t>History,  Drama,  Horror</t>
  </si>
  <si>
    <t>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t>
  </si>
  <si>
    <t>Tigon British Film Productions</t>
  </si>
  <si>
    <t>Black Death</t>
  </si>
  <si>
    <t>Christopher Smith</t>
  </si>
  <si>
    <t>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t>
  </si>
  <si>
    <t>Egoli Tossell Film,  The Post Republic,  Ecosse Films,  Zephyr Films,  HanWay Films</t>
  </si>
  <si>
    <t>What's Love Got to Do with It</t>
  </si>
  <si>
    <t>Brian Gibson</t>
  </si>
  <si>
    <t>History,  Drama,  Music</t>
  </si>
  <si>
    <t>Singer Tina Turner rises to stardom while mustering the courage to break free from her abusive husband Ike.</t>
  </si>
  <si>
    <t>Amadeus</t>
  </si>
  <si>
    <t>Disciplined Italian composer Antonio Salieri becomes consumed by jealousy and resentment towards the hedonistic and remarkably talented young Viennese composer Wolfgang Amadeus Mozart.</t>
  </si>
  <si>
    <t>The Saul Zaentz Company</t>
  </si>
  <si>
    <t>Blaze</t>
  </si>
  <si>
    <t>Ethan Hawke</t>
  </si>
  <si>
    <t>Re-imagining the life and times of Blaze Foley, the unsung songwriting Texas legend.</t>
  </si>
  <si>
    <t>Ansgar Media,  Cinetic Media,  Village Studios,  Black Hangar Studios,  Under the Influence Productions</t>
  </si>
  <si>
    <t>Elvis</t>
  </si>
  <si>
    <t>The life story of Elvis Presley as seen through the complicated relationship with his enigmatic manager, Colonel Tom Parker.</t>
  </si>
  <si>
    <t>Warner Bros. Pictures,  Bazmark,  The Jackal Group</t>
  </si>
  <si>
    <t>Amistad</t>
  </si>
  <si>
    <t>History,  Drama,  Mystery</t>
  </si>
  <si>
    <t>In 1839, the slave ship Amistad set sail from Cuba to America. During the long trip, Cinque leads the slaves in an unprecedented uprising. They are then held prisoner in Connecticut, and their release becomes the subject of heated debate. Freed slave Theodore Joadson wants Cinque and the others exonerated and recruits property lawyer Roger Baldwin to help his case. Eventually, John Quincy Adams also becomes an ally.</t>
  </si>
  <si>
    <t>DreamWorks Pictures,  HBO Films</t>
  </si>
  <si>
    <t>The Promise</t>
  </si>
  <si>
    <t>Terry George</t>
  </si>
  <si>
    <t>History,  Drama,  Romance</t>
  </si>
  <si>
    <t>Set during the last days of the Ottoman Empire, a love triangle develops between Mikael, a brilliant medical student, the beautiful and sophisticated artist Ana, and Chris, a renowned American journalist based in Paris.</t>
  </si>
  <si>
    <t>Babieka Films,  Wonderful Films,  Survivor Pictures,  Open Road Films</t>
  </si>
  <si>
    <t>Determined to hold on to the throne, Cleopatra seduces the Roman emperor Julius Caesar. When Caesar is murdered, she redirects her attentions to his general, Marc Antony, who vows to take powerâ€”but Caesarâ€™s successor has other plans.</t>
  </si>
  <si>
    <t>MCL Films S.A.,  Walwa Films S.A.,  20th Century Fox</t>
  </si>
  <si>
    <t>Quo Vadis</t>
  </si>
  <si>
    <t>After fierce Roman commander Marcus Vinicius becomes infatuated with beautiful Christian hostage Lygia, he begins to question the tyrannical leadership of the despotic emperor Nero.</t>
  </si>
  <si>
    <t>The Scarlet Empress</t>
  </si>
  <si>
    <t>During the 18th century, German noblewoman Sophia Frederica, who would later become Catherine the Great, travels to Moscow to marry the dimwitted Grand Duke Peter, the heir to the Russian throne. Their arranged marriage proves to be loveless, and Catherine takes many lovers, including the handsome Count Alexei, and bears a son. When the unstable Peter eventually ascends to the throne, Catherine plots to oust him from power.</t>
  </si>
  <si>
    <t>The Good Earth</t>
  </si>
  <si>
    <t>Sidney Franklin</t>
  </si>
  <si>
    <t>China, during the rule of the Qing Dynasty. The arranged marriage between Wang Lung, a humble farmer, and O-Lan, a domestic slave, will endure the many hardships of life over the years; but the temptations of a fragile prosperity will endanger their love and the survival of their entire family.</t>
  </si>
  <si>
    <t>Queen Christina</t>
  </si>
  <si>
    <t>Popular monarch Queen Christina of Sweden must choose between love and loyalty to her nation when she unexpectedly falls for a Spanish envoy.</t>
  </si>
  <si>
    <t>Portrait of a Lady on Fire</t>
  </si>
  <si>
    <t>On an isolated island in Brittany at the end of the eighteenth century, a female painter is obliged to paint a wedding portrait of a young woman.</t>
  </si>
  <si>
    <t>Lilies Films,  ARTE France CinÃ©ma,  Hold Up Films</t>
  </si>
  <si>
    <t>Red Sorghum</t>
  </si>
  <si>
    <t>An old leper who owned a remote sorghum winery dies. Jiu'er, the wife bought by the leper, and her lover, identified only as "my Grandpa" by the narrator, take over the winery and set up an idealized quasi-matriarchal community headed by Jiu'er. When the Japanese invaders subject the area to their rule and cut down the sorghum to make way for a road, the community rises up and resists as the sorghum grows anew.</t>
  </si>
  <si>
    <t>"Xian Film Studio"</t>
  </si>
  <si>
    <t>Reign of Terror</t>
  </si>
  <si>
    <t>History,  Drama,  Thriller</t>
  </si>
  <si>
    <t>The French Revolution, 1794. The Marquis de Lafayette asks Charles D'Aubigny to infiltrate the Jacobin Party to overthrow Maximilian Robespierre, who, after gaining supreme power and establishing a reign of terror ruled by death, now intends to become the dictator of France.</t>
  </si>
  <si>
    <t>Walter Wanger Productions,  Eagle-Lion Films</t>
  </si>
  <si>
    <t>Operation Finale</t>
  </si>
  <si>
    <t>In 1960, a team of Israeli secret agents is deployed to find Adolf Eichmann, the infamous Nazi architect of the Holocaust, supposedly hidden in Argentina, and get him to Israel to be judged.</t>
  </si>
  <si>
    <t>Automatik Entertainment,  Metro-Goldwyn-Mayer</t>
  </si>
  <si>
    <t>Chappaquiddick</t>
  </si>
  <si>
    <t>John Curran</t>
  </si>
  <si>
    <t>Ted Kennedy's life and political career become derailed in the aftermath of a fatal car accident in 1969 that claims the life of a young campaign strategist, Mary Jo Kopechne.</t>
  </si>
  <si>
    <t>Apex Entertainment,  DMG Entertainment,  Film i VÃ¤st,  Chimney LA</t>
  </si>
  <si>
    <t>Lost Girls</t>
  </si>
  <si>
    <t>Liz Garbus</t>
  </si>
  <si>
    <t>History,  Drama,  Thriller,  Mystery</t>
  </si>
  <si>
    <t>When Mari Gilbert's daughter disappears, police inaction drives her own investigation into the gated Long Island community where Shannan was last seen. Her search brings attention to over a dozen murdered prostitutes.</t>
  </si>
  <si>
    <t>Archer Gray,  Langley Park Productions</t>
  </si>
  <si>
    <t>Dante's Inferno</t>
  </si>
  <si>
    <t>History,  Drama,  TV Movie</t>
  </si>
  <si>
    <t>The story of the influential 19th century British poet Dante Gabriel Rossetti and his troubled and somewhat morbid relationship with his wife and his art.</t>
  </si>
  <si>
    <t>BBC</t>
  </si>
  <si>
    <t>Saving Private Ryan</t>
  </si>
  <si>
    <t>History,  Drama,  War</t>
  </si>
  <si>
    <t>As U.S. troops storm the beaches of Normandy, three brothers lie dead on the battlefield, with a fourth trapped behind enemy lines. Ranger captain John Miller and seven men are tasked with penetrating German-held territory and bringing the boy home.</t>
  </si>
  <si>
    <t>DreamWorks Pictures,  Paramount Pictures,  Amblin Entertainment,  Mutual Film Company</t>
  </si>
  <si>
    <t>Waterloo</t>
  </si>
  <si>
    <t>Sergey Bondarchuk</t>
  </si>
  <si>
    <t>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t>
  </si>
  <si>
    <t>Mosfilm,  DDL Cinematografica</t>
  </si>
  <si>
    <t>Malta Story</t>
  </si>
  <si>
    <t>Brian Desmond Hurst</t>
  </si>
  <si>
    <t>Malta, 1942, during World War II. While the German air force is relentlessly bombing the island, a British pilot falls in love with a young Maltese girl.</t>
  </si>
  <si>
    <t>J. Arthur Rank Organisation,  British Film-Makers</t>
  </si>
  <si>
    <t>Schindler's List</t>
  </si>
  <si>
    <t>The true story of how businessman Oskar Schindler saved over a thousand Jewish lives from the Nazis while they worked as slaves in his factory during World War II.</t>
  </si>
  <si>
    <t>Amblin Entertainment</t>
  </si>
  <si>
    <t>Heaven &amp; Earth</t>
  </si>
  <si>
    <t>In a small Vietnamese village torn apart by war, a young woman faces unimaginable horrors before deciding to escape to the city. There, she encounters a compassionate Marine who offers her hope and a chance at a new life, igniting the possibility of a future together.</t>
  </si>
  <si>
    <t>Warner Bros. Pictures,  Regency Enterprises,  Alcor Films,  Ixtlan Productions,  New Regency Pictures,  Todd-AO,  TAE,  Le Studio Canal+</t>
  </si>
  <si>
    <t>1898: Our Last Men in the Philippines</t>
  </si>
  <si>
    <t>Salvador Calvo</t>
  </si>
  <si>
    <t>The Philippines, 1898. Fifty Spanish soldiers arrive in the small village of Baler to rebuild an outpost. Although the war against the Filipinos and their American allies is almost lost, as is the Spanish Empire, the garrison will endure a cruel siege for eleven months. They will be the last to surrender.</t>
  </si>
  <si>
    <t>CIPI Cinematografica S.A.,  13 TV,  TVE</t>
  </si>
  <si>
    <t>The Tin Drum</t>
  </si>
  <si>
    <t>Volker SchlÃ¶ndorff</t>
  </si>
  <si>
    <t>Oskar Matzerath is a very unusual boy. Refusing to leave the womb until promised a tin drum by his mother, Agnes, Oskar is reluctant to enter a world he sees as filled with hypocrisy and injustice, and vows on his third birthday to never grow up. Miraculously, he gets his wish. As the Nazis rise to power in Danzig, Oskar wills himself to remain a child, beating his tin drum incessantly and screaming in protest at the chaos surrounding him.</t>
  </si>
  <si>
    <t>Jadran Film,  Artemis Film,  Franz Seitz Filmproduktion,  Argos films,  Hallelujah Films,  GGB-14,  Neue Bioskop Film,  Auditrust,  Taurus Film</t>
  </si>
  <si>
    <t>The Fall of the Roman Empire</t>
  </si>
  <si>
    <t>In the year 180 A.D. Germanic tribes are about to invade the Roman empire from the north. In the midst of this crisis ailing emperor Marcus Aurelius has to make a decision about his successor between his son Commodus, who is obsessed by power, and the loyal general Gaius Livius.</t>
  </si>
  <si>
    <t>Samuel Bronston Productions,  Paramount Pictures</t>
  </si>
  <si>
    <t>55 Days at Peking</t>
  </si>
  <si>
    <t>Nicholas Ray, Guy Green</t>
  </si>
  <si>
    <t>Diplomats, soldiers and other representatives of a dozen nations fend off the siege of the International Compound in Peking during the 1900 Boxer Rebellion. The disparate interests unite for survival despite competing factions, overwhelming odds, delayed relief and tacit support of the Boxers by the Empress of China and her generals.</t>
  </si>
  <si>
    <t>Samuel Bronston Productions,  Allied Artists Pictures</t>
  </si>
  <si>
    <t>Paul Baumer and his friends Albert and Muller, egged on by romantic dreams of heroism, voluntarily enlist in the German army. Full of excitement and patriotic fervour, the boys enthusiastically march into a war they believe in. But once on the Western Front, they discover the soul-destroying horror of World War I.</t>
  </si>
  <si>
    <t>Amusement Park Films,  Gunpowder Films</t>
  </si>
  <si>
    <t>Newsies</t>
  </si>
  <si>
    <t>History,  Family,  Drama,  Music</t>
  </si>
  <si>
    <t>A week in the life of the exploited, child newspaper sellers in turn-of-the-century New York. When their publisher, Joseph Pulitzer, tries to squeeze a little more profit out of their labours, they organize a strike, only to be confronted with the Pulitzer's hard-ball tactics.</t>
  </si>
  <si>
    <t>Summer of Soul (...Or, When the Revolution Could Not Be Televised)</t>
  </si>
  <si>
    <t>Questlove</t>
  </si>
  <si>
    <t>History,  Music,  Documentary</t>
  </si>
  <si>
    <t>During the same summer as Woodstock, over 300,000 people attended the Harlem Cultural Festival, celebrating African American music and culture, and promoting Black pride and unity. The footage from the festival sat in a basement, unseen for over 50 years, keeping this incredible event in America's history lost â€” until now.</t>
  </si>
  <si>
    <t>Mass Distraction Media,  RadicalMedia,  Vulcan Productions,  Concordia Studio</t>
  </si>
  <si>
    <t>The Dirt</t>
  </si>
  <si>
    <t>History,  Music,  Drama,  Comedy</t>
  </si>
  <si>
    <t>The story of MÃ¶tley CrÃ¼e and their rise from the Sunset Strip club scene of the early 1980s to superstardom.</t>
  </si>
  <si>
    <t>10th Street Entertainment,  Estrella Media,  Gorilla Flicks</t>
  </si>
  <si>
    <t>The Tall Target</t>
  </si>
  <si>
    <t>History,  Mystery,  Thriller</t>
  </si>
  <si>
    <t>A detective tries to prevent the assassination of President-elect Abraham Lincoln during a train ride headed for Washington in 1861.</t>
  </si>
  <si>
    <t>History,  Romance,  Crime,  Drama</t>
  </si>
  <si>
    <t>In 19th century France, Jean Valjean, a man imprisoned for stealing bread, must flee a relentless policeman named Javert. The pursuit consumes both men's lives, and soon Valjean finds himself in the midst of the student revolutions in France.</t>
  </si>
  <si>
    <t>The Duchess</t>
  </si>
  <si>
    <t>Saul Dibb</t>
  </si>
  <si>
    <t>History,  Romance,  Drama</t>
  </si>
  <si>
    <t>A chronicle of the life of 18th century aristocrat Georgiana, Duchess of Devonshire, who was reviled for her extravagant political and personal life.</t>
  </si>
  <si>
    <t>PathÃ© Renn Productions,  BBC Film,  BIM Distribuzione,  Qwerty Films,  Magnolia Mae Films</t>
  </si>
  <si>
    <t>Mad Love</t>
  </si>
  <si>
    <t>Vicente Aranda</t>
  </si>
  <si>
    <t>The tragic fate of Juana I of Castille, Queen of Spain, madly in love to an unfaithful husband, Felipe el Hermoso, Archduke of Austria.</t>
  </si>
  <si>
    <t>Canal+ EspaÃ±a,  Enrique Cerezo</t>
  </si>
  <si>
    <t>The Black Book</t>
  </si>
  <si>
    <t>Valeria Sarmiento</t>
  </si>
  <si>
    <t>The story of the adventures, in the twilight of the eighteenth century, of a singular couple formed by a little orphan with mysterious origins and his young Italian nurse of a similarly uncertain birth. They lead us in their wake, from Rome to Paris, from Lisbon to London, from Parma to Venice. Always followed in the shadows, for obscure reasons, by a suspicious-looking Calabrian and a troubling cardinal, they make us explore the dark intrigues of the Vatican, the pangs of a fatal passion, a gruesome duel, banter at the court of Versailles and the convulsions of the French Revolution.</t>
  </si>
  <si>
    <t>Leopardo Filmes,  Alfama Films</t>
  </si>
  <si>
    <t>The Untouchables</t>
  </si>
  <si>
    <t>History,  Thriller,  Crime</t>
  </si>
  <si>
    <t>Elliot Ness, an ambitious prohibition agent, is determined to take down Al Capone. In order to achieve this goal, he forms a group given the nickname â€œThe Untouchablesâ€.</t>
  </si>
  <si>
    <t>Paramount Pictures,  Linson Entertainment</t>
  </si>
  <si>
    <t>The Stanford Prison Experiment</t>
  </si>
  <si>
    <t>Kyle Patrick Alvarez</t>
  </si>
  <si>
    <t>History,  Thriller,  Drama</t>
  </si>
  <si>
    <t>In 1971, Stanford's Professor Philip Zimbardo conducts a controversial psychology experiment in which college students pretend to be either prisoners or guards, but the proceedings soon get out of hand. Based on a true story.</t>
  </si>
  <si>
    <t>Abandon Pictures,  "Coup dEtat Films",  Sandbar Pictures</t>
  </si>
  <si>
    <t>The Red Sea Diving Resort</t>
  </si>
  <si>
    <t>Gideon Raff</t>
  </si>
  <si>
    <t>Sudan, East Africa, 1980. A team of Israeli Mossad agents plans to rescue and transfer thousands of Ethiopian Jews to Israel. To do so, and to avoid raising suspicions from the inquisitive and ruthless authorities, they establish as a cover a fake diving resort by the Red Sea.</t>
  </si>
  <si>
    <t>Bron Studios,  EMJAG Productions,  G. Raff Productions,  Creative Wealth Media Finance</t>
  </si>
  <si>
    <t>Escape from Pretoria</t>
  </si>
  <si>
    <t>Francis Annan</t>
  </si>
  <si>
    <t>South Africa, 1978. Tim Jenkin and Stephen Lee, two white political activists from the African National Congress imprisoned by the apartheid regime, put a plan in motion to escape from the infamous Pretoria Prison.</t>
  </si>
  <si>
    <t>MEP Capital,  Momentum Pictures,  Hamilton Entertainment,  South Australian Film Corporation,  Arclight Films,  Particular Crowd,  Spier Films,  Enriched Media Group,  Premiere Picture,  Footprint Films,  Beagle Pug Films</t>
  </si>
  <si>
    <t>History,  Thriller,  Drama,  War</t>
  </si>
  <si>
    <t>At the height of the First World War, two young British soldiers must cross enemy territory and deliver a message that will stop a deadly attack on hundreds of soldiers.</t>
  </si>
  <si>
    <t>DreamWorks Pictures,  Reliance Entertainment,  New Republic Pictures,  Neal Street Productions,  Mogambo Films,  Amblin Partners</t>
  </si>
  <si>
    <t>The Forgotten Battle</t>
  </si>
  <si>
    <t>Matthijs van Heijningen Jr.</t>
  </si>
  <si>
    <t>History,  War,  Action,  Adventure,  Drama</t>
  </si>
  <si>
    <t>In WWII's final years, a soldier in the German army, a British glider pilot, and a Dutch resistance fighter's paths intertwine. Their choices shape destinies, impacting not only their freedom but also that of others.</t>
  </si>
  <si>
    <t>Levitate Film,  EO,  Epic Pictures Group</t>
  </si>
  <si>
    <t>Troy</t>
  </si>
  <si>
    <t>History,  War,  Adventure</t>
  </si>
  <si>
    <t>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t>
  </si>
  <si>
    <t>Warner Bros. Pictures,  Plan B Entertainment,  Radiant Productions</t>
  </si>
  <si>
    <t>Barefoot Gen</t>
  </si>
  <si>
    <t>Mori Masaki</t>
  </si>
  <si>
    <t>History,  War,  Animation,  Drama</t>
  </si>
  <si>
    <t>A story about the effect of the atomic bombing of Hiroshima on a boy's life and the lives of the Japanese people.</t>
  </si>
  <si>
    <t>Gen Productions,  Madhouse,  Tokyo Laboratory,  Mushi Production,  Studio Aoi</t>
  </si>
  <si>
    <t>Empire of the Sun</t>
  </si>
  <si>
    <t>History,  War,  Drama</t>
  </si>
  <si>
    <t>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t>
  </si>
  <si>
    <t>Warner Bros. Pictures,  Amblin Entertainment</t>
  </si>
  <si>
    <t>Copperhead</t>
  </si>
  <si>
    <t>A family is torn apart during the American Civil War. Abner Beech (Billy Campbell), a righteous farmer from upstate New York, exercises his right to free speech in a time when families are divided by the Civil War.</t>
  </si>
  <si>
    <t>Swordspoint Productions</t>
  </si>
  <si>
    <t>Gods and Generals</t>
  </si>
  <si>
    <t>The film centers mostly around the personal and professional life of Thomas "Stonewall" Jackson, a brilliant if eccentric Confederate general, from the outbreak of the American Civil War until its halfway point.</t>
  </si>
  <si>
    <t>Turner Pictures,  Antietam Filmworks,  Esparza / Katz Productions,  Neufeld/Rehme Productions,  Mace Neufeld Productions,  Warner Bros. Pictures</t>
  </si>
  <si>
    <t>The Last Valley</t>
  </si>
  <si>
    <t>James Clavell</t>
  </si>
  <si>
    <t>People in a small German village in the last valley to remain untouched by the devastating Thirty Years' War try to exist in peace with a group of soldiers occupying the valley.</t>
  </si>
  <si>
    <t>Season,  ABC Pictures,  Seamaster Films</t>
  </si>
  <si>
    <t>Breaker Morant</t>
  </si>
  <si>
    <t>During the Boer War, three Australian lieutenants are on trial for shooting Boer prisoners. Though they acted under orders, they are being used as scapegoats by the General Staff, who hopes to distance themselves from the irregular practices of the war. The trial does not progress as smoothly as expected by the General Staff, as the defence puts up a strong fight in the courtroom.</t>
  </si>
  <si>
    <t>South Australian Film Corporation</t>
  </si>
  <si>
    <t>Into the Darkness</t>
  </si>
  <si>
    <t>Anders Refn</t>
  </si>
  <si>
    <t>Karlskov is a self made, successful owner of a large electronics factory, has a wife and five children. They live the good, privileged upper-class life on Strandvejen north of Copenhagen when the Nazis occupy Denmark in April 1940. Karl struggles to continue production at the factory, but to protect his family and employees he reluctantly begins to produce for the German market. It brings him into a controversial collaboration with the occupying power and causes painful breaks in the family.</t>
  </si>
  <si>
    <t>Space Rocket Nation</t>
  </si>
  <si>
    <t>History,  War,  Drama,  TV Movie</t>
  </si>
  <si>
    <t>At the Wannsee Conference on January 20, 1942, senior Nazi officials meet to determine the manner in which the so-called "Final Solution to the Jewish Question" can be best implemented.</t>
  </si>
  <si>
    <t>HBO Films,  BBC Film</t>
  </si>
  <si>
    <t>Suspiria</t>
  </si>
  <si>
    <t>Horror</t>
  </si>
  <si>
    <t>An American newcomer to a prestigious German ballet academy comes to realize that the school is a front for something sinister amid a series of grisly murders.</t>
  </si>
  <si>
    <t>Child's Play</t>
  </si>
  <si>
    <t>An innocent-looking doll is inhabited by the soul of a serial killer who refuses to die.</t>
  </si>
  <si>
    <t>United Artists,  David Kirschner Productions,  Metro-Goldwyn-Mayer</t>
  </si>
  <si>
    <t>Possession</t>
  </si>
  <si>
    <t>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t>
  </si>
  <si>
    <t>Gaumont,  Oliane Productions,  Marianne Productions,  Soma Film Produktion</t>
  </si>
  <si>
    <t>The Beyond</t>
  </si>
  <si>
    <t>A young woman inherits an old hotel in Louisiana where, following a series of supernatural "accidents", she learns that the building was built over one of the entrances to Hell.</t>
  </si>
  <si>
    <t>The Evil Dead</t>
  </si>
  <si>
    <t>In 1979, a group of college students find a Sumerian Book of the Dead in an old wilderness cabin they've rented for a weekend getaway.</t>
  </si>
  <si>
    <t>Renaissance Pictures</t>
  </si>
  <si>
    <t>Dr. Markway, doing research to prove the existence of ghosts, investigates Hill House, a large, eerie mansion with a lurid history of violent death and insanity.</t>
  </si>
  <si>
    <t>Argyle Enterprises,  Metro-Goldwyn-Mayer British Studios,  Metro-Goldwyn-Mayer</t>
  </si>
  <si>
    <t>The Fog</t>
  </si>
  <si>
    <t>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t>
  </si>
  <si>
    <t>AVCO Embassy Pictures,  EDI,  Debra Hill Productions</t>
  </si>
  <si>
    <t>The Wicker Man</t>
  </si>
  <si>
    <t>Robin Hardy</t>
  </si>
  <si>
    <t>Police sergeant Neil Howie is called to an island village in search of a missing girl whom the locals claim never existed. Stranger still, however, are the rituals that take place there.</t>
  </si>
  <si>
    <t>British Lion Films</t>
  </si>
  <si>
    <t>A Nightmare on Elm Street</t>
  </si>
  <si>
    <t>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t>
  </si>
  <si>
    <t>New Line Cinema,  Smart Egg Pictures,  Media Home Entertainment,  Cinema 84,  The Elm Street Venture</t>
  </si>
  <si>
    <t>The Texas Chain Saw Massacre</t>
  </si>
  <si>
    <t>Five friends head out to rural Texas to visit the grave of a grandfather. On the way they stumble across what appears to be a deserted house, only to discover something sinister within. Something armed with a chainsaw.</t>
  </si>
  <si>
    <t>Vortex,  Henkel Productions,  Hooper Productions,  Bryanston Pictures</t>
  </si>
  <si>
    <t>Friday the 13th</t>
  </si>
  <si>
    <t>Camp counselors are stalked and murdered by an unknown assailant while trying to reopen a summer camp that was the site of a child's drowning.</t>
  </si>
  <si>
    <t>Sean S. Cunningham Films,  Paramount Pictures,  Georgetown Productions Inc.</t>
  </si>
  <si>
    <t>Tod Browning</t>
  </si>
  <si>
    <t>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t>
  </si>
  <si>
    <t>The Exorcist</t>
  </si>
  <si>
    <t>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t>
  </si>
  <si>
    <t>Hoya Productions,  Warner Bros. Pictures</t>
  </si>
  <si>
    <t>Zombie Flesh Eaters</t>
  </si>
  <si>
    <t>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t>
  </si>
  <si>
    <t>Variety Film Production</t>
  </si>
  <si>
    <t>Sleepaway Camp</t>
  </si>
  <si>
    <t>Robert Hiltzik</t>
  </si>
  <si>
    <t>After a terrible boating accident, Angela Baker is sent to Camp Arawak, where a series of bizarre and violent "accidents" begin to claim the lives of various campers.</t>
  </si>
  <si>
    <t>American Eagle,  U.S. Films</t>
  </si>
  <si>
    <t>The Burning</t>
  </si>
  <si>
    <t>Tony Maylam</t>
  </si>
  <si>
    <t>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t>
  </si>
  <si>
    <t>Miramax,  The Cropsy Venture,  Filmways Pictures</t>
  </si>
  <si>
    <t>Carved: The Slit-Mouthed Woman</t>
  </si>
  <si>
    <t>Koji Shiraishi</t>
  </si>
  <si>
    <t>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t>
  </si>
  <si>
    <t>TORNADO FILM,  For-side.com,  Twin Co. Ltd.,  Earl Grey Film</t>
  </si>
  <si>
    <t>The Awakening</t>
  </si>
  <si>
    <t>When a British archaeologist violates an Egyptian queen's tomb, her evil spirit enters his daughter.</t>
  </si>
  <si>
    <t>Orion Pictures,  EMI Films,  Robert H. Solo Productions,  Warner Bros. Pictures</t>
  </si>
  <si>
    <t>Final Destination</t>
  </si>
  <si>
    <t>James Wong</t>
  </si>
  <si>
    <t>After a teenager has a terrifying vision of him and his friends dying in a plane crash, he prevents the accident only to have Death hunt them down, one by one.</t>
  </si>
  <si>
    <t>Hard Eight Pictures,  New Line Cinema,  Zide-Perry Productions</t>
  </si>
  <si>
    <t>Poltergeist</t>
  </si>
  <si>
    <t>Upon realizing that something truly evil haunts his home, Steve Freeling calls in a team of parapsychologists to help before it's too late.</t>
  </si>
  <si>
    <t>Metro-Goldwyn-Mayer,  Steven Spielberg Productions,  SLM Production Group</t>
  </si>
  <si>
    <t>XX</t>
  </si>
  <si>
    <t>St. Vincent, Roxanne Benjamin</t>
  </si>
  <si>
    <t>This all-female horror anthology features four dark tales from four fiercely talented women.</t>
  </si>
  <si>
    <t>Scythia Films,  Snowfort Pictures,  XYZ Films,  Quarterlife Crisis Productions,  Willowbrook Regent Films,  Soapbox Films</t>
  </si>
  <si>
    <t>Lights Out</t>
  </si>
  <si>
    <t>Rebecca must unlock the terror behind her little brother's experiences that once tested her sanity, bringing her face to face with a supernatural spirit attached to their mother.</t>
  </si>
  <si>
    <t>New Line Cinema,  Atomic Monster,  Grey Matter Productions,  RatPac Entertainment</t>
  </si>
  <si>
    <t>Silver Bullet</t>
  </si>
  <si>
    <t>Daniel Attias</t>
  </si>
  <si>
    <t>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t>
  </si>
  <si>
    <t>International Film Corporation (II),  Famous Films Productions,  Paramount Pictures,  DDL Cinematografica</t>
  </si>
  <si>
    <t>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t>
  </si>
  <si>
    <t>Horror Express</t>
  </si>
  <si>
    <t>Eugenio MartÃ­n</t>
  </si>
  <si>
    <t>Mysterious and unearthly deaths start to occur while Professor Saxton is transporting the frozen remains of a primitive humanoid creature he found in Manchuria back to Europe.</t>
  </si>
  <si>
    <t>Benmar Productions,  Granada Films,  SincronÃ­a</t>
  </si>
  <si>
    <t>Dracula: Prince of Darkness</t>
  </si>
  <si>
    <t>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t>
  </si>
  <si>
    <t>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t>
  </si>
  <si>
    <t>Death Line</t>
  </si>
  <si>
    <t>Gary Sherman</t>
  </si>
  <si>
    <t>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t>
  </si>
  <si>
    <t>Harbor Ventures,  K-L Productions</t>
  </si>
  <si>
    <t>Dracula Has Risen from the Grave</t>
  </si>
  <si>
    <t>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t>
  </si>
  <si>
    <t>Dr. Terror's House of Horrors</t>
  </si>
  <si>
    <t>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t>
  </si>
  <si>
    <t>Amicus Productions</t>
  </si>
  <si>
    <t>Dracula A.D. 1972</t>
  </si>
  <si>
    <t>Alan Gibson</t>
  </si>
  <si>
    <t>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t>
  </si>
  <si>
    <t>The Reaping</t>
  </si>
  <si>
    <t>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t>
  </si>
  <si>
    <t>Dark Castle Entertainment,  Chime Films,  Eyetronics,  Village Roadshow Pictures,  Warner Bros. Pictures</t>
  </si>
  <si>
    <t>Evil Dead</t>
  </si>
  <si>
    <t>Fede Ãlvarez</t>
  </si>
  <si>
    <t>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t>
  </si>
  <si>
    <t>TriStar Pictures,  FilmDistrict,  Ghost House Pictures</t>
  </si>
  <si>
    <t>Manhattan Baby</t>
  </si>
  <si>
    <t>An archaeologist opens an Egyptian tomb and accidently releases an evil spirit. His young daughter becomes possessed by the freed entity and, upon their arrival back in New York, the gory murders begin.</t>
  </si>
  <si>
    <t>The Last Shark</t>
  </si>
  <si>
    <t>When a 35-foot great white shark begins to wreak havoc on a seaside town, the mayor, not wanting to endanger his gubernatorial campaign, declines to act, so a local shark hunter and horror author band together to stop the beast.</t>
  </si>
  <si>
    <t>UTI Produzioni Associate,  Horizon Productions</t>
  </si>
  <si>
    <t>Anthropophagous</t>
  </si>
  <si>
    <t>Tourists take a boat to a remote island, where they find that most of the people have disappeared, and something is stalking them. They find a hidden room in the big mansion on a hill, and an ancient diary, which gives them clues to the source of the terror.</t>
  </si>
  <si>
    <t>Filmirage,  Produzioni Cinematografiche Massaccesi (PCM) International</t>
  </si>
  <si>
    <t>Maniac</t>
  </si>
  <si>
    <t>A psychotic man, troubled by his childhood abuse, loose in NYC, kills young women and local girl American models and takes their scalps as trophies.</t>
  </si>
  <si>
    <t>Magnum Motion Pictures Inc.,  MPO Videotronics</t>
  </si>
  <si>
    <t>Faceless</t>
  </si>
  <si>
    <t>A detective investigating a missing model in Paris uncovers a plastic surgeonâ€™s horrifying secret involving kidnapped women, blood, and organs.</t>
  </si>
  <si>
    <t>ATC 3000,  Rochelle Films,  Chateau Productions</t>
  </si>
  <si>
    <t>Absurd</t>
  </si>
  <si>
    <t>A priest-doctor chasing a man with supernatural regenerative abilities, who has recently escaped from a medical lab, reaches a small town where the mutant goes on a killing spree.</t>
  </si>
  <si>
    <t>Metaxa Corporation,  Filmirage,  Cinema 80</t>
  </si>
  <si>
    <t>Antibirth</t>
  </si>
  <si>
    <t>Danny Perez</t>
  </si>
  <si>
    <t>In a desolate community full of drug-addled Marines and rumors of kidnapping, a wild-eyed stoner named Lou wakes up after a crazy night of partying with symptoms of a strange illness and recurring visions. As she struggles to get a grip on reality, the stories of conspiracy spread.</t>
  </si>
  <si>
    <t>Culmination Productions,  Traverse Media,  Hideaway Pictures</t>
  </si>
  <si>
    <t>The Vampire Lovers</t>
  </si>
  <si>
    <t>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t>
  </si>
  <si>
    <t>Blood from the Mummy's Tomb</t>
  </si>
  <si>
    <t>Seth Holt, Michael Carreras</t>
  </si>
  <si>
    <t>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t>
  </si>
  <si>
    <t>Hammer Film Productions,  EMI Films,  American International Pictures</t>
  </si>
  <si>
    <t>Black Sunday</t>
  </si>
  <si>
    <t>A vengeful witch, Asa Vajda, and her fiendish servant, Igor Jauvitch, return from the grave and begin a bloody campaign to possess the body of the witch's beautiful look-alike descendant: Katia. Only a handsome doctor with the help of family members stand in her way.</t>
  </si>
  <si>
    <t>Galatea Film,  Jolly Film</t>
  </si>
  <si>
    <t>Dr. Jekyll &amp; Sister Hyde</t>
  </si>
  <si>
    <t>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t>
  </si>
  <si>
    <t>Oculus</t>
  </si>
  <si>
    <t>A woman tries to exonerate her brother's murder conviction by proving that the crime was committed by a supernatural phenomenon.</t>
  </si>
  <si>
    <t>MICA Entertainment,  Intrepid Pictures,  Blumhouse Productions,  WWE Studios,  Lasser Productions</t>
  </si>
  <si>
    <t>Dawn of the Dead</t>
  </si>
  <si>
    <t>During an ever-growing epidemic of zombies that have risen from the dead, two Philadelphia SWAT team members, a traffic reporter, and his television-executive girlfriend seek refuge in a secluded shopping mall.</t>
  </si>
  <si>
    <t>Dawn Associates,  Laurel Entertainment</t>
  </si>
  <si>
    <t>Stage Fright</t>
  </si>
  <si>
    <t>While a group of young actors rehearse a new musical about a mass murderer, a notorious psychopath escapes from a nearby insane asylum.</t>
  </si>
  <si>
    <t>DMV Distribuzione,  Filmirage</t>
  </si>
  <si>
    <t>After a road accident in Hungary, the American honeymooners Joan and Peter and the enigmatic Dr. Werdegast find refuge in the house of the famed architect Hjalmar Poelzig, who shares a dark past with the doctor.</t>
  </si>
  <si>
    <t>Fascination</t>
  </si>
  <si>
    <t>Jean Rollin</t>
  </si>
  <si>
    <t>A runaway criminal breaks into an eerie chateau, taking its two frightened chambermaids hostage. As night falls, a group of mysterious aristocratic women arrive and the criminal begins to realize the women are hiding a sinister secret.</t>
  </si>
  <si>
    <t>Films A.B.C.</t>
  </si>
  <si>
    <t>Tales from the Crypt</t>
  </si>
  <si>
    <t>Five people find themselves in a tomb. The Crypt keeper explains why they are there through a series of frightening stories. Based on the classic comic book.</t>
  </si>
  <si>
    <t>Amicus Productions,  Metromedia Producers Corporation</t>
  </si>
  <si>
    <t>Boardinghouse</t>
  </si>
  <si>
    <t>John Wintergate</t>
  </si>
  <si>
    <t>A boarding house is reopened years after gruesome murders were committed there. Suddenly, the body count begins once more!</t>
  </si>
  <si>
    <t>Blustarr</t>
  </si>
  <si>
    <t>Guru, the Mad Monk</t>
  </si>
  <si>
    <t>Andy Milligan</t>
  </si>
  <si>
    <t>A deranged 15th Century prison colony chaplain exploits his power to get money for his church including murder and grave robbing committed by his vampire mistress and one-eyed hunchback assistant.</t>
  </si>
  <si>
    <t>Maipix Organization</t>
  </si>
  <si>
    <t>The Conjuring 2</t>
  </si>
  <si>
    <t>Lorraine and Ed Warren travel to north London to help a single mother raising four children alone in a house plagued by malicious spirits.</t>
  </si>
  <si>
    <t>New Line Cinema,  The Safran Company,  Atomic Monster,  RatPac Entertainment</t>
  </si>
  <si>
    <t>Freddy vs. Jason</t>
  </si>
  <si>
    <t>Freddy enlists Jason to kill on his behalf on Elm Street, after realizing that he can't haunt dreams because people no longer fear him.</t>
  </si>
  <si>
    <t>Yannix Technology Corporation,  New Line Cinema,  Avery Pix,  Crystal Lake Entertainment,  WTC Productions,  Sean S. Cunningham Films</t>
  </si>
  <si>
    <t>A Nightmare on Elm Street Part 2: Freddy's Revenge</t>
  </si>
  <si>
    <t>Jack Sholder</t>
  </si>
  <si>
    <t>Jesse Walsh moves with his family into the home of the lone survivor from a series of attacks by dream-stalking monster, Freddy Krueger. There, he is bedeviled by nightmares and inexplicably violent impulses.</t>
  </si>
  <si>
    <t>New Line Cinema,  Smart Egg Pictures,  Heron Communications,  Media Home Entertainment</t>
  </si>
  <si>
    <t>City of the Living Dead</t>
  </si>
  <si>
    <t>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t>
  </si>
  <si>
    <t>Medusa Distribuzione,  Dania Film,  National Cinematografica</t>
  </si>
  <si>
    <t>Cannibal Holocaust</t>
  </si>
  <si>
    <t>A New York University professor returns from a rescue mission to the Amazon rainforest with the footage shot by a lost team of documentarians who were making a film about the area's local cannibal tribes.</t>
  </si>
  <si>
    <t>F.D. Cinematografica,  Bolivariana Films,  United Artists Europa,  Transcontinental Films</t>
  </si>
  <si>
    <t>The Demon</t>
  </si>
  <si>
    <t>Brunello Rondi</t>
  </si>
  <si>
    <t>Purif is distraught when her lover is betrothed to another. When she summons the old ways to curse him, her erratic behavior is interpreted as demonic possession, and the villagers turn against her with physical and sexual violence.</t>
  </si>
  <si>
    <t>Titanus,  Vox Film,  Les Films Marceau-Cocinor</t>
  </si>
  <si>
    <t>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t>
  </si>
  <si>
    <t>Columbia Pictures,  Polar Film</t>
  </si>
  <si>
    <t>Prince of Darkness</t>
  </si>
  <si>
    <t>A group of graduate students and scientists uncover an ancient canister in an abandoned church, but when they open it, they inadvertently unleash a strange liquid and an evil force on all of humanity.</t>
  </si>
  <si>
    <t>Universal Pictures,  Alive Films,  Larry Franco Productions,  Carolco Pictures</t>
  </si>
  <si>
    <t>The Vault of Horror</t>
  </si>
  <si>
    <t>The sequel to Tales from the Crypt. Five strangers trapped in a basement vault converse about their recurring nightmares. Their stories include vampires, bodily dismemberment, east Indian mysticism, an insurance scam, and an artist who kills by painting his victims' deaths.</t>
  </si>
  <si>
    <t>Exorcismo</t>
  </si>
  <si>
    <t>Juan Bosch</t>
  </si>
  <si>
    <t>A young woman participates (unknowingly) in a satanic ceremony and gets possessed by the spirit of her late father.</t>
  </si>
  <si>
    <t>Demon Witch Child</t>
  </si>
  <si>
    <t>Amando de Ossorio</t>
  </si>
  <si>
    <t>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t>
  </si>
  <si>
    <t>Richard Films P.C.,  Isaac HernÃ¡ndez Poncela</t>
  </si>
  <si>
    <t>Demon Wind</t>
  </si>
  <si>
    <t>Charles Philip Moore</t>
  </si>
  <si>
    <t>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t>
  </si>
  <si>
    <t>United Filmmakers</t>
  </si>
  <si>
    <t>Legacy of Satan</t>
  </si>
  <si>
    <t>Gerard Damiano</t>
  </si>
  <si>
    <t>A satanic cult chooses an unwitting young girl as its new queen</t>
  </si>
  <si>
    <t>Gerard Damiano Film Productions (GDFP)</t>
  </si>
  <si>
    <t>The Erotic Rites of Frankenstein</t>
  </si>
  <si>
    <t>Dr. Frankenstein is left for dead in the woods. His daughter, Dr. Vera Frankenstein, hunts for his attacker: Dr. Cagliostro, a mad scientist whoâ€™s created a race of human-animal hybrids.</t>
  </si>
  <si>
    <t>Comptoir FranÃ§ais du Film Production,  C. FÃ©nix Films</t>
  </si>
  <si>
    <t>Die Sister, Die!</t>
  </si>
  <si>
    <t>Randall Hood</t>
  </si>
  <si>
    <t>A man hires a nurse to care for his ailing but nasty and shrewish sister. What he really intends to do, however, is to convince the nurse to join him in a plot to kill her.</t>
  </si>
  <si>
    <t>Project Blue</t>
  </si>
  <si>
    <t>Pool Party Massacre</t>
  </si>
  <si>
    <t>Drew Marvick</t>
  </si>
  <si>
    <t>What started out as a relaxing summer day by the pool for a group of high maintenance young socialites quickly becomes a nightmare when an unknown killer begins stalking and murdering them one by one.</t>
  </si>
  <si>
    <t>The Devil's Rain</t>
  </si>
  <si>
    <t>Robert Fuest</t>
  </si>
  <si>
    <t>A Satanist cult leader is burnt alive by the local church. He vows to come back to hunt down and enslave every descendant of his congregation, by the power of the book of blood contracts, in which they sold their souls to the devil.</t>
  </si>
  <si>
    <t>Sandy Howard Productions,  Bryanston Distributing</t>
  </si>
  <si>
    <t>The Adult Version of Jekyll &amp; Hide</t>
  </si>
  <si>
    <t>Lee Raymond</t>
  </si>
  <si>
    <t>A crazed doctor, who has already murdered a man, finds Dr. Jekyll's diary and mixes up Jekyll's formula. He mixes up a batch of the potion, turns into the Jekyll monster and begins to stalk, rape and murder women.</t>
  </si>
  <si>
    <t>Black Sabbath</t>
  </si>
  <si>
    <t>Three short tales of supernatural horror. In â€œThe Telephone,â€ a woman is plagued by threatening phone calls. In "The Wurdalak,â€ a family is preyed upon by vampiric monsters. In â€œThe Drop of Water,â€ a deceased medium wreaks havoc on the living.</t>
  </si>
  <si>
    <t>Emmepi Cinematografica,  Galatea Film,  SocietÃ© CinÃ©matographique Lyre</t>
  </si>
  <si>
    <t>Black Magic Woman</t>
  </si>
  <si>
    <t>Deryn Warren</t>
  </si>
  <si>
    <t>The owner of a suburban art gallery searches for someone to perform an exorcism after a witch casts a spell on him.</t>
  </si>
  <si>
    <t>The Tommyknockers</t>
  </si>
  <si>
    <t>John Power</t>
  </si>
  <si>
    <t>A buried UFO slowly turns local inhabitants into gizmo-building alien mutants.</t>
  </si>
  <si>
    <t>The Konigsberg/Sanitsky Company</t>
  </si>
  <si>
    <t>Halloween II</t>
  </si>
  <si>
    <t>Laurie Strode struggles to come to terms with her brother Michael's deadly return to Haddonfield, Illinois. Meanwhile, Michael prepares for another reunion with his sister.</t>
  </si>
  <si>
    <t>Dimension Films,  Spectacle Entertainment Group,  Trancas International Films</t>
  </si>
  <si>
    <t>Onibaba</t>
  </si>
  <si>
    <t>Kaneto ShindÅ</t>
  </si>
  <si>
    <t>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t>
  </si>
  <si>
    <t>Kindai Eiga Kyokai</t>
  </si>
  <si>
    <t>Night of the Ghouls</t>
  </si>
  <si>
    <t>Edward D. Wood Jr.</t>
  </si>
  <si>
    <t>Reports of strange activities out by the Old Willow's place signal new adventures for Kelton the Cop &amp; Co. An apparent mystic, Dr. Acula is engaging in rituals designed to raise the dead. But he may get more than he bargained for...</t>
  </si>
  <si>
    <t>Atomic Productions Inc.</t>
  </si>
  <si>
    <t>Cabin Fever</t>
  </si>
  <si>
    <t>Travis Zariwny</t>
  </si>
  <si>
    <t>While staying at a remote cabin for a week-long vacation, a group of five college friends succumb to an infectious, flesh-eating disease.</t>
  </si>
  <si>
    <t>Pelican Point Media,  Contend,  Armory Films</t>
  </si>
  <si>
    <t>Annabelle</t>
  </si>
  <si>
    <t>A couple begins to experience terrifying supernatural occurrences involving a vintage doll shortly after their home is invaded by satanic cultists.</t>
  </si>
  <si>
    <t>Atomic Monster,  New Line Cinema,  The Safran Company,  RatPac Entertainment</t>
  </si>
  <si>
    <t>A family's suburban home is invaded by angry spirits. When the terrifying apparitions escalate their attacks and take the youngest daughter, the family must come together to rescue her.</t>
  </si>
  <si>
    <t>TSG Entertainment,  Ghost House Pictures,  Vertigo Entertainment,  Metro-Goldwyn-Mayer,  Fox 2000 Pictures</t>
  </si>
  <si>
    <t>Piranha II: The Spawning</t>
  </si>
  <si>
    <t>A scuba diving instructor, her biochemist boyfriend, and her police chief ex-husband try to link a series of bizarre deaths to a mutant strain of piranha fish whose lair is a sunken freighter ship off a Caribbean island resort.</t>
  </si>
  <si>
    <t>Brouwersgracht Investments,  Chako Film Company,  Columbia Pictures</t>
  </si>
  <si>
    <t>Demonoid: Messenger of Death</t>
  </si>
  <si>
    <t>Alfredo ZacarÃ­as</t>
  </si>
  <si>
    <t>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t>
  </si>
  <si>
    <t>Zach Motion Pictures Inc.,  Panorama Films</t>
  </si>
  <si>
    <t>The Ruins</t>
  </si>
  <si>
    <t>Carter Smith</t>
  </si>
  <si>
    <t>Americans Amy, Stacy, Jeff and Eric look for fun during a sunny holiday in Mexico, but they get much more than that after visiting an archaeological dig in the jungle.</t>
  </si>
  <si>
    <t>Spyglass Entertainment,  Internationale Filmproduktion Prometheus,  Red Hour,  DreamWorks Pictures</t>
  </si>
  <si>
    <t>Black Candles</t>
  </si>
  <si>
    <t>JosÃ© RamÃ³n Larraz</t>
  </si>
  <si>
    <t>A young woman travels with her partner to England on the unexpected death of her brother. Staying with her sister-in-law, she finds her companion soon drawn into a satanic cult based in the house whose rites seem to centre somewhat on large-scale sexual congress.</t>
  </si>
  <si>
    <t>La Hispaniola P.C.</t>
  </si>
  <si>
    <t>The Amityville Horror</t>
  </si>
  <si>
    <t>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t>
  </si>
  <si>
    <t>The Kiss of the Vampire</t>
  </si>
  <si>
    <t>Don Sharp</t>
  </si>
  <si>
    <t>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t>
  </si>
  <si>
    <t>Ju-on: The Grudge</t>
  </si>
  <si>
    <t>Takashi Shimizu</t>
  </si>
  <si>
    <t>When social worker Rika is sent to check on a traumatized old lady whose family have moved in at the site of the notorious Saeki family murder case, she unwittingly unleashes a cycle of terror that is transmitted via its victims further and further from its original source.</t>
  </si>
  <si>
    <t>Oz Company,  Xanadeux Company,  Pioneer LDC,  Nikkatsu Corporation</t>
  </si>
  <si>
    <t>Night of the Living Dead</t>
  </si>
  <si>
    <t>Tom Savini</t>
  </si>
  <si>
    <t>In this remake of the classic 1968 film, a group of people are trapped inside a farmhouse as legions of the walking dead try to get inside and use them for food.</t>
  </si>
  <si>
    <t>21st Century Film Corporation,  Columbia Pictures</t>
  </si>
  <si>
    <t>The ABCs of Death</t>
  </si>
  <si>
    <t>HÃ©lÃ¨ne Cattet, Jorge Michel Grau</t>
  </si>
  <si>
    <t>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t>
  </si>
  <si>
    <t>Drafthouse Films,  Timpson Films,  Magnet Pictures</t>
  </si>
  <si>
    <t>The Haunted Palace</t>
  </si>
  <si>
    <t>A warlock burned at the stake comes back and takes over the body of his great grandson to take his revenge on the descendents of the villages that burned him.</t>
  </si>
  <si>
    <t>The Tomb of Ligeia</t>
  </si>
  <si>
    <t>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t>
  </si>
  <si>
    <t>Alta Vista Film Production</t>
  </si>
  <si>
    <t>The Premature Burial</t>
  </si>
  <si>
    <t>An artist grows distant from his new wife as an irrational horror of premature burial consumes him.</t>
  </si>
  <si>
    <t>Santa Clara Productions,  American International Pictures</t>
  </si>
  <si>
    <t>Night Swim</t>
  </si>
  <si>
    <t>Rod Blackhurst, Bryce McGuire</t>
  </si>
  <si>
    <t>A woman swimming in her pool at night is watched by a shadowy figure.</t>
  </si>
  <si>
    <t>Web of the Spider</t>
  </si>
  <si>
    <t>Alan Foster, a professional American journalist, travels to London to meet with Edgar Allan Poe for an interview. While in London, Alan soon finds himself in the company of Lord Blackwood, and Alan accepts a bet to spend a night in his castle</t>
  </si>
  <si>
    <t>Paris-Cannes Productions,  Produzione D.C.7,  Terra-Filmkunst</t>
  </si>
  <si>
    <t>Exorcist: The Beginning</t>
  </si>
  <si>
    <t>Years before Father Merrin helped save Regan MacNeilâ€™s soul, he first encounters the demon Pazuzu in East Africa.</t>
  </si>
  <si>
    <t>Dominion Productions,  Morgan Creek Entertainment</t>
  </si>
  <si>
    <t>Death Smiles on a Murderer</t>
  </si>
  <si>
    <t>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t>
  </si>
  <si>
    <t>Dany Film</t>
  </si>
  <si>
    <t>The Legend of Blood Castle</t>
  </si>
  <si>
    <t>Jorge Grau</t>
  </si>
  <si>
    <t>Countess Elizabeth Bathory conspires with her husband to acquire the blood of virgins to maintain her youth and beauty.</t>
  </si>
  <si>
    <t>Luis Film,  X Films</t>
  </si>
  <si>
    <t>Invocation of My Demon Brother</t>
  </si>
  <si>
    <t>Kenneth Anger</t>
  </si>
  <si>
    <t>The shadowing forth of Our Lord Lucifer, as the Power of Darkness gather at a midnight mass. The dance of the Magus widdershins around the Swirling Spiral Force, the solar swastika, until the Bringer of Lightâ€”Luciferâ€”breaks through.</t>
  </si>
  <si>
    <t>Scorpion with Two Tails</t>
  </si>
  <si>
    <t>An archeologist's wife has recurring nightmares about ritual killings in an Etruscan tomb while her husband is away excavating a lost temple. After a phone call where she is forced to listen to him being murdered, she travels to the excavation site to solve the mystery of his death.</t>
  </si>
  <si>
    <t>Dania Film,  Medusa Distribuzione,  Imp.Ex.Ci.,  Les Films Jacques Leitienne</t>
  </si>
  <si>
    <t>Janie</t>
  </si>
  <si>
    <t>Jack Bravman, Roberta Findlay</t>
  </si>
  <si>
    <t>A sadistic teenager searching for "Daddy" murders and dismembers anybody who picks her up hitch-hiking.</t>
  </si>
  <si>
    <t>Janie Film Company,  Cinex International Film Distributors,  Alpha Blue Archives</t>
  </si>
  <si>
    <t>The Psycho Lover</t>
  </si>
  <si>
    <t>Robert Vincent O'Neil</t>
  </si>
  <si>
    <t>A psychiatrist plots to murder his wife, but with a new twist: he will brainwash a patient he is treating into committing the crime.</t>
  </si>
  <si>
    <t>Taos-Libra Productions</t>
  </si>
  <si>
    <t>Taste the Blood of Dracula</t>
  </si>
  <si>
    <t>Peter Sasdy</t>
  </si>
  <si>
    <t>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t>
  </si>
  <si>
    <t>Blood Shack</t>
  </si>
  <si>
    <t>A woman inherits an abandoned ranch whose estate is said to be haunted by "the Chooper," the sword-wielding ghost of a vengeance-seeking Native American.</t>
  </si>
  <si>
    <t>Nevada International Pictures</t>
  </si>
  <si>
    <t>I Eat Your Skin</t>
  </si>
  <si>
    <t>Del Tenney</t>
  </si>
  <si>
    <t>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t>
  </si>
  <si>
    <t>Iselin-Tenney Productions Inc.,  Cinemation Industries</t>
  </si>
  <si>
    <t>Don't Go in the Woods</t>
  </si>
  <si>
    <t>James Bryan</t>
  </si>
  <si>
    <t>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t>
  </si>
  <si>
    <t>JBF</t>
  </si>
  <si>
    <t>Dreamaniac</t>
  </si>
  <si>
    <t>David DeCoteau</t>
  </si>
  <si>
    <t>A heavy-metal musician makes a deal with a satanic succubus to make him successful with women, in return for the succubus being able to feed on the girls.</t>
  </si>
  <si>
    <t>Disconnected</t>
  </si>
  <si>
    <t>Lovely young Alicia starts receiving bizarre and disturbing phone calls after breaking up with her boyfriend Mike who she suspects is cheating on her with her twin sister Barbara Ann. Alicia meets and befriends amiable, but awkward film nerd Franklin, who alas turns out to be a total psycho with a penchant for carving up nubile ladies. But is Franklin the nutter responsible for those distressing phone calls?</t>
  </si>
  <si>
    <t>Don't Knock Twice</t>
  </si>
  <si>
    <t>Caradog W. James</t>
  </si>
  <si>
    <t>A mother desperate to reconnect with her troubled daughter becomes embroiled in the urban legend of a demonic witch.</t>
  </si>
  <si>
    <t>Seymour Films,  Red &amp; Black Films</t>
  </si>
  <si>
    <t>Rings</t>
  </si>
  <si>
    <t>F. Javier GutiÃ©rrez</t>
  </si>
  <si>
    <t>Julia becomes worried about her boyfriend Holt when he explores the dark urban legend of a mysterious videotape said to kill the watcher seven days after viewing. She sacrifices herself to save her boyfriend and in doing so makes a horrifying discovery: there is a "movie within the movie" that no one has ever seen before.</t>
  </si>
  <si>
    <t>Paramount Pictures,  Macari/Edelstein,  Parkes+MacDonald Image Nation,  Waddieish Claretrap</t>
  </si>
  <si>
    <t>White Zombie</t>
  </si>
  <si>
    <t>Victor Halperin</t>
  </si>
  <si>
    <t>In Haiti, a wealthy landowner convinces a sorcerer to lure the American woman he has fallen for away from her fiance, only to have the madman decide to keep the woman for himself, as a zombie.</t>
  </si>
  <si>
    <t>Victor &amp; Edward Halperin Productions</t>
  </si>
  <si>
    <t>Near Dark</t>
  </si>
  <si>
    <t>A farm boy reluctantly becomes a member of the undead when a girl he meets turns out to be part of a band of vampires who roam the highways in stolen cars.</t>
  </si>
  <si>
    <t>DEG,  F/M,  Near Dark Joint Venture</t>
  </si>
  <si>
    <t>Humongous</t>
  </si>
  <si>
    <t>Paul Lynch</t>
  </si>
  <si>
    <t>The monstrous offspring of a violent crime grows up in seclusion on a remote island, where a boatful of hapless teens have shipwrecked, unaware of what's lurking in the woods.</t>
  </si>
  <si>
    <t>Humongous Films,  Manesco Films</t>
  </si>
  <si>
    <t>The Human Centipede (First Sequence)</t>
  </si>
  <si>
    <t>Tom Six</t>
  </si>
  <si>
    <t>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t>
  </si>
  <si>
    <t>Six Entertainment</t>
  </si>
  <si>
    <t>House of 1000 Corpses</t>
  </si>
  <si>
    <t>Two teenage couples traveling across the backwoods of Texas searching for urban legends of serial killers end up as prisoners of a bizarre and sadistic backwater family of serial killers.</t>
  </si>
  <si>
    <t>Spectacle Entertainment Group</t>
  </si>
  <si>
    <t>Robert</t>
  </si>
  <si>
    <t>Andrew Jones</t>
  </si>
  <si>
    <t>A family is terrorized by an evil doll named Robert, which seems to come to life after an elderly housekeeper is dismissed. As the attacks grow more intense, the parents struggle with their disbelief and fear while trying to break the curse before it's too late.</t>
  </si>
  <si>
    <t>North Bank Entertainment</t>
  </si>
  <si>
    <t>Hell High</t>
  </si>
  <si>
    <t>Douglas Grossman</t>
  </si>
  <si>
    <t>A teacher still haunted by the death of two teens that she accidentally caused as a young girl goes berserk when four teens start harassing her and then attack her in her home.</t>
  </si>
  <si>
    <t>DGS Productions,  Castle Hill Productions</t>
  </si>
  <si>
    <t>Spookies</t>
  </si>
  <si>
    <t>Genie Joseph, Brendan Faulkner</t>
  </si>
  <si>
    <t>Taking a wrong turn, travelers find themselves trapped in a mysterious house. One horror after another threatens them as the sorcerer who lives within needs sacrifices to give eternal life to his beautiful bride.</t>
  </si>
  <si>
    <t>Miggles Corporation,  Safir Films,  Twisted Souls Inc.</t>
  </si>
  <si>
    <t>The Cellar</t>
  </si>
  <si>
    <t>A young boy finds an ancient Comanche monster spirit in the basement of his home. His parents don't believe him, so he must kill the monster alone.</t>
  </si>
  <si>
    <t>Indian Neck Entertainment</t>
  </si>
  <si>
    <t>Beyond the Darkness</t>
  </si>
  <si>
    <t>A disturbed young embalmer digs the grave of his recently deceased girlfriend and brings her body to his family villa with help from his strange housekeeper. But his bouts of insanity are just beginning.</t>
  </si>
  <si>
    <t>D.R. Comunicazioni di massa</t>
  </si>
  <si>
    <t>Killing Birds</t>
  </si>
  <si>
    <t>Claudio Lattanzi, Joe D'Amato</t>
  </si>
  <si>
    <t>A group of students goes into the woods to study birds, and soon the dead begin to rise to devour the living.</t>
  </si>
  <si>
    <t>Flora Film,  Filmirage</t>
  </si>
  <si>
    <t>The Devil's Wedding Night</t>
  </si>
  <si>
    <t>Joe D'Amato, Luigi Batzella</t>
  </si>
  <si>
    <t>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t>
  </si>
  <si>
    <t>Virginia Cinematografica</t>
  </si>
  <si>
    <t>Dominion: Prequel to The Exorcist</t>
  </si>
  <si>
    <t>Father Merrin takes a sabbatical from the Church to devote himself to history and archaeology as he struggles with his shattered faith.</t>
  </si>
  <si>
    <t>Exorcist II: The Heretic</t>
  </si>
  <si>
    <t>Bizarre nightmares plague Regan MacNeil four years after her possession and exorcism. Has the demon returned? And if so, can the combined faith and knowledge of a Vatican investigator and a research specialist free her from its grasp?</t>
  </si>
  <si>
    <t>The Changeling</t>
  </si>
  <si>
    <t>Peter Medak</t>
  </si>
  <si>
    <t>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t>
  </si>
  <si>
    <t>Chessman Park Productions</t>
  </si>
  <si>
    <t>Dead of Night</t>
  </si>
  <si>
    <t>Grief-stricken suburban parents refuse to accept the news that their son Andy has been killed in Vietnam, but when he returns home soon after, something may be horribly wrong.</t>
  </si>
  <si>
    <t>Impact Films,  Quadrant Films</t>
  </si>
  <si>
    <t>Horrors of Spider Island</t>
  </si>
  <si>
    <t>Fritz BÃ¶ttger</t>
  </si>
  <si>
    <t>A bite from a giant spider turns a man into a creature that terrorizes a group of women who survived a plane crash.</t>
  </si>
  <si>
    <t>Rapid Film,  Intercontinental Film GmbH</t>
  </si>
  <si>
    <t>All Hallows' Eve</t>
  </si>
  <si>
    <t>Damien Leone</t>
  </si>
  <si>
    <t>While watching two children on Halloween night, a babysitter finds an old VHS tape in the kids' trick or treat bag. The tape features three tales of terror, all linked together by a murderous clown.</t>
  </si>
  <si>
    <t>Ruthless Pictures</t>
  </si>
  <si>
    <t>American Poltergeist</t>
  </si>
  <si>
    <t>Mike Rutkowski</t>
  </si>
  <si>
    <t>A group of friends move into a vacation home with a sinister past in Fall River, Massachusetts. Suspicious of the home's owner, Taryn feels a strong connection to the house and finds herself at the center of one of the most deadly poltergeists in American history.</t>
  </si>
  <si>
    <t>Flashstar</t>
  </si>
  <si>
    <t>Mansion of the Doomed</t>
  </si>
  <si>
    <t>Michael Pataki</t>
  </si>
  <si>
    <t>An insane surgeon finds himself up to his armpits in eyeballs after guilt prompts him to begin removing the eyes of abducted people in hopes of performing transplants on his daughter who lost her own in a car-accident he caused.</t>
  </si>
  <si>
    <t>Charles Band Productions</t>
  </si>
  <si>
    <t>Abby</t>
  </si>
  <si>
    <t>When a minister's wife becomes possessed by Eshu, the Nigerian god of sexuality, an exorcist is called in to drive the evil spirit away.</t>
  </si>
  <si>
    <t>American International Pictures,  Mid-America Pictures,  Hollywood West Entertainment</t>
  </si>
  <si>
    <t>[REC]Â³ Genesis</t>
  </si>
  <si>
    <t>Paco Plaza</t>
  </si>
  <si>
    <t>A pair of newlyweds must fight to survive when their wedding reception descends into chaos and carnage when their guests become infected by a virus that turns them into hungry zombies.</t>
  </si>
  <si>
    <t>Filmax,  Castelao Productions,  Canal+ EspaÃ±a,  TVE,  ONO</t>
  </si>
  <si>
    <t>And Now the Screaming Starts!</t>
  </si>
  <si>
    <t>In the late 18th century, two newlyweds move into the stately mansion of husband Charles Fengriffen. The bride, Catherine, falls victim to a curse placed by a wronged servant on the Fengriffen family and all its descendants.</t>
  </si>
  <si>
    <t>Flesh for Frankenstein</t>
  </si>
  <si>
    <t>Paul Morrissey</t>
  </si>
  <si>
    <t>Within the decadent walls of the Frankenstein mansion, the Baron and his depraved assistant Otto have discovered the means of creating new life. As the Baron's laboratory begins to fill up with stitched body parts, the Baroness dallies with the randy new manservant and soon the decadent, permissive household is consumed by an outrageous, bizarre and hilarious combination of death and dismemberment.</t>
  </si>
  <si>
    <t>Braunsberg Productions,  Carlo Ponti Cinematografica,  C. C. Champion,  Rassam Productions,  Yanne et Rassam</t>
  </si>
  <si>
    <t>An Angel for Satan</t>
  </si>
  <si>
    <t>Camillo Mastrocinque</t>
  </si>
  <si>
    <t>At the end of the 19th century, in a little Italian village by a lake an old statue is recovered. Soon a series of crimes start and the superstitious people of the village believe that the statue carries an ancient malediction.</t>
  </si>
  <si>
    <t>Discobolo Film</t>
  </si>
  <si>
    <t>Mama</t>
  </si>
  <si>
    <t>Andy Muschietti</t>
  </si>
  <si>
    <t>Guillermo del Toro presents Mama, a supernatural thriller that tells the haunting tale of two little girls who disappeared into the woods the day that their parents were killed. When they are rescued years later and begin a new life, they find that someone or something still wants to come tuck them in at night.</t>
  </si>
  <si>
    <t>Universal Pictures,  Toma 78,  De Milo</t>
  </si>
  <si>
    <t>The Boogens</t>
  </si>
  <si>
    <t>James L. Conway</t>
  </si>
  <si>
    <t>Otherworldly creatures inhabit the bootleg tunnels underneath a small town mining community, and they kill any of the townsfolk who invade their home.</t>
  </si>
  <si>
    <t>Taft International Pictures</t>
  </si>
  <si>
    <t>Attack of the Mayan Mummy</t>
  </si>
  <si>
    <t>Rafael Portillo, Jerry Warren</t>
  </si>
  <si>
    <t>A scientist hypnotically regresses a woman to a previous life, a Mayan princess, who leads him to a secret tomb where the princess was buried - and the mummy of an ancient warrior, cursed to live after death and guard the treasure buried with her. Edited by Jerry Warren from the Mexican horror film LA MOMIA AZTECA, and following its general plot but with 36 minutes of new, American-made footage added and English narration in lieu of dubbed dialogue for the Mexican footage.</t>
  </si>
  <si>
    <t>Asylum of Satan</t>
  </si>
  <si>
    <t>A young woman is brought to an asylum to receive special treatment from a mysterious doctor. Dr. Spector does more than just run the hospital -- he offers his patients as sacrifices to Satan.</t>
  </si>
  <si>
    <t>Studio 1 Pictures</t>
  </si>
  <si>
    <t>Atom Age Vampire</t>
  </si>
  <si>
    <t>Anton Giulio Majano</t>
  </si>
  <si>
    <t>When a singer is horribly disfigured in a car accident, a scientist develops a treatment which can restore her beauty by injecting her with a special serum. While performing the procedure, however, he falls in love with her. As the treatment begins to fail, he determines to save her appearance, regardless of how many women he must kill for her sake.</t>
  </si>
  <si>
    <t>Asylum</t>
  </si>
  <si>
    <t>A young psychiatrist applies for a job at a mental asylum and must pass a test by interviewing four patients. He must figure out which of the patients, is in fact, the doctor that he would be replacing if hired.</t>
  </si>
  <si>
    <t>The Aztec Mummy</t>
  </si>
  <si>
    <t>Rafael Portillo</t>
  </si>
  <si>
    <t>A scientist discovers through hypnosis a mummy who watches over the jewels of an Aztec god for all eternity.</t>
  </si>
  <si>
    <t>CinematogrÃ¡fica CalderÃ³n S.A.</t>
  </si>
  <si>
    <t>Back from the Dead</t>
  </si>
  <si>
    <t>Charles Marquis Warren</t>
  </si>
  <si>
    <t>A woman is possessed by the spirt of her husband's deceased first wife, turning her into a cold, scheming flirt who will stop at nothing to get what she wants. The woman's sister, husband and the sister's new boyfriend struggle with accepting what has happened, who has caused it and how to correct it, which soon brings them into contact with a coven of devil-worshippers and forces of the supernatural.</t>
  </si>
  <si>
    <t>Emirau Productions,  Regal Films</t>
  </si>
  <si>
    <t>The Exorcist III</t>
  </si>
  <si>
    <t>William Peter Blatty</t>
  </si>
  <si>
    <t>On the fifteenth anniversary of the exorcism that claimed Father Damien Karras' life, Police Lieutenant Kinderman's world is once again shattered when a boy is found decapitated and savagely crucified.</t>
  </si>
  <si>
    <t>Baron Blood</t>
  </si>
  <si>
    <t>A young man, Peter, returns to Austria in search of his heritage. There he visits the castle of an ancestor, a sadistic Baron who was cursed to a violent death by a witch whom the Baron had burned at the stake. Peter reads aloud the incantation that causes Baron Blood to return and continue his murderous tortures.</t>
  </si>
  <si>
    <t>Dieter Geissler Filmproduktion,  Euro America Produzioni Cinematografiche</t>
  </si>
  <si>
    <t>The Bat People</t>
  </si>
  <si>
    <t>Dr. John Beck, recently married, decides to take his wife, Cathy, spelunking in Carlsbad Cavern. While there, Dr. Beck, who specializes in bats, is bitten by a fruit bat. He is then, inexplicably, transformed into a vampire bat. While he escapes and seeks help from another doctor, it is clear the treatments are not working. In fact, they are aggravating his condition. Dr. Beck unwittingly goes on a killing spree, catching the attention of Sergeant Ward.</t>
  </si>
  <si>
    <t>American International Pictures,  Eastborne Productions</t>
  </si>
  <si>
    <t>Barn of the Naked Dead</t>
  </si>
  <si>
    <t>Three showgirls on their way to Las Vegas have car trouble and are stuck all night out in the desert. The next morning cheerful Andre offers them help in fixing their car. However, Andre is really a maniac with a lot of family problems; his mother ran out on him when he was a child so now he keeps kidnapped women chained up in his barn and trains them to perform circus tricks. Andre's father is still around of course, but because the old homestead is next to a nuclear test site he has been transformed into a raving homicidal mutant that Andre keeps locked up in a shed.</t>
  </si>
  <si>
    <t>The Beach Girls and the Monster</t>
  </si>
  <si>
    <t>Jon Hall</t>
  </si>
  <si>
    <t>A young girl is killed at the beach in Malibu. Professor Otto Lindsay suspects that it is some form of mutated fish. However, his son Richard, who was a good friend of the girl, thinks that it is a madman who has a grudge against Richard and his friends. Soon the list of victims grows.</t>
  </si>
  <si>
    <t>American Academy Productions,  Edward Janis</t>
  </si>
  <si>
    <t>Razorback</t>
  </si>
  <si>
    <t>In the Australian outback a vicious wild boar kills and causes havoc to a small community.</t>
  </si>
  <si>
    <t>McElroy &amp; McElroy,  UAA Films,  Western Film Productions,  Warner Bros. Pictures</t>
  </si>
  <si>
    <t>Inside</t>
  </si>
  <si>
    <t>Julien Maury, Alexandre Bustillo</t>
  </si>
  <si>
    <t>Scarred for life after a harrowing near-death experience, emotionally fragile mother-to-be Sarah is still struggling to come to terms with her loss. Overcome with silent grief, Sarah now seeks solace in work; however, she is on a collision course with sheer terror when a knock at the door in the dead of night chills her bones to the marrow. Now, the raven-haired, late-night visitor in black wants something precious from Sarah, and will stop at nothing to get it.</t>
  </si>
  <si>
    <t>La Fabrique de Films,  BR Films</t>
  </si>
  <si>
    <t>The Beast of the Yellow Night</t>
  </si>
  <si>
    <t>Eddie Romero</t>
  </si>
  <si>
    <t>Satan saves Joseph Ashley from death on the condition that he become his disciple (and, as it turns out, a hairy murderous beast).</t>
  </si>
  <si>
    <t>Four Associates Productions,  Cinema Projects International</t>
  </si>
  <si>
    <t>The Beast That Killed Women</t>
  </si>
  <si>
    <t>Barry Mahon</t>
  </si>
  <si>
    <t>Panic and fear strike the hearts of the terrorised sun-kissed nudist girls of a once peaceful nudist resort in sun-bleached Miami, when a mysterious, yet menacing intruder manages to find his way in the camp.</t>
  </si>
  <si>
    <t>Barry Mahon Productions</t>
  </si>
  <si>
    <t>Bite</t>
  </si>
  <si>
    <t>Chad Archibald</t>
  </si>
  <si>
    <t>While on her bachelorette party getaway, Casey, the bride to be, gets a seemingly harmless bite from an unknown insect. After returning home with cold feet, Casey tries to call off her wedding but before she's able to, she starts exhibiting insect like traits. Between her physical transformation and her wedding anxiety, Casey succumbs to her new instincts and begins creating a hive that not only houses her translucent eggs, but feeds on the flesh of others. As her transformation becomes complete, Casey discovers that everything can change with a single bite.</t>
  </si>
  <si>
    <t>Black Fawn Films,  Breakthrough Entertainment</t>
  </si>
  <si>
    <t>The Fiend</t>
  </si>
  <si>
    <t>Robert Hartford-Davis</t>
  </si>
  <si>
    <t>Led by a sinister minister, a controlling religious sect called the Brethren has taken control of widow Birdy Wemys, sending her unstable son, Kenny, into a spiraling descent into madness and murder. No woman is safe when Kenny's religious mania overpowers him and leads to a rampage of carnage and chaos!</t>
  </si>
  <si>
    <t>World Arts Media</t>
  </si>
  <si>
    <t>The Fall of the House of Usher</t>
  </si>
  <si>
    <t>Jean Epstein</t>
  </si>
  <si>
    <t>A stranger called Allan goes to the House of Usher. He is the sole friend of Roderick Usher, who lives in the eerie house with his sick wife Madeleine. When she dies, Roderick does not accept her death, and in the dark night, Madeleine returns.</t>
  </si>
  <si>
    <t>Films Jean Epstein</t>
  </si>
  <si>
    <t>Beyond the Door</t>
  </si>
  <si>
    <t>Ovidio G. Assonitis, Roberto D'Ettorre Piazzoli</t>
  </si>
  <si>
    <t>Jessica Barrett, wife and mother of two young children, begins to show signs of demonic possession while pregnant with her third child. As she seeks help from her husband and doctor, a mysterious man approaches her and seems to have some answers.</t>
  </si>
  <si>
    <t>A Erre Cinematografica,  Montoro Productions Ltd.,  Film Ventures International</t>
  </si>
  <si>
    <t>All Girls Weekend</t>
  </si>
  <si>
    <t>Lou Simon</t>
  </si>
  <si>
    <t>High school friends reunite after many years to spend a weekend in the mountains, but when everything goes wrong, there is no time for girl bonding.</t>
  </si>
  <si>
    <t>Ash Films,  White Lotus Productions</t>
  </si>
  <si>
    <t>The Burning Dead</t>
  </si>
  <si>
    <t>Rene Perez</t>
  </si>
  <si>
    <t>A sheriff must rescue an estranged family from the impending eruption of a volcano, at the same time fighting off a horde of lava-filled zombies brought to life by the cursed mountains.</t>
  </si>
  <si>
    <t>Millman Productions</t>
  </si>
  <si>
    <t>Hellmouth</t>
  </si>
  <si>
    <t>John Geddes</t>
  </si>
  <si>
    <t>A gravekeeper is drawn into a hell dimension to save the soul of a beautiful woman.</t>
  </si>
  <si>
    <t>Foresight Features</t>
  </si>
  <si>
    <t>Monster Dog</t>
  </si>
  <si>
    <t>Victor Raven, a famous rock star, returns to his childhood home to shoot a music video. Believing his presence is responsible for the return of a monstrous hound that killed folks when he was kid, the locals decide to do something violent about it.</t>
  </si>
  <si>
    <t>Continental Motion Pictures,  M&amp;C Films,  Royal Films</t>
  </si>
  <si>
    <t>The Suckling</t>
  </si>
  <si>
    <t>Francis Teri</t>
  </si>
  <si>
    <t>A woman goes to a back alley abortion clinic, only to have her aborted fetus attack her, her boyfriend, and everyone else at the clinic.</t>
  </si>
  <si>
    <t>Dumplings</t>
  </si>
  <si>
    <t>Fruit Chan</t>
  </si>
  <si>
    <t>Aunt Mei's famous homemade dumplings provide amazing age-defying qualities popular with middle-aged women. But her latest customer, a fading actress, is determined to find out what the secret ingredient is.</t>
  </si>
  <si>
    <t>Applause Pictures</t>
  </si>
  <si>
    <t>Old 37</t>
  </si>
  <si>
    <t>Christian Winters</t>
  </si>
  <si>
    <t>Two brothers intercept 911 calls in their Father's beat up old Ambulance to exact revenge on a group of careless teen drivers.</t>
  </si>
  <si>
    <t>Big Picture Media Corporation</t>
  </si>
  <si>
    <t>A couple is terrorized in their new house haunted by the vengeful ghost of the woman's former husband who possesses her young son.</t>
  </si>
  <si>
    <t>Laser Films</t>
  </si>
  <si>
    <t>Harold Hoffman</t>
  </si>
  <si>
    <t>A mentally unbalanced man is obsessed with the idea that a black cat is possessed. He tortures and kills it. Later, he comes to believe that the cat has returned from the dead to kill him.</t>
  </si>
  <si>
    <t>Falcon International Corp.,  Hemisphere Pictures</t>
  </si>
  <si>
    <t>Black Pit of Dr. M</t>
  </si>
  <si>
    <t>Fernando MÃ©ndez</t>
  </si>
  <si>
    <t>Two doctors make a pact in which they swear that the first to die will return - if possible - to tell the other how to get a glimpse of the afterlife while still alive.</t>
  </si>
  <si>
    <t>Alameda Films</t>
  </si>
  <si>
    <t>The Blancheville Monster</t>
  </si>
  <si>
    <t>Alberto De Martino</t>
  </si>
  <si>
    <t>The beautiful young daughter of a crazed count fears that she will fall victim to the family curse - to be sacrificed to fulfill an ancient family legend.</t>
  </si>
  <si>
    <t>Llama Films,  Film Columbus</t>
  </si>
  <si>
    <t>Blood</t>
  </si>
  <si>
    <t>A mysterious family moves into their new home, but their secrets are far more sinister than anyone could imagine.</t>
  </si>
  <si>
    <t>Bryanston / Kent / Damiano</t>
  </si>
  <si>
    <t>Blood Bath</t>
  </si>
  <si>
    <t>Joel M. Reed</t>
  </si>
  <si>
    <t>The actors for a horror movie go out to dinner one evening with their director and tell horror stories to each other.</t>
  </si>
  <si>
    <t>The Cannon Group,  Trans Orient Entertainment Corporation</t>
  </si>
  <si>
    <t>Jack Hill, Stephanie Rothman</t>
  </si>
  <si>
    <t>A painter of morbid art, who becomes a murderous vampire by night and kills young women, attempts a daytime relationship with a woman who resembles a former love and is also the sister of one of his victims.</t>
  </si>
  <si>
    <t>Avala Film,  Jack Hill Productions,  American International Pictures</t>
  </si>
  <si>
    <t>Black Zoo</t>
  </si>
  <si>
    <t>Michael Conrad, owner of a group of strange animals, trains his beasts to obey him, unleashing them on anyone who stands in his way. His wife and mute assistant begin to suspect that they too are becoming part of the black zoo.</t>
  </si>
  <si>
    <t>Tombs of the Blind Dead</t>
  </si>
  <si>
    <t>In 13th century Berzano, a legion of knights known as the Templar were executed for conducting black magic rituals and committing human sacrifices in a quest for eternal life. 700 years later, they rise from the dead and attack a group of vacationing college students who visit the remains of their abandoned monastery.</t>
  </si>
  <si>
    <t>Plata Films S.A.,  Interfilme</t>
  </si>
  <si>
    <t>Saturday Morning Massacre</t>
  </si>
  <si>
    <t>A dark and bloody parody about a Scooby-Doo-like team of paranormal investigators and their devoted dog..</t>
  </si>
  <si>
    <t>The Blood Rose</t>
  </si>
  <si>
    <t>Claude Mulot</t>
  </si>
  <si>
    <t>FrÃ©dÃ©ric Lansac, an artist and botanist, has a wild affair with party girl Moira, but throws her over when he meets the lovely Anne. FrÃ©dÃ©ric and Anne marry, but tragedy strikes when Moira shows up at the wedding party and makes a scene, causing Anne to fall into a bonfire. FrÃ©dÃ©ric and Anne lock themselves up in his mansion with his servants, a pair of mute dwarves. Anne, needless to say, becomes bitter and demanding. FrÃ©dÃ©ric tells everyone Anne has died, then on the sly, hires a nurse to look after her.</t>
  </si>
  <si>
    <t>Transatlantic Production</t>
  </si>
  <si>
    <t>Blood Suckers</t>
  </si>
  <si>
    <t>Robert Hartford-Davis, Julian More</t>
  </si>
  <si>
    <t>A group of friends search for a young English Oxford student who has disappeared whilst researching in Greece. They are shocked to find that, wherever he has been, certain unsolved murders have taken place. Not believing that their friend could be the perpetrator of such acts, they press on with their search, finding him under the spell of a beautiful Vampire, whose blood-sucking methods include the use of sado-masochism. Believing they have killed her, the group return home, unaware that their friend is now a Vampire.</t>
  </si>
  <si>
    <t>Lucinda Films</t>
  </si>
  <si>
    <t>Blood Orgy of the She-Devils</t>
  </si>
  <si>
    <t>Lorraine and Mark enter the world of witchcraft where Mara foretells the future and helps them remember their past lives. When a series of mysterious murders begin to occur, they turn to Dr. Helsford for advice.</t>
  </si>
  <si>
    <t>Occult Films</t>
  </si>
  <si>
    <t>Blood of Dracula's Castle</t>
  </si>
  <si>
    <t>Count Dracula and his wife capture beautiful young women and chain them in their dungeon, to be used when they need to satisfy their thirst for blood.</t>
  </si>
  <si>
    <t>Paragon International Pictures,  Crown International Pictures</t>
  </si>
  <si>
    <t>Blood Feast</t>
  </si>
  <si>
    <t>In the sleepy suburbs of Miami, seemingly normal Egyptian immigrant Fuad Ramses runs a successful catering business. He also murders young women and plans to use their body parts to revive the goddess Ishtar. The insane Ramses hypnotizes a socialite in order to land a job catering a party for her debutante daughter, Suzette Fremont, and turns the event into an evening of gruesome deaths, bloody dismemberment and ritual sacrifice.</t>
  </si>
  <si>
    <t>Friedman-Lewis Productions</t>
  </si>
  <si>
    <t>The Blood Drinkers</t>
  </si>
  <si>
    <t>Dr. Marco's most beloved Katrina has died. As a vampire, Marco has devised a plan to bring her back from the dead. It requires large amounts of human blood and will eventually necessitate the transplantation of a human heart.</t>
  </si>
  <si>
    <t>"Peoples Pictures"</t>
  </si>
  <si>
    <t>Blood of Dracula</t>
  </si>
  <si>
    <t>Herbert L. Strock</t>
  </si>
  <si>
    <t>A crazed teacher at a respectable girls' school draws power from a medallion she has obtained from the Carpathian Mountains, and uses it to experiment telepathically on the school's newest young pupil.</t>
  </si>
  <si>
    <t>Carmel Productions</t>
  </si>
  <si>
    <t>The Blood on Satan's Claw</t>
  </si>
  <si>
    <t>The accidental unearthing of Satanâ€™s earthly remains causes the children of a 17th-century English village to slowly convert into a coven of devil worshipers.</t>
  </si>
  <si>
    <t>Tigon British Film Productions,  Chilton Films</t>
  </si>
  <si>
    <t>Bloodeaters</t>
  </si>
  <si>
    <t>Charles McCrann</t>
  </si>
  <si>
    <t>After drug crops are sprayed with a chemical by a passing airplane, the growers of the crop are poisoned by the chemical and turn into zombie-like mutants.</t>
  </si>
  <si>
    <t>CM Productions</t>
  </si>
  <si>
    <t>Blood Mania</t>
  </si>
  <si>
    <t>A sex-crazed nympho helps speed along her father's death so she can use the inheritance to help out her depraved boyfriend.</t>
  </si>
  <si>
    <t>The Blood of Nostradamus</t>
  </si>
  <si>
    <t>Federico Curiel</t>
  </si>
  <si>
    <t>Vampire hunters track down a vampire and attempt to steal the ashes from his coffin in order to stop him from reviving nightly.</t>
  </si>
  <si>
    <t>Livid</t>
  </si>
  <si>
    <t>Alexandre Bustillo, Julien Maury</t>
  </si>
  <si>
    <t>Lucie, Ben and William search an old woman's home for a hidden treasure and they encounter a series of supernatural events that change them forever.</t>
  </si>
  <si>
    <t>La Fabrique 2</t>
  </si>
  <si>
    <t>Super Hybrid</t>
  </si>
  <si>
    <t>Eric Valette</t>
  </si>
  <si>
    <t>Late one night, a mysterious car is brought into the Chicago police impound garage after a deadly traffic accident. The on-call mechanics soon discover the car has a mind of its own. With hundreds of horsepower and two tons of reinforced steel at its command, it's a seemingly unstoppable killing machine capable of outrunning -- and outwitting -- humans.</t>
  </si>
  <si>
    <t>Stallion Media,  Studio 407,  TADORA Filmproduktions,  Voltage Pictures</t>
  </si>
  <si>
    <t>Frogs</t>
  </si>
  <si>
    <t>George McCowan</t>
  </si>
  <si>
    <t>Jason Crockett is an aging, grumpy, physically disabled millionaire who invites his family to his island estate for his birthday celebration. Pickett Smith is a free-lance photographer who is doing a pollution layout for an ecology magazine. Jason Crockett hates nature, poisoning anything that crawls on his property. On the night of his birthday the frogs and other members of nature begin to pay Crockett back.</t>
  </si>
  <si>
    <t>Peter Thomas Productions,  American International Pictures</t>
  </si>
  <si>
    <t>Dead Silence</t>
  </si>
  <si>
    <t>Jamie returns to his hometown in search of answers to his wife's murder, which occurred after receiving a weird package containing a ventriloquist dummy named Billy, which may be linked to the legend of ventriloquist Mary Shaw. Destined to find out the truth, Jamie goes to the town of Raven's Fair, where Shaw used to perform and is buried. But Jamie is in for more than he expected.</t>
  </si>
  <si>
    <t>Evolution Entertainment,  Universal Pictures,  Twisted Pictures</t>
  </si>
  <si>
    <t>The Bloody Vampire</t>
  </si>
  <si>
    <t>Miguel Morayta</t>
  </si>
  <si>
    <t>Count Cagliostro, whose family has tried for generations to rid the world of vampires, instructs his daughter and her fiance to protect several valuable documents.</t>
  </si>
  <si>
    <t>Azteca Films,  Tele Talia Films,  Internacional Sono Film S.A.</t>
  </si>
  <si>
    <t>Bloody Pit of Horror</t>
  </si>
  <si>
    <t>Massimo Pupillo</t>
  </si>
  <si>
    <t>A photographer and his models go to an old, abandoned castle for a photo shoot. Unbeknownst to them, the castle is inhabited by a lunatic who believes himself to be the reincarnated spirit of a 17th-century executioner whose job it is to protect the castle against intruders.</t>
  </si>
  <si>
    <t>International Entertainment,  M.B.S. Cinematografica</t>
  </si>
  <si>
    <t>Bloodthirsty Butchers</t>
  </si>
  <si>
    <t>Sweeney Todd, a barber, and Maggie Lovett, a baker, join forces to commit a series of brutal, gory murders in London with a little help from Tobias Ragg, an employee of Maggie's bakery. They abduct a number of customers from the barber shop and kill them, baking them into meat pies which are sold to the public.</t>
  </si>
  <si>
    <t>Constitution Films</t>
  </si>
  <si>
    <t>The Body Beneath</t>
  </si>
  <si>
    <t>A family of vampires takes over an estate known as Carfax Abbey. Since inbreeding is destroying the family line, they need new blood to keep the family going, so they set out to find new sources.</t>
  </si>
  <si>
    <t>Cinemedia Films Inc.</t>
  </si>
  <si>
    <t>The House Where Evil Dwells</t>
  </si>
  <si>
    <t>At the prompting of his diplomat friend, Alex, writer Ted Fletcher takes his wife, Laura, and daughter, Amy, on an extended working holiday. Alex finds a house for them in Kyoto, Japan, and the Fletchers move in, laughing off rumors that the place is haunted. But the ghost of 19th-century samurai Shigero turns out to be very real, and is intent on making the family re-enact an ancient murder-suicide.</t>
  </si>
  <si>
    <t>Cohen,  Commercial Credit Holdings,  Toei Company</t>
  </si>
  <si>
    <t>Burial Ground</t>
  </si>
  <si>
    <t>Andrea Bianchi</t>
  </si>
  <si>
    <t>A cursed country estate is besieged by horny houseguests, undead Etruscans, and the unusual relationship between a mother and her young son.</t>
  </si>
  <si>
    <t>Stefano Film</t>
  </si>
  <si>
    <t>Two Evil Eyes</t>
  </si>
  <si>
    <t>Dario Argento, George A. Romero</t>
  </si>
  <si>
    <t>A duo of Edgar Allan Poe adaptations about a greedy wife's attempt to embezzle her dying husband's fortune, and a sleazy reporter's adoption of a strange black cat.</t>
  </si>
  <si>
    <t>ADC Films,  Gruppo Bema</t>
  </si>
  <si>
    <t>Smiley</t>
  </si>
  <si>
    <t>After learning of an urban legend in which a demented serial killer named SMILEY can be summoned through the internet, mentally fragile Ashley must decide whether she is losing her mind or becoming Smiley's next victim.</t>
  </si>
  <si>
    <t>Level 10 Films</t>
  </si>
  <si>
    <t>Howling VI: The Freaks</t>
  </si>
  <si>
    <t>Hope Perello</t>
  </si>
  <si>
    <t>A villainous carnival owner traps a young werewolf to include in his growing menagerie of inhuman exhibits.</t>
  </si>
  <si>
    <t>976-EVIL II</t>
  </si>
  <si>
    <t>After being bestowed with demonic powers following a phone call to Hell, a psychotic teacher begins a rampage of death and destruction in a small town, forcing a teen and her boyfriend to fight him off so that they can get away.</t>
  </si>
  <si>
    <t>CineTel Films,  Grey Matter Entertainment</t>
  </si>
  <si>
    <t>Body Count</t>
  </si>
  <si>
    <t>A bodybuilder, a junk-food addict and a wild blonde nymph and their friends are stalked by a terrifying figure. An horrific tale of murder as a fun-loving group of college students explore the Colorado wilderness.</t>
  </si>
  <si>
    <t>Overseas FilmGroup,  Racing Pictures Production</t>
  </si>
  <si>
    <t>Scarecrows</t>
  </si>
  <si>
    <t>William Wesley</t>
  </si>
  <si>
    <t>Five men heist the Camp Pendleton payroll and kidnap a pilot and his daughter, who are forced to fly them to Mexico. Enroute a double cross has one of the thieves parachute with the loot into an abandoned farm surrounded by strange scarecrows. The rest of the team jump after their loot and their former partner. Everything happens during the course of one very dark night.</t>
  </si>
  <si>
    <t>Effigy Films</t>
  </si>
  <si>
    <t>Voodoo</t>
  </si>
  <si>
    <t>RenÃ© Eram</t>
  </si>
  <si>
    <t>Andy comes to campus in order to be close to his girlfriend Rebecca. Since he needs a place to stay he joins one of the college fraternities. However, a strange looking man warns him that the fraternity is just a cover-up for the weird voodoo cult.</t>
  </si>
  <si>
    <t>The Outing</t>
  </si>
  <si>
    <t>Tom Daley</t>
  </si>
  <si>
    <t>A group of high schoolers decide to stay in a natural museum after closing hours, but a newly acquired and mysterious lamp hiding a deadly force will turn the fun into horror.</t>
  </si>
  <si>
    <t>TMS Pictures,  H.I.T. Films,  Skouras Pictures</t>
  </si>
  <si>
    <t>Tales from the Quadead Zone</t>
  </si>
  <si>
    <t>Chester Novell Turner</t>
  </si>
  <si>
    <t>A woman reads two spooky tales to the ghost of her dead son, Bobby: the first, about a poor family who takes drastic measures to allot more food to their members; the second, about a pair of adversarial brothers and what happens when one of them dies and the other attempts to humiliate his corpse.</t>
  </si>
  <si>
    <t>Erry Vision Film Co.</t>
  </si>
  <si>
    <t>The Last Slumber Party</t>
  </si>
  <si>
    <t>Stephen Tyler</t>
  </si>
  <si>
    <t>Chris, Tracy, and Linda prepare for the ultimate slumber party on their last day of high school. But little do the ladies know that the party is about to be crashed by a maniacal killer with a giant scalpel!</t>
  </si>
  <si>
    <t>United Video,  B. and S. Productions</t>
  </si>
  <si>
    <t>A Night to Dismember</t>
  </si>
  <si>
    <t>A woman from a "cursed" family is released from a mental facility, and soon dismembered corpses start turning up.</t>
  </si>
  <si>
    <t>Things</t>
  </si>
  <si>
    <t>Andrew Jordan</t>
  </si>
  <si>
    <t>An impotent husband with a fanatical desire to father children, forces his wife to undergo a dangerous experiment. This results in the birth of a multitude of monstrous THINGS.</t>
  </si>
  <si>
    <t>Left Field Productions</t>
  </si>
  <si>
    <t>The Long Island Cannibal Massacre</t>
  </si>
  <si>
    <t>Nathan Schiff</t>
  </si>
  <si>
    <t>A series of horrible murders prompts a massive police investigation. Inspector James Cameron, a two-fisted roughneck with his own philosophy on handling crime, heads the investigation. A group of lepers living in the Long Island wastelands have created a terror network, killing and feeding off the flesh of innocent victims. Their leader has mutated into an invulnerable monster; he intends to propagate and strengthen his stronghold. Aided by his son Jack and a couple of motorcycle freaks, food is supplied to the clan via murder. As the authorities close in on the cannibal killers, an all-out bloodbath ensues.</t>
  </si>
  <si>
    <t>Happy Enterprises</t>
  </si>
  <si>
    <t>Don't Panic</t>
  </si>
  <si>
    <t>RubÃ©n Galindo Jr.</t>
  </si>
  <si>
    <t>On his 17th birthday, a boy named Michael has a surprise party thrown by his friends, where a session with a Ouija board accidentally unleashes a demon named Virgil, who possesses one of them to go on a killing spree. Michael, now plagued by violent nightmares and premonitions, sets out to try and stop the killings.</t>
  </si>
  <si>
    <t>Producciones Torrente,  Producciones Galubi S.A. de C.V.</t>
  </si>
  <si>
    <t>Frozen Scream</t>
  </si>
  <si>
    <t>Frank Roach</t>
  </si>
  <si>
    <t>Mad scientists turn people into frozen zombies and the zombies wreak havoc and kill people.</t>
  </si>
  <si>
    <t>Ogroff</t>
  </si>
  <si>
    <t>Norbert Moutier</t>
  </si>
  <si>
    <t>Ogroff, an AWOL-solider-turned-hermit, lives in the French backwoods, and, still believing war to be raging, slaughters anyone who enters them. One day, a family's car breaks down in Ogroff's domain and a fight for their lives begins.</t>
  </si>
  <si>
    <t>Death Spa</t>
  </si>
  <si>
    <t>Michael's health club is beseiged with a series of terrible murders involving killer saunas and other grisly devices. Michael's wife killed herself a while before and her brother holds Michael responsible. Michael needs to stop the bloodshed before he loses all of his clients.</t>
  </si>
  <si>
    <t>Shapiro-Glickenhaus Entertainment,  Maljack Productions</t>
  </si>
  <si>
    <t>Night of the Demon</t>
  </si>
  <si>
    <t>Jim West</t>
  </si>
  <si>
    <t>An anthropology professor and his students attempt to track down a Bigfoot responsible for a rash of violent murders, only to uncover something even more sinister.</t>
  </si>
  <si>
    <t>Aldan Company</t>
  </si>
  <si>
    <t>Slugs</t>
  </si>
  <si>
    <t>Juan Piquer SimÃ³n</t>
  </si>
  <si>
    <t>People are dying mysteriously and gruesomely, and nobody has a clue what the cause is. Only health worker Mike Brady has a possible solution, but his theory of killer slugs is laughed at by the authorities. Only when the body count begins to rise and a slug expert from England begins snooping around does it begin to look like Mike had the right idea after all.</t>
  </si>
  <si>
    <t>Dister Group,  New World Pictures</t>
  </si>
  <si>
    <t>Day of the Reaper</t>
  </si>
  <si>
    <t>Tim Ritter</t>
  </si>
  <si>
    <t>Five women on vacation in Sunnyville, FL are stalked by a hooded cannibal killer recently escaped from a mental institution. A gory, seminal Super-8 epic from Tim Ritter.</t>
  </si>
  <si>
    <t>JTP Productions,  13th Dimensional Video</t>
  </si>
  <si>
    <t>Truth or Dare? - A Critical Madness</t>
  </si>
  <si>
    <t>Mike Strauber catches his wife Sharon in bed with his best friend Jerry. He gets mad and takes off to embark on an adventure of murder and self-mutilation in demented games of truth or dare.</t>
  </si>
  <si>
    <t>Twisted Illusions,  Peerless Films</t>
  </si>
  <si>
    <t>Nightmare</t>
  </si>
  <si>
    <t>Romano Scavolini</t>
  </si>
  <si>
    <t>A drug-treated schizophrenic plagued by horrible nightmares is released from the hospital and goes on a killing spree.</t>
  </si>
  <si>
    <t>Goldmine Productions</t>
  </si>
  <si>
    <t>Iced</t>
  </si>
  <si>
    <t>Jeff Kwitny</t>
  </si>
  <si>
    <t>A group of childhood friends are invited to the opening of a posh ski resort, unaware that an old nemesis has murderous plans in mind for them.</t>
  </si>
  <si>
    <t>Mikon Releasing Corporation</t>
  </si>
  <si>
    <t>The Boogey Man</t>
  </si>
  <si>
    <t>Ulli Lommel</t>
  </si>
  <si>
    <t>A young girl witnesses the brutal murder of her stepfather at the hands of her brother, by mirror reflection. Years later, when the mirror is accidentally shattered, a dark and vengeful curse is unleashed on the family, and anyone unlucky enough to come into contact with its shards falls victim to heinous murder.</t>
  </si>
  <si>
    <t>The Jerry Gross Organization</t>
  </si>
  <si>
    <t>The Abomination</t>
  </si>
  <si>
    <t>Bret McCormick</t>
  </si>
  <si>
    <t>A mother obsessed with mind-altering televangelism consequently vomits a pulsating growth that slithers down the throat of her son during the night. Upon spewing the parasite, the son is driven by an uncontrollable force to murder and feed corpses to the now-multiple-toothed monsters manifesting throughout the house.</t>
  </si>
  <si>
    <t>Donna Michelle Productions</t>
  </si>
  <si>
    <t>Bloodstream</t>
  </si>
  <si>
    <t>Michael J. Murphy</t>
  </si>
  <si>
    <t>After a low-budget horror filmmaker is swindled by a home video distributor, he decides to make a snuff film where he murders all those who have wronged him.</t>
  </si>
  <si>
    <t>Blood Lake</t>
  </si>
  <si>
    <t>Tim Boggs</t>
  </si>
  <si>
    <t>Six teenagers decide to party one weekend, but before the partying begins one couple disappears. Only to be fount brutally murdered. A blood thirsty killer is stalking their summer playground. One by one bodies begin to show up, as they become prey to the venomous vengeance-seeking maniac.</t>
  </si>
  <si>
    <t>Violent Shit</t>
  </si>
  <si>
    <t>Andreas Schnaas</t>
  </si>
  <si>
    <t>A demented, wicked, deformed, cannibalistic killer named K. The Butcher Shitter, escapes from the police and slaughters people in many gory, bloody ways.</t>
  </si>
  <si>
    <t>Reel Gore Productions,  Blood Pictures</t>
  </si>
  <si>
    <t>The Nail Gun Massacre</t>
  </si>
  <si>
    <t>Bill Leslie, Terry Lofton</t>
  </si>
  <si>
    <t>Following the brutal rape of a young woman by a gang of construction workers, a mysterious figure wearing a motorcycle helmet and driving a gold hearse begins hunting the perpetrators down. The masked avenger's weapon of choice, obviously, is a nail gun, with which he (or could it be she?) takes out the rapists one by one. Just who is this murderous vigilante?</t>
  </si>
  <si>
    <t>Futuristic Films</t>
  </si>
  <si>
    <t>Squirm</t>
  </si>
  <si>
    <t>Jeff Lieberman</t>
  </si>
  <si>
    <t>A violent electrical storm topples power lines into the rain soaked earth that is home for an aggressive breed of worms. The high voltage causes the worms to mutate into larger, hostile hordes of man-eating worms that lie in wait for the residents of Fly Creek.</t>
  </si>
  <si>
    <t>Squirm Company,  American International Pictures</t>
  </si>
  <si>
    <t>American Guinea Pig: The Song of Solomon</t>
  </si>
  <si>
    <t>Stephen Biro</t>
  </si>
  <si>
    <t>A young woman, after driving her father to suicide, is examined by the Catholic Church, who determine that the girl is in fact possessed, and a wave of priests wade in and out of the demonic gore.</t>
  </si>
  <si>
    <t>Unearthed Films,  Oddtopsy FX</t>
  </si>
  <si>
    <t>The Funhouse</t>
  </si>
  <si>
    <t>Rebellious teen Amy defies her parents by going to a trashy carnival that has pulled into town. In tow are her boyfriend, Buzz, and their friends Liz and Richie. Thinking it would be fun to spend the night in the campy "Funhouse" horror ride, the teens witness a murder by a deformed worker wearing a mask. Locked in, Amy and her friends must evade the murderous carnival workers and escape before it leaves town the next day.</t>
  </si>
  <si>
    <t>Mace Neufeld Productions,  Universal Pictures</t>
  </si>
  <si>
    <t>Crocodile</t>
  </si>
  <si>
    <t>A group of friends including Brady Turner, Claire and Duncan McKay go out on a boat trip on a lake in Southern California, but their joyful weekend turns into horror, when a giant killer crocodile searching for its stolen eggs, picks off anyone who gets in its way. Can they all escape in one piece or will they slowly and painfully fall to the mammoth reptile.</t>
  </si>
  <si>
    <t>Flat Dog Corporation,  Nu Image</t>
  </si>
  <si>
    <t>Night Terrors</t>
  </si>
  <si>
    <t>A young woman travels to Alexandria to visit her father, and becomes unwillingly involved with a bizarre sadomasochistic cult led by the charismatic Paul Chevalier, who is a descendant of the Marquis de Sade.</t>
  </si>
  <si>
    <t>The Cannon Group,  Global Pictures,  Globus-Pierce Productions</t>
  </si>
  <si>
    <t>The Mephisto Waltz</t>
  </si>
  <si>
    <t>A frustrated pianist himself, music journalist Myles Clarkson is thrilled to interview virtuoso Duncan Ely. Duncan, however, is terminally ill and not much interested in Myles until noticing that Myles' hands are ideally suited for piano. Suddenly, he can't get enough of his new friend, and Myles' wife, Paula, becomes suspicious of Duncan's intentions. Her suspicions grow when Duncan dies and Myles mysteriously becomes a virtuoso overnight.</t>
  </si>
  <si>
    <t>Quinn Martin Productions (QM),  20th Century Fox</t>
  </si>
  <si>
    <t>Three on a Meathook</t>
  </si>
  <si>
    <t>Four girls go on a romping weekend at a lake, and have car problems on the way home. A nice local boy takes them back to his farm, where he lives with his father. Something ghastly happens, but the father helps his son as he has in the past. When the boy meets a girl and begins falling in love, the father worries about a repeat performance.</t>
  </si>
  <si>
    <t>Studio 1 Productions</t>
  </si>
  <si>
    <t>Japanese Hell</t>
  </si>
  <si>
    <t>From the king of the Japanese cult movie, Teruo Ishii! A controversial film in which actual cases that rocked modern-day Japanâ€”including the sarin gas attack by the Aum Shinrikyo Cultâ€”are dramatized with gruesome detail as their perpetrators stand trial in Hell. An angst-ridden girl, Rika, is carried off to Hell by an old woman she meets in a neighborhood park. There she gets a first-hand look at the excruciating agony of those found guiltyâ€”by Lucifer himselfâ€”of committing heinous crimes during their time on Earth.</t>
  </si>
  <si>
    <t>Blind Beast vs Killer Dwarf</t>
  </si>
  <si>
    <t>A blind masseur kidnaps young women and kills them and then make sculptures of them, while a mysterious dwarf spreading severed body parts around. Detective Akechi KogorÃ´ investigating crimes.</t>
  </si>
  <si>
    <t>The Black House</t>
  </si>
  <si>
    <t>Yoshimitsu Morita</t>
  </si>
  <si>
    <t>A meek agent at the Showa Life Insurance company receives a phone call from a customer who says that she's planning to commit suicide and wants to know if her policy will pay out. Concerned about her safety, the agent visits her house only to find that her young son has hanged himself. As he investigates further, more and more people connected with this family start having "accidents," and if he's not careful, he might be next.</t>
  </si>
  <si>
    <t>Asmik Ace Entertainment</t>
  </si>
  <si>
    <t>Cannibal Terror</t>
  </si>
  <si>
    <t>Alain Deruelle</t>
  </si>
  <si>
    <t>After botching a kidnapping, two criminals hide with their victim in a friends house in the jungle. After one of them rapes the friend's wife, they're left to be eaten by a nearby cannibal tribe.</t>
  </si>
  <si>
    <t>EurocinÃ©</t>
  </si>
  <si>
    <t>Winter's Blood</t>
  </si>
  <si>
    <t>Parker Brennon</t>
  </si>
  <si>
    <t>After being pursued through the snow by a masked stranger, a woman becomes entangled in a dark year-end ritual.</t>
  </si>
  <si>
    <t>Verotika</t>
  </si>
  <si>
    <t>Glenn Danzig</t>
  </si>
  <si>
    <t>An anthology, based on the comics of the same name by Glenn Danzig, in which the erotic and horrific combine to create multiple ghoulish tales of bloodlust, murder, the occult and the forbidden.</t>
  </si>
  <si>
    <t>Dark Risen Pictures,  UFO Pictures,  Cleopatra Entertainment</t>
  </si>
  <si>
    <t>Silent Madness</t>
  </si>
  <si>
    <t>Simon Nuchtern</t>
  </si>
  <si>
    <t>A psychiatrist poses as an ex-sorority sister to stop a slasher freed by a computer error.</t>
  </si>
  <si>
    <t>Mag Enterprises</t>
  </si>
  <si>
    <t>Wash</t>
  </si>
  <si>
    <t>Kristofer Kiggs Carlsson</t>
  </si>
  <si>
    <t>Being a mother is supposed to be joyful. Being a child is supposed to be fun. Having a family is meant to be life-affirming. But nothing in this home is like it's supposed to be.</t>
  </si>
  <si>
    <t>Atomic Rabbit Productions</t>
  </si>
  <si>
    <t>Isolate</t>
  </si>
  <si>
    <t>Martyn Park</t>
  </si>
  <si>
    <t>A young woman returns to her family's remote cattle station after the death of her mother. While working at the property with her ailing father, he disappears. Alone and cut off from all communication, she must find the courage to face the truth if she is ever to unravel the mystery.</t>
  </si>
  <si>
    <t>A Lonedog Production</t>
  </si>
  <si>
    <t>The Houses October Built 2</t>
  </si>
  <si>
    <t>Bobby Roe</t>
  </si>
  <si>
    <t>Recovering from the trauma of being kidnapped last Halloween by the Blue Skeleton - a group who take "extreme haunt" to another level - five friends decide they must face their fears in order to move on. Heading back out on the road to visit more haunted house attractions, signs of the Blue Skeleton start appearing again and a new terror begins.</t>
  </si>
  <si>
    <t>Gothic</t>
  </si>
  <si>
    <t>Living on an estate on the shores of Lake Geneva, Lord Byron is visited by Percy and Mary Shelley. Together with Byron's lover Claire Clairmont, and aided by hallucinogenic substances, they devise an evening of ghoulish tales. However, when confronted by horrors, ostensibly of their own creation, it becomes difficult to tell apparition from reality.</t>
  </si>
  <si>
    <t>Virgin Vision</t>
  </si>
  <si>
    <t>Trapped Ashes</t>
  </si>
  <si>
    <t>Sean S. Cunningham, Ken Russell</t>
  </si>
  <si>
    <t>Trapped in a house of horror, seven people discover that the only way they'll get out alive is to tell their scariest stories.</t>
  </si>
  <si>
    <t>Independent Film Fund/CINV,  TBS,  Five Windows Productions,  Elephant Studio,  11:11 Mediaworks,  Trapped Ashes,  Asmik Ace Entertainment</t>
  </si>
  <si>
    <t>Bloody Muscle Body Builder in Hell</t>
  </si>
  <si>
    <t>Shinichi Fukazawa</t>
  </si>
  <si>
    <t>After a surprise phone call interrupts his daily workout, beefy body builder Naoto agrees to meet his photojournalist ex-girlfriend to help with her research on haunted houses. Accompanied by a professional psychic, they visit an abandoned house once owned by Naoto's father. But inside the house a dark secret lingers and they find themselves trapped and tormented by a relentless ghost with a 30 year grudge.</t>
  </si>
  <si>
    <t>Terra Cotta,  Dragodon Pictures</t>
  </si>
  <si>
    <t>Hellmaster</t>
  </si>
  <si>
    <t>Douglas Schulze</t>
  </si>
  <si>
    <t>A psychotic college professor uses unwitting students as laboratory rats, injecting them with a drug that mutates them into gory killers</t>
  </si>
  <si>
    <t>Dolphin Entertainment Group</t>
  </si>
  <si>
    <t>Mimesis</t>
  </si>
  <si>
    <t>A group of horror fans find themselves unwilling participants in a nightmarish role playing game that pays homage to a classic horror film.</t>
  </si>
  <si>
    <t>Dead Wait Productons</t>
  </si>
  <si>
    <t>Dark Fields</t>
  </si>
  <si>
    <t>A farmer unearths an old top hat on his property and with it an ancient Indian curse that lays waste to all the farmers crops. All of the adults of the farming community are afflicted by a strange sickness that slowly dries them up until they are dust. It is only when the farmer communes with the hat does he find what it is that will save them all.</t>
  </si>
  <si>
    <t>Bride of the Gorilla</t>
  </si>
  <si>
    <t>The owner of a plantation in the jungle marries a beautiful woman. Shortly afterward, he is plagued by a strange voodoo curse which transforms him into a gorilla. But is his transformation real or is it all in his head?</t>
  </si>
  <si>
    <t>Blood Quantum</t>
  </si>
  <si>
    <t>The dead are coming back to life outside the isolated Mi'kmaq reserve of Red Crow, except for its Indigenous inhabitants who are strangely immune to the zombie plague.</t>
  </si>
  <si>
    <t>Alucarda</t>
  </si>
  <si>
    <t>Juan LÃ³pez Moctezuma</t>
  </si>
  <si>
    <t>A young girl's arrival at a convent after the death of her parents marks the beginning of a series of events that unleash an evil presence on the girl and her mysterious new friend, an enigmatic figure known as Alucarda. Demonic possession, Satan worship, and vampirism follows.</t>
  </si>
  <si>
    <t>Yuma Films,  75 Films</t>
  </si>
  <si>
    <t>Ghost Stories</t>
  </si>
  <si>
    <t>Karan Johar, Zoya Akhtar</t>
  </si>
  <si>
    <t>An anthology of four short horror tales.</t>
  </si>
  <si>
    <t>RSVP Movies,  Flying Unicorn Entertainment,  Tiger Baby</t>
  </si>
  <si>
    <t>Antebellum</t>
  </si>
  <si>
    <t>Gerard Bush, Christopher Renz</t>
  </si>
  <si>
    <t>Successful author Veronica finds herself trapped in a horrifying reality and must uncover the mind-bending mystery before it's too late.</t>
  </si>
  <si>
    <t>Lionsgate,  QC Entertainment</t>
  </si>
  <si>
    <t>Amulet</t>
  </si>
  <si>
    <t>Romola Garai</t>
  </si>
  <si>
    <t>Tomaz, an ex-soldier now homeless in London, is offered a place to stay at a decaying house, inhabited by a young woman and her dying mother. As he starts to fall for Magda, Tomaz cannot ignore his suspicion that something insidious might also be living alongside them.</t>
  </si>
  <si>
    <t>Stigma Films,  Dignity Film Finance,  Head Gear Films,  Kreo Films,  Metrol Technology,  Trigger Films</t>
  </si>
  <si>
    <t>Behind You</t>
  </si>
  <si>
    <t>Andrew Mecham, Matthew Whedon</t>
  </si>
  <si>
    <t>Two young sisters find that all the mirrors in their estranged aunt's house are covered or hidden. When one of them happens upon a mirror in the basement, she unknowingly releases a malicious demon.</t>
  </si>
  <si>
    <t>Parallellogram,  Tremendum Pictures</t>
  </si>
  <si>
    <t>The Velvet Vampire</t>
  </si>
  <si>
    <t>Stephanie Rothman</t>
  </si>
  <si>
    <t>A married couple accept the invitation of mysterious vixen Diane LeFanu to visit her in her secluded desert estate. Tensions arise when the couple, unaware at first that Diane is a centuries-old vampire, realize that they are both objects of the pale temptress' seductions.</t>
  </si>
  <si>
    <t>Lemora: A Child's Tale of the Supernatural</t>
  </si>
  <si>
    <t>Richard Blackburn</t>
  </si>
  <si>
    <t>A notorious bank robber kills his wife and flees the police, only to be captured by a mysterious group of figures in an abandoned town. His beautiful daughter, Lila Lee, receives a letter stating that her father is near death and that he needs to see her. Sneaking away at night from her minister guardian, Lila embarks on a terrifying journey...</t>
  </si>
  <si>
    <t>Blackfern</t>
  </si>
  <si>
    <t>Lisa and the Devil</t>
  </si>
  <si>
    <t>Lisa is a tourist in an ancient city. When she gets lost, she finds an old mansion in which to shelter. Soon she is sucked into a vortex of deception, debauchery and evil presided over by housekeeper Leandre.</t>
  </si>
  <si>
    <t>Leone International,  Euro America Produzioni Cinematografiche,  Roxy Film</t>
  </si>
  <si>
    <t>Incubus</t>
  </si>
  <si>
    <t>Leslie Stevens</t>
  </si>
  <si>
    <t>Esperanto</t>
  </si>
  <si>
    <t>On a strange island inhabited by demons and spirits, a man battles the forces of evil.</t>
  </si>
  <si>
    <t>Daystar Productions,  Contempo III Productions</t>
  </si>
  <si>
    <t>Dementia</t>
  </si>
  <si>
    <t>John Parker</t>
  </si>
  <si>
    <t>In a shadowy world stitched from nightmares, a young woman's harrowing journey in a seedy hotel unveils her traumatic past. Haunted by violence and stalked through desolate streets, her psyche unravels as she confronts an abusive husband and unsettling memories.</t>
  </si>
  <si>
    <t>J.J. Parker Productions,  H.K.F. Productions</t>
  </si>
  <si>
    <t>Sinthia: The Devil's Doll</t>
  </si>
  <si>
    <t>Cynthia Kyle enters puberty with a vengeance, murdering her parents as they make love: she's wanted her father to love only her. Eight years later, she's free and wants to marry, but nightmares plague her so she seeks psychiatric help. The doctor asks her to describe a dream: it's long and elaborate with dreams within dreams of Lucifer, Hell, and her parents in various guises. To shed her guilt, the shrink recommends that she commit suicide in her next dream. In it, she falls in love with an artist who reminds her of her father, responds to a woman who finds her attractive, and celebrates her first school-yard kiss. The dream takes her back to her parents' bedside. Is any cure possible?</t>
  </si>
  <si>
    <t>Sun Art Enterprises</t>
  </si>
  <si>
    <t>Vampyros Lesbos</t>
  </si>
  <si>
    <t>An erotic horror tale about a vixen vampiress seducing and killing women to appease her insatiable thirst for female blood.</t>
  </si>
  <si>
    <t>Tele-Cine Film- und Fernsehproduktion,  C. FÃ©nix Films,  CCC Filmkunst</t>
  </si>
  <si>
    <t>Marebito</t>
  </si>
  <si>
    <t>A fear-obsessed freelance cameraman investigates an urban legend involving mysterious spirits that haunt the subways of Tokyo.</t>
  </si>
  <si>
    <t>Adness K.K.,  AtEntertainment K.K.,  Culture Publishers,  Japan CableCast K.K.,  Panorama Communications K.K.,  Eurospace</t>
  </si>
  <si>
    <t>The Dark and the Wicked</t>
  </si>
  <si>
    <t>On a secluded farm in a nondescript rural town, a man is slowly dying. His family gathers to mourn, and soon a darkness grows, marked by waking nightmares and a growing sense that something evil is taking over the family.</t>
  </si>
  <si>
    <t>Travelling Picture Show Company,  Unbroken Pictures,  Shotgun Shack Pictures,  Inwood Road Films</t>
  </si>
  <si>
    <t>Scarewaves</t>
  </si>
  <si>
    <t>Henrique Couto</t>
  </si>
  <si>
    <t>In the tradition of Tales from the Crypt and Creepshow comes terror in a new frequency with SCAREWAVES. Join radio host Amos Satan as he lets his hungry listeners in on four of the most terrifying and true stories he's heard over his years in show business.</t>
  </si>
  <si>
    <t>Alternative Cinema</t>
  </si>
  <si>
    <t>It's Alive III: Island of the Alive</t>
  </si>
  <si>
    <t>The mutant babies have been placed by court order on a deserted island. Appalled by the cynicism and exploitation of the children by the legal system and the media, the man responsible for them leads an expedition to the island to free them.</t>
  </si>
  <si>
    <t>Larco Productions,  Warner Bros. Pictures</t>
  </si>
  <si>
    <t>Johnny Frank Garrett's Last Word</t>
  </si>
  <si>
    <t>Simon Rumley</t>
  </si>
  <si>
    <t>When a young man is executed for committing murder, he leaves behind a curse letter, promising vengeance for all those connected to his unfair trial.</t>
  </si>
  <si>
    <t>Boss Media,  A7SLE Films</t>
  </si>
  <si>
    <t>The Texas Chainsaw Massacre</t>
  </si>
  <si>
    <t>After picking up a traumatized young hitchhiker, five friends find themselves stalked and hunted by a chainsaw-wielding killer and his family of equally psychopathic killers.</t>
  </si>
  <si>
    <t>Next Entertainment,  Platinum Dunes,  Radar Pictures,  New Line Cinema,  Focus Features</t>
  </si>
  <si>
    <t>Wally Koz</t>
  </si>
  <si>
    <t>A spate of killings of teenagers by a maniac dressed like a hippie causes a detective to check the records for similar killings. He discovers that every five years, in the fifth month of the year, for five consecutive days, the same type of killings have occurred, and the few descriptions of the suspect always match: he's dressed like a hippie. As the detective searches for the killer, he begins to have suspicions about his superior, an older man who is haunted by memories of his military service in Vietnam.</t>
  </si>
  <si>
    <t>King Video Productions</t>
  </si>
  <si>
    <t>Berserker</t>
  </si>
  <si>
    <t>Jefferson Richard</t>
  </si>
  <si>
    <t>Six young adults in the woods run afoul of a berserker, a viking warrior who dons the fur and snout of a bear, and are slain in turn by him.</t>
  </si>
  <si>
    <t>American Video Group</t>
  </si>
  <si>
    <t>Calamity of Snakes</t>
  </si>
  <si>
    <t>William Cheung Kei</t>
  </si>
  <si>
    <t>During the construction of luxury apartment buildings a huge nest of thousands of snakes is discovered. Francis Chang (the boss) refuses to delay the construction and orders to kill all the animals. He is repeated warned by his wife, who had some nightmares concerning him and the snakes. They do not manage to kill all snakes and so they take revenge on the construction workers and Francis Chang. Soon thousands of killer snakes under the lead of a giant Boa invades the building an kill all the new inhabitants. Even a snake master can't stop them.</t>
  </si>
  <si>
    <t>Kee Woo Film (H.K.) Co.</t>
  </si>
  <si>
    <t>Clownhouse</t>
  </si>
  <si>
    <t>Victor Salva</t>
  </si>
  <si>
    <t>Three teenage brothers are terrorized by a trio of escaped mental patients disguised as clowns.</t>
  </si>
  <si>
    <t>Commercial Pictures</t>
  </si>
  <si>
    <t>Dawn of the Mummy</t>
  </si>
  <si>
    <t>Frank Agrama</t>
  </si>
  <si>
    <t>A group of fashion models disturb the tomb of a mummy and revive an ancient curse. Along with the mummy rising, slaves who were buried in the desert thousands of years before, also rise, with a craving for human flesh.</t>
  </si>
  <si>
    <t>Harmony Gold</t>
  </si>
  <si>
    <t>Three... Extremes</t>
  </si>
  <si>
    <t>Fruit Chan, Takashi Miike</t>
  </si>
  <si>
    <t>An Asian cross-cultural trilogy of horror films from accomplished indie directors: "Dumplings", directed by Fruit Chan of Hong Kong; "Cut", directed by Park Chan-Wook of Korea; "Box", directed by Miike Takashi of Japan. The first film "Dumplings" was extended and turned into a full-length theatrical film of the same name.</t>
  </si>
  <si>
    <t>Applause Pictures,  Bom Film Productions,  CJ Entertainment,  Fortissimo Films,  KADOKAWA</t>
  </si>
  <si>
    <t>12th Assistant Deacon</t>
  </si>
  <si>
    <t>Jang Jae-hyun</t>
  </si>
  <si>
    <t>Father Kim and Deacon Choi try to exorcise the demon from Young-shin, but she remains unresponsive despite their efforts.</t>
  </si>
  <si>
    <t>The Big Shave</t>
  </si>
  <si>
    <t>A young man walks into a meticulously clean and sterile bathroom and proceeds to shave away hair, then skin, in an increasingly bloody and graphic bathroom scene.</t>
  </si>
  <si>
    <t>The Redeemer: Son of Satan!</t>
  </si>
  <si>
    <t>Constantine S. Gochis</t>
  </si>
  <si>
    <t>Six people are trapped within the confines of their old high school during their 10th high school reunion with a psychotic, masked preacher who kills them off for their sinful lives they have made for themselves.</t>
  </si>
  <si>
    <t>Nasty</t>
  </si>
  <si>
    <t>Prano Bailey-Bond</t>
  </si>
  <si>
    <t>It's 1982. Twelve-year old Doug is drawn into the lurid world of VHS horror as he explores the mysterious disappearance of his father.</t>
  </si>
  <si>
    <t>Soul Rebel Films</t>
  </si>
  <si>
    <t>The Driller Killer</t>
  </si>
  <si>
    <t>An artist slowly goes insane while struggling to pay his bills, work on his paintings, and care for his two female roommates, which leads him taking to the streets of New York after dark and randomly killing derelicts with a power drill.</t>
  </si>
  <si>
    <t>Navaron Productions</t>
  </si>
  <si>
    <t>Hostel: Part II</t>
  </si>
  <si>
    <t>Three American college students studying abroad are lured to a Slovakian hostel, and discover the grim reality behind it.</t>
  </si>
  <si>
    <t>Next Entertainment,  Screen Gems,  Lionsgate,  Raw Nerve,  International Production Company</t>
  </si>
  <si>
    <t>The Bunnyman Massacre</t>
  </si>
  <si>
    <t>Carl Lindbergh</t>
  </si>
  <si>
    <t>Joe and Bunnyman's adventure continue in a rural ghost town. Bunnyman's blood lust knows no bounds, as he slaughters indiscriminately anything that crosses his path. Joe is all too happy to encourage his behavior, selling the dead victims as beef jerky in his local store. In addition to Joe's body disposal problem, the local sheriff becomes suspicious with the disappearance of a few of his deputies. His investigation crosses paths with two persistent sisters, that refuse to die at the hands of Joe and Bunnyman. Some will live, and some will die, but all will be damaged..</t>
  </si>
  <si>
    <t>ANOC Productions</t>
  </si>
  <si>
    <t>Carver</t>
  </si>
  <si>
    <t>Franklin Guerrero Jr.</t>
  </si>
  <si>
    <t>Based on a true story, Carver depicts the real life events of five 20-something's that went camping in the mountain town of Halcyon Ridge and never returned.</t>
  </si>
  <si>
    <t>Two For Flinching Pictures,  Finney/Thompson Entertainment</t>
  </si>
  <si>
    <t>Necronomicon</t>
  </si>
  <si>
    <t>Christophe Gans, Brian Yuzna</t>
  </si>
  <si>
    <t>H.P. Lovecraft anthology is divided into four segments: "The Library" which is the wraparound segment involving Lovecraft's research into the Book of The Dead and his unwitting release of a monster and his writing of the following horror segments "The Drowned", "The Cold", and "Whispers".</t>
  </si>
  <si>
    <t>Davis Films,  Pioneer LDC,  Ozla Productions</t>
  </si>
  <si>
    <t>The Roost</t>
  </si>
  <si>
    <t>Following a near-death car accident, four friends on their way to a Halloween wedding, venture to a secluded farm for help. Little do they know however, they will soon disturb an ancient evil with far more ghastly plans in store for them...</t>
  </si>
  <si>
    <t>Glass Eye Pix,  Susie Q Productions,  ECR Productions</t>
  </si>
  <si>
    <t>Calvaire</t>
  </si>
  <si>
    <t>Fabrice Du Welz</t>
  </si>
  <si>
    <t>A few days before Christmas, traveling entertainer Marc Stevens is stuck at nightfall in a remote wood in the swampy Hautes Fagnes region of LiÃ¨ge when his van breaks down. An odd chap who's looking for a lost dog then leads Marc to a shuttered inn.</t>
  </si>
  <si>
    <t>The Film,  StudioCanal,  La Parti Production,  Tarantula</t>
  </si>
  <si>
    <t>Pearl</t>
  </si>
  <si>
    <t>Trapped on her familyâ€™s isolated farm, Pearl must tend to her ailing father under the bitter and overbearing watch of her devout mother. Lusting for a glamorous life like sheâ€™s seen in the movies, Pearlâ€™s ambitions, temptations, and repressions collide.</t>
  </si>
  <si>
    <t>A24,  Little Lamb Productions</t>
  </si>
  <si>
    <t>Talk to Me</t>
  </si>
  <si>
    <t>Michael Philippou, Danny Philippou</t>
  </si>
  <si>
    <t>When a group of friends discover how to conjure spirits using an embalmed hand, they become hooked on the new thrill, until one of them goes too far and unleashes terrifying supernatural forces.</t>
  </si>
  <si>
    <t>Causeway Films,  Screen Australia,  South Australian Film Corporation,  Bankside Films,  Head Gear Films,  Metrol Technology</t>
  </si>
  <si>
    <t>Malum</t>
  </si>
  <si>
    <t>Anthony DiBlasi</t>
  </si>
  <si>
    <t>A rookie police officer willingly takes the last shift at a newly decommissioned police station in an attempt to uncover the mysterious connection between her father's death and a vicious cult.</t>
  </si>
  <si>
    <t>Welcome Villain Films,  Skyra Entertainment</t>
  </si>
  <si>
    <t>Skinamarink</t>
  </si>
  <si>
    <t>Kyle Edward Ball</t>
  </si>
  <si>
    <t>Two children wake up in the middle of the night to find their father is missing, and all the windows and doors in their home have vanished.</t>
  </si>
  <si>
    <t>ERO Picture Company</t>
  </si>
  <si>
    <t>Don't Torture a Duckling</t>
  </si>
  <si>
    <t>A reporter and a promiscuous young woman try to solve a series of child killings in a remote southern Italian town rife with superstition and a distrust of outsiders.</t>
  </si>
  <si>
    <t>Medusa Produzione</t>
  </si>
  <si>
    <t>She Killed in Ecstasy</t>
  </si>
  <si>
    <t>A young doctor kills himself after a medical committee terminates his research into human embryos, considering it too inhumane. His wife then seeks revenge on those who drove her husband to his death by luring each member of the committee into compromising situations and then killing them one by one.</t>
  </si>
  <si>
    <t>Tele-Cine Film- und Fernsehproduktion</t>
  </si>
  <si>
    <t>Manos: The Hands of Fate</t>
  </si>
  <si>
    <t>Harold P. Warren</t>
  </si>
  <si>
    <t>A family gets lost on the road and stumbles upon a hidden, underground, devil-worshiping cult led by the fearsome Master and his servant Torgo.</t>
  </si>
  <si>
    <t>Norm-Iris,  Emerson Film Enterprises,  Sun City Films</t>
  </si>
  <si>
    <t>Two Thousand Maniacs!</t>
  </si>
  <si>
    <t>Six people are lured into a small Deep South town for a Centennial celebration where the residents proceed to kill them one by one as revenge for the town's destruction during the Civil War.</t>
  </si>
  <si>
    <t>Jacqueline Kay,  Friedman-Lewis Productions</t>
  </si>
  <si>
    <t>Sometimes They Come Back... Again</t>
  </si>
  <si>
    <t>Adam Grossman</t>
  </si>
  <si>
    <t>Jon Porter returns to his hometown after the sudden and bizarre death of his mother. He hopes to leave as soon as the funeral is over but it's too late. The sinister forces that caused his sister's brutal murder 30 years ago are back. Jon knows the nightmare can't continue. He must stand up to his fear and exorcise the demons who have risen again to take posession of his beautiful teenage daughter - body and soul.</t>
  </si>
  <si>
    <t>Doll Graveyard</t>
  </si>
  <si>
    <t>It's 1905 when 12 year old Sophia plays all by herself in her big, creepy house with only four handmade dolls as friends. When her abusive father has finally had enough, he forces her to bury them in the backyard. But, after she "slips" and breaks her neck, dad buries her right along with the dolls. 100 years later, the Fillbrook family moves into the very same house.</t>
  </si>
  <si>
    <t>Full Moon Features</t>
  </si>
  <si>
    <t>DevilDolls</t>
  </si>
  <si>
    <t>Ted Nicolaou, Charles Band</t>
  </si>
  <si>
    <t>A true trilogy of terror! Welcome to the haunted dollhouse where 3 devilish tales of twisted horror take place. From a re-animated rag doll that seeks revenge to a child's doll graveyard where angry playthings come back to life - enter the world of Devil Dolls! Re-edited versions of: Demonic Toys / Dangerous Worry Dolls / Skullheads</t>
  </si>
  <si>
    <t>The Angry Black Girl and Her Monster</t>
  </si>
  <si>
    <t>Bomani J. Story</t>
  </si>
  <si>
    <t>Vicaria is a brilliant teenager who believes death is a disease that can be cured. After the brutal and sudden murder of her brother, she embarks on a dangerous journey to bring him back to life.</t>
  </si>
  <si>
    <t>Crypt TV</t>
  </si>
  <si>
    <t>Pay the Ghost</t>
  </si>
  <si>
    <t>One year after his young son disappeared during a Halloween carnival, Mike Cole is haunted by eerie images and terrifying messages he canâ€™t explain. Together with his estranged wife, he will stop at nothing to unravel the mystery and find their sonâ€”and, in doing so, he unearths a legend that refuses to remain buried in the past.</t>
  </si>
  <si>
    <t>Midnight Kitchen Productions,  Voltage Pictures,  PTG Nevada</t>
  </si>
  <si>
    <t>Maniac Cop 3: Badge of Silence</t>
  </si>
  <si>
    <t>Alan Smithee, William Lustig</t>
  </si>
  <si>
    <t>Horror,  Action</t>
  </si>
  <si>
    <t>When Kate Sullivan storms a hostage situation, the whole incident is captured on tape by an unscrupulous media crew who edit the footage to show her killing a helpless victim. "Maniac Cop" takes it upon himself to exact revenge upon those who smeared her name.</t>
  </si>
  <si>
    <t>NEO Motion Pictures,  Overseas FilmGroup,  First Look Pictures</t>
  </si>
  <si>
    <t>Dead Rising: Endgame</t>
  </si>
  <si>
    <t>Pat Williams</t>
  </si>
  <si>
    <t>Investigative reporter Chase Carter must stop a secret government conspiracy in the zombie infested quarantine zone of East Mission City.</t>
  </si>
  <si>
    <t>Contradiction Films,  Legendary Digital Media,  DR2 Productions</t>
  </si>
  <si>
    <t>Wilderness</t>
  </si>
  <si>
    <t>Juvenile delinquents are sent to a small British island after a fellow prisoner's death, where they must fight for survival.</t>
  </si>
  <si>
    <t>Momentum Pictures,  Baker Street,  Ecosse Films,  Take Partnership</t>
  </si>
  <si>
    <t>Skeleton Man</t>
  </si>
  <si>
    <t>Johnny Martin</t>
  </si>
  <si>
    <t>A co-ed group of Special Forces agents search the wilderness for a predator type creature that has been on a killing spree.</t>
  </si>
  <si>
    <t>Martini Films,  Nu Image,  Two Sticks Productions</t>
  </si>
  <si>
    <t>After Death</t>
  </si>
  <si>
    <t>A woman goes back to the island where her parents were killed. They had been working on a cure for cancer and accidentally raised the dead by angering a voodoo priest. With the woman is a group of mercenaries and they meet up with some other researchers. They raise the dead again and all hell breaks loose</t>
  </si>
  <si>
    <t>Werewolves on Wheels</t>
  </si>
  <si>
    <t>Michel Levesque</t>
  </si>
  <si>
    <t>A biker gang visits a monastery where they encounter black-robed monks engaged in worshipping Satan. When the monks try to persuade one of the female bikers, Helen, to become a satanic sacrifice the bikers smash up the monastery and leave. The monks have the last laugh, though, as Helen, as a result of the satanic rituals, is now possessed and at night changes into a werewolf, with dire results for the biker gang.</t>
  </si>
  <si>
    <t>South Street Films</t>
  </si>
  <si>
    <t>Tremors</t>
  </si>
  <si>
    <t>Ron Underwood</t>
  </si>
  <si>
    <t>Horror,  Action,  Comedy,  Science Fiction</t>
  </si>
  <si>
    <t>Val McKee and Earl Bassett are in a fight for their lives when they discover that their desolate town has been infested with gigantic, man-eating creatures that live below the ground.</t>
  </si>
  <si>
    <t>Wilson-Maddock Production,  Pacific Western,  No Frills Film Production</t>
  </si>
  <si>
    <t>Abraham Lincoln: Vampire Hunter</t>
  </si>
  <si>
    <t>Horror,  Action,  Fantasy</t>
  </si>
  <si>
    <t>President Lincoln's mother is killed by a supernatural creature, which fuels his passion to crush vampires and their slave-owning helpers.</t>
  </si>
  <si>
    <t>Bazelevs Production,  Tim Burton Productions,  Abraham Productions,  Location Gourmet,  20th Century Fox,  Dune Entertainment</t>
  </si>
  <si>
    <t>Aragami</t>
  </si>
  <si>
    <t>Two seriously wounded samurai find refuge from a storm at an isolated temple, the home of a swordsman and a mysterious young woman. One samurai awakes to find that not only has his comrade died, but that his wounds have miraculously healed. He discovers that he has been given the power of immortality by the swordsman, a man once known as the legendary Miyamoto Musashi, who now lives an endless existence as Aragami, a "god of battle".</t>
  </si>
  <si>
    <t>Blade II</t>
  </si>
  <si>
    <t>Horror,  Action,  Fantasy,  Thriller</t>
  </si>
  <si>
    <t>Blade forms an uneasy alliance with the vampire council in order to combat the Reapers, who are feeding on vampires.</t>
  </si>
  <si>
    <t>Priest</t>
  </si>
  <si>
    <t>Scott Stewart</t>
  </si>
  <si>
    <t>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t>
  </si>
  <si>
    <t>Michael De Luca Productions,  Stars Road Entertainment,  TOKYOPOP,  Buckaroo Entertainment,  Screen Gems</t>
  </si>
  <si>
    <t>Species II</t>
  </si>
  <si>
    <t>Horror,  Action,  Science Fiction</t>
  </si>
  <si>
    <t>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t>
  </si>
  <si>
    <t>Metro-Goldwyn-Mayer,  FGM Entertainment</t>
  </si>
  <si>
    <t>Deep Blue Sea</t>
  </si>
  <si>
    <t>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t>
  </si>
  <si>
    <t>Riche-Ludwig Productions,  Village Roadshow Pictures,  Groucho III Film Partnership,  Warner Bros. Pictures</t>
  </si>
  <si>
    <t>Phantasm III: Lord of the Dead</t>
  </si>
  <si>
    <t>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t>
  </si>
  <si>
    <t>Starway International Inc.</t>
  </si>
  <si>
    <t>Attack on Titan</t>
  </si>
  <si>
    <t>Shinji Higuchi</t>
  </si>
  <si>
    <t>100 years ago, titans suddenly appeared on Earth. Soon, human civilization veered on collapse due to the titans. Humans then built a giant wall to defend themselves. Within the giant walls, humans lived in peace, but, 100 years later, the giant wall is broken.</t>
  </si>
  <si>
    <t>Nikkatsu Corporation,  TOHO,  Kodansha,  dentsu,  AMUSE,  Horipro,  Hakuhodo DY Media Partners,  jeki,  KDDI,  Yomiuri Shimbun Company,  Nippan Group Holdings,  GYAO,  Tokyo FM,  The Asahi Shimbun</t>
  </si>
  <si>
    <t>Galaxy of Terror</t>
  </si>
  <si>
    <t>Bruce D. Clark</t>
  </si>
  <si>
    <t>Horror,  Action,  Science Fiction,  Adventure</t>
  </si>
  <si>
    <t>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t>
  </si>
  <si>
    <t>Lady Terminator</t>
  </si>
  <si>
    <t>H. Tjut Djalil</t>
  </si>
  <si>
    <t>Horror,  Action,  Science Fiction,  Fantasy</t>
  </si>
  <si>
    <t>The spirit of an ancient evil queen posesses the body of a young anthropological student, who then goes on a murderous rampage.</t>
  </si>
  <si>
    <t>108 Sound Studio,  Soraya Intercine Films</t>
  </si>
  <si>
    <t>Unhinged</t>
  </si>
  <si>
    <t>Horror,  Action,  Thriller</t>
  </si>
  <si>
    <t>Rachel is a divorced single mother whose bad day gets even worse. She's running late to drop her son off at school when she honks her horn impatiently at a fellow driver during rush-hour traffic. After an exchange of words, she soon realizes that the mysterious man is following her and her young son in his truck. A case of road rage quickly escalates, at horrifyingly psychotic proportions, into full-blown terror as Rachel discovers the psychopath's sinister plan for revenge. He is single-mindedly determined to teach her a deadly lesson.</t>
  </si>
  <si>
    <t>Solstice Studios,  Burek Films,  Ingenious Media,  Altitude Film Entertainment</t>
  </si>
  <si>
    <t>World War Z</t>
  </si>
  <si>
    <t>Horror,  Action,  Thriller,  Science Fiction</t>
  </si>
  <si>
    <t>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t>
  </si>
  <si>
    <t>GK Films,  Paramount Pictures,  Hemisphere Media Capital,  2DUXÂ²,  Skydance Media,  Plan B Entertainment</t>
  </si>
  <si>
    <t>Phantasm II</t>
  </si>
  <si>
    <t>Mike, after his release from a psychiatric hospital, teams up with his old pal Reggie to hunt down the Tall Man, who is at it again. A mysterious, beautiful girl has also become part of Mike's dreams, and they must find her before the Tall Man does.</t>
  </si>
  <si>
    <t>Spacegate Productions,  Starway International Inc.,  Universal Pictures</t>
  </si>
  <si>
    <t>Howard J. Ford, Jonathan Ford</t>
  </si>
  <si>
    <t>When the last evacuation flight out of war-torn Africa crashes off the coast, American Air Force Engineer Lieutenant Brian Murphy emerges as the sole survivor in a land where the dead are returning to life and attacking the living.</t>
  </si>
  <si>
    <t>Indelible Productions</t>
  </si>
  <si>
    <t>The Descent</t>
  </si>
  <si>
    <t>Horror,  Adventure</t>
  </si>
  <si>
    <t>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t>
  </si>
  <si>
    <t>Celador Films,  Northmen Productions,  Pathe</t>
  </si>
  <si>
    <t>Cut and Run</t>
  </si>
  <si>
    <t>A reporter and her cameraman connect a surviving Jonestown leader and a TV exec's missing son to a drug war where jungle installations are being massacred by an army of natives and a skilled white assassin.</t>
  </si>
  <si>
    <t>Racing Pictures</t>
  </si>
  <si>
    <t>Cannibal Ferox</t>
  </si>
  <si>
    <t>Three friends out to disprove cannibalism meet two men on the run who tortured and enslaved a cannibal tribe to find emeralds, and now the tribe is out for revenge.</t>
  </si>
  <si>
    <t>Equinox</t>
  </si>
  <si>
    <t>Jack Woods, Dennis Muren</t>
  </si>
  <si>
    <t>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t>
  </si>
  <si>
    <t>Tonylyn Productions Inc.</t>
  </si>
  <si>
    <t>Beast of Blood</t>
  </si>
  <si>
    <t>A mad scientist creates a monster, but after its head is cut off, he keeps it alive in a serum he has invented.</t>
  </si>
  <si>
    <t>Scepter Industries Production,  Hemisphere Pictures</t>
  </si>
  <si>
    <t>The Green Inferno</t>
  </si>
  <si>
    <t>A group of student activists travel from New York City to the Amazon to save the rainforest. However, once they arrive in this vast green landscape, they soon discover that they are not aloneâ€¦ and that no good deed goes unpunished.</t>
  </si>
  <si>
    <t>Sobras International Pictures,  Worldview Entertainment,  Dragonfly Entertainment,  BH Tilt</t>
  </si>
  <si>
    <t>Emanuelle and the Last Cannibals</t>
  </si>
  <si>
    <t>Intrepid photographer Emanuelle is taken deep into the Amazonian jungle to search for a cannibalistic tribe long believed to be extinct.</t>
  </si>
  <si>
    <t>Flora Film,  Gico Cinematografica S.r.L.,  Fulvia Cinematografica</t>
  </si>
  <si>
    <t>The Snake God</t>
  </si>
  <si>
    <t>Piero Vivarelli</t>
  </si>
  <si>
    <t>Horror,  Adventure,  Drama</t>
  </si>
  <si>
    <t>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t>
  </si>
  <si>
    <t>Filmes Venezolanos,  Finarco,  Rewind Film</t>
  </si>
  <si>
    <t>War-Gods of the Deep</t>
  </si>
  <si>
    <t>Horror,  Adventure,  Science Fiction</t>
  </si>
  <si>
    <t>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t>
  </si>
  <si>
    <t>Bruton Film Productions,  American International Pictures</t>
  </si>
  <si>
    <t>The Day Time Ended</t>
  </si>
  <si>
    <t>John "Bud" Cardos</t>
  </si>
  <si>
    <t>Deep in the desert, a rural American family is forced to endure a night of inter-dimensional, extra terrestrial terror when a UFO appears over their home.</t>
  </si>
  <si>
    <t>Vortex Productions,  Charles Band Productions</t>
  </si>
  <si>
    <t>Creatures the World Forgot</t>
  </si>
  <si>
    <t>As the first nomadic tribes wander across the vast wilderness of the infant planet they confront hostilities created by the harsh environment and each other. After a massive volcanic eruption a tribal chief is killed and his two sons fight for supremacy, not only for the leadership of the tribe but also for the love of a beautiful young woman. The age-old battlegrounds of rivalry, envy and passion are explored in this tale of prehistoric adventure.</t>
  </si>
  <si>
    <t>Anaconda</t>
  </si>
  <si>
    <t>Horror,  Adventure,  Thriller</t>
  </si>
  <si>
    <t>A 'National Geographic' film crew is taken hostage by an insane hunter, who takes them along on his quest to capture the world's largest â€” and deadliest â€” snake.</t>
  </si>
  <si>
    <t>St. Tropez Films,  Cinema Line Film Corporation,  Middle Fork Productions,  Skylight Cinema Foto Art,  Columbia Pictures,  Skylight Cinema Foto Art (US)</t>
  </si>
  <si>
    <t>The Descent: Part 2</t>
  </si>
  <si>
    <t>Jon Harris</t>
  </si>
  <si>
    <t>Distraught, confused, and half-wild with fear, Sarah Carter emerges alone from the Appalachian cave system where she encountered unspeakable terrors. Unable to plausibly explain to the authorities what happened - or why she's covered in her friends' blood - Sarah is forced back to the subterranean depths to help locate her five missing companions.</t>
  </si>
  <si>
    <t>Celador Films,  PathÃ©</t>
  </si>
  <si>
    <t>Grizzly</t>
  </si>
  <si>
    <t>An eighteen-foot grizzly bear figures out that humans make for a tasty treat. As a park ranger tries rallying his men to bring about the bear's capture or destruction, his efforts are thwarted by the introduction of dozens of drunken hunters into the area.</t>
  </si>
  <si>
    <t>Joda Productions,  Montoro Productions Ltd.,  Film Ventures International</t>
  </si>
  <si>
    <t>Tales of Halloween</t>
  </si>
  <si>
    <t>Darren Lynn Bousman, Axelle Carolyn</t>
  </si>
  <si>
    <t>Horror,  Adventure,  Thriller,  Fantasy,  Comedy</t>
  </si>
  <si>
    <t>Ten stories from horror's top directors. Ghosts, ghouls, monsters, and the devil delight in terrorizing unsuspecting residents of a suburban neighborhood on Halloween night. This creepy anthology combines classic Halloween tales with the stuff of nightmares.</t>
  </si>
  <si>
    <t>Film Entertainment Services,  Epic Pictures Group</t>
  </si>
  <si>
    <t>Love, Death &amp; Robots: Jibaro</t>
  </si>
  <si>
    <t>Alberto Mielgo</t>
  </si>
  <si>
    <t>Horror,  Animation,  Adventure</t>
  </si>
  <si>
    <t>A deaf knight and a siren of myth become entwined in a deadly dance. A fatal attraction infused with blood, death and treasure.</t>
  </si>
  <si>
    <t>Mad Monster Party?</t>
  </si>
  <si>
    <t>Jules Bass</t>
  </si>
  <si>
    <t>Horror,  Animation,  Comedy,  Fantasy,  Music,  Family</t>
  </si>
  <si>
    <t>When Dr Frankenstein decides to retire from the monster-making business, he calls an international roster of monsters to a creepy convention to elect his successor. Everyone is there including Dracula, The Werewolf, The Creature, Dr Jekyll &amp; Mr Hyde and many more. But Frankenstein's title is not all that is at stake. The famous doctor has also discovered the secret of total destruction that must not fall into the wrong hands!</t>
  </si>
  <si>
    <t>Rankin/Bass Productions,  Videocraft International,  Embassy Pictures Corporation</t>
  </si>
  <si>
    <t>Extraordinary Tales</t>
  </si>
  <si>
    <t>RaÃºl GarcÃ­a</t>
  </si>
  <si>
    <t>Horror,  Animation,  Mystery</t>
  </si>
  <si>
    <t>Five tales by Edgar Allan Poe come to life thanks to a pictorical style animation, five tales that exude madness, pestilence, murder and torture.</t>
  </si>
  <si>
    <t>MelÃ²n Digital,  R&amp;R Communications,  The Big Farm,  Melusine Productions</t>
  </si>
  <si>
    <t>Little Shop of Horrors</t>
  </si>
  <si>
    <t>Horror,  Comedy</t>
  </si>
  <si>
    <t>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t>
  </si>
  <si>
    <t>Psycho Beach Party</t>
  </si>
  <si>
    <t>Robert Lee King</t>
  </si>
  <si>
    <t>Chicklet is a sixteen-year old tomboy who's desperate to be part of the in-crowd of Malibu beach surfers. She's the typical American girl - except for one little problem: her personality is split into more slices than a pepperoni pizza.</t>
  </si>
  <si>
    <t>New Oz Productions,  Red Horse Films,  Strand Releasing</t>
  </si>
  <si>
    <t>Redneck Zombies</t>
  </si>
  <si>
    <t>Pericles Lewnes</t>
  </si>
  <si>
    <t>A barrel of radioactive waste is lost out in the woods. Some demented rednecks find it and use it as part of their still. Everybody who drinks from the liquor they produced turns into a zombie.</t>
  </si>
  <si>
    <t>Troma Entertainment,  Troma Team Video</t>
  </si>
  <si>
    <t>Motel Hell</t>
  </si>
  <si>
    <t>Farmer Vincent Smith and his sister Ida run a motel attached to a farm where they capture unsuspecting travelers, bury them alive, fatten them up and then harvest their bodies as ingredients for his famous brand of "smoked meats."</t>
  </si>
  <si>
    <t>Camp Hill,  United Artists</t>
  </si>
  <si>
    <t>The Slumber Party Massacre</t>
  </si>
  <si>
    <t>Amy Holden Jones</t>
  </si>
  <si>
    <t>Trish invites her high school basketball teammates over for a night they'll never forget -- or survive -- when an unexpected guest crashes the party: an escaped psychopath with a portable power drill.</t>
  </si>
  <si>
    <t>The Babysitter</t>
  </si>
  <si>
    <t>When Cole stays up past his bedtime, he discovers that his hot babysitter is part of a Satanic cult that will stop at nothing to keep him quiet.</t>
  </si>
  <si>
    <t>Jennifer's Body</t>
  </si>
  <si>
    <t>Jennifer, a gorgeous, seductive cheerleader takes evil to a whole new level after she's possessed by a sinister demon. Now it's up to her best friend to stop Jennifer's reign of terror before it's too late.</t>
  </si>
  <si>
    <t>Fox Atomic,  Dubiecki/Novick/Reitman Productions,  Dune Entertainment</t>
  </si>
  <si>
    <t>Scouts Guide to the Zombie Apocalypse</t>
  </si>
  <si>
    <t>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t>
  </si>
  <si>
    <t>Broken Road Productions,  Brucks Entertainment,  Oops Doughnuts Productions</t>
  </si>
  <si>
    <t>Waxwork</t>
  </si>
  <si>
    <t>Wealthy slacker college student Mark, his new girlfriend Sarah, and their friends are invited to a special showing at a mysterious wax museum which displays 18 of the most evil men of all time. After his ex-girlfriend and another friend disappear, Mark becomes suspicious.</t>
  </si>
  <si>
    <t>Palla,  Vestron Pictures,  Contemporary Films,  HB Filmrullen</t>
  </si>
  <si>
    <t>Seed of Chucky</t>
  </si>
  <si>
    <t>Don Mancini</t>
  </si>
  <si>
    <t>This time around, Chucky and his homicidal honey, Tiffany, are brought back to life by their orphan offspring, Glen. Then the horror goes Hollywood as Chucky unleashes his own brand of murderous mayhem!</t>
  </si>
  <si>
    <t>David Kirschner Productions,  La Sienega Productions</t>
  </si>
  <si>
    <t>What We Do in the Shadows</t>
  </si>
  <si>
    <t>Taika Waititi, Jemaine Clement</t>
  </si>
  <si>
    <t>Vampire housemates try to cope with the complexities of modern life and show a newly turned hipster some of the perks of being undead.</t>
  </si>
  <si>
    <t>Unison Films,  Defender Films,  Funny or Die,  New Zealand Film Commission,  Resnick Interactive Development</t>
  </si>
  <si>
    <t>The Abominable Dr. Phibes</t>
  </si>
  <si>
    <t>After a team of surgeons botches his beloved wife's operation, the distraught Dr. Phibes unleashes a score of Old-Testament atrocities on his enemies.</t>
  </si>
  <si>
    <t>Dr. Phibes Rises Again</t>
  </si>
  <si>
    <t>The eminent Dr. Phibes awakens from a decade of suspended animation and heads to Egypt with the corpse of his dead wife, which he intends to resurrect by murdering people in strange and heinous ways.</t>
  </si>
  <si>
    <t>A Return to Salem's Lot</t>
  </si>
  <si>
    <t>Joe Weber is an anthropologist who takes his son on a trip to the New England town of Salem's Lot unaware that it is populated by vampires. When the inhabitants reveal their secret, they ask Joe to write a bible for them.</t>
  </si>
  <si>
    <t>Psychos in Love</t>
  </si>
  <si>
    <t>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t>
  </si>
  <si>
    <t>Generic Films,  Beyond Infinity,  Empire Pictures</t>
  </si>
  <si>
    <t>Student Bodies</t>
  </si>
  <si>
    <t>Mickey Rose</t>
  </si>
  <si>
    <t>This zany send-up of teen slasher flicks features a maniacal psycho known as the Breather, who stalks â€“and murdersâ€“ promiscuous students at a suburban high school. The fanatical killer's unusual weapons include paper clips, blackboard erasers and eggplants.</t>
  </si>
  <si>
    <t>Bloodsucking Pharaohs in Pittsburgh</t>
  </si>
  <si>
    <t>Dean Tschetter, Alan Smithee</t>
  </si>
  <si>
    <t>A police detective teams up with his buddy's daughter to investigate cult-ritual mutilations.</t>
  </si>
  <si>
    <t>Saratoga Film Corporation</t>
  </si>
  <si>
    <t>The Ghost Breakers</t>
  </si>
  <si>
    <t>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t>
  </si>
  <si>
    <t>A teenager suspects his new neighbour is a vampire. Unable to convince anyone, he tries to enlist the help of a self-proclaimed vampire hunter and magician.</t>
  </si>
  <si>
    <t>Gaeta / Rosenzweig Films,  DreamWorks Pictures,  Michael De Luca Productions,  Reliance Entertainment</t>
  </si>
  <si>
    <t>A Bucket of Blood</t>
  </si>
  <si>
    <t>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t>
  </si>
  <si>
    <t>American International Pictures,  Alta Vista Productions</t>
  </si>
  <si>
    <t>Creature from the Haunted Sea</t>
  </si>
  <si>
    <t>A crook decides to bump off members of his inept crew and blame their deaths on a legendary sea creature. What he doesn't know is that the creature is real.</t>
  </si>
  <si>
    <t>Roger Corman Productions,  The Filmgroup</t>
  </si>
  <si>
    <t>Sleepaway Camp III: Teenage Wasteland</t>
  </si>
  <si>
    <t>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t>
  </si>
  <si>
    <t>Slice</t>
  </si>
  <si>
    <t>Austin Vesely</t>
  </si>
  <si>
    <t>In a spooky small town, when a slew of pizza delivery boys are slain on the job, two daring survivors set out to catch the culprits behind the cryptic crime spree.</t>
  </si>
  <si>
    <t>N2ition Cinema</t>
  </si>
  <si>
    <t>Cemetery High</t>
  </si>
  <si>
    <t>A group of High School girls with guns go on a killing spree. They are intent on ridding the world of scummy men.</t>
  </si>
  <si>
    <t>Hatchet</t>
  </si>
  <si>
    <t>When a group of tourists on a New Orleans haunted swamp tour find themselves stranded in the wilderness, their evening of fun and spooks turns into a horrific nightmare.</t>
  </si>
  <si>
    <t>ArieScope Pictures</t>
  </si>
  <si>
    <t>Winterbeast</t>
  </si>
  <si>
    <t>Christopher Thies</t>
  </si>
  <si>
    <t>Set during the fall (NOT winter), a small New England town is brutally ravaged by possessed totem poles.</t>
  </si>
  <si>
    <t>Mercury International Pictures</t>
  </si>
  <si>
    <t>Dead Snow</t>
  </si>
  <si>
    <t>Eight medical students on a ski trip to Norway discover that Hitler's horrors live on when they come face to face with a battalion of zombie Nazi soldiers intent on devouring anyone unfortunate enough to wander into the remote mountains where they were once sent to die.</t>
  </si>
  <si>
    <t>Zwart Arbeid,  Euforia Film,  FilmCamp,  Miho Film,  Barentsfilm,  Yellow Bastard Production,  News On Request</t>
  </si>
  <si>
    <t>The Fearless Vampire Killers</t>
  </si>
  <si>
    <t>A noted professor and his dim-witted apprentice fall prey to their inquiring vampires, while on the trail of the ominous damsel in distress.</t>
  </si>
  <si>
    <t>Filmways Pictures,  Cadre Films,  Metro-Goldwyn-Mayer British Studios,  Metro-Goldwyn-Mayer</t>
  </si>
  <si>
    <t>A Cat in the Brain</t>
  </si>
  <si>
    <t>The master of Italian horror, Lucio Fulci, stars as... Lucio Fulci, a filmmaker with a reputation for gruesome horror films. His body of work has started to plague his mental state, and he is haunted by the grotesque set-pieces his mind has conjured up during his career. His psychiatrist, Egon Schwarz, uses a hypnotised Fulci as an avatar to carry out his own disturbed fantasies, in hopes of ruining the masterâ€™s reputation once and for all.</t>
  </si>
  <si>
    <t>Executive Cine TV</t>
  </si>
  <si>
    <t>Attack of the Lederhosen Zombies</t>
  </si>
  <si>
    <t>Dominik Hartl</t>
  </si>
  <si>
    <t>Steve, a young professional snowboarder, ruins a high-paying photo shoot by playing a silly prank. He, his girlfriend Branka and fellow snowboarder Joschi are left behind on the mountain. They seek shelter in an aprÃ¨s-ski tavern that is hosting an all-night party. Things go from bad to worse when a scientific experiment unleashes an epidemic of zombies and mutant wildlife. This is mostly lost on the local drunkards, as they are not always easy to distinguish from zombies themselves. But Steve, Branka and Joschi have to find a way to survive this hellish night.</t>
  </si>
  <si>
    <t>Fischer Film</t>
  </si>
  <si>
    <t>Blood for Dracula</t>
  </si>
  <si>
    <t>Deathly ill Count Dracula and his slimy underling, Anton, travel to Italy in search of a virgin's blood. They're welcomed at the crumbling estate of indebted Marchese Di Fiore, who's desperate to marry off his daughters to rich suitors. But there, instead of pure women, the count encounters incestuous lesbians with vile blood and Marxist manservant Mario, who's suspicious of the aristocratic Dracula.</t>
  </si>
  <si>
    <t>C. C. Champion,  Andy Warhol Productions</t>
  </si>
  <si>
    <t>Fresh Meat</t>
  </si>
  <si>
    <t>Danny Mulheron</t>
  </si>
  <si>
    <t>A dysfunctional gang of criminals takes a middle class Maori family hostage and discovers too late that they are cannibals.</t>
  </si>
  <si>
    <t>Stepmonster</t>
  </si>
  <si>
    <t>Jeremy Stanford</t>
  </si>
  <si>
    <t>Todd Dougherty has an imagination driven by comic books. So when he accuses his soon-to-be stepmother of being a monster, no one believes him. When neighbors start turning up dead, it becomes a race against time for Todd to stop this hideous, carnivorous creature from marrying his dad and ruining his life.</t>
  </si>
  <si>
    <t>Basket Case 3: The Progeny</t>
  </si>
  <si>
    <t>Duane recovers from his delusional breakdown to find his freakish basket-bound brother Belial will soon become a father. But not everything is joyous as the once tight knit brothers no longer seem to trust each other.</t>
  </si>
  <si>
    <t>Doghouse</t>
  </si>
  <si>
    <t>Jake West</t>
  </si>
  <si>
    <t>A group of men, heading to a remote village to help one of their friends get over his divorce, soon discover that all the women have been infected with a virus that makes them man-hating cannibals.</t>
  </si>
  <si>
    <t>Carnaby International,  Hanover Films,  Molinare Studios</t>
  </si>
  <si>
    <t>Ghoulies II</t>
  </si>
  <si>
    <t>Albert Band</t>
  </si>
  <si>
    <t>Ghoulies II picks up a short time after the first movie, a few of the little nasties stow away on an amusement park ride and bring big bucks to a dying fair. The creatures are mad after an attempt to kill them, so the creatures go on a rampage through the fairgrounds, ultimately leading to an explosive conclusion!</t>
  </si>
  <si>
    <t>Taryn Productions Inc.,  Empire Pictures</t>
  </si>
  <si>
    <t>Blood Hook</t>
  </si>
  <si>
    <t>Jim Mallon</t>
  </si>
  <si>
    <t>During a local fishing contest, people are being mysteriously dragged into the lake and killed by a giant fish hook. After a sufficient number of deaths, the killer is finally revealed.</t>
  </si>
  <si>
    <t>Spider Lake Films,  Golden Chargers</t>
  </si>
  <si>
    <t>Teenage Exorcist</t>
  </si>
  <si>
    <t>Grant Austin Waldman</t>
  </si>
  <si>
    <t>Diane is a repressed, neurotic grad student, who moves into a cursed mansion only to be possessed by the house's demonic master. She is then transformed into a raven-haired, leather and lingerie-clad seductress, who seeks a virgin sacrifice for her master. Meanwhile her sister, brother-in-law, a priest, and a pizza boy try to rescue her while avoiding the demon's wrath.</t>
  </si>
  <si>
    <t>Waldway Films</t>
  </si>
  <si>
    <t>Silent Night, Deadly Night Part 2</t>
  </si>
  <si>
    <t>Lee Harry</t>
  </si>
  <si>
    <t>Ricky is released from a mental hospital, taking with him the memory of his brother Billy's death and embarking on a journey of relentless revenge.</t>
  </si>
  <si>
    <t>Silent Night Releasing Corporation</t>
  </si>
  <si>
    <t>Vampire Hookers</t>
  </si>
  <si>
    <t>A sinister vampire sends out a horde of undead beauties to bring back victims for his dinner.</t>
  </si>
  <si>
    <t>I Bought a Vampire Motorcycle</t>
  </si>
  <si>
    <t>Dirk Campbell</t>
  </si>
  <si>
    <t>When a motorbike gang kills an occultist, the evil spirit he was summoning inhabits a damaged bike. The bike is then bought and restored, but reveals its true nature when it tries to exact vengance on the gang, and anyone else who gets in its way.</t>
  </si>
  <si>
    <t>Dirk Productions Ltd.</t>
  </si>
  <si>
    <t>Scare Package</t>
  </si>
  <si>
    <t>Aaron B. Koontz, Chris McInroy</t>
  </si>
  <si>
    <t>Chad Buckley is a horror aficionado, and he's lonely. Chad spends his days at his struggling genre video store arguing with his only regular customer, Sam. When an unsuspecting applicant shows up, Chad begins to teach him about the rules of horror and his video store at large, much to the chagrin of Sam. During Chad's on-boarding process, we weave in and out of different hilarious horror shorts, each one geared at a different set of horror tropes. As this new applicant learns the ropes, he begins to suspect Chad of something sinister, but we quickly learn that he may have a secret of his own.</t>
  </si>
  <si>
    <t>Paper Street Pictures</t>
  </si>
  <si>
    <t>The Dead Hate the Living!</t>
  </si>
  <si>
    <t>Dave Parker</t>
  </si>
  <si>
    <t>When a renegade band of young filmmakers break into an abandoned hospital to make their horror epic, they stumble upon a real dead body and decide to use it in their movie. They accidentally bring it back to life, open a portal to a dead world that releases dozens of other zombies, then struggle for their lives in a desperate attempt to flee from the creatures who apparently have them hopelessly trapped in the hospital.</t>
  </si>
  <si>
    <t>Full Moon Pictures</t>
  </si>
  <si>
    <t>Bloodsucking Freaks</t>
  </si>
  <si>
    <t>Sardu, master of the Theatre of the Macabre, and his assistant Ralphus run a show in which, under the guise of 'magic', they torture and murder people in front of their audience. But what the punters see as a trick is actually real.</t>
  </si>
  <si>
    <t>Troma Entertainment,  Alan C. Margolin - Joel M. Reed Productions</t>
  </si>
  <si>
    <t>Vampirisme</t>
  </si>
  <si>
    <t>Bernard Chaouat, Patrice Duvic</t>
  </si>
  <si>
    <t>A stylish and humorous short feature about vampires living in Paris.</t>
  </si>
  <si>
    <t>Les Films du Cosmos</t>
  </si>
  <si>
    <t>Blood Diner</t>
  </si>
  <si>
    <t>Jackie Kong</t>
  </si>
  <si>
    <t>Two cannibalistic brothers kill various young women to make their flesh part of a new special dish at their rundown restaurant while seeking blood sacrifices to awaken a dormant Egyptian goddess.</t>
  </si>
  <si>
    <t>PMS Filmworks,  Lightning Pictures</t>
  </si>
  <si>
    <t>Werewolves Within</t>
  </si>
  <si>
    <t>Josh Ruben</t>
  </si>
  <si>
    <t>When a proposed pipeline creates hostilities between residents of a small town, a newly-arrived forest ranger must keep the peace after a snowstorm confines the townspeople to an old lodge. But when a mysterious creature begins terrorizing the group, their worst tendencies and prejudices rise to the surface, and it is up to the ranger to keep the residents alive, both from each other and the monster which plagues them.</t>
  </si>
  <si>
    <t>Vanishing Angle,  Ubisoft Film &amp; Television</t>
  </si>
  <si>
    <t>Zombeavers</t>
  </si>
  <si>
    <t>Jordan Rubin</t>
  </si>
  <si>
    <t>Horror,  Comedy,  Action</t>
  </si>
  <si>
    <t>College friends find their weekend of sex and debauchery ruined when deadly zombie beavers swarm their riverside cabin.</t>
  </si>
  <si>
    <t>Armory Films,  BenderSpink</t>
  </si>
  <si>
    <t>Goosebumps</t>
  </si>
  <si>
    <t>Horror,  Comedy,  Adventure</t>
  </si>
  <si>
    <t>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t>
  </si>
  <si>
    <t>Original Film,  Scholastic Entertainment,  Columbia Pictures,  Village Roadshow Pictures,  Sony Pictures Animation</t>
  </si>
  <si>
    <t>The Alchemist Cookbook</t>
  </si>
  <si>
    <t>Joel Potrykus</t>
  </si>
  <si>
    <t>Horror,  Comedy,  Drama</t>
  </si>
  <si>
    <t>Self-made chemist Sean, a recluse living in an old trailer in the woods, suffers from pill-popping delusions of fortune. When his manic attempts at cracking the ancient secret of alchemy go awry he unleashes something far more sinister and dangerous.</t>
  </si>
  <si>
    <t>Oscilloscope,  Sob Noisse Movies,  Uncorked Productions,  DropDrop Studios,  Easy Open Productions</t>
  </si>
  <si>
    <t>Evil Dead II</t>
  </si>
  <si>
    <t>Horror,  Comedy,  Fantasy</t>
  </si>
  <si>
    <t>Ash Williams and his girlfriend Linda find a log cabin in the woods with a voice recording from an archeologist who had recorded himself reciting ancient chants from "The Book of the Dead." As they play the recording an evil power is unleashed taking over Linda's body.</t>
  </si>
  <si>
    <t>Rosebud Releasing Corporation,  Renaissance Pictures,  The De Laurentiis Company</t>
  </si>
  <si>
    <t>Death Bed: The Bed That Eats</t>
  </si>
  <si>
    <t>George Barry</t>
  </si>
  <si>
    <t>At the edge of a grand estate, near a crumbling old mansion lies a strange stone building with just a single room. In the room there lies a bed. Born of demonic power, the bed seeks the flesh, blood and life essence of unwary travelersâ€¦ Three pretty girls arrive on vacation, searching for a place to spend the night. Instead, they tumble into nightmares â€“ and the cruel, insatiable hunger of the Bed!</t>
  </si>
  <si>
    <t>The Video Dead</t>
  </si>
  <si>
    <t>Robert Scott</t>
  </si>
  <si>
    <t>On a quiet, tree-lined street, an old television set receives a single channel that repeats the same horror film over and over, freeing zombies from the grave to kill.</t>
  </si>
  <si>
    <t>Interstate 5 Productions,  Highlight Productions,  Manson International</t>
  </si>
  <si>
    <t>The Fall of the Louse of Usher</t>
  </si>
  <si>
    <t>Rock star Roddy Usher is confined to anÂ insane asylumÂ after murdering his wife. There, he is given variousÂ shock treatmentsÂ by Nurse Smith and Dr Calahari, resulting in a series of bizarre and nightmarish adventures.</t>
  </si>
  <si>
    <t>Ken Russell Productions,  High Point Films &amp; Television</t>
  </si>
  <si>
    <t>The Dead Don't Die</t>
  </si>
  <si>
    <t>In a small peaceful town, zombies suddenly rise to terrorize the town. Now three bespectacled police officers and a strange Scottish morgue expert must band together to defeat the undead.</t>
  </si>
  <si>
    <t>Focus Features,  Kill the Head,  Animal Kingdom,  Longride,  Chimney Sweden,  Film i VÃ¤st</t>
  </si>
  <si>
    <t>The Monster Squad</t>
  </si>
  <si>
    <t>Fred Dekker</t>
  </si>
  <si>
    <t>Horror,  Comedy,  Fantasy,  Action</t>
  </si>
  <si>
    <t>Count Dracula adjourns to Earth, accompanied by Frankenstein's Monster, the Wolfman, the Mummy, and the Gillman. The uglies are in search of a powerful amulet that will grant them power to rule the world. Our heroes - the Monster Squad are the only ones daring to stand in their way.</t>
  </si>
  <si>
    <t>TriStar Pictures,  Keith Barish Productions,  TAFT Entertainment Pictures,  HBO</t>
  </si>
  <si>
    <t>Citizen Toxie: The Toxic Avenger IV</t>
  </si>
  <si>
    <t>Horror,  Comedy,  Fantasy,  Action,  Science Fiction</t>
  </si>
  <si>
    <t>A horrific explosion creates a dimensional portal between Tromaville and its dimensional mirror image, Amortville. While the Toxie is trapped in the mirror dimension, Tromaville comes under the control of his evil doppelganger, the Noxious Offender.</t>
  </si>
  <si>
    <t>Dr. Caligari</t>
  </si>
  <si>
    <t>Horror,  Comedy,  Fantasy,  Science Fiction</t>
  </si>
  <si>
    <t>Mrs. Van Houten has shown signs of losing touch with reality, and her husband discusses possible treatment with Dr. Caligari, who says Mrs. Van Houten has a disease of the libido.</t>
  </si>
  <si>
    <t>Steiner</t>
  </si>
  <si>
    <t>Bud Abbott and Lou Costello Meet the Killer, Boris Karloff</t>
  </si>
  <si>
    <t>Horror,  Comedy,  Mystery</t>
  </si>
  <si>
    <t>Lost Caverns Hotel bellhop Freddie Phillips is suspected of murder. Swami Talpur tries to hypnotize Freddie into confessing, but Freddie is too stupid for the plot to work. Inspector Wellman uses Freddie to get the killer (and it isn't the Swami).</t>
  </si>
  <si>
    <t>Lady of Burlesque</t>
  </si>
  <si>
    <t>Horror,  Comedy,  Mystery,  Music</t>
  </si>
  <si>
    <t>After one member of their group is murdered, the performers at a burlesque house must work together to find out who the killer is before they strike again.</t>
  </si>
  <si>
    <t>The People Under the Stairs</t>
  </si>
  <si>
    <t>Horror,  Comedy,  Mystery,  Thriller</t>
  </si>
  <si>
    <t>Trapped inside a fortified home owned by a mysterious couple, a young boy quickly learns the true nature of the homicidal inhabitants, and secret creatures hidden deep within the walls.</t>
  </si>
  <si>
    <t>Alive Films</t>
  </si>
  <si>
    <t>Attack of the Killer Tomatoes!</t>
  </si>
  <si>
    <t>John De Bello</t>
  </si>
  <si>
    <t>Horror,  Comedy,  Science Fiction</t>
  </si>
  <si>
    <t>After a wave of reports of mysterious attacks involving people and pets being eaten by the traditionally docile fruit, a special government task force is set up to investigate the violent fruit and put a stop to their murderous spree.</t>
  </si>
  <si>
    <t>Four Square Productions</t>
  </si>
  <si>
    <t>Autopsy of a Ghost</t>
  </si>
  <si>
    <t>Ismael RodrÃ­guez</t>
  </si>
  <si>
    <t>Satan offers a weary ghost a chance for redemption through true love.</t>
  </si>
  <si>
    <t>PelÃ­culas RodrÃ­guez</t>
  </si>
  <si>
    <t>Critters 3</t>
  </si>
  <si>
    <t>Kristine Peterson</t>
  </si>
  <si>
    <t>As fanged, furious furballs viciously invade an L.A. apartment building and sink their teeth into the low-rent tenants, Josh leads the battle to beat back the conniving critters and save the planet.</t>
  </si>
  <si>
    <t>Slither</t>
  </si>
  <si>
    <t>A small town is taken over by an alien plague, turning residents into zombies and all forms of mutant monsters.</t>
  </si>
  <si>
    <t>Strike Entertainment,  Slither Productions,  Gold Circle Films,  Brightlight Pictures</t>
  </si>
  <si>
    <t>Return to Horror Hotel</t>
  </si>
  <si>
    <t>Brandon Thaxton, Ricky Hess</t>
  </si>
  <si>
    <t>Return to Horror Hotel is an anthology feature with 4 segments. One is about giant a bedbugs, one is about a magical charm that turns girls beautiful, one is about a WWII sailor who hasn't aged and one is about a terrorizing severed hand.</t>
  </si>
  <si>
    <t>Horror Hotel</t>
  </si>
  <si>
    <t>Tales from the Crypt: Demon Knight</t>
  </si>
  <si>
    <t>Horror,  Comedy,  Thriller</t>
  </si>
  <si>
    <t>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t>
  </si>
  <si>
    <t>Tales From The Crypt Holdings,  Universal Pictures</t>
  </si>
  <si>
    <t>Cheerleader Camp</t>
  </si>
  <si>
    <t>John Quinn</t>
  </si>
  <si>
    <t>A cheerleader named Alison is plagued by nightmares about the upcoming all-state finals and attends a summer training camp with her teammates. When a number of deaths start occurring at the camp, Alison's nightmares turn twisted and brutal, and she begins to believe that she may be responsible for the mayhem.</t>
  </si>
  <si>
    <t>Prism Entertainment,  Daiei Film</t>
  </si>
  <si>
    <t>Demented Death Farm Massacre</t>
  </si>
  <si>
    <t>Donn Davison, Fred Olen Ray</t>
  </si>
  <si>
    <t>A gang of four thieves, having stolen over a million dollars worth of gems, are driving through the remote hill roads of the Carolinas when their jeep runs out of gas. A local moonshiner and his wife offer the strangers a place to stay until they can get help, but the thieves soon take advantage of their hosts. Both the moonshiner's young wife and his supposed hidden fortune prove to be irresistable temptations for the fugitives, but will their greed and jealousy prove to be their downfall?</t>
  </si>
  <si>
    <t>Lion Dog,  Viking Film</t>
  </si>
  <si>
    <t>Freaky</t>
  </si>
  <si>
    <t>A mystical, ancient dagger causes a notorious serial killer to magically switch bodies with a 17-year-old girl.</t>
  </si>
  <si>
    <t>Universal Pictures,  Blumhouse Productions,  Divide / Conquer</t>
  </si>
  <si>
    <t>I Blame Society</t>
  </si>
  <si>
    <t>Gillian Wallace Horvat</t>
  </si>
  <si>
    <t>A struggling filmmaker senses her peers are losing faith in her ability to succeed, so she decides to prove herself by finishing her last abandoned film and committing the perfect murder.</t>
  </si>
  <si>
    <t>Cranked Up Films,  Nowhere</t>
  </si>
  <si>
    <t>Spree</t>
  </si>
  <si>
    <t>Eugene Kotlyarenko</t>
  </si>
  <si>
    <t>Horror,  Comedy,  Thriller,  Crime</t>
  </si>
  <si>
    <t>Desperate for an online following, a rideshare driver has figured out a deadly plan to go viral and he will stop at nothing to get his five minutes of fame.</t>
  </si>
  <si>
    <t>DreamCrew,  Forest Hill Entertainment,  Spacemaker Productions</t>
  </si>
  <si>
    <t>House of Wax</t>
  </si>
  <si>
    <t>Horror,  Crime</t>
  </si>
  <si>
    <t>A New York sculptor who opens a wax museum to showcase the likenesses of famous historical figures runs into trouble with his business partner, who demands that the exhibits become more extreme in order to increase profits.</t>
  </si>
  <si>
    <t>Aftermath</t>
  </si>
  <si>
    <t>Nacho CerdÃ¡</t>
  </si>
  <si>
    <t>When the others leave for the night, the last mortician begins to fondle the corpses. He quickly moves to the corpse of a young woman who died in a car crash.</t>
  </si>
  <si>
    <t>Waken Productions</t>
  </si>
  <si>
    <t>The Black Room</t>
  </si>
  <si>
    <t>Roy William Neill</t>
  </si>
  <si>
    <t>In a 16th-century European town, the ruling family has been given a prophecy that, should there ever be twin boys born, the younger will murder the older; so is dismayed when twins are born to the popular baron. The older grows to be a selfish, slovenly man, who inherits the castle at his father's death and becomes ruler over the formerly happy villagers. He enjoys his power until he learns his younger brother is returning from abroad and, afraid of the prophecy, he determines to murder his sibling, hide his body in the "black room" - an old torture chamber sealed away behind the fireplace - and then impersonate him, right down to his withered arm. In this way he hopes to not only avoid the prophecy, but also escape consequences of his other criminal deeds and obtain marriage to a local girl of the nobility...</t>
  </si>
  <si>
    <t>Blood Voyage</t>
  </si>
  <si>
    <t>Frank Mitchell</t>
  </si>
  <si>
    <t>What is meant to be a pleasure cruise becomes a nightmare as murder follows murder on a small ship. With tension mounting, passengers and the crew turn on each other in a desperate attempt to identify the killer.</t>
  </si>
  <si>
    <t>Monterey Films</t>
  </si>
  <si>
    <t>Ichi the Killer</t>
  </si>
  <si>
    <t>Horror,  Crime,  Action</t>
  </si>
  <si>
    <t>As sadomasochistic yakuza enforcer Kakihara searches for his missing boss he comes across Ichi, a repressed and psychotic killer who may be able to inflict levels of pain that Kakihara has only dreamed of.</t>
  </si>
  <si>
    <t>Omega Project,  Omega Micott Inc.,  Excell Film Agentur</t>
  </si>
  <si>
    <t>Baron Olavo, The Horrible</t>
  </si>
  <si>
    <t>Horror,  Crime,  Comedy</t>
  </si>
  <si>
    <t>Bressaneâ€™s first color film, shot in the home of the artist Elyseu Visconti. Part of it is missing sound and final editing because the director was forced to leave Brazil. Horror and humor to deal with the subject of insanity: â€œIn the end everyone leaves the house as though they were laboratory mice escaping, they invade the city and contaminate the worldâ€. â€œIf we talk about horror, this film deals with national horror, with Mojica Marins as an emblem. There might be a few touches of Corman and English horror, but it is another level of horror. What transformed the film was the location where we were shooting, the house of a 19th century painter, a receptacle of light. When I arrived and saw that house, that light, I said: â€˜This is the film. This is the horrorâ€™. The meaning of the film, its appeal, derives from this laboratory of lightâ€ (J. Bressane). â€” Torino Film Festival</t>
  </si>
  <si>
    <t>Belair Filmes,  TB ProduÃ§Ãµes</t>
  </si>
  <si>
    <t>Zak Hilditch</t>
  </si>
  <si>
    <t>Horror,  Crime,  Drama</t>
  </si>
  <si>
    <t>A simple yet proud rancher conspires to murder his wife for financial gain, convincing his teenage son to participate.</t>
  </si>
  <si>
    <t>Campfire Studios,  Lighthouse Pictures</t>
  </si>
  <si>
    <t>Who Saw Her Die?</t>
  </si>
  <si>
    <t>Horror,  Crime,  Drama,  Thriller,  Mystery</t>
  </si>
  <si>
    <t>Between a four-year gap in the murder of a young girl, the daughter of a well-known sculptor is discovered dead, and her parents conduct an investigation, only to discover they are in over their heads as the body-count keeps rising.</t>
  </si>
  <si>
    <t>Doria G. Film,  Roas Produzioni</t>
  </si>
  <si>
    <t>The Evictors</t>
  </si>
  <si>
    <t>Horror,  Crime,  Thriller</t>
  </si>
  <si>
    <t>A nice young couple move into an eerie house located in a small Louisiana town, unaware of its violent history.</t>
  </si>
  <si>
    <t>Cannibal Apocalypse</t>
  </si>
  <si>
    <t>Released from captivity in Vietnam, two American Army officers return to civilian life and discover they have acquired an insatiable taste for human flesh. A city is terrorised... as they stalk the inhabitants to satisfy their primitive appetites.</t>
  </si>
  <si>
    <t>New Fida,  Edmondo Amati presents,  JosÃ© Frade,  Image Entertainment</t>
  </si>
  <si>
    <t>Captivity</t>
  </si>
  <si>
    <t>Roland JoffÃ©</t>
  </si>
  <si>
    <t>The sought-after images of top model Jennifer adorn magazine covers and billboards worldwide. When alone at a club, she is abducted and incarcerated in a cell with another prisoner. When their captor subjects the two to torture, they commit to escaping the chamber of horrors before they're killed.</t>
  </si>
  <si>
    <t>Captivity Productions,  Foresight Unlimited,  RAMCO</t>
  </si>
  <si>
    <t>VFW</t>
  </si>
  <si>
    <t>Joe Begos</t>
  </si>
  <si>
    <t>Horror,  Crime,  Thriller,  Action</t>
  </si>
  <si>
    <t>A typical night for veterans at a VFW turns into an all-out battle for survival when a desperate teen runs into the bar with a bag of stolen drugs. When a gang of violent punks come looking for her, the vets use every weapon at their disposal to protect the girl and themselves from an unrelenting attack.</t>
  </si>
  <si>
    <t>Fangoria Films,  Channel 83 Films,  Good Wizard,  Voltage Pictures,  Cinestate,  Zero Trans Fat Productions</t>
  </si>
  <si>
    <t>The Silence of the Lambs</t>
  </si>
  <si>
    <t>Horror,  Crime,  Thriller,  Drama</t>
  </si>
  <si>
    <t>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t>
  </si>
  <si>
    <t>Orion Pictures,  Strong Heart</t>
  </si>
  <si>
    <t>The Murders in the Rue Morgue</t>
  </si>
  <si>
    <t>Horror,  Crime,  TV Movie,  Mystery</t>
  </si>
  <si>
    <t>A detective comes out of retirement to help his daughter's fiance prove that he did not commit a series of murders.</t>
  </si>
  <si>
    <t>International Film Productions,  Robert Halmi Inc.</t>
  </si>
  <si>
    <t>Document of the Dead</t>
  </si>
  <si>
    <t>Roy Frumkes</t>
  </si>
  <si>
    <t>Horror,  Documentary</t>
  </si>
  <si>
    <t>A documentary about George A. Romero's films, with a behind scenes look at Dawn of the Dead.</t>
  </si>
  <si>
    <t>NYC School of Visual Arts,  Roy Frumkes Productions</t>
  </si>
  <si>
    <t>The Houses October Built</t>
  </si>
  <si>
    <t>Bobby Roe, Jeff Larson</t>
  </si>
  <si>
    <t>Every October, over 30 million people will visit Halloween Haunted Houses. This film sheds light on the dark world of haunting.</t>
  </si>
  <si>
    <t>Foreboding Films</t>
  </si>
  <si>
    <t>Terror in the Aisles</t>
  </si>
  <si>
    <t>Andrew J. Kuehn</t>
  </si>
  <si>
    <t>A non-stop roller coaster ride through the scariest moments of the greatest terror films of all time.</t>
  </si>
  <si>
    <t>T.E.M. Programs International,  Kaleidoscope Films,  TEC,  Universal Pictures</t>
  </si>
  <si>
    <t>In Search of Darkness</t>
  </si>
  <si>
    <t>David A. Weiner</t>
  </si>
  <si>
    <t>An exploration of '80s horror movies through the perspective of the actors, directors, producers and SFX craftspeople who made them, and their impact on contemporary cinema.</t>
  </si>
  <si>
    <t>CreatorVC</t>
  </si>
  <si>
    <t>Nightmares in Red, White and Blue</t>
  </si>
  <si>
    <t>Andrew Monument</t>
  </si>
  <si>
    <t>An exploration of the appeal of horror films, with interviews of many legendary directors in the genre.</t>
  </si>
  <si>
    <t>Lux Digital Pictures</t>
  </si>
  <si>
    <t>Sleep Has Her House</t>
  </si>
  <si>
    <t>Scott Barley</t>
  </si>
  <si>
    <t>Horror,  Documentary,  Mystery</t>
  </si>
  <si>
    <t>The shadows of screams climb beyond the hills. It has happened before. But this will be the last time. The last few sense it, withdrawing deep into the forest. They cry out into the black, as the shadows pass away, into the ground.</t>
  </si>
  <si>
    <t>Ether Films</t>
  </si>
  <si>
    <t>The Fan</t>
  </si>
  <si>
    <t>Horror,  Drama</t>
  </si>
  <si>
    <t>The hero-worship that Simone has for a pop singer is built to a crescendo until she passes out when she finally sees him up-close in a crowd of fans. She is later shocked when he lets her know that he does not love her.</t>
  </si>
  <si>
    <t>Barbara Moorse Workshop</t>
  </si>
  <si>
    <t>Let the Right One In</t>
  </si>
  <si>
    <t>Tomas Alfredson</t>
  </si>
  <si>
    <t>When Oskar, a sensitive, bullied 12-year-old boy, meets his new neighbor, the mysterious and moody Eli, they strike up a friendship. Initially reserved with each other, Oskar and Eli slowly form a close bond, but it soon becomes apparent that she is no ordinary young girl.</t>
  </si>
  <si>
    <t>EFTI,  Bavaria Film International,  Sandrew Metronome Sverige,  Filmpool Nord,  SVT,  WAG,  Fido Film,  Chimney Sweden</t>
  </si>
  <si>
    <t>Freaks</t>
  </si>
  <si>
    <t>A circus' beautiful trapeze artist agrees to marry the leader of side-show performers, but his deformed friends discover she is only marrying him for his inheritance.</t>
  </si>
  <si>
    <t>Nosferatu the Vampyre</t>
  </si>
  <si>
    <t>A real estate agent leaves behind his beautiful wife to go to Transylvania to visit the mysterious Count Dracula and formalize the purchase of a property in Wismar.</t>
  </si>
  <si>
    <t>Werner Herzog Filmproduktion,  Gaumont</t>
  </si>
  <si>
    <t>The Addiction</t>
  </si>
  <si>
    <t>A vampiric doctoral student tries to follow the philosophy of a nocturnal comrade and control her thirst for blood.</t>
  </si>
  <si>
    <t>Fast Films</t>
  </si>
  <si>
    <t>The Telephone Box</t>
  </si>
  <si>
    <t>Antonio Mercero</t>
  </si>
  <si>
    <t>A man gets trapped inside a telephone box and nobody is able to free him.</t>
  </si>
  <si>
    <t>TVE</t>
  </si>
  <si>
    <t>The Strange Thing About the Johnsons</t>
  </si>
  <si>
    <t>A dark domestic drama about the familial ties that bind and the ties that really bind.</t>
  </si>
  <si>
    <t>American Film Institute Conservatory</t>
  </si>
  <si>
    <t>Szamanka</t>
  </si>
  <si>
    <t>Anthropology professor Michal develops two overwhelming obsessions. The first one is a mummified, 3,000 year-old, perfectly preserved body of a shaman he and his colleagues have recently dragged out of a swamp. The second is an enigmatic student he meets by chance at a railway station.</t>
  </si>
  <si>
    <t>Canal+,  Alhena Films,  Compagnie des Films,  Film+ Pologne,  Visa Films,  Canal+,  ÅÃ³dzkie Centrum Filmowe</t>
  </si>
  <si>
    <t>A Page of Madness</t>
  </si>
  <si>
    <t>Teinosuke Kinugasa</t>
  </si>
  <si>
    <t>A man takes a job at an asylum with hopes of freeing his imprisoned wife.</t>
  </si>
  <si>
    <t>Shin Kankaku-ha Eiga Renmei Productions,  Kinugasa Productions,  National Film Art</t>
  </si>
  <si>
    <t>The Spectre of Edgar Allan Poe</t>
  </si>
  <si>
    <t>Mohy Quandour</t>
  </si>
  <si>
    <t>Poe's fiance, Lenore, falls into a coma and is taken for dead. She is rescued at the last possible moment from being buried alive, but the experience has driven her insane. On the advice of his friend, Dr. Forrest, Poe commits Lenore to the asylum run by Dr. Grimaldi. On a visit to the asylum, Poe and Forrest sense that something strange is going on, and decide to sneak back in after dark and investigate.</t>
  </si>
  <si>
    <t>Inferno of Torture</t>
  </si>
  <si>
    <t>Japan nineteenth century. High demand for tattooed geisha generates an entire industry for their "production". Europeans pay more for tattooed beauties. Against this background, and considering the gorgeous tattooed women develop the history of confrontation between two highly skilled masters of tattoo.</t>
  </si>
  <si>
    <t>Shogun's Joy of Torture</t>
  </si>
  <si>
    <t>A young magistrate recalls three tales of heinous crimes committed by women, and the brutal punishments that ensued.</t>
  </si>
  <si>
    <t>I'm Dreaming of a White Doomsday</t>
  </si>
  <si>
    <t>Mike Lombardo</t>
  </si>
  <si>
    <t>A mother and her 8-year-old son struggle to survive in a bomb shelter after an unspecified apocalypse.</t>
  </si>
  <si>
    <t>The Avenging Conscience</t>
  </si>
  <si>
    <t>Thwarted by his despotic uncle from continuing his love affair, a young man's thoughts turn dark as he dwells on ways to deal with his uncle. Becoming convinced that murder is merely a natural part of life, he kills his uncle and hides the body. However, the man's conscience awakens; paranoia sets in and nightmarish visions begin to haunt him.</t>
  </si>
  <si>
    <t>Majestic Motion Picture Company</t>
  </si>
  <si>
    <t>Climax</t>
  </si>
  <si>
    <t>When a dance troupe is lured to an empty school, a bowl of drug-laced sangria causes their jubilant rehearsal to descend into a dark and explosive nightmare as they try to survive the nightâ€”and find who's responsibleâ€”before it's too late.</t>
  </si>
  <si>
    <t>Rectangle Productions,  Wild Bunch,  Les CinÃ©mas de la Zone,  Eskwad,  KNM,  Vice Studios,  ARTE France CinÃ©ma,  ArtÃ©mis Productions,  VOO &amp; Be tv,  Shelter Prod</t>
  </si>
  <si>
    <t>Lux Ã†terna</t>
  </si>
  <si>
    <t>Two actresses, BÃ©atrice Dalle and Charlotte Gainsbourg, are on a film set telling stories about witches.</t>
  </si>
  <si>
    <t>Vixens,  Les CinÃ©mas de la Zone,  Saint Laurent</t>
  </si>
  <si>
    <t>A woman returning to her island birthplace finds herself drawn to a voodoo cult.</t>
  </si>
  <si>
    <t>Crucible of Terror</t>
  </si>
  <si>
    <t>Ted Hooker</t>
  </si>
  <si>
    <t>An obsessed sculptor kills a young women to make a perfect bronze sculpture of her. Years later at his secluded home a number of people become trapped in a web of revenge, murder and horror.</t>
  </si>
  <si>
    <t>Glendale</t>
  </si>
  <si>
    <t>We're All Going to the World's Fair</t>
  </si>
  <si>
    <t>Jane Schoenbrun</t>
  </si>
  <si>
    <t>Reality and fantasy begin to blur when a teenager, alone in her attic bedroom, immerses herself in a role-playing horror game online.</t>
  </si>
  <si>
    <t>Dweck Productions,  Flies Collective</t>
  </si>
  <si>
    <t>Mr. Wrong</t>
  </si>
  <si>
    <t>Gaylene Preston</t>
  </si>
  <si>
    <t>A small town woman, fresh to the city, buys a used Jaguar haunted by the ghost of a woman who was slain in it.</t>
  </si>
  <si>
    <t>Barclays New Zealand,  Preston-Laing Productions,  New Zealand Film Commission</t>
  </si>
  <si>
    <t>Bloodlust!</t>
  </si>
  <si>
    <t>Ralph Brooke</t>
  </si>
  <si>
    <t>Horror,  Drama,  Adventure</t>
  </si>
  <si>
    <t>Two couples are on a boating trip when they come across an uncharted island. The four investigate and find themselves in the clutches of Dr. Albert Balleau, whose hobby is hunting both animals and humansâ€¦ The group tries to escape only to be thwarted by Dr. Balleau and his henchmen.</t>
  </si>
  <si>
    <t>Cinegraf,  Crown International Pictures</t>
  </si>
  <si>
    <t>Army of the Dead</t>
  </si>
  <si>
    <t>Horror,  Drama,  Adventure,  Action,  Thriller,  Science Fiction,  Crime,  War</t>
  </si>
  <si>
    <t>Following a zombie outbreak in Las Vegas, a group of mercenaries take the ultimate gamble: venturing into the quarantine zone to pull off the greatest heist ever attempted.</t>
  </si>
  <si>
    <t>The Stone Quarry</t>
  </si>
  <si>
    <t>The Cremator</t>
  </si>
  <si>
    <t>Horror,  Drama,  Comedy</t>
  </si>
  <si>
    <t>In 1930s Prague, a Czech cremator who firmly believes cremation relieves one from earthly suffering is drawn inexorably to Nazism.</t>
  </si>
  <si>
    <t>Flux Gourmet</t>
  </si>
  <si>
    <t>At an institute devoted to culinary and alimentary performance, a collective finds themselves embroiled in power struggles, artistic vendettas and gastrointestinal disorders.</t>
  </si>
  <si>
    <t>Red Breast Productions,  Bankside Films,  Head Gear Films,  Metrol Technology,  Lunapark Pictures,  IFC Productions,  Blue Bear Film &amp; TV</t>
  </si>
  <si>
    <t>The Haunted Castle</t>
  </si>
  <si>
    <t>Horror,  Drama,  Crime,  Mystery</t>
  </si>
  <si>
    <t>The sinister Count Oetsch scandalizes the aristocratic social gathering at Castle Vogelod as he announces his intention to "crash" the festivities. Baroness SafferstÃ¤tt is expected shortly, and the guests are well-aware of the rumors that Count Oetsch murdered the baroness' late husband. Oetsch refuses to leave, vowing that he will reveal the identity of the real killer. Before the weekend is through, the Count and Baroness will reveal secrets too shocking to be believed!</t>
  </si>
  <si>
    <t>Uco-Film GmbH,  Decla-Bioscop</t>
  </si>
  <si>
    <t>Olivia</t>
  </si>
  <si>
    <t>Horror,  Drama,  Crime,  Romance</t>
  </si>
  <si>
    <t>Nightmares of the past haunt the beautiful, mysterious Olivia, a London resident who begins a passionate affair with American businessman Mike. Trapped in a loveless marriage and traumatized by memories of her mother's brutal murder, Olivia hopes her lover will offer a chance at a new life. However, ghostly voices and brutal murders ignite a fiendish, twist-filled story of double identities, deception, and erotic terror.</t>
  </si>
  <si>
    <t>New West,  Ambassador</t>
  </si>
  <si>
    <t>Interview with the Vampire</t>
  </si>
  <si>
    <t>Horror,  Drama,  Fantasy</t>
  </si>
  <si>
    <t>A vampire relates his epic life story of love, betrayal, loneliness, and dark hunger to an over-curious reporter.</t>
  </si>
  <si>
    <t>Geffen Pictures</t>
  </si>
  <si>
    <t>Celia</t>
  </si>
  <si>
    <t>Ann Turner</t>
  </si>
  <si>
    <t>An imaginative and somewhat disturbed young girl fantasizes about evil creatures and other oddities to mask her insecurities while growing up in rural Australia.</t>
  </si>
  <si>
    <t>Seon Film Productions</t>
  </si>
  <si>
    <t>Slime City</t>
  </si>
  <si>
    <t>Greg Lamberson</t>
  </si>
  <si>
    <t>A student moves into a run-down building in New York City. His bizarre neighbors make a concoction in their apartment they call wine, but when he takes some of it, he turns into a deformed, murderous monster.</t>
  </si>
  <si>
    <t>Bare Bones Productions</t>
  </si>
  <si>
    <t>Born of Fire</t>
  </si>
  <si>
    <t>Jamil Dehlavi</t>
  </si>
  <si>
    <t>For reasons unknown, a flautist and an astronomer find themselves drawn to one another. But, when the flautist stumbles upon a secret regarding his late father, the two wind up in a celestial duel against the ancient Master Flautist for earth's future.</t>
  </si>
  <si>
    <t>Dehlavi Films,  Film4 Productions</t>
  </si>
  <si>
    <t>Wolf</t>
  </si>
  <si>
    <t>Horror,  Drama,  Fantasy,  Romance</t>
  </si>
  <si>
    <t>Aging publisher Will Randall is at the end of his rope when a younger co-worker snatches his job out from under his nose. But after being bitten by a wolf, Will suddenly finds himself full of youthful vigor. As he struggles to regain his position, he becomes enthralled with Laura Alden, his former boss's daughter. And, as increasingly animal-like urges begin to overwhelm him, Randall worries that he may be turning into the creature that bit him.</t>
  </si>
  <si>
    <t>Columbia Pictures,  Douglas Wick Productions</t>
  </si>
  <si>
    <t>House of Demons</t>
  </si>
  <si>
    <t>Horror,  Drama,  Fantasy,  Science Fiction,  Thriller</t>
  </si>
  <si>
    <t>Four estranged friends reunite and spend the night in a remote country house that was once home to a Manson Family like cult. As the night goes on, the strange rituals in the house's past open connections between the past, the present and the subconscious, forcing all the characters to confront their deepest secrets and darkest demons, or be destroyed by them.</t>
  </si>
  <si>
    <t>Caligula: The Untold Story</t>
  </si>
  <si>
    <t>Horror,  Drama,  History</t>
  </si>
  <si>
    <t>An insane young emperor finds his love of brutality and degradation surpassed only by his hunger for enslaved virgins, cruel vengeance, extreme acts of 'horseplay' and beyond.</t>
  </si>
  <si>
    <t>Metaxa Corporation</t>
  </si>
  <si>
    <t>Prom Night</t>
  </si>
  <si>
    <t>Nelson McCormick</t>
  </si>
  <si>
    <t>Horror,  Drama,  Mystery</t>
  </si>
  <si>
    <t>Donna's senior prom is supposed to be the best night of her life, though a sadistic killer from her past has different plans for her and her friends.</t>
  </si>
  <si>
    <t>Alliance Films,  Original Film,  Newmarket Films,  Miramax,  Screen Gems</t>
  </si>
  <si>
    <t>Evolution</t>
  </si>
  <si>
    <t>Lucile HadÅ¾ihaliloviÄ‡</t>
  </si>
  <si>
    <t>11-year-old Nicolas lives with his mother in a seaside housing estate. The only place that ever sees any activity is the hospital. It is there that all the boys from the village are forced to undergo strange medical trials that attempt to disrupt the phases of evolution.</t>
  </si>
  <si>
    <t>Les films du Worso,  Noodles Production,  SCOPE Pictures,  Volcano Films,  Left Field Ventures,  Evo Films A.I.E.</t>
  </si>
  <si>
    <t>Hallucinations</t>
  </si>
  <si>
    <t>Mark Polonia, Todd Michael Smith</t>
  </si>
  <si>
    <t>Three brothers (one who is slow and another who is adopted) have disturbing and violent hallucinations while their mother is at work.</t>
  </si>
  <si>
    <t>CineGraphic Productions</t>
  </si>
  <si>
    <t>The Perfume of the Lady in Black</t>
  </si>
  <si>
    <t>Francesco Barilli</t>
  </si>
  <si>
    <t>Sylvia, an industrial scientist, is troubled by strange hallucinations related to the tragic suicide of her mother.</t>
  </si>
  <si>
    <t>The Devil's Advocate</t>
  </si>
  <si>
    <t>Horror,  Drama,  Mystery,  Thriller</t>
  </si>
  <si>
    <t>Aspiring Florida defense lawyer Kevin Lomax accepts a job at a New York law firm. With the stakes getting higher every case, Kevin quickly learns that his boss has something far more evil planned.</t>
  </si>
  <si>
    <t>Monarchy Enterprises B.V.,  Regency Enterprises,  Kopelson Entertainment,  New Regency Pictures,  Taurus Film,  Warner Bros. Pictures</t>
  </si>
  <si>
    <t>The Skin I Live In</t>
  </si>
  <si>
    <t>A brilliant plastic surgeon creates a synthetic skin that withstands any kind of damage. His guinea pig: a mysterious and volatile woman who holds the key to his obsession.</t>
  </si>
  <si>
    <t>Bones and All</t>
  </si>
  <si>
    <t>Horror,  Drama,  Romance</t>
  </si>
  <si>
    <t>Abandoned by her father, a young woman embarks on a thousand-mile odyssey through the backroads of America where she meets a disenfranchised drifter. But despite their best efforts, all roads lead back to their terrifying pasts and to a final stand that will determine whether their love can survive their otherness.</t>
  </si>
  <si>
    <t>Frenesy Film,  Per Capita Productions,  MeMo Films,  The Apartment Pictures,  3 Marys Entertainment,  Tenderstories,  Elafilm</t>
  </si>
  <si>
    <t>J. Charles Haydon</t>
  </si>
  <si>
    <t>Horror,  Drama,  Science Fiction</t>
  </si>
  <si>
    <t>Dr. Henry Jekyll experiments with scientific means of revealing the hidden, dark side of man and releases a murderer from within himself.</t>
  </si>
  <si>
    <t>Pioneer Film Corporation</t>
  </si>
  <si>
    <t>John S. Robertson</t>
  </si>
  <si>
    <t>A doctor's research into the roots of evil turns him into a hideous depraved fiend.</t>
  </si>
  <si>
    <t>Famous Players-Lasky Corporation</t>
  </si>
  <si>
    <t>Sputnik</t>
  </si>
  <si>
    <t>Egor Abramenko</t>
  </si>
  <si>
    <t>At the height of the Cold War, a Soviet spacecraft crash lands after a mission gone awry, leaving the commander as its only survivor. After a renowned Russian psychologist is brought in to evaluate the commanderâ€™s mental state, it becomes clear that something dangerous may have come back to Earth with himâ€¦</t>
  </si>
  <si>
    <t>Vodorod Film Company,  Art Pictures Studio,  Hype Film,  National Media Group,  STS Media,  Cinema Foundation of Russia</t>
  </si>
  <si>
    <t>The Long Walk</t>
  </si>
  <si>
    <t>Mattie Do</t>
  </si>
  <si>
    <t>Lao</t>
  </si>
  <si>
    <t>An old Laotian hermit discovers that the ghost of a road accident victim can transport him back in time fifty years to the moment of his mother's painful death.</t>
  </si>
  <si>
    <t>Lao Art Media,  Aurora Media,  108 Media,  Screen Division</t>
  </si>
  <si>
    <t>The Thing from Another World</t>
  </si>
  <si>
    <t>Christian Nyby</t>
  </si>
  <si>
    <t>Scientists and US Air Force officials fend off a blood-thirsty alien organism while investigating at a remote arctic outpost.</t>
  </si>
  <si>
    <t>Winchester Pictures Corporation,  RKO Radio Pictures</t>
  </si>
  <si>
    <t>Misery</t>
  </si>
  <si>
    <t>Horror,  Drama,  Thriller</t>
  </si>
  <si>
    <t>After an accident, acclaimed novelist Paul Sheldon is rescued by a nurse who claims to be his biggest fan. Her obsession takes a dark turn when she holds him captive in her remote Colorado home and forces him to write back to life the popular literary character he killed off.</t>
  </si>
  <si>
    <t>Castle Rock Entertainment,  Nelson Entertainment,  Columbia Pictures</t>
  </si>
  <si>
    <t>Rosemary's Baby</t>
  </si>
  <si>
    <t>A young couple, Rosemary and Guy, moves into an infamous New York apartment building, known by frightening legends and mysterious events, with the purpose of starting a family.</t>
  </si>
  <si>
    <t>William Castle Productions</t>
  </si>
  <si>
    <t>Repulsion</t>
  </si>
  <si>
    <t>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t>
  </si>
  <si>
    <t>Compton Films,  Tekli British Productions</t>
  </si>
  <si>
    <t>Suicide Club</t>
  </si>
  <si>
    <t>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t>
  </si>
  <si>
    <t>A Horrible Way to Die</t>
  </si>
  <si>
    <t>An escaped murderer is in pursuit of his ex-girlfriend, who has fled to start a new life in a small town.</t>
  </si>
  <si>
    <t>Snowfort Pictures,  Arable Entertainment,  Site B</t>
  </si>
  <si>
    <t>Thirst</t>
  </si>
  <si>
    <t>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t>
  </si>
  <si>
    <t>Moho Film</t>
  </si>
  <si>
    <t>Blood and Lace</t>
  </si>
  <si>
    <t>Philip S. Gilbert</t>
  </si>
  <si>
    <t>After her prostitute mother and her john are beaten to death while they are asleep in bed, teen-aged Ellie Masters is sent to an isolated orphanage run by a mysterious woman and her handyman, both whom she comes to suspect are hiding dark secrets.</t>
  </si>
  <si>
    <t>Mary Reilly</t>
  </si>
  <si>
    <t>A housemaid falls in love with Dr. Jekyll and his darkly mysterious counterpart, Mr. Hyde.</t>
  </si>
  <si>
    <t>NFH Films,  TriStar Pictures</t>
  </si>
  <si>
    <t>The Cannibal Man</t>
  </si>
  <si>
    <t>Eloy de la Iglesia</t>
  </si>
  <si>
    <t>A young man, Marco, working as a butcher, accidentally kills a taxi driver. His girlfriend Paula wants to go to the police so he has to kill her too. He then has to kill his brother, his brotherâ€™s fiancÃ©e and his father, who have become suspicious. He gets rid of the bodies by taking them to a slaughter house.</t>
  </si>
  <si>
    <t>Atlas International Film</t>
  </si>
  <si>
    <t>III</t>
  </si>
  <si>
    <t>Pavel Khvaleev</t>
  </si>
  <si>
    <t>A small European town, where sisters Ayia and Mirra live, gets struck down by an unknown disease which takes many lives. Following their mother's death, the younger sister falls ill. Having realized that conventional medicine is useless in the face of the sister's disease, Ayia seeks help from Father Herman, a parish priest and a close family friend. In his house she finds books that are very far from the conventional religion. She gets to know that only penetration into Mirra's sick subconscious mind and discovery of the true cause of her disease will give her a chance to save her sister. Ayia is ready to go through this terrifying ritual, dive into the depths of the subconscious mind, and face the demons residing there. But will she cope with her own fear when she discovers the mysteries of her sister's past? Since the closer to the bottom of the ocean, the darker it gets.</t>
  </si>
  <si>
    <t>The Blood Spattered Bride</t>
  </si>
  <si>
    <t>A young newlywed woman begins to have disturbing nightmares just after settling into the old mansion that has belonged to her husband's family for centuries. When her sinister dreams come true, the innocent bride is caught in a maddening maze of unspeakable horrors.</t>
  </si>
  <si>
    <t>Morgana Films</t>
  </si>
  <si>
    <t>The Perfection</t>
  </si>
  <si>
    <t>Richard Shepard</t>
  </si>
  <si>
    <t>When troubled musical prodigy Charlotte seeks out Elizabeth, the new star pupil of her former school, the encounter sends both musicians down a sinister path with shocking consequences.</t>
  </si>
  <si>
    <t>Miramax,  Capstone Pictures</t>
  </si>
  <si>
    <t>Rough Draft</t>
  </si>
  <si>
    <t>Joshua Wallace</t>
  </si>
  <si>
    <t>A struggling freelance writer, while investigating the transvestite night life, stumbles across a serial killer in action. The two then strike up a bizarre partnership to document the killer's motives and handiwork as a possessed detective struggling with his own personal demons tries to solve the crimes.</t>
  </si>
  <si>
    <t>Unapix Entertainment Productions,  Goldbar International</t>
  </si>
  <si>
    <t>The Lighthouse</t>
  </si>
  <si>
    <t>Horror,  Drama,  Thriller,  Fantasy</t>
  </si>
  <si>
    <t>Two lighthouse keepers try to maintain their sanity while living on a remote and mysterious New England island in the 1890s.</t>
  </si>
  <si>
    <t>RT Features,  New Regency Pictures,  Parts &amp; Labor,  Maiden Voyage Pictures</t>
  </si>
  <si>
    <t>Under the Shadow</t>
  </si>
  <si>
    <t>Babak Anvari</t>
  </si>
  <si>
    <t>Horror,  Drama,  War</t>
  </si>
  <si>
    <t>After Shideh's building is hit by a missile during the Iran-Iraq War, a superstitious neighbor suggests that the missile was cursed and might be carrying malevolent Middle-Eastern spirits. She becomes convinced a supernatural force within the building is attempting to possess her daughter Dorsa, and she has no choice but to confront these forces if she is to save her daughter and herself.</t>
  </si>
  <si>
    <t>Wigwam Films,  Creativity Capital,  MENA Film</t>
  </si>
  <si>
    <t>Deathwatch</t>
  </si>
  <si>
    <t>Horror,  Drama,  War,  Thriller</t>
  </si>
  <si>
    <t>In the brutal trench fighting of the First World War, a British Infantry Company is separated from their regiment after a fierce battle. Attempting to return to their lines, the British soldiers discover what appears to be a bombed out German trench, abandoned except for a few dazed German soldiers. After killing most of the Germans, and taking one prisoner, the British company fortifies to hold the trench until reinforcements can arrive. Soon, however, strange things being to happen as a sense of evil descends on the trench and the British begin turn on each other.</t>
  </si>
  <si>
    <t>Q&amp;Q Medien,  Portobello Pictures,  Bavaria Film,  Odyssey Entertainment,  ApolloMedia,  Film and Music Entertainment</t>
  </si>
  <si>
    <t>The Witches</t>
  </si>
  <si>
    <t>Horror,  Family,  Fantasy</t>
  </si>
  <si>
    <t>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t>
  </si>
  <si>
    <t>Lorimar Film Entertainment,  The Jim Henson Company,  Warner Bros. Pictures</t>
  </si>
  <si>
    <t>The Undead</t>
  </si>
  <si>
    <t>Horror,  Fantasy</t>
  </si>
  <si>
    <t>Two psychics place a prostitute under hypnosis in order to learn about her past-life experiences. When they unwittingly send her back in time, she finds herself in the Middle Ages, suspected of being a witch and on the verge of being executed.</t>
  </si>
  <si>
    <t>Kuroneko</t>
  </si>
  <si>
    <t>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t>
  </si>
  <si>
    <t>Nihon Eiga Shinsha,  Kindai Eiga Kyokai</t>
  </si>
  <si>
    <t>The Birch</t>
  </si>
  <si>
    <t>Ben Franklin, Anthony Melton</t>
  </si>
  <si>
    <t>A bullied schoolboy takes drastic measures against his tormenter, summoning an ancient being in the woods using a spellbound book passed down through the generations of his family.</t>
  </si>
  <si>
    <t>BC Horror,  Bloody Cuts</t>
  </si>
  <si>
    <t>Thinner</t>
  </si>
  <si>
    <t>An obese lawyer finds himself growing "Thinner" when an old Romani man places a hex on him. Now the lawyer must call upon his friends in organized crime to help him persuade the old man to lift the curse. Time is running out for the desperate lawyer as he draws closer to his own death, and grows ever thinner.</t>
  </si>
  <si>
    <t>Spelling Films,  Paramount Pictures</t>
  </si>
  <si>
    <t>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t>
  </si>
  <si>
    <t>Prana-Film</t>
  </si>
  <si>
    <t>Killer Mermaid</t>
  </si>
  <si>
    <t>Milan TodoroviÄ‡</t>
  </si>
  <si>
    <t>Serbian</t>
  </si>
  <si>
    <t>Two young American women go on a Mediterranean vacation and uncover the watery lair of a killer mermaid hidden beneath an abandoned military fortress.</t>
  </si>
  <si>
    <t>Media Plus,  Viktorija Film,  Jerry Catering Service,  Talking Wolf Productions,  DigitalKraft</t>
  </si>
  <si>
    <t>The Golem: How He Came Into the World</t>
  </si>
  <si>
    <t>Carl Boese, Paul Wegener</t>
  </si>
  <si>
    <t>In 16th-century Prague, a rabbi creates the Golem - a giant creature made of clay. Using sorcery, he brings the creature to life in order to protect the Jews of Prague from persecution.</t>
  </si>
  <si>
    <t>Projektions-AG Union</t>
  </si>
  <si>
    <t>Medusa</t>
  </si>
  <si>
    <t>Anita Rocha da Silveira</t>
  </si>
  <si>
    <t>By day, Mari and her friends broadcast their spiritual devotion through pastel pinks and catchy evangelical songs about purity and perfection, and by night they form a vigilante girl gang, prowling the streets in search of sinners who have deviated from the rightful path. After an attack goes wrong, leaving Mari scarred and unemployed, her views of community, religion, and her peers begin to shift.</t>
  </si>
  <si>
    <t>Bananeira Filmes,  MyMama Entertainment,  Telecine,  Canal Brasil,  Brisa Filmes,  Cajamanga,  Naymar</t>
  </si>
  <si>
    <t>Tourist Trap</t>
  </si>
  <si>
    <t>David Schmoeller</t>
  </si>
  <si>
    <t>After their car breaks down, a group of young travelers find themselves stranded at a roadside museum run by the mysterious Mr. Slausen and populated by his collection of supernatural mannequins</t>
  </si>
  <si>
    <t>Charles Band Productions,  Compass International Pictures</t>
  </si>
  <si>
    <t>Alone in the Dark</t>
  </si>
  <si>
    <t>Horror,  Fantasy,  Action</t>
  </si>
  <si>
    <t>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t>
  </si>
  <si>
    <t>Boll Kino Beteiligungs GmbH &amp; Co. KG,  Brightlight Pictures,  Herold Productions,  Infogrames Entertainment,  AITD Productions</t>
  </si>
  <si>
    <t>Mandy</t>
  </si>
  <si>
    <t>Panos Cosmatos</t>
  </si>
  <si>
    <t>The Shadow Mountains, 1983. Red and Mandy lead a loving and peaceful existence; but when their pine-scented haven is savagely destroyed, Red is catapulted into a phantasmagoric journey filled with bloody vengeance and laced with fire.</t>
  </si>
  <si>
    <t>SpectreVision,  XYZ Films,  uMedia,  Legion M,  Piccadilly Pictures,  Wallimage</t>
  </si>
  <si>
    <t>The Covenant</t>
  </si>
  <si>
    <t>Horror,  Fantasy,  Action,  Adventure</t>
  </si>
  <si>
    <t>Four young men who belong to a supernatural legacy are forced to battle a fifth power long thought to have died out. Another great force they must contend with is the jealousy and suspicion that threatens to tear them apart.</t>
  </si>
  <si>
    <t>Screen Gems,  Lakeshore Entertainment,  Sandstorm Films</t>
  </si>
  <si>
    <t>Hellboy II: The Golden Army</t>
  </si>
  <si>
    <t>Horror,  Fantasy,  Action,  Science Fiction,  Adventure</t>
  </si>
  <si>
    <t>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t>
  </si>
  <si>
    <t>Universal Pictures,  Dark Horse Entertainment,  Relativity Media,  Lawrence Gordon Productions</t>
  </si>
  <si>
    <t>The Witches of Eastwick</t>
  </si>
  <si>
    <t>Horror,  Fantasy,  Comedy</t>
  </si>
  <si>
    <t>Three single women in a picturesque Rhode Island village have their wishes granted - at a cost - when a mysterious and flamboyant man arrives in their lives.</t>
  </si>
  <si>
    <t>Warner Bros. Pictures,  Guber/Peters Company</t>
  </si>
  <si>
    <t>The Little Shop of Horrors</t>
  </si>
  <si>
    <t>Seymour works in a skid row florist shop and is in love with his beautiful co-worker, Audrey. He creates a new plant that not only talks but cannot survive without human flesh and blood.</t>
  </si>
  <si>
    <t>Santa Clara Productions,  Roger Corman Productions,  The Filmgroup</t>
  </si>
  <si>
    <t>Ghoulies III: Ghoulies Go to College</t>
  </si>
  <si>
    <t>John Carl Buechler</t>
  </si>
  <si>
    <t>A college teacher brings the little creatures back to his campus, where they proceed to terrorize the faculty and students.</t>
  </si>
  <si>
    <t>Vestron Pictures,  Lightning Pictures</t>
  </si>
  <si>
    <t>Poultrygeist: Night of the Chicken Dead</t>
  </si>
  <si>
    <t>Horror,  Fantasy,  Comedy,  Science Fiction,  Music</t>
  </si>
  <si>
    <t>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t>
  </si>
  <si>
    <t>Troma Entertainment,  Poultry Productions LLC</t>
  </si>
  <si>
    <t>Addams Family Reunion</t>
  </si>
  <si>
    <t>Dave Payne</t>
  </si>
  <si>
    <t>Horror,  Fantasy,  Comedy,  TV Movie,  Family</t>
  </si>
  <si>
    <t>The Addams Family goes on a search for their relatives. Gomez and Morticia are horrified to discover that Grandpa and Grandma Addams have a disease that is slowly turning them "normal". The only chance they have of a cure is to find a family member hoping that they know a home remedy.</t>
  </si>
  <si>
    <t>Saban Entertainment,  Warner Home Video</t>
  </si>
  <si>
    <t>Appointment with Fear</t>
  </si>
  <si>
    <t>Ramsey Thomas, Alan Smithee</t>
  </si>
  <si>
    <t>Horror,  Fantasy,  Crime</t>
  </si>
  <si>
    <t>Moustapha Akkad, the man who brought you HALLOWEEN, invites you to keep an APPOINTMENT WITH FEAR. According to legend, Attis, King of the Woods, sacrificed his child to keep his own spirit alive and free to wander the earth at will. APPOINTMENT WITH FEAR casts this evil in contemporary terms: can a group of free-spirited teenagers and an inquisitive detective save a dying woman's infant from being Attis' next victim? The suspense is unrelenting as they - and you - keep an APPOINTMENT WITH FEAR.</t>
  </si>
  <si>
    <t>Manson International</t>
  </si>
  <si>
    <t>The Craft</t>
  </si>
  <si>
    <t>Horror,  Fantasy,  Drama</t>
  </si>
  <si>
    <t>A Catholic school newcomer falls in with a clique of teen witches who wield their powers against all who dare to cross them -- be they teachers, rivals or meddlesome parents.</t>
  </si>
  <si>
    <t>Columbia Pictures,  Red Wagon Entertainment</t>
  </si>
  <si>
    <t>Charles Brabin</t>
  </si>
  <si>
    <t>After a brief view of Edgar Allan Poe's family background, his grandfather, David Poe, Sr., an Irish immigrant to America, and his father, David Poe, Jr., the poet's life is depicted from the death of his mother and his subsequent adoption by John Allan, to his own tortured death in 1849. Expelled from the University of Virginia for incurring too many debts, Poe nonetheless courts and marries Virginia Clemm but is disowned by his foster father. While residing in Fordham, New York, Poe tries to earn a living as a writer but meets with little financial success. Overwhelmed by their impoverished state, Virginia dies and Poe sinks into a profound depression. Always a victim of alcohol and subject to hallucinations, Poe first imagines that his neighbor, Helen Whitman, is Virginia, then plunges himself into an elaborate delusion in which his wife's spirit, various other spectres and a raven finally drive him to his own death.</t>
  </si>
  <si>
    <t>Malpertuis</t>
  </si>
  <si>
    <t>Malpertuis is the name of an old, rambling mansion which is in reality a labyrinth where characters from Greek mythology are imprisoned by the bedridden Cassavius. He manages to keep them, as well as his nephew and niece, prisoners even after his death, through a binding testament. As Jan, the nephew, unravels the mystery, he discovers that he cannot escape the house because Malpertuis is far more significant than he was led to believe.</t>
  </si>
  <si>
    <t>ArtÃ©mis Productions,  Les Productions Artistes AssociÃ©s,  SOFLDOC,  "SociÃ©tÃ© dExpansion du Spectacle"</t>
  </si>
  <si>
    <t>Daimajin</t>
  </si>
  <si>
    <t>Kimiyoshi Yasuda</t>
  </si>
  <si>
    <t>A giant stone statue comes to life to protect the residents of a small town against the depradations of an evil warlord.</t>
  </si>
  <si>
    <t>One Missed Call</t>
  </si>
  <si>
    <t>Horror,  Fantasy,  Mystery</t>
  </si>
  <si>
    <t>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t>
  </si>
  <si>
    <t>KADOKAWA,  TOHO,  3L Filmverleih</t>
  </si>
  <si>
    <t>Twixt</t>
  </si>
  <si>
    <t>A struggling horror writer visiting a small town on a book tour gets caught up in a murder mystery involving a young girl. That night in a dream, he is approached by a mysterious young ghost named V.</t>
  </si>
  <si>
    <t>Carnival of Souls</t>
  </si>
  <si>
    <t>Herk Harvey</t>
  </si>
  <si>
    <t>Mary Henry ends up the sole survivor of a fatal car accident through mysterious circumstances. Trying to put the incident behind her, she moves to Utah and takes a job as a church organist. But her fresh start is interrupted by visions of a fiendish man. As the visions begin to occur more frequently, Mary finds herself drawn to the deserted carnival on the outskirts of town. The strangely alluring carnival may hold the secret to her tragic past.</t>
  </si>
  <si>
    <t>Harcourt Productions,  Centron Corporation</t>
  </si>
  <si>
    <t>Starry Eyes</t>
  </si>
  <si>
    <t>Kevin KÃ¶lsch, Dennis Widmyer</t>
  </si>
  <si>
    <t>A hopeful young starlet uncovers the ominous origins of the Hollywood elite and enters into a deadly agreement in exchange for fame and fortune.</t>
  </si>
  <si>
    <t>Dark Sky Films,  Snowfort Pictures,  Parallactic Pictures,  Title Media</t>
  </si>
  <si>
    <t>Neither the Sea Nor the Sand</t>
  </si>
  <si>
    <t>Fred Burnley</t>
  </si>
  <si>
    <t>Horror,  Fantasy,  Romance</t>
  </si>
  <si>
    <t>Recovering from a failed marriage, Anna Robinson retreats to the haunting, eerie climes of the Isle of Jersey, where she finds fulfillment in an affair with lighthouse keeper Hugh. But when sudden death strikes, Anna finds herself inconsolable and longs for the arms of her lover... who unexpectedly returns from the dead, with a few macabre changes awaiting them both.</t>
  </si>
  <si>
    <t>Tigon British Film Productions,  LMG Film Productions Limited</t>
  </si>
  <si>
    <t>The Beast Within</t>
  </si>
  <si>
    <t>Horror,  Fantasy,  Science Fiction</t>
  </si>
  <si>
    <t>A horrified teen mutates into a crazed cannibalistic swamp creature, and must uncover the terrifying secret identity of his father before his nasty natural tendencies force him to make jambalaya out of the locals.</t>
  </si>
  <si>
    <t>Katzka,  United Artists,  Metro-Goldwyn-Mayer</t>
  </si>
  <si>
    <t>Sorceress</t>
  </si>
  <si>
    <t>Horror,  Fantasy,  Thriller</t>
  </si>
  <si>
    <t>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t>
  </si>
  <si>
    <t>Win-Tone Productions</t>
  </si>
  <si>
    <t>The Drownsman</t>
  </si>
  <si>
    <t>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t>
  </si>
  <si>
    <t>Hellbound: Hellraiser II</t>
  </si>
  <si>
    <t>Tony Randel</t>
  </si>
  <si>
    <t>Confined to a mental hospital, young Kirsty Cotton insists her supposedly dead father is stuck in hell, controlled by sadomasochistic demons after being betrayed by his evil, occult-obsessed wife, Julia. Few believe Kirsty, except the thrill-seeking Dr. Channard, who is intrigued by the young woman's lurid stories. So when Kirsty and fellow patient Tiffany head to hell for a rescue, Channard and Julia are close behind.</t>
  </si>
  <si>
    <t>Film Futures,  New World Pictures,  Cinemarque Entertainment,  King Video Productions</t>
  </si>
  <si>
    <t>Doctor Sleep</t>
  </si>
  <si>
    <t>Still scarred by the trauma he endured as a child at the Overlook Hotel, Dan Torrance faces the ghosts of the past when he meets Abra, a courageous teen who desperately needs his help -- and who possesses a powerful extrasensory ability called the "shine".</t>
  </si>
  <si>
    <t>Vertigo Entertainment,  Intrepid Pictures,  Warner Bros. Pictures</t>
  </si>
  <si>
    <t>Ginger Snaps 2: Unleashed</t>
  </si>
  <si>
    <t>Brett Sullivan</t>
  </si>
  <si>
    <t>Horror,  Fantasy,  Thriller,  Drama</t>
  </si>
  <si>
    <t>Brigitte has escaped the confines of Bailey Downs but she's not alone. Another werewolf is tailing her closely and her sister's specter haunts her. An overdose of Monkshood - the poison that is keeping her transformation at bay - leads to her being incarcerated in a rehabilitation clinic for drug addicts where her only friend is an eccentric young girl by the name of Ghost.</t>
  </si>
  <si>
    <t>Copperheart Entertainment,  49th Parallel Films</t>
  </si>
  <si>
    <t>Cast a Deadly Spell</t>
  </si>
  <si>
    <t>Horror,  Fantasy,  TV Movie,  Comedy,  Mystery</t>
  </si>
  <si>
    <t>In a fantastical 1940s where magic is used by everyone, a hard-boiled detective investigates the theft of a mystical tome.</t>
  </si>
  <si>
    <t>Pacific Western,  HBO Films,  HBO</t>
  </si>
  <si>
    <t>Temple</t>
  </si>
  <si>
    <t>Michael Barrett</t>
  </si>
  <si>
    <t>Horror,  History</t>
  </si>
  <si>
    <t>Three American tourists follow a mysterious map deep into the jungles of Japan searching for an ancient temple. When spirits entrap them, their adventure quickly becomes a horrific nightmare.</t>
  </si>
  <si>
    <t>Toneplus Animation Studios,  Hooked Digital Media,  Hemisphere Motion Picture Partners</t>
  </si>
  <si>
    <t>Rock 'n' Roll Nightmare</t>
  </si>
  <si>
    <t>John Fasano</t>
  </si>
  <si>
    <t>Horror,  Music</t>
  </si>
  <si>
    <t>At an old farmhouse, a family mysteriously dissapears at the hands of evil. Years later, hair metal band The Tritons comes to the farmhouse, whose barn now features a 24-track recording studio. Lead singer John Triton gets the band to perform their first night in the farmhouse after dinner, and weird little beasties suddenly appear, and strange things start to happen. Band members (and their tagalong girlfriends) begin to act strangely and vanish one by one. Soon, only John Triton remains, and he holds a secret. Finally, the evil shows itself and a battle between heaven and hell ensues....</t>
  </si>
  <si>
    <t>It Follows</t>
  </si>
  <si>
    <t>Horror,  Mystery</t>
  </si>
  <si>
    <t>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t>
  </si>
  <si>
    <t>Two Flints,  Northern Lights Films,  Animal Kingdom</t>
  </si>
  <si>
    <t>[REC]</t>
  </si>
  <si>
    <t>Jaume BalaguerÃ³, Paco Plaza</t>
  </si>
  <si>
    <t>A television reporter and cameraman follow emergency workers into a dark apartment building and are quickly locked inside with something terrifying.</t>
  </si>
  <si>
    <t>Filmax,  Castelao Productions,  Canal+ EspaÃ±a,  TVE,  ICO</t>
  </si>
  <si>
    <t>Scream 2</t>
  </si>
  <si>
    <t>Two years after the first series of murders, as Sidney Prescott acclimates to college life, someone donning the Ghostface costume begins a new string of killings.</t>
  </si>
  <si>
    <t>Dimension Films,  Konrad Pictures,  Craven-Maddalena Films</t>
  </si>
  <si>
    <t>The House by the Cemetery</t>
  </si>
  <si>
    <t>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t>
  </si>
  <si>
    <t>Angel Heart</t>
  </si>
  <si>
    <t>A down-and-out Brooklyn detective is hired to track down a singer on an odyssey that will take him through the desperate streets of Harlem, the smoke-filled jazz clubs of New Orleans, and the swamps of Louisiana and its seedy underworld of voodoo.</t>
  </si>
  <si>
    <t>Winkast Film Productions,  Union,  Carolco Pictures</t>
  </si>
  <si>
    <t>The Cabin in the Woods</t>
  </si>
  <si>
    <t>Drew Goddard</t>
  </si>
  <si>
    <t>A group of teens journey to a remote cabin in the woods where their fate is unknowingly controlled by technicians as part of a worldwide conspiracy where all horror movie clichÃ©s are revealed to be part of an elaborate sacrifice ritual.</t>
  </si>
  <si>
    <t>Lionsgate,  Mutant Enemy Productions</t>
  </si>
  <si>
    <t>The Comeback</t>
  </si>
  <si>
    <t>A singer holes up at a sinister estate to write new songs for his act. His ex-wife is brutally murdered, and the killer may be stalking him next.</t>
  </si>
  <si>
    <t>Peter Walker (Heritage) Ltd.</t>
  </si>
  <si>
    <t>Paranormal Activity</t>
  </si>
  <si>
    <t>Oren Peli</t>
  </si>
  <si>
    <t>After a young, middle-class couple moves into what seems like a typical suburban house, they become increasingly disturbed by a presence that may or may not be demonic but is certainly the most active in the middle of the night.</t>
  </si>
  <si>
    <t>Blumhouse Productions,  Solana Films</t>
  </si>
  <si>
    <t>The Wailing</t>
  </si>
  <si>
    <t>A stranger arrives in a little village and soon after a mysterious sickness starts spreading. A policeman is drawn into the incident and is forced to solve the mystery in order to save his daughter.</t>
  </si>
  <si>
    <t>Fox International Productions,  Ivanhoe Pictures,  Side Mirror,  20th Century Fox Korea</t>
  </si>
  <si>
    <t>Final Destination 5</t>
  </si>
  <si>
    <t>Steven Quale</t>
  </si>
  <si>
    <t>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t>
  </si>
  <si>
    <t>Parallel Zide,  New Line Cinema,  Practical Pictures</t>
  </si>
  <si>
    <t>Two on a Guillotine</t>
  </si>
  <si>
    <t>William Conrad</t>
  </si>
  <si>
    <t>The daughter of a dead magician who accidentally killed his wife, her mother, while performing a guillotine trick must spend the night in his house in order to collect her inheritance. Is the house haunted or is it all magic?</t>
  </si>
  <si>
    <t>William Conrad Productions</t>
  </si>
  <si>
    <t>I Am the Pretty Thing That Lives in the House</t>
  </si>
  <si>
    <t>Osgood Perkins</t>
  </si>
  <si>
    <t>A young nurse takes care of an elderly author who lives in a haunted house.</t>
  </si>
  <si>
    <t>Eggplant Pictures,  Paris Film Production,  Zed Filmworks,  Go Insane Films</t>
  </si>
  <si>
    <t>A man who specializes in debunking paranormal occurrences checks into the fabled room 1408 in the Dolphin Hotel. Soon after settling in, he confronts genuine terror.</t>
  </si>
  <si>
    <t>Dimension Films,  di Bonaventura Pictures</t>
  </si>
  <si>
    <t>The Autopsy of Jane Doe</t>
  </si>
  <si>
    <t>Father and son coroners receive a mysterious unidentified corpse with no apparent cause of death. As they attempt to examine the "Jane Doe," they discover increasingly bizarre clues that hold the key to her terrifying secrets.</t>
  </si>
  <si>
    <t>IM Global,  Impostor Pictures,  42</t>
  </si>
  <si>
    <t>Alias John Preston</t>
  </si>
  <si>
    <t>David MacDonald</t>
  </si>
  <si>
    <t>A mysterious young man settles in a rural English town and immediately starts making a good impression. Before long he has insinuated himself into local life, is married and is serving on the board of the local hospital. Everything seems to be going well for him until a newly appointed consultant psychiatrist shows up and starts asking some probing questions.</t>
  </si>
  <si>
    <t>Danziger Productions Ltd.</t>
  </si>
  <si>
    <t>April Fool's Day</t>
  </si>
  <si>
    <t>Fred Walton</t>
  </si>
  <si>
    <t>As soon as Muffy St. John and her college friends arrive on her parents' secluded island, someone starts trimming the guest list... one murder at a time.</t>
  </si>
  <si>
    <t>YCTM,  Hometown Films,  Paramount Pictures</t>
  </si>
  <si>
    <t>Witchboard 2: The Devil's Doorway</t>
  </si>
  <si>
    <t>A beautiful young woman starts receiving messages through a ouija board, claiming to be from the former occupant of her apartment. The former tenant claims she's been murdered, but there's no record of a murder or even her death.</t>
  </si>
  <si>
    <t>Witchboard Partners,  Blue Rider Pictures,  Republic Pictures (II)</t>
  </si>
  <si>
    <t>The Black Castle</t>
  </si>
  <si>
    <t>A man investigates the disappearance of two of his friends who were the guests of a sinister Austrian count.</t>
  </si>
  <si>
    <t>Dead &amp; Buried</t>
  </si>
  <si>
    <t>After a series of gory murders commited by mobs of townspeople against visiting tourists, the corpses appear to be coming back to life and living normally as locals in the small town.</t>
  </si>
  <si>
    <t>Barclays Mercantile Industrial Finance</t>
  </si>
  <si>
    <t>The Torture Chamber of Dr. Sadism</t>
  </si>
  <si>
    <t>Harald Reinl</t>
  </si>
  <si>
    <t>In the Olden Tymes, Count Regula is drawn and quartered for killing twelve virgins in his dungeon torture chamber. Thirty-five years later, he comes back to seek revenge on the daughter of his intended thirteenth victim and the son of his prosecutor in order to attain immortal life.</t>
  </si>
  <si>
    <t>Constantin Film</t>
  </si>
  <si>
    <t>The Boy Who Cried Werewolf</t>
  </si>
  <si>
    <t>Little Richie Bridgestone goes to spend the weekend with his father at his secluded mountain cabin, and witnesses his father being attacked by 'a creature' that the boy recognizes as a werewolf. He tries to convince his mother and his therapist that his father is now a werewolf.</t>
  </si>
  <si>
    <t>Pacific Bay Entertainment,  RKF</t>
  </si>
  <si>
    <t>Cam</t>
  </si>
  <si>
    <t>Daniel Goldhaber</t>
  </si>
  <si>
    <t>A young camgirl discovers that sheâ€™s inexplicably been replaced on her site with an exact replica of herself.</t>
  </si>
  <si>
    <t>Divide / Conquer,  Gunpowder &amp; Sky,  Blumhouse Productions</t>
  </si>
  <si>
    <t>Black Christmas</t>
  </si>
  <si>
    <t>Glen Morgan</t>
  </si>
  <si>
    <t>As the residents of sorority house Pi Kappa Sigma prepare for the festive season, a stranger begins a series of obscene phone calls with dubious intentions...</t>
  </si>
  <si>
    <t>Dimension Films,  2929 Productions,  Hard Eight Pictures,  Adelstein-Parouse Productions,  Hoban Segal Productions,  Victor Solnicki Productions,  Movie Central Network,  Corus Studios</t>
  </si>
  <si>
    <t>In 1905, a man travels to a remote island in search of his missing sister who has been kidnapped by a mysterious religious cult.</t>
  </si>
  <si>
    <t>XYZ Films,  Severn Screen,  One More One Productions</t>
  </si>
  <si>
    <t>Host</t>
  </si>
  <si>
    <t>Rob Savage</t>
  </si>
  <si>
    <t>Six friends hire a medium to hold a sÃ©ance via Zoom during lockdown â€” but they get far more than they bargained for as things quickly go wrong. When an evil spirit starts invading their homes, they begin to realise they might not survive the night.</t>
  </si>
  <si>
    <t>Shadowhouse Films,  BOO-URNS</t>
  </si>
  <si>
    <t>Relic</t>
  </si>
  <si>
    <t>Natalie Erika James</t>
  </si>
  <si>
    <t>When elderly mother Edna inexplicably vanishes, her daughter rushes to the family's decaying home, finding clues of her increasing dementia scattered around the house in her absence.</t>
  </si>
  <si>
    <t>Nine Stories Productions,  AGBO,  Carver Films,  Film Victoria,  Screen Australia</t>
  </si>
  <si>
    <t>The Grudge</t>
  </si>
  <si>
    <t>After a young mother murders her family in her own house, a detective attempts to investigate the mysterious case, only to discover that the house is cursed by a vengeful ghost. Now targeted by the demonic spirits, the detective must do anything to protect herself and her family from harm.</t>
  </si>
  <si>
    <t>Ghost House Pictures,  Good Universe,  Stage 6 Films,  Screen Gems</t>
  </si>
  <si>
    <t>Messiah of Evil</t>
  </si>
  <si>
    <t>Willard Huyck, Gloria Katz</t>
  </si>
  <si>
    <t>A young woman searching for her missing artist father finds herself in the strange seaside town of Point Dume, which seems to be under the influence of a mysterious undead cult.</t>
  </si>
  <si>
    <t>V/M Productions</t>
  </si>
  <si>
    <t>A young governess for two children becomes convinced that the house and grounds are haunted by ghosts and that the children are being possessed.</t>
  </si>
  <si>
    <t>Achilles,  20th Century Fox</t>
  </si>
  <si>
    <t>Spiral: From the Book of Saw</t>
  </si>
  <si>
    <t>Darren Lynn Bousman</t>
  </si>
  <si>
    <t>Working in the shadow of an esteemed police veteran, brash Detective Ezekiel â€œZekeâ€ Banks and his rookie partner take charge of a grisly investigation into murders that are eerily reminiscent of the cityâ€™s gruesome past. Unwittingly entrapped in a deepening mystery, Zeke finds himself at the center of the killerâ€™s morbid game.</t>
  </si>
  <si>
    <t>Twisted Pictures,  Lionsgate,  Serendipity Productions,  Dahlstar</t>
  </si>
  <si>
    <t>Mirrors</t>
  </si>
  <si>
    <t>An ex-cop and his family are the target of an evil force that is using mirrors as a gateway into their home.</t>
  </si>
  <si>
    <t>Regency Enterprises,  New Regency Pictures,  Luna Pictures,  ASAF,  Castel Film</t>
  </si>
  <si>
    <t>Censor</t>
  </si>
  <si>
    <t>A screener at the British Board of Film Classification (BBFC), who has earned an unsavory reputation for being the strictest censor of violent films, begins to spiral out of control after viewing a low-budget horror with similarities to the disappearance of her sister.</t>
  </si>
  <si>
    <t>Silver Salt Films,  Film4 Productions,  Ffilm Cymru Wales,  Cinelab London,  Kodak Motion Picture Products,  Rook Films</t>
  </si>
  <si>
    <t>Damned in Venice</t>
  </si>
  <si>
    <t>Ugo Liberatore</t>
  </si>
  <si>
    <t>A blind boy, who lives alone with his mean sister in a rundown hotel in Venice, receives a vision that warns him of the upcoming birth of the Antichrist. Soon, his sister mysteriously becomes pregnant.</t>
  </si>
  <si>
    <t>Fear Street: 1994</t>
  </si>
  <si>
    <t>Leigh Janiak</t>
  </si>
  <si>
    <t>After a series of brutal slayings, a teen and her friends take on an evil force that's plagued their notorious town for centuries.</t>
  </si>
  <si>
    <t>Chernin Entertainment</t>
  </si>
  <si>
    <t>Urban Legend</t>
  </si>
  <si>
    <t>Jamie Blanks</t>
  </si>
  <si>
    <t>A college campus is plagued by a vicious serial killer murdering students in ways that correspond to various urban legends.</t>
  </si>
  <si>
    <t>TriStar Pictures,  Original Film,  Phoenix Pictures</t>
  </si>
  <si>
    <t>Hubie Halloween</t>
  </si>
  <si>
    <t>Horror,  Mystery,  Comedy</t>
  </si>
  <si>
    <t>Hubie Dubois, despite his devotion to his hometown of Salem, Massachusetts (and its legendary Halloween celebration), is a figure of mockery for kids and adults alike. But this year, something really is going bump in the night, and itâ€™s up to Hubie to save Halloween.</t>
  </si>
  <si>
    <t>The Black Raven</t>
  </si>
  <si>
    <t>Sam Newfield</t>
  </si>
  <si>
    <t>Horror,  Mystery,  Crime</t>
  </si>
  <si>
    <t>One dark and stormy night, an escaped convict, an embezzler, a runaway daughter, her intended and her father, and a gangster take refuge in a remote inn called "The Black Raven" after the nickname of a second gangster who owns it; and murder ensues.</t>
  </si>
  <si>
    <t>PRC,  Sigmund Neufeld Productions</t>
  </si>
  <si>
    <t>Q</t>
  </si>
  <si>
    <t>New York police are bemused by reports of a giant flying lizard that has been spotted around the rooftops of New York, until the lizard starts to eat people. An out-of-work ex-con is the only person who knows the location of the monster's nest and is determined to turn the knowledge to his advantage, but will his gamble pay off or will he end up as lizard food?</t>
  </si>
  <si>
    <t>Larco Productions,  Arkoff International</t>
  </si>
  <si>
    <t>Jacob's Ladder</t>
  </si>
  <si>
    <t>Horror,  Mystery,  Drama</t>
  </si>
  <si>
    <t>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t>
  </si>
  <si>
    <t>Carolco Pictures</t>
  </si>
  <si>
    <t>Session 9</t>
  </si>
  <si>
    <t>Tensions rise within an asbestos cleaning crew as they work in an abandoned mental hospital with a horrific past that seems to be coming back.</t>
  </si>
  <si>
    <t>USA Films,  Scout Productions,  October Films</t>
  </si>
  <si>
    <t>The Haunting of Julia</t>
  </si>
  <si>
    <t>After the death of her daughter, wealthy housewife Julia Lofting abruptly leaves her husband and moves into an old Victorian home in London to re-start her life. All seems well until she is haunted by the sadness of losing her own child and the ghosts of other children.</t>
  </si>
  <si>
    <t>Canadian Film Development Corporation,  Classic Productions,  Famous Players,  Fetter Productions</t>
  </si>
  <si>
    <t>Offseason</t>
  </si>
  <si>
    <t>Upon receiving a mysterious letter that her mother's grave has been vandalized, Marie travels to the desolate island town where she's buried. Just as she arrives, the island closes for the season, leaving Marie trapped in a nightmare.</t>
  </si>
  <si>
    <t>Defiant Studios,  Kodiak Pictures,  Sunset Junction Entertainment,  MacPac Entertainment</t>
  </si>
  <si>
    <t>Doctor Faustus</t>
  </si>
  <si>
    <t>Richard Burton, Nevill Coghill</t>
  </si>
  <si>
    <t>Faustus is a scholar at the University of Wittenberg when he earns his doctorate degree. His insatiable appetite for knowledge and power leads him to employ necromancy to conjure Mephistopheles out of hell. He bargains away his soul to Lucifer in exchange for living 24 years during which Mephistopheles will be his slave. Faustus signs the pact in his own blood and Mephistopheles reveals the works of the devil to Faustus.</t>
  </si>
  <si>
    <t>Venfilms,  Nassau Films,  Oxford University Screen Productions</t>
  </si>
  <si>
    <t>Lars von Trier, Morten Arnfred</t>
  </si>
  <si>
    <t>Horror,  Mystery,  Fantasy,  Drama</t>
  </si>
  <si>
    <t>Set in the neurosurgical ward of Copenhagen's Rigshospitalet, the city and country's main hospital, nicknamed "Riget", a number of characters, staff and patients alike, encounter bizarre phenomena, both human and supernatural.</t>
  </si>
  <si>
    <t>Greco,  La Sept-Arte,  DR,  Zentropa Entertainments,  ARTE (FR),  Coproduction Office,  Det Danske Filminstitut,  Film i VÃ¤st,  Liberator Productions,  MEDIA Programme of the European Union,  Nederlandse Omroepstichting (NOS),  Nordisk Film &amp; TV Fond,  NRK,  RAI,  SVT,  SVT MalmÃ¶,  TV Collaboration Fund,  WDR</t>
  </si>
  <si>
    <t>Beyond the Black Rainbow</t>
  </si>
  <si>
    <t>Horror,  Mystery,  Science Fiction</t>
  </si>
  <si>
    <t>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t>
  </si>
  <si>
    <t>Chromewood Productions</t>
  </si>
  <si>
    <t>The Faculty</t>
  </si>
  <si>
    <t>When some very creepy things start happening around school, the kids at Herrington High make the chilling discovery that confirms their worst suspicions: their teachers really are from another planet!</t>
  </si>
  <si>
    <t>Get Out</t>
  </si>
  <si>
    <t>Jordan Peele</t>
  </si>
  <si>
    <t>Horror,  Mystery,  Thriller</t>
  </si>
  <si>
    <t>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t>
  </si>
  <si>
    <t>Monkeypaw Productions,  Blumhouse Productions,  QC Entertainment</t>
  </si>
  <si>
    <t>Deep Red</t>
  </si>
  <si>
    <t>An English pianist living in Rome witnesses the brutal murder of his psychic neighbor. With the help of a tenacious young reporter, he tries to discover the killer using very unconventional methods. The two are soon drawn into a shocking web of dementia and violence.</t>
  </si>
  <si>
    <t>Seda Spettacoli,  Rizzoli Film</t>
  </si>
  <si>
    <t>An American nurse living and working in Tokyo is exposed to a mysterious supernatural curse, one that locks a person in a powerful rage before claiming their life and spreading to another victim.</t>
  </si>
  <si>
    <t>Ghost House Pictures</t>
  </si>
  <si>
    <t>Ghost Ship</t>
  </si>
  <si>
    <t>Steve Beck</t>
  </si>
  <si>
    <t>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t>
  </si>
  <si>
    <t>Village Roadshow Pictures,  NPV Entertainment,  Dark Castle Entertainment,  Ghost Ship Films Pty. Ltd.,  Warner Bros. Pictures</t>
  </si>
  <si>
    <t>Roadgames</t>
  </si>
  <si>
    <t>A truck driver plays a cat-and-mouse game with a mysterious serial killer in a van who lures young female hitchhiker victims on a desolate Australian highway.</t>
  </si>
  <si>
    <t>Essaness Pictures,  Greater Union Organisation (GUO),  Quest Productions</t>
  </si>
  <si>
    <t>Eye of the Devil</t>
  </si>
  <si>
    <t>A French nobleman deserts his wife because of an ancient family secret.</t>
  </si>
  <si>
    <t>Filmways Pictures,  Metro-Goldwyn-Mayer British Studios,  Metro-Goldwyn-Mayer</t>
  </si>
  <si>
    <t>Psycho</t>
  </si>
  <si>
    <t>A young female embezzler arrives at the Bates Motel, which has terrible secrets of its own.</t>
  </si>
  <si>
    <t>Hush... Hush, Sweet Charlotte</t>
  </si>
  <si>
    <t>An aging, reclusive Southern belle plagued by a horrifying family secret descends into madness after the arrival of a lost relative.</t>
  </si>
  <si>
    <t>Prime Evil</t>
  </si>
  <si>
    <t>Roberta Findlay</t>
  </si>
  <si>
    <t>Nestled in a Manhattan monastery, evil is lurking. A group of devil worshipping monks are stalking the city, looking for victims to sacrifice to the dark lord in the hope of bringing satanic rule to the world!</t>
  </si>
  <si>
    <t>The Harvest</t>
  </si>
  <si>
    <t>After becoming orphaned, a lonely girl moves in with her grandparents and tries to befriend a sick, bed-ridden boy next door, despite his motherâ€™s strong objections. Her persistence leads to a friendship, but during secret visits, she uncovers dark secrets in the boy's home.</t>
  </si>
  <si>
    <t>Living Out Loud Films,  Das Films,  Elephant Eye Films,  120dB Films</t>
  </si>
  <si>
    <t>Torso</t>
  </si>
  <si>
    <t>A masked serial killer with psychosexual issues strangles female coeds with scarves before dismembering them. When a wealthy student identifies one of the scarves and thinks she has a lead on a suspect, she becomes the killer's next target, retreating to her family's remote cliffside villa with three of her girlfriends.</t>
  </si>
  <si>
    <t>The Bird with the Crystal Plumage</t>
  </si>
  <si>
    <t>An American writer living in Rome witnesses an attempted murder that is connected to an ongoing killing spree in the city, and conducts his own investigation despite himself and his girlfriend being targeted by the killer.</t>
  </si>
  <si>
    <t>Seda Spettacoli,  CCC Filmkunst</t>
  </si>
  <si>
    <t>The Black Belly of the Tarantula</t>
  </si>
  <si>
    <t>Inspector Tellini investigates serial crimes where victims are paralyzed while having their bellies ripped open with a sharp knife.</t>
  </si>
  <si>
    <t>P.A.C.,  Da Ma Produzione,  Metro-Goldwyn-Mayer</t>
  </si>
  <si>
    <t>The Omen</t>
  </si>
  <si>
    <t>A diplomatic couple adopts the son of the devil without knowing it. A remake of the classic horror film of the same name from 1976.</t>
  </si>
  <si>
    <t>Ghostland</t>
  </si>
  <si>
    <t>Pascal Laugier</t>
  </si>
  <si>
    <t>A mother of two inherits a home from her aunt. On the first night in the new home she is confronted with murderous intruders and fights for her daughtersâ€™ lives. Sixteen years later the daughters reunite at the house, and that is when things get strange...</t>
  </si>
  <si>
    <t>Mars Films,  5656 Films,  Logical Pictures,  Inferno Pictures,  Highwire Pictures</t>
  </si>
  <si>
    <t>The Cat o' Nine Tails</t>
  </si>
  <si>
    <t>A newsman works with a blind puzzle-solver to uncover a deadly conspiracy linked to a genetic research facility.</t>
  </si>
  <si>
    <t>Labrador Films,  Seda Spettacoli,  Terra-Filmkunst,  Titanus</t>
  </si>
  <si>
    <t>The Ritual</t>
  </si>
  <si>
    <t>David Bruckner</t>
  </si>
  <si>
    <t>A group of college friends reunite for a trip to the forest, but encounter a menacing presence in the woods that's stalking them.</t>
  </si>
  <si>
    <t>Entertainment One,  The Imaginarium,  Sierra/Affinity</t>
  </si>
  <si>
    <t>Nocturne</t>
  </si>
  <si>
    <t>Zu Quirke</t>
  </si>
  <si>
    <t>Inside the halls of an elite arts academy, a timid music student begins to outshine her more accomplished and outgoing twin sister when she discovers a mysterious notebook belonging to a recently deceased classmate.</t>
  </si>
  <si>
    <t>Blumhouse Television</t>
  </si>
  <si>
    <t>The Wretched</t>
  </si>
  <si>
    <t>Drew T. Pierce, Brett Pierce</t>
  </si>
  <si>
    <t>A rebellious teenage boy, struggling with his parent's imminent divorce, encounters a terrifying evil after his next-door neighbor becomes possessed by an ancient witch that feasts on children.</t>
  </si>
  <si>
    <t>Little Runway Productions</t>
  </si>
  <si>
    <t>Night of the Dark Full Moon</t>
  </si>
  <si>
    <t>A man investigates the grisly crimes that occurred in a former insane asylum, unsettling the locals who all seem to have something to hide.</t>
  </si>
  <si>
    <t>Zora Investments Associates,  Armor Films Inc.,  Jeffrey Konvitz Productions,  The Cannon Group</t>
  </si>
  <si>
    <t>The Town That Dreaded Sundown</t>
  </si>
  <si>
    <t>Horror,  Mystery,  Thriller,  Crime</t>
  </si>
  <si>
    <t>When two young lovers are savagely beaten and tortured on a back country road in Texarkana, local police are baffled and must find "the Phantom Killer" before he can kill again.</t>
  </si>
  <si>
    <t>American International Pictures,  Charles B. Pierce Film Productions</t>
  </si>
  <si>
    <t>Crimson Peak</t>
  </si>
  <si>
    <t>Horror,  Mystery,  Thriller,  Drama,  Romance</t>
  </si>
  <si>
    <t>In the aftermath of a family tragedy, an aspiring author is torn between love for her childhood friend and the temptation of a mysterious outsider. Trying to escape the ghosts of her past, she is swept away to a house that breathes, bleedsâ€¦ and remembers.</t>
  </si>
  <si>
    <t>Double Dare You,  Legendary Pictures,  Universal Pictures</t>
  </si>
  <si>
    <t>The Sight</t>
  </si>
  <si>
    <t>Horror,  Mystery,  Thriller,  TV Movie</t>
  </si>
  <si>
    <t>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t>
  </si>
  <si>
    <t>Sky Productions,  20th Century Fox Television,  Impact Pictures</t>
  </si>
  <si>
    <t>And God Said to Cain</t>
  </si>
  <si>
    <t>Horror,  Mystery,  Western</t>
  </si>
  <si>
    <t>An innocent man sentenced to ten years in prison for a crime he did not commit, is released from jail, promising to seek revenge on the guilty.</t>
  </si>
  <si>
    <t>Produziones DC 7,  D.C. 7 Produzione,  Peter Carsten Produktion</t>
  </si>
  <si>
    <t>Bram Stoker's Dracula</t>
  </si>
  <si>
    <t>Horror,  Romance</t>
  </si>
  <si>
    <t>In 19th century England, Count Dracula travels to London and meets Mina Harker, a young woman who appears as the reincarnation of his lost love.</t>
  </si>
  <si>
    <t>American Zoetrope,  Osiris Films,  Columbia Pictures</t>
  </si>
  <si>
    <t>A Girl Walks Home Alone at Night</t>
  </si>
  <si>
    <t>In the Iranian ghost-town Bad City, a place that reeks of death and loneliness, the townspeople are unaware they are being stalked by a lonesome vampire.</t>
  </si>
  <si>
    <t>Black Light District,  Say Ahh Productions,  SpectreVision,  Logan Pictures</t>
  </si>
  <si>
    <t>Blood and Roses</t>
  </si>
  <si>
    <t>The spirit of a vengeful female vampire is released from her grave and possesses a wealthy young woman of nobility, who preys on other women in her village.</t>
  </si>
  <si>
    <t>Paramount Pictures,  Films EGE,  Documento Film</t>
  </si>
  <si>
    <t>Papaya: Love Goddess of the Cannibals</t>
  </si>
  <si>
    <t>A team of geologists attempt to remove a native population from an island to perform atomic research. But their female Cannibal leader disposes of them one by one.</t>
  </si>
  <si>
    <t>Mercury Cinematografica</t>
  </si>
  <si>
    <t>A low-budget re-telling of the classic fairy tale.</t>
  </si>
  <si>
    <t>Warm Bodies</t>
  </si>
  <si>
    <t>Horror,  Romance,  Comedy</t>
  </si>
  <si>
    <t>After a zombie becomes involved with the girlfriend of one of his victims, their romance sets in motion a sequence of events that might transform the entire lifeless world.</t>
  </si>
  <si>
    <t>Summit Entertainment,  Mandeville Films</t>
  </si>
  <si>
    <t>Queen of the Damned</t>
  </si>
  <si>
    <t>Michael Rymer</t>
  </si>
  <si>
    <t>Horror,  Romance,  Fantasy</t>
  </si>
  <si>
    <t>Lestat finds acceptance in a tattooed and pierced world, rekindling the desires of all-powerful Akasha.</t>
  </si>
  <si>
    <t>WV Films LLC,  Village Roadshow Pictures,  NPV Entertainment,  Material,  Warner Bros. Pictures</t>
  </si>
  <si>
    <t>Spring</t>
  </si>
  <si>
    <t>Aaron Moorhead, Justin Benson</t>
  </si>
  <si>
    <t>Horror,  Romance,  Science Fiction</t>
  </si>
  <si>
    <t>A young man in a personal tailspin flees the US to Italy, where he sparks up a romance with a woman harboring a dark, primordial secret.</t>
  </si>
  <si>
    <t>XYZ Films,  Rustic Films</t>
  </si>
  <si>
    <t>Island of Terror</t>
  </si>
  <si>
    <t>Horror,  Science Fiction</t>
  </si>
  <si>
    <t>A small island community is overrun with creeping, blobbish, tentacled monsters which liquefy and digest the bones from living creatures. The community struggles to fight back.</t>
  </si>
  <si>
    <t>Planet Film Productions,  Protelco</t>
  </si>
  <si>
    <t>Alien</t>
  </si>
  <si>
    <t>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t>
  </si>
  <si>
    <t>20th Century Fox,  Brandywine Productions</t>
  </si>
  <si>
    <t>Frankenstein Meets the Wolf Man</t>
  </si>
  <si>
    <t>Grave robbers open the grave of the wolf man and awaken him. He doesn't like the idea of being immortal and killing people when the moon is full so tries to find Dr. Frankenstein, in the hopes that the doctor can cure him. Dr. Frankenstein has died; however, his monster is found.</t>
  </si>
  <si>
    <t>Scanners</t>
  </si>
  <si>
    <t>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t>
  </si>
  <si>
    <t>Filmplan International,  Canadian Film Development Corporation,  Montreal Trust Company of Canada</t>
  </si>
  <si>
    <t>Invasion of the Body Snatchers</t>
  </si>
  <si>
    <t>The residents of San Francisco are becoming drone-like shadows of their former selves, and as the phenomenon spreads, two Department of Health workers uncover the horrifying truth.</t>
  </si>
  <si>
    <t>Humanoids from the Deep</t>
  </si>
  <si>
    <t>Barbara Peeters, Jimmy T. Murakami</t>
  </si>
  <si>
    <t>After a new cannery introduces scientifically augmented salmon to a seaside town in the Pacific Northwest, a species of mysterious, mutated sea creatures begin killing the men and raping the women.</t>
  </si>
  <si>
    <t>Metamorphosis</t>
  </si>
  <si>
    <t>George Eastman</t>
  </si>
  <si>
    <t>A geneticists working on a drug to stop ageing tries it upon himself with horrendous consequences.</t>
  </si>
  <si>
    <t>Lady Frankenstein</t>
  </si>
  <si>
    <t>Mel Welles, Aureliano Luppi</t>
  </si>
  <si>
    <t>When Dr. Frankenstein is killed by a monster he created, his daughter and his lab assistant continue his experiments.</t>
  </si>
  <si>
    <t>Condor International Productions,  New World Pictures</t>
  </si>
  <si>
    <t>Blood Freak</t>
  </si>
  <si>
    <t>Brad F. Grinter, Steve Hawkes</t>
  </si>
  <si>
    <t>A biker comes upon a girl with a flat tire and offers her a ride home. He winds up at a drug party with the girl's sister, then follows her to a turkey farm owned by her father, a mad scientist. The father turns the biker into a giant turkey monster who goes after drug dealers.</t>
  </si>
  <si>
    <t>Sampson Motion Picture Production Company</t>
  </si>
  <si>
    <t>Forbidden World</t>
  </si>
  <si>
    <t>Allan Holzman</t>
  </si>
  <si>
    <t>In the distant future, a federation marshal arrives at a research lab on a remote planet where a genetic experiment has gotten loose and begins feeding on the dwindling scientific group.</t>
  </si>
  <si>
    <t>Bride of Frankenstein</t>
  </si>
  <si>
    <t>Dr. Frankenstein and his monster both turn out to be alive, not killed as previously believed. Dr. Frankenstein wants to get out of the evil experiment business, but when a mad scientist, Dr. Pretorius, kidnaps his wife, Dr. Frankenstein agrees to help him create a new creature.</t>
  </si>
  <si>
    <t>Universal Pictures,  James Whale Productions</t>
  </si>
  <si>
    <t>Creepozoids</t>
  </si>
  <si>
    <t>Five Army deserters wander the post-apocalyptic, post-industrial LA landscape seeking shelter from an increasingly toxic environment and poisonous rain.</t>
  </si>
  <si>
    <t>Empire Pictures,  Urban Classics,  Titan Productions,  Beyond Infinity</t>
  </si>
  <si>
    <t>Attack of the Crab Monsters</t>
  </si>
  <si>
    <t>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t>
  </si>
  <si>
    <t>Los Altos Productions,  Allied Artists Pictures</t>
  </si>
  <si>
    <t>The Man Who Changed His Mind</t>
  </si>
  <si>
    <t>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t>
  </si>
  <si>
    <t>Jason X</t>
  </si>
  <si>
    <t>James Isaac</t>
  </si>
  <si>
    <t>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t>
  </si>
  <si>
    <t>Crystal Lake Entertainment,  Sean S. Cunningham Films</t>
  </si>
  <si>
    <t>Swamp Thing</t>
  </si>
  <si>
    <t>Mutated by his own secret formula, Dr. Alec Holland becomes Swamp Thing; a half human, half plant superhero who will stop at nothing to rescue government agent Alice Cable and defeat his evil arch nemesis...Even if it costs him his life.</t>
  </si>
  <si>
    <t>Melniker-Uslan Productions</t>
  </si>
  <si>
    <t>Return of the Fly</t>
  </si>
  <si>
    <t>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t>
  </si>
  <si>
    <t>Associated Producers (API),  20th Century Fox</t>
  </si>
  <si>
    <t>Frankenstein Conquers the World</t>
  </si>
  <si>
    <t>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t>
  </si>
  <si>
    <t>TOHO,  Henry G. Saperstein Enterprises Inc.</t>
  </si>
  <si>
    <t>Varan the Unbelievable</t>
  </si>
  <si>
    <t>Jerry A. Baerwitz, IshirÅ Honda</t>
  </si>
  <si>
    <t>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"Daikaiju Varan", from which all of the monster effects scenes and a few incidental dramatic shots were edited into it.</t>
  </si>
  <si>
    <t>Cory Film Corporation,  Dallas Production Inc.,  Crown International Pictures,  TOHO</t>
  </si>
  <si>
    <t>Frankenstein Unbound</t>
  </si>
  <si>
    <t>The ultimate weapon, claimed to be safe for mankind, produces global side-effects including time slides and disappearances. The scientist behind the project and his car are zapped from the year 2031 to 1817 in Switzerland where he meets Dr. Victor Frankenstein, Mary Shelley and others.</t>
  </si>
  <si>
    <t>The Mount Company,  20th Century Fox</t>
  </si>
  <si>
    <t>The Wasp Woman</t>
  </si>
  <si>
    <t>The head of a major cosmetics company experiments on herself with a youth formula made from royal jelly extracted from wasps, but the formula's side effects have deadly consequences.</t>
  </si>
  <si>
    <t>Santa Cruz Productions Inc.,  The Filmgroup</t>
  </si>
  <si>
    <t>Alien from the Deep</t>
  </si>
  <si>
    <t>Two members of Greenpeace discover that a local factory sheds radioactive waste into an active volcano, which has created a terrifying creature that wreaks havoc in the area.</t>
  </si>
  <si>
    <t>National Cinematografica,  Dania Film,  Gico Cinematografica S.r.L.,  VIP International Films,  Reteitalia</t>
  </si>
  <si>
    <t>Deadly Friend</t>
  </si>
  <si>
    <t>When tragedy strikes his remarkable robot and the beautiful girl next door, lonely teenage genius Paul tries to save them by pushing technology beyond its known limits into a terrifying new realm.</t>
  </si>
  <si>
    <t>Pan Arts,  Layton,  Warner Bros. Pictures</t>
  </si>
  <si>
    <t>Inseminoid</t>
  </si>
  <si>
    <t>Norman J. Warren</t>
  </si>
  <si>
    <t>A crew of interplanetary archaeologists is threatened when an alien creature impregnates one of their members, causing her to turn homicidal and murder them one by one.</t>
  </si>
  <si>
    <t>Jupiter Film Productions</t>
  </si>
  <si>
    <t>Annihilation</t>
  </si>
  <si>
    <t>A biologist signs up for a dangerous, secret expedition into a mysterious zone where the laws of nature don't apply.</t>
  </si>
  <si>
    <t>Paramount Pictures,  Skydance Media,  DNA Films,  Scott Rudin Productions</t>
  </si>
  <si>
    <t>Island of Lost Souls</t>
  </si>
  <si>
    <t>An obsessed scientist conducts profane experiments in evolution, eventually establishing himself as the self-styled demigod to a race of mutated, half-human abominations.</t>
  </si>
  <si>
    <t>Mimic</t>
  </si>
  <si>
    <t>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t>
  </si>
  <si>
    <t>The Giant Gila Monster</t>
  </si>
  <si>
    <t>Ray Kellogg</t>
  </si>
  <si>
    <t>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t>
  </si>
  <si>
    <t>Hollywood Pictures Corporation (II)</t>
  </si>
  <si>
    <t>Contamination</t>
  </si>
  <si>
    <t>A former astronaut helps a government agent and a police detective track the source of mysterious alien pod spores, filled with lethal flesh-dissolving acid, to a South American coffee plantation controlled by alien pod clones.</t>
  </si>
  <si>
    <t>Lisa Film,  Alex Cinematografica,  Barthonia Film,  The Cannon Group</t>
  </si>
  <si>
    <t>Time Walker</t>
  </si>
  <si>
    <t>Tom Kennedy</t>
  </si>
  <si>
    <t>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t>
  </si>
  <si>
    <t>Wescom Productions,  Byzantine Productions,  New World Pictures</t>
  </si>
  <si>
    <t>From Beyond</t>
  </si>
  <si>
    <t>The Resonator, a powerful machine that can control the sixth sense, has killed its creator and sent his associate into an insane asylum. When a beautiful psychiatrist becomes determined to continue the experiment, she unwittingly opens the door to a hostile parallel universe.</t>
  </si>
  <si>
    <t>Taryn Prov,  Empire Pictures</t>
  </si>
  <si>
    <t>The Ape</t>
  </si>
  <si>
    <t>William Nigh</t>
  </si>
  <si>
    <t>Dr. Bernard Adrian is a kindly scientist who seeks to cure a young woman's polio. He needs human spinal fluid to complete the formula for his experimental serum. Meanwhile, a vicious circus ape has broken out of its cage, and is terrorizing the townspeople. Can there be a connection?</t>
  </si>
  <si>
    <t>The Astounding She-Monster</t>
  </si>
  <si>
    <t>Ronald V. Ashcroft</t>
  </si>
  <si>
    <t>A scientist and a gang that has kidnapped a rich heiress come up against a beautiful but lethal alien who has crash-landed her spaceship on Earth.</t>
  </si>
  <si>
    <t>Assignment Terror</t>
  </si>
  <si>
    <t>Tulio Demicheli</t>
  </si>
  <si>
    <t>Aliens from a dying world plot to conquer earth by preying on man's superstitions. Bringing two dead scientists back to life, they use their knowledge to re-animate various earth monsters, including the werewolf, Frankenstein's monster, the mummy Tao-Tet, and the vampire Count de Meirhoff.</t>
  </si>
  <si>
    <t>Eichberg-Film,  International Jaguar Cinematografica,  Producciones Jaime Prades</t>
  </si>
  <si>
    <t>Attack of the Puppet People</t>
  </si>
  <si>
    <t>A deranged scientist creates a ray that can shrink people down to doll size.</t>
  </si>
  <si>
    <t>Alta Vista Productions</t>
  </si>
  <si>
    <t>Syngenor</t>
  </si>
  <si>
    <t>George Elanjian Jr.</t>
  </si>
  <si>
    <t>A scientist engineers a group of genetically engineered cyborgs for use as "super soldiers" to fight U.S. wars in the Middle East. However, things get ugly when the cyborgs malfunction and turn on their creators.</t>
  </si>
  <si>
    <t>American Cinema Marketing</t>
  </si>
  <si>
    <t>The Beast of Yucca Flats</t>
  </si>
  <si>
    <t>Coleman Francis</t>
  </si>
  <si>
    <t>A refugee Soviet scientist arrives at a desert airport carrying secret documents, but is attacked by a pair of KGB assassins and escapes into the desert, where he comes in range of an American nuclear test and is transformed into a mindless killing beast.</t>
  </si>
  <si>
    <t>Cinema Associates (III),  Cardoza-Francis Productions</t>
  </si>
  <si>
    <t>The Beast with a Million Eyes</t>
  </si>
  <si>
    <t>David Kramarsky</t>
  </si>
  <si>
    <t>At a decrepit farm outside a remote American desert community, something takes over the minds of some of the local humans and animals and is able to see through their eyes and control their actions.</t>
  </si>
  <si>
    <t>American Releasing Corporation (ARC),  San Mateo Productions,  American International Pictures</t>
  </si>
  <si>
    <t>Ticks</t>
  </si>
  <si>
    <t>Teens camping in a northern California retreat are terrorized by mutant insects created by evil, polluting pot farmers.</t>
  </si>
  <si>
    <t>First Look Pictures,  Republic Pictures (II)</t>
  </si>
  <si>
    <t>June</t>
  </si>
  <si>
    <t>L. Gustavo Cooper</t>
  </si>
  <si>
    <t>June is different from all other nine-year old girls. She is an orphan hiding a secret. Bad things happen when she gets upset, supernatural things. June has been in many foster homes usually leaving them destroyed. But this time it will be different. June has a new foster home and she really likes her new parents. She will have to face the force within her to protect her new parents and to save herself.</t>
  </si>
  <si>
    <t>Raven Banner Entertainment,  De Angeles Films</t>
  </si>
  <si>
    <t>The Deadly Spawn</t>
  </si>
  <si>
    <t>Douglas McKeown</t>
  </si>
  <si>
    <t>When a meteorite touches down in the New Jersey woods carrying a monstrous alien slug, itâ€™s up to four teens to stop it before itâ€™s terrifying brood consumes all life on Earth!</t>
  </si>
  <si>
    <t>Filmline</t>
  </si>
  <si>
    <t>Uninvited</t>
  </si>
  <si>
    <t>A sinister corporation loses control of a house cat infected with a genetically-engineered virus. The death-toll rises during the mutant feline's rampage, and eventually, it finds its way on board a ship of a criminal king-pin.</t>
  </si>
  <si>
    <t>Heritage Entertainment Inc.</t>
  </si>
  <si>
    <t>The Children</t>
  </si>
  <si>
    <t>Max Kalmanowicz</t>
  </si>
  <si>
    <t>A nuclear-plant leak turns a bus-load of children into murderous atomic zombies with black fingernails.</t>
  </si>
  <si>
    <t>Albright Films Inc.</t>
  </si>
  <si>
    <t>The Manitou</t>
  </si>
  <si>
    <t>A psychic's girlfriend finds out that a lump on her back is a growing reincarnation of a 400 year-old demonic Native American spirit.</t>
  </si>
  <si>
    <t>Melvin Simon Productions,  Mid-America Pictures,  Simon Productions,  Manitou Productions Ltd.</t>
  </si>
  <si>
    <t>Night of the Zombies</t>
  </si>
  <si>
    <t>A rat causes a chemical leak at a Papua New Guinea research facility, leading a group of eco-terrorists to demand the closure of all facilities. When a team of Interpol commandos are enlisted to eliminate the terrorists, they find themselves embroiled in a zombie outbreak.</t>
  </si>
  <si>
    <t>Films Dara,  Beatrice Film</t>
  </si>
  <si>
    <t>It Lives Again</t>
  </si>
  <si>
    <t>Maternity wards echo with the patter of tiny claws as more murderous baby-faced monsters are born. But rather than kill their monstrous off-spring during delivery, cursed parents flee to secret incubation hide-outs.</t>
  </si>
  <si>
    <t>Body Snatchers</t>
  </si>
  <si>
    <t>When Environmental Protection Agency inspector Steve Malone travels to a remote military base in order to check for toxic materials, he brings his family along for the ride. After arriving at the base, his teenage daughter Marti befriends Jean Platt, daughter of the base's commander, General Platt. When people at the base begin acting strangely, Marti becomes convinced that they are slowly being replaced by plant-like aliens.</t>
  </si>
  <si>
    <t>Dorset Productions,  Robert H. Solo Productions,  Warner Bros. Pictures</t>
  </si>
  <si>
    <t>Chopping Mall</t>
  </si>
  <si>
    <t>A group of teenagers that work at the mall all get together for a late night party in one of the stores. When the mall goes on lock down before they can get out, the robot security system activates after a malfunction and goes on a killing spree. One by one the three bots try to rid the mall of the â€œintruders.â€ The only weapons the kids can use are the supplies in other stores, or if they can make it till morning when the mall opens back up.</t>
  </si>
  <si>
    <t>Trinity Pictures,  Concorde Pictures</t>
  </si>
  <si>
    <t>The Man Who Thought Life</t>
  </si>
  <si>
    <t>Jens Ravn</t>
  </si>
  <si>
    <t>The mysterious Mr. Steinmetz has acquired the ability to create things and beings by will alone. Only, after a while his creations invariably disappear. He therefore approaches a famous brain surgeon, Max Holst, who he hopes can help him with this problem. When Max refuses, Steinmetz brings his doppelgÃ¤nger into being to replace him.</t>
  </si>
  <si>
    <t>ASA,  Palladium</t>
  </si>
  <si>
    <t>Firestarter</t>
  </si>
  <si>
    <t>Keith Thomas</t>
  </si>
  <si>
    <t>For more than a decade, parents Andy and Vicky have been on the run, desperate to hide their daughter Charlie from a shadowy federal agency that wants to harness her unprecedented gift for creating fire into a weapon of mass destruction. Andy has taught Charlie how to defuse her power, which is triggered by anger or pain. But as Charlie turns 11, the fire becomes harder and harder to control. After an incident reveals the family's location, a mysterious operative is deployed to hunt down the family and seize Charlie once and for all. Charlie has other plans.</t>
  </si>
  <si>
    <t>Blumhouse Productions,  Weed Road Pictures,  BoulderLight Pictures,  Universal Pictures,  dentsu,  The De Laurentiis Company,  Night Platform</t>
  </si>
  <si>
    <t>Them!</t>
  </si>
  <si>
    <t>As a result of nuclear testing, gigantic, ferocious mutant ants appear in the American desert southwest, and a father-daughter team of entomologists join forces with the state police officer who first discovers their existence, an FBI agent and, eventually, the US Army to eradicate the menace, before it spreads across the continent â€” and the world.</t>
  </si>
  <si>
    <t>Night of the Lepus</t>
  </si>
  <si>
    <t>William F. Claxton</t>
  </si>
  <si>
    <t>Rancher Cole Hillman is fed up of rabbits plaguing his fields. Zoologist Roy Bennett conducts an experiment to curb their population, but it gives rise to giant rabbits that terrorise the town.</t>
  </si>
  <si>
    <t>A.C. Lyles Productions,  Metro-Goldwyn-Mayer</t>
  </si>
  <si>
    <t>M3GAN</t>
  </si>
  <si>
    <t>A brilliant toy company roboticist uses artificial intelligence to develop M3GAN, a life-like doll programmed to emotionally bond with her newly orphaned niece. But when the doll's programming works too well, she becomes overprotective of her new friend with terrifying results.</t>
  </si>
  <si>
    <t>Atomic Monster,  Blumhouse Productions,  Divide / Conquer</t>
  </si>
  <si>
    <t>Prophecy</t>
  </si>
  <si>
    <t>When a dispute occurs between a logging operation and a nearby Native American tribe, Dr. Robert Verne and his wife, Maggie, are sent in to mediate. Chief John Hawks insists the loggers are poisoning the water supply, and, though company man Isley denies it, the Vernes can't ignore the strangely mutated wildlife roaming the woods. Robert captures a bear cub for testing and soon finds himself the target of an angry mutant grizzly.</t>
  </si>
  <si>
    <t>Tetsuo: The Iron Man</t>
  </si>
  <si>
    <t>A "metal fetishist", driven mad by the maggots wriggling in the wound he's made to embed metal into his flesh, runs out into the night and is accidentally run down by a Japanese businessman and his girlfriend. The pair dispose of the corpse in hopes of quietly moving on with their lives. However, the businessman soon finds that he is now plagued by a vicious curse that transforms his flesh into iron.</t>
  </si>
  <si>
    <t>The Island of Dr. Moreau</t>
  </si>
  <si>
    <t>John Frankenheimer, Richard Stanley</t>
  </si>
  <si>
    <t>A shipwrecked sailor stumbles upon a mysterious island and is shocked to discover that a brilliant scientist and his lab assistant have found a way to combine human and animal DNAâ€”with horrific results.</t>
  </si>
  <si>
    <t>The Thaw</t>
  </si>
  <si>
    <t>Mark A. Lewis</t>
  </si>
  <si>
    <t>At a remote Arctic research station, four ecology students discover the real horror of global warming is not the melting ice, but what's frozen within it. A prehistoric parasite is released from the carcass of a Woolly Mammoth upon the unsuspecting students who are forced to quarantine and make necessary sacrifices, or risk infecting the rest of the world.</t>
  </si>
  <si>
    <t>Brightlight Pictures,  Anagram Pictures,  Etch Media,  Artifact Films,  Corus Entertainment,  TÃ©lÃ©film Canada,  Voltage Pictures</t>
  </si>
  <si>
    <t>The Substance</t>
  </si>
  <si>
    <t>A fading celebrity decides to use a black market drug, a cell-replicating substance that temporarily creates a younger, better version of herself.</t>
  </si>
  <si>
    <t>Working Title Films,  Blacksmith,  Working Title Films</t>
  </si>
  <si>
    <t>AlienÂ³</t>
  </si>
  <si>
    <t>Horror,  Science Fiction,  Action</t>
  </si>
  <si>
    <t>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t>
  </si>
  <si>
    <t>Resident Evil: Retribution</t>
  </si>
  <si>
    <t>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t>
  </si>
  <si>
    <t>Davis Films/Impact Pictures,  Constantin Film,  Screen Gems</t>
  </si>
  <si>
    <t>Zombie Flesh Eaters 2</t>
  </si>
  <si>
    <t>When a terrorist's body, infected with a stolen chemical, is recovered by the US military, the corpse is cremated, unintentionally releasing a virus and bacteria into the atmosphere over a small island.</t>
  </si>
  <si>
    <t>Virus</t>
  </si>
  <si>
    <t>John Bruno</t>
  </si>
  <si>
    <t>When the crew of an American tugboat boards an abandoned Russian research vessel, the alien life form aboard regards them as a virus which must be destroyed.</t>
  </si>
  <si>
    <t>Universal Pictures,  Mutual Film Company,  Dark Horse Entertainment,  Valhalla Motion Pictures,  UGC PH,  BBC Film,  Marubeni,  TOHO-TOWA,  Tele MÃ¼nchen</t>
  </si>
  <si>
    <t>The New Mutants</t>
  </si>
  <si>
    <t>Five young mutants, just discovering their abilities while held in a secret facility against their will, fight to escape their past sins and save themselves.</t>
  </si>
  <si>
    <t>20th Century Studios,  Genre Films,  Sunswept Entertainment,  Marvel Entertainment</t>
  </si>
  <si>
    <t>Poseidon Rex</t>
  </si>
  <si>
    <t>Jackson Slate, famous treasure hunter, is out to find the legendary Lost Gold Of Cortez in the open waters off a secluded island in the Caribbean Sea. Using dynamite to blast his way through centuries of silt, new chasms are created reaching miles below the ancient ocean floor. From here, an ancient evil is released, that quickly, savagely, and without warning, destroys Jackson s boat and kills his crew. The sole survivor of the carnage, Jackson teams up with marine biologist, Sarah, to venture back to the site and investigate the horrific events. They extract an egg from the darkest depths of the ocean and take it back to the lab to investigate. But when it hatches, they realise they have awaken a deadly prehistoric monster, the P-Rex, which will stop at nothing until the entire island is destroyed...</t>
  </si>
  <si>
    <t>Titan Global Entertainment</t>
  </si>
  <si>
    <t>The Toxic Avenger Part II</t>
  </si>
  <si>
    <t>Michael Herz, Lloyd Kaufman</t>
  </si>
  <si>
    <t>Horror,  Science Fiction,  Action,  Comedy</t>
  </si>
  <si>
    <t>Melvin Junko was a nerdy weakling until he fell into a vat of toxic waste, turning him into the first ever superhuman creature from New Jersey. This time, he takes on Tokyo.</t>
  </si>
  <si>
    <t>Troma Entertainment,  Lorimar Film Entertainment</t>
  </si>
  <si>
    <t>The Toxic Avenger Part III: The Last Temptation of Toxie</t>
  </si>
  <si>
    <t>Horror,  Science Fiction,  Action,  Fantasy,  Comedy</t>
  </si>
  <si>
    <t>Desperate to raise money for the experimental surgery that could restore his blind fiancee's eyesight, Toxie accepts a lucrative job with the evil multinational conglomerate Apocalypse Inc.</t>
  </si>
  <si>
    <t>The Devil's Tomb</t>
  </si>
  <si>
    <t>Jason Connery</t>
  </si>
  <si>
    <t>Horror,  Science Fiction,  Action,  Thriller</t>
  </si>
  <si>
    <t>Captain Mack leads an elite military unit on a search for a missing scientist, and comes face-to-face with an an ancient evil lying beneath the Middle Eastern desert. Evil that is not of this world. Evil that should never be unearthed.</t>
  </si>
  <si>
    <t>Ice Cold Productions,  Empyreal Entertainment,  Ringleader Studios,  Splendid Film,  Voltage Pictures</t>
  </si>
  <si>
    <t>The Crazies</t>
  </si>
  <si>
    <t>Citizens of a small town are infected by a biological weapon that causes its victims to become violently insane. As uninfected citizens struggle to survive, the military readies its own response.</t>
  </si>
  <si>
    <t>Pittsburgh Films</t>
  </si>
  <si>
    <t>Dark Breed</t>
  </si>
  <si>
    <t>Captain Saxon, an agent for the top secret Omega agency, has been given the assignment of tracking down and either capturing or killing the crew members of a secret space mission who returned to Earth against orders. It seems that they were all infected with an alien parasite, and they were trying to bring its eggs back to Earth. The eggs were lost in an accident, and both Saxon and the astronauts are trying to locate them.</t>
  </si>
  <si>
    <t>A*P*E</t>
  </si>
  <si>
    <t>Paul Leder</t>
  </si>
  <si>
    <t>Horror,  Science Fiction,  Adventure</t>
  </si>
  <si>
    <t>A newly discovered 36-foot gorilla escapes from a freighter off the coast of Korea. At the same time an American actress is filming a movie in the country. Chaos ensues as the ape kidnaps her and rampages through Seoul.</t>
  </si>
  <si>
    <t>Lee Ming Film Co.,  Kukje Movies</t>
  </si>
  <si>
    <t>Bela Lugosi Meets a Brooklyn Gorilla</t>
  </si>
  <si>
    <t>William Beaudine</t>
  </si>
  <si>
    <t>Horror,  Science Fiction,  Comedy</t>
  </si>
  <si>
    <t>The Singer Duke Mitchell meets Sammy Petrillo in this parody of Martin &amp; Lewis. They arrive on a jungle island, where a mad scientist played by Bela Lugosi makes human experiments.</t>
  </si>
  <si>
    <t>Bimbo Movie Bash</t>
  </si>
  <si>
    <t>Mike Mendez, Dave Parker</t>
  </si>
  <si>
    <t>This movie is a great compilation of the very silliest clips from some of the most awful "bimbo movies" of the past twenty years. It is laughably cheap. The only things added are some subtitles, dubing, and music. Made up from such fine films as "Assault of the Killer Bimbos". They are stringed together to form a "plot" about aliens. Lots of pointless nudity, but it is somewhat well-paced. Stay for the final credits, which the narrator narrates.</t>
  </si>
  <si>
    <t>Surrender Cinema</t>
  </si>
  <si>
    <t>PG: Psycho Goreman</t>
  </si>
  <si>
    <t>Steven Kostanski</t>
  </si>
  <si>
    <t>Siblings Mimi and Luke unwittingly resurrect an ancient alien overlord. Using a magical amulet, they force the monster to obey their childish whims, and accidentally attract a roguesâ€™ gallery of intergalactic assassins to small-town suburbia.</t>
  </si>
  <si>
    <t>Dystopia Films,  Raven Banner Entertainment,  PurpleDOG</t>
  </si>
  <si>
    <t>God Told Me To</t>
  </si>
  <si>
    <t>Horror,  Science Fiction,  Crime</t>
  </si>
  <si>
    <t>A repressed Catholic NYPD detective uncovers a netherworld of deranged faith, alien insemination and his own unholy connection to a homicidal messiah with a perverse plan for the soul of mankind.</t>
  </si>
  <si>
    <t>Flatliners</t>
  </si>
  <si>
    <t>Horror,  Science Fiction,  Drama</t>
  </si>
  <si>
    <t>Five medical students want to find out if there is life after death. They plan to stop one of their hearts for a few seconds, thus simulating death, and then bring the person back to life.</t>
  </si>
  <si>
    <t>Stonebridge Entertainment,  Columbia Pictures</t>
  </si>
  <si>
    <t>The Asphyx</t>
  </si>
  <si>
    <t>Peter Newbrook</t>
  </si>
  <si>
    <t>Horror,  Science Fiction,  Fantasy</t>
  </si>
  <si>
    <t>Hugo is a brilliant turn-of-the-century scientist, loved and respected by his family and friends, admired by his colleagues. But he is a man quickly becoming obsessed with a curious and frightening question... what is the mysterious apparition found in the photographs of his dying subjects?</t>
  </si>
  <si>
    <t>Gamera 2: Attack of Legion</t>
  </si>
  <si>
    <t>A strange meteor lands in Japan and unleashes hundreds of insect-like "Legion" creatures bent on colonizing the Earth. When the military fails to control the situation, Gamera shows up to deal with the ever-evolving space adversary. However the battle may result in Gamera losing his bond with both Asagi and humanity.</t>
  </si>
  <si>
    <t>Tokuma International,  Nippon Television Network Corporation,  Daiei Film</t>
  </si>
  <si>
    <t>Wicked Stepmother</t>
  </si>
  <si>
    <t>Horror,  Science Fiction,  Fantasy,  Comedy</t>
  </si>
  <si>
    <t>A mother/daughter pair of witches descend on a yuppie family's home and cause havoc, one at a time since they share one body &amp; the other must live in a cat the rest of the time. Now it's up to the family's mother, a private detective, and a suspended police officer to try and stop the witches.</t>
  </si>
  <si>
    <t>Larco Productions,  Metro-Goldwyn-Mayer</t>
  </si>
  <si>
    <t>The Void</t>
  </si>
  <si>
    <t>Steven Kostanski, Jeremy Gillespie</t>
  </si>
  <si>
    <t>Horror,  Science Fiction,  Mystery</t>
  </si>
  <si>
    <t>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t>
  </si>
  <si>
    <t>XYZ Films,  120dB Films,  JoBro Productions,  Cave Painting Pictures,  The Salt Company</t>
  </si>
  <si>
    <t>Pontypool</t>
  </si>
  <si>
    <t>When disc jockey Grant Mazzy reports to his basement radio station in the Canadian town of Pontypool, he thinks it's just another day at work. But when he hears reports of a virus that turns people into zombies, Mazzy barricades himself in the radio booth and tries to figure out a way to warn his listeners about the virus and its unlikely mode of transmission.</t>
  </si>
  <si>
    <t>Ponty Up Pictures,  Shadow Shows</t>
  </si>
  <si>
    <t>Tammy and the T-Rex</t>
  </si>
  <si>
    <t>Horror,  Science Fiction,  Romance,  Comedy</t>
  </si>
  <si>
    <t>An evil scientist implants the brain of a murdered high school student into an animatronic Tyrannosaurus, who later wreaks vengeance on the bullies who killed him, and is reunited with his sweetheart.</t>
  </si>
  <si>
    <t>Greenline Productions</t>
  </si>
  <si>
    <t>28 Days Later</t>
  </si>
  <si>
    <t>Horror,  Science Fiction,  Thriller</t>
  </si>
  <si>
    <t>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t>
  </si>
  <si>
    <t>28 Weeks Later</t>
  </si>
  <si>
    <t>Juan Carlos Fresnadillo</t>
  </si>
  <si>
    <t>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t>
  </si>
  <si>
    <t>DNA Films,  Figment Films,  Sociedad General de Cine S.A.,  UK Film Council,  Fox Atomic,  Koan,  Sogecine</t>
  </si>
  <si>
    <t>Altered States</t>
  </si>
  <si>
    <t>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t>
  </si>
  <si>
    <t>The Lazarus Effect</t>
  </si>
  <si>
    <t>David Gelb</t>
  </si>
  <si>
    <t>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t>
  </si>
  <si>
    <t>Lionsgate,  Blumhouse Productions,  Chapter One Films,  Relativity Media</t>
  </si>
  <si>
    <t>Seconds</t>
  </si>
  <si>
    <t>An unhappy middle-aged banker agrees to a procedure that will fake his death and give him a completely new look and identity; one that comes with its own price.</t>
  </si>
  <si>
    <t>Gibraltar Productions,  Joel Productions,  John Frankenheimer Productions Inc.,  Paramount Pictures</t>
  </si>
  <si>
    <t>Lake Placid</t>
  </si>
  <si>
    <t>Steve Miner</t>
  </si>
  <si>
    <t>Horror,  Science Fiction,  Thriller,  Comedy,  Action</t>
  </si>
  <si>
    <t>When a man is eaten alive by an unknown creature, the local Game Warden teams up with a paleontologist from New York to find the beast. Add to the mix an eccentric philanthropist with a penchant for "Crocs", and here we go! This quiet, remote lake is suddenly the focus of an intense search for a crocodile with a taste for live animals...and people!</t>
  </si>
  <si>
    <t>Rocking Chair Productions,  Fox 2000 Pictures,  Phoenix Pictures,  David E. Kelley Productions,  20th Century Fox</t>
  </si>
  <si>
    <t>The Fishmen and Their Queen</t>
  </si>
  <si>
    <t>Horror,  Science Fiction,  TV Movie,  Adventure</t>
  </si>
  <si>
    <t>Two teenagers prowl a devastated landscape, polluted by radioactive waste in search for food. On their quest of survival, they meet Socrates, a man who takes them to an island that seems a far cry away from the urban misery they struggled in. But the two youngsters ignore that the island is ruled by a beautiful but ruthless queen whose slaves are the hideous fishmen.</t>
  </si>
  <si>
    <t>Halloween</t>
  </si>
  <si>
    <t>Horror,  Thriller</t>
  </si>
  <si>
    <t>Fifteen years after murdering his sister on Halloween Night 1963, Michael Myers escapes from a mental hospital and returns to the small town of Haddonfield, Illinois to kill again.</t>
  </si>
  <si>
    <t>Compass International Pictures,  Falcon International Productions</t>
  </si>
  <si>
    <t>Friday the 13th: The Final Chapter</t>
  </si>
  <si>
    <t>Joseph Zito</t>
  </si>
  <si>
    <t>After his revival in a hospital morgue, Jason fixes his vengeful attention on the Jarvis family and a group of hitherto carefree teenagers.</t>
  </si>
  <si>
    <t>Friday Four,  Inc.,  Georgetown Productions Inc.,  Paramount Pictures,  Sean S. Cunningham Films</t>
  </si>
  <si>
    <t>Phenomena</t>
  </si>
  <si>
    <t>A young girl, with an amazing ability to communicate with insects, is transferred to an exclusive Swiss boarding school, where her unusual capability might help solve a string of murders.</t>
  </si>
  <si>
    <t>DACFILM Rome</t>
  </si>
  <si>
    <t>I Spit on Your Grave</t>
  </si>
  <si>
    <t>Meir Zarchi</t>
  </si>
  <si>
    <t>A young, beautiful career woman rents a backwoods cabin to write her first novel. Attacked by a group of local lowlifes and left for dead, she devises a horrific plan to inflict revenge.</t>
  </si>
  <si>
    <t>Deja Vu LLC.,  Cinemagic Pictures,  The Jerry Gross Organization</t>
  </si>
  <si>
    <t>The Shining</t>
  </si>
  <si>
    <t>Jack Torrance accepts a caretaker job at the Overlook Hotel, where he, along with his wife Wendy and their son Danny, must live isolated from the rest of the world for the winter. But they aren't prepared for the madness that lurks within.</t>
  </si>
  <si>
    <t>Warner Bros. Pictures,  Peregrine,  Hawk Films,  The Producer Circle Co.</t>
  </si>
  <si>
    <t>Jason Goes to Hell: The Final Friday</t>
  </si>
  <si>
    <t>Jason Voorhees is tracked down and blown to bits by a special FBI task force, reborn with the bone-chilling ability to assume the identity of anyone he touches.</t>
  </si>
  <si>
    <t>Sean S. Cunningham Films</t>
  </si>
  <si>
    <t>Inferno</t>
  </si>
  <si>
    <t>A young man returns from Rome to his sister's satanic New York apartment house.</t>
  </si>
  <si>
    <t>Produzioni Intersound</t>
  </si>
  <si>
    <t>Withdrawn and sensitive teen Carrie White faces taunting from classmates at school and abuse from her fanatically pious mother. When strange occurrences start happening around Carrie, she begins to suspect that she has supernatural powers.</t>
  </si>
  <si>
    <t>The Birds</t>
  </si>
  <si>
    <t>Thousands of birds flock into a seaside town and terrorize the residents in a series of deadly attacks.</t>
  </si>
  <si>
    <t>Alfred J. Hitchcock Productions</t>
  </si>
  <si>
    <t>Cat People</t>
  </si>
  <si>
    <t>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t>
  </si>
  <si>
    <t>Universal Pictures,  RKO Pictures LLC,  Charles Fries Productions</t>
  </si>
  <si>
    <t>Blood Punch</t>
  </si>
  <si>
    <t>Madellaine Paxson</t>
  </si>
  <si>
    <t>Milton, a college dropout, was only supposed to cook meth for one day. Broken out of rehab by a brash young woman and her trigger-happy ("ex")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t>
  </si>
  <si>
    <t>Bluff Road Productions</t>
  </si>
  <si>
    <t>[REC]Â²</t>
  </si>
  <si>
    <t>The action continues from [REC], with the medical officer and a SWAT team outfitted with video cameras are sent into the sealed off apartment to control the situation.</t>
  </si>
  <si>
    <t>A Nightmare on Elm Street 4: The Dream Master</t>
  </si>
  <si>
    <t>Freddy Krueger is resurrected from his apparent demise, and rapidly tracks down and kills the remainder of the Elm Street kids. However, Kristen, who can draw others into her dreams, wills her special ability to her new friend, Alice.</t>
  </si>
  <si>
    <t>New Line Cinema,  Heron Communications,  Smart Egg Pictures</t>
  </si>
  <si>
    <t>Orphan</t>
  </si>
  <si>
    <t>After losing their baby, a married couple adopt 9-year old Esther, who may not be as innocent as she seems.</t>
  </si>
  <si>
    <t>Dark Castle Entertainment,  Appian Way</t>
  </si>
  <si>
    <t>The Possession</t>
  </si>
  <si>
    <t>Ole Bornedal</t>
  </si>
  <si>
    <t>A young girl buys an antique box at a yard sale, unaware that inside the collectible lives a malicious ancient spirit. The girl's father teams with his ex-wife to find a way to end the curse upon their child.</t>
  </si>
  <si>
    <t>Ghost House Pictures,  North Box Productions,  Lionsgate</t>
  </si>
  <si>
    <t>Pop Skull</t>
  </si>
  <si>
    <t>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t>
  </si>
  <si>
    <t>Population 1280 Films</t>
  </si>
  <si>
    <t>V/H/S/2</t>
  </si>
  <si>
    <t>Adam Wingard, Gregg Hale</t>
  </si>
  <si>
    <t>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t>
  </si>
  <si>
    <t>The Collective,  Bloody Disgusting,  8383 Productions,  Snoot Entertainment,  Haxan Films,  Magnet Films</t>
  </si>
  <si>
    <t>Stepfather 2</t>
  </si>
  <si>
    <t>Jeff Burr</t>
  </si>
  <si>
    <t>"Stepfather" Jerry Blake escapes an insane asylum and winds up in another town, this time impersonating a marriage counselor. With a future wife and new stepson who love him, Blake eliminates anyone who stands in his way to building the perfect family.</t>
  </si>
  <si>
    <t>Part II Productions,  Millimeter Films,  ITC Entertainment</t>
  </si>
  <si>
    <t>The Wind</t>
  </si>
  <si>
    <t>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t>
  </si>
  <si>
    <t>Feref Associates</t>
  </si>
  <si>
    <t>Island of Death</t>
  </si>
  <si>
    <t>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t>
  </si>
  <si>
    <t>Omega Pictures</t>
  </si>
  <si>
    <t>Hospital Massacre</t>
  </si>
  <si>
    <t>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t>
  </si>
  <si>
    <t>Downrange</t>
  </si>
  <si>
    <t>Stranded at the side of the road after a tire blowout, a group of friends become targets for an enigmatic sniper.</t>
  </si>
  <si>
    <t>RIM Entertainment,  Eleven Arts Studios,  GENCO</t>
  </si>
  <si>
    <t>Rick Rosenthal</t>
  </si>
  <si>
    <t>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t>
  </si>
  <si>
    <t>Franck Khalfoun</t>
  </si>
  <si>
    <t>As he helps a young artist with her upcoming exhibition, the owner of a mannequin shop's deadly, suppressed desires come to the surface.</t>
  </si>
  <si>
    <t>La Petite Reine,  Studio 37</t>
  </si>
  <si>
    <t>Halloween: The Curse of Michael Myers</t>
  </si>
  <si>
    <t>Joe Chappelle</t>
  </si>
  <si>
    <t>Six years after being kidnapped by a cult, Jamie tries to escape the clutches of her serial killer uncle, Michael Myers.</t>
  </si>
  <si>
    <t>Halloween VI Productions,  Nightfall Productions,  Trancas International Films,  Dimension Films</t>
  </si>
  <si>
    <t>Friday the 13th Part VIII: Jason Takes Manhattan</t>
  </si>
  <si>
    <t>Rob Hedden</t>
  </si>
  <si>
    <t>Jason ships out aboard a teen-filled "love boat" bound for New York, which he soon transforms into the ultimate voyage of the damned.</t>
  </si>
  <si>
    <t>Insidious: Chapter 3</t>
  </si>
  <si>
    <t>Leigh Whannell</t>
  </si>
  <si>
    <t>A twisted new tale of terror begins for a teenage girl and her family, and revealing more mysteries of the otherworldly realm, 'The Further'.</t>
  </si>
  <si>
    <t>Blumhouse Productions,  Entertainment One</t>
  </si>
  <si>
    <t>When a Stranger Calls</t>
  </si>
  <si>
    <t>A student babysitter has her evening disturbed when the phone rings. So begins a series of increasingly terrifying and threatening calls that lead to a shocking revelation.</t>
  </si>
  <si>
    <t>Melvin Simon Productions,  Columbia Pictures</t>
  </si>
  <si>
    <t>30 Days of Night</t>
  </si>
  <si>
    <t>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t>
  </si>
  <si>
    <t>HorrorFlix,  Columbia Pictures,  Ghost House Pictures,  Dark Horse Entertainment,  Mandate International</t>
  </si>
  <si>
    <t>Insidious</t>
  </si>
  <si>
    <t>A family discovers that dark spirits have invaded their home after their son inexplicably falls into an endless sleep. When they reach out to a professional for help, they learn things are a lot more personal than they thought.</t>
  </si>
  <si>
    <t>Alliance Films,  IM Global,  Haunted Movies</t>
  </si>
  <si>
    <t>Castle of Blood</t>
  </si>
  <si>
    <t>When a cynical journalist accepts a wager that he won't survive the night in a haunted castle, it unlocks an odyssey of sexual torment, undead vengeance, and a dark seductress who surrenders the gravest of pleasures.</t>
  </si>
  <si>
    <t>Vulsinia Films,  Giovanni Addessi Produzione Cinematografica,  Ulysse Productions</t>
  </si>
  <si>
    <t>Butcher, Baker, Nightmare Maker</t>
  </si>
  <si>
    <t>William Asher</t>
  </si>
  <si>
    <t>An orphaned teenager finds himself being dominated by his aunt who's hell-bent on keeping him with her...at all costs.</t>
  </si>
  <si>
    <t>Royal American Pictures,  S2D Associates</t>
  </si>
  <si>
    <t>Blood Sisters</t>
  </si>
  <si>
    <t>Seven girls must spend the night in an old house, which once was a brothel, as part of an initiation.</t>
  </si>
  <si>
    <t>Reeltime Distributing Corporation</t>
  </si>
  <si>
    <t>The Vault</t>
  </si>
  <si>
    <t>Dan Bush</t>
  </si>
  <si>
    <t>Two estranged sisters are forced to rob a bank in order to save their brother. But this is no ordinary bank.</t>
  </si>
  <si>
    <t>Psychopia Pictures,  Imprint Entertainment,  Redwire Pictures,  Jeff Rice Films,  Casadelic Pictures,  Content Media Corporation,  Culmination Productions,  LB Entertainment</t>
  </si>
  <si>
    <t>Bloody Moon</t>
  </si>
  <si>
    <t>After being released from a mental asylum, a disfigured man becomes obsessed with a student at his sisterâ€™s boarding school while grappling with his dark past.</t>
  </si>
  <si>
    <t>Rapid Film,  Lisa Film,  Metro-Film</t>
  </si>
  <si>
    <t>Friday the 13th Part 2</t>
  </si>
  <si>
    <t>Five years after the horrible bloodbath at Camp Crystal Lake, new counselors roam the area, not sensing the ominous lurking presence that proves that the grisly legend is real.</t>
  </si>
  <si>
    <t>Georgetown Productions Inc.</t>
  </si>
  <si>
    <t>Cujo</t>
  </si>
  <si>
    <t>A friendly St. Bernard named "Cujo" contracts rabies and conducts a reign of terror on a small American town.</t>
  </si>
  <si>
    <t>Sunn Classic Pictures,  TAFT Entertainment Pictures,  Warner Bros. Pictures,  PSO</t>
  </si>
  <si>
    <t>Child's Play 3</t>
  </si>
  <si>
    <t>Eight years after seemingly destroying the killer doll, teen Andy Barclay is placed in a military school, and the spirit of Chucky returns to renew his quest and seek vengeance after being recreated from a mass of melted plastic.</t>
  </si>
  <si>
    <t>A young woman slowly goes crazy after taking a job as the caretaker for an ancient New York home.</t>
  </si>
  <si>
    <t>Glass Eye Pix,  Alexander Groupe</t>
  </si>
  <si>
    <t>The Serpent and the Rainbow</t>
  </si>
  <si>
    <t>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t>
  </si>
  <si>
    <t>Michael Oblowitz</t>
  </si>
  <si>
    <t>On a dark Christmas Eve in a small town, the lone Sheriffs on the night shift encounter a mysterious man who goes by the name of Mr. Nobody. As the night progresses, the Sheriffs discover that this isn't just a nobody, but a vengeful killer whose past threatens to haunt them all.</t>
  </si>
  <si>
    <t>Hollywood Media Bridge,  Front Street Pictures,  Voltage Pictures</t>
  </si>
  <si>
    <t>Deadly Blessing</t>
  </si>
  <si>
    <t>When a former member of a religious cult dies in a mysterious accident, Martha, who now lives alone and close to the cult's church, begins to fear for her life and the lives of her visiting friends.</t>
  </si>
  <si>
    <t>United Artists,  Polygram Pictures,  Interplanetary Pictures Productions</t>
  </si>
  <si>
    <t>The Hills Have Eyes Part 2</t>
  </si>
  <si>
    <t>A motocross team on their way to trial a new super-fuel head out across the desert lead by Rachel, who, unbeknownst to the rest of the group, is a survivor of the cannibal clan which menaced the Carter family several years before.</t>
  </si>
  <si>
    <t>VTC,  New Realm Entertainments,  Hills Two Corporation</t>
  </si>
  <si>
    <t>Family Blood</t>
  </si>
  <si>
    <t>Sonny Mallhi</t>
  </si>
  <si>
    <t>Ellie, a recovering drug addict, has just moved to a new city with her two teenage children. She has struggled to stay sober in the past and is determined to make it work this time, finding a stable job and regularly attending her meetings. Unfortunately, new friends, a new job, and the chance of a new life, canâ€™t keep Ellie from slipping once again. Her life changes when she meets Christopher â€“ a different kind of addict â€“ which forces her daughter and son to accept a new version of Ellie.</t>
  </si>
  <si>
    <t>Blumhouse Productions,  Gunpowder &amp; Sky,  Divide / Conquer</t>
  </si>
  <si>
    <t>The Grudge 2</t>
  </si>
  <si>
    <t>A young woman encounters a malevolent supernatural force while searching for her missing sister in Tokyo, a mean high school prank goes horribly wrong, and strange things begin happening in a Chicago apartment building.</t>
  </si>
  <si>
    <t>Ghost House Pictures,  Columbia Pictures,  Mandate International</t>
  </si>
  <si>
    <t>Single White Female</t>
  </si>
  <si>
    <t>Attractive Manhattanite Allison Jones has it all: a handsome beau, a rent-controlled apartment, and a promising career as a fashion designer. When boyfriend Sam proves unfaithful, Allison strikes out on her own but must use the classifieds to seek out a roommate in order to keep her spacious digs.</t>
  </si>
  <si>
    <t>The Baby</t>
  </si>
  <si>
    <t>Ted Post</t>
  </si>
  <si>
    <t>A social worker who recently lost her husband investigates the strange Wadsworth family. The Wadsworths might not seem too unusual to hear about them at first - consisting of the mother, two grown daughters and the diaper-clad, bottle-sucking baby. The problem is, the baby is twenty-one years old.</t>
  </si>
  <si>
    <t>Quintet Productions</t>
  </si>
  <si>
    <t>Seconds Apart</t>
  </si>
  <si>
    <t>Antonio Negret</t>
  </si>
  <si>
    <t>Seth and Jonah are twins with a dangerous ability: telekinesis. Things start to spiral out of control as their classmates die in twisted and bizarre ways. Jealousy begins to divide them and soon they can no longer trust each other, leading up to a horrific battle against themselves.</t>
  </si>
  <si>
    <t>After Dark Films</t>
  </si>
  <si>
    <t>GirlHouse</t>
  </si>
  <si>
    <t>Trevor Matthews, Jon Knautz</t>
  </si>
  <si>
    <t>In an attempt to make some extra cash while away at College, Kylie moves into a house that streams content to an X-rated website. After a deranged fan hacks in to determine the house's location, she finds herself in a terrifying fight for her life.</t>
  </si>
  <si>
    <t>Brookstreet Pictures</t>
  </si>
  <si>
    <t>Timber Falls</t>
  </si>
  <si>
    <t>A weekend of camping in the mountains becomes an excursion into hell for a young couple, who become pawns in a grotesque plot hatched by deranged locals.</t>
  </si>
  <si>
    <t>Ascendant Pictures,  A-Mark Entertainment,  Rifkin-Eberts Productions,  Film Tiger</t>
  </si>
  <si>
    <t>Sweatshop</t>
  </si>
  <si>
    <t>Stacy Davidson</t>
  </si>
  <si>
    <t>A group of friends break into an abandoned factory in order to throw a impromptu party; unaware that it is not as empty as they originally believed.</t>
  </si>
  <si>
    <t>Bloodline Entertainment,  Odyssee Pictures,  Starving Kappa Pictures,  Upstart Filmworks</t>
  </si>
  <si>
    <t>The Beast in the Cellar</t>
  </si>
  <si>
    <t>James Kelley</t>
  </si>
  <si>
    <t>Two spinsters have kept their mad brother locked up in their cellar for 30 years. Then he escapes ...</t>
  </si>
  <si>
    <t>Tigon British Film Productions,  Leander Films,  The Cannon Group</t>
  </si>
  <si>
    <t>Alyce Kills</t>
  </si>
  <si>
    <t>Jay Lee</t>
  </si>
  <si>
    <t>After accidentally knocking her best friend off a roof, Alyce is haunted by guilt and delves into a brutal nightmare wonderland of sex, drugs and violence, her mind tearing itself apartâ€¦ along with anyone else who gets in her way.</t>
  </si>
  <si>
    <t>Social Construct,  Scream HQ</t>
  </si>
  <si>
    <t>Ben</t>
  </si>
  <si>
    <t>A lonely boy becomes good friends with Ben, a rat. This rat is also the leader of a pack of vicious killer rats, killing lots of people.</t>
  </si>
  <si>
    <t>Bing Crosby Productions</t>
  </si>
  <si>
    <t>Even Lambs Have Teeth</t>
  </si>
  <si>
    <t>Terry Miles</t>
  </si>
  <si>
    <t>Two young women terrorized by a group of small town psychos seek revenge on their tormentors.</t>
  </si>
  <si>
    <t>WTFilms,  Random Bench Productions,  Backup Media</t>
  </si>
  <si>
    <t>As Above, So Below</t>
  </si>
  <si>
    <t>When a team of explorers ventures into the uncharted maze of bones that lies beneath the streets of Paris, they embark on a journey into madness and terror.</t>
  </si>
  <si>
    <t>Brothers Dowdle Productions,  Legendary Pictures,  Universal Pictures</t>
  </si>
  <si>
    <t>The Monkey's Paw</t>
  </si>
  <si>
    <t>Brett Simmons</t>
  </si>
  <si>
    <t>After Jake Tilton is given a mystical "monkey's paw" talisman that grants its possessor three wishes, he finds his world turned upside down after his first two wishes result in his malevolent coworker, Tony Cobb, being resurrected from the dead. When Cobb pressures Jake into using the final wish to reunite Cobb with his son, his intimidation quickly escalates into relentless murder - forcing Jake to outwit his psychotic friend and save his remaining loved ones.</t>
  </si>
  <si>
    <t>Jay-X Entertainment,  TMP Films,  Chiller Films</t>
  </si>
  <si>
    <t>Hatchetman</t>
  </si>
  <si>
    <t>Robert Tiffe</t>
  </si>
  <si>
    <t>Claudia Wagner dreams of being a lawyer and, along with her boyfriend Sonny, must put all her knowledge into use when, one by one, her girlfriends become victim to a serial killer. Can she uncover his identity before she becomes the next victim?</t>
  </si>
  <si>
    <t>American Cinema International</t>
  </si>
  <si>
    <t>Robert Kirk</t>
  </si>
  <si>
    <t>A prison riot breaks out at the moment of a serial murderer's execution by electrocution, and his fate becomes indeterminate when the prison is shut down. 18 months later, a team of filmmakers converge on the prison to film a women-in-prison exploitation flick, but find that a certain somebody is disrupting their shooting schedule...</t>
  </si>
  <si>
    <t>Weskirk,  Wind River Productions,  Skouras Pictures,  Back East Money</t>
  </si>
  <si>
    <t>Link</t>
  </si>
  <si>
    <t>Young graduate student Jane Chase becomes the new assistant to an eccentric zoology professor at the remote home he shares with two brilliant chimpanzees and an elderly orangutan butler named Link. But when one of the chimps is found dead and the professor mysteriously disappears, Link becomes dangerously aggressive towards Jane. Now, the time for â€œmonkey businessâ€ is over and the true terror is about to begin.</t>
  </si>
  <si>
    <t>Thorn EMI Screen Entertainment,  The Cannon Group</t>
  </si>
  <si>
    <t>A Quiet Place in the Country</t>
  </si>
  <si>
    <t>A painter facing a creative block arranges to spend the weekend in the country at his mistress's villa. While staying there, his sanity begins to disintegrate.</t>
  </si>
  <si>
    <t>Curfew</t>
  </si>
  <si>
    <t>Two brothers whose grisly killing spree has landed them on death row plot a daring escape, breaking free from prison with vengeance in mind, and setting targets in the form of the key witnesses against them.</t>
  </si>
  <si>
    <t>York Image Productions</t>
  </si>
  <si>
    <t>Hell Fest</t>
  </si>
  <si>
    <t>Gregory Plotkin</t>
  </si>
  <si>
    <t>On Halloween night at a horror theme park, a costumed killer begins slaying innocent patrons who believe that it's all part of the festivities.</t>
  </si>
  <si>
    <t>Valhalla Motion Pictures,  Tucker Tooley Entertainment,  Ingenuity Studios,  Lionsgate,  CBS Films</t>
  </si>
  <si>
    <t>Mute Witness</t>
  </si>
  <si>
    <t>Billy is mute, but it hasn't kept her from becoming a successful makeup artist. While in Russia, working on a film directed by her sister's boyfriend, Andy, Billy finds herself trapped in the studio one night and is horrified to see a snuff film being made. Billy escapes and, with the help of her sister, Kate, alerts authorities about what she saw. Unfortunately, in doing so, she makes an enemy of the Russian mafia, who funded the snuff film.</t>
  </si>
  <si>
    <t>Comet Filmproduktion,  Avrora Media,  Cobblestone Pictures</t>
  </si>
  <si>
    <t>The Breed</t>
  </si>
  <si>
    <t>Nicholas Mastandrea</t>
  </si>
  <si>
    <t>Brothers John and Matt have inherited an island cabin from their recently deceased uncle. Along with Matt's girlfriend, Nicki, and other mutual friends, the siblings travel to the cabin for a relaxing weekend getaway. But, not long after arriving, the group is besieged by ravenous dogs. They watch in horror as another vacationer, Luke, is eaten alive. Soon, they discover a training facility where the dogs have been bred to kill.</t>
  </si>
  <si>
    <t>ApolloProMovie,  First Look Pictures</t>
  </si>
  <si>
    <t>Pieces</t>
  </si>
  <si>
    <t>A frustrated Boston detective searches for the maniac responsible for mutilating a number of university coeds.</t>
  </si>
  <si>
    <t>Almena Films</t>
  </si>
  <si>
    <t>Silent Night, Deadly Night</t>
  </si>
  <si>
    <t>Billy Chapman, who was traumatized by his parents' Christmas Eve murder, then brutalized by sadistic orphanage nuns, grows up to dress as jolly St. Nick for a yuletide rampage to punish the naughty.</t>
  </si>
  <si>
    <t>Slayride</t>
  </si>
  <si>
    <t>Sledgehammer</t>
  </si>
  <si>
    <t>David A. Prior</t>
  </si>
  <si>
    <t>A young boy murders his mother and her lover with a hammer. Ten years later, a wave of teenage murders plagues the same area.</t>
  </si>
  <si>
    <t>Killer Workout</t>
  </si>
  <si>
    <t>Two years ago, a young woman named Valerie was burned after entering a tanning salon. Now, Rhonda runs a local gym where all of a sudden, people are being murdered.</t>
  </si>
  <si>
    <t>Shapiro Entertainment</t>
  </si>
  <si>
    <t>Madman</t>
  </si>
  <si>
    <t>Joe Giannone</t>
  </si>
  <si>
    <t>Madman Marz, an old folklore legend who murdered his family before escaping into the woods, is inadvertently summoned to a campsite to finish the spree he started decades ago.</t>
  </si>
  <si>
    <t>The Legend Lives Company</t>
  </si>
  <si>
    <t>Nightmare Beach</t>
  </si>
  <si>
    <t>James Justice, Umberto Lenzi</t>
  </si>
  <si>
    <t>In Miami, Florida, biker gang leader Edward "Diablo" Santer is about to be executed for murder when he proclaims his innocence and vows revenge from the grave. When a mysterious biker comes to town during Spring Break festivities, leaving several teenagers electrocuted to death, some begin to suspect that Santer has made good on his promise.</t>
  </si>
  <si>
    <t>Elpico Cinematografica,  Laguna Films,  Overseas FilmGroup</t>
  </si>
  <si>
    <t>White of the Eye</t>
  </si>
  <si>
    <t>Donald Cammell</t>
  </si>
  <si>
    <t>In a wealthy and isolated desert community, a sound expert is targeted as the prime suspect of a series of brutal murders of local suburban housewives who were attacked and mutilated in their homes. As he desperately tries to prove his innocence, his wife starts to uncover startling truths...</t>
  </si>
  <si>
    <t>"Mrs. Whites Productions"</t>
  </si>
  <si>
    <t>A group of young horror fans go searching for a film that mysteriously vanished years ago but instead find that the demented killer from the movie is real, and he's thrilled to meet fans who will die gruesomely for his art.</t>
  </si>
  <si>
    <t>Dark Castle Entertainment,  Warner Premiere,  Fever Dreams,  Ludovico Technique</t>
  </si>
  <si>
    <t>The Wolf of Snow Hollow</t>
  </si>
  <si>
    <t>Jim Cummings</t>
  </si>
  <si>
    <t>Terror grips a small mountain town as bodies are discovered after each full moon. Losing sleep, raising a teenage daughter, and caring for his ailing father, officer Marshall struggles to remind himself there's no such thing as werewolves.</t>
  </si>
  <si>
    <t>Vanishing Angle,  New Form Digital</t>
  </si>
  <si>
    <t>The Rental</t>
  </si>
  <si>
    <t>Dave Franco</t>
  </si>
  <si>
    <t>Two couples on an oceanside getaway grow suspicious that the host of their seemingly perfect rental house may be spying on them. Before long, what should have been a celebratory weekend trip turns into something far more sinister.</t>
  </si>
  <si>
    <t>Black Bear Pictures,  Ramona Films</t>
  </si>
  <si>
    <t>You Should Have Left</t>
  </si>
  <si>
    <t>In an effort to repair their relationship, a couple books a vacation in the countryside for themselves and their daughter. What starts as a perfect retreat begins to fall apart as one loses their grip on reality, and a sinister force tries to tear them apart.</t>
  </si>
  <si>
    <t>Blumhouse Productions,  Universal Pictures</t>
  </si>
  <si>
    <t>Friend Request</t>
  </si>
  <si>
    <t>Simon Verhoeven</t>
  </si>
  <si>
    <t>Enjoying college life as a popular student, Laura shares everything with her more than 800 friends on Facebook. But one day, after accepting a friend request from a social outcast named Marina, Lauraâ€™s life is cursed...</t>
  </si>
  <si>
    <t>Wiedemann &amp; Berg Film,  Seven Pictures,  Two Oceans Production (TOP)</t>
  </si>
  <si>
    <t>The Mask</t>
  </si>
  <si>
    <t>A young archaeologist believes he is cursed by a mask that causes him to have weird nightmares and possibly to murder. Before committing suicide, he mails the mask to his psychiatrist, Dr. Barnes, who is soon plunged into the nightmare world of the mask.</t>
  </si>
  <si>
    <t>Beaver-Champion Attractions,  Taylor Roffman Productions</t>
  </si>
  <si>
    <t>The Mafu Cage</t>
  </si>
  <si>
    <t>Karen Arthur</t>
  </si>
  <si>
    <t>Two strange sisters live in a crumbling mansion, where they keep a pet ape, which belonged to their late father, locked in a cage. While one of the sisters seems to be keeping her head on straight, as it were, the other appears to be sinking further and further into barbarism and insanity.</t>
  </si>
  <si>
    <t>Blind Beast</t>
  </si>
  <si>
    <t>YasuzÅ Masumura</t>
  </si>
  <si>
    <t>A blind sculptor kidnaps an artists' model and imprisons her in his warehouse studio â€“ a shadowland of perverse monuments to the female form. Here a deranged passion play of sensual and sexual obsession is acted out in world where sight is replaced by touch.</t>
  </si>
  <si>
    <t>Anguish</t>
  </si>
  <si>
    <t>Bigas Luna</t>
  </si>
  <si>
    <t>An ophthalmologist's assistant with an unhealthy interest in human eyeballs goes on a killing spree to collect eyeballs for his overbearing mother's collection. Reality soon takes a bizarre turn, both for the characters and the audience.</t>
  </si>
  <si>
    <t>Samba P.C.,  Luna Films,  Pepon Coromina</t>
  </si>
  <si>
    <t>The Night of the Hunted</t>
  </si>
  <si>
    <t>A woman is taken to a mysterious clinic whose patients have a mental disorder in which their memories and identities are disintegrating as a result of a strange environmental accident.</t>
  </si>
  <si>
    <t>Impex Films</t>
  </si>
  <si>
    <t>This Night I'll Possess Your Corpse</t>
  </si>
  <si>
    <t>JosÃ© Mojica Marins</t>
  </si>
  <si>
    <t>ZÃ© do CaixÃ£o, the unholy undertaker, is back in town to continue his quest for the perfect woman, embarking on an even more brutal campaign of terror, aided and abetted by his hunchbacked assistant.</t>
  </si>
  <si>
    <t>IbÃ©rica Filmes</t>
  </si>
  <si>
    <t>The Strangers: Prey at Night</t>
  </si>
  <si>
    <t>Johannes Roberts</t>
  </si>
  <si>
    <t>A family's road trip takes a dangerous turn when they arrive at a secluded mobile home park to stay with some relatives and find it mysteriously deserted. Under the cover of darkness, three masked killers pay them a visit to test the family's every limit as they struggle to survive.</t>
  </si>
  <si>
    <t>Aviron Pictures,  White Comet Films,  Bloom,  Rogue Pictures,  The Fyzz,  SoundNode,  Ingenious Media</t>
  </si>
  <si>
    <t>Hack-O-Lantern</t>
  </si>
  <si>
    <t>Jag Mundhra</t>
  </si>
  <si>
    <t>When Tommy was a boy, he saw his grandpa, the leader of a vicious satanic cult, murder his father in a brutal ritual on Halloween night. Now he is 18, and grandpa is ready to indoctrinate him into the ways of the black arts.</t>
  </si>
  <si>
    <t>Spencer Films</t>
  </si>
  <si>
    <t>Late Phases</t>
  </si>
  <si>
    <t>AdriÃ¡n GarcÃ­a Bogliano</t>
  </si>
  <si>
    <t>When deadly attacks from a nearby forest beset a secluded retirement community, it is up to a blind army veteran to discover what the residents are hiding.</t>
  </si>
  <si>
    <t>Site B,  Dark Sky Films,  Glass Eye Pix</t>
  </si>
  <si>
    <t>Blood Link</t>
  </si>
  <si>
    <t>A man who has been having psychic visions of himself killing naked women soon discovers that it's not himself he's seeing, it's his Siamese twin. (yes, they've been separated) So he travels to Hamburg, where the things he's seen start to come to passâ€¦</t>
  </si>
  <si>
    <t>Zadar Film</t>
  </si>
  <si>
    <t>Christmas Evil</t>
  </si>
  <si>
    <t>Lewis Jackson</t>
  </si>
  <si>
    <t>Garbed in his red suit, Harry, a toy factory worker, decides that the only thing he can do to save the spirit of Christmas is to become Santa Claus himself and make all of the naughty townspeople pay... in blood!</t>
  </si>
  <si>
    <t>Cinevid Productions,  Pressman Film</t>
  </si>
  <si>
    <t>Alone</t>
  </si>
  <si>
    <t>A recently widowed traveler is kidnapped by a cold blooded killer, only to escape into the wilderness where she is forced to battle against the elements as her pursuer closes in on her.</t>
  </si>
  <si>
    <t>Mill House Motion Pictures,  Paperclip,  With XYZfilms</t>
  </si>
  <si>
    <t>Amer</t>
  </si>
  <si>
    <t>HÃ©lÃ¨ne Cattet, Bruno Forzani</t>
  </si>
  <si>
    <t>Searing memories and carnal desires rule the mind of Ana, a young woman in thrall to her own fantasies whose visions and obsessions draw her toward deeper eroticism -- and deeper danger, in this modern take on a Giallo.</t>
  </si>
  <si>
    <t>Canal+,  Anonymes Films,  Tobina Film,  DÃ©partement des Alpes-Maritimes,  CNC</t>
  </si>
  <si>
    <t>The Medium</t>
  </si>
  <si>
    <t>Banjong Pisanthanakun</t>
  </si>
  <si>
    <t>A documentary crew heads to Thailandâ€™s Isan region to interview Nim, a shaman who believes she is inhabited by the spirit of the ancestral goddess Ba Yan. As her niece, Mink, begins displaying odd behavior, disturbing events start to challenge the communityâ€™s beliefs, suggesting a darker force may be at play.</t>
  </si>
  <si>
    <t>Northern Cross,  Jorkwang Films,  Showbox,  Finecut,  GDH 559</t>
  </si>
  <si>
    <t>Wolfen</t>
  </si>
  <si>
    <t>Michael Wadleigh</t>
  </si>
  <si>
    <t>A New York City cop and an expert criminologist trying to solve a series of grisly deaths in which the victims have seemingly been maimed by feral animals discover a sinister connection between the crimes and an old legend.</t>
  </si>
  <si>
    <t>King-Hitzig Productions,  Orion Pictures</t>
  </si>
  <si>
    <t>Insidious: Chapter 2</t>
  </si>
  <si>
    <t>The haunted Lambert family seeks to uncover the mysterious childhood secret that has left them dangerously connected to the spirit world.</t>
  </si>
  <si>
    <t>Blumhouse Productions,  Stage 6 Films,  Entertainment One,  Oren Peli Productions</t>
  </si>
  <si>
    <t>Terrifier</t>
  </si>
  <si>
    <t>A maniacal clown named Art terrorizes three young women on Halloween night and everyone else who stands in his way.</t>
  </si>
  <si>
    <t>Dark Age Cinema</t>
  </si>
  <si>
    <t>Haunt</t>
  </si>
  <si>
    <t>On Halloween, a group of friends encounter an extreme haunted house that promises to feed on their darkest fears. The night turns deadly as they come to the horrifying realisation that some nightmares are real.</t>
  </si>
  <si>
    <t>Broken Road Productions,  Nickel City Pictures,  Sierra/Affinity</t>
  </si>
  <si>
    <t>Hell Night</t>
  </si>
  <si>
    <t>As an initiation rite into Alpha Sigma Rho fraternity, four pledges must spend a night in Garth Manor, twelve years to the day after the previous resident murdered his entire family.</t>
  </si>
  <si>
    <t>BLT Productions,  Compass International Pictures</t>
  </si>
  <si>
    <t>Halloween Kills</t>
  </si>
  <si>
    <t>Michael manages to free himself from Laurie Strode's trap to resume his ritual bloodbath. As she fights for her life from injuries from their last encounter, she inspires her daughter Karen, her granddaughter Allyson, and all of Haddonfield to rise up against the unstoppable monster.</t>
  </si>
  <si>
    <t>Blumhouse Productions,  Miramax,  Rough House Pictures,  Trancas International Films</t>
  </si>
  <si>
    <t>Barbarians</t>
  </si>
  <si>
    <t>Charles Dorfman</t>
  </si>
  <si>
    <t>A civilized dinner party in a country house sees four friends, Lucas, Adam, Chloe, and Eve, coming together for a birthday celebration. As the night progresses secrets and lies force themselves into the light and polite pretensions are dropped. A knock at the door reveals three masked intruders with an agenda of their own. Will their friendship stand the test? Can they survive the night or will their secrets eventually catch up with them?</t>
  </si>
  <si>
    <t>Media Finance Capital,  Samuel Marshall Productions</t>
  </si>
  <si>
    <t>Snapshot</t>
  </si>
  <si>
    <t>A young hairdresser enters into the modeling world while fearing retaliation from her puritanical mother and stalker ex-boyfriend.</t>
  </si>
  <si>
    <t>Australian International Film Corp. (AIFC),  F.G. Film Productions,  Filmways Australasian,  Victorian Film,  Australian Film Commission</t>
  </si>
  <si>
    <t>Orphan: First Kill</t>
  </si>
  <si>
    <t>After escaping from an Estonian psychiatric facility, Leena Klammer travels to America by impersonating Esther, the missing daughter of a wealthy family. But when her mask starts to slip, she is put against a mother who will protect her family from the murderous â€œchildâ€ at any cost.</t>
  </si>
  <si>
    <t>Dark Castle Entertainment,  Entertainment One,  Eagle Vision</t>
  </si>
  <si>
    <t>Nightwatch</t>
  </si>
  <si>
    <t>Martin, a law student, takes up a job as a nightwatchman at a mortuary to fund his studies. But the mortuary harbours a dark secret, and he has to find the truth before he is implicated in a serial murder case.</t>
  </si>
  <si>
    <t>Thura Film</t>
  </si>
  <si>
    <t>Run Rabbit Run</t>
  </si>
  <si>
    <t>Daina Reid</t>
  </si>
  <si>
    <t>Sarah is a fertility doctor with a firm understanding of the cycle of life. When she is forced to make sense of the increasingly strange behavior of her young daughter Mia, she must challenge her own beliefs and confront a ghost from her past.</t>
  </si>
  <si>
    <t>Carver Films,  XYZ Films,  Filmology Finance,  Screen Australia,  IPR.VC,  South Australian Film Corporation,  VicScreen,  30WEST,  Soundfirm</t>
  </si>
  <si>
    <t>Evil Dead Rise</t>
  </si>
  <si>
    <t>Lee Cronin</t>
  </si>
  <si>
    <t>A reunion between two estranged sisters gets cut short by the rise of flesh-possessing demons, thrusting them into a primal battle for survival as they face the most nightmarish version of family imaginable.</t>
  </si>
  <si>
    <t>New Line Cinema,  Pacific Renaissance Pictures,  Renaissance Pictures,  Ghost House Pictures,  Wild Atlantic Pictures</t>
  </si>
  <si>
    <t>Jack Be Nimble</t>
  </si>
  <si>
    <t>Garth Maxwell</t>
  </si>
  <si>
    <t>Jack and Dora, abandoned by their parents as babies, are desperate to find each other after years of adoption. Jack's young life has been spent with a sadistic family. Dora, whose life has been somewhat better, has developed extra-sensory powers which tell her that Jack's in danger and drives her to search for him.</t>
  </si>
  <si>
    <t>Essential Productions,  New Zealand Film Commission</t>
  </si>
  <si>
    <t>Children of the Corn V: Fields of Terror</t>
  </si>
  <si>
    <t>Ethan Wiley</t>
  </si>
  <si>
    <t>Six college students take a wrong turn and find themselves lost in a strangely deserted rural town... only to discover that this deceptively quiet place hides a murderous cult of children.</t>
  </si>
  <si>
    <t>Dimension Films,  Blue Rider Pictures</t>
  </si>
  <si>
    <t>Insidious: The Red Door</t>
  </si>
  <si>
    <t>Patrick Wilson</t>
  </si>
  <si>
    <t>To put their demons to rest once and for all, Josh Lambert and a college-aged Dalton Lambert must go deeper into The Further than ever before, facing their family's dark past and a host of new and more horrifying terrors that lurk behind the red door.</t>
  </si>
  <si>
    <t>Blumhouse Productions,  Stage 6 Films,  Screen Gems,  Oren Peli Productions</t>
  </si>
  <si>
    <t>Nightlight</t>
  </si>
  <si>
    <t>Five friends play a game in a "mysterious" forest with a long history as a beacon for troubled young people contemplating suicide.</t>
  </si>
  <si>
    <t>Wolf Man</t>
  </si>
  <si>
    <t>With his marriage fraying, Blake persuades his wife Charlotte to take a break from the city and visit his remote childhood home in rural Oregon. As they arrive at the farmhouse in the dead of night, they're attacked by an unseen animal and barricade themselves inside the home as the creature prowls the perimeter. But as the night stretches on, Blake begins to behave strangely, transforming into something unrecognizable.</t>
  </si>
  <si>
    <t>Universal Pictures,  Cloak &amp; Company,  Blumhouse Productions</t>
  </si>
  <si>
    <t>The Hitcher</t>
  </si>
  <si>
    <t>Robert Harmon</t>
  </si>
  <si>
    <t>Horror,  Thriller,  Action</t>
  </si>
  <si>
    <t>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t>
  </si>
  <si>
    <t>Feldman/Meeker Productions</t>
  </si>
  <si>
    <t>Peninsula</t>
  </si>
  <si>
    <t>Horror,  Thriller,  Action,  Adventure</t>
  </si>
  <si>
    <t>A soldier and his team battle hordes of post-apocalyptic zombies in the wastelands of the Korean Peninsula.</t>
  </si>
  <si>
    <t>Next Entertainment World,  RedPeter Films,  Contents Panda,  Union Investment Partners,  Michigan Venture Capital</t>
  </si>
  <si>
    <t>Eight Legged Freaks</t>
  </si>
  <si>
    <t>Ellory Elkayem</t>
  </si>
  <si>
    <t>Horror,  Thriller,  Comedy,  Action</t>
  </si>
  <si>
    <t>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t>
  </si>
  <si>
    <t>Centropolis Entertainment,  Village Roadshow Pictures,  NPV Entertainment,  Electric Entertainment,  Warner Bros. Pictures</t>
  </si>
  <si>
    <t>Prevenge</t>
  </si>
  <si>
    <t>Alice Lowe</t>
  </si>
  <si>
    <t>Horror,  Thriller,  Comedy,  Drama,  Fantasy</t>
  </si>
  <si>
    <t>Ruth is a pregnant woman on a killing spree. It's her misanthropic unborn baby dictating Ruth's actions, holding society responsible for the absence of a father.</t>
  </si>
  <si>
    <t>Western Edge Pictures,  Gennaker</t>
  </si>
  <si>
    <t>Manhunter</t>
  </si>
  <si>
    <t>Horror,  Thriller,  Crime</t>
  </si>
  <si>
    <t>FBI Agent Will Graham, who retired after catching Hannibal Lecter, returns to duty to engage in a risky cat-and-mouse game with Lecter to capture a new killer.</t>
  </si>
  <si>
    <t>DEG,  Red Dragon Productions S.A.</t>
  </si>
  <si>
    <t>The Unnaturals</t>
  </si>
  <si>
    <t>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t>
  </si>
  <si>
    <t>Edo,  Super International Pictures,  CCC Filmkunst</t>
  </si>
  <si>
    <t>A Serbian Film</t>
  </si>
  <si>
    <t>SrÄ‘an SpasojeviÄ‡</t>
  </si>
  <si>
    <t>Retired porn star Milos leads a normal family life trying to make ends meet. Presented with the opportunity of a lifetime to financially support his family for the rest of their lives, Milos must participate in one last mysterious film. From then on, Milos is drawn into a maelstrom of unbelievable cruelty and mayhem.</t>
  </si>
  <si>
    <t>Contra Film</t>
  </si>
  <si>
    <t>Young female models are being strangled. Will law enforcement be able to stop the crime wave before more women become victims?</t>
  </si>
  <si>
    <t>The Last House on the Left</t>
  </si>
  <si>
    <t>Horror,  Thriller,  Crime,  Drama</t>
  </si>
  <si>
    <t>On the eve of her 17th birthday, Mari and friend Phyllis set off from her family home to attend a rock concert in the city. Attempting to score some drugs on the way, the pair run afoul of a group of vicious crooks, headed up by the sadistic Krug.</t>
  </si>
  <si>
    <t>Lobster Enterprises,  Sean S. Cunningham Films,  The Night Co.</t>
  </si>
  <si>
    <t>I, Desire</t>
  </si>
  <si>
    <t>John Llewellyn Moxey</t>
  </si>
  <si>
    <t>Horror,  Thriller,  Crime,  TV Movie</t>
  </si>
  <si>
    <t>A coroner's assistant, who is also a law student, gets involved in a strange case involving his girlfriend's place of employment (a hospital), prostitutes, a defrocked priest, and vampires.</t>
  </si>
  <si>
    <t>Green/Epstein Productions,  Columbia Pictures Television,  ABC</t>
  </si>
  <si>
    <t>Peeping Tom</t>
  </si>
  <si>
    <t>Michael Powell</t>
  </si>
  <si>
    <t>Horror,  Thriller,  Drama</t>
  </si>
  <si>
    <t>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t>
  </si>
  <si>
    <t>Michael Powell (Theatre)</t>
  </si>
  <si>
    <t>Santa Sangre</t>
  </si>
  <si>
    <t>A former circus artist escapes from a mental hospital to rejoin his mother â€“ the leader of a strange religious cult â€“ and is forced to enact brutal murders in her name.</t>
  </si>
  <si>
    <t>Productora FÃ­lmica Real,  Produzioni Intersound</t>
  </si>
  <si>
    <t>Cronos</t>
  </si>
  <si>
    <t>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t>
  </si>
  <si>
    <t>CNCAIMC</t>
  </si>
  <si>
    <t>Audrey Rose</t>
  </si>
  <si>
    <t>A man is convinced that a young girl is the reincarnation of his own daughter Audrey Rose, who died in a fiery car accident, along with his wife, two minutes before the girl was born.</t>
  </si>
  <si>
    <t>Sterobcar Productions,  United Artists</t>
  </si>
  <si>
    <t>Martyrs</t>
  </si>
  <si>
    <t>A young womanâ€™s quest for revenge against the people who kidnapped and tortured her as a child leads her and her best friend, also a victim of child abuse, on a terrifying journey into a living hell of depravity.</t>
  </si>
  <si>
    <t>Wild Bunch,  TCB Films,  Eskwad</t>
  </si>
  <si>
    <t>Cargo</t>
  </si>
  <si>
    <t>Yolanda Ramke, Ben Howling</t>
  </si>
  <si>
    <t>After being infected in the wake of a violent pandemic and with only 48 hours to live, a father struggles to find a new home for his baby daughter.</t>
  </si>
  <si>
    <t>Metrol Technology,  Causeway Films,  Head Gear Films,  Kreo Films,  Addictive Pictures,  White Hot Productions</t>
  </si>
  <si>
    <t>Day-Dream</t>
  </si>
  <si>
    <t>Tetsuji Takechi</t>
  </si>
  <si>
    <t>While under sedation in a dentist's office, a young art student has sex fantasies about naked women, vampires and a beautiful patient he saw in the office.</t>
  </si>
  <si>
    <t>No. 3 Production</t>
  </si>
  <si>
    <t>The Cursed</t>
  </si>
  <si>
    <t>In the late 19th century, a brutal land baron slaughters a Roma clan, unleashing a curse on his family and village. In the days that follow, the townspeople are plagued by nightmares, the baron's son goes missing, and a boy is found murdered. The locals suspect a wild animal, but a visiting pathologist warns of a more sinister presence lurking in the woods.</t>
  </si>
  <si>
    <t>Piste Rouge,  LD Entertainment</t>
  </si>
  <si>
    <t>Speak No Evil</t>
  </si>
  <si>
    <t>A Danish family visits a Dutch family they met on a holiday. What was supposed to be an idyllic weekend slowly starts unraveling as the Danes try to stay polite in the face of unpleasantness.</t>
  </si>
  <si>
    <t>Profile Pictures,  OAK Motion Pictures</t>
  </si>
  <si>
    <t>Boom!</t>
  </si>
  <si>
    <t>Explores the confrontation between the woman who has everything, including emptiness, and a penniless poet who has nothing but the ability to fill a wealthy woman's needs.</t>
  </si>
  <si>
    <t>Moon Lake,  Universal Pictures,  John Heyman Productions</t>
  </si>
  <si>
    <t>The Thinning: New World Order</t>
  </si>
  <si>
    <t>Horror,  Thriller,  Drama,  Action</t>
  </si>
  <si>
    <t>Blake Redding is trapped in this dark room wanting to protect his love so the only thing he will do is escape like no failed student has done before.</t>
  </si>
  <si>
    <t>Cinemand,  Legendary Digital Media</t>
  </si>
  <si>
    <t>Evil Judgment</t>
  </si>
  <si>
    <t>Claudio Castravelli</t>
  </si>
  <si>
    <t>Horror,  Thriller,  Drama,  Crime,  Mystery</t>
  </si>
  <si>
    <t>A girl starts her own investigation after the police fail to catch a local serial killer.</t>
  </si>
  <si>
    <t>The Devil's Backbone</t>
  </si>
  <si>
    <t>Horror,  Thriller,  Drama,  Fantasy</t>
  </si>
  <si>
    <t>Spain, 1939. In the last days of the Spanish Civil War, the young Carlos arrives at the Santa LucÃ­a orphanage, where he will make friends and enemies as he follows the quiet footsteps of a mysterious presence eager for revenge.</t>
  </si>
  <si>
    <t>Producciones Anhelo,  Canal+ EspaÃ±a,  Tequila Gang,  Sogepaq,  El Deseo</t>
  </si>
  <si>
    <t>The Silence</t>
  </si>
  <si>
    <t>With the world under attack by deadly creatures who hunt by sound, a teen and her family seek refuge outside the city and encounter a mysterious cult.</t>
  </si>
  <si>
    <t>Constantin Film,  EMJAG Productions,  Mister Smith Entertainment</t>
  </si>
  <si>
    <t>Before I Wake</t>
  </si>
  <si>
    <t>An orphaned child's dreamsâ€”and nightmaresâ€”manifest physically as he sleeps.</t>
  </si>
  <si>
    <t>MICA Entertainment,  Intrepid Pictures,  Demarest Films</t>
  </si>
  <si>
    <t>What Lies Beneath</t>
  </si>
  <si>
    <t>Horror,  Thriller,  Drama,  Mystery</t>
  </si>
  <si>
    <t>When Claire Spencer starts hearing ghostly voices and seeing spooky images, she wonders if an otherworldly spirit is trying to contact her. All the while, her husband tries to reassure her by telling her it's all in her head. But as Claire investigates, she discovers that the man she loves might know more than he's letting on.</t>
  </si>
  <si>
    <t>DreamWorks Pictures,  20th Century Fox,  ImageMovers</t>
  </si>
  <si>
    <t>Pumpkinhead II: Blood Wings</t>
  </si>
  <si>
    <t>Horror,  Thriller,  Fantasy</t>
  </si>
  <si>
    <t>Thrill-seeking teenagers resurrect a demon from his grave and a bloody rampage for revenge begins.</t>
  </si>
  <si>
    <t>Motion Picture Corporation of America</t>
  </si>
  <si>
    <t>Dracula 2000</t>
  </si>
  <si>
    <t>Horror,  Thriller,  Fantasy,  Action</t>
  </si>
  <si>
    <t>When a team of techno-savvy thieves break into a high-security vault, they don't discover priceless works of art... they find a crypt unopened for 100 years.</t>
  </si>
  <si>
    <t>Wes Craven Films,  Dimension Films,  Neo Art &amp; Logic</t>
  </si>
  <si>
    <t>Devil</t>
  </si>
  <si>
    <t>Horror,  Thriller,  Mystery</t>
  </si>
  <si>
    <t>A group of people are trapped in an elevator high above Philadelphia, and one of them is the devil.</t>
  </si>
  <si>
    <t>Universal Pictures,  MRC,  The Night Chronicles,  Relativity Media</t>
  </si>
  <si>
    <t>Sisters</t>
  </si>
  <si>
    <t>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t>
  </si>
  <si>
    <t>Pressman-Williams,  American International Pictures</t>
  </si>
  <si>
    <t>From Hell</t>
  </si>
  <si>
    <t>Albert Hughes, Allen Hughes</t>
  </si>
  <si>
    <t>Frederick Abberline is an opium-huffing inspector from Scotland Yard who falls for one of Jack the Ripper's prostitute targets in this Hughes brothers adaption of a graphic novel that posits the Ripper's true identity.</t>
  </si>
  <si>
    <t>Underworld Pictures,  Don Murphy Productions,  Amy Robinson Productions,  Jane Hamsher Productions</t>
  </si>
  <si>
    <t>Images</t>
  </si>
  <si>
    <t>While holidaying in Ireland, a pregnant children's author finds her mental state becoming increasingly unstable, resulting in paranoia, hallucinations, and visions of a doppelgÃ¤nger.</t>
  </si>
  <si>
    <t>Hemdale,  "Lions Gate Films",  Columbia Pictures</t>
  </si>
  <si>
    <t>The Ninth Gate</t>
  </si>
  <si>
    <t>A rare book dealer finds himself at the heart of a string of paranormal events when he is hired to find the last two copies of a text, The Nine Gates of the Kingdom of Shadows, capable of summoning the Devil.</t>
  </si>
  <si>
    <t>R.P. Productions,  Orly Films,  Bac Films,  Kino VisiÃ³n,  Origen Producciones Cinematograficas,  VÃ­a Digital,  Canal+,  TF1 Films Production</t>
  </si>
  <si>
    <t>Diabolique</t>
  </si>
  <si>
    <t>The cruel and abusive headmaster of a boarding school, Michel Delassalle, is murdered by an unlikely duo -- his meek wife and the mistress he brazenly flaunts. The women become increasingly unhinged by a series of odd occurrences after Delassalle's corpse mysteriously disappears.</t>
  </si>
  <si>
    <t>VÃ©ra Films,  Filmsonor</t>
  </si>
  <si>
    <t>Slaughter Hotel</t>
  </si>
  <si>
    <t>A masked killer stalks an institution for mentally disturbed rich women.</t>
  </si>
  <si>
    <t>I Still Know What You Did Last Summer</t>
  </si>
  <si>
    <t>Danny Cannon</t>
  </si>
  <si>
    <t>Ever since killing the Fisherman one year ago, Julie James is still haunted by images of him after her. When her best friend Karla wins free tickets to the Bahamas, Julie finds this a perfect opportunity to finally relax. But someone is waiting for her. Someone who she thought was dead. Someone who is out again for revenge.</t>
  </si>
  <si>
    <t>Summer Knowledge LLC,  Columbia Pictures,  Mandalay Entertainment</t>
  </si>
  <si>
    <t>Unfriended</t>
  </si>
  <si>
    <t>Levan Gabriadze</t>
  </si>
  <si>
    <t>While video chatting one night, six high school friends receive a Skype message from a classmate who killed herself exactly one year ago. At first they think it's a prank, but when the girl starts revealing the friends' darkest secrets, they realize they are dealing with something out of this world, something that wants them dead.</t>
  </si>
  <si>
    <t>Blumhouse Productions,  Bazelevs Entertainment</t>
  </si>
  <si>
    <t>Blood and Black Lace</t>
  </si>
  <si>
    <t>Isabella, a young model, is murdered by a mysterious masked figure at a fashion house in Rome. When her diary, which details the house employees' many vices, disappears, the masked killer begins killing off all the models in and around the house to find it.</t>
  </si>
  <si>
    <t>Emmepi Cinematografica,  Monachia Film,  Les Productions Georges de Beauregard,  Top-Film</t>
  </si>
  <si>
    <t>Ernest Pintoff</t>
  </si>
  <si>
    <t>A homicide detective goes after a woman-hating serial killer, who uses knives to murder his victims.</t>
  </si>
  <si>
    <t>Pintoff Productions,  Inc.</t>
  </si>
  <si>
    <t>Nine Miles Down</t>
  </si>
  <si>
    <t>In the Sahara desert, a sandstorm batters a deserted drilling station. A security patrolman battles through the high winds to investigate why all contact with the station has been lost. Originally built for gas exploration, and then abandoned, the site had recently been taken over by a multi-national research team intent on drilling deeper into the earthâ€™s crust than ever before.</t>
  </si>
  <si>
    <t>All the Colors of the Dark</t>
  </si>
  <si>
    <t>After a car accident that caused the loss of her baby, Jane experiences an increasing amount of nightmares that shake her to her core. After seeking professional help, her haunting visions turn into an even more frightening reality, one full of black magic, blood orgies, and murder.</t>
  </si>
  <si>
    <t>Astro C.C.,  Lea Cinematografica,  National Cinematografica</t>
  </si>
  <si>
    <t>Us</t>
  </si>
  <si>
    <t>Husband and wife Gabe and Adelaide Wilson take their kids to their beach house expecting to unplug and unwind with friends. But as night descends, their serenity turns to tension and chaos when some shocking visitors arrive uninvited.</t>
  </si>
  <si>
    <t>Monkeypaw Productions,  Universal Pictures,  Perfect World Pictures,  Blumhouse Productions,  QC Entertainment</t>
  </si>
  <si>
    <t>Burnt Offerings</t>
  </si>
  <si>
    <t>Dan Curtis</t>
  </si>
  <si>
    <t>A couple and their 12-year-old son move into a giant house for the summer. Things start acting strange almost immediately. It seems that every time someone gets hurt on the grounds, the beat-up house seems to repair itself.</t>
  </si>
  <si>
    <t>United Artists,  PEA,  Dan Curtis Productions</t>
  </si>
  <si>
    <t>Saint Maud</t>
  </si>
  <si>
    <t>Rose Glass</t>
  </si>
  <si>
    <t>Having recently found God, self-effacing young nurse Maud arrives at a plush home to care for Amanda, a hedonistic dancer left frail from a chronic illness. When a chance encounter with a former colleague throws up hints of a dark past, it becomes clear there is more to sweet Maud than meets the eye.</t>
  </si>
  <si>
    <t>Film4 Productions,  BFI,  Escape Plan</t>
  </si>
  <si>
    <t>The Scary of Sixty-First</t>
  </si>
  <si>
    <t>Dasha Nekrasova</t>
  </si>
  <si>
    <t>Two roommatesâ€™ lives are upended after finding out that their new Manhattan apartment harbors a dark secret.</t>
  </si>
  <si>
    <t>Carnegie Hill Entertainment,  Kinematics,  Spacemaker Productions</t>
  </si>
  <si>
    <t>Urban Legends: Final Cut</t>
  </si>
  <si>
    <t>John Ottman</t>
  </si>
  <si>
    <t>The making of a horror movie takes on a terrifying reality for students at the most prestigious film school in the country. At Alpine University, someone is determined to win the best film award at any cost - even if it means eliminating the competition. No one is safe and everyone is a suspect.</t>
  </si>
  <si>
    <t>Original Film,  Phoenix Pictures,  Canal+ Droits Audiovisuels,  Columbia Pictures</t>
  </si>
  <si>
    <t>A woman recovering from a nervous breakdown tries to convince her husband and and the local London police that she has witnessed a murder in the abandoned house next door.</t>
  </si>
  <si>
    <t>Brut Productions,  Nightwatch Films</t>
  </si>
  <si>
    <t>The Lodge</t>
  </si>
  <si>
    <t>Veronika Franz, Severin Fiala</t>
  </si>
  <si>
    <t>Horror,  Thriller,  Mystery,  Drama</t>
  </si>
  <si>
    <t>When a father is forced to abruptly depart for work, he leaves his children, Aidan and Mia, at their holiday home in the care of his new girlfriend, Grace. Isolated and alone, a blizzard traps them inside the lodge as terrifying events summon specters from Grace's dark past.</t>
  </si>
  <si>
    <t>FilmNation Entertainment,  Hammer Film Productions,  Stage 6 Films,  Sony Pictures Releasing</t>
  </si>
  <si>
    <t>Alice, Sweet Alice</t>
  </si>
  <si>
    <t>Alfred Sole</t>
  </si>
  <si>
    <t>Horror,  Thriller,  Mystery,  Drama,  Crime</t>
  </si>
  <si>
    <t>Alice is a withdrawn 12-year-old who lives with her mother and her younger sister, Karen, who gets most of the attention from her mother, leaving Alice out of the spotlight. When Karen is found brutally murdered in a church, suspicions start to turn toward Alice. But could a 12-year-old girl really be capable of such savagery?</t>
  </si>
  <si>
    <t>Harristown Funding</t>
  </si>
  <si>
    <t>Hell</t>
  </si>
  <si>
    <t>Tim Fehlbaum</t>
  </si>
  <si>
    <t>Horror,  Thriller,  Mystery,  Science Fiction</t>
  </si>
  <si>
    <t>In 2016 the sun has turned the entire world into a scorched and barren wasteland. The humans who have survived are either resourceful or violent, and sometimes both. Marie, her little sister Leonie, and best friend Phillip, are in a car headed to the mountains - rumor has it there is water there. Along the way they meet Tom, a first-rate mechanic. But can they trust him? Fraught with deep distrust, the group is lured into an ambush where their real battle for survival begins.</t>
  </si>
  <si>
    <t>Paramount Pictures,  Seven Pictures,  Caligari Film- und Fernsehproduktions,  Claussen+WÃ¶bke Filmproduktion,  Vega Film,  ZDF</t>
  </si>
  <si>
    <t>Alligator</t>
  </si>
  <si>
    <t>Horror,  Thriller,  Science Fiction</t>
  </si>
  <si>
    <t>A baby alligator is flushed down a toilet and survives by eating discarded lab animals that have been injected with growth hormones. The now gigantic animal escapes the city sewers and goes on a rampage, pursued by a cop and a big-game hunter.</t>
  </si>
  <si>
    <t>Alligator Inc</t>
  </si>
  <si>
    <t>Godzilla</t>
  </si>
  <si>
    <t>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t>
  </si>
  <si>
    <t>TOHO,  Toho Laboratory</t>
  </si>
  <si>
    <t>The Cloverfield Paradox</t>
  </si>
  <si>
    <t>Orbiting above a planet on the brink of war, scientists test a device to solve an energy crisis and end up face-to-face with a dark alternate reality.</t>
  </si>
  <si>
    <t>Paramount Pictures,  Bad Robot</t>
  </si>
  <si>
    <t>Oxygen</t>
  </si>
  <si>
    <t>A woman wakes in a cryogenic chamber with no recollection of how she got there, and must find a way out before running out of air.</t>
  </si>
  <si>
    <t>Wild Bunch,  Getaway Films,  Echo Lake Entertainment</t>
  </si>
  <si>
    <t>We All Scream for Ice Cream</t>
  </si>
  <si>
    <t>Horror,  TV Movie</t>
  </si>
  <si>
    <t>Years ago, they pulled a disastrous childhood prank on the neighborhood ice cream delivery man that got him killed, but now as they've become adults with families of their own, the last thing anyone expected was for that man to come back in the form of a vengeful, bloodthirsty spirit.</t>
  </si>
  <si>
    <t>Good Against Evil</t>
  </si>
  <si>
    <t>Dack Rambo and Elyssa Davalos star as sweethearts Andy Stuart and Jessica Gordon. The course of true love is messed up when Satan claims Jessica as his own personal property. Desperately, Andy turns to a pair of priests, Fathers Kemschler and Wheatley, for spiritual guidance, not to mention a bit of brute force in purging poor Jessica of her demons.</t>
  </si>
  <si>
    <t>20th Century Fox Television,  Frankel-Bolen Productions,  ABC</t>
  </si>
  <si>
    <t>See China and Die</t>
  </si>
  <si>
    <t>Horror,  TV Movie,  Drama,  Thriller</t>
  </si>
  <si>
    <t>A maid who reads detective stories finds herself embroiled in a real life mystery involving her dead boss and a mysterious statue he brought back from China.</t>
  </si>
  <si>
    <t>Experiment in Evil</t>
  </si>
  <si>
    <t>Horror,  TV Movie,  Science Fiction</t>
  </si>
  <si>
    <t>Dr. Cordelier, living in a suburb of Paris, withdraws from society to pursue research into the functioning of the human brain. His lifelong friend, MaÃ®tre Joly, becomes concerned when Cordelier draws up a will that bequeaths his entire estate to a stranger, Monsieur Opale; he cannot understand why Cordelier defends him, considering Opale attacks women and children. After a colleague is killed, Joly confronts Cordelier and discovers the truth behind his friend's behavior.</t>
  </si>
  <si>
    <t>Compagnie Jean Renoir,  Radio-TÃ©lÃ©vision FranÃ§aise</t>
  </si>
  <si>
    <t>Blood Lake: Attack of the Killer Lampreys</t>
  </si>
  <si>
    <t>James Cullen Bressack</t>
  </si>
  <si>
    <t>Horror,  TV Movie,  Thriller</t>
  </si>
  <si>
    <t>After chomping through the fish population, thousands of starved lampreys begin attacking the citizens of a sleepy lake town, and the community scrambles to stay alive.</t>
  </si>
  <si>
    <t>Tiki Terrors,  The Asylum,  Syfy</t>
  </si>
  <si>
    <t>Bad Ronald</t>
  </si>
  <si>
    <t>Buzz Kulik</t>
  </si>
  <si>
    <t>Horror,  TV Movie,  Thriller,  Drama</t>
  </si>
  <si>
    <t>When awkward teen Ronald Wilby accidentally kills a young girl whose sister rejected his affections, his overbearing mother decides to hide him from the law by creating a concealed room in their home for him to live.</t>
  </si>
  <si>
    <t>Lorimar Productions,  ABC</t>
  </si>
  <si>
    <t>Shadow in the Cloud</t>
  </si>
  <si>
    <t>Roseanne Liang</t>
  </si>
  <si>
    <t>Horror,  War,  Action</t>
  </si>
  <si>
    <t>A WWII pilot traveling with top secret documents on a B-17 Flying Fortress encounters an evil presence on board the flight.</t>
  </si>
  <si>
    <t>Four Knights Film,  Rhea Films,  Automatik Entertainment,  Endeavor Content,  Hercules Film Fund,  New Zealand Film Commission,  Fulcrum Media Finance</t>
  </si>
  <si>
    <t>Alien Outlaw</t>
  </si>
  <si>
    <t>Horror,  Western,  Comedy,  Science Fiction,  Mystery</t>
  </si>
  <si>
    <t>Aliens land in a small town where Jesse Jamison is about to have a gun show and bullets fly after the aliens start killing people. Watch out Diamond Booking agency for your next momentous event!</t>
  </si>
  <si>
    <t>The Beast of Hollow Mountain</t>
  </si>
  <si>
    <t>Ismael RodrÃ­guez, Edward Nassour</t>
  </si>
  <si>
    <t>Horror,  Western,  Science Fiction</t>
  </si>
  <si>
    <t>An American cowboy living in Mexico discovers his cattle is being eaten by a giant prehistoric dinosaur.</t>
  </si>
  <si>
    <t>Nassour Studios Inc.,  PelÃ­culas RodrÃ­guez,  United Artists</t>
  </si>
  <si>
    <t>Dead Birds</t>
  </si>
  <si>
    <t>Alex Turner</t>
  </si>
  <si>
    <t>Horror,  Western,  Thriller</t>
  </si>
  <si>
    <t>Towards the end of the Civil War a group of Confederate soldiers hole up on an abandoned plantation after robbing a bank, and find themselves at the mercy of supernatural forces.</t>
  </si>
  <si>
    <t>Dead Birds Films,  Silver Nitrate</t>
  </si>
  <si>
    <t>Glass: The Perfect American</t>
  </si>
  <si>
    <t>JÃ¡nos Darvas, Phelim McDermott</t>
  </si>
  <si>
    <t>Music</t>
  </si>
  <si>
    <t>The last days of the American icon Walt Disney form a powerful and poignant subject for Philip Glass's latest opera, which was filmed at its first performances in Madrid in January 2013.</t>
  </si>
  <si>
    <t>Girl Walk // All Day</t>
  </si>
  <si>
    <t>Jacob Krupnick</t>
  </si>
  <si>
    <t>A feature-length dance music video and tale of urban exploration that follows three dancers across New York City. They turn the city's sidewalks, parks, and stadiums into an evolving stage as a story of rebellion, love, and discovery unfolds. Shot entirely in public spaces, and funded entirely by crowd-sourcing, the film is a statement about the power of community and public space. Set to the album "All Day" by mashup musician Girl Talk, it's also an insanely fun love letter to New York.</t>
  </si>
  <si>
    <t>Wild Combination</t>
  </si>
  <si>
    <t>Roy Orbison and Friends: A Black and White Night</t>
  </si>
  <si>
    <t>Tony Mitchell</t>
  </si>
  <si>
    <t>Recorded live at the Coconut Grove in Los Angeles, Roy is joined by an eclectic ensemble of rock and roll superstars including Jackson Browne, Elvis Costello, T-Bone Burnett, J.D. Souther, Jennifer Warnes, k.d. lang, Bonnie Raitt, Bruce Springsteen and Tom Waits.</t>
  </si>
  <si>
    <t>Virgin Video,  Cinemax,  HBO,  Delliah Films Inc</t>
  </si>
  <si>
    <t>Cats</t>
  </si>
  <si>
    <t>David Mallet, Trevor Nunn</t>
  </si>
  <si>
    <t>"Jellicle" cats join for a Jellicle ball where they rejoice with their leader, Old Deuteronomy. One cat will be chosen to go to the "Heavyside Layer" and be reborn.</t>
  </si>
  <si>
    <t>PolyGram Filmed Entertainment,  KQED</t>
  </si>
  <si>
    <t>For the Birds</t>
  </si>
  <si>
    <t>This is what happens when you let a creative mind like Halina Reijn have fun with the new Mi 11 smartphone.</t>
  </si>
  <si>
    <t>Xiaomi</t>
  </si>
  <si>
    <t>Stunt Rock</t>
  </si>
  <si>
    <t>Music,  Action,  Drama</t>
  </si>
  <si>
    <t>Australian stuntman Grant Page goes to Los Angeles to work on a television series. He uses his spare time to lend his expertise to rock band Sorcery. Page helps the band develop pyrotechnic magic tricks for their shows, and also recounts to his own exploits as a stuntman and daredevil as well as various stunts by other greats.</t>
  </si>
  <si>
    <t>Intertamar,  Trenchard Productions</t>
  </si>
  <si>
    <t>Saludos Amigos</t>
  </si>
  <si>
    <t>Wilfred Jackson, Bill Roberts</t>
  </si>
  <si>
    <t>Music,  Adventure,  Animation</t>
  </si>
  <si>
    <t>A whimsical blend of live action and animation, "Saludos Amigos"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"El Gaucho" Goofy tries on the cowboy way of life....South American-style.</t>
  </si>
  <si>
    <t>Get Him to the Greek</t>
  </si>
  <si>
    <t>Music,  Adventure,  Comedy</t>
  </si>
  <si>
    <t>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t>
  </si>
  <si>
    <t>Apatow Productions,  Universal Pictures,  Relativity Media,  Spyglass Entertainment</t>
  </si>
  <si>
    <t>Road to Morocco</t>
  </si>
  <si>
    <t>David Butler</t>
  </si>
  <si>
    <t>Music,  Adventure,  Comedy,  Romance</t>
  </si>
  <si>
    <t>Two carefree castaways on a desert shore find an Arabian Nights city, where they compete for the luscious Princess Shalmar.</t>
  </si>
  <si>
    <t>Spring Song</t>
  </si>
  <si>
    <t>Yu Jun-sang</t>
  </si>
  <si>
    <t>Music,  Adventure,  Drama</t>
  </si>
  <si>
    <t>One winter, Yu Jun-sang and Lee Jun-hwa, the two members of a band â€œJ and Joy 20â€ get on a flight to Japan with an impulse to film a music video. They set off to Japan, without any actors or themes prepared and armed only with an ambitious plan to make a song for spring. As Japanese musical actor Nakagawa Akinori and two Korean actors Kim So-jin and Jung Soon-won gather together, a joyful production of the music video unfolds on a snowfield with Mount Fuji in the background.</t>
  </si>
  <si>
    <t>Junes Entertainment</t>
  </si>
  <si>
    <t>Trolls World Tour</t>
  </si>
  <si>
    <t>Walt Dohrn</t>
  </si>
  <si>
    <t>Music,  Adventure,  Fantasy,  Family,  Comedy,  Animation</t>
  </si>
  <si>
    <t>Queen Poppy and Branch make a surprising discovery â€” there are other Troll worlds beyond their own, and their distinct differences create big clashes between these various tribes. When a mysterious threat puts all of the Trolls across the land in danger, Poppy, Branch, and their band of friends must embark on an epic quest to create harmony among the feuding Trolls to unite them against certain doom.</t>
  </si>
  <si>
    <t>DreamWorks Animation,  Universal Pictures,  dentsu</t>
  </si>
  <si>
    <t>The Water Babies</t>
  </si>
  <si>
    <t>Lionel Jeffries</t>
  </si>
  <si>
    <t>Music,  Animation,  Adventure,  Family,  Fantasy</t>
  </si>
  <si>
    <t>Grimes, an amoral chimney sweep, occasionally likes to steal valuables from his clients. One day, on the verge of being caught, he frames his young apprentice, Tom, for the crime. Tom runs away and jumps into a river where, instead of drowning, he finds himself transformed into a mystical aquatic creature. Swimming and breathing effortlessly, he discovers a colorful underwater world replete with creatures both cruel and kind.</t>
  </si>
  <si>
    <t>Three Little Bops</t>
  </si>
  <si>
    <t>Friz Freleng</t>
  </si>
  <si>
    <t>Music,  Animation,  Comedy</t>
  </si>
  <si>
    <t>Three hip, Little Pigs are travelling entertainers, moving from straw to wood, to brick nightclubs, playing swinging tunes for high-class, "with it" crowds, but an uncool Big Bad Wolf keeps intruding on their act with with his "corny horn" and uses it to blow their nightclubs down when they throw him out- until they are playing in their brick club and the Wolf tries a more drastic, explosive method for destroying the "House of Bricks".</t>
  </si>
  <si>
    <t>Wayne's World</t>
  </si>
  <si>
    <t>Music,  Comedy</t>
  </si>
  <si>
    <t>The adventures of two amiably aimless metal-head friends, Wayne and Garth. From Wayne's basement, the pair broadcast a talk-show called "Wayne's World" on local public access television. The show comes to the attention of a sleazy network executive who wants to produce a big-budget version of "Wayne's World"â€”and he also wants Wayne's girlfriend, a rock singer named Cassandra. Wayne and Garth have to battle the executive not only to save their show, but also Cassandra.</t>
  </si>
  <si>
    <t>Rock 'n' Roll High School</t>
  </si>
  <si>
    <t>Allan Arkush</t>
  </si>
  <si>
    <t>A group of rock-music-loving students, with the help of the Ramones, take over their school to combat its newly installed oppressive administration.</t>
  </si>
  <si>
    <t>Body Slam</t>
  </si>
  <si>
    <t>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"Rock n' Wrestling" tour. The tour is a success, and Harry feels what it is like to be a winner again.</t>
  </si>
  <si>
    <t>Musifilm Productions,  Hemdale Film Corporation</t>
  </si>
  <si>
    <t>Brass Knuckle Boys</t>
  </si>
  <si>
    <t>Kazushige Tanaka, Kankuro Kudo</t>
  </si>
  <si>
    <t>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t>
  </si>
  <si>
    <t>Kinoshita Management</t>
  </si>
  <si>
    <t>School of Rock</t>
  </si>
  <si>
    <t>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t>
  </si>
  <si>
    <t>Popstar: Never Stop Never Stopping</t>
  </si>
  <si>
    <t>Jorma Taccone, Akiva Schaffer</t>
  </si>
  <si>
    <t>When his new album fails to sell records, pop/rap superstar Conner4real goes into a major tailspin and watches his celebrity high life begin to collapse. He'll try anything to bounce back, anything except reuniting with his old rap group The Style Boyz.</t>
  </si>
  <si>
    <t>Universal Pictures,  Apatow Productions,  Party Over,  The Lonely Island,  Perfect World Pictures</t>
  </si>
  <si>
    <t>The Girls on the Beach</t>
  </si>
  <si>
    <t>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t>
  </si>
  <si>
    <t>Pitch Perfect 2</t>
  </si>
  <si>
    <t>Elizabeth Banks</t>
  </si>
  <si>
    <t>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t>
  </si>
  <si>
    <t>Brownstone Productions,  Gold Circle Films,  Universal Pictures</t>
  </si>
  <si>
    <t>Pitch Perfect 3</t>
  </si>
  <si>
    <t>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t>
  </si>
  <si>
    <t>Gold Circle Films,  Perfect World Pictures,  Universal Pictures,  Brownstone Productions</t>
  </si>
  <si>
    <t>Meet the Feebles</t>
  </si>
  <si>
    <t>Heidi, the star of the "Meet The Feebles Variety Hour" discovers her lover Bletch, The Walrus, is cheating on her. And with all the world waiting for the show, the assorted co-stars must contend with drug addiction, extortion, robbery, disease, drug dealing, and murder.</t>
  </si>
  <si>
    <t>WingNut Films</t>
  </si>
  <si>
    <t>Head</t>
  </si>
  <si>
    <t>In this surrealistic and free-form follow-up to the Monkees' television show, the band frolic their way through a series of musical set pieces and vignettes containing humor and anti-establishment social commentary.</t>
  </si>
  <si>
    <t>Beach Party</t>
  </si>
  <si>
    <t>Anthropology Professor Robert Orwell Sutwell and his secretary Marianne are studying the sex habits of teenagers. The surfing teens led by Frankie and Dee Dee don't have much sex but they sing, battle the motorcycle rats and mice led by Eric Von Zipper and dance to Dick Dale and the Del Tones.</t>
  </si>
  <si>
    <t>Beach Ball</t>
  </si>
  <si>
    <t>Lennie Weinrib</t>
  </si>
  <si>
    <t>Edd Byrnes tries to get an ethnic-music-studies grant to buy instruments for his rock and roll group.</t>
  </si>
  <si>
    <t>Animal Crackers</t>
  </si>
  <si>
    <t>Victor Heerman</t>
  </si>
  <si>
    <t>The well-known explorer and hunter Captain Spaulding has just returned from Africa, and is being welcomed home with a lavish party at the estate of influential society matron Mrs. Rittenhouse when a valuable painting goes missing. The intrepid Captain Spaulding attempts to solve the crime with the help of his silly secretary Horatio Jamison, while sparring with the anarchic Signor Emanuel Ravelli and his nutty sidekick The Professor.</t>
  </si>
  <si>
    <t>Detroit Rock City</t>
  </si>
  <si>
    <t>In 1978, a Kiss concert was an epoch-making event. For the four teen fans in Detroit Rock City getting tickets to the sold-out show becomes the focal point of their existence. They'll do anything for tickets -- compete in a strip club's amateur-night contest, take on religious protesters, even rob a convenience store!</t>
  </si>
  <si>
    <t>Corrupter Production Service Ltd.,  New Line Cinema,  Takoma Entertainment,  Base 12,  KISS Nation</t>
  </si>
  <si>
    <t>Work It</t>
  </si>
  <si>
    <t>Laura Terruso</t>
  </si>
  <si>
    <t>A brilliant but clumsy high school senior vows to get into her late father's alma mater by transforming herself and a misfit squad into dance champions.</t>
  </si>
  <si>
    <t>STXfilms,  Alloy Entertainment,  AK Worldwide</t>
  </si>
  <si>
    <t>Eurovision Song Contest: The Story of Fire Saga</t>
  </si>
  <si>
    <t>Two small-town singers chase their pop star dreams at a global music competition, where high stakes, scheming rivals and onstage mishaps test their bond.</t>
  </si>
  <si>
    <t>Gary Sanchez Productions</t>
  </si>
  <si>
    <t>Waiting for Guffman</t>
  </si>
  <si>
    <t>Aspiring director Corky St. Clair and the marginally talented amateur cast of his hokey small-town musical production go overboard when they learn that Broadway theater agent Mort Guffman will be in attendance.</t>
  </si>
  <si>
    <t>Pale Morning Dun</t>
  </si>
  <si>
    <t>The Lonely Island Presents: The Unauthorized Bash Brothers Experience</t>
  </si>
  <si>
    <t>Mike Diva, Akiva Schaffer</t>
  </si>
  <si>
    <t>The Lonely Island spoofs Jose Canseco and Mark McGwire in this visual rap album set in the Bash Brothers' 1980s heyday.</t>
  </si>
  <si>
    <t>Lord Danger,  The Lonely Island</t>
  </si>
  <si>
    <t>Yellow Submarine</t>
  </si>
  <si>
    <t>George Dunning</t>
  </si>
  <si>
    <t>Music,  Comedy,  Adventure,  Animation,  Fantasy</t>
  </si>
  <si>
    <t>The wicked Blue Meanies take over Pepperland, eliminating all color and music. As the only survivor, the Lord Admiral escapes in the yellow submarine and journeys to Liverpool to enlist the help of the Beatles.</t>
  </si>
  <si>
    <t>Apple Corps,  TVC London,  United Artists,  King Features Syndicate</t>
  </si>
  <si>
    <t>Sing</t>
  </si>
  <si>
    <t>Music,  Comedy,  Animation,  Family</t>
  </si>
  <si>
    <t>A koala named Buster recruits his best friend to help him drum up business for his theater by hosting a singing competition.</t>
  </si>
  <si>
    <t>Illumination,  Universal Pictures,  Fuji Television Network,  dentsu</t>
  </si>
  <si>
    <t>Nashville</t>
  </si>
  <si>
    <t>Music,  Comedy,  Drama</t>
  </si>
  <si>
    <t>The intersecting stories of twenty-four charactersâ€”from country star to wannabe to reporter to waitressâ€”connect to the music business in Nashville, Tennessee.</t>
  </si>
  <si>
    <t>Paramount Pictures,  ABC Entertainment,  Jerry Weintraub Productions</t>
  </si>
  <si>
    <t>Empire Records</t>
  </si>
  <si>
    <t>The employees of an independent music store learn about each other as they try anything to stop the store being absorbed by a large chain.</t>
  </si>
  <si>
    <t>Regency Enterprises,  New Regency Pictures,  Riche-Ludwig Productions</t>
  </si>
  <si>
    <t>I'm Still Here</t>
  </si>
  <si>
    <t>Casey Affleck</t>
  </si>
  <si>
    <t>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t>
  </si>
  <si>
    <t>They Are Going To Kill Us Productions</t>
  </si>
  <si>
    <t>High School Musical</t>
  </si>
  <si>
    <t>Music,  Comedy,  Family,  TV Movie,  Romance,  Drama</t>
  </si>
  <si>
    <t>A popular high school athlete and an academically gifted girl get roles in the school musical and develop a friendship that threatens East High's social order.</t>
  </si>
  <si>
    <t>Salty Pictures,  First Street Films</t>
  </si>
  <si>
    <t>Trick or Treat</t>
  </si>
  <si>
    <t>Music,  Comedy,  Horror</t>
  </si>
  <si>
    <t>Eddie Weinbauer, a metalhead teen who is bullied at school, looks to his heavy metal superstar idol, Sammi Curr, for guidance. When Curr is killed in a hotel fire, Eddie becomes the recipient of the only copy of Curr's unreleased album, which, when played backwards, brings Sammi back to life. As Halloween approaches, Eddie begins to realize that this isn't only rock 'n roll...it's life and death.</t>
  </si>
  <si>
    <t>Studio 666</t>
  </si>
  <si>
    <t>Legendary rock band Foo Fighters move into an Encino mansion steeped in grisly rock and roll history to record their much anticipated 10th album. Once in the house, Dave Grohl finds himself grappling with supernatural forces that threaten both the completion of the album and the lives of the band.</t>
  </si>
  <si>
    <t>Roswell Films,  Therapy Studios</t>
  </si>
  <si>
    <t>Pitch Perfect</t>
  </si>
  <si>
    <t>Jason Moore</t>
  </si>
  <si>
    <t>Music,  Comedy,  Romance</t>
  </si>
  <si>
    <t>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t>
  </si>
  <si>
    <t>Cool as Ice</t>
  </si>
  <si>
    <t>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t>
  </si>
  <si>
    <t>Universal Pictures,  Alive Films,  Koppelmann/Bandier-Carnegie Pictures,  Capella</t>
  </si>
  <si>
    <t>It Happened in Brooklyn</t>
  </si>
  <si>
    <t>Richard Whorf</t>
  </si>
  <si>
    <t>Danny has been in the army for 4 years, yet all he thinks about is Brooklyn and how great it is. When he returns after the war, he soon finds that Brooklyn is not so nice after all. He is able to share a place with Nick, the janitor of his old High School, and get a job as a singer in a music store. He also meets Leo, a talented pianist and his teacher Anne, whose dream is to singing Opera. When Jamie arrives from England, Danny tries to show him the Brooklyn experience and help him compose modern swing music. Together, these four also try to help Leo get the Brooklyn Music scholarship.</t>
  </si>
  <si>
    <t>Bikini Beach</t>
  </si>
  <si>
    <t>A millionaire sets out to prove his theory that his pet chimpanzee is as intelligent as the teenagers who hang out on the local beach, where he is intending to build a retirement home.</t>
  </si>
  <si>
    <t>EMO the Musical</t>
  </si>
  <si>
    <t>Neil Triffett</t>
  </si>
  <si>
    <t>Ethan, a sullen high-school student whose life is defined by what he hates, finds love with a blindly optimistic Christian girl Trinity, much to the annoyance of his angst-filled band mates and her evangelistic brethren.</t>
  </si>
  <si>
    <t>Screen Australia,  Matthewswood Productions</t>
  </si>
  <si>
    <t>Two Weeks with Love</t>
  </si>
  <si>
    <t>The Robinson family are spending two weeks of summer vacation at a resort in the Catskills. Older daughter Patti vies with her friend, Valeria, for the affections of Demi Armendez but Patti is at a disadvantage because her parents think she is too young for boys. But with Patti singing at an amateur show and a dance, her adventures in quest of Armendez ends happily.</t>
  </si>
  <si>
    <t>Valley Girl</t>
  </si>
  <si>
    <t>Set to a new wave '80s soundtrack, Julie, a girl from the valley, meets Randy, a punk from the city. They are from different worlds and find love. Somehow they need to stay together in spite of her trendy, shallow friends.</t>
  </si>
  <si>
    <t>Sneak Preview Productions,  Metro-Goldwyn-Mayer,  Orion Classics,  Orion Pictures</t>
  </si>
  <si>
    <t>The Harder They Come</t>
  </si>
  <si>
    <t>Perry Henzell</t>
  </si>
  <si>
    <t>Music,  Crime,  Drama</t>
  </si>
  <si>
    <t>Ivanhoe Martin arrives in Kingston, Jamaica, looking for work and, after some initial struggles, lands a recording contract as a reggae singer. He records his first song, "The Harder They Come," but after a bitter dispute with a manipulative producer named Hilton, soon finds himself resorting to petty crime in order to pay the bills. He deals marijuana, kills some abusive cops and earns local folk hero status. Meanwhile, his record is topping the charts.</t>
  </si>
  <si>
    <t>International Films</t>
  </si>
  <si>
    <t>When You're Strange</t>
  </si>
  <si>
    <t>Music,  Documentary</t>
  </si>
  <si>
    <t>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t>
  </si>
  <si>
    <t>Strange Pictures,  Wolf Entertainment</t>
  </si>
  <si>
    <t>Buena Vista Social Club</t>
  </si>
  <si>
    <t>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t>
  </si>
  <si>
    <t>Kintop Pictures,  ICAIC,  ARTE (FR),  Wim Wenders Stiftung,  Road Movies,  Film4 Productions</t>
  </si>
  <si>
    <t>Bowie: The Man Who Changed the World</t>
  </si>
  <si>
    <t>Sonia Anderson</t>
  </si>
  <si>
    <t>Experience an inside look at David Bowie's incredible influence on music, art and culture via interviews with some of the people who knew him best.</t>
  </si>
  <si>
    <t>A2B Media,  Screenbound Productions</t>
  </si>
  <si>
    <t>Stop Making Sense</t>
  </si>
  <si>
    <t>A concert film documenting Talking Heads at the height of their popularity, on tour for their 1983 album "Speaking in Tongues." The band takes the stage one by one and is joined by a cadre of guest musicians for a career-spanning and cinematic performance that features creative choreography and visuals.</t>
  </si>
  <si>
    <t>Talking Heads Films,  Arnold Stiefel Company</t>
  </si>
  <si>
    <t>Searching for Sugar Man</t>
  </si>
  <si>
    <t>Malik Bendjelloul</t>
  </si>
  <si>
    <t>Two South Africans set out to discover what happened to their unlikely musical hero, the mysterious 1970s rock 'n' roller, Rodriguez.</t>
  </si>
  <si>
    <t>Passion Pictures,  Red Box Films,  Canfield Pictures</t>
  </si>
  <si>
    <t>David Bowie: The Last Five Years</t>
  </si>
  <si>
    <t>Francis Whately</t>
  </si>
  <si>
    <t>In the last five years of his life, David Bowie ended nearly a decade of silence to engage in an extraordinary burst of activity, producing two groundbreaking albums and a musical. David Bowie: The Last Five Years explores this unexpected end to a remarkable career. Made with remarkable access, Francis Whatelyâ€™s documentary is a revelatory follow-up to his acclaimed 2013 documentary David Bowie: Five Years, which chronicled Bowieâ€™s golden â€˜70s and early-â€˜80s period.</t>
  </si>
  <si>
    <t>BBC Film</t>
  </si>
  <si>
    <t>Loud Krazy Love</t>
  </si>
  <si>
    <t>Scott Mayo, Trey Hill</t>
  </si>
  <si>
    <t>At the downbeat of the new millennium there was no bigger, darker, or more deeply influential hard rock band in the world than KoRn. But for lead guitarist Brian Head Welch, a dream come true was giving way to a raging nightmare of self-loathing and addiction. At the end of himself, he made an even harder decision than leaving KoRn. Told with intimate access to the family and band, this genre-bending documentary delivers unprecedented access to one of rock's most unbelievable stories of restoration.</t>
  </si>
  <si>
    <t>HOMECOMING: A film by BeyoncÃ©</t>
  </si>
  <si>
    <t>BeyoncÃ©</t>
  </si>
  <si>
    <t>This intimate, in-depth look at BeyoncÃ©'s celebrated 2018 Coachella performance reveals the emotional road from creative concept to cultural movement.</t>
  </si>
  <si>
    <t>Parkwood Entertainment</t>
  </si>
  <si>
    <t>Metallica: Some Kind of Monster</t>
  </si>
  <si>
    <t>Joe Berlinger, Bruce Sinofsky</t>
  </si>
  <si>
    <t>After bassist Jason Newsted quits the band in 2001, heavy metal superstars Metallica realize that they need an intervention. In this revealing documentary, filmmakers follow the three rock stars as they hire a group therapist and grapple with 20 years of repressed anger and aggression. Between searching for a replacement bass player, creating a new album and confronting their personal demons, the band learns to open up in ways they never thought possible.</t>
  </si>
  <si>
    <t>Electra Entertainment,  Vertigo</t>
  </si>
  <si>
    <t>Wild Combination: A Portrait of Arthur Russell</t>
  </si>
  <si>
    <t>Wild Combination is a visually absorbing portrait of the seminal avant-garde composer, singer-songwriter, cellist, and disco producer Arthur Russell. Before his death in 1992, Arthur prolifically created music that spanned both pop and the transcendent possibilities of abstract art. Now, over fifteen years since his passing, Arthur's work is finally finding its audience. Wolf incorporates rare archival footage and commentary from Arthur's family, friends, and closest collaborators to tell this poignant and important story.</t>
  </si>
  <si>
    <t>Polari Pictures,  Oscilloscope,  C41</t>
  </si>
  <si>
    <t>BLACKPINK: Light Up the Sky</t>
  </si>
  <si>
    <t>Caroline Suh</t>
  </si>
  <si>
    <t>Record-shattering Korean girl band BLACKPINK tell their story â€” and detail the hard fought journey of the dreams and trials behind their meteoric rise.</t>
  </si>
  <si>
    <t>RadicalMedia,  YG Entertainment</t>
  </si>
  <si>
    <t>Bruce Springsteen's Letter to You</t>
  </si>
  <si>
    <t>Thom Zimny</t>
  </si>
  <si>
    <t>A tribute to The E Street Band, rock â€˜nâ€™ roll, and the way music has shaped Bruce Springsteenâ€™s life, this documentary captures Bruce reflecting on love and loss while recording with his full band for the first time since Born in the U.S.A.</t>
  </si>
  <si>
    <t>Thrill Hill Productions</t>
  </si>
  <si>
    <t>Folklore: The Long Pond Studio Sessions</t>
  </si>
  <si>
    <t>Taylor Swift</t>
  </si>
  <si>
    <t>An intimate concert film, in which Taylor Swift performs each song from her album 'folklore' in order, as she reveals the meaning and the stories behind all 17 tracks for the very first time.</t>
  </si>
  <si>
    <t>Taylor Swift Productions,  Electric Light Studios,  Big Branch Productions</t>
  </si>
  <si>
    <t>High School Musical: The Musical: The Holiday Special</t>
  </si>
  <si>
    <t>Tim Federle</t>
  </si>
  <si>
    <t>The cast of â€œHigh School Musical: The Musical: The Seriesâ€ delivers an abundance of feel-good holiday cheer as they perform their favorite Christmas, Hanukkah and New Yearâ€™s songs and share their fondest holiday memories.</t>
  </si>
  <si>
    <t>Salty Pictures,  Chorus Boy,  Disney Branded Television</t>
  </si>
  <si>
    <t>Billie Eilish: The World's a Little Blurry</t>
  </si>
  <si>
    <t>This documentary offers a deeply intimate look at extraordinary teenager Billie Eilish. Award-winning filmmaker R.J. Cutler follows her journey on the road, onstage, and at home with her family as the writing and recording of her debut album changes her life.</t>
  </si>
  <si>
    <t>Interscope Films,  This Machine Filmworks,  Lighthouse Management + Media,  Matador Content,  Darkroom</t>
  </si>
  <si>
    <t>This Is It</t>
  </si>
  <si>
    <t>A compilation of interviews, rehearsals and backstage footage of Michael Jackson as he prepared for his series of sold-out shows in London.</t>
  </si>
  <si>
    <t>Columbia Pictures,  AEG Live,  The Michael Jackson Company</t>
  </si>
  <si>
    <t>1/2 Man</t>
  </si>
  <si>
    <t>A visual documentary of EinstÃ¼rzende Neubauten, the German underground band, by Japanese cult director Sogo Ishii, made during their 1985 tour of Japan. The band makes an elaborate and remarkably choreographed appearance in the ruins of an old ironworks which was scheduled for demolition; footage of same was incorporated into the movie and a brief appearance on stage.</t>
  </si>
  <si>
    <t>IDO Productions,  Directors Company</t>
  </si>
  <si>
    <t>Big Time</t>
  </si>
  <si>
    <t>Chris Blum</t>
  </si>
  <si>
    <t>Bringing his unique sense of humor to this bizarre and original piece of moviemaking, Tom Waits takes the audience through a musical journey with his jazzy, quirky, bluesy tunes presented as you would never, ever, ever expect.</t>
  </si>
  <si>
    <t>Island Visual Arts,  Vivid Productions</t>
  </si>
  <si>
    <t>The Upsetter: The Life and Music of Lee Scratch Perry</t>
  </si>
  <si>
    <t>Ethan Higbee, Adam Bhala Lough</t>
  </si>
  <si>
    <t>The Upsetter tells the fascinating story of Lee Scratch Perry a visionary musician and artist from poor rural Jamaica who journeyed to the big city of Kingston in the late 1950â€™s with dreams of making it in the burgeoning record industry. He burst upon the scene with a brand new sound, inventing a genre of music that would come to be called Reggae, discovering a young Bob Marley and gaining international recognition as a record producer and solo artist. Soon he was being called upon by artists as diverse as The Clash and Paul McCartney to provide his unique sound.</t>
  </si>
  <si>
    <t>That's Entertainment! III</t>
  </si>
  <si>
    <t>Bud Friedgen, Michael J. Sheridan</t>
  </si>
  <si>
    <t>Some of MGM'S musical stars review the studios history of musicals. From The Hollywood Revue of 1929 to Brigadoon, from the first musical talkies to Gene Kelly in Singin' in the Rain.</t>
  </si>
  <si>
    <t>Turner Entertainment,  Metro-Goldwyn-Mayer</t>
  </si>
  <si>
    <t>The Freddie Mercury Tribute Concert</t>
  </si>
  <si>
    <t>David Mallet</t>
  </si>
  <si>
    <t>A live concert in tribute to Freddie Mercury, former lead singer of Queen. Mercury died of AIDS and so some of the proceeds of this concert went to AIDS research. Features performers such as Metallica, Def Leppard, Elton John, Axl Rose, Extreme, George Michael, and many others. Performers alternate between doing their own hits, covering Queen songs, or jamming with the surviving members of Queen.</t>
  </si>
  <si>
    <t>Eagle Vision</t>
  </si>
  <si>
    <t>Miss Americana</t>
  </si>
  <si>
    <t>A raw and emotionally revealing look at one of the most iconic artists of our time during a transformational period in her life as she learns to embrace her role not only as a songwriter and performer, but as a woman harnessing the full power of her voice.</t>
  </si>
  <si>
    <t>The Velvet Underground</t>
  </si>
  <si>
    <t>Experience the iconic rock band's legacy in the first major documentary to tell their story. Directed with the eraâ€™s avant-garde spirit by Todd Haynes, this kaleidoscopic oral history combines exclusive interviews with dazzling archival footage.</t>
  </si>
  <si>
    <t>Motto Pictures,  Polygram Entertainment,  Verve Label Group,  Killer Films,  Federal Films</t>
  </si>
  <si>
    <t>Cobain: Montage of Heck</t>
  </si>
  <si>
    <t>Hailed as one of the most innovative and intimate documentaries of all time, experience Kurt Cobain like never before in the only ever fully authorized portrait of the famed music icon. Academy Award nominated filmmaker Brett Morgen expertly blends Cobain's personal archive of art, music, never seen before movies, animation and revelatory interviews from his family and closest friends.</t>
  </si>
  <si>
    <t>Public Road Productions,  HBO Documentary Films</t>
  </si>
  <si>
    <t>One Direction: This Is Us</t>
  </si>
  <si>
    <t>"One Direction: This Is Us" is a captivating and intimate all-access look at life on the road for the global music phenomenon. Weaved with stunning live concert footage, this inspiring feature film tells the remarkable story of Niall, Zayn, Liam, Harry and Louis' meteoric rise to fame, from their humble hometown beginnings and competing on the X-Factor, to conquering the world and performing at Londonâ€™s famed O2 Arena. Hear it from the boys themselves and see through their own eyes what it's really like to be One Direction.</t>
  </si>
  <si>
    <t>TriStar Pictures,  Syco Entertainment,  Modest! Management,  Warrior Poets,  Fulwell 73 Productions</t>
  </si>
  <si>
    <t>Woodstock</t>
  </si>
  <si>
    <t>Music,  Documentary,  History</t>
  </si>
  <si>
    <t>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t>
  </si>
  <si>
    <t>Wadleigh-Maurice,  Warner Bros. Pictures</t>
  </si>
  <si>
    <t>Patti Cake$</t>
  </si>
  <si>
    <t>Geremy Jasper</t>
  </si>
  <si>
    <t>Music,  Drama</t>
  </si>
  <si>
    <t>Straight out of Jersey comes Patricia Dombrowski, a.k.a. Killa P, a.k.a. Patti Cake$, an aspiring rapper fighting through a world of strip malls and strip clubs on an unlikely quest for glory.</t>
  </si>
  <si>
    <t>Stay Gold Features,  RT Features,  Department of Motion Pictures,  Maiden Voyage Pictures</t>
  </si>
  <si>
    <t>Bound for Glory</t>
  </si>
  <si>
    <t>A biography of Woody Guthrie, one of America's greatest folk singers. He left his dust-devastated Texas home in the 1930s to find work, discovering the suffering and strength of America's working class.</t>
  </si>
  <si>
    <t>Eden</t>
  </si>
  <si>
    <t>Paul, a teenager in the underground scene of early-nineties Paris, forms a DJ collective with his friends and together they plunge into the nightlife of sex, drugs, and endless music.</t>
  </si>
  <si>
    <t>CG CinÃ©ma,  Yundal Films,  Blue Film Production,  France 2 CinÃ©ma</t>
  </si>
  <si>
    <t>CBGB</t>
  </si>
  <si>
    <t>A look at New York's dynamic punk rock scene through the lens of the ground-breaking Lower East Side club started by eccentric Hilly Kristal in 1973 which launched thousands of bands.</t>
  </si>
  <si>
    <t>Rampart Films,  Unclaimed Freight Productions</t>
  </si>
  <si>
    <t>Hilary and Jackie</t>
  </si>
  <si>
    <t>Anand Tucker</t>
  </si>
  <si>
    <t>The tragic story of world-renowned cellist Jacqueline du PrÃ©, as told from the point of view of her sister, flautist Hilary du PrÃ©-Finzi.</t>
  </si>
  <si>
    <t>Oxford Film and Television,  Film4 Productions</t>
  </si>
  <si>
    <t>Rocketman</t>
  </si>
  <si>
    <t>The story of Elton John's life, from his years as a prodigy at the Royal Academy of Music through his influential and enduring musical partnership with Bernie Taupin.</t>
  </si>
  <si>
    <t>Paramount Pictures,  New Republic Pictures,  Marv,  Rocket Pictures,  Lawrence Bender Productions</t>
  </si>
  <si>
    <t>Her Smell</t>
  </si>
  <si>
    <t>A self-destructive punk rocker struggles with sobriety while trying to recapture the creative inspiration that led her band to success.</t>
  </si>
  <si>
    <t>Bow + Arrow Entertainment,  Faliro House Productions</t>
  </si>
  <si>
    <t>Tommy</t>
  </si>
  <si>
    <t>After a series of traumatic childhood events, a psychosomatically deaf, dumb and blind boy becomes a master pinball player and the object of a religious cult.</t>
  </si>
  <si>
    <t>Robert Stigwood Organization,  Hemdale</t>
  </si>
  <si>
    <t>All That Jazz</t>
  </si>
  <si>
    <t>Joe Gideon is at the top of the heap, one of the most successful directors and choreographers in musical theater. But he can feel his world slowly collapsing around him - his obsession with work has almost destroyed his personal life, and only his bottles of pills keep him going.</t>
  </si>
  <si>
    <t>Columbia Pictures,  20th Century Fox</t>
  </si>
  <si>
    <t>Sound of Metal</t>
  </si>
  <si>
    <t>Darius Marder</t>
  </si>
  <si>
    <t>Metal drummer Ruben begins to lose his hearing. When a doctor tells him his condition will worsen, he thinks his career and life is over. His girlfriend Lou checks the former addict into a rehab for the deaf hoping it will prevent a relapse and help him adapt to his new life. After being welcomed and accepted just as he is, Ruben must choose between his new normal and the life he once knew.</t>
  </si>
  <si>
    <t>Flat 7,  Ward Four,  Caviar</t>
  </si>
  <si>
    <t>Ma Rainey's Black Bottom</t>
  </si>
  <si>
    <t>George C. Wolfe</t>
  </si>
  <si>
    <t>Tensions rise when the trailblazing Mother of the Blues and her band gather at a Chicago recording studio in 1927. Adapted from August Wilson's play.</t>
  </si>
  <si>
    <t>Escape Artists,  Mundy Lane Entertainment</t>
  </si>
  <si>
    <t>The Soloist</t>
  </si>
  <si>
    <t>A Los Angeles journalist befriends a homeless Juilliard-trained musician, while looking for a new article for the paper.</t>
  </si>
  <si>
    <t>DreamWorks Pictures,  Universal Pictures,  StudioCanal,  Participant,  Krasnoff / Foster Entertainment,  Working Title Films</t>
  </si>
  <si>
    <t>Angel</t>
  </si>
  <si>
    <t>Saxophonist Danny witnesses the murder of his band manager and a deaf-mute girl after a gig. Questioned by the police, he remembers only the orthopedic shoes of the killersâ€™ leader. So begins his quest to avenge her.</t>
  </si>
  <si>
    <t>FÃ­s Ã‰ireann/Screen Ireland,  Film4 Productions</t>
  </si>
  <si>
    <t>Casablanca Beats</t>
  </si>
  <si>
    <t>Nabil Ayouch</t>
  </si>
  <si>
    <t>When a rapper-turned-teacher brings hip-hop to a community center in an impoverished area of Casablanca, his tough methods spark an explosion of talent.</t>
  </si>
  <si>
    <t>Les Films du Nouveau Monde,  UNITÃ‰,  "Alin Productions"</t>
  </si>
  <si>
    <t>Candy Mountain</t>
  </si>
  <si>
    <t>Rudy Wurlitzer, Robert Frank</t>
  </si>
  <si>
    <t>A mediocre musician goes on the road in search of the world's greatest guitar maker</t>
  </si>
  <si>
    <t>Xanadu Film AG,  Films A2,  Les Films Plain Chant,  Les Films Vision 4,  TS Productions</t>
  </si>
  <si>
    <t>TÃR</t>
  </si>
  <si>
    <t>As celebrated conductor Lydia TÃ¡r starts rehearsals for a career-defining symphony, the consequences of her past choices begin to echo in the present.</t>
  </si>
  <si>
    <t>Focus Features,  Standard Film Company,  EMJAG Productions</t>
  </si>
  <si>
    <t>Times Change You</t>
  </si>
  <si>
    <t>After the bestselling book comes the film about Germany's most successful rapper: authentic, provocative and radical. Despite all his successes, Bushido has to face the demons of his past again and again.</t>
  </si>
  <si>
    <t>ARD,  Constantin Film</t>
  </si>
  <si>
    <t>The Night the Lights Went Out in Georgia</t>
  </si>
  <si>
    <t>Music,  Drama,  Comedy</t>
  </si>
  <si>
    <t>An aspiring country singer and his feisty younger sister/manager struggle to reach their dreams of Nashville stardom-as long as she can keep her brother out of trouble with the ladies and the law-in this drama "inspired by," but not really connected to, the hit '70s ballad.</t>
  </si>
  <si>
    <t>Viacom Enterprises,  AVCO Embassy Pictures</t>
  </si>
  <si>
    <t>The Suburbans</t>
  </si>
  <si>
    <t>Donal Lardner Ward</t>
  </si>
  <si>
    <t>The Suburbans, a one-hit-wonder new wave band from the '80s, reunite at their bassist's wedding, where a promising young record executive sees the ensemble perform. When she encourages them to launch a revival, the group must weigh their dreams of fame and fortune against the reality of their relatively quiet domestic lives.</t>
  </si>
  <si>
    <t>TriStar Pictures,  Motion Picture Corporation of America,  Ignite Entertainment</t>
  </si>
  <si>
    <t>Christmas Harmony</t>
  </si>
  <si>
    <t>Nanea Miyata</t>
  </si>
  <si>
    <t>Music,  Drama,  Comedy,  TV Movie</t>
  </si>
  <si>
    <t>A young woman returns to her small hometown to rediscover music, family bonds, and the magic of the Christmas season.</t>
  </si>
  <si>
    <t>Lifetime</t>
  </si>
  <si>
    <t>Marat/Sade</t>
  </si>
  <si>
    <t>Peter Brook</t>
  </si>
  <si>
    <t>Music,  Drama,  History</t>
  </si>
  <si>
    <t>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t>
  </si>
  <si>
    <t>National Film Finance Corporation (NFFC)</t>
  </si>
  <si>
    <t>The Runaways</t>
  </si>
  <si>
    <t>Floria Sigismondi</t>
  </si>
  <si>
    <t>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t>
  </si>
  <si>
    <t>Linson Entertainment,  River Road Entertainment,  Road Rebel,  Apparition,  Summit Entertainment</t>
  </si>
  <si>
    <t>Selena</t>
  </si>
  <si>
    <t>Gregory Nava</t>
  </si>
  <si>
    <t>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t>
  </si>
  <si>
    <t>Esparza / Katz Productions,  Q Productions</t>
  </si>
  <si>
    <t>Walk the Line</t>
  </si>
  <si>
    <t>Music,  Drama,  Romance</t>
  </si>
  <si>
    <t>A chronicle of country music legend Johnny Cash's life, from his early days on an Arkansas cotton farm to his rise to fame with Sun Records in Memphis, where he recorded alongside Elvis Presley, Jerry Lee Lewis and Carl Perkins.</t>
  </si>
  <si>
    <t>Mars Media Beteiligungs,  Tree Line Films,  Catfish Productions,  Fox 2000 Pictures</t>
  </si>
  <si>
    <t>Once</t>
  </si>
  <si>
    <t>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t>
  </si>
  <si>
    <t>Samson Films,  Summit Entertainment,  RTÃ‰,  FÃ­s Ã‰ireann/Screen Ireland</t>
  </si>
  <si>
    <t>New York, New York</t>
  </si>
  <si>
    <t>An egotistical saxophone player and a young singer meet on V-J Day and embark upon a strained and rocky romance, even as their careers begin a long uphill climb.</t>
  </si>
  <si>
    <t>Young Man with a Horn</t>
  </si>
  <si>
    <t>Taken in by the musical world as a young orphan, Rick Martin grows up with a desire to play pure jazz instead of the commercial gigs he lands, whilst also coping with the problems caused by his tempestuous marriage to an aloof heiress.</t>
  </si>
  <si>
    <t>A Star Is Born</t>
  </si>
  <si>
    <t>Drunken, has-been rock star John Norman Howard falls in love with unknown singer Esther Hoffman after seeing her perform at a club. He lets her sing a few songs at one of his shows and she becomes the talk of the music industry. Esther's star begins to rise, while John's continues to fall. She tries desperately to get John to sober up and focus on his music, but it may be too late to save him.</t>
  </si>
  <si>
    <t>Barwood Films,  Warner Bros. Pictures,  First Artists</t>
  </si>
  <si>
    <t>Ren MacCormack is transplanted from Boston to the small southern town of Bomont where loud music and dancing are prohibited. Not one to bow to the status quo, Ren challenges the ban, revitalizing the town and falling in love with the ministerâ€™s troubled daughter Ariel in the process.</t>
  </si>
  <si>
    <t>Weston Pictures,  Dylan Sellers Productions,  Zadan / Meron Productions</t>
  </si>
  <si>
    <t>High School Musical 2</t>
  </si>
  <si>
    <t>Music,  Drama,  Romance,  Family,  TV Movie,  Comedy</t>
  </si>
  <si>
    <t>The East High Wildcats are gearing up for big fun as they land the coolest summer jobs imaginable. Troy, Gabriella, Chad, and Taylor have scored sweet gigs at the Lava Springs Country Club owned by Sharpay and Ryan's family. Sharpay's first rule of business: Get Troy. As Troy experiences a life of privilege he's never known, will he give up the Wildcats and Gabriella to rise to the top?</t>
  </si>
  <si>
    <t>First Street Films,  Salty Pictures</t>
  </si>
  <si>
    <t>Psych-Out</t>
  </si>
  <si>
    <t>Music,  Drama,  Thriller</t>
  </si>
  <si>
    <t>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"playing games," but he agrees to help Jennie anyway.</t>
  </si>
  <si>
    <t>Guillermo del Toro's Pinocchio</t>
  </si>
  <si>
    <t>Mark Gustafson, Guillermo del Toro</t>
  </si>
  <si>
    <t>Music,  Family,  Adventure,  Animation,  Drama,  Fantasy</t>
  </si>
  <si>
    <t>During the rise of fascism in Mussolini's Italy, a wooden boy brought magically to life struggles to live up to his father's expectations.</t>
  </si>
  <si>
    <t>The Jim Henson Company,  ShadowMachine,  Double Dare You</t>
  </si>
  <si>
    <t>The Infernal Cakewalk</t>
  </si>
  <si>
    <t>Georges MÃ©liÃ¨s</t>
  </si>
  <si>
    <t>Music,  Fantasy,  Comedy</t>
  </si>
  <si>
    <t>Pluto, having seen the earth, comes back home amazed at the success of that well-known dance, the "cake-walk." He has brought back with him two noted well-known dancers, who start their favorite dance amidst the flames.</t>
  </si>
  <si>
    <t>Star Film</t>
  </si>
  <si>
    <t>Bundle of Joy</t>
  </si>
  <si>
    <t>Music,  Romance,  Comedy</t>
  </si>
  <si>
    <t>Kitschy musical remake of "Bachelor Mother". Debbie Reynolds plays an over-eager clerk in a large department store and Eddie Fisher plays the boss' son. After getting fired from her job, she finds an adorable baby on the steps of the foundling home and the folks inside mistake her for the mother. Fisher, well-meaning, but obtuse, tries to help her out with the baby, and the buds of romance begin to appear. Meanwhile old Merlin, the owner of the store, thinks he just might be a grandfather...</t>
  </si>
  <si>
    <t>Edmund Grainger Productions</t>
  </si>
  <si>
    <t>Girls Just Want to Have Fun</t>
  </si>
  <si>
    <t>Music,  Romance,  Comedy,  Family</t>
  </si>
  <si>
    <t>Janey is new in town, and soon meets Lynne, who shares her passion for dancing in general, and "Dance TV" in particular. When a competition is announced to find a new Dance TV regular couple, Janey and Lynne are determined to audition. The only problem is that Janey's father doesn't approve of that kind of thing.</t>
  </si>
  <si>
    <t>Immortal Beloved</t>
  </si>
  <si>
    <t>Music,  Romance,  Drama</t>
  </si>
  <si>
    <t>A chronicle of the life of infamous classical composer Ludwig van Beethoven and his painful struggle with hearing loss. Following Beethoven's death in 1827, his assistant, Schindler, searches for an elusive woman referred to in the composer's love letters as "immortal beloved." As Schindler solves the mystery, a series of flashbacks reveal Beethoven's transformation from passionate young man to troubled musical genius.</t>
  </si>
  <si>
    <t>Columbia Pictures,  Majestic Films International,  Icon Entertainment International,  Icon Productions</t>
  </si>
  <si>
    <t>Breakin'</t>
  </si>
  <si>
    <t>Joel Silberg</t>
  </si>
  <si>
    <t>A struggling young dancer joins forces with two breakdancers and together they become a street sensation.</t>
  </si>
  <si>
    <t>Golan-Globus Productions,  Metro-Goldwyn-Mayer,  The Cannon Group</t>
  </si>
  <si>
    <t>Bradley Cooper</t>
  </si>
  <si>
    <t>Seasoned musician Jackson Maine discovers â€” and falls in love with â€” struggling artist Ally. She has just about given up on her dream to make it big as a singer â€” until Jack coaxes her into the spotlight. But even as Ally's career takes off, the personal side of their relationship is breaking down, as Jack fights an ongoing battle with his own internal demons.</t>
  </si>
  <si>
    <t>Warner Bros. Pictures,  Live Nation Productions,  Metro-Goldwyn-Mayer,  Peters Entertainment,  Gerber Pictures,  Joint Effort</t>
  </si>
  <si>
    <t>CODA</t>
  </si>
  <si>
    <t>As a CODA (Child of Deaf Adults), Ruby is the only hearing person in her deaf family. When the family's fishing business is threatened, Ruby finds herself torn between pursuing her love of music and her fear of abandoning her parents.</t>
  </si>
  <si>
    <t>VendÃ´me Pictures,  PathÃ©,  Picture Perfect Entertainment</t>
  </si>
  <si>
    <t>Rhapsody</t>
  </si>
  <si>
    <t>Charles Vidor</t>
  </si>
  <si>
    <t>A rich, young beauty, Louise Durant, follows the man she loves and hopes to marry to Zurich where he studies violin at the conservatory. A piano student at the conservatory falls madly in love with Louise. The violinist loves his music first and Louise second. The pianist loves Louise first and his music second. Louise must ultimately choose which man she wants.</t>
  </si>
  <si>
    <t>The Ballad of Buster Scruggs</t>
  </si>
  <si>
    <t>Music,  Romance,  Mystery,  Western,  Drama,  Comedy</t>
  </si>
  <si>
    <t>Vignettes weaving together the stories of six individuals in the old West at the end of the Civil War. Following the tales of a sharp-shooting songster, a wannabe bank robber, two weary traveling performers, a lone gold prospector, a woman traveling the West to an uncertain future, and a motley crew of strangers undertaking a carriage ride.</t>
  </si>
  <si>
    <t>Mike Zoss Productions</t>
  </si>
  <si>
    <t>Neptune Frost</t>
  </si>
  <si>
    <t>Anisia Uzeyman, Saul Williams</t>
  </si>
  <si>
    <t>Music,  Science Fiction,  Drama,  Fantasy</t>
  </si>
  <si>
    <t>Kinyarwanda</t>
  </si>
  <si>
    <t>In the hilltops of Burundi, a group of escaped coltan miners form an anti-colonialist computer hacker collective. From their camp in an otherworldly e-waste dump, they attempt a takeover of the authoritarian regime exploiting the region's natural resources â€“ and its people. When an intersex runaway and an escaped coltan miner find each other through cosmic forces, their connection sparks glitches within the greater divine circuitry.</t>
  </si>
  <si>
    <t>Quiet,  Knitting Factory Entertainment,  Spkn/Wrd,  Sopherim,  Swan Films,  Carte Blanche,  Redwire Pictures,  MartyrLoserKin</t>
  </si>
  <si>
    <t>Repo! The Genetic Opera</t>
  </si>
  <si>
    <t>Music,  Science Fiction,  Horror</t>
  </si>
  <si>
    <t>By the year 2056, an epidemic of organ failures has devastated the planet. The megacorporation GeneCo provides organ transplants on a payment plan - and those who canâ€™t fulfill their plans have their organs repossessed. In the midst of this, a sickly teenager discovers a shocking secret about herself, her father, and their connection to GeneCo.</t>
  </si>
  <si>
    <t>Twisted Pictures,  Lionsgate,  Mandate Pictures</t>
  </si>
  <si>
    <t>The Golden Stallion</t>
  </si>
  <si>
    <t>Music,  Western,  Action</t>
  </si>
  <si>
    <t>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t>
  </si>
  <si>
    <t>Death on the Nile</t>
  </si>
  <si>
    <t>Mystery</t>
  </si>
  <si>
    <t>As Hercule Poirot enjoys a luxurious cruise down the Nile, a newlywed heiress is found murdered on board and every elegant passenger becomes a prime suspect.</t>
  </si>
  <si>
    <t>Mersham Productions,  EMI Films</t>
  </si>
  <si>
    <t>Bluebeard's 10 Honeymoons</t>
  </si>
  <si>
    <t>W. Lee Wilder</t>
  </si>
  <si>
    <t>A murderer enriches his finances by marrying and then killing off a series of wealthy women.</t>
  </si>
  <si>
    <t>Anglo Allied</t>
  </si>
  <si>
    <t>The Black Hole</t>
  </si>
  <si>
    <t>Philip Sansom, Olly Williams</t>
  </si>
  <si>
    <t>Charlie, a sleep-deprived office worker accidentally produces a black hole out of the photocopy machine - and then he gets greedy...</t>
  </si>
  <si>
    <t>HSI Films</t>
  </si>
  <si>
    <t>Moon Knight</t>
  </si>
  <si>
    <t>Mohamed Diab, Justin Benson</t>
  </si>
  <si>
    <t>When Steven Grant, a mild-mannered gift-shop employee, becomes plagued with blackouts and memories of another life, he discovers he has dissociative identity disorder and shares a body with mercenary Marc Spector. As Steven/Marcâ€™s enemies converge upon them, they must navigate their complex identities while thrust into a deadly mystery among the powerful gods of Egypt.</t>
  </si>
  <si>
    <t>Ash Wednesday</t>
  </si>
  <si>
    <t>Barbara gets secret plastic surgery in Switzerland in an attempt to save her marriage to Mark, but he doesn't seem interested in meeting her. She checks in to a ski resort to wait for Mark, and begins getting attention from young men. Her daughter tries to warn her that even though she has had the surgery it might be too late for her marriage, but she clings to the hope that Mark will come back once he sees her new look. Meanwhile, she must decide whether or not have an affair with a young man she's met.</t>
  </si>
  <si>
    <t>Paramount Pictures,  Sagittarius Productions</t>
  </si>
  <si>
    <t>Scent of Mystery</t>
  </si>
  <si>
    <t>An Englishman and a cabby try to save an heiress from murder in Spain.</t>
  </si>
  <si>
    <t>Hanky Panky</t>
  </si>
  <si>
    <t>Mystery,  Action,  Crime,  Comedy</t>
  </si>
  <si>
    <t>NaÃ¯ve Michael Jordon is drawn into a web of government secrets when a girl carrying a mysterious package gets into a taxi with him. When she's later murdered, Michael becomes the chief suspect and goes on the run.</t>
  </si>
  <si>
    <t>Sylvain White</t>
  </si>
  <si>
    <t>Mystery,  Action,  Crime,  Thriller,  Adventure</t>
  </si>
  <si>
    <t>On a mission deep in the Bolivian jungle, a team of elite commandos finds itself on the receiving end of a lethal betrayal. Now presumed dead, the men join forces with a mysterious operative named Aisha to hunt down their enemy and even the score.</t>
  </si>
  <si>
    <t>Dark Castle Entertainment,  Weed Road Pictures,  Warner Bros. Pictures,  DC Vertigo</t>
  </si>
  <si>
    <t>Confidence</t>
  </si>
  <si>
    <t>Mystery,  Action,  Crime,  Thriller,  Comedy</t>
  </si>
  <si>
    <t>What Jake Vig doesn't know just might get him killed. A sharp and polished grifter, Jake has just swindled thousands of dollars from the unsuspecting Lionel Dolby with the help of his crew. It becomes clear that Lionel wasn't just any mark, he was an accountant for eccentric crime boss Winston King. Jake and his crew will have to stay one step ahead of both the criminals and the cops to finally settle their debt.</t>
  </si>
  <si>
    <t>Ignite Entertainment,  Lionsgate,  Cinerenta</t>
  </si>
  <si>
    <t>The Five Venoms</t>
  </si>
  <si>
    <t>Mystery,  Action,  Drama</t>
  </si>
  <si>
    <t>A dying master sends his last student to check up on five former pupils, who each know a special style of kung-fu.</t>
  </si>
  <si>
    <t>Oldboy</t>
  </si>
  <si>
    <t>Mystery,  Action,  Drama,  Thriller</t>
  </si>
  <si>
    <t>A man has only three and a half days and limited resources to discover why he was imprisoned in a nondescript room for 20 years without any explanation.</t>
  </si>
  <si>
    <t>40 Acres and a Mule Filmworks,  Vertigo Entertainment,  Good Universe,  FilmDistrict,  Mandate International</t>
  </si>
  <si>
    <t>The Commuter</t>
  </si>
  <si>
    <t>Mystery,  Action,  Thriller</t>
  </si>
  <si>
    <t>A businessman, on his daily commute home, gets unwittingly caught up in a criminal conspiracy that threatens not only his life but the lives of those around him.</t>
  </si>
  <si>
    <t>StudioCanal,  TF1 Films Production,  The Picture Company,  Ombra Films</t>
  </si>
  <si>
    <t>One of Our Dinosaurs Is Missing</t>
  </si>
  <si>
    <t>Mystery,  Action,  Thriller,  Adventure,  Family,  Comedy,  Drama</t>
  </si>
  <si>
    <t>Escaping from China with a microfilm of the formula for the mysterious "Lotus X", Lord Southmere, a Queen's Messenger, is chased by a group of Chinese spies.</t>
  </si>
  <si>
    <t>The Adventures of Ford Fairlane</t>
  </si>
  <si>
    <t>Mystery,  Adventure,  Action,  Thriller,  Crime,  Comedy</t>
  </si>
  <si>
    <t>To the Los Angeles elite, Ford Fairlane is known as "Mr. Rock 'n' Roll Detective."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t>
  </si>
  <si>
    <t>Silver Pictures,  20th Century Fox</t>
  </si>
  <si>
    <t>The Wretches Are Still Singing</t>
  </si>
  <si>
    <t>Nikos Nikolaidis</t>
  </si>
  <si>
    <t>Mystery,  Adventure,  Drama,  Crime</t>
  </si>
  <si>
    <t>Five friends (representatives of the Fifties generation) now in their forties, get together after many years of silence. One shows up from jail, where he has been entering and exiting for years, the other comes from a series of "accidental" murders, another leaves his wife and kids, the fourth one is a wonderer, and the last one, the girl of the gang, comes from a lunatic asylum where she has been hiding for years... All of them are outcasts, tortured from barren love affairs, wounded from the deaths of their beloved friends and betrayed by the politics of their times. They hopelessly try to reconstruct the gang of their puberty, but the revolution is lost... Now, each in his own way, will progress into a journey of death, thus opening a new chapter in the history of their generation.</t>
  </si>
  <si>
    <t>Beneath the Planet of the Apes</t>
  </si>
  <si>
    <t>Mystery,  Adventure,  Science Fiction</t>
  </si>
  <si>
    <t>The sole survivor of an interplanetary rescue mission lands on the planet of the apes, and uncovers a horrible secret beneath the surface.</t>
  </si>
  <si>
    <t>North by Northwest</t>
  </si>
  <si>
    <t>Mystery,  Adventure,  Thriller</t>
  </si>
  <si>
    <t>Advertising man Roger Thornhill is mistaken for a spy, triggering a deadly cross-country chase.</t>
  </si>
  <si>
    <t>Batman: The Dark Knight Returns, Part 2</t>
  </si>
  <si>
    <t>Mystery,  Animation,  Action,  Science Fiction</t>
  </si>
  <si>
    <t>Batman has stopped the reign of terror that The Mutants had cast upon his city. Now an old foe wants a reunion and the government wants The Man of Steel to put a stop to Batman.</t>
  </si>
  <si>
    <t>Scooby-Doo! and the Spooky Scarecrow</t>
  </si>
  <si>
    <t>Mystery,  Animation,  Comedy,  Family</t>
  </si>
  <si>
    <t>Scooby-Doo and the rest of the ghost-busting gang visit a quiet farm town where everyone is preparing for the annual Halloween harvest celebration.</t>
  </si>
  <si>
    <t>Scooby-Doo on Zombie Island</t>
  </si>
  <si>
    <t>Kazumi Fukushima, Jim Stenstrum</t>
  </si>
  <si>
    <t>Mystery,  Animation,  Family,  Horror</t>
  </si>
  <si>
    <t>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t>
  </si>
  <si>
    <t>Hanna-Barbera Productions,  Warner Bros. Family Entertainment</t>
  </si>
  <si>
    <t>The Pink Panther 2</t>
  </si>
  <si>
    <t>Mystery,  Comedy</t>
  </si>
  <si>
    <t>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t>
  </si>
  <si>
    <t>Metro-Goldwyn-Mayer,  Columbia Pictures,  Robert Simonds Productions</t>
  </si>
  <si>
    <t>The Notorious Landlady</t>
  </si>
  <si>
    <t>An American junior diplomat in London rents a house from, and falls in love with, a woman suspected of murder.</t>
  </si>
  <si>
    <t>The Drawn Together Movie: The Movie!</t>
  </si>
  <si>
    <t>Greg Franklin</t>
  </si>
  <si>
    <t>Mystery,  Comedy,  Animation</t>
  </si>
  <si>
    <t>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t>
  </si>
  <si>
    <t>Comedy Central,  Six Point Harness,  Paramount Pictures,  Double Hemm</t>
  </si>
  <si>
    <t>Deduce, You Say</t>
  </si>
  <si>
    <t>Daffy Duck is a detective who is hunting for the Shropshire Slasher.</t>
  </si>
  <si>
    <t>A Shot in the Dark</t>
  </si>
  <si>
    <t>Mystery,  Comedy,  Crime</t>
  </si>
  <si>
    <t>Inspector Jacques Clouseau, smitten with the accused maid Maria Gambrelli, unwittingly turns a straightforward murder investigation into a comedic series of mishaps, testing the patience of his irritable boss Charles Dreyfus as casualties mount.</t>
  </si>
  <si>
    <t>United Artists,  The Mirisch Company</t>
  </si>
  <si>
    <t>The Thin Man</t>
  </si>
  <si>
    <t>W.S. Van Dyke</t>
  </si>
  <si>
    <t>A husband and wife detective team takes on the search for a missing inventor and almost get killed for their efforts.</t>
  </si>
  <si>
    <t>Metro-Goldwyn-Mayer,  Cosmopolitan Productions</t>
  </si>
  <si>
    <t>Made in U.S.A</t>
  </si>
  <si>
    <t>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t>
  </si>
  <si>
    <t>S.E.P.I.C.,  Rome-Paris Films,  Anouchka Films</t>
  </si>
  <si>
    <t>Once Upon a Crime</t>
  </si>
  <si>
    <t>Eugene Levy</t>
  </si>
  <si>
    <t>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t>
  </si>
  <si>
    <t>Ascot Film,  Metro-Goldwyn-Mayer,  Dino de Laurentiis Communications</t>
  </si>
  <si>
    <t>Knives Out</t>
  </si>
  <si>
    <t>When renowned crime novelist Harlan Thrombey is found dead at his estate just after his 85th birthday, the inquisitive and debonair Detective Benoit Blanc is mysteriously enlisted to investigate. From Harlan's dysfunctional family to his devoted staff, Blanc sifts through a web of red herrings and self-serving lies to uncover the truth behind Harlan's untimely death.</t>
  </si>
  <si>
    <t>Lionsgate,  MRC,  T-Street</t>
  </si>
  <si>
    <t>Homer and Eddie</t>
  </si>
  <si>
    <t>A mentally disabled man gets help from a sociopath when he tries to reunite with his dying father, who years earlier disowned him.</t>
  </si>
  <si>
    <t>Arnold</t>
  </si>
  <si>
    <t>Georg Fenady</t>
  </si>
  <si>
    <t>Mystery,  Comedy,  Horror,  Thriller</t>
  </si>
  <si>
    <t>Karen marries Arnold at his funeral and continues to get his money as long as she stays by his coffin. Meanwhile, various oddball relatives after Arnold's wealth are being killed in a creative variety of ways.</t>
  </si>
  <si>
    <t>Dark and Stormy Night</t>
  </si>
  <si>
    <t>Mystery,  Comedy,  Thriller,  Horror</t>
  </si>
  <si>
    <t>In the 1930s the family of old Sinas Cavinder, gathered for the reading of his will, find themselves being murdered by a mysterious phantom while two rival reporters compete for the story.</t>
  </si>
  <si>
    <t>Town on Trial</t>
  </si>
  <si>
    <t>Mystery,  Crime</t>
  </si>
  <si>
    <t>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t>
  </si>
  <si>
    <t>Marksman Productions</t>
  </si>
  <si>
    <t>The Lady from the Shanghai Cinema</t>
  </si>
  <si>
    <t>Guilherme de Almeida Prado</t>
  </si>
  <si>
    <t>After meeting a beguiling woman in a movie theater, a realtor becomes embroiled in a mysterious plot involving murder, double identities and movies.</t>
  </si>
  <si>
    <t>Embrafilme,  Metro,  Raiz ProduÃ§Ãµes CinematogrÃ¡ficas,  Star Filmes</t>
  </si>
  <si>
    <t>The Girl Hunters</t>
  </si>
  <si>
    <t>Mickey Spillane plays his own creation, street-thug-turned-PI Mike Hammer, in this 1963 adaptation of his novel. The film opens with Hammer on the downside of a years-long bender, scooped out of the gutter by a bitter cop intent on prying information from a dying man. Inspired to clean up his act by the secrets he hears, Hammer hits the streets on a personal crusade to find the love of his life. Future Bond girl Shirley Earton costars as a glamorous society widow who goes slumming with Hammer.--Sean Axmaker</t>
  </si>
  <si>
    <t>Fellane</t>
  </si>
  <si>
    <t>Manhunt</t>
  </si>
  <si>
    <t>Greg Yaitanes</t>
  </si>
  <si>
    <t>Inspired by actual events, this true crime anthology series takes a deep dive into the dark, twisted minds of terrorists and follows the brave souls who hunt them down.</t>
  </si>
  <si>
    <t>Trigger Street Productions,  Lionsgate Television,  Discovery Communications</t>
  </si>
  <si>
    <t>Enola Holmes</t>
  </si>
  <si>
    <t>Harry Bradbeer</t>
  </si>
  <si>
    <t>Mystery,  Crime,  Adventure</t>
  </si>
  <si>
    <t>While searching for her missing mother, intrepid teen Enola Holmes uses her sleuthing skills to outsmart big brother Sherlock and help a runaway lord.</t>
  </si>
  <si>
    <t>PCMA Productions,  Legendary Pictures</t>
  </si>
  <si>
    <t>Fletch</t>
  </si>
  <si>
    <t>Mystery,  Crime,  Comedy</t>
  </si>
  <si>
    <t>When investigative reporter Irwin "Fletch" Fletcher goes undercover to write a piece on the drug trade at a local beach, he's approached by wealthy businessman Alan Stanwyk, who offers him $50,000 to murder him. With sarcastic wit and a knack for disguises, Fletch sets out to uncover Stanwyk's story.</t>
  </si>
  <si>
    <t>The Player</t>
  </si>
  <si>
    <t>Mystery,  Crime,  Comedy,  Drama,  Thriller</t>
  </si>
  <si>
    <t>A Hollywood studio executive is being sent death threats by a writer whose script he rejected - but which one?</t>
  </si>
  <si>
    <t>Fine Line Features,  Avenue Pictures,  Spelling Entertainment,  Addis Wechsler Pictures</t>
  </si>
  <si>
    <t>Maigret</t>
  </si>
  <si>
    <t>Ashley Pearce, Jon East</t>
  </si>
  <si>
    <t>Mystery,  Crime,  Drama</t>
  </si>
  <si>
    <t>Adaptation of the novels written by Georges Simenon featuring his fictional French police commissioner Jules Maigret.</t>
  </si>
  <si>
    <t>Fragile Films,  Ealing Studios,  Maigret Productions</t>
  </si>
  <si>
    <t>State of Play</t>
  </si>
  <si>
    <t>The murder of Sonia Baker, a young political researcher, leads journalist Cal McCaffrey to uncover complex links between government and big business.</t>
  </si>
  <si>
    <t>Scream</t>
  </si>
  <si>
    <t>Mystery,  Crime,  Horror</t>
  </si>
  <si>
    <t>A year after the murder of her mother, a teenage girl is terrorized by a masked killer who targets her and her friends by using scary movies as part of a deadly game.</t>
  </si>
  <si>
    <t>Dimension Films,  Woods Entertainment</t>
  </si>
  <si>
    <t>The Strange Vice of Mrs Wardh</t>
  </si>
  <si>
    <t>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t>
  </si>
  <si>
    <t>Copercines,  Devon Film,  Copercines,  Cooperativa CinematogrÃ¡fica</t>
  </si>
  <si>
    <t>Gozu</t>
  </si>
  <si>
    <t>Mystery,  Crime,  Horror,  Thriller</t>
  </si>
  <si>
    <t>Minami mistakenly kills a gangster associate of his named Brother. Almost as soon as the murder takes place, the body of the deceased man is gone, prompting Minami to conduct a search. While looking, he finds a mysterious isolated hotel where he decides to take a rest. Not only are the front desk clerks a bit strange, but even the ambiance feels unusual. Minami soon realizes he may have gotten more than he bargained for.</t>
  </si>
  <si>
    <t>THE KLOCKWORX,  Raku Film</t>
  </si>
  <si>
    <t>Svaha: The Sixth Finger</t>
  </si>
  <si>
    <t>Pastor Park, the head of a religious investigation center that exposes cults and cult leaders, begins looking into a suspicious new religion called Deer Mount.</t>
  </si>
  <si>
    <t>Filmmaker R&amp;K,  CJ Entertainment,  filmK</t>
  </si>
  <si>
    <t>Kiss Me Deadly</t>
  </si>
  <si>
    <t>Mystery,  Crime,  Thriller</t>
  </si>
  <si>
    <t>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"something big" is behind it all, decides to pursue the case.</t>
  </si>
  <si>
    <t>Parklane Pictures Inc.,  United Artists</t>
  </si>
  <si>
    <t>Eastern Promises</t>
  </si>
  <si>
    <t>A Russian teenager living in London dies during childbirth but leaves clues in her diary that could tie her child to a rape involving a violent Russian mob family.</t>
  </si>
  <si>
    <t>Focus Features,  BBC Film,  Kudos,  Serendipity Point Films,  Scion Films</t>
  </si>
  <si>
    <t>Secret in Their Eyes</t>
  </si>
  <si>
    <t>A tight-knit team of FBI investigators, along with their District Attorney supervisor, is suddenly torn apart when they discover that one of their own teenage daughters has been brutally murdered.</t>
  </si>
  <si>
    <t>Ingenious Media,  Gran Via Productions,  IM Global,  STXfilms,  Route One Entertainment,  Union Investment Partners,  SITE Productions,  "Willies Movies"</t>
  </si>
  <si>
    <t>Crossfire</t>
  </si>
  <si>
    <t>A man is murdered, apparently by one of a group of soldiers just out of the army. But which one? And why?</t>
  </si>
  <si>
    <t>Thunderheart</t>
  </si>
  <si>
    <t>An FBI man with Sioux background is sent to a reservation to help with a murder investigation, where he has to come to terms with his heritage.</t>
  </si>
  <si>
    <t>Clue</t>
  </si>
  <si>
    <t>Mystery,  Crime,  Thriller,  Comedy</t>
  </si>
  <si>
    <t>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t>
  </si>
  <si>
    <t>Debra Hill Productions,  Paramount Pictures,  PolyGram Filmed Entertainment,  Guber/Peters Company</t>
  </si>
  <si>
    <t>Spartan</t>
  </si>
  <si>
    <t>Mystery,  Crime,  Thriller,  Drama,  Action</t>
  </si>
  <si>
    <t>U.S. government agent Scott is assigned to rescue the daughter of a high-ranking government official. As willing as he is to bend the rules to get things done, though, Scott is shocked to find that others are willing to go even further to protect a political career.</t>
  </si>
  <si>
    <t>Franchise Pictures,  ApolloMedia,  ApolloProMedia GmbH &amp; Co. 1. Filmproduktion KG (I),  QI Quality International GmbH &amp; Co. KG,  Signature Pictures</t>
  </si>
  <si>
    <t>Brick</t>
  </si>
  <si>
    <t>Mystery,  Drama</t>
  </si>
  <si>
    <t>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t>
  </si>
  <si>
    <t>Bergman Lustig Productions</t>
  </si>
  <si>
    <t>Deathmask</t>
  </si>
  <si>
    <t>Haunted by the drowning death of his own daughter, a police investigator embarks on an obsessive 10-year hunt for the identity of a dead boy, to the detriment of his family life.</t>
  </si>
  <si>
    <t>Art Theatre Guild,  Parade Video</t>
  </si>
  <si>
    <t>Out 1</t>
  </si>
  <si>
    <t>While two theater groups rehearse plays by Aeschylus, two solitary individuals wander the Parisian streets hustling the populace for cash.</t>
  </si>
  <si>
    <t>Les Films du Losange,  MinistÃ¨re de la culture,  Sunchild Productions</t>
  </si>
  <si>
    <t>Social Butterfly</t>
  </si>
  <si>
    <t>Lauren Wolkstein</t>
  </si>
  <si>
    <t>A 30-year-old American woman enters a teenage party in the South of France. Some of the guests wonder who she is and what she is doing there.</t>
  </si>
  <si>
    <t>Ad Astra Films,  Slumdog Production</t>
  </si>
  <si>
    <t>Lauren Wolkstein, Christopher Radcliff</t>
  </si>
  <si>
    <t>A man and a boy, traveling to an unknown destination, find respite in a motel swimming pool. On the surface all seems normal, but nothing is what it seems to be. Short film not to be confused with the 2017 feature film with the same name.</t>
  </si>
  <si>
    <t>Adastra Films,  Machina Films</t>
  </si>
  <si>
    <t>A Woman's Secret</t>
  </si>
  <si>
    <t>A popular singer, Marian Washburn, suddenly and unexplainably loses her voice, causing a shake-up at the club where she works. Her worried but loyal piano player, Luke Jordan, helps to promote a new, younger singer, Susan Caldwell, to temporarily replace Marian. Susan finds some early acclaim but decides to leave the club after a few performances. Soon after Susan quits, she is gunned down, and Marian quickly becomes a suspect.</t>
  </si>
  <si>
    <t>The Beautiful Prisoner</t>
  </si>
  <si>
    <t>Alain Robbe-Grillet</t>
  </si>
  <si>
    <t>Walter is told by his boss, Sara, to deliver an urgent letter to Henri de Corinthe. On the way he finds a beautiful woman he had been eying in a nightclub, lying in the road, bound up. He takes her to a villa to get a doctor, and ends up being locked in a bedroom with her. While she is making love to him, he has visions of surrealistic images from RenÃ© Magritte's paintings. In the morning, the girl, Marie-Ange, has vanished, the villa looks derelict, and his neck is bleeding. Was it all just a nightmare?</t>
  </si>
  <si>
    <t>Argos films,  France 3</t>
  </si>
  <si>
    <t>WandaVision</t>
  </si>
  <si>
    <t>Matt Shakman</t>
  </si>
  <si>
    <t>Wanda Maximoff and Visionâ€”two super-powered beings living idealized suburban livesâ€”begin to suspect that everything is not as it seems.</t>
  </si>
  <si>
    <t>The Eternal Daughter</t>
  </si>
  <si>
    <t>An artist and her elderly mother confront long-buried secrets when they return to a former family home, now a hotel haunted by its mysterious past.</t>
  </si>
  <si>
    <t>BBC Film,  JWH Films,  Element Pictures</t>
  </si>
  <si>
    <t>Darker Than Amber</t>
  </si>
  <si>
    <t>Mystery,  Drama,  Action,  Adventure</t>
  </si>
  <si>
    <t>Professional beach bum and 'knight errant' Travis McGee goes up against psychotic body-builder Terry Bartell. McGee pulls out all the stops when he joins a Caribbean cruise to bring the killer to justice.</t>
  </si>
  <si>
    <t>Major Pictures Production,  Cinema Center Films</t>
  </si>
  <si>
    <t>Zero Effect</t>
  </si>
  <si>
    <t>Mystery,  Drama,  Comedy,  Crime</t>
  </si>
  <si>
    <t>Daryl Zero is a private investigator andâ€”along with his assistant, Steve Arloâ€”he solves impossible crimes and puzzles. Although Daryl's a master investigator, he doesn't know what to do with himself when he's not working; he has no social skills, writes bad music and drives Steve crazy.</t>
  </si>
  <si>
    <t>Castle Rock Entertainment,  Manifest Film Company,  Columbia Pictures</t>
  </si>
  <si>
    <t>Glengarry Glen Ross</t>
  </si>
  <si>
    <t>Mystery,  Drama,  Crime</t>
  </si>
  <si>
    <t>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t>
  </si>
  <si>
    <t>Zupnik Cinema Group II,  New Line Cinema,  GGR,  Zupnik-Curtis Enterprises</t>
  </si>
  <si>
    <t>Madeleine</t>
  </si>
  <si>
    <t>The middle-class family of a young woman cannot understand why she delays in marrying a respectable young man. They know nothing about her long-standing affair with a Frenchman.</t>
  </si>
  <si>
    <t>A Fugitive from the Past</t>
  </si>
  <si>
    <t>Tomu Uchida</t>
  </si>
  <si>
    <t>Three robbers escape with loot from a heist before one of them kills the others. Their corpses wash up near the aftermath of a maritime calamity, provoking a policeman's interest.</t>
  </si>
  <si>
    <t>Mississippi Burning</t>
  </si>
  <si>
    <t>Mystery,  Drama,  Crime,  Thriller</t>
  </si>
  <si>
    <t>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t>
  </si>
  <si>
    <t>L.A. Confidential</t>
  </si>
  <si>
    <t>Three detectives in the corrupt and brutal L.A. police force of the 1950s use differing methods to uncover a conspiracy behind the shotgun slayings of the patrons at an all-night diner.</t>
  </si>
  <si>
    <t>Regency Enterprises,  Warner Bros. Pictures,  Wolper Organization</t>
  </si>
  <si>
    <t>Breakdown</t>
  </si>
  <si>
    <t>Jonathan Mostow</t>
  </si>
  <si>
    <t>Mystery,  Drama,  Crime,  Thriller,  Action</t>
  </si>
  <si>
    <t>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t>
  </si>
  <si>
    <t>Paramount Pictures,  The De Laurentiis Company,  Spelling Films</t>
  </si>
  <si>
    <t>Fanny and Alexander</t>
  </si>
  <si>
    <t>Mystery,  Drama,  Fantasy</t>
  </si>
  <si>
    <t>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t>
  </si>
  <si>
    <t>Cinematograph AB,  Svenska Filminstitutet,  SVT,  Gaumont,  Personafilm,  Tobis</t>
  </si>
  <si>
    <t>Ham on Rye</t>
  </si>
  <si>
    <t>Tyler Taormina</t>
  </si>
  <si>
    <t>A bizarre rite of passage at the local deli determines the fate of a generation of teenagers, leading some to escape their suburban town and dooming others to remainâ€¦</t>
  </si>
  <si>
    <t>Omnes Films,  Tago Clearing Film Studio</t>
  </si>
  <si>
    <t>Collective: Unconscious</t>
  </si>
  <si>
    <t>Lily Baldwin, Lauren Wolkstein</t>
  </si>
  <si>
    <t>Mystery,  Drama,  Fantasy,  Horror</t>
  </si>
  <si>
    <t>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t>
  </si>
  <si>
    <t>Flies Collective,  The Eyeslicer</t>
  </si>
  <si>
    <t>I'm Thinking of Ending Things</t>
  </si>
  <si>
    <t>Mystery,  Drama,  Fantasy,  Thriller</t>
  </si>
  <si>
    <t>Nothing is as it seems when a woman experiencing misgivings about her new boyfriend joins him on a road trip to meet his parents at their remote farm.</t>
  </si>
  <si>
    <t>Likely Story,  Projective Testing Service</t>
  </si>
  <si>
    <t>The Pit and the Pendulum</t>
  </si>
  <si>
    <t>Mystery,  Drama,  Horror</t>
  </si>
  <si>
    <t>In the sixteenth century, Francis Barnard travels to Spain to clarify the strange circumstances of his sister's death after she had married the son of a cruel Spanish Inquisitor.</t>
  </si>
  <si>
    <t>Let's Scare Jessica to Death</t>
  </si>
  <si>
    <t>John D. Hancock</t>
  </si>
  <si>
    <t>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t>
  </si>
  <si>
    <t>The Jessica Company,  Paramount Pictures</t>
  </si>
  <si>
    <t>Silent House</t>
  </si>
  <si>
    <t>Chris Kentis, Laura Lau</t>
  </si>
  <si>
    <t>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t>
  </si>
  <si>
    <t>Elle Driver,  Tazora Films</t>
  </si>
  <si>
    <t>House of Voices</t>
  </si>
  <si>
    <t>In 1958, in the French Alp, the young servant Anna Jurin arrives in Saint Ange Orphanage to work with Helena while the orphans moved to new families. Anna, who is secretly pregnant, meets the last orphan, Judith, left behind because of her mental problems, and they become closer when Anna find that Judith also hear voices and footsteps of children.</t>
  </si>
  <si>
    <t>Castel Film,  Eskwad,  France 3 CinÃ©ma</t>
  </si>
  <si>
    <t>Midsommar</t>
  </si>
  <si>
    <t>Several friends travel to Sweden to study as anthropologists a summer festival that is held every ninety years in the remote hometown of one of them. What begins as a dream vacation in a place where the sun never sets, gradually turns into a dark nightmare as the mysterious inhabitants invite them to participate in their disturbing festive activities.</t>
  </si>
  <si>
    <t>B-Reel Films,  Square Peg</t>
  </si>
  <si>
    <t>Without Name</t>
  </si>
  <si>
    <t>Lorcan Finnegan</t>
  </si>
  <si>
    <t>A land surveyor working in an unnamed woodland area is disturbed and beguiled by a strange silhouette that moves amongst the trees.</t>
  </si>
  <si>
    <t>Lovely Productions</t>
  </si>
  <si>
    <t>Young American dancer Susie Bannion arrives in 1970s Berlin to audition for the world-renowned Helena Markos Dance Company. When she vaults to the role of lead dancer, the woman she replaces breaks down and accuses the company's female directors of witchcraft. Meanwhile, an inquisitive psychotherapist and a member of the troupe uncover dark and sinister secrets as they probe the depths of the studio's hidden underground chambers.</t>
  </si>
  <si>
    <t>Frenesy Film,  Videa,  Mythology Entertainment,  First Sun,  MeMo Films,  K Period Media</t>
  </si>
  <si>
    <t>Three Colours: Red</t>
  </si>
  <si>
    <t>Mystery,  Drama,  Romance</t>
  </si>
  <si>
    <t>Part-time model Valentine unexpectedly befriends a retired judge after she runs over his dog. At first, the grumpy man shows no concern about the dog, and Valentine decides to keep it. But the two form a bond when she returns to his house and catches him listening to his neighborsâ€™ phone calls.</t>
  </si>
  <si>
    <t>MK2 Films,  France 3 CinÃ©ma,  CAB Productions,  Studio Filmowe Tor,  TSR</t>
  </si>
  <si>
    <t>Lovers of the Arctic Circle</t>
  </si>
  <si>
    <t>Otto and Ana are kids when they meet each other. Their names are palindromes. They meet by chance, people are related by chance. A story of circular lives, with circular names, and a circular place where the day never ends in the midnight sun. There are things that never end, and Love is one of them.</t>
  </si>
  <si>
    <t>Alicia Produce,  Bailando En La Luna,  Sogetel,  Sogepaq,  Le Studio Canal+</t>
  </si>
  <si>
    <t>Secret Beyond the Door</t>
  </si>
  <si>
    <t>Mystery,  Drama,  Romance,  Thriller</t>
  </si>
  <si>
    <t>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t>
  </si>
  <si>
    <t>Diana Productions,  Universal Pictures,  Melange Pictures</t>
  </si>
  <si>
    <t>The Boys from Brazil</t>
  </si>
  <si>
    <t>Mystery,  Drama,  Science Fiction</t>
  </si>
  <si>
    <t>Nazi hunter Ezra Lieberman discovers a sinister and bizarre plot to rekindle the Third Reich.</t>
  </si>
  <si>
    <t>The Producer Circle Co.,  ITC Entertainment,  20th Century Fox</t>
  </si>
  <si>
    <t>World on a Wire</t>
  </si>
  <si>
    <t>Cybernetics engineer Fred Stiller uncovers a massive corporate conspiracy involving a virtual reality computer project.</t>
  </si>
  <si>
    <t>WDR</t>
  </si>
  <si>
    <t>The Gift</t>
  </si>
  <si>
    <t>Mystery,  Drama,  Thriller</t>
  </si>
  <si>
    <t>Simon and Robyn are a young married couple whose life is going as planned until a chance run-in with Simon's high school acquaintance sends their world into a tailspin.</t>
  </si>
  <si>
    <t>Blumhouse Productions,  Blue-Tongue Films,  Ahimsa Films</t>
  </si>
  <si>
    <t>The Good Doctor</t>
  </si>
  <si>
    <t>Lance Daly</t>
  </si>
  <si>
    <t>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t>
  </si>
  <si>
    <t>Viddywell,  Code Red</t>
  </si>
  <si>
    <t>The Village</t>
  </si>
  <si>
    <t>When a willful young man tries to venture beyond his sequestered Pennsylvania hamlet, his actions set off a chain of chilling incidents that will alter the community forever.</t>
  </si>
  <si>
    <t>Touchstone Pictures,  Blinding Edge Pictures,  Scott Rudin Productions</t>
  </si>
  <si>
    <t>Twin Peaks: The Missing Pieces</t>
  </si>
  <si>
    <t>Ninety minutes of deleted and alternate takes from Twin Peaks: Fire Walk With Me, assembled by David Lynch to continue the story of the final week of Laura Palmerâ€™s life.</t>
  </si>
  <si>
    <t>Absurda,  MK2 Films</t>
  </si>
  <si>
    <t>Tinker Tailor Soldier Spy</t>
  </si>
  <si>
    <t>In the bleak days of the Cold War, espionage veteran George Smiley is forced from semi-retirement to uncover a Soviet mole within his former colleagues at the heart of MI6.</t>
  </si>
  <si>
    <t>StudioCanal,  Working Title Films,  Karla Films,  Paradis Films,  Kinowelt Filmproduktion,  AZ Celtic Films</t>
  </si>
  <si>
    <t>Stay</t>
  </si>
  <si>
    <t>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t>
  </si>
  <si>
    <t>Epsilon Motion Pictures,  Regency Enterprises,  New Regency Pictures,  20th Century Fox</t>
  </si>
  <si>
    <t>Personal Shopper</t>
  </si>
  <si>
    <t>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t>
  </si>
  <si>
    <t>CG CinÃ©ma,  Vortex Sutra,  Sirena Film,  ARTE France CinÃ©ma,  Detailfilm,  WDR/Arte</t>
  </si>
  <si>
    <t>Jenny Lamour</t>
  </si>
  <si>
    <t>Paris, France, December 1946. Jenny Lamour, an ambitious cabaret singer, and Maurice, her extremely jealous pianist husband, become involved in the thorough investigation of the murder of a shady businessman, led by Antoine, a peculiar and methodical police inspector.</t>
  </si>
  <si>
    <t>Majestic Films</t>
  </si>
  <si>
    <t>Blow-Up</t>
  </si>
  <si>
    <t>A successful mod photographer in London whose world is bounded by fashion, pop music, marijuana, and easy sex, feels his life is boring and despairing. But in the course of a single day he unknowingly captures a death on film.</t>
  </si>
  <si>
    <t>Bridge Films,  Carlo Ponti Production,  Metro-Goldwyn-Mayer</t>
  </si>
  <si>
    <t>Edge of Madness</t>
  </si>
  <si>
    <t>Anne Wheeler</t>
  </si>
  <si>
    <t>1851, Manitoba's Red River Valley. As winter sets in, a young woman on the edge of madness arrives exhausted at the fort, a wilderness station, claiming she murdered her husband. She's placed in a cell; for the next several months, she sews while the local prefect, Henry Mullen, investigates.</t>
  </si>
  <si>
    <t>CinÃ©Groupe,  Gregorian Films</t>
  </si>
  <si>
    <t>Mulholland Drive</t>
  </si>
  <si>
    <t>Blonde Betty Elms has only just arrived in Hollywood to become a movie star when she meets an enigmatic brunette with amnesia. Meanwhile, as the two set off to solve the second woman's identity, filmmaker Adam Kesher runs into ominous trouble while casting his latest project.</t>
  </si>
  <si>
    <t>StudioCanal,  Les Films Alain Sarde,  Asymmetrical Productions</t>
  </si>
  <si>
    <t>Exit Plan</t>
  </si>
  <si>
    <t>Insurance broker Max's life is about one thing - keeping his walnut brain tumour in check. He eats properly, exercises and lives properly, but all of this self-consciousness makes him more and more depressed. When he realises that his beloved wife plans to leave him, he decides to take his own life.</t>
  </si>
  <si>
    <t>Snowglobe,  Mer Film,  Film i VÃ¤st,  DCM Pictures,  Charades,  Garage Film AB,  DR,  SVT,  ZDF,  ARTE (DE),  Det Danske Filminstitut,  Norsk Filminstitutt,  Svenska Filminstitutet,  Eurimages,  MEDIA Programme of the European Union,  Zefyr Media Fund,  DCM Productions,  Mitteldeutsche MedienfÃ¶rderung</t>
  </si>
  <si>
    <t>Inheritance</t>
  </si>
  <si>
    <t>Vaughn Stein</t>
  </si>
  <si>
    <t>The patriarch of a wealthy and powerful family suddenly passes away, leaving his wife and daughter with a shocking secret inheritance that threatens to unravel and destroy their lives.</t>
  </si>
  <si>
    <t>Highland Film Group,  Ingenious Media,  Southpaw Entertainment,  White Comet Films,  Vertical,  DirecTV</t>
  </si>
  <si>
    <t>The Manchurian Candidate</t>
  </si>
  <si>
    <t>Years after his squad was ambushed during the Gulf War, Major Ben Marco finds himself having terrible nightmares. He begins to doubt that his fellow squad-mate Sergeant Raymond Shaw, now a vice-presidential candidate, is the hero he remembers him being. As Marco's doubts deepen, Shaw's political power grows, and, when Marco finds a mysterious implant embedded in his back, the memory of what really happened begins to return.</t>
  </si>
  <si>
    <t>Clinica Estetico,  Paramount Pictures,  Scott Rudin Productions,  Tina Sinatra Productions</t>
  </si>
  <si>
    <t>High Crimes</t>
  </si>
  <si>
    <t>Carl Franklin</t>
  </si>
  <si>
    <t>Mystery,  Drama,  Thriller,  Crime</t>
  </si>
  <si>
    <t>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t>
  </si>
  <si>
    <t>Monarch Pictures,  Epsilon Motion Pictures,  New Regency Pictures,  Manifest Film Company,  20th Century Fox,  Regency Enterprises</t>
  </si>
  <si>
    <t>Sea Fever</t>
  </si>
  <si>
    <t>Neasa Hardiman</t>
  </si>
  <si>
    <t>Mystery,  Drama,  Thriller,  Horror,  Science Fiction</t>
  </si>
  <si>
    <t>The crew of a West of Ireland trawlerâ€”marooned at seaâ€”struggle for their lives against a growing parasite in their water supply.</t>
  </si>
  <si>
    <t>Epic Pictures Group,  Frakas Productions,  Bright Pictures,  FÃ­s Ã‰ireann/Screen Ireland,  Creativity Capital,  Fantastic Films,  Flexibon Films,  Makar Productions,  Pandastorm Pictures,  Scandinavian Content Group</t>
  </si>
  <si>
    <t>The Scent of Rain &amp; Lightning</t>
  </si>
  <si>
    <t>Blake Robbins</t>
  </si>
  <si>
    <t>Mystery,  Drama,  Western</t>
  </si>
  <si>
    <t>When a young woman learns her parents' killer has been released from jail, she is forced to revisit old wounds while discovering the destructive power of hate and the true cost of family secrets fully revealing themselves.</t>
  </si>
  <si>
    <t>No Coast Entertainment</t>
  </si>
  <si>
    <t>God's Country</t>
  </si>
  <si>
    <t>Julian Higgins</t>
  </si>
  <si>
    <t>Mystery,  Drama,  Western,  Thriller</t>
  </si>
  <si>
    <t>When a grieving college professor confronts two hunters she catches trespassing on her property, she's drawn into an escalating battle of wills with catastrophic consequences.</t>
  </si>
  <si>
    <t>Cold Iron Pictures,  The Film Arcade</t>
  </si>
  <si>
    <t>When Marnie Was There</t>
  </si>
  <si>
    <t>Mystery,  Family,  Animation,  Drama</t>
  </si>
  <si>
    <t>Upon being sent to live with relatives in the countryside due to an illness, an emotionally distant adolescent girl becomes obsessed with an abandoned mansion and infatuated with a girl who lives there - a girl who may or may not be real.</t>
  </si>
  <si>
    <t>Studio Ghibli,  Hakuhodo DY Media Partners,  KDDI,  Nippon Television Network Corporation,  TOHO,  dentsu,  The Walt Disney Company (Japan),  Mitsubishi</t>
  </si>
  <si>
    <t>Ghost</t>
  </si>
  <si>
    <t>Mystery,  Fantasy,  Drama,  Romance,  Thriller</t>
  </si>
  <si>
    <t>After a young man is murdered, his spirit stays behind to warn his lover of impending danger, with the help of a reluctant psychic.</t>
  </si>
  <si>
    <t>Vampyr</t>
  </si>
  <si>
    <t>Mystery,  Fantasy,  Horror</t>
  </si>
  <si>
    <t>A student of the occult encounters supernatural haunts and local evildoers in a village outside of Paris.</t>
  </si>
  <si>
    <t>Tobis Filmkunst</t>
  </si>
  <si>
    <t>Demon Within</t>
  </si>
  <si>
    <t>Masayoshi Sukita</t>
  </si>
  <si>
    <t>The story is about a Journalist who becomes infected with a Japanese demon. The demon incubates in the mans stomach before Violently tearing its way up and out through the Journalists mouth (Complete with mouth splitting wide open). As soon as the Demon is "born" it is snatched away by a mysterious stranger. The Journalist (Yes, somehow he survived) soon discovers that the man who grabbed up the demon is in fact a former infectee who has developed a taste for the little demons, In fact they taste so good that when a person eats their flesh they then instantly become addicted to it.</t>
  </si>
  <si>
    <t>Tsuburaya Productions</t>
  </si>
  <si>
    <t>Gretel &amp; Hansel</t>
  </si>
  <si>
    <t>A long time ago in a distant fairy tale countryside, a young girl leads her little brother into a dark wood in desperate search of food and work, only to stumble upon a nexus of terrifying evil.</t>
  </si>
  <si>
    <t>Automatik Entertainment,  Bron Studios,  Orion Pictures,  Wild Atlantic Pictures</t>
  </si>
  <si>
    <t>The Draughtsman's Contract</t>
  </si>
  <si>
    <t>Mystery,  History,  Drama</t>
  </si>
  <si>
    <t>A young artist is commissioned by the wife of a wealthy landowner to make a series of drawings of the estate while her husband is away.</t>
  </si>
  <si>
    <t>BFI,  Film4 Productions</t>
  </si>
  <si>
    <t>Salem's Lot</t>
  </si>
  <si>
    <t>Mystery,  Horror</t>
  </si>
  <si>
    <t>Ben Mears has returned to his hometown to write a book about the supposedly haunted Marsten House. When people around the Marsten House start dying mysteriously, Mears discovers that the owner of the mansion is actually a vampire who is turning them into an army of undead slaves.</t>
  </si>
  <si>
    <t>Warner Bros. Television,  Warner Bros. Pictures</t>
  </si>
  <si>
    <t>Intruder</t>
  </si>
  <si>
    <t>The overnight stock crew of a local supermarket find themselves being stalked and slashed by a mysterious maniac.</t>
  </si>
  <si>
    <t>Beyond Infinity,  Full Moon Features,  Phantom Productions,  Empire Pictures</t>
  </si>
  <si>
    <t>Silent Hill</t>
  </si>
  <si>
    <t>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t>
  </si>
  <si>
    <t>Silent Hill DCP Inc.,  Davis Films,  Konami,  Focus Features,  TriStar Pictures</t>
  </si>
  <si>
    <t>The House That Dripped Blood</t>
  </si>
  <si>
    <t>Peter Duffell</t>
  </si>
  <si>
    <t>A Scotland Yard investigator looks into four mysterious cases involving an unoccupied house.</t>
  </si>
  <si>
    <t>In the Mouth of Madness</t>
  </si>
  <si>
    <t>An insurance investigator begins discovering the impact a horror writer's books has on his fans is more than inspirational.</t>
  </si>
  <si>
    <t>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t>
  </si>
  <si>
    <t>Davis Entertainment,  Screen Gems</t>
  </si>
  <si>
    <t>The Ring</t>
  </si>
  <si>
    <t>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t>
  </si>
  <si>
    <t>DreamWorks Pictures,  BenderSpink,  Parkes/MacDonald Productions</t>
  </si>
  <si>
    <t>Scream 3</t>
  </si>
  <si>
    <t>While Sidney Prescott and her friends visit the Hollywood set of Stab 3, the third film based on the Woodsboro murders, another Ghostface killer rises to terrorize them.</t>
  </si>
  <si>
    <t>Scream 4</t>
  </si>
  <si>
    <t>Ten years have passed, and Sidney Prescott has put herself back together thanks to her writing. However, her return to Woodsboro sparks the return of the Ghostface Killer.</t>
  </si>
  <si>
    <t>Dimension Films,  Outerbanks Entertainment</t>
  </si>
  <si>
    <t>The Reincarnation of Peter Proud</t>
  </si>
  <si>
    <t>When college professor, Peter Proud begins experiencing flashbacks of an earlier life, he's mysteriously drawn to a place he's never been to, but which seems familiar and where he soon finds his previous incarnation's wife.</t>
  </si>
  <si>
    <t>Bing Crosby Productions,  Cinerama Productions,  Fuqua Industries</t>
  </si>
  <si>
    <t>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t>
  </si>
  <si>
    <t>Revolution Studios,  Debra Hill Productions,  Columbia Pictures,  StudioCanal</t>
  </si>
  <si>
    <t>Paranormal Activity 3</t>
  </si>
  <si>
    <t>In 1988, young sisters Katie and Kristi befriend an invisible entity who resides in their home.</t>
  </si>
  <si>
    <t>Paramount Pictures,  Blumhouse Productions,  Solana Films,  Room 101</t>
  </si>
  <si>
    <t>Final Destination 3</t>
  </si>
  <si>
    <t>High school senior Wendy's premonition of a deadly rollercoaster ride saves her life and a lucky few, but not from death itself â€” which seeks out those who escaped their fate.</t>
  </si>
  <si>
    <t>New Line Cinema,  Zide-Perry Productions,  Hard Eight Pictures,  Matinee Pictures,  Practical Pictures</t>
  </si>
  <si>
    <t>The Terror</t>
  </si>
  <si>
    <t>Lt. Andre Duvalier awakens on a beach to the sight of a strange woman who leads him to the gothic, towering castle that serves as home to an eerie baron.</t>
  </si>
  <si>
    <t>The Filmgroup,  American International Pictures,  Roger Corman Productions</t>
  </si>
  <si>
    <t>The Blackcoat's Daughter</t>
  </si>
  <si>
    <t>Two young women at a prestigious prep school are assailed by an evil, invisible power when they're stranded over winter break.</t>
  </si>
  <si>
    <t>Zed Filmworks,  Paris Film Production,  Unbroken Pictures,  Go Insane Films,  Traveling Picture Show Company,  120dB Films,  Highland Film Group</t>
  </si>
  <si>
    <t>The Great Alligator</t>
  </si>
  <si>
    <t>Tourists on a tropical island anger an island god, who turns himself into a giant alligator and stalks them.</t>
  </si>
  <si>
    <t>Dania Film,  Medusa Produzione</t>
  </si>
  <si>
    <t>Next of Kin</t>
  </si>
  <si>
    <t>Tony Williams</t>
  </si>
  <si>
    <t>After Linda inherits a retirement home, she witnesses a series of strange events which seem connected to a dark and unspeakable evil.</t>
  </si>
  <si>
    <t>The Film House,  SIS,  Filmco Limited</t>
  </si>
  <si>
    <t>The Blair Witch Project</t>
  </si>
  <si>
    <t>Daniel Myrick, Eduardo SÃ¡nchez</t>
  </si>
  <si>
    <t>In October of 1994 three student filmmakers disappeared in the woods near Burkittsville, Maryland, while shooting a documentary. A year later their footage was found.</t>
  </si>
  <si>
    <t>Haxan Films,  Artisan Entertainment</t>
  </si>
  <si>
    <t>My Soul to Take</t>
  </si>
  <si>
    <t>On the day the Riverton Ripper vanished without a trace, seven children were born. Today, they're all turning 16... and turning up dead.</t>
  </si>
  <si>
    <t>Rogue,  Relativity Media,  Corvus Corax Productions,  Mandate International</t>
  </si>
  <si>
    <t>The Nesting</t>
  </si>
  <si>
    <t>Armand Weston</t>
  </si>
  <si>
    <t>A New York writer of gothic fiction finds her mansion full of ghosts from a brothel massacre.</t>
  </si>
  <si>
    <t>William Mishkin Motion Pictures</t>
  </si>
  <si>
    <t>The Beast Must Die</t>
  </si>
  <si>
    <t>Paul Annett</t>
  </si>
  <si>
    <t>Wealthy big game hunter Tom Newcliffe has tracked and killed practically every type of animal in the world. But one creature still evades him, the biggest game of all - a werewolf.</t>
  </si>
  <si>
    <t>Amicus Productions,  British Lion Films</t>
  </si>
  <si>
    <t>Mystics in Bali</t>
  </si>
  <si>
    <t>An anthropologist named Cathy travels to Bali with her lover to conduct research on black magic. There, they encounter the queen of the LeÃ¡k cult, a shapeshifting witch who feasts on blood and soon makes Cathy carry out her evil deeds.</t>
  </si>
  <si>
    <t>Video Tape Corp.,  Pusat Perusahaan Film</t>
  </si>
  <si>
    <t>Horrors of Malformed Men</t>
  </si>
  <si>
    <t>After escaping from an insane asylum, a medical student assumes the identity of a mysterious dead man, who appears to be his doppelganger, and gets lured to a sinister island ruled by a mad scientist and his malformed men.</t>
  </si>
  <si>
    <t>Devil Doll</t>
  </si>
  <si>
    <t>An evil hyponotist/ventriloquist plots to gain an heiress' millions.</t>
  </si>
  <si>
    <t>Galaworldfilm Productions,  Gordon Films</t>
  </si>
  <si>
    <t>Daughters of Fire</t>
  </si>
  <si>
    <t>Walter Hugo Khouri</t>
  </si>
  <si>
    <t>A young woman living in SÃ£o Paulo goes to Gramado to visit a friend of hers. Together, they meet an odd woman who engages in strange experiences in parapsychology. From then on, bizarre events are bound to happen.</t>
  </si>
  <si>
    <t>Editora TrÃªs,  Lynx Filmes</t>
  </si>
  <si>
    <t>Malignant</t>
  </si>
  <si>
    <t>Madison is paralyzed by shocking visions of grisly murders, and her torment worsens as she discovers that these waking dreams are in fact terrifying realities with a mysterious tie to her past.</t>
  </si>
  <si>
    <t>New Line Cinema,  Atomic Monster,  Starlight Media,  My Entertainment</t>
  </si>
  <si>
    <t>Sorority Row</t>
  </si>
  <si>
    <t>When five sorority girls inadvertently cause the murder of one of their sisters in a prank gone wrong, they agree to keep the matter to themselves and never speak of it again, so they can get on with their lives. This proves easier said than done, when after graduation a mysterious killer goes after the five of them and anyone who knows their secret.</t>
  </si>
  <si>
    <t>Karz Entertainment,  Summit Entertainment,  House Row Productions</t>
  </si>
  <si>
    <t>Lips of Blood</t>
  </si>
  <si>
    <t>FrÃ©dÃ©ric sees a photograph of a ruined seaside castle, which triggers a strange childhood memory. He then goes on a strange quest, aided by four female vampires, to find the castle and the beautiful woman who lives there.</t>
  </si>
  <si>
    <t>Nordia Films,  Off Production,  Black Scorpion Video</t>
  </si>
  <si>
    <t>Last Night in Soho</t>
  </si>
  <si>
    <t>A young girl, passionate about fashion design, is mysteriously able to enter the 1960s where she encounters her idol, a dazzling wannabe singer. But 1960s London is not what it seems, and time seems to be falling apart with shady consequences.</t>
  </si>
  <si>
    <t>Film4 Productions,  Working Title Films,  Complete Fiction,  Focus Features,  Perfect World Pictures</t>
  </si>
  <si>
    <t>Barbarian</t>
  </si>
  <si>
    <t>Zach Cregger</t>
  </si>
  <si>
    <t>In town for a job interview, a young woman arrives at her Airbnb late at night only to find that it has been mistakenly double-booked and a strange man is already staying there. Against her better judgement, she decides to stay the night anyway.</t>
  </si>
  <si>
    <t>BoulderLight Pictures,  Vertigo Entertainment,  Regency Enterprises,  Hammerstone Studios,  Almost Never Films</t>
  </si>
  <si>
    <t>Final Destination 2</t>
  </si>
  <si>
    <t>When Kimberly has a violent premonition of a highway pileup she blocks the freeway, keeping a few others meant to die, safe...Or are they? The survivors mysteriously start dying and it's up to Kimberly to stop it before she's next.</t>
  </si>
  <si>
    <t>New Line Cinema,  Zide-Perry Productions</t>
  </si>
  <si>
    <t>The Strangeness</t>
  </si>
  <si>
    <t>Melanie Anne Phillips</t>
  </si>
  <si>
    <t>A group of young miners venture into the Gold Spike Mine in search of gold, even after being warned by old-time prospectors to stay away. The miners proceed into the caverns anyway and soon realize that thereâ€™s no gold in these mines, but also that theyâ€™re not alone.</t>
  </si>
  <si>
    <t>Stellarwind,  Trans World Entertainment</t>
  </si>
  <si>
    <t>Fear Street: 1666</t>
  </si>
  <si>
    <t>In 1666, a colonial town is gripped by a hysterical witch-hunt that has deadly consequences for centuries to come, and it's up to teenagers in 1994 to finally put an end to their town's curse, before it's too late.</t>
  </si>
  <si>
    <t>Smile 2</t>
  </si>
  <si>
    <t>Parker Finn</t>
  </si>
  <si>
    <t>About to embark on a new world tour, global pop sensation Skye Riley begins experiencing increasingly terrifying and inexplicable events. Overwhelmed by the escalating horrors and the pressures of fame, Skye is forced to face her dark past to regain control of her life before it spirals out of control.</t>
  </si>
  <si>
    <t>Paramount Pictures,  Temple Hill Entertainment,  Bad Feeling</t>
  </si>
  <si>
    <t>Happy Death Day</t>
  </si>
  <si>
    <t>Mystery,  Horror,  Comedy</t>
  </si>
  <si>
    <t>Caught in a bizarre and terrifying time warp, college student Tree finds herself repeatedly reliving the day of her murder, ultimately realizing that she must identify the killer and the reason for her death before her chances of survival run out.</t>
  </si>
  <si>
    <t>Vesuvius Productions,  Blumhouse Productions,  Digital Riot Media,  Universal Pictures</t>
  </si>
  <si>
    <t>Bodies Bodies Bodies</t>
  </si>
  <si>
    <t>Mystery,  Horror,  Comedy,  Thriller</t>
  </si>
  <si>
    <t>In an isolated family mansion, a group of rich 20-somethings decides to play Bodies Bodies Bodies, a game where one of them is secretly a "killer" while the rest tries to "escape". Things take a turn for the worse when real bodies start turning up, setting off a paranoid and dangerous chain of events.</t>
  </si>
  <si>
    <t>A24,  2AM</t>
  </si>
  <si>
    <t>The Oracle</t>
  </si>
  <si>
    <t>Mystery,  Horror,  Crime,  Thriller</t>
  </si>
  <si>
    <t>A murder victim reaches out from beyond the grave in an attempt to possess the body of a young woman who has moved into his old apartment.</t>
  </si>
  <si>
    <t>Laurel Films,  Reeltime Corporation</t>
  </si>
  <si>
    <t>Day of the Dead</t>
  </si>
  <si>
    <t>Mystery,  Horror,  Drama</t>
  </si>
  <si>
    <t>A small group of scientists and soldiers take refuge in an underground missile silo where they struggle to control the flesh-eating dead that walks the Earth above.</t>
  </si>
  <si>
    <t>How the Sky Will Melt</t>
  </si>
  <si>
    <t>Matthew Wade</t>
  </si>
  <si>
    <t>Gwen, a musician with a growing paranoia disorder, returns to her hometown after a traumatic event. Diverting their emotional issues with a strange and unholy discovery, she and her friends begin to deteriorate the fabric of the universe.</t>
  </si>
  <si>
    <t>Sky Melt</t>
  </si>
  <si>
    <t>Summer of 84</t>
  </si>
  <si>
    <t>Yoann-Karl Whissell, FranÃ§ois Simard</t>
  </si>
  <si>
    <t>After suspecting that their police officer neighbor is a serial killer, a group of teenage friends spend their summer spying on him and gathering evidence, but as they get closer to discovering the truth, things get dangerous.</t>
  </si>
  <si>
    <t>Brightlight Pictures,  Gunpowder &amp; Sky</t>
  </si>
  <si>
    <t>Doctor Chance</t>
  </si>
  <si>
    <t>F.J. Ossang</t>
  </si>
  <si>
    <t>Angstel trades in forged paintings, under the guidance of his mother, Milady. Their network extends into other murky affairs, provoking the wrath of a rival gang. Angstel falls in love with Ancetta, a prostitute, and flees with her to the north of Chile. - IFFR</t>
  </si>
  <si>
    <t>Compagnie des Films,  Canal+,  Valcine,  CNC</t>
  </si>
  <si>
    <t>The Midnight Meat Train</t>
  </si>
  <si>
    <t>Mystery,  Horror,  Fantasy</t>
  </si>
  <si>
    <t>A photographer's obsessive pursuit of dark subject matter leads him into the path of a serial killer who stalks late night commuters, ultimately butchering them in the most gruesome ways.</t>
  </si>
  <si>
    <t>Lakeshore Entertainment,  Lions Gate Films,  Midnight Picture Show,  GreeneStreet Films</t>
  </si>
  <si>
    <t>Hellraiser: Inferno</t>
  </si>
  <si>
    <t>A detective solves the puzzle box that releases the diabolical demon, Pinhead. As those around him begin to meet tragic fates, he sets out to conquer the horrifying villain.</t>
  </si>
  <si>
    <t>Miramax,  Neo Art &amp; Logic,  Dimension Films</t>
  </si>
  <si>
    <t>High Tension</t>
  </si>
  <si>
    <t>Mystery,  Horror,  Thriller</t>
  </si>
  <si>
    <t>Best friends Marie and Alexia decide to spend a quiet weekend at Alexia's parents' secluded farmhouse. But on the night of their arrival, the girls' idyllic getaway turns into an endless night of horror.</t>
  </si>
  <si>
    <t>Alexandre Films,  EuropaCorp,  MediaPro Pictures</t>
  </si>
  <si>
    <t>The Unborn</t>
  </si>
  <si>
    <t>David S. Goyer</t>
  </si>
  <si>
    <t>A young woman fights the spirit that is slowly taking possession of her.</t>
  </si>
  <si>
    <t>Rogue Pictures,  Platinum Dunes,  Phantom Four,  Relativity Media,  Focus Features,  Universal Pictures</t>
  </si>
  <si>
    <t>Baba Yaga</t>
  </si>
  <si>
    <t>Corrado Farina</t>
  </si>
  <si>
    <t>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t>
  </si>
  <si>
    <t>Productions Simone Allouche,  14 Luglio Cinematografica,  Rewind Film</t>
  </si>
  <si>
    <t>A Lizard in a Woman's Skin</t>
  </si>
  <si>
    <t>Carol Hammond, daughter of a politician, has vivid nightmares involving sex orgies and LSD. In a dream, she murders a neighbor she envies and wakes up to a real investigation into her neighbor's murder.</t>
  </si>
  <si>
    <t>Les Films Corona,  International Apollo Films,  AtlÃ¡ntida Films</t>
  </si>
  <si>
    <t>Dressed to Kill</t>
  </si>
  <si>
    <t>After witnessing a mysterious woman brutally slay a homemaker, prostitute Liz Blake finds herself trapped in a dangerous situation. While the police thinks she is the murderer, the real killer is intent on silencing her only witness.</t>
  </si>
  <si>
    <t>Filmways Pictures,  Cinema 77 Films</t>
  </si>
  <si>
    <t>I Know What You Did Last Summer</t>
  </si>
  <si>
    <t>Jim Gillespie</t>
  </si>
  <si>
    <t>After an accident on a winding road, four teens make the fatal mistake of dumping their victim's body into the sea. Exactly one year later, the deadly secret resurfaces as they're stalked by a hook-handed figure.</t>
  </si>
  <si>
    <t>Summer Knowledge LLC,  Mandalay Entertainment,  Columbia Pictures,  Original Film</t>
  </si>
  <si>
    <t>Witchboard</t>
  </si>
  <si>
    <t>Playing around with a Ouija board, a trio of friends succeeds in contacting the spirit of a young boy. Trouble begins when the evil spirit, Malfeitor, takes over one of their bodies.</t>
  </si>
  <si>
    <t>Paragon Arts International,  Blue Rider Pictures</t>
  </si>
  <si>
    <t>Stir of Echoes</t>
  </si>
  <si>
    <t>After being hypnotized by his sister-in-law, Tom Witzky begins seeing haunting visions of a girl's ghost and a mystery begins to unfold around her.</t>
  </si>
  <si>
    <t>Artisan Entertainment,  Hofflund/Polone</t>
  </si>
  <si>
    <t>The Woods</t>
  </si>
  <si>
    <t>In 1965 New England, a troubled girl encounters mysterious happenings in the woods surrounding an isolated girls school that she was sent to by her estranged parents.</t>
  </si>
  <si>
    <t>United Artists,  Furst Films,  Cinegreen,  Cinerenta Feature Films,  Metro-Goldwyn-Mayer</t>
  </si>
  <si>
    <t>The Tall Man</t>
  </si>
  <si>
    <t>When her child goes missing, a mother looks to unravel the legend of the Tall Man, an entity who allegedly abducts children.</t>
  </si>
  <si>
    <t>Forecast Pictures,  Iron Ocean Films,  Radar Films,  SND,  Highwire Pictures</t>
  </si>
  <si>
    <t>The Caller</t>
  </si>
  <si>
    <t>Troubled divorcee Mary Kee is tormented by a series of sinister phone calls from a mysterious woman. When the stranger reveals she's calling from the past, Mary tries to break off contact. But the caller doesn't like being ignored, and looks for revenge in a unique and terrifying way...</t>
  </si>
  <si>
    <t>Head Gear Films,  Alcove Entertainment,  Pimienta,  The Salt Company International,  Metrol Technology</t>
  </si>
  <si>
    <t>Your Vice Is a Locked Room and Only I Have the Key</t>
  </si>
  <si>
    <t>Oliviero is a drunk, burned-out writer who amuses himself by hosting orgies at his grand country manor and humiliating his wife Irina. When a number of women are murdered in grisly fashion, Oliviero becomes a prime suspect.</t>
  </si>
  <si>
    <t>Lea Film</t>
  </si>
  <si>
    <t>Braid</t>
  </si>
  <si>
    <t>Mitzi Peirone</t>
  </si>
  <si>
    <t>Two drug dealers on the lam seek refuge inside their mentally unstable friendâ€™s mansion. But in order to stay, they have to participate in her elaborate, and increasingly dangerous, game of permanent make-believe.</t>
  </si>
  <si>
    <t>Wandering Bard,  Somina Pictures</t>
  </si>
  <si>
    <t>Murder-Rock: Dancing Death</t>
  </si>
  <si>
    <t>The world of dance can be brutal. The rehearsals are grueling. The competition is fierce. At the Arts for Living Centre in New York City, the best of the best are dying for a part in a major production. But only a select few will be chosen. The selection process seems to be at the hands of mysterious killer who pierces women's bare breasts with a hatpin, puncturing their hearts. Ambition and jealousy appear to be the motive, which makes everybody a suspect!</t>
  </si>
  <si>
    <t>Scena Film</t>
  </si>
  <si>
    <t>Velvet Buzzsaw</t>
  </si>
  <si>
    <t>Big money artists and mega-collectors pay a high price when art collides with commerce.Â After a series of paintings by an unknown artist are discovered, a supernatural force enacts revenge on those who have allowed their greed to get in the way of art.</t>
  </si>
  <si>
    <t>Jennifer Fox Productions</t>
  </si>
  <si>
    <t>Brahms: The Boy II</t>
  </si>
  <si>
    <t>After a family moves into the Heelshire Mansion, their young son soon makes friends with a life-like doll called Brahms.</t>
  </si>
  <si>
    <t>STXfilms,  Lakeshore Entertainment</t>
  </si>
  <si>
    <t>The Night Visitor</t>
  </si>
  <si>
    <t>An insane Swedish farmer escapes from an asylum to get revenge on his sister, her husband and others.</t>
  </si>
  <si>
    <t>Glazier,  Hemisphere Pictures</t>
  </si>
  <si>
    <t>My Bloody Valentine</t>
  </si>
  <si>
    <t>Ten years after a Valentine's Day tragedy claimed the lives of five miners, Harry Warden returns for a vengeful massacre among teen sweethearts gearing up for another party.</t>
  </si>
  <si>
    <t>Lionsgate</t>
  </si>
  <si>
    <t>Knock at the Cabin</t>
  </si>
  <si>
    <t>While vacationing at a remote cabin, a young girl and her two fathers are taken hostage by four armed strangers who demand that the family make an unthinkable choice to avert the apocalypse. With limited access to the outside world, the family must decide what they believe before all is lost.</t>
  </si>
  <si>
    <t>Blinding Edge Pictures,  FilmNation Entertainment,  Wishmore</t>
  </si>
  <si>
    <t>Crime in Via Teulada</t>
  </si>
  <si>
    <t>Mystery,  Horror,  Thriller,  TV Movie</t>
  </si>
  <si>
    <t>Diamante, an actress engaged in the filming of a drama, is shot down in a warehouse used to store the cinema "pizzas". Another actress, Ely, get a glimpse of the corpse, which however is immediately disappears.</t>
  </si>
  <si>
    <t>Mystery,  Romance,  Drama,  Music</t>
  </si>
  <si>
    <t>A wanna-be blues guitar virtuoso seeks a long-lost song by legendary musician, Robert Johnson.</t>
  </si>
  <si>
    <t>Flesh and Fantasy</t>
  </si>
  <si>
    <t>Julien Duvivier</t>
  </si>
  <si>
    <t>Mystery,  Romance,  Horror,  Thriller</t>
  </si>
  <si>
    <t>Anthology film of three tales of the supernatural. The first story is set at the Mardi Gras in New Orleans. The second involves a psychic who predicts murder. The third is about a man who literally meets the girl of his dreams.</t>
  </si>
  <si>
    <t>Decision to Leave</t>
  </si>
  <si>
    <t>Mystery,  Romance,  Thriller</t>
  </si>
  <si>
    <t>From a mountain peak in South Korea, a man plummets to his death. Did he jump, or was he pushed? When detective Hae-joon arrives on the scene, he begins to suspect the dead manâ€™s wife Seo-rae. But as he digs deeper into the investigation, he finds himself trapped in a web of deception and desire.</t>
  </si>
  <si>
    <t>Moho Film,  CJ ENM</t>
  </si>
  <si>
    <t>Watchmen</t>
  </si>
  <si>
    <t>Mystery,  Science Fiction,  Action</t>
  </si>
  <si>
    <t>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t>
  </si>
  <si>
    <t>Warner Bros. Pictures,  Paramount Pictures,  Legendary Pictures,  DC,  Lawrence Gordon Productions,  Lloyd Levin Productions</t>
  </si>
  <si>
    <t>Star Trek: The Motion Picture</t>
  </si>
  <si>
    <t>Mystery,  Science Fiction,  Adventure</t>
  </si>
  <si>
    <t>When an unidentified alien destroys three powerful Klingon cruisers, Captain James T. Kirk returns to the newly transformed U.S.S. Enterprise to take command.</t>
  </si>
  <si>
    <t>Paramount Pictures,  Century Associates</t>
  </si>
  <si>
    <t>Solaris</t>
  </si>
  <si>
    <t>Mystery,  Science Fiction,  Drama</t>
  </si>
  <si>
    <t>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t>
  </si>
  <si>
    <t>Unit Four,  Creative Unit of Writers &amp; Cinema Workers,  Mosfilm</t>
  </si>
  <si>
    <t>A troubled psychologist is sent to investigate the crew of an isolated research station orbiting a bizarre planet.</t>
  </si>
  <si>
    <t>20th Century Fox,  Lightstorm Entertainment</t>
  </si>
  <si>
    <t>Videodrome</t>
  </si>
  <si>
    <t>Mystery,  Science Fiction,  Horror</t>
  </si>
  <si>
    <t>As the president of a trashy TV channel, Max Renn is desperate for new programming to attract viewers. When he happens upon "Videodrome,"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t>
  </si>
  <si>
    <t>Guardian Trust Company,  Filmplan International,  Canadian Film Development Corporation</t>
  </si>
  <si>
    <t>The Thing</t>
  </si>
  <si>
    <t>In the winter of 1982, a twelve-man research team at a remote Antarctic research station discovers an alien buried in the snow for over 100,000 years. Soon unfrozen, the form-changing creature wreaks havoc, creates terror... and becomes one of them.</t>
  </si>
  <si>
    <t>Universal Pictures,  The Turman-Foster Company</t>
  </si>
  <si>
    <t>Blue Sunshine</t>
  </si>
  <si>
    <t>At a party, someone goes insane and murders three women. Falsely accused of the brutal killings, Jerry is on the run. More bizarre homicides continue with alarming frequency all over town. Trying to clear his name, Jerry discovers the shocking truth...people are losing their hair and turning into violent psychopaths and the connection may be some LSD all the murderers took a decade before.</t>
  </si>
  <si>
    <t>Ellanby Films,  Cinema Shares International Distribution</t>
  </si>
  <si>
    <t>The Body Stealers</t>
  </si>
  <si>
    <t>Gerry Levy</t>
  </si>
  <si>
    <t>A British military paratrooper disappears in mid-air during a jump from an army plane. Two investigators, Patrick Allen and Neil Connery, try to unravel how this happened. What they uncover is an alien plot to steal the bodies of earthlings by snatching them out of the air.</t>
  </si>
  <si>
    <t>Sagittarius Productions,  Tigon British Film Productions</t>
  </si>
  <si>
    <t>A Cure for Wellness</t>
  </si>
  <si>
    <t>An ambitious young executive is sent to retrieve his company's CEO from an idyllic but mysterious "wellness center" at a remote location in the Swiss Alps but soon suspects that the spa's miraculous treatments are not what they seem.</t>
  </si>
  <si>
    <t>Studio Babelsberg,  Regency Enterprises,  New Regency Pictures,  TSG Entertainment,  20th Century Fox,  Blind Wink</t>
  </si>
  <si>
    <t>Sphere</t>
  </si>
  <si>
    <t>Mystery,  Science Fiction,  Horror,  Thriller</t>
  </si>
  <si>
    <t>A spacecraft is discovered on the floor of the Pacific Ocean, presumed to be at least 300 years old and of alien origin. A crack team of scientists and experts is assembled and taken to the Habitat, a state-of-the-art underwater living environment, to investigate.</t>
  </si>
  <si>
    <t>Warner Bros. Pictures,  Punch Productions,  Baltimore Pictures,  Constant c Productions</t>
  </si>
  <si>
    <t>The Stepford Wives</t>
  </si>
  <si>
    <t>Joanna Eberhart has come to the quaint little town of Stepford, Connecticut with her family, but soon discovers there lies a sinister truth in the all too perfect behavior of the female residents.</t>
  </si>
  <si>
    <t>Fadsin Cinema Associates,  Palomar Pictures International</t>
  </si>
  <si>
    <t>Nope</t>
  </si>
  <si>
    <t>Residents in a lonely gulch of inland California bear witness to an uncanny, chilling discovery.</t>
  </si>
  <si>
    <t>Monkeypaw Productions,  Universal Pictures</t>
  </si>
  <si>
    <t>Source Code</t>
  </si>
  <si>
    <t>Mystery,  Science Fiction,  Thriller</t>
  </si>
  <si>
    <t>When decorated soldier Captain Colter Stevens wakes up in the body of an unknown man, he discovers he's part of a mission to find the bomber of a Chicago commuter train.</t>
  </si>
  <si>
    <t>The Mark Gordon Company,  Summit Entertainment,  VendÃ´me Production</t>
  </si>
  <si>
    <t>Narcopolis</t>
  </si>
  <si>
    <t>Justin Trefgarne</t>
  </si>
  <si>
    <t>In the near future, Frank, a police officer, discovers that the legalization of all recreational drugs comes with a price.</t>
  </si>
  <si>
    <t>T Squared Films</t>
  </si>
  <si>
    <t>Synchronicity</t>
  </si>
  <si>
    <t>Jacob Gentry</t>
  </si>
  <si>
    <t>A daring physicist travels into the past to stop a mysterious woman from stealing his invention. But once there, he uncovers a surprising truth about the machine, the woman, and his own fractured reality.</t>
  </si>
  <si>
    <t>Soapbox Films,  Pop Films,  Alexander A. Motlagh Productions</t>
  </si>
  <si>
    <t>The Call</t>
  </si>
  <si>
    <t>Lee Chung-hyun</t>
  </si>
  <si>
    <t>Connected by phone in the same home but 20 years apart, a serial killer puts another womanâ€™s past â€” and life â€” on the line to change her own fate.</t>
  </si>
  <si>
    <t>Yong Film,  Next Entertainment World</t>
  </si>
  <si>
    <t>Knowing</t>
  </si>
  <si>
    <t>Mystery,  Science Fiction,  Thriller,  Action</t>
  </si>
  <si>
    <t>A teacher opens a time capsule that has been dug up at his son's elementary school; in it are some chilling predictions -- some that have already occurred and others that are about to -- that lead him to believe his family plays a role in the events that are about to unfold.</t>
  </si>
  <si>
    <t>Summit Entertainment,  Escape Artists,  Mystery Clock Cinema,  Kaplan/Perrone Entertainment,  Wintergreen Productions,  Goldcrest</t>
  </si>
  <si>
    <t>The Third Man</t>
  </si>
  <si>
    <t>Carol Reed</t>
  </si>
  <si>
    <t>Mystery,  Thriller</t>
  </si>
  <si>
    <t>In postwar Vienna, Austria, Holly Martins, a writer of pulp Westerns, arrives penniless as a guest of his childhood chum Harry Lime, only to learn he has died. Martins develops a conspiracy theory after learning of a "third man" present at the time of Harry's death, running into interference from British officer Major Calloway, and falling head-over-heels for Harry's grief-stricken lover, Anna.</t>
  </si>
  <si>
    <t>London Films Productions</t>
  </si>
  <si>
    <t>Rear Window</t>
  </si>
  <si>
    <t>A wheelchair-bound photographer spies on his neighbors from his apartment window and becomes convinced one of them has committed murder.</t>
  </si>
  <si>
    <t>Paramount Pictures,  Patron Inc.</t>
  </si>
  <si>
    <t>Memento</t>
  </si>
  <si>
    <t>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t>
  </si>
  <si>
    <t>Newmarket Films,  Summit Entertainment,  Team Todd,  I Remember Productions</t>
  </si>
  <si>
    <t>Enemy</t>
  </si>
  <si>
    <t>A mild-mannered college professor discovers a look-alike actor and delves into the other man's private affairs.</t>
  </si>
  <si>
    <t>Rhombus Media,  Roxbury Pictures,  Mecanismo Films,  micro_scope,  Entertainment One,  PathÃ©</t>
  </si>
  <si>
    <t>Secret Window</t>
  </si>
  <si>
    <t>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t>
  </si>
  <si>
    <t>Pariah,  Grand Slam Productions,  Columbia Pictures</t>
  </si>
  <si>
    <t>The Da Vinci Code</t>
  </si>
  <si>
    <t>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t>
  </si>
  <si>
    <t>Imagine Entertainment,  Skylark Productions</t>
  </si>
  <si>
    <t>Complete strangers stranded at a remote desert motel during a raging storm soon find themselves the target of a deranged murderer. As their numbers thin out, the travelers begin to turn on each other, as each tries to figure out who the killer is.</t>
  </si>
  <si>
    <t>Konrad Pictures,  Columbia Pictures</t>
  </si>
  <si>
    <t>The 4th Man</t>
  </si>
  <si>
    <t>A man who has been having visions of an impending danger begins an affair with a woman who may lead him to his doom.</t>
  </si>
  <si>
    <t>Deception</t>
  </si>
  <si>
    <t>Marcel Langenegger</t>
  </si>
  <si>
    <t>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t>
  </si>
  <si>
    <t>Dune Entertainment III,  KanZaman Productions,  MRC,  Rifkin-Eberts Productions,  Seed Productions,  20th Century Fox,  Summit Entertainment</t>
  </si>
  <si>
    <t>Sensation</t>
  </si>
  <si>
    <t>Lila a college student discovers a latent ability to see into the past. When a professor hires her for some psychological tests she becomes the target of the killer of the woman she sees in her dreams.</t>
  </si>
  <si>
    <t>MDP Worldwide,  The Kushner-Locke Company</t>
  </si>
  <si>
    <t>Grand Piano</t>
  </si>
  <si>
    <t>Eugenio Mira</t>
  </si>
  <si>
    <t>Moments before his comeback performance, a concert pianist who suffers from stage fright discovers a note written on his music sheet.</t>
  </si>
  <si>
    <t>Nostromo Pictures,  TelefÃ³nica Studios</t>
  </si>
  <si>
    <t>Exam</t>
  </si>
  <si>
    <t>Stuart Hazeldine</t>
  </si>
  <si>
    <t>Eight talented candidates have reached the final stage of selection to join the ranks of a mysterious and powerful corporation. Entering a windowless room, where an armed guard keeps watch, they are given 80 minutes to answer one simple question.</t>
  </si>
  <si>
    <t>Bedlam Productions,  Hazeldine Films</t>
  </si>
  <si>
    <t>Cover Versions</t>
  </si>
  <si>
    <t>On the eve of their biggest gig ever, the members of synth-rock band Starfoxy throw a rager that ends with a fan mysteriously dead in the pool.</t>
  </si>
  <si>
    <t>Off The Dock</t>
  </si>
  <si>
    <t>Red Sparrow</t>
  </si>
  <si>
    <t>Prima ballerina Dominika Egorova faces a bleak and uncertain future after she suffers an injury that ends her career. She soon turns to Sparrow School, a secret intelligence service that trains exceptional young people to use their minds and bodies as weapons. Dominika emerges as the most dangerous Sparrow after completing the sadistic training process. As she comes to terms with her new abilities, she meets a CIA agent who tries to convince her that he is the only person she can trust.</t>
  </si>
  <si>
    <t>The Case of the Scorpion's Tail</t>
  </si>
  <si>
    <t>After her husband dies in a freak plane accident, a woman leaves London for Athens to collect his generous life insurance policy. She soon discovers that others besides herself are keen to get their hands on the money - and are willing to kill for it. Meanwhile, a private investigator arrives to investigate irregularities in the claim, teaming up with a beautiful reporter.</t>
  </si>
  <si>
    <t>Devon Film,  Copercines</t>
  </si>
  <si>
    <t>A young female doctor discovers something sinister going on in her hospital. Relatively healthy patients are having 'complications' during simple operations and ending up in comas. The patients are then shipped off to an institute that looks after them. The young doctor suspects there is more to this than meets the eye.</t>
  </si>
  <si>
    <t>Shadow of a Doubt</t>
  </si>
  <si>
    <t>Just when Charlie is feeling especially frustrated by the lack of excitement in her small town in California, she receives wonderful news: Her uncle and namesake, Charlie, is coming to visit. However, as secrets about him come to the fore, her admiration turns into suspicion.</t>
  </si>
  <si>
    <t>Universal Pictures,  Skirball Productions</t>
  </si>
  <si>
    <t>The Vanishing</t>
  </si>
  <si>
    <t>George Sluizer</t>
  </si>
  <si>
    <t>Rex and Saskia, a young couple in love, are on vacation. They stop at a busy service station and Saskia is abducted. After three years and no sign of Saskia, Rex begins receiving letters from the abductor.</t>
  </si>
  <si>
    <t>MGS Film</t>
  </si>
  <si>
    <t>Helpless</t>
  </si>
  <si>
    <t>Byun Young-joo</t>
  </si>
  <si>
    <t>A woman suddenly disappears. Her fiance then sets out to find her and, in the process, uncovers layers of dark hidden secrets.</t>
  </si>
  <si>
    <t>Filament Pictures</t>
  </si>
  <si>
    <t>Diva</t>
  </si>
  <si>
    <t>Jo Seul-yeah</t>
  </si>
  <si>
    <t>Skill, beauty, personality, â€˜Diving Divaâ€™ Lee-young has it all. Not being able to be with her best friend Su-jin is the only thing that gets in her way. Just so she can help Su-jin out, she changes her event to synchronizing swimming. While pouring everything to Olympics selection practice, Su-jin and Lee-young are involved in a freak accident. Su-jin disappears without a trace, while Lee-young survives but loses her memory. Lee-youngâ€™s memory slowly comes back to her but remembers strange side of Su-jin. Her iron will begins to shake on the diving board.</t>
  </si>
  <si>
    <t>OAL,  Plus M Entertainment,  Korea Investment Partners</t>
  </si>
  <si>
    <t>The Guest</t>
  </si>
  <si>
    <t>Mystery,  Thriller,  Action</t>
  </si>
  <si>
    <t>A soldier introduces himself to the Peterson family, claiming to be a friend of their son who died in action. After the young man is welcomed into their home, a series of accidental deaths seem to be connected to his presence.</t>
  </si>
  <si>
    <t>HanWay Films,  Snoot Entertainment</t>
  </si>
  <si>
    <t>Salt</t>
  </si>
  <si>
    <t>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"Who is Salt?"</t>
  </si>
  <si>
    <t>Wintergreen Productions,  Columbia Pictures,  Relativity Media,  di Bonaventura Pictures</t>
  </si>
  <si>
    <t>McQ</t>
  </si>
  <si>
    <t>Mystery,  Thriller,  Action,  Crime,  Drama</t>
  </si>
  <si>
    <t>Police Lieutenant Lon McQ investigates the killing of his best friend and uncovers corrupt elements of the police department dealing in confiscated drugs.</t>
  </si>
  <si>
    <t>A Perfect Getaway</t>
  </si>
  <si>
    <t>Mystery,  Thriller,  Adventure</t>
  </si>
  <si>
    <t>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t>
  </si>
  <si>
    <t>Tooley Productions,  Rogue,  Relativity Media,  QED International</t>
  </si>
  <si>
    <t>Pretty Maids All in a Row</t>
  </si>
  <si>
    <t>Mystery,  Thriller,  Comedy,  Crime</t>
  </si>
  <si>
    <t>At Oceanfront High School, female students are being targeted by an unknown serial killer. Meanwhile, a married teacher hides his flings with nubile students, and an awkward male is frustrated by the plethora of uninhibited freewheeling young girls.</t>
  </si>
  <si>
    <t>The Maltese Falcon</t>
  </si>
  <si>
    <t>Mystery,  Thriller,  Crime</t>
  </si>
  <si>
    <t>A private detective takes on a case that involves him with three eccentric criminals, a beautiful liar, and their quest for a priceless statuette.</t>
  </si>
  <si>
    <t>The Scarlet Claw</t>
  </si>
  <si>
    <t>When a woman is found dead with her throat torn out, the local villagers blame a supernatural monster. But Sherlock Holmes, who gets drawn into the case from nearby Quebec, suspects a human murderer.</t>
  </si>
  <si>
    <t>Harper</t>
  </si>
  <si>
    <t>Harper is a cynical private eye in the best tradition of Bogart. He even has Bogie's Baby hiring him to find her missing husband, getting involved along the way with an assortment of unsavory characters and an illegal-alien smuggling ring.</t>
  </si>
  <si>
    <t>Gershwin-Kastner,  Warner Bros. Pictures</t>
  </si>
  <si>
    <t>Fragment of Fear</t>
  </si>
  <si>
    <t>A reformed drug addict travels to Italy to find out who murdered his aunt.</t>
  </si>
  <si>
    <t>When a congressional aide is killed, a Washington, D.C. journalist starts investigating the case involving the Representative, his old college friend.</t>
  </si>
  <si>
    <t>Andell Entertainment,  Universal Pictures,  Working Title Films,  StudioCanal,  Relativity Media</t>
  </si>
  <si>
    <t>Fellowship of the Frog</t>
  </si>
  <si>
    <t>Both Scotland Yard and an amateur American sleuth are tracking a master criminal known as The Frog. This moniker refers to the bulging-eyed mask worn by the evildoer, and is reflected by the frog icons painfully tatooed onto the forearms of his henchmen. The trail leads to the country manor of an enigmatic, steely-eyed nabob, whose repressed son has eyes for the artistes at the Lolita cabaret, and whose lovely daughter captures the fancy of both the American playboy and the villain himself. Murder, kidnapping and seduction ensue.</t>
  </si>
  <si>
    <t>Rialto-Film Preben Philipsen A/S</t>
  </si>
  <si>
    <t>Presumed Innocent</t>
  </si>
  <si>
    <t>Rusty Sabich is a deputy prosecutor engaged in an obsessive affair with a coworker who is murdered. Soon after, he's accused of the crime. And his fight to clear his name becomes a whirlpool of lies and hidden passions.</t>
  </si>
  <si>
    <t>Mirage Enterprises,  Warner Bros. Pictures</t>
  </si>
  <si>
    <t>High and Low</t>
  </si>
  <si>
    <t>Mystery,  Thriller,  Crime,  Drama</t>
  </si>
  <si>
    <t>In the midst of an attempt to take over his company, a powerhouse executive is hit with a huge ransom demand when his chauffeur's son is kidnapped by mistake.</t>
  </si>
  <si>
    <t>TOHO,  Kurosawa Production</t>
  </si>
  <si>
    <t>Sleuth</t>
  </si>
  <si>
    <t>Mystery,  Thriller,  Drama</t>
  </si>
  <si>
    <t>On his sprawling country estate, an aging writer matches wits with the struggling actor who has stolen his wife's heart.</t>
  </si>
  <si>
    <t>Castle Rock Entertainment,  Timnick Films,  Riff Raff Film Productions,  Mandate International,  Sony Pictures Classics</t>
  </si>
  <si>
    <t>The Double</t>
  </si>
  <si>
    <t>A man is shot in an underground car-park by a mysterious bearded man. As he dies he recollects the events that led him to this situation, including adulterous liaisons and jealous envy.</t>
  </si>
  <si>
    <t>Claudia Cinematografica,  Attraction Images</t>
  </si>
  <si>
    <t>The Passenger</t>
  </si>
  <si>
    <t>David Locke is a world-weary American journalist who has been sent to cover a conflict in northern Africa, but he makes little progress with the story. When he discovers the body of a stranger who looks similar to him, Locke assumes the dead man's identity. However, he soon finds out that the man was an arms dealer, leading Locke into dangerous situations. Aided by a beautiful woman, Locke attempts to avoid both the police and criminals out to get him.</t>
  </si>
  <si>
    <t>Metro-Goldwyn-Mayer,  C. C. Champion,  CIPI Cinematografica S.A.,  Les Films Concordia</t>
  </si>
  <si>
    <t>Shirley</t>
  </si>
  <si>
    <t>A famous horror writer finds inspiration for her next book after she and her husband take in a young couple.</t>
  </si>
  <si>
    <t>Killer Films,  Los Angeles Media Fund</t>
  </si>
  <si>
    <t>Suddenly, Last Summer</t>
  </si>
  <si>
    <t>The only son of wealthy widow Violet Venable dies while on vacation with his cousin Catherine. What the girl saw was so horrible that she went insane; now Mrs. Venable wants Catherine lobotomized to cover up the truth.</t>
  </si>
  <si>
    <t>Horizon Pictures,  Academy Pictures Corporation,  Camp Films,  Columbia Pictures</t>
  </si>
  <si>
    <t>The Mod Squad</t>
  </si>
  <si>
    <t>Scott Silver</t>
  </si>
  <si>
    <t>Mystery,  Thriller,  Drama,  Action</t>
  </si>
  <si>
    <t>Three youthful delinquents escape conviction for their crimes by teaming with the LAPD.</t>
  </si>
  <si>
    <t>Conspiracy Theory</t>
  </si>
  <si>
    <t>A man obsessed with conspiracy theories becomes a target after one of his theories turns out to be true. Unfortunately, in order to save himself, he has to figure out which theory it is.</t>
  </si>
  <si>
    <t>Silver Pictures,  Warner Bros. Pictures,  Donner/Shuler-Donner Productions</t>
  </si>
  <si>
    <t>Passion</t>
  </si>
  <si>
    <t>Mystery,  Thriller,  Drama,  Crime</t>
  </si>
  <si>
    <t>The rivalry between the manipulative boss of an advertising agency and her talented protÃ©gÃ©e escalates from stealing credit to public humiliation to murder.</t>
  </si>
  <si>
    <t>Integral Film,  SBS Productions,  France 2 CinÃ©ma</t>
  </si>
  <si>
    <t>Narc</t>
  </si>
  <si>
    <t>When the trail goes cold on a murder investigation of a policeman, an undercover narcotics officer is lured back to the force to help solve the case.</t>
  </si>
  <si>
    <t>Splendid Film,  Julius R. Nasso Productions,  Tiara Blu Films,  Cruise/Wagner Productions,  EFO Films</t>
  </si>
  <si>
    <t>Affliction</t>
  </si>
  <si>
    <t>A small town policeman must investigate a suspicious hunting accident. The investigation and other events result in him slowly disintegrating mentally.</t>
  </si>
  <si>
    <t>Kingsgate Films,  Largo Entertainment,  Lionsgate,  JVC Entertainment Networks</t>
  </si>
  <si>
    <t>In the Cut</t>
  </si>
  <si>
    <t>Jane Campion</t>
  </si>
  <si>
    <t>Mystery,  Thriller,  Drama,  Romance</t>
  </si>
  <si>
    <t>Following the gruesome murder of a young woman in her neighborhood, an English teacher living in New York City â€” as if to test the limits of her own safety â€”propels herself into an impossibly risky sexual liaison with a police detective.</t>
  </si>
  <si>
    <t>PathÃ©,  Screen Gems,  Red Turtle</t>
  </si>
  <si>
    <t>Mystery,  Thriller,  Fantasy</t>
  </si>
  <si>
    <t>Light Yagami finds the "Death Note," a notebook with the power to kill, and decides to create a Utopia by killing the world's criminals, and soon the world's greatest detective, "L," is hired to find the mysterious murderer. An all out battle between the two greatest minds on earth begins and the winner will control the world.</t>
  </si>
  <si>
    <t>Nippon Television Network Corporation,  Shueisha,  Shochiku,  VAP,  Nikkatsu Corporation,  Horipro,  Warner Bros. Japan</t>
  </si>
  <si>
    <t>Silent Hill: Revelation 3D</t>
  </si>
  <si>
    <t>Mystery,  Thriller,  Horror</t>
  </si>
  <si>
    <t>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t>
  </si>
  <si>
    <t>Konami,  Davis Films,  Silent Hill 2 DCP,  Mandate International,  Open Road Films,  Don Carmody Productions</t>
  </si>
  <si>
    <t>Alejandro AmenÃ¡bar</t>
  </si>
  <si>
    <t>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t>
  </si>
  <si>
    <t>Dimension Films,  Cruise/Wagner Productions,  Sogecine,  Las Producciones del Escorpion</t>
  </si>
  <si>
    <t>Samuel Bayer</t>
  </si>
  <si>
    <t>The film that brings back horror icon Freddy Krueger as a darker and more sinister character than ever before. While Freddy is on the prowl, a group of teenagers being stalked soon learn they all have a common factor making them targets for this twisted killer.</t>
  </si>
  <si>
    <t>Platinum Dunes,  New Line Cinema,  Warner Bros. Pictures</t>
  </si>
  <si>
    <t>Naked You Die</t>
  </si>
  <si>
    <t>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t>
  </si>
  <si>
    <t>Super International Pictures,  BGA</t>
  </si>
  <si>
    <t>When larcenous real estate clerk Marion Crane goes on the lam with a wad of cash and hopes of starting a new life, she ends up at the notorious Bates Motel, where manager Norman Bates cares for his housebound mother.</t>
  </si>
  <si>
    <t>Shamley Productions</t>
  </si>
  <si>
    <t>Footprints on the Moon</t>
  </si>
  <si>
    <t>Luigi Bazzoni, Mario Fanelli</t>
  </si>
  <si>
    <t>Alice, a young translator, finds the real world slowly merging with her recurring nightmares as she tries to solve the puzzle of her recent memory loss. A postcard leads her to the island of Garma where the locals seems to know her. Is she who she thinks she is? And what significance does her dream of an astronaut abandoned on the moon have?</t>
  </si>
  <si>
    <t>Cinemarte</t>
  </si>
  <si>
    <t>Tenebre</t>
  </si>
  <si>
    <t>A razor-wielding serial killer is on the loose, murdering those around Peter Neal, an American mystery author in Italy to promote his newest novel.</t>
  </si>
  <si>
    <t>Autopsy</t>
  </si>
  <si>
    <t>A series of random suicides in Rome, Italy are attributed to a heatwave, but a young pathologist named Simonaâ€”who is working on a thesis about murders disguised as suicidesâ€”suspects otherwise. When a young girl associated with Simona's playboy father ends up dead in another apparent suicide, Simona teams up with the girl's priest brother to prove she was murdered and track down the unknown serial killer.</t>
  </si>
  <si>
    <t>Clodio Cinematografica</t>
  </si>
  <si>
    <t>Guilty of Romance</t>
  </si>
  <si>
    <t>In a TokyoÂ love hotel district, a woman is found dead in a derelict apartment. As police investigate, a romance novelist's wife lives a life that seems simply a daily repetition without romance. To break away from the loveless monotony, she follows her desires and becomes a nude model enacting sex in front of a camera. Soon, she meets a mentor and begins selling her body to strangers, while at home, she hides behind the faÃ§ade that she's still the doting wife she's supposed to be.</t>
  </si>
  <si>
    <t>6 Souls</t>
  </si>
  <si>
    <t>MÃ¥ns MÃ¥rlind, BjÃ¶rn Stein</t>
  </si>
  <si>
    <t>A female forensic psychiatrist discovers that all of one of her patient's multiple personalities are murder victims. She will have to find out what's happening before her time is finished.</t>
  </si>
  <si>
    <t>NALA Films,  Maraci/Edelstein Films,  IM Global,  Shelter Productions</t>
  </si>
  <si>
    <t>Eyeball</t>
  </si>
  <si>
    <t>A group of American tourists is traveling through Spain when two of them are murdered by a mysterious serial killer who removes an eyeball from every one of its victims. The tour presses on as the murders continue, with the travelers and the police trying to deduce which one of them is the killer.</t>
  </si>
  <si>
    <t>Estela Films,  National Cinematografica,  Pioneer</t>
  </si>
  <si>
    <t>Body Cam</t>
  </si>
  <si>
    <t>Malik Vitthal</t>
  </si>
  <si>
    <t>As a police officer investigates the gruesome murder of her colleague, she discovers that a mysterious supernatural force is behind it.</t>
  </si>
  <si>
    <t>Paramount Players,  ACE Entertainment</t>
  </si>
  <si>
    <t>Five Dolls for an August Moon</t>
  </si>
  <si>
    <t>A wealthy playboy gathers a group of bourgeois friends at his isolated beach house for a weekend of relaxation. When bodies start pilling up, they realize theyâ€™re trapped with a killer in their midst, sending them in a frenzy to figure out who amongst them is killing the others before they are killed next.</t>
  </si>
  <si>
    <t>Produzioni Atlas Consorziate</t>
  </si>
  <si>
    <t>Long Weekend</t>
  </si>
  <si>
    <t>Colin Eggleston</t>
  </si>
  <si>
    <t>When a suburban couple goes camping for the weekend at a remote beach, they discover that nature isn't in an accommodating mood.</t>
  </si>
  <si>
    <t>Victorian Film,  Dugong Films,  Australian Film Commission</t>
  </si>
  <si>
    <t>Come Play</t>
  </si>
  <si>
    <t>Jacob Chase</t>
  </si>
  <si>
    <t>A lonely young boy feels different from everyone else. Desperate for a friend, he seeks solace and refuge in his ever-present cell phone and tablet. When a mysterious creature uses the boyâ€™s devices against him to break into our world, his parents must fight to save their son from the monster beyond the screen.</t>
  </si>
  <si>
    <t>Focus Features,  Amblin Partners,  The Picture Company,  Reliance Entertainment,  Mandate International</t>
  </si>
  <si>
    <t>Copycat</t>
  </si>
  <si>
    <t>Mystery,  Thriller,  Horror,  Crime,  Drama</t>
  </si>
  <si>
    <t>An agoraphobic psychologist and a female detective must work together to take down a serial killer who copies serial killers from the past.</t>
  </si>
  <si>
    <t>New Regency Pictures,  Regency Enterprises,  Warner Bros. Pictures</t>
  </si>
  <si>
    <t>Vivarium</t>
  </si>
  <si>
    <t>Mystery,  Thriller,  Horror,  Science Fiction</t>
  </si>
  <si>
    <t>A young woman and her fiancÃ© are in search of the perfect starter home. After following a mysterious real estate agent to a new housing development, the couple finds themselves trapped in a maze of identical houses and forced to raise an otherworldly child.</t>
  </si>
  <si>
    <t>Fantastic Films,  Frakas Productions,  XYZ Films,  PingPongFilm,  VOO,  BeTV,  FÃ­s Ã‰ireann/Screen Ireland</t>
  </si>
  <si>
    <t>Rebecca</t>
  </si>
  <si>
    <t>Mystery,  Thriller,  Romance</t>
  </si>
  <si>
    <t>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t>
  </si>
  <si>
    <t>Selznick International Pictures</t>
  </si>
  <si>
    <t>Cube Zero</t>
  </si>
  <si>
    <t>Mystery,  Thriller,  Science Fiction</t>
  </si>
  <si>
    <t>A young programmer whose job is to watch over the reality-warping Cube defies orders to rescue an innocent mother trapped in one of its rooms.</t>
  </si>
  <si>
    <t>Mr. X,  Mad Circus Films,  Lionsgate</t>
  </si>
  <si>
    <t>Mute</t>
  </si>
  <si>
    <t>A mute man with a violent past is forced to take on the teeming underworld of a near-future Berlin as he searches for his missing girlfriend.</t>
  </si>
  <si>
    <t>Studio Babelsberg,  Liberty Films</t>
  </si>
  <si>
    <t>The Artifice Girl</t>
  </si>
  <si>
    <t>Franklin Ritch</t>
  </si>
  <si>
    <t>A team of special agents discovers a revolutionary new computer program to bait and trap online predators. After teaming up with the program's troubled developer, they soon find that the AI is rapidly advancing beyond its original purpose.</t>
  </si>
  <si>
    <t>Paper Street Pictures,  Last Resort Ideas,  Blood Oath,  XYZ Films</t>
  </si>
  <si>
    <t>As Good as Dead</t>
  </si>
  <si>
    <t>Mystery,  TV Movie,  Thriller</t>
  </si>
  <si>
    <t>When Susan moves to L.A., she befriends party girl Nicole. Nicole suffers from painful stomach ulcers but cannot be treated without insurance. Susan decides to temporarily switch identities with Nicole so that her friend can have an operation. However, Nicole suddenly dies after the procedure, which ends Susan's legal identity. Now Susan has to pose as Nicole to regain her life.</t>
  </si>
  <si>
    <t>Paramount Television,  CMN Pictures,  Larco Productions</t>
  </si>
  <si>
    <t>Incendies</t>
  </si>
  <si>
    <t>Mystery,  War,  Drama</t>
  </si>
  <si>
    <t>A mother's last wishes send twins Jeanne and Simon on a journey to Middle East in search of their tangled roots. Adapted from Wajdi Mouawad's acclaimed play, Incendies tells the powerful and moving tale of two young adults' voyage to the core of deep-rooted hatred, never-ending wars and enduring love.</t>
  </si>
  <si>
    <t>TS Productions,  Phi Group,  micro_scope</t>
  </si>
  <si>
    <t>The Hateful Eight</t>
  </si>
  <si>
    <t>Mystery,  Western,  Drama</t>
  </si>
  <si>
    <t>Bounty hunters seek shelter from a raging blizzard and get caught up in a plot of betrayal and deception.</t>
  </si>
  <si>
    <t>The Weinstein Company,  Double Feature Films,  FilmColony</t>
  </si>
  <si>
    <t>Paper Boy</t>
  </si>
  <si>
    <t>V. JayaShankarr</t>
  </si>
  <si>
    <t>Romance</t>
  </si>
  <si>
    <t>Paper Boy movie is a romantic entertainer directed by Jayashankarr and produced by Sampath Nandi while Bheems Ceciroleo scored music for this movie Santosh Shoban, Priya Shri, and Tanya Hope are playing the main lead roles in this movie.</t>
  </si>
  <si>
    <t>Sampath Nandi Team Works,  BLN Cinema,  Prachitra Creations</t>
  </si>
  <si>
    <t>Ski Fever</t>
  </si>
  <si>
    <t>Martin Milner competes on skis and for a girl (Claudia Martin)</t>
  </si>
  <si>
    <t>Love Letter</t>
  </si>
  <si>
    <t>A nightclub manager is in love with his pianist. However, she has a ranger boyfriend who's been permanently stationed in the mountain wilderness. Their only communication is by letter. As time passes the correspondence slows to a trickle. Then nothing. The manager persuades the girl to visit the boy. She does, but she's totally unprepared for her bizarre discovery.</t>
  </si>
  <si>
    <t>Rendezvous</t>
  </si>
  <si>
    <t>Claude Lelouch</t>
  </si>
  <si>
    <t>Romance,  Action</t>
  </si>
  <si>
    <t>A high-speed drive through the streets of Paris.</t>
  </si>
  <si>
    <t>Les Films 13</t>
  </si>
  <si>
    <t>Brain Smasher... A Love Story</t>
  </si>
  <si>
    <t>Romance,  Action,  Comedy</t>
  </si>
  <si>
    <t>A professional model, Sam Crain, is asked by her sister to smuggle a package from Europe to Portland Oregon, where she discovers that her sister is battling Chinese Shaolin Monks (not ninjas!). Fleeing the monks, Sam unwittingly involves Ed "Brainsmasher" Molloy, a nightclub bouncer.</t>
  </si>
  <si>
    <t>Ghosted</t>
  </si>
  <si>
    <t>Salt-of-the-earth Cole falls head over heels for enigmatic Sadieâ€”but then makes the shocking discovery that she's a secret agent. Before they can decide on a second date, Cole and Sadie are swept away on an international adventure to save the world.</t>
  </si>
  <si>
    <t>Skydance Media</t>
  </si>
  <si>
    <t>Pompeii</t>
  </si>
  <si>
    <t>Romance,  Action,  Drama,  Adventure,  History</t>
  </si>
  <si>
    <t>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t>
  </si>
  <si>
    <t>Don Carmody Productions,  Impact Pictures,  Constantin Film,  FilmDistrict,  TriStar Pictures</t>
  </si>
  <si>
    <t>Colossus of the Stone Age</t>
  </si>
  <si>
    <t>Guido Malatesta</t>
  </si>
  <si>
    <t>Romance,  Action,  Fantasy,  Adventure</t>
  </si>
  <si>
    <t>Wandering strongman Maxxus comes upon two warring tribes, the Sun worshipers and the Moon worshipers...and fights monsters !</t>
  </si>
  <si>
    <t>Caserbib,  Euro International Films</t>
  </si>
  <si>
    <t>Adam and Eve</t>
  </si>
  <si>
    <t>Enzo Doria, Luigi Russo</t>
  </si>
  <si>
    <t>Romance,  Adventure</t>
  </si>
  <si>
    <t>God casts Adam and Eve out of the Garden of Eden because Eve decided to have a fling with a visiting Cro-Magnon named Bearkiller. The disgraced couple find themselves on the outside up against an assortment of various dinosaurs, flying monsters and cannibals.</t>
  </si>
  <si>
    <t>Alex Film International,  Arco Film</t>
  </si>
  <si>
    <t>Robin and Marian</t>
  </si>
  <si>
    <t>Robin Hood, aging none too gracefully, returns exhausted from the Crusades to woo and win Maid Marian one last time.</t>
  </si>
  <si>
    <t>Ironclad</t>
  </si>
  <si>
    <t>Jonathan English</t>
  </si>
  <si>
    <t>Romance,  Adventure,  Action,  History</t>
  </si>
  <si>
    <t>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t>
  </si>
  <si>
    <t>Perpetual Media Capital,  Mythic International Entertainment,  ContentFilm International,  Premiere Picture,  Rising Star Productions,  Silver Reel,  Wales Creative IP Fund,  Molinare Investment,  VIP Medienfonds 4</t>
  </si>
  <si>
    <t>Bubble Boy</t>
  </si>
  <si>
    <t>Blair Hayes</t>
  </si>
  <si>
    <t>Romance,  Adventure,  Comedy</t>
  </si>
  <si>
    <t>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t>
  </si>
  <si>
    <t>Touchstone Pictures,  Bandeira Entertainment</t>
  </si>
  <si>
    <t>Romance,  Adventure,  Comedy,  Action</t>
  </si>
  <si>
    <t>D'Artagnan travels to Paris hoping to become a musketeer, one of the French king's elite bodyguards, only to discover that the corps has been disbanded by conniving Cardinal Richelieu, who secretly hopes to usurp the throne. Fortunately, Athos, Porthos and Aramis have refused to lay down their weapons and continue to protect their king. D'Artagnan joins with the rogues to expose Richelieu's plot against the crown.</t>
  </si>
  <si>
    <t>Walt Disney Pictures,  Caravan Pictures</t>
  </si>
  <si>
    <t>The Big Blue</t>
  </si>
  <si>
    <t>Romance,  Adventure,  Drama</t>
  </si>
  <si>
    <t>Two men answer the call of the ocean in this romantic fantasy-adventure. Jacques and Enzo are a pair of friends who have been close since childhood, and who share a passion for the dangerous sport of free diving. Professional diver Jacques opted to follow in the footsteps of his father, who died at sea when Jacques was a boy; to the bewilderment of scientists, Jacques harbors a remarkable ability to adjust his heart rate and breathing pattern in the water, so that his vital signs more closely resemble that of dolphins than men. As Enzo persuades a reluctant Jacques to compete against him in a free diving contest -- determining who can dive deeper and longer without scuba gear -- Jacques meets Johana, a beautiful insurance investigator from America, and he finds that he must choose between his love for her and his love of the sea.</t>
  </si>
  <si>
    <t>The Twilight Saga: New Moon</t>
  </si>
  <si>
    <t>Romance,  Adventure,  Drama,  Fantasy</t>
  </si>
  <si>
    <t>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t>
  </si>
  <si>
    <t>Summit Entertainment,  Temple Hill Entertainment,  Maverick Films,  Imprint Entertainment,  Sunswept Entertainment</t>
  </si>
  <si>
    <t>The Fountain</t>
  </si>
  <si>
    <t>Romance,  Adventure,  Drama,  Science Fiction</t>
  </si>
  <si>
    <t>Spanning over one thousand years, and three parallel stories, The Fountain is a story of love, death, spirituality, and the fragility of our existence in this world.</t>
  </si>
  <si>
    <t>Regency Enterprises,  Protozoa Pictures,  New Regency Pictures</t>
  </si>
  <si>
    <t>Your Name.</t>
  </si>
  <si>
    <t>Romance,  Animation,  Drama</t>
  </si>
  <si>
    <t>High schoolers Mitsuha and Taki are complete strangers living separate lives. But one night, they suddenly switch places. Mitsuha wakes up in Takiâ€™s body, and he in hers. This bizarre occurrence continues to happen randomly, and the two must adjust their lives around each other.</t>
  </si>
  <si>
    <t>CoMix Wave Films,  TOHO,  KADOKAWA,  jeki,  AMUSE,  voque ting,  Lawson Entertainment</t>
  </si>
  <si>
    <t>Anomalisa</t>
  </si>
  <si>
    <t>Duke Johnson, Charlie Kaufman</t>
  </si>
  <si>
    <t>Romance,  Animation,  Drama,  Comedy</t>
  </si>
  <si>
    <t>An inspirational speaker becomes reinvigorated after meeting a lively woman who shakes up his mundane existence.</t>
  </si>
  <si>
    <t>Starburns Industries,  Snoot Entertainment</t>
  </si>
  <si>
    <t>Millennium Actress</t>
  </si>
  <si>
    <t>Romance,  Animation,  Drama,  Fantasy</t>
  </si>
  <si>
    <t>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t>
  </si>
  <si>
    <t>Sleeping with Other People</t>
  </si>
  <si>
    <t>Leslye Headland</t>
  </si>
  <si>
    <t>Romance,  Comedy</t>
  </si>
  <si>
    <t>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t>
  </si>
  <si>
    <t>Sidney Kimmel Entertainment,  IM Global,  Gloria Sanchez Productions</t>
  </si>
  <si>
    <t>Pretty Woman</t>
  </si>
  <si>
    <t>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t>
  </si>
  <si>
    <t>Touchstone Pictures,  Silver Screen Partners IV,  Regency Enterprises,  Arnon Milchan Productions</t>
  </si>
  <si>
    <t>Singin' in the Rain</t>
  </si>
  <si>
    <t>Stanley Donen, Gene Kelly</t>
  </si>
  <si>
    <t>In 1927 Hollywood, a silent film production company and cast make a difficult transition to sound.</t>
  </si>
  <si>
    <t>Bringing Up Baby</t>
  </si>
  <si>
    <t>David Huxley is waiting to get a bone he needs for his museum collection. Through a series of strange circumstances, he meets Susan Vance, and the duo have a series of misadventures which include a leopard called Baby.</t>
  </si>
  <si>
    <t>You Can't Take It with You</t>
  </si>
  <si>
    <t>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t>
  </si>
  <si>
    <t>There's Something About Mary</t>
  </si>
  <si>
    <t>Peter Farrelly, Bobby Farrelly</t>
  </si>
  <si>
    <t>For Ted, prom night went about as bad as itâ€™s possible for any night to go. Thirteen years later, he finally gets another chance with his old prom date, only to run up against other suitors including the sleazy detective he hired to find her.</t>
  </si>
  <si>
    <t>Love Is All</t>
  </si>
  <si>
    <t>Joram LÃ¼rsen</t>
  </si>
  <si>
    <t>A romantic comedy told with a set of interwoven Christmas tales about life, love, forgiveness and caring. A heroic vagrant becomes a TV sensation Santa Claws, while a prince takes a menial job at a department store to woo his sweetheart.</t>
  </si>
  <si>
    <t>VARA,  Fu Works,  Motel Films</t>
  </si>
  <si>
    <t>American Pie</t>
  </si>
  <si>
    <t>At a high-school party, four friends find that losing their collective virginity isn't as easy as they had thought. But they still believe that they need to do so before college. To motivate themselves, they enter a pact to all "score" by their senior prom.</t>
  </si>
  <si>
    <t>Universal Pictures,  Newmarket Capital Group,  Zide-Perry Productions</t>
  </si>
  <si>
    <t>The Wedding Singer</t>
  </si>
  <si>
    <t>Robbie, a local rock star turned wedding singer, is dumped on the day of his wedding. Meanwhile, waitress Julia finally sets a wedding date with her fiancÃ©e Glenn. When Julia and Robbie meet and hit it off, they find that things are more complicated than anybody thought.</t>
  </si>
  <si>
    <t>Robert Simonds Productions,  Juno Pix,  New Line Cinema</t>
  </si>
  <si>
    <t>Confessions of a Shopaholic</t>
  </si>
  <si>
    <t>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t>
  </si>
  <si>
    <t>The House Bunny</t>
  </si>
  <si>
    <t>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t>
  </si>
  <si>
    <t>Alta Loma Entertainment,  Columbia Pictures,  Relativity Media,  Happy Madison Productions</t>
  </si>
  <si>
    <t>Waiting...</t>
  </si>
  <si>
    <t>Rob McKittrick</t>
  </si>
  <si>
    <t>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t>
  </si>
  <si>
    <t>LIFT Productions,  Eden Rock Media,  Lions Gate Films</t>
  </si>
  <si>
    <t>Just Friends</t>
  </si>
  <si>
    <t>While visiting his hometown during Christmas, a man comes face-to-face with his old high school crush whom he was best friends with â€“ a woman whose rejection of him turned him into a ferocious womanizer.</t>
  </si>
  <si>
    <t>BenderSpink,  Cinezeta</t>
  </si>
  <si>
    <t>The 40 Year Old Virgin</t>
  </si>
  <si>
    <t>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t>
  </si>
  <si>
    <t>What's Up, Doc?</t>
  </si>
  <si>
    <t>The accidental mix-up of four identical plaid overnight bags leads to a series of increasingly wild and wacky situations.</t>
  </si>
  <si>
    <t>Saticoy Productions,  Warner Bros. Pictures</t>
  </si>
  <si>
    <t>A Hollywood songwriter goes through a mid-life crisis and becomes infatuated with a sexy blonde newlywed.</t>
  </si>
  <si>
    <t>Orion Pictures,  Warner Bros. Pictures,  Orion Pictures Corporation,  Orion</t>
  </si>
  <si>
    <t>Sixteen Candles</t>
  </si>
  <si>
    <t>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t>
  </si>
  <si>
    <t>Universal Pictures,  Channel Productions</t>
  </si>
  <si>
    <t>Strictly Business</t>
  </si>
  <si>
    <t>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t>
  </si>
  <si>
    <t>Island World</t>
  </si>
  <si>
    <t>Joe Versus the Volcano</t>
  </si>
  <si>
    <t>Hypochondriac Joe Banks finds out he has six months to live, quits his dead end job, musters the courage to ask his co-worker out on a date, and is then hired to jump into a volcano by a mysterious visitor.</t>
  </si>
  <si>
    <t>AmÃ©lie</t>
  </si>
  <si>
    <t>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t>
  </si>
  <si>
    <t>Victoires Productions,  Tapioca Films,  France 3 CinÃ©ma,  MMC Independent,  UGC</t>
  </si>
  <si>
    <t>But I'm a Cheerleader</t>
  </si>
  <si>
    <t>Megan is an all-American girl. A cheerleader. She has a boyfriend. But Megan doesn't like kissing her boyfriend very much. And she's pretty touchy with her cheerleader friends. Her conservative parents worry that she must be a lesbian and send her off to "sexual redirection" school, where she must, with other lesbians and gays learn how to be straight.</t>
  </si>
  <si>
    <t>Ignite Entertainment,  Lionsgate,  The Kushner-Locke Company</t>
  </si>
  <si>
    <t>New Year's Eve</t>
  </si>
  <si>
    <t>The lives of several couples and singles in New York intertwine over the course of New Year's Eve.</t>
  </si>
  <si>
    <t>New Line Cinema,  Karz Entertainment,  Warner Bros. Pictures</t>
  </si>
  <si>
    <t>Never on Sunday</t>
  </si>
  <si>
    <t>An American scholar in Greece sets about improving the local prostitute with whom he is infatuated.</t>
  </si>
  <si>
    <t>MelinaFilm,  Lopert Pictures Corporation</t>
  </si>
  <si>
    <t>Legally Blonde</t>
  </si>
  <si>
    <t>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t>
  </si>
  <si>
    <t>Metro-Goldwyn-Mayer,  Marc Platt Productions</t>
  </si>
  <si>
    <t>What a Way to Go!</t>
  </si>
  <si>
    <t>A four-time widow discusses her four marriages, in which all of her husbands became incredibly rich and died prematurely because of their drive to be rich.</t>
  </si>
  <si>
    <t>APJAC Productions,  Orchard Productions,  20th Century Fox</t>
  </si>
  <si>
    <t>An Alligator Named Daisy</t>
  </si>
  <si>
    <t>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t>
  </si>
  <si>
    <t>Young Wives' Tale</t>
  </si>
  <si>
    <t>Henry Cass</t>
  </si>
  <si>
    <t>A post-war housing crisis leaves a shy woman to share a house with two couples. Comic situations arise as the new roomer becomes infatuated with one of the husbands.</t>
  </si>
  <si>
    <t>Associated British Picture Corporation</t>
  </si>
  <si>
    <t>Love in the Afternoon</t>
  </si>
  <si>
    <t>Lovestruck conservatory student Ariane pretends to be just as much a cosmopolitan lover as the worldly mature Frank Flannagan hoping that lâ€™amour will take hold.</t>
  </si>
  <si>
    <t>Billy Wilder Productions,  Allied Artists Pictures</t>
  </si>
  <si>
    <t>His Girl Friday</t>
  </si>
  <si>
    <t>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t>
  </si>
  <si>
    <t>The Philadelphia Story</t>
  </si>
  <si>
    <t>When a rich woman's ex-husband and a tabloid-type reporter turn up just before her planned remarriage, she begins to learn the truth about herself.</t>
  </si>
  <si>
    <t>Bull Durham</t>
  </si>
  <si>
    <t>Veteran catcher Crash Davis is brought to the minor league Durham Bulls to help their up and coming pitching prospect, "Nuke" Laloosh. Their relationship gets off to a rocky start and is further complicated when baseball groupie Annie Savoy sets her sights on the two men.</t>
  </si>
  <si>
    <t>The Mount Company,  Orion Pictures</t>
  </si>
  <si>
    <t>Bride Wars</t>
  </si>
  <si>
    <t>Two best friends become rivals when their respective weddings are accidentally booked for the same day.</t>
  </si>
  <si>
    <t>Fox 2000 Pictures,  Regency Enterprises,  New Regency Pictures,  Birdie Productions,  Dune Entertainment,  Dune Entertainment III,  20th Century Fox</t>
  </si>
  <si>
    <t>Boccaccio '70</t>
  </si>
  <si>
    <t>Vittorio De Sica, Federico Fellini</t>
  </si>
  <si>
    <t>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t>
  </si>
  <si>
    <t>Cineriz,  Concordia Compagnia Cinematografica,  gray-film</t>
  </si>
  <si>
    <t>The White Sheik</t>
  </si>
  <si>
    <t>In Italy, small-town newlyweds Wanda and Ivan Cavalli embark on their honeymoon in the big city of Rome. Ivan dutifully wants to keep appointments with family and church, but Wanda is only interested in meeting her favorite photo-strip star known as "The White Sheik". While Wanda impetuously sneaks away to locate the object of her affections, disconsolate Ivan tries his hardest to keep up appearances with the couple's relatives.</t>
  </si>
  <si>
    <t>Produzione Distribuzione Cinematografica (P.D.C.),  Organizzazione Film Internazionali (OFI)</t>
  </si>
  <si>
    <t>She's All That</t>
  </si>
  <si>
    <t>Robert Iscove</t>
  </si>
  <si>
    <t>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t>
  </si>
  <si>
    <t>Tapestry Films,  FilmColony,  Miramax</t>
  </si>
  <si>
    <t>Mallrats</t>
  </si>
  <si>
    <t>Both dumped by their girlfriends, two best friends seek refuge in the local mall. Eventually, they decide to try and win back their significant others and take care of their respective nemeses.</t>
  </si>
  <si>
    <t>Gramercy Pictures,  Alphaville Films,  View Askew Productions</t>
  </si>
  <si>
    <t>Gentlemen Prefer Blondes</t>
  </si>
  <si>
    <t>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t>
  </si>
  <si>
    <t>Better Off Dead...</t>
  </si>
  <si>
    <t>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t>
  </si>
  <si>
    <t>A&amp;M Films,  Warner Bros. Pictures,  CBS Theatrical Films</t>
  </si>
  <si>
    <t>Sex and the Single Girl</t>
  </si>
  <si>
    <t>A womanizing reporter for a sleazy tabloid magazine impersonates his hen-pecked neighbor in order to get an expose on renowned psychologist Helen Gurley Brown.</t>
  </si>
  <si>
    <t>Fernwood Productions Inc.,  Reynard,  Warner Bros. Pictures</t>
  </si>
  <si>
    <t>It Happened to Jane</t>
  </si>
  <si>
    <t>Jane Osgood runs a lobster business, which supports her two young children. Railroad staff inattention ruins her shipment, so with her lawyer George, Jane sues Harry Foster Malone, director of the line and the "meanest man in the world".</t>
  </si>
  <si>
    <t>The Solid Gold Cadillac</t>
  </si>
  <si>
    <t>Laura Partridge is a very enthusiastic small stockholder of 10 shares in International Projects, a large corporation based in New York. She attends her first stockholder meeting ready to question the board of directors from their salaries to their operations.</t>
  </si>
  <si>
    <t>Julie, a girl from the valley, meets Randy, a punk from the city. They are from different worlds and find love. Somehow they need to stay together in spite of her trendy, shallow friends.</t>
  </si>
  <si>
    <t>Atlantic Entertainment Group,  Valley 9000,  Atlantic Releasing Corporation</t>
  </si>
  <si>
    <t>The Lady Eve</t>
  </si>
  <si>
    <t>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t>
  </si>
  <si>
    <t>Unfaithfully Yours</t>
  </si>
  <si>
    <t>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t>
  </si>
  <si>
    <t>Johnny Suede</t>
  </si>
  <si>
    <t>A struggling young musician and devoted fan of Ricky Nelson wants to be just like his idol and become a rock star.</t>
  </si>
  <si>
    <t>Starr,  Balthazar Productions,  Vega Film,  Arena Films</t>
  </si>
  <si>
    <t>It's Complicated</t>
  </si>
  <si>
    <t>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t>
  </si>
  <si>
    <t>Universal Pictures,  Relativity Media,  Waverly Films,  Scott Rudin Productions,  dentsu</t>
  </si>
  <si>
    <t>A New Leaf</t>
  </si>
  <si>
    <t>After running out of funds, Henry Graham, a carefree playboy, plots to marry and murder wealthy botanist Henrietta Lowell.</t>
  </si>
  <si>
    <t>Elkins Entertainment,  Aries Productions,  Elkins Productions International Corporation,  Paramount Pictures</t>
  </si>
  <si>
    <t>The Heartbreak Kid</t>
  </si>
  <si>
    <t>Three days into his Miami honeymoon with needy and unsophisticated Lila, Lenny meets tall, blonde Kelly. This confirms his fear that he has made a serious mistake and he decides he wants to be with Kelly instead.</t>
  </si>
  <si>
    <t>20th Century Fox,  Palomar Pictures International</t>
  </si>
  <si>
    <t>Speechless</t>
  </si>
  <si>
    <t>In the midst of election season in New Mexico, political speechwriters Julia Mann and Kevin Vallick begin a romance, unaware they are working for candidates on opposite sides.</t>
  </si>
  <si>
    <t>Casual Sex?</t>
  </si>
  <si>
    <t>GeneviÃ¨ve Robert</t>
  </si>
  <si>
    <t>Two girls go away to a holiday resort looking for a change of pace, hoping to meet some nice men for a change. They discover that they can't find the perfect man, and this forces them to reconsider their attitudes to men in general.</t>
  </si>
  <si>
    <t>Jascat,  Universal Pictures</t>
  </si>
  <si>
    <t>Naomi and Ely's No Kiss List</t>
  </si>
  <si>
    <t>Kristin Hanggi</t>
  </si>
  <si>
    <t>The bonds between Naomi and Ely are tested when they fall for the same guy.</t>
  </si>
  <si>
    <t>Lost &amp; Found</t>
  </si>
  <si>
    <t>In order to impress his beautiful French neighbor, Dylan Ramsey dognaps her pet pooch so he can return him and become a hero.</t>
  </si>
  <si>
    <t>Dinamo Entertainment,  Alcon Entertainment</t>
  </si>
  <si>
    <t>Bareilly Ki Barfi</t>
  </si>
  <si>
    <t>Ashwiny Iyer Tiwari</t>
  </si>
  <si>
    <t>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t>
  </si>
  <si>
    <t>Junglee Pictures,  BR Studios</t>
  </si>
  <si>
    <t>In the Mood</t>
  </si>
  <si>
    <t>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t>
  </si>
  <si>
    <t>Kings Road Entertainment,  Lorimar Motion Pictures</t>
  </si>
  <si>
    <t>Friends (With Benefits)</t>
  </si>
  <si>
    <t>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"perfect" solution: Friends (read: no messy relationship stuff)...with benefits (read: insanely messy sex stuff). "Perfect,"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"It's brought down empires; imagine what it can do to a group of friends".</t>
  </si>
  <si>
    <t>What Were We Thinking Films</t>
  </si>
  <si>
    <t>Van Wilder 2: The Rise of Taj</t>
  </si>
  <si>
    <t>Taj Mahal Badalandabad leaves Coolidge College behind for the halls of Camford University in England, where he looks to continue his education, and teach an uptight student how to make the most out of her academic career.</t>
  </si>
  <si>
    <t>Bauer Martinez Studios,  Tapestry Films,  Myriad Pictures,  Van Wilder Deux,  Inc.,  Metro-Goldwyn-Mayer</t>
  </si>
  <si>
    <t>She's Funny That Way</t>
  </si>
  <si>
    <t>On the set of a playwright's new project, a love triangle forms between his wife, her ex-lover, and the call girl-turned-actress cast in the production.</t>
  </si>
  <si>
    <t>Lionsgate Premiere,  Grindstone Entertainment Group,  Lagniappe Films,  Venture Forth,  TPC,  Lailaps Pictures,  Holly Wiersma Productions</t>
  </si>
  <si>
    <t>Little Fockers</t>
  </si>
  <si>
    <t>Paul Weitz, Greg Glienna</t>
  </si>
  <si>
    <t>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t>
  </si>
  <si>
    <t>Universal Pictures,  Paramount Pictures,  DreamWorks Pictures,  Relativity Media,  Tribeca Productions,  Everyman Pictures</t>
  </si>
  <si>
    <t>Good Luck Chuck</t>
  </si>
  <si>
    <t>Mark Helfrich</t>
  </si>
  <si>
    <t>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t>
  </si>
  <si>
    <t>Milestone Entertainment,  Lionsgate,  Karz Entertainment,  Chuck Productions</t>
  </si>
  <si>
    <t>Some Kind of Beautiful</t>
  </si>
  <si>
    <t>Tom Vaughan</t>
  </si>
  <si>
    <t>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t>
  </si>
  <si>
    <t>Southpaw Entertainment,  Irish Dreamtime,  PalmStar Media,  Saban Films,  Merced Media Partners,  Envision Entertainment,  SPD Films,  The Solution</t>
  </si>
  <si>
    <t>Arthur</t>
  </si>
  <si>
    <t>Jason Winer</t>
  </si>
  <si>
    <t>A drunken playboy stands to lose a wealthy inheritance when he falls for a woman that his family doesn't like.</t>
  </si>
  <si>
    <t>The Baxter</t>
  </si>
  <si>
    <t>A man with a "doormat" personality tries standing up for himself for a change in this comedy. Mild mannered tax accountant Elliot Sherman is what he calls a "Baxter": the kind of calm, unexciting fellow who "wears sock garters" and "enjoys raking leaves." Loved by bosses and parents, Elliot is a perfectly nice guy. And that's his problem.</t>
  </si>
  <si>
    <t>Plum Pictures,  IFC Films,  IFC Productions</t>
  </si>
  <si>
    <t>The Five-Year Engagement</t>
  </si>
  <si>
    <t>Exactly one year after Tom meets Violet, he surprises her with a wedding ring. By all accounts, Tom and Violet are destined for their happily ever after. However, this engaged couple just keep getting tripped up on the long walk down the aisle.</t>
  </si>
  <si>
    <t>Universal Pictures,  Relativity Media,  Apatow Productions,  Stoller Global Solutions,  dentsu</t>
  </si>
  <si>
    <t>I Hate Valentine's Day</t>
  </si>
  <si>
    <t>Nia Vardalos</t>
  </si>
  <si>
    <t>A love story set in Manhattan, where a florist who abides by a strict five-date-limit with any man finds herself wanting more with the new restaurateur in town.</t>
  </si>
  <si>
    <t>I Hate Vday Productions,  ICB Entertainment Finance,  My Bench Productions</t>
  </si>
  <si>
    <t>She's the One</t>
  </si>
  <si>
    <t>Edward Burns</t>
  </si>
  <si>
    <t>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t>
  </si>
  <si>
    <t>Fox Searchlight Pictures,  Good Machine,  Marlboro Road Gang Productions,  South Fork Pictures</t>
  </si>
  <si>
    <t>The Sure Thing</t>
  </si>
  <si>
    <t>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t>
  </si>
  <si>
    <t>Monument Pictures,  Embassy Films Associates,  Embassy Pictures</t>
  </si>
  <si>
    <t>Beauty Shop</t>
  </si>
  <si>
    <t>Bille Woodruff</t>
  </si>
  <si>
    <t>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t>
  </si>
  <si>
    <t>Yesterday, Today and Tomorrow</t>
  </si>
  <si>
    <t>Three tales of very different women using their sexuality as a means to getting what they want.</t>
  </si>
  <si>
    <t>Les Films Concordia,  C. C. Champion</t>
  </si>
  <si>
    <t>American Pie 2</t>
  </si>
  <si>
    <t>J.B. Rogers</t>
  </si>
  <si>
    <t>After a year apart - attending different schools, meeting different people - the guys rent a beach house and vow to make this the best summer ever. As it turns out, whether that will happen or not has a lot to do with the girls. Between the wild parties, outrageous revelations and yes, a trip to band camp, they discover that times change and people change, but in the end, it's all about sticking together.</t>
  </si>
  <si>
    <t>Universal Pictures,  Liveplanet,  Zide-Perry Productions</t>
  </si>
  <si>
    <t>Ibiza</t>
  </si>
  <si>
    <t>Alex Richanbach</t>
  </si>
  <si>
    <t>She could do the responsible thing. Or she could go to Ibiza with her best friends to chase down a hot DJ. Easy choice.</t>
  </si>
  <si>
    <t>Gary Sanchez Productions,  Good Universe</t>
  </si>
  <si>
    <t>The Rebound</t>
  </si>
  <si>
    <t>Upon discovering her husband's infidelity, Sandy leaves the suburbs and moves into the city. There, she befriends Aram, a guy whose wife only married him so she could get a green card. Sandy hires Aram to be her nanny, and it isn't long until Aram and Sandy find out they get along wonderfully and start to date. But is their relationship real or is it, in fact, just a rebound for both of them?</t>
  </si>
  <si>
    <t>Process Media,  The Film Department,  Dillywood,  A&amp;F Productions,  Neon Productions,  Mandate International</t>
  </si>
  <si>
    <t>Simply Irresistible</t>
  </si>
  <si>
    <t>Mark Tarlov</t>
  </si>
  <si>
    <t>After her mother's death, mediocre chef Amanda Shelton is having trouble attracting customers to her family's restaurant. While shopping for ingredients, she is given a magical crab by mysterious Gene O'Reilly. Afterward, Amanda's dishes suddenly become excellent, inducing strong emotional reactions in everyone who eats them. Tom Bartlett, who is preparing to open his own eatery, tries her cooking and falls in love.</t>
  </si>
  <si>
    <t>New Regency Pictures,  Taurus Film,  Polar Entertainment Corporation,  20th Century Fox</t>
  </si>
  <si>
    <t>Can't Hardly Wait</t>
  </si>
  <si>
    <t>Deborah Kaplan, Harry Elfont</t>
  </si>
  <si>
    <t>It's graduation day at Huntington Hills High, and you know what that means - time to party. And not just any party, either. This one will be a night to remember, as the nerds become studs, the jocks are humiliated, and freshman crushes blossom into grown-up romance.</t>
  </si>
  <si>
    <t>Trojan War</t>
  </si>
  <si>
    <t>George Huang</t>
  </si>
  <si>
    <t>Brad is about to hook up with the girl of his dreams, but runs into a problem, no condom. So Brad sets out into the night to find one, running into many obstacles along the way, while not knowing his best friend, Leah is in love with him.</t>
  </si>
  <si>
    <t>Daybreak Pictures,  Warner Bros. Pictures</t>
  </si>
  <si>
    <t>Laws of Attraction</t>
  </si>
  <si>
    <t>Amidst a sea of litigation, two New York City divorce lawyers find love.</t>
  </si>
  <si>
    <t>New Line Cinema,  Irish Dreamtime,  Deep River Productions,  Initial Entertainment Group,  Stratus Film Co.,  Mobius Pictures,  MHF Zweite Academy Film,  Fern Valley Limited,  Intermedia,  Franchise Pictures</t>
  </si>
  <si>
    <t>To Rome with Love</t>
  </si>
  <si>
    <t>Four tales unfold in the Eternal City: While vacationing in Rome, architect John encounters a young man whose romantic woes remind him of a painful incident from his own youth; retired opera director Jerry discovers a mortician with an amazing voice, and he seizes the opportunity to rejuvenate his own flagging career; a young couple have separate romantic interludes; a spotlight shines on an ordinary man.</t>
  </si>
  <si>
    <t>Perdido Productions,  Medusa Film,  Gravier Productions</t>
  </si>
  <si>
    <t>Mr. Jealousy</t>
  </si>
  <si>
    <t>After his first date at age 15 ended with the girl making out with another man at a party, aspiring writer Lester Grimm has treated all his girlfriends with jealousy and suspicion. While dating Ramona Ray, paranoia gets the best of him when he discovers that her most recent ex is successful novelist Dashiell Frank. Lester begins attending the same group therapy sessions as Dashiell to learn about Ramona's past with him.</t>
  </si>
  <si>
    <t>Joel Castleberg Productions</t>
  </si>
  <si>
    <t>Beautiful Lies</t>
  </si>
  <si>
    <t>A hairdresser forwards a passionate love letter to her widowed mother.</t>
  </si>
  <si>
    <t>Trinity Filmed Entertainment,  Les Films PellÃ©as,  TF1 Films Production,  Tovo Films</t>
  </si>
  <si>
    <t>Group Sex</t>
  </si>
  <si>
    <t>Lawrence Trilling</t>
  </si>
  <si>
    <t>Herman has a weakness for strip clubs. Donny has a thing for condiments and Tiffany is a newly celibate martial artist. These are Andy's new friends after he unsuspectingly follows his dream girl into a sexual addiction recovery group. At first this seems like the best possible news! However, Andy's professional and personal life begins to unravel as he deepens his ties to this lovable, but damaged group.</t>
  </si>
  <si>
    <t>GS Films</t>
  </si>
  <si>
    <t>Fraternity Vacation</t>
  </si>
  <si>
    <t>A nerd gains the friendship of two of his frat brothers when his dad offers them his condo for the week in Palm Springs, and also offers the fraternity a hot tub and jacuzzi if they can help his son find a girl. They meet two guys from a rival fraternity, and make a bet on who can nail the Designated Babe first.</t>
  </si>
  <si>
    <t>Follow Me!</t>
  </si>
  <si>
    <t>A strait-laced British banker hires an eccentric private detective to follow his free-spirited American wife, whom he suspects is cheating on him.</t>
  </si>
  <si>
    <t>Universal Pictures,  Hal Wallis Productions</t>
  </si>
  <si>
    <t>Funny About Love</t>
  </si>
  <si>
    <t>Leonard Nimoy</t>
  </si>
  <si>
    <t>As political cartoonist Duffy and his bride Meg fail to conceive, he and sorority girl Daphne succeed.</t>
  </si>
  <si>
    <t>I Feel Pretty</t>
  </si>
  <si>
    <t>Abby Kohn, Marc Silverstein</t>
  </si>
  <si>
    <t>A head injury causes a woman to develop an extraordinary amount of confidence and believe she's drop dead gorgeous.</t>
  </si>
  <si>
    <t>Wonderland Sound and Vision,  Voltage Pictures,  Universal Pictures,  STXfilms,  Huayi Brothers Pictures</t>
  </si>
  <si>
    <t>Shallow Hal</t>
  </si>
  <si>
    <t>After taking his dying father's advice, Hal dates only the embodiments of female physical perfection. But that all changes after Hal has an unexpected run-in with self-help guru Tony Robbins. Intrigued by Hal's shallowness, Robbins hypnotizes him into seeing the beauty that exists even in the least physically appealing women. Hal soon falls for Rosemary, but he doesn't realize that his gorgeous girlfriend is actually a 300-pound-not-so-hottie.</t>
  </si>
  <si>
    <t>20th Century Fox,  Conundrum Entertainment</t>
  </si>
  <si>
    <t>The Cameraman</t>
  </si>
  <si>
    <t>Edward Sedgwick, Buster Keaton</t>
  </si>
  <si>
    <t>A photographer takes up newsreel shooting to impress a secretary.</t>
  </si>
  <si>
    <t>27 Dresses</t>
  </si>
  <si>
    <t>Altruistic Jane finds herself facing her worst nightmare as her younger sister announces her engagement to the man Jane secretly adores.</t>
  </si>
  <si>
    <t>Fox 2000 Pictures,  Spyglass Entertainment,  Dune Entertainment III</t>
  </si>
  <si>
    <t>John Tucker Must Die</t>
  </si>
  <si>
    <t>After discovering they are all dating the same same guy, three popular students from different cliques band together for revenge, so they enlist the help of a new gal in town and conspire to break the jerk's heart, while destroying his reputation.</t>
  </si>
  <si>
    <t>John US Productions,  Landscape Entertainment,  Dune Entertainment,  Major Studio Partners,  20th Century Fox</t>
  </si>
  <si>
    <t>Rumor Has It...</t>
  </si>
  <si>
    <t>Sarah Huttinger's return home with her fiance convinces her that the sedate, proper, country-club lifestyle of her family isn't for her â€“ and that maybe the Huttinger family isn't even hers â€“ as she uncovers secrets that suggest the Huttingers are neither sedate nor proper.</t>
  </si>
  <si>
    <t>Village Roadshow Pictures,  Section Eight,  Spring Creek Pictures,  Warner Bros. Pictures,  Munich Hoffmann-Media</t>
  </si>
  <si>
    <t>Love Stinks</t>
  </si>
  <si>
    <t>Jeff Franklin</t>
  </si>
  <si>
    <t>A movie about a relationship...that's worse than yours. Seth (Stewart), a sitcom writer-producer, meets Chelsea (Wilson), an interior decorator, at his best friend's (Bellamy) wedding. He's immediately sexually attracted to her while she's instantly attracted to his single-ness. They both ditch their wedding dates and start their own date that same night. The two become a couple, appearing very happy until after a couple of years of postponing a marriage proposal. When Chelsea realizes that Seth wants to remain single and together, she becomes quite bitter. In the next hour of the movie, the two engage in behavior that makes the War of the Roses look like child's play.</t>
  </si>
  <si>
    <t>Teacher's Pet</t>
  </si>
  <si>
    <t>A rugged city editor poses as a journalism student and flirts with the professor.</t>
  </si>
  <si>
    <t>Perlsea Company</t>
  </si>
  <si>
    <t>The Perfect Date</t>
  </si>
  <si>
    <t>No beau? No problem! To earn money for college, a high schooler creates a dating app that lets him act as a stand-in boyfriend.</t>
  </si>
  <si>
    <t>The Kissing Booth</t>
  </si>
  <si>
    <t>Vince Marcello</t>
  </si>
  <si>
    <t>When teenager Elle's first kiss leads to a forbidden romance with the hottest boy in high school, she risks her relationship with her best friend.</t>
  </si>
  <si>
    <t>Komixx Entertainment</t>
  </si>
  <si>
    <t>One Fine Day</t>
  </si>
  <si>
    <t>Melanie Parker, an architect and mother of Sammy, and Jack Taylor, a newspaper columnist and father of Maggie, are both divorced. They meet one morning when overwhelmed Jack is left unexpectedly with Maggie and forgets that Melanie was to take her to school. As a result, both children miss their school field trip and are stuck with the parents. The two adults project their negative stereotypes of ex-spouses on each other, but end up needing to rely on each other to watch the children as each must save his job. Humor is added by Sammy's propensity for lodging objects in his nose and Maggie's tendency to wander.</t>
  </si>
  <si>
    <t>Fox 2000 Pictures,  Via Rosa Productions,  20th Century Fox</t>
  </si>
  <si>
    <t>Housesitter</t>
  </si>
  <si>
    <t>After building his dream house, architect Newton Davis proposes marriage to his girlfriend, only to be summarily rejected. He seeks solace in a one-night stand with a waitress, never imagining that a woman he slept with once would end up posing as his wife. Gwen's ruse is so effective that by the time Newton learns of his "marriage," the entire town feels like they know him.</t>
  </si>
  <si>
    <t>The Love Parade</t>
  </si>
  <si>
    <t>The queen of mythical Sylvania marries a courtier, who finds his new life unsatisfying.</t>
  </si>
  <si>
    <t>Emma.</t>
  </si>
  <si>
    <t>Autumn de Wilde</t>
  </si>
  <si>
    <t>In 1800s England, a well-meaning but selfish young woman meddles in the love lives of her friends.</t>
  </si>
  <si>
    <t>Working Title Films,  Blueprint Pictures,  Perfect World Pictures,  Focus Features</t>
  </si>
  <si>
    <t>Love Wedding Repeat</t>
  </si>
  <si>
    <t>Dean Craig</t>
  </si>
  <si>
    <t>While trying to make his sister's wedding day go smoothly, Jack finds himself juggling an angry ex-girlfriend, an uninvited guest with a secret, a misplaced sleep sedative, and the girl that got away in alternate versions of the same day.</t>
  </si>
  <si>
    <t>Notorious Pictures,  Tempo Productions Limited</t>
  </si>
  <si>
    <t>Love, Guaranteed</t>
  </si>
  <si>
    <t>A lawyer takes on a new client that wants to sue a dating website because it guarantees love.</t>
  </si>
  <si>
    <t>The Kissing Booth 2</t>
  </si>
  <si>
    <t>With college decisions looming, Elle juggles her long-distance romance with Noah, changing relationship with bestie Lee and feelings for a new classmate.</t>
  </si>
  <si>
    <t>Komixx Entertainment,  Picture Loom Productions,  Clearblack Films</t>
  </si>
  <si>
    <t>The Long, Long Trailer</t>
  </si>
  <si>
    <t>A newly wed couple, Tacy and Nicky, travel in a trailer for their honeymoon. The journey is a humorous one that could end up destroying their marriage.</t>
  </si>
  <si>
    <t>Holidate</t>
  </si>
  <si>
    <t>Fed up with being single on holidays, two strangers agree to be each other's platonic plus-ones all year long, only to catch real feelings along the way.</t>
  </si>
  <si>
    <t>Wonderland Sound and Vision</t>
  </si>
  <si>
    <t>Happiest Season</t>
  </si>
  <si>
    <t>Clea DuVall</t>
  </si>
  <si>
    <t>A young woman's plans to propose to her girlfriend while at her family's annual holiday party are upended when she discovers her partner hasn't yet come out to her conservative parents.</t>
  </si>
  <si>
    <t>The Bachelor and the Bobby-Soxer</t>
  </si>
  <si>
    <t>Irving Reis</t>
  </si>
  <si>
    <t>Teenager Susan Turner, with a severe crush on playboy artist Richard Nugent, sneaks into his apartment to model for him and is found there by her sister Judge Margaret Turner. Threatened with jail, Nugent agrees to date Susan until the crush abates.</t>
  </si>
  <si>
    <t>The Prom</t>
  </si>
  <si>
    <t>After the PTA of a conservative high school in Indiana bans same-sex couples from attending the annual prom, a gang of flamboyant Broadway stars try to boost their image by showing up to support two lesbian students.</t>
  </si>
  <si>
    <t>Dramatic Forces,  StoryKey Entertainment</t>
  </si>
  <si>
    <t>It Started in Naples</t>
  </si>
  <si>
    <t>Mike Hamilton, a Philadelphia lawyer, comes to Naples to settle the estate of his long estranged "black sheep" brother. Once there, he discovers that the deceased has left an 8 year old boy who is being raised by Michael's sister-in-law Lucia Curcio. To make matters worse, Lucia happens to be a sexy nightclub dancer.</t>
  </si>
  <si>
    <t>Capri Productions,  Paramount Pictures</t>
  </si>
  <si>
    <t>A New Kind of Love</t>
  </si>
  <si>
    <t>A down-and-out reporter and a fashion designer fall in love in Paris.</t>
  </si>
  <si>
    <t>Gigi</t>
  </si>
  <si>
    <t>A home, a motorcar, servants, the latest fashions: the most eligible and most finicky bachelor in Paris offers them all to Gigi. But she, who's gone from girlish gawkishness to cultured glamour before our eyes, yearns for that wonderful something money can't buy.</t>
  </si>
  <si>
    <t>Arthur Freed Production,  Metro-Goldwyn-Mayer</t>
  </si>
  <si>
    <t>Down with Love</t>
  </si>
  <si>
    <t>In 1962 New York City, love blossoms between a playboy journalist and a feminist advice author.</t>
  </si>
  <si>
    <t>Fox 2000 Pictures,  Regency Enterprises,  Jinks/Cohen Company,  Mediastream III,  Epsilon Motion Pictures</t>
  </si>
  <si>
    <t>Libeled Lady</t>
  </si>
  <si>
    <t>When a major newspaper accuses wealthy socialite Connie Allenbury of being a home-wrecker, and she files a multi-million-dollar libel lawsuit, the publication's frazzled head editor, Warren Haggerty, must find a way to turn the tables on her. Soon Haggerty's harried fiancÃ©e, Gladys Benton, and his dashing friend Bill Chandler are in on a scheme that aims to discredit Connie, with amusing and unexpected results.</t>
  </si>
  <si>
    <t>Two Weeks Notice</t>
  </si>
  <si>
    <t>Marc Lawrence</t>
  </si>
  <si>
    <t>Dedicated environmental lawyer Lucy Kelson goes to work for billionaire George Wade as part of a deal to preserve a community center. Indecisive and weak-willed George grows dependent on Lucy's guidance on everything from legal matters to clothing. Exasperated, Lucy gives notice and picks Harvard graduate June Carter as her replacement. As Lucy's time at the firm nears an end, she grows jealous of June and has second thoughts about leaving George.</t>
  </si>
  <si>
    <t>Fortis Films,  Castle Rock Entertainment,  Village Roadshow Pictures,  NPV Entertainment</t>
  </si>
  <si>
    <t>The Immigrant</t>
  </si>
  <si>
    <t>A European immigrant endures a challenging voyage only to get into trouble as soon as he arrives in New York.</t>
  </si>
  <si>
    <t>Lone Star Corporation</t>
  </si>
  <si>
    <t>Twentieth Century</t>
  </si>
  <si>
    <t>A temperamental Broadway producer trains an untutored actress, but when she becomes a star, she proves a match for him.</t>
  </si>
  <si>
    <t>Love Is News</t>
  </si>
  <si>
    <t>Tay Garnett</t>
  </si>
  <si>
    <t>When a crafty reporter uses false pretenses to get a story out of heiress Tony Gateson, she turns the tables on him, telling the press that they are engaged. Suddenly he's front page news, every salesman is at his doorstep, and he loses his job. A series of misadventures ensues with him alternately back on his job and fired and her ex-fiancÃ© showing up.</t>
  </si>
  <si>
    <t>The Taming of the Shrew</t>
  </si>
  <si>
    <t>Italy, 16th century. Petruchio, a choleric, lying and poor rural landowner from Verona, arrives in Padua in search of fortune and a wife, while Baptista, a wealthy merchant, announces that he will not allow Bianca, his youngest daughter, to marry until the temperamental and unruly Katherina, his eldest daughter, does.</t>
  </si>
  <si>
    <t>Columbia Pictures,  Royal Films International,  FAI</t>
  </si>
  <si>
    <t>Love Is Better Than Ever</t>
  </si>
  <si>
    <t>The dancing teacher Anastasia falls in love with the smart theatre agent Jud. He likes her, too, but does not want to give up his solo life at all. Thus she plans a trap for him...</t>
  </si>
  <si>
    <t>La cosa buffa</t>
  </si>
  <si>
    <t>A young elementary school teacher falls in love with a Venetian woman who is the daughter of a wealthy industrialist.</t>
  </si>
  <si>
    <t>Carlton Film Export,  Euro International Films</t>
  </si>
  <si>
    <t>This Means War</t>
  </si>
  <si>
    <t>Romance,  Comedy,  Action</t>
  </si>
  <si>
    <t>Two top CIA operatives wage an epic battle against one another after they discover they are dating the same woman.</t>
  </si>
  <si>
    <t>Dune Entertainment,  Overbrook Entertainment,  Robert Simonds Productions,  20th Century Fox</t>
  </si>
  <si>
    <t>National Lampoon's European Vacation</t>
  </si>
  <si>
    <t>Romance,  Comedy,  Adventure</t>
  </si>
  <si>
    <t>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t>
  </si>
  <si>
    <t>Ball of Fire</t>
  </si>
  <si>
    <t>Romance,  Comedy,  Crime</t>
  </si>
  <si>
    <t>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t>
  </si>
  <si>
    <t>Samuel Goldwyn Productions,  RKO Radio Pictures</t>
  </si>
  <si>
    <t>Kiss Kiss Fingerbang</t>
  </si>
  <si>
    <t>A nice guy discovers his dark side when his girlfriend reveals her secret weakness.</t>
  </si>
  <si>
    <t>Breakfast at Tiffany's</t>
  </si>
  <si>
    <t>Romance,  Comedy,  Drama</t>
  </si>
  <si>
    <t>Holly Golightly is an eccentric New York City playgirl determined to marry a Brazilian millionaire. But when young writer Paul Varjak moves into her apartment building, her past threatens to get in their way.</t>
  </si>
  <si>
    <t>Paramount Pictures,  Jurow-Shepherd</t>
  </si>
  <si>
    <t>(500) Days of Summer</t>
  </si>
  <si>
    <t>Tom, greeting-card writer and hopeless romantic, is caught completely off-guard when his girlfriend, Summer, suddenly dumps him. He reflects on their 500 days together to try to figure out where their love affair went sour, and in doing so, Tom rediscovers his true passions in life.</t>
  </si>
  <si>
    <t>Fox Searchlight Pictures,  Watermark Pictures,  Dune Entertainment III</t>
  </si>
  <si>
    <t>Adventureland</t>
  </si>
  <si>
    <t>In the summer of 1987, a college graduate takes a 'nowhere' job at his local amusement park, only to find it's the perfect course to get him prepared for the real world.</t>
  </si>
  <si>
    <t>Miramax,  This is that,  Sidney Kimmel Entertainment</t>
  </si>
  <si>
    <t>Hitch</t>
  </si>
  <si>
    <t>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t>
  </si>
  <si>
    <t>Columbia Pictures,  Overbrook Entertainment</t>
  </si>
  <si>
    <t>Emma</t>
  </si>
  <si>
    <t>Douglas McGrath</t>
  </si>
  <si>
    <t>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t>
  </si>
  <si>
    <t>Miramax,  Haft Entertainment,  Matchmaker Films</t>
  </si>
  <si>
    <t>My Beautiful Laundrette</t>
  </si>
  <si>
    <t>A Pakistani Briton renovates a rundown laundrette with his male lover while dealing with drama within his family, the local Pakistani community, and a persistent mob of skinheads.</t>
  </si>
  <si>
    <t>Working Title Films,  SAF Productions,  Channel Four Films</t>
  </si>
  <si>
    <t>Sleepless in Seattle</t>
  </si>
  <si>
    <t>After the death of his mother, a young boy calls a radio station in an attempt to set his father up on a date. Talking about his fatherâ€™s loneliness soon leads to a meeting with a young female journalist, who has flown to Seattle to write a story about the boy and his father.</t>
  </si>
  <si>
    <t>Smashed</t>
  </si>
  <si>
    <t>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t>
  </si>
  <si>
    <t>Chasing Amy</t>
  </si>
  <si>
    <t>Holden and Banky are comic book artists. Everything is going good for them until they meet Alyssa, also a comic book artist. Holden falls for her, but his hopes are crushed when he finds out she's a lesbian.</t>
  </si>
  <si>
    <t>View Askew Productions,  Miramax</t>
  </si>
  <si>
    <t>Take This Waltz</t>
  </si>
  <si>
    <t>Twenty-eight-year-old Margot is happily married to Lou, a good-natured cookbook author. But when Margot meets Daniel, a handsome artist who lives across the street, their mutual attraction is undeniable.</t>
  </si>
  <si>
    <t>"Joes Daughter",  Accent Entertainment Corporation,  Movie Central,  Super Ã‰cran,  TF1 Droits Audiovisuels,  The Movie Network,  Ontario Media Development Corporation</t>
  </si>
  <si>
    <t>Reality Bites</t>
  </si>
  <si>
    <t>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t>
  </si>
  <si>
    <t>A Woman Is a Woman</t>
  </si>
  <si>
    <t>Longing for a baby, a stripper pursues another man in order to make her boyfriend jealous.</t>
  </si>
  <si>
    <t>Euro International Films,  Rome-Paris Films</t>
  </si>
  <si>
    <t>St. Elmo's Fire</t>
  </si>
  <si>
    <t>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t>
  </si>
  <si>
    <t>Metropolitan</t>
  </si>
  <si>
    <t>Whit Stillman</t>
  </si>
  <si>
    <t>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t>
  </si>
  <si>
    <t>Westerly Films,  Allagash Films,  New Line Cinema</t>
  </si>
  <si>
    <t>The Last Days of Disco</t>
  </si>
  <si>
    <t>Two young women and their friends spend spare time at an exclusive nightclub in 1980s New York.</t>
  </si>
  <si>
    <t>PolyGram Filmed Entertainment,  Warner Bros. Pictures,  Castle Rock Entertainment,  Westerly Films</t>
  </si>
  <si>
    <t>Fools Rush In</t>
  </si>
  <si>
    <t>After a one night stand with Alex, Isabel realizes that she is pregnant and they decide to get married. However, along with the marriage comes compromise of one's own cultural traditions.</t>
  </si>
  <si>
    <t>The Family Stone</t>
  </si>
  <si>
    <t>Thomas Bezucha</t>
  </si>
  <si>
    <t>An uptight, conservative businesswoman accompanies her boyfriend to his eccentric and outgoing family's annual Christmas celebration and finds that she's a fish out of water in their free-spirited way of life.</t>
  </si>
  <si>
    <t>Fox 2000 Pictures,  The Family Stone,  Major Studio Partners,  Michael London Productions,  Pan Productions,  20th Century Fox Television</t>
  </si>
  <si>
    <t>Funny Girl</t>
  </si>
  <si>
    <t>The life of famed 1930s comedienne Fanny Brice, from her early days in the Jewish slums of New York, to the height of her career with the Ziegfeld Follies, as well as her marriage to the rakish gambler Nick Arnstein.</t>
  </si>
  <si>
    <t>Larry Crowne</t>
  </si>
  <si>
    <t>Tom Hanks</t>
  </si>
  <si>
    <t>When he suddenly finds himself without his long-standing blue-collar job, Larry Crowne enrolls at his local college to start over. There, he becomes part of an eclectic community of students and develops a crush on his teacher.</t>
  </si>
  <si>
    <t>Playtone,  VendÃ´me Production,  Summit Entertainment,  Universal Pictures</t>
  </si>
  <si>
    <t>The Real Blonde</t>
  </si>
  <si>
    <t>An aspiring actor and his girlfriend handle life's frustrations, while his friend seeks fulfillment with a blonde.</t>
  </si>
  <si>
    <t>Lakeshore Entertainment</t>
  </si>
  <si>
    <t>Jerry Maguire</t>
  </si>
  <si>
    <t>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t>
  </si>
  <si>
    <t>TriStar Pictures,  Gracie Films</t>
  </si>
  <si>
    <t>Little Black Book</t>
  </si>
  <si>
    <t>Nick Hurran</t>
  </si>
  <si>
    <t>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t>
  </si>
  <si>
    <t>Blue Star Pictures,  Revolution Studios</t>
  </si>
  <si>
    <t>Teddy Bear</t>
  </si>
  <si>
    <t>The 38-year-old bodybuilder Dennis would really like to find true love. He has never had a girlfriend and lives alone with his mother in a suburb of Copenhagen. When his uncle marries a girl from Thailand, Dennis decides to try his own luck on a trip to Pattaya, as it seems that love is easier to find in Thailand. He knows that his mother would never accept another woman in his life, so he lies and tells her that he is going to Germany. Dennis has never been out traveling before and the hectic Pattaya is a huge cultural shock for him. The intrusive Thai girls give big bruises to Dennis' naive picture of what love should be like, and he is about to lose hope when he unexpectedly meets the Thai woman Toi.</t>
  </si>
  <si>
    <t>Touch</t>
  </si>
  <si>
    <t>At the discovery of his ability to work miracles, Juvenal becomes a media sensation, but now he's prone to those who want to exploit him.</t>
  </si>
  <si>
    <t>United Artists,  LumiÃ¨re Pictures,  Initial Productions,  Metro-Goldwyn-Mayer</t>
  </si>
  <si>
    <t>Great Expectations</t>
  </si>
  <si>
    <t>Loosely based on the Charles Dickens' classic novel, "Great Expectations" is a sensual tale of a young man's unforgettable passage into manhood, and the three individuals who will undeniably change his life forever. Through the surprising interactions of these vivid characters, "Great Expectations" takes a unique and contemporary look at life's great coincidences.</t>
  </si>
  <si>
    <t>20th Century Fox,  Linson Entertainment</t>
  </si>
  <si>
    <t>Love, Simon</t>
  </si>
  <si>
    <t>Greg Berlanti</t>
  </si>
  <si>
    <t>Everyone deserves a great love story, but for 17-year-old Simon Spier, it's a little more complicated. He hasn't told his family or friends that he's gay, and he doesn't know the identity of the anonymous classmate that he's fallen for online.</t>
  </si>
  <si>
    <t>Temple Hill Entertainment,  Fox 2000 Pictures,  New Leaf Literary &amp; Media,  20th Century Fox,  Twisted Media</t>
  </si>
  <si>
    <t>The Young Girls of Rochefort</t>
  </si>
  <si>
    <t>Delphine and Solange are two sisters living in Rochefort. Delphine is a dancing teacher and Solange composes and teaches the piano. Maxence is a poet and a painter. He is doing his military service. Simon owns a music shop, he left Paris one month ago to come back where he fell in love 10 years ago. They are looking for love, looking for each other, without being aware that their ideal partner is very close...</t>
  </si>
  <si>
    <t>Parc Film,  Madeleine Films</t>
  </si>
  <si>
    <t>The April Fools</t>
  </si>
  <si>
    <t>Newly-promoted if none too happily married Howard Brubaker leaves a rowdy company party early with the stunning Catherine, whom it turns out is herself unhappily married â€” to the boss. They spend an innocent night in New York becoming more and more attracted to each other, so that when Catherine announces she intends to leave her husband and return to Paris Howard asks to go along too.</t>
  </si>
  <si>
    <t>Cinema Center Films,  Jalem Productions,  Cinema Center 100 Productions,  National General Pictures</t>
  </si>
  <si>
    <t>Let the Sunshine In</t>
  </si>
  <si>
    <t>Isabelle, Parisian artist, divorced mother, is looking for love, true love, at last.</t>
  </si>
  <si>
    <t>Ad Vitam Production,  Curiosa Films,  Versus Production,  Playtime</t>
  </si>
  <si>
    <t>Swiped</t>
  </si>
  <si>
    <t>Ann Deborah Fishman</t>
  </si>
  <si>
    <t>James, a college freshman and computer genius, is enlisted by his womanizing roommate, Lance, to code the ultimate hook-up app. But when James discovers that his divorced mother is using the app, unexpected consequences ensue.</t>
  </si>
  <si>
    <t>Night Dove Pictures</t>
  </si>
  <si>
    <t>Billy Liar</t>
  </si>
  <si>
    <t>A young Englishman dreams of escaping from his working class family and dead-end job as an undertaker's assistant. A number of indiscretions cause him to lie in order to avoid the penalties. His life turns into a mess and he has an opportunity to run away and leave it all behind.</t>
  </si>
  <si>
    <t>Vic Films Productions,  Waterfall Productions</t>
  </si>
  <si>
    <t>Something's Gotta Give</t>
  </si>
  <si>
    <t>When perpetually single, aging music industry exec Harry Sanborn, and his latest trophy girlfriend, Marin, arrive at her mother's beach house in the Hamptons, they find that her mother, playwright Erica Barry, also plans to stay for the weekend. Erica is scandalized by the relationship and Harry's sexist ways. But when Harry has a heart attack while there, and the doctor prescribes bedrest, his only option is to stay at the Barry home. Left in the care of Erica and his doctor, a love triangle starts to take shape.</t>
  </si>
  <si>
    <t>Columbia Pictures,  Warner Bros. Pictures,  Waverly Films</t>
  </si>
  <si>
    <t>King of Comedy</t>
  </si>
  <si>
    <t>Lee Lik-Chi, Stephen Chow</t>
  </si>
  <si>
    <t>Wan Tin-Sau is an actor who cannot seem to catch a break, since his only professional jobs are limited to being a movie extra. As well as being an actor, he is also the head of his village's community center.</t>
  </si>
  <si>
    <t>The Half of It</t>
  </si>
  <si>
    <t>Alice Wu</t>
  </si>
  <si>
    <t>Shy, straight-A student Ellie is hired by sweet but inarticulate jock Paul, who needs help wooing the most popular girl in school. But their new and unlikely friendship gets tricky when Ellie discovers she has feelings for the same girl.</t>
  </si>
  <si>
    <t>Faced with sudden doubts about her marriage, a young New York mother teams up with her larger-than-life playboy father to tail her husband.</t>
  </si>
  <si>
    <t>Licorice Pizza</t>
  </si>
  <si>
    <t>The story of Gary Valentine and Alana Kane growing up, running around and going through the treacherous navigation of first love in the San Fernando Valley, 1973.</t>
  </si>
  <si>
    <t>Metro-Goldwyn-Mayer,  Focus Features,  Bron Studios,  Ghoulardi Film Company</t>
  </si>
  <si>
    <t>Twinky</t>
  </si>
  <si>
    <t>A middle aged writer of pornographic novels meets and falls in love with a sixteen year old school girl. This alone is cause for concern but when the couple get married and move to America, the trouble (and fun) really begins.</t>
  </si>
  <si>
    <t>The Rank Organisation,  Bino Cicogna,  Eurofilm,  American International Pictures</t>
  </si>
  <si>
    <t>Chilly Scenes of Winter</t>
  </si>
  <si>
    <t>Joan Micklin Silver</t>
  </si>
  <si>
    <t>Charles is a bored civil servant struggling through a harsh Utah winter. He spends most of his time reflecting on his romance with Laura, a coworker who left him to return to her husband, an A-Frame salesman.</t>
  </si>
  <si>
    <t>Triple Play Productions</t>
  </si>
  <si>
    <t>The Diary of a Teenage Girl</t>
  </si>
  <si>
    <t>Minnie Goetze is a 15-year-old aspiring comic-book artist, coming of age in the haze of the 1970s in San Francisco. Insatiably curious about the world around her, Minnie is a pretty typical teenage girl. Oh, except that sheâ€™s sleeping with her motherâ€™s boyfriend.</t>
  </si>
  <si>
    <t>Archer Gray,  Cold Iron Pictures,  Caviar</t>
  </si>
  <si>
    <t>My Old Ass</t>
  </si>
  <si>
    <t>An 18th birthday mushroom trip brings free-spirited Elliott face-to-face with her wisecracking 39-year-old self. But when Elliottâ€™s "old ass" starts handing out warnings about what her younger self should and shouldn't do, Elliott realizes she has to rethink everything about family, love, and what's becoming a transformative summer.</t>
  </si>
  <si>
    <t>Indian Paintbrush,  LuckyChap Entertainment</t>
  </si>
  <si>
    <t>Meet Me in St. Louis</t>
  </si>
  <si>
    <t>Romance,  Comedy,  Drama,  Family</t>
  </si>
  <si>
    <t>Young love and childish fears highlight a year in the life of a turn-of-the-century family up to the 1904 St. Louis World's Fair.</t>
  </si>
  <si>
    <t>What a Girl Wants</t>
  </si>
  <si>
    <t>Dennie Gordon</t>
  </si>
  <si>
    <t>Romance,  Comedy,  Family,  Drama</t>
  </si>
  <si>
    <t>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t>
  </si>
  <si>
    <t>Sloane Square Films,  Di Novi Pictures,  Gaylord Films,  Gerber Pictures,  HSI Tomorrow Film,  Warner Bros. Pictures</t>
  </si>
  <si>
    <t>Shinbone Alley</t>
  </si>
  <si>
    <t>John Wilson</t>
  </si>
  <si>
    <t>Romance,  Comedy,  Family,  Music,  Animation</t>
  </si>
  <si>
    <t>Suicidal poet Archy tries to end his life by jumping off a bridge, but awakens to find he has assumed the life of a cockroach and has become a part of a community of creatures living in a newspaper office. He also discovers that he can still write poetry, using a typewriter, and begins to enjoy his new life. Archy develops deep feelings for the lovely but self-destructive cat Mehitabel, but will have to fight to win her from bad-boy tomcat Bill.</t>
  </si>
  <si>
    <t>Fine Arts Films</t>
  </si>
  <si>
    <t>Bedazzled</t>
  </si>
  <si>
    <t>Romance,  Comedy,  Fantasy</t>
  </si>
  <si>
    <t>A hapless loser sells his soul to the Devil in exchange for seven wishes, but has trouble winning over the girl of his dreams.</t>
  </si>
  <si>
    <t>Once Bitten</t>
  </si>
  <si>
    <t>Howard Storm</t>
  </si>
  <si>
    <t>Romance,  Comedy,  Horror</t>
  </si>
  <si>
    <t>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t>
  </si>
  <si>
    <t>Night Light Films,  The Samuel Goldwyn Company</t>
  </si>
  <si>
    <t>On the Town</t>
  </si>
  <si>
    <t>Gene Kelly, Stanley Donen</t>
  </si>
  <si>
    <t>Romance,  Comedy,  Music</t>
  </si>
  <si>
    <t>Three sailors wreak havoc as they search for love during a whirlwind 24-hour leave in New York City.</t>
  </si>
  <si>
    <t>Meet Me in Las Vegas</t>
  </si>
  <si>
    <t>Chuck Rodwell is a gambling cowboy who discovers that he's lucky at the roulette wheel if he holds hands with dancer Marie. However, Marie doesn't like to hold hands with him, at least not in the beginning...</t>
  </si>
  <si>
    <t>It's Always Fair Weather</t>
  </si>
  <si>
    <t>Three World War II buddies promise to meet at a specified place and time 10 years after the war. They keep their word only to discover how far apart they've grown. But the reunion sparks memories of youthful dreams that haven't been fulfilled -- and slowly, the three men reevaluate their lives and try to find a way to renew their friendship.</t>
  </si>
  <si>
    <t>A Little Night Music</t>
  </si>
  <si>
    <t>Hal Prince</t>
  </si>
  <si>
    <t>A tangled web of affairs is weaved around actress, DesirÃ©e Armfeldt, and the men who love her: a lawyer by the name of Fredrik Egerman and the Count Carl-Magnus Malcom. When the traveling actress performs in Fredrik's town, the estranged lovers' passion rekindles.</t>
  </si>
  <si>
    <t>Elliott Kastner Productions,  Sascha-Film,  S&amp;T-Film Berlin</t>
  </si>
  <si>
    <t>Rock of Ages</t>
  </si>
  <si>
    <t>Romance,  Comedy,  Music,  Drama</t>
  </si>
  <si>
    <t>A small town girl and a city boy meet on the Sunset Strip, while pursuing their Hollywood dreams.</t>
  </si>
  <si>
    <t>Offspring Entertainment,  New Line Cinema,  Corner Store Entertainment,  Material Pictures,  Warner Bros. Pictures,  Maguire Entertainment</t>
  </si>
  <si>
    <t>Anthony Page</t>
  </si>
  <si>
    <t>Romance,  Comedy,  Thriller,  Mystery</t>
  </si>
  <si>
    <t>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t>
  </si>
  <si>
    <t>Hammer Film Productions,  The Rank Organisation</t>
  </si>
  <si>
    <t>I Was a Male War Bride</t>
  </si>
  <si>
    <t>Romance,  Comedy,  War</t>
  </si>
  <si>
    <t>After marrying an American lieutenant with whom he was assigned to work in post-war Germany, a French captain attempts to find a way to accompany her back to the States under the terms of the War Bride Act.</t>
  </si>
  <si>
    <t>Body Heat</t>
  </si>
  <si>
    <t>Romance,  Crime</t>
  </si>
  <si>
    <t>In the midst of a searing Florida heat wave, a woman convinces her lover, a small-town lawyer, to murder her rich husband.</t>
  </si>
  <si>
    <t>Pale Flower</t>
  </si>
  <si>
    <t>Masahiro Shinoda</t>
  </si>
  <si>
    <t>A gangster gets released from prison and has to cope with the recent shifts of power between the gangs, while taking care of a thrill-seeking young woman, who got in bad company while gambling.</t>
  </si>
  <si>
    <t>A Promise</t>
  </si>
  <si>
    <t>Kim Yoo-jin</t>
  </si>
  <si>
    <t>When she met him at the first time, he was a wounded person. However, she saw him through his clear eyes hidden in the bandage. She, Chae Hi-Ju, is a doctor and he, Kong Sang-Du, is a boss of a bandit. The pair seemed not to love each other in terms of their position, but they were closed to each other giving up their own world. However, he was not a common man...</t>
  </si>
  <si>
    <t>Shin Cine Communications</t>
  </si>
  <si>
    <t>True Romance</t>
  </si>
  <si>
    <t>Romance,  Crime,  Action</t>
  </si>
  <si>
    <t>Clarence marries hooker Alabama, steals cocaine from her pimp, and tries to sell it in Hollywood, while the owners of the coke try to reclaim it.</t>
  </si>
  <si>
    <t>Morgan Creek Entertainment,  Davis Films,  August Entertainment</t>
  </si>
  <si>
    <t>The Pick-up Artist</t>
  </si>
  <si>
    <t>Romance,  Crime,  Comedy</t>
  </si>
  <si>
    <t>A womanizer meets his match when he falls for the daughter of a gambling addict who is in debt to the mob.</t>
  </si>
  <si>
    <t>Amercent Films,  American Entertainment Partners L.P.,  20th Century Fox</t>
  </si>
  <si>
    <t>How to Steal a Million</t>
  </si>
  <si>
    <t>A woman must steal a statue from a Paris museum to help conceal her father's art forgeries.</t>
  </si>
  <si>
    <t>World Wide Productions,  20th Century Fox</t>
  </si>
  <si>
    <t>Some Like It Hot</t>
  </si>
  <si>
    <t>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t>
  </si>
  <si>
    <t>Romance,  Crime,  Comedy,  Drama</t>
  </si>
  <si>
    <t>After a successful bank robbery, Micky hopes to take back his girlfriend Marie who has been taken from him. On the way to Paris he meets Leon, a neurotic dreamer whom he considers an idiot. Leon can hardly understand what Micky is up to but he follows him everywhere and soon falls in love with Marie.</t>
  </si>
  <si>
    <t>Sara Films</t>
  </si>
  <si>
    <t>Rumble Fish</t>
  </si>
  <si>
    <t>Romance,  Crime,  Drama</t>
  </si>
  <si>
    <t>Rusty James, an absent-minded street thug, struggles to live up to his legendary older brother's reputation and longs for the days when gang warfare was going on.</t>
  </si>
  <si>
    <t>American Zoetrope,  Hotweather Films</t>
  </si>
  <si>
    <t>West Side Story</t>
  </si>
  <si>
    <t>Robert Wise, Jerome Robbins</t>
  </si>
  <si>
    <t>In the slums of the upper West Side of Manhattan, tensions are high as a gang of Polish-Americans compete against a gang of recently immigrated Puerto Ricans, but this doesn't stop two romantics from each gang falling in love.</t>
  </si>
  <si>
    <t>Seven Arts Productions,  The Mirisch Company,  United Artists</t>
  </si>
  <si>
    <t>Pierrot le Fou</t>
  </si>
  <si>
    <t>Pierrot escapes his boring society and travels from Paris to the Mediterranean Sea with Marianne, a girl chased by hit-men from Algeria. They lead an unorthodox life, always on the run.</t>
  </si>
  <si>
    <t>DDL Cinematografica,  Rome-Paris Films,  SNC,  Films Georges de Beauregard</t>
  </si>
  <si>
    <t>They Live by Night</t>
  </si>
  <si>
    <t>An escaped convict, injured during a robbery, falls in love with the woman who nurses him back to health, but their relationship seems doomed from the beginning.</t>
  </si>
  <si>
    <t>Two youngsters from rival New York City gangs fall in love, but tensions between their respective friends build toward tragedy.</t>
  </si>
  <si>
    <t>20th Century Studios,  Amblin Entertainment,  TSG Entertainment</t>
  </si>
  <si>
    <t>Step Up</t>
  </si>
  <si>
    <t>Romance,  Crime,  Drama,  Music</t>
  </si>
  <si>
    <t>Tyler Gage receives the opportunity of a lifetime after vandalizing a performing arts school, gaining him the chance to earn a scholarship and dance with an up and coming dancer, Nora.</t>
  </si>
  <si>
    <t>Eketahuna LLC,  Touchstone Pictures,  Summit Entertainment,  Offspring Entertainment</t>
  </si>
  <si>
    <t>Bulworth</t>
  </si>
  <si>
    <t>Romance,  Crime,  Thriller,  Comedy,  Drama</t>
  </si>
  <si>
    <t>A suicidally disillusioned liberal politician puts a contract out on himself and takes the opportunity to be bluntly honest with his voters by affecting the rhythms and speech of hip-hop music and culture.</t>
  </si>
  <si>
    <t>20th Century Fox,  Mulholland Productions</t>
  </si>
  <si>
    <t>A Night of Knowing Nothing</t>
  </si>
  <si>
    <t>Payal Kapadia</t>
  </si>
  <si>
    <t>Romance,  Documentary</t>
  </si>
  <si>
    <t>Bengali, Bangla</t>
  </si>
  <si>
    <t>L, a student in India witness to the government's violent response to university protests, writes letters to her estranged lover while he is away.</t>
  </si>
  <si>
    <t>petit chaos,  Another Birth,  RÃ©gion Nouvelle-Aquitaine,  IDFA Bertha Fund,  Ciclic-Region Centre-Val de Loire,  CNC</t>
  </si>
  <si>
    <t>Love</t>
  </si>
  <si>
    <t>Romance,  Drama</t>
  </si>
  <si>
    <t>Murphy is an American living in Paris who enters a highly sexually and emotionally charged relationship with the unstable Electra. Unaware of the seismic effect it will have on their relationship, they invite their pretty neighbor into their bed.</t>
  </si>
  <si>
    <t>Wild Bunch,  Les CinÃ©mas de la Zone,  RT Features,  Rectangle Productions,  SCOPE Pictures</t>
  </si>
  <si>
    <t>The Room</t>
  </si>
  <si>
    <t>Tommy Wiseau</t>
  </si>
  <si>
    <t>Johnny is a successful banker with great respect for and dedication to the people in his life, especially his future wife Lisa. The happy-go-lucky guy sees his world being torn apart when his friends begin to betray him one-by-one.</t>
  </si>
  <si>
    <t>Chloe Productions,  TPW Films,  Wiseau-Films</t>
  </si>
  <si>
    <t>The Great Gatsby</t>
  </si>
  <si>
    <t>Nick Carraway, a young Midwesterner now living on Long Island, finds himself fascinated by the mysterious past and lavish lifestyle of his neighbor, the nouveau riche Jay Gatsby. He is drawn into Gatsby's circle, becoming a witness to obsession and tragedy.</t>
  </si>
  <si>
    <t>Like Crazy</t>
  </si>
  <si>
    <t>Drake Doremus</t>
  </si>
  <si>
    <t>A British college student falls for an American student, only to be separated from him when she's banned from the U.S. after overstaying her visa.</t>
  </si>
  <si>
    <t>Paramount Vantage,  Andrea Sperling Productions,  Indian Paintbrush,  Super Crispy Entertainment,  Ascension Productions</t>
  </si>
  <si>
    <t>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t>
  </si>
  <si>
    <t>Warner Bros. Pictures,  Village Roadshow Pictures,  Bazmark,  Red Wagon Entertainment,  A+E Global Media</t>
  </si>
  <si>
    <t>Brokeback Mountain</t>
  </si>
  <si>
    <t>In 1960s Wyoming, two men develop a strong emotional and sexual relationship that endures as a lifelong connection complicating their lives as they get married and start families of their own.</t>
  </si>
  <si>
    <t>Focus Features,  River Road Entertainment,  Alberta Film Entertainment</t>
  </si>
  <si>
    <t>The Notebook</t>
  </si>
  <si>
    <t>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t>
  </si>
  <si>
    <t>New Line Cinema,  Avery Pix,  Gran Via Productions</t>
  </si>
  <si>
    <t>Carol</t>
  </si>
  <si>
    <t>In 1950s New York, a department-store clerk who dreams of a better life falls for an older, married woman.</t>
  </si>
  <si>
    <t>Killer Films,  Number 9 Films,  Film4 Productions</t>
  </si>
  <si>
    <t>Jezebel</t>
  </si>
  <si>
    <t>In 1850s Louisiana, the willfulness of a tempestuous Southern belle threatens to destroy all who care for her.</t>
  </si>
  <si>
    <t>A Single Man</t>
  </si>
  <si>
    <t>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t>
  </si>
  <si>
    <t>Fade to Black,  Depth of Field,  Artina Films</t>
  </si>
  <si>
    <t>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t>
  </si>
  <si>
    <t>Ecosse Films,  UK Film Council,  Film4 Productions,  Goldcrest,  Screen Yorkshire,  HanWay Films</t>
  </si>
  <si>
    <t>The Painted Veil</t>
  </si>
  <si>
    <t>A British medical doctor fights a cholera outbreak in a small Chinese village, while also being trapped at home in a loveless marriage to an unfaithful wife.</t>
  </si>
  <si>
    <t>Emotion Pictures,  The Mark Gordon Company,  Class 5 Films,  Warner China Film HG Corporation,  Stratus Film Co.,  Bob Yari Productions,  The Colleton Company,  Dragon Studios,  Salon Films,  Syndicate Films,  Warner Independent Pictures,  China Film Co-Production Corp.</t>
  </si>
  <si>
    <t>The Age of Innocence</t>
  </si>
  <si>
    <t>In 19th century New York high society, a young lawyer falls in love with a woman separated from her husband, while he is engaged to the woman's cousin.</t>
  </si>
  <si>
    <t>Columbia Pictures,  Cappa/De Fina Productions</t>
  </si>
  <si>
    <t>Call Me by Your Name</t>
  </si>
  <si>
    <t>In 1980s Italy, a relationship begins between seventeen-year-old teenage Elio and the older adult man hired as his father's research assistant.</t>
  </si>
  <si>
    <t>La CinÃ©facture,  Frenesy Film,  M.Y.R.A. Entertainment,  RT Features,  "Waters End Productions",  Memento Films International</t>
  </si>
  <si>
    <t>The Theory of Everything</t>
  </si>
  <si>
    <t>The Theory of Everything is the extraordinary story of one of the worldâ€™s greatest living minds, the renowned astrophysicist Stephen Hawking, who falls deeply in love with fellow Cambridge student Jane Wilde.</t>
  </si>
  <si>
    <t>Beyond the Clouds</t>
  </si>
  <si>
    <t>Four tales, each centered on a woman, journey inward to explore the enigmatic reality of their lives, connecting through a single narrative thread.</t>
  </si>
  <si>
    <t>Sunshine,  Cecchi Gori Group Tiger Cinematografica,  CinÃ© B,  France 3 CinÃ©ma,  Road Movies Zweite Produktionen,  Canal+,  ARD,  CNC,  Eurimages,  ARD Degeto</t>
  </si>
  <si>
    <t>Splendor in the Grass</t>
  </si>
  <si>
    <t>A fragile Kansas girl's unrequited and forbidden love for a handsome young man from the town's most powerful family drives her to heartbreak and madness.</t>
  </si>
  <si>
    <t>Newton Productions,  NBI Productions,  Warner Bros. Pictures</t>
  </si>
  <si>
    <t>Dear White People</t>
  </si>
  <si>
    <t>Four college students attend an Ivy League college where a riot breaks out over an "African-American" themed party thrown by white students. With tongue planted firmly in cheek, the film explores racial identity in 'post racial' America while weaving a story about forging one's unique path in the world.</t>
  </si>
  <si>
    <t>Homegrown Pictures,  Duly Noted,  Code Red</t>
  </si>
  <si>
    <t>Romeo + Juliet</t>
  </si>
  <si>
    <t>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t>
  </si>
  <si>
    <t>20th Century Fox,  Bazmark</t>
  </si>
  <si>
    <t>The Light Between Oceans</t>
  </si>
  <si>
    <t>A lighthouse keeper and his wife living off the coast of Western Australia raise a baby they rescue from an adrift rowboat.</t>
  </si>
  <si>
    <t>DreamWorks Pictures,  Reliance Entertainment,  Participant,  Heyday Films,  Touchstone Pictures</t>
  </si>
  <si>
    <t>Days of Heaven</t>
  </si>
  <si>
    <t>In 1916, a Chicago steel worker accidentally kills his supervisor and flees to the Texas panhandle with his girlfriend and little sister to work harvesting wheat in the fields of a stoic farmer.</t>
  </si>
  <si>
    <t>Sidewalls</t>
  </si>
  <si>
    <t>Gustavo Taretto</t>
  </si>
  <si>
    <t>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t>
  </si>
  <si>
    <t>Eddie Saeta,  Rizoma Films,  Zarlek Producciones,  Pandora Film,  INCAA,  Programa Ibermedia,  Filmstiftung Nordrhein-Westfalen,  World Cinema Fund,  Instituto de la CinematografÃ­a y de las Artes Audiovisuales,  TV3</t>
  </si>
  <si>
    <t>Atonement</t>
  </si>
  <si>
    <t>As a 13-year-old, fledgling writer Briony Tallis irrevocably changes the course of several lives when she accuses her older sister's lover of a crime he did not commit.</t>
  </si>
  <si>
    <t>Universal Pictures,  StudioCanal,  Relativity Media,  Working Title Films</t>
  </si>
  <si>
    <t>Remember Me</t>
  </si>
  <si>
    <t>Allen Coulter</t>
  </si>
  <si>
    <t>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t>
  </si>
  <si>
    <t>Summit Entertainment</t>
  </si>
  <si>
    <t>Blue Valentine</t>
  </si>
  <si>
    <t>Dean and Cindy live a quiet life in a modest neighborhood. They appear to have the world at their feet at the outset of the relationship. However, his lack of ambition and her retreat into self-absorption cause potentially irreversible cracks in their marriage.</t>
  </si>
  <si>
    <t>Cottage Industries,  Incentive Filmed Entertainment,  Silverwood Films,  Hunting Lane Films,  Chrysler Corporation,  Shade Pictures,  Motel Movies</t>
  </si>
  <si>
    <t>My Week with Marilyn</t>
  </si>
  <si>
    <t>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t>
  </si>
  <si>
    <t>The Weinstein Company,  BBC Film,  Trademark Films,  Lipsync Productions</t>
  </si>
  <si>
    <t>The Fault in Our Stars</t>
  </si>
  <si>
    <t>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t>
  </si>
  <si>
    <t>TSG Entertainment,  Fox 2000 Pictures,  Temple Hill Entertainment</t>
  </si>
  <si>
    <t>Y Tu MamÃ¡ TambiÃ©n</t>
  </si>
  <si>
    <t>In Mexico, two teenage boys and an attractive older woman embark on a road trip and learn a thing or two about life, friendship, sex, and each other.</t>
  </si>
  <si>
    <t>BÃ©same Mucho Pictures,  Anhelo Productions</t>
  </si>
  <si>
    <t>A Room with a View</t>
  </si>
  <si>
    <t>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t>
  </si>
  <si>
    <t>Curzon Film Distributors,  Goldcrest,  National Film Finance Corporation (NFFC),  Film4 Productions</t>
  </si>
  <si>
    <t>Maurice</t>
  </si>
  <si>
    <t>After his lover rejects him, Maurice attempts to come to terms with his sexuality within the restrictiveness of Edwardian society.</t>
  </si>
  <si>
    <t>Merchant Ivory Productions,  Film Four International,  Cinecom Pictures</t>
  </si>
  <si>
    <t>On the Edge</t>
  </si>
  <si>
    <t>A suicidal young man is committed to a Dublin psychiatric hospital where he meets new friends who greatly influence his life.</t>
  </si>
  <si>
    <t>"Hells Kitchen",  Blank Page Productions</t>
  </si>
  <si>
    <t>Paris Je T'aime</t>
  </si>
  <si>
    <t>Olivier Assayas, FrÃ©dÃ©ric Auburtin</t>
  </si>
  <si>
    <t>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t>
  </si>
  <si>
    <t>Filmazure,  Pirol Stiftung,  Victoires International</t>
  </si>
  <si>
    <t>Before Sunrise</t>
  </si>
  <si>
    <t>A young man and woman meet on a train in Europe, and wind up spending one evening together in Vienna. Unfortunately, both know that this will probably be their only night together.</t>
  </si>
  <si>
    <t>Castle Rock Entertainment,  Detour Filmproduction,  Filmhaus Films</t>
  </si>
  <si>
    <t>The Crowd</t>
  </si>
  <si>
    <t>John, an ambitious but undisciplined New York City office worker, meets and marries Mary. They start a family, struggle to cope with marital stress, financial setbacks, and tragedy, all while lost amid the anonymous, pitiless throngs of the big city.</t>
  </si>
  <si>
    <t>Behind the Candelabra</t>
  </si>
  <si>
    <t>Based on the autobiographical novel, the tempestuous 6-year relationship between Liberace and his (much younger) lover, Scott Thorson, is recounted.</t>
  </si>
  <si>
    <t>Jerry Weintraub Productions,  HBO Films</t>
  </si>
  <si>
    <t>Marfa Girl</t>
  </si>
  <si>
    <t>A disaffected Texas teen spends his 16th birthday getting high, hanging out and having casual sex.</t>
  </si>
  <si>
    <t>Marfa</t>
  </si>
  <si>
    <t>Rust and Bone</t>
  </si>
  <si>
    <t>Put in charge of his young son, Ali leaves Belgium for Antibes to live with his sister and her husband as a family. Ali's bond with Stephanie, a killer whale trainer, grows deeper after Stephanie suffers a horrible accident.</t>
  </si>
  <si>
    <t>Why Not Productions,  Page 114,  France 2 CinÃ©ma,  Les Films du Fleuve,  LumiÃ¨re,  Lunanime,  RTBF,  Celluloid Dreams,  UGC,  BIM Productions,  Optimum Productions,  Canal+,  CinÃ©+,  Casa Kafka Pictures,  Neon Productions</t>
  </si>
  <si>
    <t>Strangers When We Meet</t>
  </si>
  <si>
    <t>A suburban architect loves his wife but is bored with his marriage and with his work, so he takes up with the neglected, married beauty who lives down the street.</t>
  </si>
  <si>
    <t>Richard Quine Productions,  Bryna Productions,  Columbia Pictures</t>
  </si>
  <si>
    <t>Stella Dallas</t>
  </si>
  <si>
    <t>After divorcing a society man, a small-town woman tries to build a better life for their daughter.</t>
  </si>
  <si>
    <t>Jules and Jim</t>
  </si>
  <si>
    <t>In the carefree days before World War I, introverted Austrian author Jules strikes up a friendship with the exuberant Frenchman Jim and both men fall for the impulsive and beautiful Catherine.</t>
  </si>
  <si>
    <t>Les Films du Carrosse,  SÃ©dif Productions (as S.E.D.I.F.)</t>
  </si>
  <si>
    <t>The Hustler</t>
  </si>
  <si>
    <t>Fast Eddie Felson is a small-time pool hustler with a lot of talent but a self-destructive attitude. His bravado causes him to challenge the legendary Minnesota Fats to a high-stakes match.</t>
  </si>
  <si>
    <t>Rossen Films,  20th Century Fox</t>
  </si>
  <si>
    <t>The Panic in Needle Park</t>
  </si>
  <si>
    <t>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t>
  </si>
  <si>
    <t>Didion-Dunne,  gadd productions corp.,  20th Century Fox</t>
  </si>
  <si>
    <t>Maudie</t>
  </si>
  <si>
    <t>Aisling Walsh</t>
  </si>
  <si>
    <t>Canadian folk artist Maud Lewis falls in love with a fishmonger while working for him as a live-in housekeeper.</t>
  </si>
  <si>
    <t>Landscape Entertainment,  Screen Door,  Solo Productions,  Storyscape Entertainment,  H Is 4 Productions,  Painted House Films,  Rink Rat Productions,  Small Shack Productions,  Parallel Films</t>
  </si>
  <si>
    <t>P.S. I Love You</t>
  </si>
  <si>
    <t>A young widow discovers that her late husband has left her 10 messages intended to help ease her pain and start a new life.</t>
  </si>
  <si>
    <t>Wendy Finerman Productions,  Alcon Entertainment,  Warner Bros. Pictures,  Grosvenor Park Films LLP,  Summit Entertainment</t>
  </si>
  <si>
    <t>Blood and Sand</t>
  </si>
  <si>
    <t>Bullfighter Juan Gallardo falls for socialite Dona Sol, turning from the faithful Carmen who nevertheless stands by her man as he continues to face real danger in the bullring.</t>
  </si>
  <si>
    <t>Love in the City</t>
  </si>
  <si>
    <t>Federico Fellini, Michelangelo Antonioni</t>
  </si>
  <si>
    <t>Six vignettes explore love and desire in Rome, from prostitution and heartache to unwed motherhood and the male gaze.</t>
  </si>
  <si>
    <t>Faro Film</t>
  </si>
  <si>
    <t>The Truth</t>
  </si>
  <si>
    <t>As Dominique Marceau is being tried for the murder of Gilbert Tellier, accounts by different witnesses paint a picture of the kind of relationship the two used to share.</t>
  </si>
  <si>
    <t>Han Productions,  C.E.I.A.P.,  IÃ©na Productions</t>
  </si>
  <si>
    <t>The Vow</t>
  </si>
  <si>
    <t>Michael Sucsy</t>
  </si>
  <si>
    <t>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t>
  </si>
  <si>
    <t>Spyglass Entertainment,  Screen Gems,  Birnbaum/Barber Productions</t>
  </si>
  <si>
    <t>Skaterdater</t>
  </si>
  <si>
    <t>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t>
  </si>
  <si>
    <t>Byway Productions</t>
  </si>
  <si>
    <t>The World of Suzie Wong</t>
  </si>
  <si>
    <t>A Hong Kong prostitute tries modeling and falls for the artist who's painting her.</t>
  </si>
  <si>
    <t>World Enterprises,  Paramount Pictures</t>
  </si>
  <si>
    <t>If These Walls Could Talk 2</t>
  </si>
  <si>
    <t>Jane Anderson, Martha Coolidge</t>
  </si>
  <si>
    <t>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t>
  </si>
  <si>
    <t>Team Todd,  HBO Films</t>
  </si>
  <si>
    <t>Betty Blue</t>
  </si>
  <si>
    <t>Jean-Jacques Beineix</t>
  </si>
  <si>
    <t>A lackadaisical handyman and aspiring novelist tries to support his younger girlfriend as she slowly succumbs to madness.</t>
  </si>
  <si>
    <t>Cargo Films,  Constellation Productions,  CNC</t>
  </si>
  <si>
    <t>A young Englishman plots revenge against his mysterious, beautiful cousin, believing that she murdered his guardian. But his feelings become complicated as he finds himself falling under the beguiling spell of her charms.</t>
  </si>
  <si>
    <t>Fox Searchlight Pictures,  Free Range Films,  TSG Entertainment</t>
  </si>
  <si>
    <t>Adam</t>
  </si>
  <si>
    <t>Max Mayer</t>
  </si>
  <si>
    <t>Adam, a lonely man with Asperger's Syndrome, develops a relationship with his upstairs neighbor, Beth.</t>
  </si>
  <si>
    <t>Olympus Pictures,  Deer Path Productions,  Northwood Productions,  Serenade Films,  Vox3 Films</t>
  </si>
  <si>
    <t>Rent</t>
  </si>
  <si>
    <t>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t>
  </si>
  <si>
    <t>1492 Pictures,  Columbia Pictures,  Revolution Studios</t>
  </si>
  <si>
    <t>Somersault</t>
  </si>
  <si>
    <t>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t>
  </si>
  <si>
    <t>Showtime Australia,  Red Carpet Productions,  Fortissimo Films,  New South Wales Film &amp; Television Office,  Australian Film Finance Corporation</t>
  </si>
  <si>
    <t>Fucking Berlin</t>
  </si>
  <si>
    <t>Florian Gottschick</t>
  </si>
  <si>
    <t>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t>
  </si>
  <si>
    <t>Arenico Productions GmbH</t>
  </si>
  <si>
    <t>Andrew Haigh</t>
  </si>
  <si>
    <t>After a drunken house party with his straight mates, Russell heads out to a gay club. Just before closing time he picks up Glen but what's expected to be just a one-night stand becomes something else, something special.</t>
  </si>
  <si>
    <t>The Bureau,  Glendale Picture Company,  Synchronicity Films</t>
  </si>
  <si>
    <t>Lovesong</t>
  </si>
  <si>
    <t>So Yong Kim</t>
  </si>
  <si>
    <t>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t>
  </si>
  <si>
    <t>Soandbrad,  Gamechanger Films,  Autumn Productions</t>
  </si>
  <si>
    <t>The Piano</t>
  </si>
  <si>
    <t>When an arranged marriage brings Ada and her spirited daughter to the wilderness of nineteenth-century New Zealand, she finds herself locked in a battle of wills with both her controlling husband and a rugged frontiersman to whom she develops a forbidden attraction.</t>
  </si>
  <si>
    <t>New South Wales Film &amp; Television Office,  Jan Chapman Productions,  Australian Film Commission,  CiBy 2000</t>
  </si>
  <si>
    <t>With Every Heartbeat</t>
  </si>
  <si>
    <t>Alexandra-Therese Keining</t>
  </si>
  <si>
    <t>After they meet at their parent's engagement party, Mia and Frida are intrigued by and attracted to one another, despite Mia's own upcoming engagement to Tim. Mia must decide whether to continue her life with Tim or to follow her heart with Frida.</t>
  </si>
  <si>
    <t>Lebox Produktion AB,  Film i SkÃ¥ne,  SVT</t>
  </si>
  <si>
    <t>Revolutionary Road</t>
  </si>
  <si>
    <t>A young couple living in a Connecticut suburb during the mid-1950s struggle to come to terms with their personal problems while trying to raise their two children. Based on a novel by Richard Yates.</t>
  </si>
  <si>
    <t>DreamWorks Pictures,  BBC Film,  Evamere Entertainment,  Neal Street Productions</t>
  </si>
  <si>
    <t>Vision Quest</t>
  </si>
  <si>
    <t>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t>
  </si>
  <si>
    <t>Agnes, a lonely teenage girl, and her father befriend an escaped convict, named Joseph, who arrives at their farm in Brittany, France. When Joseph develops an attraction to Agnes, her father threatens to break up the union.</t>
  </si>
  <si>
    <t>Panoramic Productions</t>
  </si>
  <si>
    <t>Moonlight Mile</t>
  </si>
  <si>
    <t>As he copes with the death of his fiancee along with her parents, a young man must figure out what he wants out of life.</t>
  </si>
  <si>
    <t>Punch Productions,  Touchstone Pictures,  Reveal Entertainment,  Hyde Park Entertainment,  Gran Via Productions</t>
  </si>
  <si>
    <t>Captives of the very relationships that define and sustain them, nine women resiliently meet the travails and disappointments of life.</t>
  </si>
  <si>
    <t>Mockingbird Pictures,  Z Films</t>
  </si>
  <si>
    <t>Jayne Mansfield's Car</t>
  </si>
  <si>
    <t>Billy Bob Thornton</t>
  </si>
  <si>
    <t>Alabama; 1969: The death of a clan's estranged wife and mother brings together two very different families. The scars of the past hide differences that will either tear them apart or expose truths that could lead to unexpected collisions.</t>
  </si>
  <si>
    <t>AR Films,  Aldamisa Entertainment,  Media Talent Group</t>
  </si>
  <si>
    <t>Brief Encounter</t>
  </si>
  <si>
    <t>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t>
  </si>
  <si>
    <t>Spetters</t>
  </si>
  <si>
    <t>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t>
  </si>
  <si>
    <t>VSE Film,  Endemol Entertainment</t>
  </si>
  <si>
    <t>Rocco and His Brothers</t>
  </si>
  <si>
    <t>When a impoverished widowâ€™s family moves to the big city, two of her five sons become romantic rivals with deadly results.</t>
  </si>
  <si>
    <t>Titanus,  Les Films Marceau</t>
  </si>
  <si>
    <t>Girl with a Pearl Earring</t>
  </si>
  <si>
    <t>This film, adapted from a work of fiction by author Tracy Chevalier, tells a story about the events surrounding the creation of the painting "Girl With A Pearl Earring" by 17th century Dutch master Johannes Vermeer. A young peasant maid working in the house of painter Johannes Vermeer becomes his talented assistant and the model for one of his most famous works.</t>
  </si>
  <si>
    <t>Archer Street Productions,  Delux Productions,  PathÃ©,  Wild Bear Films</t>
  </si>
  <si>
    <t>Bodies, Rest &amp; Motion</t>
  </si>
  <si>
    <t>Michael Steinberg</t>
  </si>
  <si>
    <t>Rebelling against his dreary life in a small Arizona town, salesman Nick abandons his girlfriend, Beth, and strikes out onto the highway in search of... something else. Encouraged by her best friend, Carol, Beth reluctantly accepts the romantic attentions of Sid, a local housepainter.</t>
  </si>
  <si>
    <t>August Entertainment,  Fine Line Features,  Mindel-Shaw Productions</t>
  </si>
  <si>
    <t>Tess</t>
  </si>
  <si>
    <t>A strong-willed peasant girl is sent by her father to the estate of some local aristocrats to capitalize on a rumor that their families are from the same line, but is left traumatised from her experiences.</t>
  </si>
  <si>
    <t>Renn Productions,  Timothy Burrill Productions,  SFP</t>
  </si>
  <si>
    <t>Me Before You</t>
  </si>
  <si>
    <t>A small town girl is caught between dead-end jobs. A high-profile, successful man becomes wheelchair bound following an accident. The man decides his life is not worth living until the girl is hired for six months to be his new caretaker. Worlds apart and trapped together by circumstance, the two get off to a rocky start. But the girl becomes determined to prove to the man that life is worth living and as they embark on a series of adventures together, each finds their world changing in ways neither of them could begin to imagine.</t>
  </si>
  <si>
    <t>New Line Cinema,  Sunswept Entertainment,  Metro-Goldwyn-Mayer</t>
  </si>
  <si>
    <t>The Piano Teacher</t>
  </si>
  <si>
    <t>Erika Kohut, a sexually repressed piano teacher living with her domineering mother, meets a young man who starts romantically pursuing her.</t>
  </si>
  <si>
    <t>Wega Film,  Les Films Alain Sarde,  ARTE France CinÃ©ma,  MK2 Films</t>
  </si>
  <si>
    <t>Scenes from a Marriage</t>
  </si>
  <si>
    <t>Johan and Marianne are married and seem to have it all. Their happiness, however, is a faÃ§ade for a troubled relationship, which becomes even rockier when Johan admits that he's having an affair. Before long, the spouses separate and move towards finalizing their divorce, but they make attempts at reconciling. Even as they pursue other relationships, Johan and Marianne realize that they have a significant bond, but also many issues that hinder that connection.</t>
  </si>
  <si>
    <t>Cinematograph AB</t>
  </si>
  <si>
    <t>Claire's Knee</t>
  </si>
  <si>
    <t>On the eve of his wedding, on holiday on the Lake Annecy shore, a career diplomat visits an old acquaintance, perhaps a former girlfriend. Through her he meets an intense teenager, Laura, and then lusts after her sister, Claire. Whilst Laura attempts to flirt with him, his fantasy becomes focused on wanting to caress Claire's knee.</t>
  </si>
  <si>
    <t>Les Films du Losange</t>
  </si>
  <si>
    <t>That Most Important Thing: Love</t>
  </si>
  <si>
    <t>Servais Mont, a freelance photographer who works taking compromising photos, gets fascinated by Nadine Chevalier, a tormented low-budget movie actress married to an eccentric film photo collector.</t>
  </si>
  <si>
    <t>Albina Productions S.a.r.l.,  T.I.T. Filmproduktion</t>
  </si>
  <si>
    <t>The Bad and the Beautiful</t>
  </si>
  <si>
    <t>Told in flashback form, the film traces the rise and fall of a tough, ambitious Hollywood producer, Jonathan Shields, as seen through the eyes of various acquaintances, including a writer, James Lee Bartlow; a star, Georgia Lorrison; and a director, Fred Amiel. He is a hard-driving, ambitious man who ruthlessly uses everyone on the way to becoming one of Hollywood's top movie makers.</t>
  </si>
  <si>
    <t>Blue Denim</t>
  </si>
  <si>
    <t>Philip Dunne</t>
  </si>
  <si>
    <t>Two naive high-school students must deal with the unexpected consequences after a night of passion.</t>
  </si>
  <si>
    <t>John and Mary</t>
  </si>
  <si>
    <t>John and Mary meet in a singles bar, sleep together, and spend the next day getting to know each other.</t>
  </si>
  <si>
    <t>Debrod,  20th Century Fox</t>
  </si>
  <si>
    <t>The Art of Getting By</t>
  </si>
  <si>
    <t>Gavin Wiesen</t>
  </si>
  <si>
    <t>George, a lonely and fatalistic teen who's made it all the way to his senior year without ever having done a real day of work, is befriended by Sally, a popular but complicated girl who recognizes in him a kindred spirit.</t>
  </si>
  <si>
    <t>Goldcrest,  Atlantic Pictures,  Gigi Films</t>
  </si>
  <si>
    <t>The Thing Called Love</t>
  </si>
  <si>
    <t>A group of newcomers to the country music business seek love and stardom.</t>
  </si>
  <si>
    <t>Paramount Pictures,  Davis Entertainment</t>
  </si>
  <si>
    <t>...And God Created Woman</t>
  </si>
  <si>
    <t>Juliette Hardy is sexual dynamite, and has the men of a French coastal town panting. But Antoine, the only man who affects her likewise, wouldn't dream of settling down with a woman his friends consider the town tramp.</t>
  </si>
  <si>
    <t>IÃ©na Productions,  Cocinor,  Crow Productions</t>
  </si>
  <si>
    <t>God's Own Country</t>
  </si>
  <si>
    <t>Francis Lee</t>
  </si>
  <si>
    <t>A young farmer in rural Yorkshire numbs his daily frustrations with binge drinking and casual sex, until the arrival of a Romanian migrant worker.</t>
  </si>
  <si>
    <t>BFI,  Inflammable Films,  Shudder Films,  Creative England,  MetFilm Production</t>
  </si>
  <si>
    <t>A Patch of Blue</t>
  </si>
  <si>
    <t>Guy Green</t>
  </si>
  <si>
    <t>A blind, uneducated white girl is befriended by a black man, who becomes determined to help her escape her impoverished and abusive home life.</t>
  </si>
  <si>
    <t>Marty</t>
  </si>
  <si>
    <t>Marty, a butcher who lives in the Bronx with his mother is unmarried at 34. Good-natured but socially awkward he faces constant badgering from family and friends to get married but has reluctantly resigned himself to bachelorhood. Marty meets Clara, an unattractive school teacher, realising their emotional connection, he promises to call but family and friends try to convince him not to.</t>
  </si>
  <si>
    <t>United Artists,  Hecht-Lancaster Productions</t>
  </si>
  <si>
    <t>The Reconquest</t>
  </si>
  <si>
    <t>JonÃ¡s Trueba</t>
  </si>
  <si>
    <t>Manuela and Olmo meet in a future as they had promised fifteen years earlier as teenagers, when they lived their first love. Based on this romantic situation, La Reconquista is in fact a film on a quest for time; or about the awareness of time: of time lost and time recovered; about what we remember about ourselves and what we don't remember; about the words, gestures and feelings to which we remain faithful, because they define and compel us today, yesterday and tomorrow.</t>
  </si>
  <si>
    <t>If Beale Street Could Talk</t>
  </si>
  <si>
    <t>After her fiance is falsely imprisoned, a pregnant African-American woman sets out to clear his name and prove his innocence.</t>
  </si>
  <si>
    <t>Annapurna Pictures,  Plan B Entertainment,  PASTEL</t>
  </si>
  <si>
    <t>A Short Film About Love</t>
  </si>
  <si>
    <t>19-year-old Tomek whiles away his lonely life by spying on his opposite neighbour Magda through binoculars. She's an artist in her mid-thirties, and appears to have everything - not least a constant stream of men at her beck and call. But when the two finally meet, they discover that they have a lot more in common than appeared at first sight...</t>
  </si>
  <si>
    <t>Lover for a Day</t>
  </si>
  <si>
    <t>Philippe Garrel</t>
  </si>
  <si>
    <t>After a bad breakup, a college-aged Parisian moves into her father's flat only to discover that he is living with his new girlfriend - a young woman her age.</t>
  </si>
  <si>
    <t>ARTE France CinÃ©ma,  SBS Productions</t>
  </si>
  <si>
    <t>Asako I &amp; II</t>
  </si>
  <si>
    <t>Asako lives in Osaka. She falls in love with Baku, a free-spirit. One day, Baku suddenly disappears. Two years later, Asako now lives in Tokyo and meets Ryohei. He looks just like Baku, but has a completely different personality.</t>
  </si>
  <si>
    <t>C&amp;I entertainment,  Nagoya Broadcasting Network,  Bitters End,  Comme des CinÃ©mas</t>
  </si>
  <si>
    <t>Christmas, Again</t>
  </si>
  <si>
    <t>Charles Poekel</t>
  </si>
  <si>
    <t>Noel is a young man who travels from upstate New York every year to sell Christmas trees in New York City. Returning without the help of his long-time girlfriend, this year Noel finds it impossible to do the one thing he knows so well---sell Christmas trees. As Noel begins to spiral downwards, alienating co-workers and customers in the process, it turns out this same community of people may be the only ones capable of saving Noel from self-destruction.</t>
  </si>
  <si>
    <t>Esther Blodgett is just another starry-eyed farm kid trying to break into the movies. Waitressing at a Hollywood party, she catches the eye of her idol Norman Maine, is sent for a screen test, and before long attains stardom as newly minted Vicki Lester. She and Norman marry, though his career soon dwindles to nothing due to his chronic alcoholism.</t>
  </si>
  <si>
    <t>Diana</t>
  </si>
  <si>
    <t>During the last two years of her life, Princess Diana campaigns against the use of land mines and has a secret love affair with a Pakistani heart surgeon.</t>
  </si>
  <si>
    <t>Ecosse Films,  Le Pacte,  SCOPE Pictures,  Filmgate Films,  Film i VÃ¤st,  MP Film Production</t>
  </si>
  <si>
    <t>Laurence Anyways</t>
  </si>
  <si>
    <t>The story of an impossible love between a woman named Fred and a transgender woman named Laurence who reveals her inner desire to become her true self.</t>
  </si>
  <si>
    <t>MK2 Films,  Lyla Films</t>
  </si>
  <si>
    <t>Heartbeats</t>
  </si>
  <si>
    <t>Francis is a young gay man, Marie is a young straight woman and the two of them are best friends -- until the day the gorgeous Nicolas walks into a Montreal coffee shop. The two friends, instantly and equally infatuated, compete for Nicolas' indeterminate affections, a conflict that climaxes when the trio visit the vacation home of Nicolas' mother. The frothy comedy unfolds through narrative, fantasy sequences and confessional monologues.</t>
  </si>
  <si>
    <t>Hello, Sister!</t>
  </si>
  <si>
    <t>Erich von Stroheim, Raoul Walsh</t>
  </si>
  <si>
    <t>Peggy and her friend Millie are strolling down Broadway while Jimmy and Mac are trolling Broadway, and the four get together...</t>
  </si>
  <si>
    <t>Beau Pere</t>
  </si>
  <si>
    <t>RÃ©mi is a man trapped in a deteriorating marriage. When his wife is unexpectedly killed in a car accident, RÃ©mi is left with his stepdaughter, Marion, who chooses to stay with him rather than live with her birth father. After the initial shock passes, RÃ©mi is caught off-guard when Marion begins expressing her attraction to him. Initially repulsed, Marion's mature beauty wears him down as he finally caves to her seductions.</t>
  </si>
  <si>
    <t>Sara Films,  Antenne 2</t>
  </si>
  <si>
    <t>City Girl</t>
  </si>
  <si>
    <t>A waitress from Chicago falls in love with a man from rural Minnesota and marries him, with the intent of living a better life - but life on the farm has its own challenges.</t>
  </si>
  <si>
    <t>Fox Film Corporation,  F.W. Murnau Production</t>
  </si>
  <si>
    <t>Women in Love</t>
  </si>
  <si>
    <t>Growing up in the sheltered confines of a 1920s English coal-mining community, free-spirited sisters Gudrun and Ursula explore erotic love with a wealthy playboy and a philosophical educator, with cataclysmic results for all four.</t>
  </si>
  <si>
    <t>Brandywine Productions</t>
  </si>
  <si>
    <t>Breaking Up</t>
  </si>
  <si>
    <t>An aloof, struggling food photographer thinks he has found true love with a fiery grade-school teacher. At first, the relationship is all wine and roses, but as they realize they have little in common besides great sex, the romance wanes, and they struggle through a succession of break-ups and reunions as they try to work things out.</t>
  </si>
  <si>
    <t>Regency Enterprises,  Warner Bros. Pictures,  Greenlight Productions</t>
  </si>
  <si>
    <t>Carnal Knowledge</t>
  </si>
  <si>
    <t>Two lifelong friends navigate complex sexual encounters and emotional entanglements, wrestling with societal norms and personal desires.</t>
  </si>
  <si>
    <t>AVCO Embassy Pictures</t>
  </si>
  <si>
    <t>The Last Tycoon</t>
  </si>
  <si>
    <t>Monroe Stahr, a successful movie producer, pursues a beautiful and elusive young woman â€” all the while working himself to death.</t>
  </si>
  <si>
    <t>Academy Pictures Corporation,  Paramount Pictures</t>
  </si>
  <si>
    <t>Too Soon to Love</t>
  </si>
  <si>
    <t>Unmarried teenage lovers turn to desperate measures after their clandestine tryst results in an unplanned pregnancy.</t>
  </si>
  <si>
    <t>Dynasty</t>
  </si>
  <si>
    <t>Waves</t>
  </si>
  <si>
    <t>A controlling fatherâ€™s attempts to ensure that his two children succeed in high school backfire after his son experiences a career-ending sports injury. Their familial bonds are eventually placed under severe strain by an unexpected tragedy.</t>
  </si>
  <si>
    <t>A24,  Bron Studios,  JW Films,  Guy Grand Productions</t>
  </si>
  <si>
    <t>Affair with a Stranger</t>
  </si>
  <si>
    <t>Depicts the rocky marriage of a young model and her Broadway playwright-husband.</t>
  </si>
  <si>
    <t>Seven Hills of Rome</t>
  </si>
  <si>
    <t>After having a fight with his girl friend, Marc follows her to Rome to try and win her back. On the train he meets a girl who is on her way to stay with her uncle. He gives her a lift to her uncle's, but they discover he has gone to South America. So as she has nowhere else to go, she stays with Marc and his cousin, which inevitably leads to romance.</t>
  </si>
  <si>
    <t>Titanus,  Le Cloud Production,  Metro-Goldwyn-Mayer,  The Olen Company</t>
  </si>
  <si>
    <t>Destricted</t>
  </si>
  <si>
    <t>Marina AbramoviÄ‡, Matthew Barney</t>
  </si>
  <si>
    <t>A compilation of erotic films intended to illuminate the points where art meets sexuality.</t>
  </si>
  <si>
    <t>Offhollywood Digital</t>
  </si>
  <si>
    <t>The Road Home</t>
  </si>
  <si>
    <t>Prompted by the death of his father and the grief of his mother, a man recalls the story of how they met in flashback.</t>
  </si>
  <si>
    <t>Guangxi Film Studio,  Beijing New Picture Film Co. Ltd.,  Columbia Pictures,  Sony Pictures Classics,  CP Film Production Asia</t>
  </si>
  <si>
    <t>Journey to Italy</t>
  </si>
  <si>
    <t>This deceptively simple tale of a bored English couple travelling to Italy to find a buyer for a house inherited from an uncle is transformed by Roberto Rossellini into a passionate story of cruelty and cynicism as their marriage disintegrates around them.</t>
  </si>
  <si>
    <t>Sveva Film,  Junior Film,  Italia Produzione Film,  SociÃ©tÃ© GÃ©nÃ©rale de CinÃ©matographie (S.G.C.)</t>
  </si>
  <si>
    <t>Some Came Running</t>
  </si>
  <si>
    <t>A former novelist returns to his small Midwest town after serving in the Army during WWII, to the chagrin of his social-climbing brother, and becomes close with an easy-going professional gambler and torn between two very different women.</t>
  </si>
  <si>
    <t>The Bitter Tears of Petra von Kant</t>
  </si>
  <si>
    <t>Petra von Kant is a successful fashion designer -- arrogant, caustic, and self-satisfied. She mistreats Marlene (her secretary, maid, and co-designer). Enter Karin, a 23-year-old beauty who wants to be a model. Petra falls in love with Karin and invites her to move in.</t>
  </si>
  <si>
    <t>Gigolo and drifter Chance Wayne returns to his hometown as the companion of a faded movie star, Alexandra Del Lago, whom he hopes to use to help him break into the movies. Chance runs into trouble when he finds his ex-girlfriend, the daughter of the local politician Tom "Boss" Finley, who more or less forced him to leave his daughter and the town many years ago.</t>
  </si>
  <si>
    <t>Roxbury Productions,  Metro-Goldwyn-Mayer</t>
  </si>
  <si>
    <t>Waterloo Bridge</t>
  </si>
  <si>
    <t>On the eve of World War II, a British officer revisits Waterloo Bridge and recalls the young man he was at the beginning of World War I and the young ballerina he met just before he left for the front.</t>
  </si>
  <si>
    <t>Monsoon</t>
  </si>
  <si>
    <t>Hong Khaou</t>
  </si>
  <si>
    <t>Kit canâ€™t remember much of his native Vietnam. When he returns to the Land of the Golden Star for the first time in over thirty years, he takes in his local surroundings as any Western tourist would, and the environment is as exotic as the language is incomprehensible. The aim of Kitâ€™s travels â€“ to find a place to scatter his parentsâ€™ ashes â€“ thus becomes part of a journey back to his roots and to the discovery of his identity, which external circumstances have rendered ambiguous and complex.</t>
  </si>
  <si>
    <t>BBC Film,  BFI,  Moonspun Films,  Sharp House</t>
  </si>
  <si>
    <t>Malcolm &amp; Marie</t>
  </si>
  <si>
    <t>As a filmmaker and his girlfriend return home from his movie premiere, smoldering tensions and painful revelations push them toward a romantic reckoning.</t>
  </si>
  <si>
    <t>Little Lamb Productions</t>
  </si>
  <si>
    <t>Make Way for Tomorrow</t>
  </si>
  <si>
    <t>At a family reunion, the Cooper clan find that their parents' home is being foreclosed. "Temporarily," Ma moves in with son George's family, Pa with daughter Cora. But the parents are like sand in the gears of their middle-aged children's well regulated households. Can the old folks take matters into their own hands?</t>
  </si>
  <si>
    <t>Love Affair</t>
  </si>
  <si>
    <t>A French playboy and an American former nightclub singer fall in love aboard a ship. They arrange to reunite six months later, if neither has changed their mind.</t>
  </si>
  <si>
    <t>The Real Thing</t>
  </si>
  <si>
    <t>Koji Fukada</t>
  </si>
  <si>
    <t>Kazumichi Tsuji is a bored office worker in questionable relationships with two women at work. One day he meets the intriguing Ukiyo Hayama at a convenience store. However, having her in his life brings nothing but trouble.</t>
  </si>
  <si>
    <t>moutain gate production,  Shogakukan,  Nagoya Broadcasting Network</t>
  </si>
  <si>
    <t>In the Heights</t>
  </si>
  <si>
    <t>The story of Usnavi, a bodega owner who has mixed feelings about closing his store and retiring to the Dominican Republic or staying in Washington Heights.</t>
  </si>
  <si>
    <t>Likely Story,  Scott Sanders Productions,  5000 Broadway Productions,  Barrio Grrrl!,  Endeavor Content</t>
  </si>
  <si>
    <t>Summer of 85</t>
  </si>
  <si>
    <t>What do you dream of when you're 16-years-old and in a seaside resort in Normandy in the 1980s? A best friend? A lifelong teen pact? Scooting off on adventures on a boat or a motorbike? Living life at breakneck speed? No. You dream of death. Because you can't get a bigger kick than dying. And that's why you save it till the very end. The summer holidays are just beginning, and this story recounts how Alexis grew into himself.</t>
  </si>
  <si>
    <t>Mandarin Production,  SCOPE Pictures,  FOZ,  France 2 CinÃ©ma,  Playtime,  RTBF</t>
  </si>
  <si>
    <t>Annette</t>
  </si>
  <si>
    <t>The story of Henry, a stand-up comedian with a fierce sense of humour and Ann, a singer of international renown. In the spotlight, they are the perfect couple, healthy, happy, and glamourous. The birth of their first child, Annette, a mysterious girl with an exceptional destiny, will change their lives.</t>
  </si>
  <si>
    <t>Eurospace,  Detailfilm,  ARTE France CinÃ©ma,  CG CinÃ©ma,  Garidi Films,  ThÃ©o Films,  Tribus P Films,  UGC,  SCOPE Pictures,  Wrong Men,  Piano</t>
  </si>
  <si>
    <t>The Merchant of Venice</t>
  </si>
  <si>
    <t>Venice, 1596. Bassanio begs his friend Antonio, a prosperous merchant, to lend him a large sum of money so that he can woo Portia, a very wealthy heiress; but Antonio has invested his fortune abroad, so they turn to Shylock, a Jewish moneylender, and ask him for a loan.</t>
  </si>
  <si>
    <t>Movision,  Avenue Pictures,  UK Film Council,  Film Fund Luxembourg,  Delux Productions,  Immagine e Cinema,  Dania Film,  Istituto Luce CinecittÃ ,  Navidi-Wilde Productions Ltd.,  LSG Productions,  Rough Diamond Productions,  Spice Factory</t>
  </si>
  <si>
    <t>Bergman Island</t>
  </si>
  <si>
    <t>An English-German filmmaking couple retreat to FÃ¥rÃ¶ for the summer to each write screenplays for their upcoming films in an act of pilgrimage to the place that inspired Ingmar Bergman. As the summer and their screenplays advance, the lines between reality and fiction start to blur against the backdrop of the Island's wild landscape.</t>
  </si>
  <si>
    <t>CG CinÃ©ma,  Neue Bioskop Film,  SCOPE Pictures,  Plattform Produktion,  Piano,  ARTE France CinÃ©ma</t>
  </si>
  <si>
    <t>Ali &amp; Ava</t>
  </si>
  <si>
    <t>Clio Barnard</t>
  </si>
  <si>
    <t>Sparks fly after Ali and Ava meet through their shared affection for Sofia, the child of Aliâ€™s tenants whom Ava teaches. Ali finds comfort in Avaâ€™s warmth and kindness while Ava finds Aliâ€™s complexity and humour irresistible. As the pair begin to form a deep connection they have to find a way to keep their newfound passion from being overshadowed by the stresses and struggles of their separate lives and histories.â€‹</t>
  </si>
  <si>
    <t>Moonspun Films,  BBC Film,  BFI,  Screen Yorkshire</t>
  </si>
  <si>
    <t>At Play in the Fields of the Lord</t>
  </si>
  <si>
    <t>Martin and Hazel Quarrier are small-town fundamentalist missionaries sent to the jungles of South America to convert the Indians. Their remote mission was previously run by the Catholics, before the natives murdered them all. They are sent by the pompous Leslie Huben, who runs the missionary effort in the area but who seems more concerned about competing with his Catholic 'rivals' than in the Indians themselves. Hazel is terrified of the Indians while Martin is fascinated. Soon American pilot Lewis Moon joins the Indian tribe but is attracted by Leslie's young wife, Andy. Can the interaction of these characters and cultures, and the advancing bulldozers of civilization, avoid disaster?</t>
  </si>
  <si>
    <t>Universal Pictures,  The Saul Zaentz Company</t>
  </si>
  <si>
    <t>Down the Shore</t>
  </si>
  <si>
    <t>Harold Guskin</t>
  </si>
  <si>
    <t>Set on the Jersey shore, the lives of three childhood friends begin to unravel when a secret from their past is revealed</t>
  </si>
  <si>
    <t>A Taste of Hunger</t>
  </si>
  <si>
    <t>Christoffer Boe</t>
  </si>
  <si>
    <t>Maggie and Carsten love each other, they have two wonderful children and run their own gourmet restaurant; Malus. They want it all. And they have it all. Almost. They are missing the coveted Michelin Star. It has been their dream, on which they gambled everything to win. One day Carsten receives a letter saying that his wife loves somebody else. But who sent the letter and why? In their continuous passion and pursuit for the ultimate recognition, they forget that the meals of life are best enjoyed together.</t>
  </si>
  <si>
    <t>Zentropa Entertainments</t>
  </si>
  <si>
    <t>Carmen from Kawachi</t>
  </si>
  <si>
    <t>Like a girl runaway, Tsuyu moves to Osaka to work as a bar hostess. She meets the owner of a model school, Yoko, and seriously thinks about becoming a fashion model. Yoko tells her that she can move in to Yokoâ€™s house to take lessons, while making a living at the same time.</t>
  </si>
  <si>
    <t>Wheel of Fortune and Fantasy</t>
  </si>
  <si>
    <t>An unexpected love triangle, a seduction trap, and a random encounter are the three episodes, told in three movements to depict three female characters and trace the trajectories between their choices and regrets.</t>
  </si>
  <si>
    <t>Neopa,  Fictive</t>
  </si>
  <si>
    <t>Have Dreams, Will Travel</t>
  </si>
  <si>
    <t>Brad Isaacs</t>
  </si>
  <si>
    <t>West Texas, in the 1960's. A tale of two 12-year-olds who embark on an adventure to find new parents in order to escape their unhappy and emotionally unsatisfying family life.</t>
  </si>
  <si>
    <t>Thunder Bay Pictures</t>
  </si>
  <si>
    <t>The Last Time I Saw Paris</t>
  </si>
  <si>
    <t>Reporter Charles Wills, in Paris to cover the end of World War II, falls for the beautiful Helen Ellswirth following a brief flirtation with her sister, Marion. After he and Helen marry, Charles pursues his novelistic ambition while supporting his new bride with a deadening job at a newspaper wire service. But when an old investment suddenly makes the family wealthy, their marriage begins to unravel â€” until a sudden tragedy changes everything.</t>
  </si>
  <si>
    <t>The Girl Who Had Everything</t>
  </si>
  <si>
    <t>Attorney's daughter falls for one of his gangster clients.</t>
  </si>
  <si>
    <t>Humoresque</t>
  </si>
  <si>
    <t>Jean Negulesco</t>
  </si>
  <si>
    <t>A classical musician from a working class background is sidetracked by his love for a wealthy, neurotic socialite.</t>
  </si>
  <si>
    <t>Your Fault</t>
  </si>
  <si>
    <t>Domingo GonzÃ¡lez</t>
  </si>
  <si>
    <t>The love between Noah and Nick seems unwavering despite their parents' attempts to separate them. But his job and her entry into college open up their lives to new relationships that will shake the foundations of both their relationship and the Leister family itself.</t>
  </si>
  <si>
    <t>Pokeepsie Films,  Amazon MGM Studios,  Metro-Goldwyn-Mayer</t>
  </si>
  <si>
    <t>My Fault</t>
  </si>
  <si>
    <t>Noah must leave her city, boyfriend, and friends to move into William Leister's mansion, the flashy and wealthy husband of her mother Rafaela. As a proud and independent 17 year old, Noah resists living in a mansion surrounded by luxury. However, it is there where she meets Nick, her new stepbrother, and the clash of their strong personalities becomes evident from the very beginning.</t>
  </si>
  <si>
    <t>Pokeepsie Films,  Amazon Studios</t>
  </si>
  <si>
    <t>Queer</t>
  </si>
  <si>
    <t>1950. William Lee, an American expat in Mexico City, spends his days almost entirely alone, except for a few contacts with other members of the small American community. His encounter with Eugene Allerton, an expat former soldier, new to the city, shows him, for the first time, that it might be finally possible to establish an intimate connection with somebody.</t>
  </si>
  <si>
    <t>Fremantle,  The Apartment Pictures,  Frenesy Film</t>
  </si>
  <si>
    <t>Lew Landers</t>
  </si>
  <si>
    <t>Romance,  Drama,  Action,  Adventure</t>
  </si>
  <si>
    <t>American Steve Kendall, a freighter's radio officer, discovers seaman Carlson sending an unauthorized message ashore as the ship approaches his war-poised homeland. Carlson is shot in cold blood when he jumps ship and Kendall, implicated in the espionage, swims ashore to avoid arrest. A woman he meets at the dock hides him in her apartment, where he learns Carlson was her brother, and they both work in a sabotage ring. Nedra is a singer at Tio's Cafe, and she approaches Tio for help when both the saboteurs and the secret police try to capture Steve.</t>
  </si>
  <si>
    <t>House of Flying Daggers</t>
  </si>
  <si>
    <t>In 9th century China, a corrupt government wages war against a rebel army called the Flying Daggers. A romantic warrior breaks a beautiful rebel out of prison to help her rejoin her fellows, but things are not what they seem.</t>
  </si>
  <si>
    <t>Beijing New Picture Film Co. Ltd.,  China Film Co-Production Corp.,  Elite Group Enterprises,  Zhang Yimou Studio,  Focus Features,  Sony Pictures Classics,  Edko Films,  EDKO Film</t>
  </si>
  <si>
    <t>The Girl on a Motorcycle</t>
  </si>
  <si>
    <t>Romance,  Drama,  Action,  Thriller</t>
  </si>
  <si>
    <t>Newly-married Rebecca leaves her husband's Alsatian bed on her prized motorbike - symbol of freedom and escape - to visit her lover in Heidelberg. En route she indulges in psychedelic reveries as she relives her changing relationship with the two men.</t>
  </si>
  <si>
    <t>Mid-Atlantic Film,  Ares Production,  SNC</t>
  </si>
  <si>
    <t>The African Queen</t>
  </si>
  <si>
    <t>Romance,  Drama,  Adventure</t>
  </si>
  <si>
    <t>At the start of the First World War, in the middle of Africaâ€™s nowhere, a gin soaked riverboat captain is persuaded by a strong-willed missionary to go down river and face-off a German warship.</t>
  </si>
  <si>
    <t>United Artists,  Independent Film Distributors,  Romulus Films</t>
  </si>
  <si>
    <t>The Garden of Words</t>
  </si>
  <si>
    <t>Romance,  Drama,  Animation</t>
  </si>
  <si>
    <t>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t>
  </si>
  <si>
    <t>Moonrise Kingdom</t>
  </si>
  <si>
    <t>Romance,  Drama,  Comedy</t>
  </si>
  <si>
    <t>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t>
  </si>
  <si>
    <t>Indian Paintbrush,  American Empirical Pictures</t>
  </si>
  <si>
    <t>About a Boy</t>
  </si>
  <si>
    <t>Chris Weitz, Paul Weitz</t>
  </si>
  <si>
    <t>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t>
  </si>
  <si>
    <t>Universal Pictures,  StudioCanal,  Working Title Films,  Tribeca Productions</t>
  </si>
  <si>
    <t>Submarine</t>
  </si>
  <si>
    <t>Richard Ayoade</t>
  </si>
  <si>
    <t>15-year-old deep-thinking Welsh schoolboy Oliver Tate struggles to initiate and maintain a relationship with Jordana, his devilish, dark-haired classmate at their Swansea high school. As his parents' marriage begins to fall apart, similar problems arise in his relationship with Jordana.</t>
  </si>
  <si>
    <t>Warp Films,  Film4 Productions,  UK Film Council,  Optimum Releasing,  Protagonist Pictures,  Red Hour</t>
  </si>
  <si>
    <t>Under the Bridges</t>
  </si>
  <si>
    <t>Helmut KÃ¤utner</t>
  </si>
  <si>
    <t>Two barge skippers fall in love with the same woman.</t>
  </si>
  <si>
    <t>UFA,  Terra-Filmkunst</t>
  </si>
  <si>
    <t>Tell Me That You Love Me, Junie Moon</t>
  </si>
  <si>
    <t>The story of three wildly neurotic characters: a facially disfigured girl, a homosexual paraplegic, and an introvert epileptic who, after leaving the hospital, set up housekeeping together in a cottage where they support each other.</t>
  </si>
  <si>
    <t>Paramount Pictures,  Otto Preminger Films</t>
  </si>
  <si>
    <t>Youth</t>
  </si>
  <si>
    <t>Paolo Sorrentino</t>
  </si>
  <si>
    <t>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t>
  </si>
  <si>
    <t>Indigo Film,  Medusa Film,  Barbary Films,  PathÃ©,  Number 9 Films,  C-Films,  France 2 CinÃ©ma,  Film4 Productions</t>
  </si>
  <si>
    <t>Roman Holiday</t>
  </si>
  <si>
    <t>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t>
  </si>
  <si>
    <t>Silver Linings Playbook</t>
  </si>
  <si>
    <t>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t>
  </si>
  <si>
    <t>The Weinstein Company</t>
  </si>
  <si>
    <t>Sex and the City</t>
  </si>
  <si>
    <t>Michael Patrick King</t>
  </si>
  <si>
    <t>A New York writer on sex and love is finally getting married to her Mr. Big. But her three best girlfriends must console her after one of them inadvertently leads Mr. Big to jilt her.</t>
  </si>
  <si>
    <t>Darren Star Productions,  New Line Cinema,  HBO</t>
  </si>
  <si>
    <t>Paterson</t>
  </si>
  <si>
    <t>A week in the life of Paterson, a poet bus driver, and his wife Laura, a very creative artist, who live in Paterson, New Jersey, hometown of many famous poets and artists.</t>
  </si>
  <si>
    <t>Inkjet Productions,  Animal Kingdom,  K5 International,  Le Pacte</t>
  </si>
  <si>
    <t>Alfie</t>
  </si>
  <si>
    <t>A young man leads a promiscuous lifestyle until several life reversals make him rethink his purposes and goals in life.</t>
  </si>
  <si>
    <t>Paramount Pictures,  Lewis Gilbert Productions</t>
  </si>
  <si>
    <t>Rules Don't Apply</t>
  </si>
  <si>
    <t>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t>
  </si>
  <si>
    <t>Tatira,  Shangri-La Entertainment,  New Regency Pictures,  Demarest Films,  Considered Entertainment,  Robson Orr Entertainment,  Fiore Group,  Windsor Media,  RatPac Entertainment,  Worldview Entertainment</t>
  </si>
  <si>
    <t>Pauline at the Beach</t>
  </si>
  <si>
    <t>Marion is about to divorce from her husband and takes her 15-year-old niece, Pauline, on a vacation to Granville. There, she meets an old love...</t>
  </si>
  <si>
    <t>Les Films du Losange,  Les Films Ariane</t>
  </si>
  <si>
    <t>A Lot Like Love</t>
  </si>
  <si>
    <t>Nigel Cole</t>
  </si>
  <si>
    <t>On a flight from Los Angeles to New York, Oliver and Emily make a connection, only to decide that they are poorly suited to be together. Over the next seven years, however, they are reunited time and time again, they go from being acquaintances to close friends to ... lovers?</t>
  </si>
  <si>
    <t>Kevin Messick Productions,  Touchstone Pictures,  Mile High Productions,  Beacon Pictures</t>
  </si>
  <si>
    <t>Everything Must Go</t>
  </si>
  <si>
    <t>Dan Rush</t>
  </si>
  <si>
    <t>When an alcoholic relapses, causing him to lose his wife and his job, he holds a yard sale on his front lawn in an attempt to start over. A new neighbor might be the key to his return to form.</t>
  </si>
  <si>
    <t>IM Global,  Temple Hill Entertainment</t>
  </si>
  <si>
    <t>Delirious</t>
  </si>
  <si>
    <t>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t>
  </si>
  <si>
    <t>Artina Films,  Peace Arch Entertainment Group,  Thema Production</t>
  </si>
  <si>
    <t>Minnie and Moskowitz</t>
  </si>
  <si>
    <t>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t>
  </si>
  <si>
    <t>Daisy Miller</t>
  </si>
  <si>
    <t>Despite mixed emotions, Frederick Winterbourne tries to figure out the bright and bubbly Daisy Miller, only to be helped and hindered by false judgments from their fellow friends.</t>
  </si>
  <si>
    <t>Copa del Oro,  The Directors Company,  Paramount Pictures</t>
  </si>
  <si>
    <t>Marriage Italian Style</t>
  </si>
  <si>
    <t>During the bombing of Naples in World War II, a cynical businessman helps a naive prostitute, who spends the next two decades desperate to have him reciprocate her feelings.</t>
  </si>
  <si>
    <t>Say Anything...</t>
  </si>
  <si>
    <t>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t>
  </si>
  <si>
    <t>The Proposal</t>
  </si>
  <si>
    <t>When she learns she's in danger of losing her visa status and being deported, overbearing book editor Margaret Tate forces her put-upon assistant, Andrew Paxton, to marry her.</t>
  </si>
  <si>
    <t>Touchstone Pictures,  Mandeville Films,  Kurtzman/Orci</t>
  </si>
  <si>
    <t>Steve Gordon</t>
  </si>
  <si>
    <t>Arthur is a 30-year-old child who will inherit $750 million if he complies with his family's demands and marries the woman of their choosing.</t>
  </si>
  <si>
    <t>Orion Pictures,  Jack Rollins &amp; Charles H. Joffe Productions,  Warner Bros. Pictures</t>
  </si>
  <si>
    <t>Boys and Girls</t>
  </si>
  <si>
    <t>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t>
  </si>
  <si>
    <t>Dimension Films,  Punch 21 Productions</t>
  </si>
  <si>
    <t>L'Atalante</t>
  </si>
  <si>
    <t>Jean Vigo</t>
  </si>
  <si>
    <t>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t>
  </si>
  <si>
    <t>Jean-Louis Nounez</t>
  </si>
  <si>
    <t>Trust the Man</t>
  </si>
  <si>
    <t>Overachieving actress Rebecca must come to grips with her failing marriage to stay-at-home dad Tom. While Rebecca's slacker brother Tobey can't seem to commit to his aspiring-novelist girlfriend, Elaine. As both relationships spin out of control, the two couples embark on a quest to rediscover the magic and romance of falling in love in New York.</t>
  </si>
  <si>
    <t>Trust the Man LLC</t>
  </si>
  <si>
    <t>L'Ã‚ge d'or</t>
  </si>
  <si>
    <t>The film consists of a series of tightly interlinked vignettes, the most sustained of which details the story of a man and a woman who are passionately in love. Their attempts to consummate their passion are constantly thwarted, by their families, by the Church and bourgeois society in general.</t>
  </si>
  <si>
    <t>Vicomte de Noailles</t>
  </si>
  <si>
    <t>Husbands and Wives</t>
  </si>
  <si>
    <t>When Jack and Sally announce that they're splitting up, this comes as a shock to their best friends Gabe and Judy. Maybe mostly because they also are drifting apart and are now being made aware of it. So while Jack and Sally try to go on and meet new people, the marriage of Gabe and Judy gets more and more strained, and they begin to find themselves being attracted to other people.</t>
  </si>
  <si>
    <t>TriStar Pictures,  Jack Rollins &amp; Charles H. Joffe Productions</t>
  </si>
  <si>
    <t>The Oranges</t>
  </si>
  <si>
    <t>Julian Farino</t>
  </si>
  <si>
    <t>A man's affair with his friend's much-younger daughter throws two neighboring families into turmoil.</t>
  </si>
  <si>
    <t>ATO Pictures,  Likely Story,  Olympus Pictures,  FilmNation Entertainment,  CAA</t>
  </si>
  <si>
    <t>View from the Top</t>
  </si>
  <si>
    <t>Bruno Barreto</t>
  </si>
  <si>
    <t>No one thought Donna would go very far. But when she sets her sights on becoming a first-class international flight attendant, Donna throws caution to the wind and takes off in pursuit of her dream. The ride is anything but smooth, however, and Donna's laugh-packed journey of a lifetime is rocked by more turbulence than she bargained for.</t>
  </si>
  <si>
    <t>Miramax,  Brad Grey Pictures,  Cohen Productions</t>
  </si>
  <si>
    <t>Sandy is a stressed-out, single mom who learns that her ex-husband is marrying a younger woman. Her friend Jesse's parents don't know that she has a family or that her sister, Gabi is married to a woman. Jesse's friend, Kristin, is juggling motherhood of a toddler, a patient boyfriend who keeps proposing, and searching for her biological mother. Bradley is a widower who's trying to raise two daughters on his own, while Miranda is too busy with her career to worry about children. When their respective problems intersect and start coming to a head, the Mother's Day holiday takes on a special meaning for all.</t>
  </si>
  <si>
    <t>Rice Films,  GulfStream Pictures,  May Day Movies,  Triad Film Works,  Beatnik Films,  Capacity Pictures,  Open Road Films,  PalmStar Media,  Universal Pictures</t>
  </si>
  <si>
    <t>Sweet Hearts Dance</t>
  </si>
  <si>
    <t>Wiley and Sandra have been happily married for years and are now in the process of breaking up. Sam, his childhood friend, is just beginning to fall in love with a new teacher at the high school. As they try to adjust to these conflicting emotions they find themselves having to evaluate their own relationship as well.</t>
  </si>
  <si>
    <t>TriStar Pictures,  Brightstar Films,  Chestnut Hill Productions,  ML Delphi Premier Productions</t>
  </si>
  <si>
    <t>Just Before I Go</t>
  </si>
  <si>
    <t>Ted Morgan has been treading water for most of his life. After his wife leaves him, Ted realizes he has nothing left to live for. Summoning the courage for one last act, Ted decides to go home and face the people he feels are responsible for creating the shell of a person he has become. But life is tricky. The more determined Ted is to confront his demons, to get closure, and to withdraw from his family, the more Ted is yanked into the chaos of their lives. So, when Ted Morgan decides to kill himself, he finds a reason to live.</t>
  </si>
  <si>
    <t>Coquette Productions,  New Artists Alliance</t>
  </si>
  <si>
    <t>Ticket to Paradise</t>
  </si>
  <si>
    <t>Divorced couple Georgia and David find themselves on a shared mission: they team up and travel to Bali to stop their daughter Lily from making the same mistake they once made 25 years ago.</t>
  </si>
  <si>
    <t>Smoke House Pictures,  Red Om Films,  Working Title Films,  Universal Pictures</t>
  </si>
  <si>
    <t>You Hurt My Feelings</t>
  </si>
  <si>
    <t>A novelist's longstanding marriage is suddenly upended when she overhears her husband giving his honest reaction to her latest book.</t>
  </si>
  <si>
    <t>On the Waterfront</t>
  </si>
  <si>
    <t>Romance,  Drama,  Crime</t>
  </si>
  <si>
    <t>Terry Malloy is a kindhearted dockworker, and former boxer, who is tricked by his corrupt bosses into leading his friend to death. After falling in love, he tries to leave the waterfront and expose his employers.</t>
  </si>
  <si>
    <t>Columbia Pictures,  Horizon Pictures</t>
  </si>
  <si>
    <t>City for Conquest</t>
  </si>
  <si>
    <t>Anatole Litvak, Jean Negulesco</t>
  </si>
  <si>
    <t>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t>
  </si>
  <si>
    <t>Less Than Zero</t>
  </si>
  <si>
    <t>A college freshman returns to Los Angeles for Christmas at his ex-girlfriend's request, but discovers that his former best friend has an out-of-control drug habit.</t>
  </si>
  <si>
    <t>Party Girl</t>
  </si>
  <si>
    <t>Slick lawyer Thomas Farrell has made a career of defending mobsters in trials. It's not until he meets a lovely showgirl at a mob party that he realizes that there's more to life than winning trials. Farrell tries to quit the racket, but mob boss Rico Angelo threatens to hurt the showgirl if Farrell leaves him.</t>
  </si>
  <si>
    <t>Euterpe Productions,  Metro-Goldwyn-Mayer</t>
  </si>
  <si>
    <t>Pandora's Box</t>
  </si>
  <si>
    <t>G.W. Pabst</t>
  </si>
  <si>
    <t>Lulu is a young woman so beautiful and alluring that few can resist her siren charms. The men drawn into her web include respectable newspaper publisher Dr. Ludwig SchÃ¶n, his musical producer son Alwa, circus performer Rodrigo Quast, and seedy old Schigolch. When Lulu's charms inevitably lead to tragedy, the downward spiral encompasses them all.</t>
  </si>
  <si>
    <t>Nero-Film AG</t>
  </si>
  <si>
    <t>A Place in the Sun</t>
  </si>
  <si>
    <t>A young social climber wins the heart of a beautiful heiress but his former girlfriend's pregnancy stands in the way of his ambition.</t>
  </si>
  <si>
    <t>Paramount Pictures,  George Stevens Jr. Productions</t>
  </si>
  <si>
    <t>Better Luck Tomorrow</t>
  </si>
  <si>
    <t>A group of over-achieving Asian-American high school seniors enjoy a power trip when they dip into extra-curricular criminal activities.</t>
  </si>
  <si>
    <t>Cherry Sky Films,  Day O Productions,  Hudson River Entertainment,  MTV Films,  Trailing Johnson Productions,  Paramount Pictures</t>
  </si>
  <si>
    <t>Stargirl</t>
  </si>
  <si>
    <t>Romance,  Drama,  Family,  Comedy</t>
  </si>
  <si>
    <t>An unassuming high schooler finds himself inexplicably drawn to the free-spirited new girl, whose unconventional ways change how they see themselvesâ€¦and their world.</t>
  </si>
  <si>
    <t>BCDF Pictures,  The Gotham Group,  Hahnscape Entertainment,  Walt Disney Pictures</t>
  </si>
  <si>
    <t>The Curious Case of Benjamin Button</t>
  </si>
  <si>
    <t>Romance,  Drama,  Fantasy</t>
  </si>
  <si>
    <t>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t>
  </si>
  <si>
    <t>Paramount Pictures,  Warner Bros. Pictures,  The Kennedy/Marshall Company</t>
  </si>
  <si>
    <t>Twilight</t>
  </si>
  <si>
    <t>When Bella Swan moves to a small town in the Pacific Northwest, she falls in love with Edward Cullen, a mysterious classmate who reveals himself to be a 108-year-old vampire. Despite Edward's repeated cautions, Bella can't stay away from him, a fatal move that endangers her own life.</t>
  </si>
  <si>
    <t>Summit Entertainment,  Temple Hill Entertainment,  Maverick Films,  Imprint Entertainment,  Goldcrest,  Aura Films</t>
  </si>
  <si>
    <t>Wicked</t>
  </si>
  <si>
    <t>When ostracized and misunderstood green-skinned Elphaba is forced to share a room with the popular aristocrat Glinda, the two's unlikely friendship is tested as they begin to fulfill their respective destinies as Glinda the Good and the Wicked Witch of the West.</t>
  </si>
  <si>
    <t>Universal Pictures,  Marc Platt Productions</t>
  </si>
  <si>
    <t>Quest for Camelot</t>
  </si>
  <si>
    <t>Frederik Du Chau</t>
  </si>
  <si>
    <t>Romance,  Drama,  Fantasy,  Family,  Animation</t>
  </si>
  <si>
    <t>During the times of King Arthur, Kayley is a brave girl who dreams of following her late father as a Knight of the Round Table. The evil Ruber wants to invade Camelot and take the throne of King Arthur, and Kayley has to stop him.</t>
  </si>
  <si>
    <t>Benedetta</t>
  </si>
  <si>
    <t>Romance,  Drama,  History</t>
  </si>
  <si>
    <t>A 17th-century nun becomes entangled in a forbidden lesbian affair with a novice. But it is Benedetta's shocking religious visions that threaten to shake the Church to its core.</t>
  </si>
  <si>
    <t>SBS Productions,  Topkapi Films,  PathÃ©,  France 2 CinÃ©ma,  France 3 CinÃ©ma,  Belga Productions</t>
  </si>
  <si>
    <t>Raintree County</t>
  </si>
  <si>
    <t>In 1859, idealist John Wickliff Shawnessey, a resident of Raintree County, Indiana, is distracted from his high school sweetheart Nell Gaither by Susanna Drake, a rich New Orleans girl. This love triangle is further complicated by the American Civil War, and dark family history.</t>
  </si>
  <si>
    <t>Empire of Passion</t>
  </si>
  <si>
    <t>Romance,  Drama,  Horror</t>
  </si>
  <si>
    <t>In a small Japanese village at the end of the 19th century, a rickshaw driver's wife takes on a much younger lover and the two conspire to murder him.</t>
  </si>
  <si>
    <t>TOHO-TOWA,  Argos films,  Oshima Productions</t>
  </si>
  <si>
    <t>Lili</t>
  </si>
  <si>
    <t>Romance,  Drama,  Music</t>
  </si>
  <si>
    <t>Members of a circus troupe "adopt"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t>
  </si>
  <si>
    <t>"Loews Incorporated",  Metro-Goldwyn-Mayer</t>
  </si>
  <si>
    <t>Billy Star</t>
  </si>
  <si>
    <t>Kevin Abstract</t>
  </si>
  <si>
    <t>The feature length version of the 2017 short film directed by Kevin Abstract. The film follows the Saturation Trilogy, and coincides with the events of Kevin Abstract's debut album, American Boyfriend</t>
  </si>
  <si>
    <t>Hot Blood</t>
  </si>
  <si>
    <t>Stephen Torino, who is tricked by his brother Marco into an arranged marriage with tempestuous Annie Caldash. Annie is willing to give the union a go, but Torino wants none of it.</t>
  </si>
  <si>
    <t>Step Up 2: The Streets</t>
  </si>
  <si>
    <t>When rebellious street dancer Andie lands at the elite Maryland School of the Arts, she finds herself fighting to fit in while also trying to hold onto her old life. When she joins forces with the schools hottest dancer, Chase, to form a crew of classmate outcasts to compete in Baltimore s underground dance battle The Streets.</t>
  </si>
  <si>
    <t>Touchstone Pictures,  Summit Entertainment,  Offspring Entertainment</t>
  </si>
  <si>
    <t>Sing Street</t>
  </si>
  <si>
    <t>Romance,  Drama,  Music,  Comedy</t>
  </si>
  <si>
    <t>A boy growing up in Dublin during the 1980s escapes his strained family life by starting a band to impress the mysterious girl he likes.</t>
  </si>
  <si>
    <t>Likely Story,  FilmWave,  Distressed Films,  Cosmo Films,  PalmStar Media,  FÃ­s Ã‰ireann/Screen Ireland,  Merkel Media</t>
  </si>
  <si>
    <t>Frank &amp; Lola</t>
  </si>
  <si>
    <t>Matthew Ross</t>
  </si>
  <si>
    <t>Romance,  Drama,  Mystery</t>
  </si>
  <si>
    <t>A talented Las Vegas chef falls in love with an aspiring fashion designer but turns violently jealous when he realizes that she's hiding dark secrets.</t>
  </si>
  <si>
    <t>Killer Films,  Parts &amp; Labor,  FullDawa Films</t>
  </si>
  <si>
    <t>Mr. Nobody</t>
  </si>
  <si>
    <t>Jaco Van Dormael</t>
  </si>
  <si>
    <t>Romance,  Drama,  Science Fiction</t>
  </si>
  <si>
    <t>Nemo Nobody leads an ordinary existence with his wife and 3 children; one day, he wakes up as a mortal centenarian in the year 2092.</t>
  </si>
  <si>
    <t>Pan-EuropÃ©enne,  Integral Films,  Lago Film,  Christal Films,  France 2 CinÃ©ma,  France 3 CinÃ©ma,  Toto &amp; Co Films</t>
  </si>
  <si>
    <t>Fun</t>
  </si>
  <si>
    <t>Romance,  Drama,  Thriller</t>
  </si>
  <si>
    <t>Hillary and Bonnie meet one morning by the side of the road. They become fast friends, share their secrets, and, on a rising wave of frenzy, later that afternoon, murder an old woman. They did it, they say later, for fun.</t>
  </si>
  <si>
    <t>Neo Modern,  Greycat Films/Neo Modern Entertainment</t>
  </si>
  <si>
    <t>Final Analysis</t>
  </si>
  <si>
    <t>A psychiatrist becomes romantically involved with the sister of one of his patients, but the influence of her controlling gangster husband threatens to destroy them both.</t>
  </si>
  <si>
    <t>Warner Bros. Pictures,  Witt/Thomas Productions,  Roven-Cavallo Entertainment</t>
  </si>
  <si>
    <t>Social Suicide</t>
  </si>
  <si>
    <t>Bruce Webb</t>
  </si>
  <si>
    <t>'Social Suicide' is an investigative thriller examining what it really takes to get noticed on the Internet today. Loosely based on Romeo and Juliet, the police investigate what happened to these two teenagers before it's too late by trolling through their relationship history through social media.</t>
  </si>
  <si>
    <t>Female Perversions</t>
  </si>
  <si>
    <t>Susan Streitfeld</t>
  </si>
  <si>
    <t>Eve Stephens, a beautiful and sexy high-powered attorney, is up for appointment as a judge. But below her veneer of self-confidence lies a darker side, one in which she is driven by bizarre visions and sexual fantasies. After a series of events, including rescuing her sister Madelyn after her arrest for shoplifting, being rejected by her lover John during a surprise visit, and finally, meeting with the Governor regarding her judicial appointment, Eve comes unraveled. In a stunning and climactic conclusion, Eve is forced to confront her fears and, more importantly, herself.</t>
  </si>
  <si>
    <t>Trans Atlantic Entertainment,  Kinowelt Filmproduktion,  ARD Degeto</t>
  </si>
  <si>
    <t>Caught</t>
  </si>
  <si>
    <t>Wide-eyed and poor young Leonora weds an obsessive millionaire named Ohlrig, but the marriage is loveless. Even worse, Ohlrig seems to have manic, violent tendencies. Eventually, young Leonora escapes her unhappy life and begins working with New York City doctor Larry Quinada, who she soon falls for. Unfortunately, Ohlrig refuses to grant his wife a divorce, and things get even darker for Leonora when she realizes she's pregnant with his child.</t>
  </si>
  <si>
    <t>Metro-Goldwyn-Mayer,  Enterprise Productions</t>
  </si>
  <si>
    <t>Reflections in a Golden Eye</t>
  </si>
  <si>
    <t>Bizarre tale of sex, betrayal, and perversion at a military post.</t>
  </si>
  <si>
    <t>Warner Bros.-Seven Arts</t>
  </si>
  <si>
    <t>Outside the Law</t>
  </si>
  <si>
    <t>Romance,  Drama,  Thriller,  Crime</t>
  </si>
  <si>
    <t>Silent Madden and his daughter Molly have left the criminal underworld of San Francisco thanks to the wise teachings of Chang Low, a Confucian master. But the evil Black Mike Sylva is determined to frame Madden to avenge a mistake from the pastâ€¦</t>
  </si>
  <si>
    <t>Gone with the Wind</t>
  </si>
  <si>
    <t>Romance,  Drama,  War</t>
  </si>
  <si>
    <t>The spoiled daughter of a Georgia plantation owner conducts a tumultuous romance with a cynical profiteer during the American Civil War and Reconstruction Era.</t>
  </si>
  <si>
    <t>Selznick International Pictures,  Metro-Goldwyn-Mayer</t>
  </si>
  <si>
    <t>Dear John</t>
  </si>
  <si>
    <t>While Sergeant John Tyree is home on two weeks leave from Germany, he meets Savannah after he dives into the ocean to retrieve Savannah's purse that had fallen off a pier. John eventually falls in love with Savannah, who promises to write to him until he returns from overseas.</t>
  </si>
  <si>
    <t>Screen Gems,  Relativity Media,  Temple Hill Entertainment</t>
  </si>
  <si>
    <t>Senso</t>
  </si>
  <si>
    <t>A troubled and neurotic Italian Countess betrays her entire country for a self-destructive love affair with an Austrian Lieutenant.</t>
  </si>
  <si>
    <t>Lux Film</t>
  </si>
  <si>
    <t>The Baron of Arizona</t>
  </si>
  <si>
    <t>Romance,  Drama,  Western</t>
  </si>
  <si>
    <t>The U.S. government recognizes land grants made when the West was under Spanish rule. This inspires James Reavis to forge a chain of historical evidence that makes a foundling girl the Baroness of Arizona. Reavis marries the girl and presses his claim to the entire Arizona territory.</t>
  </si>
  <si>
    <t>The Big Country</t>
  </si>
  <si>
    <t>Retired wealthy sea captain Jim McKay arrives in the Old West, where he becomes embroiled in a feud between his future father-in-law, Major Terrill, and the rough and lawless Hannasseys over a valuable patch of land.</t>
  </si>
  <si>
    <t>United Artists,  Anthony Productions,  Worldwide Productions</t>
  </si>
  <si>
    <t>They Died with Their Boots On</t>
  </si>
  <si>
    <t>Romance,  Drama,  Western,  War</t>
  </si>
  <si>
    <t>The story follows General George Armstrong Custer's adventures from his West Point days to his death. He defies orders during the Civil War, trains the 7th Cavalry, appeases Chief Crazy Horse and later engages in bloody battle with the Sioux nation.</t>
  </si>
  <si>
    <t>Romance,  Family,  Adventure,  Action</t>
  </si>
  <si>
    <t>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t>
  </si>
  <si>
    <t>Film Trust S.A.,  20th Century Fox,  Alexander,  Michael and Ilya Salkind Productions,  Este Films,  Twickenham Film Studios</t>
  </si>
  <si>
    <t>Stardust</t>
  </si>
  <si>
    <t>Romance,  Family,  Adventure,  Fantasy</t>
  </si>
  <si>
    <t>In a countryside town bordering on a magical land, a young man makes a promise to his beloved that he'll retrieve a fallen star by venturing into the magical realm. His journey takes him into a world beyond his wildest dreams and reveals his true identity.</t>
  </si>
  <si>
    <t>Paramount Pictures,  Marv,  Vaughn Productions,  di Bonaventura Pictures,  Ingenious Media</t>
  </si>
  <si>
    <t>Lady and the Tramp</t>
  </si>
  <si>
    <t>Hamilton Luske, Wilfred Jackson</t>
  </si>
  <si>
    <t>Romance,  Family,  Animation</t>
  </si>
  <si>
    <t>Lady, a golden cocker spaniel, meets up with a mongrel dog who calls himself the Tramp. He is obviously from the wrong side of town, but happenings at Lady's home make her decide to travel with him for a while.</t>
  </si>
  <si>
    <t>One Crazy Summer</t>
  </si>
  <si>
    <t>Romance,  Family,  Comedy</t>
  </si>
  <si>
    <t>An aspiring teenage cartoonist and his friends come to the aid of a singer trying to save her family property from developers.</t>
  </si>
  <si>
    <t>A&amp;M Films,  Warner Bros. Pictures</t>
  </si>
  <si>
    <t>Cirque du Soleil: Worlds Away</t>
  </si>
  <si>
    <t>Romance,  Family,  Drama,  Music,  Fantasy</t>
  </si>
  <si>
    <t>An original story featuring performances by Cirque du Soleil. A young woman is entranced by an Aerialist. When they fall into the dreamlike world of Cirque du Soleil and are separated, they travel through the different tent worlds trying to find each other.</t>
  </si>
  <si>
    <t>Reel FX Creative Studios</t>
  </si>
  <si>
    <t>Romance,  Family,  Fantasy,  Drama</t>
  </si>
  <si>
    <t>When her father unexpectedly passes away, young Ella finds herself at the mercy of her cruel stepmother and her daughters. Never one to give up hope, Ella's fortunes begin to change after meeting a dashing stranger in the woods.</t>
  </si>
  <si>
    <t>Walt Disney Pictures,  Genre Films,  Beagle Pug Films,  Allison Shearmur Productions</t>
  </si>
  <si>
    <t>Splash, Too</t>
  </si>
  <si>
    <t>Greg Antonacci</t>
  </si>
  <si>
    <t>Romance,  Family,  TV Movie,  Comedy</t>
  </si>
  <si>
    <t>A sequel to the popular romantic mermaid drama, in which Allen and Madison return to New York - one to save his business, the other to save a Dolphin in captivity. You can guess which does which.</t>
  </si>
  <si>
    <t>Walt Disney Television</t>
  </si>
  <si>
    <t>She</t>
  </si>
  <si>
    <t>Robert Day</t>
  </si>
  <si>
    <t>Romance,  Fantasy,  Adventure</t>
  </si>
  <si>
    <t>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t>
  </si>
  <si>
    <t>Hammer Film Productions,  Associated British Picture Corporation</t>
  </si>
  <si>
    <t>Kate &amp; Leopold</t>
  </si>
  <si>
    <t>Romance,  Fantasy,  Comedy</t>
  </si>
  <si>
    <t>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t>
  </si>
  <si>
    <t>Konrad Pictures,  Miramax</t>
  </si>
  <si>
    <t>Ghosts of Girlfriends Past</t>
  </si>
  <si>
    <t>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t>
  </si>
  <si>
    <t>Jon Shestack Productions,  New Line Cinema</t>
  </si>
  <si>
    <t>When in Rome</t>
  </si>
  <si>
    <t>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t>
  </si>
  <si>
    <t>Krasnoff / Foster Entertainment,  Touchstone Pictures</t>
  </si>
  <si>
    <t>Alice</t>
  </si>
  <si>
    <t>Romance,  Fantasy,  Comedy,  Drama</t>
  </si>
  <si>
    <t>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t>
  </si>
  <si>
    <t>Rough Magic</t>
  </si>
  <si>
    <t>Clare Peploe</t>
  </si>
  <si>
    <t>In the 1950s, a pretty magician's apprentice travels to Mexico to escape her boyfriend, a wealthy politician, and to find a Mayan shaman who will teach her the ancient principles of magic.</t>
  </si>
  <si>
    <t>UGC,  Recorded Picture Company</t>
  </si>
  <si>
    <t>Across the Universe</t>
  </si>
  <si>
    <t>Romance,  Fantasy,  Drama</t>
  </si>
  <si>
    <t>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t>
  </si>
  <si>
    <t>Revolution Studios,  Team Todd,  Gross Entertainment,  Sound Films</t>
  </si>
  <si>
    <t>What Dreams May Come</t>
  </si>
  <si>
    <t>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t>
  </si>
  <si>
    <t>PolyGram Filmed Entertainment,  Interscope Communications,  Metafilmics</t>
  </si>
  <si>
    <t>The Family Man</t>
  </si>
  <si>
    <t>Romance,  Fantasy,  Drama,  Comedy</t>
  </si>
  <si>
    <t>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t>
  </si>
  <si>
    <t>Beacon Pictures,  Saturn Films,  Universal Pictures</t>
  </si>
  <si>
    <t>Romance,  Fantasy,  Family</t>
  </si>
  <si>
    <t>A live-action adaptation of Disney's version of the classic tale of a cursed prince and a beautiful young woman who helps him break the spell.</t>
  </si>
  <si>
    <t>Gary Trousdale, Kirk Wise</t>
  </si>
  <si>
    <t>Romance,  Fantasy,  Family,  Animation</t>
  </si>
  <si>
    <t>Follow the adventures of Belle, a bright young woman who finds herself in the castle of a prince who's been turned into a mysterious beast. With the help of the castle's enchanted staff, Belle soon learns the most important lesson of all -- that true beauty comes from within.</t>
  </si>
  <si>
    <t>Xanadu</t>
  </si>
  <si>
    <t>Romance,  Fantasy,  Science Fiction</t>
  </si>
  <si>
    <t>A beautiful muse inspires an artist and his older friend to convert a dilapidated auditorium into a lavish rollerskating club.</t>
  </si>
  <si>
    <t>Miracle Beach</t>
  </si>
  <si>
    <t>Skott Snider</t>
  </si>
  <si>
    <t>Romance,  Fantasy,  Science Fiction,  Comedy</t>
  </si>
  <si>
    <t>A romantic comedy set in the Southern California beach scene. Down on his luck, Scotty McKay becomes the master of a very lonely genie, who brings him wealth, power and true love. Miracles can happen!</t>
  </si>
  <si>
    <t>Ivanhoe</t>
  </si>
  <si>
    <t>Romance,  History,  Adventure</t>
  </si>
  <si>
    <t>Sir Walter Scott's classic story of the chivalrous Ivanhoe who joins with Robin of Locksley in the fight against Prince John and for the return of King Richard the Lionheart.</t>
  </si>
  <si>
    <t>Metro-Goldwyn-Mayer,  "Loews Incorporated",  Metro-Goldwyn-Mayer British Studios</t>
  </si>
  <si>
    <t>The New World</t>
  </si>
  <si>
    <t>Romance,  History,  Drama</t>
  </si>
  <si>
    <t>A drama about explorer John Smith and the clash between Native Americans and English settlers in the 17th century.</t>
  </si>
  <si>
    <t>New Line Cinema,  Sarah Green Film</t>
  </si>
  <si>
    <t>The queen of Egypt barges the Nile and flirts with Mark Antony and Julius Caesar.</t>
  </si>
  <si>
    <t>Radioactive</t>
  </si>
  <si>
    <t>The story of Nobel Prize winner Marie Curie and her extraordinary scientific discoveriesâ€”through the prism of her marriage to husband Pierreâ€”and the seismic and transformative effects their discovery of radium had on the 20th century.</t>
  </si>
  <si>
    <t>Working Title Films,  Shoebox Films,  StudioCanal</t>
  </si>
  <si>
    <t>That Hamilton Woman</t>
  </si>
  <si>
    <t>Alexander Korda</t>
  </si>
  <si>
    <t>The story of courtesan and dance-hall girl Emma Hamilton, including her relationships with Sir William Hamilton and Admiral Horatio Nelson and her rise and fall, set during the Napoleonic Wars.</t>
  </si>
  <si>
    <t>Alexander Korda Films,  London Films Productions</t>
  </si>
  <si>
    <t>The Heiress</t>
  </si>
  <si>
    <t>In 1840s New York, the uneventful and boring days of the daughter of a wealthy doctor come to an end when she meets a dashing poorer man â€” who may or may not be after her inheritance.</t>
  </si>
  <si>
    <t>Mona Lisa Smile</t>
  </si>
  <si>
    <t>Katherine Watson is a recent UCLA graduate hired to teach art history at the prestigious all-female Wellesley College, in 1953. Determined to confront the outdated mores of society and the institution that embraces them, Katherine inspires her traditional students, including Betty and Joan, to challenge the lives they are expected to lead.</t>
  </si>
  <si>
    <t>Columbia Pictures,  Revolution Studios,  Red Om Films</t>
  </si>
  <si>
    <t>Four sisters come of age in America in the aftermath of the Civil War.</t>
  </si>
  <si>
    <t>Columbia Pictures,  Regency Enterprises,  Pascal Pictures</t>
  </si>
  <si>
    <t>The Vagabond King</t>
  </si>
  <si>
    <t>Romance,  History,  Music</t>
  </si>
  <si>
    <t>Louis XI of France drafts Paris's popular "king" of criminals as Provost Marshal in his fight against usurper Charles of Burgundy and the traitorous nobles who rally around him.</t>
  </si>
  <si>
    <t>Romance,  Horror</t>
  </si>
  <si>
    <t>An insane surgeon's obsession with an actress leads him to replace her wounded pianist husband's hands with the hands of a knife murderer--hands which still have the urge to throw knives.</t>
  </si>
  <si>
    <t>Return of the Living Dead III</t>
  </si>
  <si>
    <t>Having recently witnessed the horrific results of a top secret project to bring the dead back to life, a distraught teenager performs the operation on his girlfriend after she's killed in a motorcycle accident.</t>
  </si>
  <si>
    <t>Ozla Productions,  Bandai Visual</t>
  </si>
  <si>
    <t>The Love Witch</t>
  </si>
  <si>
    <t>Anna Biller</t>
  </si>
  <si>
    <t>Romance,  Horror,  Comedy</t>
  </si>
  <si>
    <t>A modern-day witch uses spells and magic to get men to fall in love with her, with deadly consequences.</t>
  </si>
  <si>
    <t>Anna Biller Productions</t>
  </si>
  <si>
    <t>Life After Beth</t>
  </si>
  <si>
    <t>Zach is devastated by the unexpected death of his girlfriend, Beth. When she mysteriously returns, he gets a second chance at love. Soon his whole world turns upside down...</t>
  </si>
  <si>
    <t>Abbolita Productions,  Starstream Entertainment,  Destro Films,  American Zoetrope</t>
  </si>
  <si>
    <t>Little Deaths</t>
  </si>
  <si>
    <t>Sean Hogan, Andrew Parkinson</t>
  </si>
  <si>
    <t>Romance,  Horror,  Thriller</t>
  </si>
  <si>
    <t>Composed of three disturbingly sensual and terrifying short narratives, unified by the twin themes of sex and death.</t>
  </si>
  <si>
    <t>Almost Midnight Productions</t>
  </si>
  <si>
    <t>Camelot</t>
  </si>
  <si>
    <t>Romance,  Music,  Adventure</t>
  </si>
  <si>
    <t>The plot of his illegitimate son Mordred to gain the throne, and Guinevere's growing attachment to Sir Lancelot, threatens to topple King Arthur and destroy his "round table" of knights.</t>
  </si>
  <si>
    <t>The Man Called Flintstone</t>
  </si>
  <si>
    <t>William Hanna, Joseph Barbera</t>
  </si>
  <si>
    <t>Romance,  Music,  Animation,  Family,  Mystery,  Comedy,  Adventure</t>
  </si>
  <si>
    <t>In this feature-length film based on the "Flintstones" TV show, secret agent Rock Slag is injured during a chase in Bedrock. Slag's chief decides to replace the injured Slag with Fred Flintstone, who just happens to look like him. The trip takes Fred to Paris and Rome, which is good for Wilma, Barney, and Betty, but can Fred foil the mysterious Green Goose's evil plan for a destructive missile without letting his wife and friends in on his secret?</t>
  </si>
  <si>
    <t>Grease 2</t>
  </si>
  <si>
    <t>Patricia Birch</t>
  </si>
  <si>
    <t>Romance,  Music,  Comedy</t>
  </si>
  <si>
    <t>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t>
  </si>
  <si>
    <t>Paramount Pictures,  Fine Arts Films,  Robert Stigwood Organization</t>
  </si>
  <si>
    <t>Funny Face</t>
  </si>
  <si>
    <t>A shy Greenwich Village book clerk is discovered by a fashion photographer and whisked off to Paris where she becomes a reluctant model.</t>
  </si>
  <si>
    <t>Speedway</t>
  </si>
  <si>
    <t>A race car driver tries to outrun the beautiful tax auditor out to settle his account.</t>
  </si>
  <si>
    <t>Hello, Dolly!</t>
  </si>
  <si>
    <t>Dolly Levi is a strong-willed matchmaker who travels to Yonkers, New York in order to see the miserly "well-known unmarried half-a-millionaire" Horace Vandergelder. In doing so, she convinces his niece, his niece's intended, and Horace's two clerks to travel to New York City.</t>
  </si>
  <si>
    <t>Chenault Productions,  20th Century Fox</t>
  </si>
  <si>
    <t>The Boy Friend</t>
  </si>
  <si>
    <t>When the leading lady of a low-budget musical revue sprains her ankle, the assistant stage manager is forced to understudy and perform in her place.</t>
  </si>
  <si>
    <t>Russflix,  Metro-Goldwyn-Mayer,  EMI Films</t>
  </si>
  <si>
    <t>Hit the Deck</t>
  </si>
  <si>
    <t>Sailors on leave in San Francisco get mixed up in love and show business.</t>
  </si>
  <si>
    <t>Moulin Rouge!</t>
  </si>
  <si>
    <t>Romance,  Music,  Drama</t>
  </si>
  <si>
    <t>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t>
  </si>
  <si>
    <t>Cold War</t>
  </si>
  <si>
    <t>A man and a woman meet in the ruins of post-war Poland. With vastly different backgrounds and temperaments, they are fatally mismatched and yet drawn to each other.</t>
  </si>
  <si>
    <t>Opus Film,  Apocalypso Pictures,  ARTE France CinÃ©ma,  Canal+,  Emes-Film ÅÃ³dÅº,  EC1 ÅÃ³dÅº,  Protagonist Pictures,  Cinestaan Film Company,  Curzon Productions,  ÅšlÄ…ski Fundusz Filmowy,  Podkarpacki Regionalny Fundusz Filmowy,  Kino Åšwiat</t>
  </si>
  <si>
    <t>A movie star helps a young singer-actress find fame, even as age and alcoholism send his own career into a downward spiral.</t>
  </si>
  <si>
    <t>Transcona Enterprises,  Warner Bros. Pictures</t>
  </si>
  <si>
    <t>That Thing You Do!</t>
  </si>
  <si>
    <t>Romance,  Music,  Drama,  Comedy</t>
  </si>
  <si>
    <t>A Pennsylvania band scores a hit in 1964 and rides the star-making machinery as long as it can, with lots of help from its manager.</t>
  </si>
  <si>
    <t>Clinica Estetico,  Clavius Base,  20th Century Fox</t>
  </si>
  <si>
    <t>Charade</t>
  </si>
  <si>
    <t>Romance,  Mystery,  Comedy</t>
  </si>
  <si>
    <t>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t>
  </si>
  <si>
    <t>In a Lonely Place</t>
  </si>
  <si>
    <t>Romance,  Mystery,  Drama,  Crime</t>
  </si>
  <si>
    <t>A screenwriter with a violent temper is a murder suspect until his lovely neighbor clears him. However, she soon starts to have her doubts.</t>
  </si>
  <si>
    <t>Santana Pictures Corporation,  Columbia Pictures</t>
  </si>
  <si>
    <t>Winter's Tale</t>
  </si>
  <si>
    <t>Akiva Goldsman</t>
  </si>
  <si>
    <t>Romance,  Mystery,  Drama,  Fantasy</t>
  </si>
  <si>
    <t>A burglar falls for an heiress as she dies in his arms. When he learns that he has the gift of reincarnation, he sets out to save her.</t>
  </si>
  <si>
    <t>Weed Road Pictures,  Village Roadshow Pictures,  Warner Bros. Pictures,  Marc Platt Productions</t>
  </si>
  <si>
    <t>Space Mutiny</t>
  </si>
  <si>
    <t>Neal Sundstrom</t>
  </si>
  <si>
    <t>Romance,  Science Fiction,  Adventure</t>
  </si>
  <si>
    <t>A pilot is the only hope to stop the mutiny of a spacecraft by its security crew, who plot to sell the crew of the ship into slavery.</t>
  </si>
  <si>
    <t>Action International Pictures</t>
  </si>
  <si>
    <t>My Super Ex-Girlfriend</t>
  </si>
  <si>
    <t>Romance,  Science Fiction,  Comedy</t>
  </si>
  <si>
    <t>When New York architect Matt Saunders dumps his new girlfriend Jenny Johnsonâ€”a smart, sexy, and reluctant superhero known as G-Girlâ€”she uses her powers to make his life a living hell.</t>
  </si>
  <si>
    <t>S E Productions Inc.,  Regency Enterprises,  Pariah,  New Regency Pictures</t>
  </si>
  <si>
    <t>Palm Springs</t>
  </si>
  <si>
    <t>Max Barbakow</t>
  </si>
  <si>
    <t>When carefree Nyles and reluctant maid of honor Sarah have a chance encounter at a Palm Springs wedding, things get complicated when they find themselves unable to escape the venue, themselves, or each other.</t>
  </si>
  <si>
    <t>Limelight,  The Lonely Island,  Sun Entertainment Culture Los Angeles</t>
  </si>
  <si>
    <t>Wyrm</t>
  </si>
  <si>
    <t>Christopher Winterbauer</t>
  </si>
  <si>
    <t>In an alternative 1990s a lonely, dinosaur-obsessed boy named Wyrm struggles to complete a unique school requirement in which students wear electronic collars that detach only upon engaging in their first kiss.</t>
  </si>
  <si>
    <t>A Thousand Ships,  Alpha Studios</t>
  </si>
  <si>
    <t>Starman</t>
  </si>
  <si>
    <t>Romance,  Science Fiction,  Drama</t>
  </si>
  <si>
    <t>When an alien takes the form of a young widow's husband and asks her to drive him from Wisconsin to Arizona, the government tries to stop them.</t>
  </si>
  <si>
    <t>Columbia Pictures,  Michael Douglas-Jarry J. Franco Productions,  Delphi II Productions</t>
  </si>
  <si>
    <t>The Laughing Woman</t>
  </si>
  <si>
    <t>Piero Schivazappa</t>
  </si>
  <si>
    <t>Romance,  Thriller</t>
  </si>
  <si>
    <t>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t>
  </si>
  <si>
    <t>Break Up</t>
  </si>
  <si>
    <t>Paul Marcus</t>
  </si>
  <si>
    <t>Housewife Jimmy Dade stays with her violent husband, Frankie, even after his abuse leads to the loss of her hearing. When his car is found with an unidentifiable dead body inside, police officers John Box and Andrew Ramsey suspect Jimmy has killed him. But, after discovering her bank account has been emptied, Jimmy fears that Frankie is still alive, and she goes on the run -- with the police in pursuit.</t>
  </si>
  <si>
    <t>Front Street Pictures,  Millennium Media,  Dimension Films</t>
  </si>
  <si>
    <t>Escobar: Paradise Lost</t>
  </si>
  <si>
    <t>Andrea Di Stefano</t>
  </si>
  <si>
    <t>For Pablo Escobar family is everything. When young surfer Nick falls for Escobar's niece, Maria, he finds his life on the line when he's pulled into the dangerous world of the family business.</t>
  </si>
  <si>
    <t>uFilm,  Nexus Factory,  Jaguar Films,  Chapter 2,  Roxbury,  uMedia</t>
  </si>
  <si>
    <t>The Hot Spot</t>
  </si>
  <si>
    <t>Romance,  Thriller,  Crime</t>
  </si>
  <si>
    <t>Upon arriving to a small town, a drifter quickly gets into trouble with the local authorities â€” and the local women â€” after he robs a bank.</t>
  </si>
  <si>
    <t>Orion Pictures,  Arnold Kopelson Productions,  Kopelson Entertainment</t>
  </si>
  <si>
    <t>Pickup on South Street</t>
  </si>
  <si>
    <t>A pickpocket unwittingly lifts a message destined for enemy agents and becomes a target for a Communist spy ring.</t>
  </si>
  <si>
    <t>Fifty Shades of Grey</t>
  </si>
  <si>
    <t>Romance,  Thriller,  Drama</t>
  </si>
  <si>
    <t>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t>
  </si>
  <si>
    <t>Universal Pictures,  Focus Features,  Michael De Luca Productions,  Trigger Street Productions</t>
  </si>
  <si>
    <t>Woman in Chains</t>
  </si>
  <si>
    <t>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t>
  </si>
  <si>
    <t>Fono Roma,  Les Films Corona</t>
  </si>
  <si>
    <t>Criminal Law</t>
  </si>
  <si>
    <t>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t>
  </si>
  <si>
    <t>Hemdale Film Corporation,  Northwood Productions</t>
  </si>
  <si>
    <t>The Other Side of Midnight</t>
  </si>
  <si>
    <t>When French beauty Noelle Page falls in love with American pilot Larry Douglas, she believes he'll marry her. Instead, he returns to the U.S and marries the sweet but naive Catherine. Even though Noelle has found a new lover, an affluent Greek named Constantin, and has started a great career as an actress, she vows revenge on her onetime lover. But once her plan is in motion, she and Larry fall in love and plot Catherine's death.</t>
  </si>
  <si>
    <t>Frank Yablans Presentations,  20th Century Fox</t>
  </si>
  <si>
    <t>Leave Her to Heaven</t>
  </si>
  <si>
    <t>John M. Stahl</t>
  </si>
  <si>
    <t>A socialite marries a prominent novelist, which spurs a violent, obsessive, and dangerous jealousy in her.</t>
  </si>
  <si>
    <t>Gilda</t>
  </si>
  <si>
    <t>A gambler discovers an old flame while in Argentina, but she's married to his new boss.</t>
  </si>
  <si>
    <t>Fatal Attraction</t>
  </si>
  <si>
    <t>A married man's one-night stand comes back to haunt him when that lover begins to stalk him and his family.</t>
  </si>
  <si>
    <t>Bullitt</t>
  </si>
  <si>
    <t>Romance,  Thriller,  Drama,  Crime,  Action</t>
  </si>
  <si>
    <t>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t>
  </si>
  <si>
    <t>Warner Bros.-Seven Arts,  Solar Productions</t>
  </si>
  <si>
    <t>Vertigo</t>
  </si>
  <si>
    <t>Romance,  Thriller,  Mystery</t>
  </si>
  <si>
    <t>A retired San Francisco detective suffering from acrophobia investigates the strange activities of an old friend's wife, all the while becoming dangerously obsessed with her.</t>
  </si>
  <si>
    <t>Paramount Pictures,  Alfred J. Hitchcock Productions</t>
  </si>
  <si>
    <t>To Catch a Thief</t>
  </si>
  <si>
    <t>An ex-thief is accused of enacting a new crime spree, so to clear his name he sets off to catch the new thief, whoâ€™s imitating his signature style.</t>
  </si>
  <si>
    <t>Love in the Sun</t>
  </si>
  <si>
    <t>Rich Newey</t>
  </si>
  <si>
    <t>Romance,  TV Movie</t>
  </si>
  <si>
    <t>When successful dating app creator Alana hesitantly gets engaged, she returns to her hometown in Florida to deliver the news to her dad. Upon returning home, she crosses paths with her former flame, Kai, and finds herself falling in love with the fun and adventurous lifestyle tied to her community. As Alana and Kai work together to help her dad restore his declining property, Alana finds herself conflicted as to whether or not her current way of living makes her happier than the home and community that she always knew and loved.</t>
  </si>
  <si>
    <t>Hallmark Media</t>
  </si>
  <si>
    <t>Running Mates</t>
  </si>
  <si>
    <t>Michael Lindsay-Hogg</t>
  </si>
  <si>
    <t>Romance,  TV Movie,  Comedy</t>
  </si>
  <si>
    <t>Hugh Hathaway was captain of the high school football team when Aggie Snow first went giddy over him. Now, he's a successful senator running for president and she's an award-winning children's author. They may clash on some political issues, but they can agree on one thing: they're falling in love. Aggie isn't sure she's ready to become anyone's first lady, let alone the country's but she's soon seduced by the smiling senator and introduced as his bride-to-be to the nation. Unfortunately for the White House hopefuls, someone has film footage of Aggie from the Nixon Years, showing her in a series of compromising positions which could compromise Hugh's chances of winning. Will the two running mates ruin into in a brick wall â€” or will love conquer all before election day?</t>
  </si>
  <si>
    <t>When Love Springs</t>
  </si>
  <si>
    <t>Jo-Anne Brechin</t>
  </si>
  <si>
    <t>A talented PR professional, Rory, enlists the manager of a Bed &amp; Breakfast, Noah, to pretend to be her boyfriend in front of her ex while she helps save his failing family business.</t>
  </si>
  <si>
    <t>Nicely Entertainment,  Jaggi Entertainment,  Xcelerate Action,  Screen Queensland</t>
  </si>
  <si>
    <t>The Lost Valentine</t>
  </si>
  <si>
    <t>Darnell Martin</t>
  </si>
  <si>
    <t>Romance,  TV Movie,  Drama</t>
  </si>
  <si>
    <t>A young and cynical female journalist learns love may transcend trials and time as she discovers a story that will change her life forever. When war separates lovers on their wedding anniversary Feb. 14, 1944 at LA Union Train Station, Navy pilot Neil Thomas makes a promise he isn't sure he can keep - to return to the train station safe by their next anniversary. For sixty years Caroline Thomas keeps her promise by waiting at the train station until her missing in action husband can finally keep his with the "lost valentine." The message and meaning shows romance and love can be real; worth fighting, and maybe even dying for.</t>
  </si>
  <si>
    <t>Hallmark Hall of Fame Productions</t>
  </si>
  <si>
    <t>Operation Petticoat</t>
  </si>
  <si>
    <t>Romance,  War,  Comedy</t>
  </si>
  <si>
    <t>A World War II submarine commander finds himself stuck with a damaged sub, a con-man executive officer, and a group of army nurses.</t>
  </si>
  <si>
    <t>Granart Company</t>
  </si>
  <si>
    <t>The Cranes Are Flying</t>
  </si>
  <si>
    <t>Romance,  War,  Drama</t>
  </si>
  <si>
    <t>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t>
  </si>
  <si>
    <t>To Live</t>
  </si>
  <si>
    <t>Fugui and Jiazhen endure tumultuous events in China as their personal fortunes move from wealthy landownership to peasantry. Addicted to gambling, Fugui loses everything. In the years that follow he is pressed into both the nationalist and communist armies, while Jiazhen is forced into menial work.</t>
  </si>
  <si>
    <t>Shanghai Film Studio,  Era International Ltd</t>
  </si>
  <si>
    <t>Enemy at the Gates</t>
  </si>
  <si>
    <t>Romance,  War,  Drama,  History</t>
  </si>
  <si>
    <t>A Russian and a German sniper play a game of cat-and-mouse during the Battle of Stalingrad in WWII.</t>
  </si>
  <si>
    <t>Paramount Pictures,  Mandalay Pictures,  KC Medien,  Reperage,  DOS,  MP Film Management,  Little Bird,  Lions Gate Films,  Swanford Films</t>
  </si>
  <si>
    <t>Pearl Harbor</t>
  </si>
  <si>
    <t>Romance,  War,  History,  Action,  Drama</t>
  </si>
  <si>
    <t>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t>
  </si>
  <si>
    <t>Will Penny</t>
  </si>
  <si>
    <t>Tom Gries</t>
  </si>
  <si>
    <t>Romance,  Western</t>
  </si>
  <si>
    <t>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t>
  </si>
  <si>
    <t>Blood on the Moon</t>
  </si>
  <si>
    <t>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t>
  </si>
  <si>
    <t>The Trap</t>
  </si>
  <si>
    <t>Sidney Hayers</t>
  </si>
  <si>
    <t>Romance,  Western,  Adventure,  Drama</t>
  </si>
  <si>
    <t>A fur trapper takes a mute girl as his unwilling wife to live with him in his remote cabin in the woods.</t>
  </si>
  <si>
    <t>The Rank Organisation,  George H. Brown Productions</t>
  </si>
  <si>
    <t>The Unforgiven</t>
  </si>
  <si>
    <t>Romance,  Western,  Drama</t>
  </si>
  <si>
    <t>The neighbors of a frontier family turn on them when it is suspected that their beloved adopted daughter was stolen from the Kiowa tribe.</t>
  </si>
  <si>
    <t>Hill-Hecht-Lancaster Productions,  James Productions,  United Artists</t>
  </si>
  <si>
    <t>Legends of the Fall</t>
  </si>
  <si>
    <t>Romance,  Western,  Drama,  War,  Action</t>
  </si>
  <si>
    <t>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t>
  </si>
  <si>
    <t>Bedford Falls Productions,  TriStar Pictures,  Pangaea</t>
  </si>
  <si>
    <t>District 9</t>
  </si>
  <si>
    <t>Neill Blomkamp</t>
  </si>
  <si>
    <t>Science Fiction</t>
  </si>
  <si>
    <t>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t>
  </si>
  <si>
    <t>TriStar Pictures,  Block / Hanson,  WingNut Films,  District 9</t>
  </si>
  <si>
    <t>The Wild, Wild Planet</t>
  </si>
  <si>
    <t>A rogue cop must stop a scientist from taking over the world with his deadly female robots, who are shrinking the world leaders.</t>
  </si>
  <si>
    <t>Realive</t>
  </si>
  <si>
    <t>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t>
  </si>
  <si>
    <t>Arcadia Motion Pictures,  Noodles Production,  Canal+ EspaÃ±a,  Achaman Films AIE,  SCOPE Pictures,  TVE</t>
  </si>
  <si>
    <t>Mission Mars</t>
  </si>
  <si>
    <t>Three American astronauts who land on Mars discover the body of a frozen Russian cosmonaut and a mysterious talking orb.</t>
  </si>
  <si>
    <t>Red Ram Productions,  Sagittarius Productions</t>
  </si>
  <si>
    <t>Solar Crisis</t>
  </si>
  <si>
    <t>Richard C. Sarafian, Alan Smithee</t>
  </si>
  <si>
    <t>A huge solar flare is predicted to fry the Earth. Astronauts aboard the spaceship Helios must go to the Sun to drop a bomb equipped with an Artificial Intelligence and a Japanese pilot at the right time so the flare will point somewhere else.</t>
  </si>
  <si>
    <t>Trimark Pictures,  Gakken,  NHK Enterprises,  Japan America Picture Company</t>
  </si>
  <si>
    <t>Star Pilot</t>
  </si>
  <si>
    <t>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t>
  </si>
  <si>
    <t>Sarda Cine Service,  Golden Motion Pictures</t>
  </si>
  <si>
    <t>Time Runner</t>
  </si>
  <si>
    <t>Michael Mazo</t>
  </si>
  <si>
    <t>During the alien invasion of 2022, one man flees through a wormhole to 1992, where attempt after attempt is made to catch and kill him.</t>
  </si>
  <si>
    <t>Excalibur Pictures,  North American Pictures</t>
  </si>
  <si>
    <t>War Between the Planets</t>
  </si>
  <si>
    <t>Scientists try to prevent a collision between Earth and a planet that is heading for it.</t>
  </si>
  <si>
    <t>Mercury Films</t>
  </si>
  <si>
    <t>War of the Planets</t>
  </si>
  <si>
    <t>In the 21st century, aliens with mind-control powers attempt to take over the earth.</t>
  </si>
  <si>
    <t>Mercury Film International,  Southern Cross Feature Film Company</t>
  </si>
  <si>
    <t>The Narrow World</t>
  </si>
  <si>
    <t>The Narrow World examines the sudden appearance of a giant creature in Los Angeles through the eyes of three people with differing ideas of its true significance.</t>
  </si>
  <si>
    <t>Papaya Films</t>
  </si>
  <si>
    <t>Reality+</t>
  </si>
  <si>
    <t>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t>
  </si>
  <si>
    <t>Mezzanine Films</t>
  </si>
  <si>
    <t>Abraxas, Guardian of the Universe</t>
  </si>
  <si>
    <t>An alien policeman comes to Earth to hunt down a renegade of his own race.</t>
  </si>
  <si>
    <t>Phoenix Entertainment Group (PEG),  Rose &amp; Ruby Productions</t>
  </si>
  <si>
    <t>Epoch</t>
  </si>
  <si>
    <t>Matt Codd</t>
  </si>
  <si>
    <t>Disaster strikes as a specialised team of investigators struggle to find out the truth about a strange monolith which sends out an intercontinental signal.</t>
  </si>
  <si>
    <t>Epoch Productions,  Unified Film Organization</t>
  </si>
  <si>
    <t>Wavelength</t>
  </si>
  <si>
    <t>Mike Gray</t>
  </si>
  <si>
    <t>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t>
  </si>
  <si>
    <t>New World Pictures,  Wavelength Film Co.,  The Rosenfield Company</t>
  </si>
  <si>
    <t>Robot Holocaust</t>
  </si>
  <si>
    <t>Tim Kincaid</t>
  </si>
  <si>
    <t>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t>
  </si>
  <si>
    <t>Taryn Productions Inc.,  Beyond Infinity,  Faso Film,  Empire Pictures</t>
  </si>
  <si>
    <t>Lorca and the Outlaws</t>
  </si>
  <si>
    <t>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"Red Star", but they quickly have to face an android killer...</t>
  </si>
  <si>
    <t>Associated-Rediffusion Television,  VTC,  Lorca Film Production</t>
  </si>
  <si>
    <t>Countdown: The Sky's on Fire</t>
  </si>
  <si>
    <t>Dan Lerner</t>
  </si>
  <si>
    <t>The ozone is depleted and as a result of this all sorts things are happening like lethal insects flying around. A scientist tries to warn everybody about this but no one seems to believe him. When his predictions come true they now turn to him for help.</t>
  </si>
  <si>
    <t>The Underwater City</t>
  </si>
  <si>
    <t>Frank McDonald</t>
  </si>
  <si>
    <t>An engineer, a psychologist and several other disparate types take part in an experiment to see if people can live for extended periods of time in a city built under the ocean.</t>
  </si>
  <si>
    <t>Neptune Productions</t>
  </si>
  <si>
    <t>The Bunker of the Last Gunshots</t>
  </si>
  <si>
    <t>A military group of men is locked up in a bunker in an unknown future. All those soldiers are waiting for an eventual enemy. But the discovery of a certain project will cause several catastrophies and will make those men kill each other...</t>
  </si>
  <si>
    <t>Zootrope</t>
  </si>
  <si>
    <t>Timeslip</t>
  </si>
  <si>
    <t>An atomic scientist is found floating in a river with a bullet in his back and a radioactive halo around his body. The radioactivity has put him seven-and-a-half seconds ahead of us in time. He teams up with a reporter to stop his evil double from destroying his experiments in artificial tungsten.</t>
  </si>
  <si>
    <t>Merton Park Studios</t>
  </si>
  <si>
    <t>The Bamboo Saucer</t>
  </si>
  <si>
    <t>Frank Telford</t>
  </si>
  <si>
    <t>A flying saucer hidden in a Red Chinese peasant village is sought by teams from the United States and U.S.S.R. On finding it, they band together to explore the saucer and take a trip into space.</t>
  </si>
  <si>
    <t>Harris Associates,  National Telefilm Associates (NTA),  Jerry Fairbanks Productions</t>
  </si>
  <si>
    <t>Battle Beyond the Sun</t>
  </si>
  <si>
    <t>Mikhail Karyukov, Aleksandr Kozyr</t>
  </si>
  <si>
    <t>In the distant future, the post-nuclear holocaust Earth is divided into two rival superpowers, North Hemis and South Hemis. Both empires are engaged in competitive race to reach Mars. When a badly under-equipped rocket malfunctions and begins drifting toward the sun, its helpless crew is rescued by the rival mission team. The combined crew continue the flight to mars, when colossal monsters lies in wait on the Martian moons!</t>
  </si>
  <si>
    <t>Dovzhenko Film Studios,  The Filmgroup</t>
  </si>
  <si>
    <t>Beyond the Time Barrier</t>
  </si>
  <si>
    <t>In 1960, a pilot testing an experimental rocket powered aircraft accidentally flies into the future and finds himself in a sealed city whose people suspect he is a spy from outside their walls, but who want to keep him to procreate with the ruler's daughter because the majority of the inhabitants are sterile.</t>
  </si>
  <si>
    <t>Miller Consolidated Pictures (MCP)</t>
  </si>
  <si>
    <t>Stereo (Tile 3B of a CAEE Educational Mosaic)</t>
  </si>
  <si>
    <t>A group of Canadian university students agree to partake in a grisly psychological experiment, which renders them incapable of speech but able to communicate telepathically.</t>
  </si>
  <si>
    <t>Emergent Films Ltd.</t>
  </si>
  <si>
    <t>Doomsday Machine</t>
  </si>
  <si>
    <t>Harry Hope, Lee Sholem</t>
  </si>
  <si>
    <t>Following the discovery of a doomsday machine capable of destroying Earth, the launch of a US space mission to Venus is taken over by the military.</t>
  </si>
  <si>
    <t>First Leisure</t>
  </si>
  <si>
    <t>IO</t>
  </si>
  <si>
    <t>Jonathan Helpert</t>
  </si>
  <si>
    <t>As a young scientist searches for a way to save a dying Earth, she finds a connection with a man who's racing to catch the last shuttle off the planet.</t>
  </si>
  <si>
    <t>Mandalay Pictures,  Baked Studios,  Sunset Junction Entertainment,  Untitled Entertainment,  Good Lap Production,  Okanagan Media</t>
  </si>
  <si>
    <t>Seth Larney</t>
  </si>
  <si>
    <t>A lowly utility worker is called to the future by a mysterious radio signal, he must leave his dying wife to embark on a journey that will force him to face his deepest fears in an attempt to change the fabric of reality and save humankind from its greatest environmental crisis yet.</t>
  </si>
  <si>
    <t>Arcadia,  KOJO Entertainment,  Elevate Production Finance,  Futurism Studios,  Rocketboy</t>
  </si>
  <si>
    <t>A group of astronauts living in the haunting emptiness of deep space struggle to cope after Earth suffers an extinction-level event.</t>
  </si>
  <si>
    <t>Hideout Pictures,  Natural Selection,  The Squid Farm</t>
  </si>
  <si>
    <t>Prospect</t>
  </si>
  <si>
    <t>Zeek Earl, Christopher Caldwell</t>
  </si>
  <si>
    <t>A teenage girl and her father travel to a remote alien moon, aiming to strike it rich. They've secured a contract to harvest a large deposit of the elusive gems hidden in the depths of the moon's toxic forest. But there are others roving the wilderness and the job quickly devolves into a fight to survive.</t>
  </si>
  <si>
    <t>Depth of Field,  Bron Studios,  Ground Control Entertainment,  Shep Films,  Breaker,  Film4 Productions,  DUST</t>
  </si>
  <si>
    <t>Spider-Man</t>
  </si>
  <si>
    <t>Science Fiction,  Action</t>
  </si>
  <si>
    <t>After being bitten by a genetically altered spider at Oscorp, nerdy but endearing high school student Peter Parker is endowed with amazing powers to become the superhero known as Spider-Man.</t>
  </si>
  <si>
    <t>Edge of Tomorrow</t>
  </si>
  <si>
    <t>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t>
  </si>
  <si>
    <t>RatPac Entertainment,  Village Roadshow Pictures,  VIZ Media,  3 Arts Entertainment,  Warner Bros. Pictures</t>
  </si>
  <si>
    <t>Escape from the Planet of the Apes</t>
  </si>
  <si>
    <t>Don Taylor</t>
  </si>
  <si>
    <t>The world is shocked by the appearance of three talking chimpanzees, who arrived mysteriously in a spacecraft. Intrigued by their intelligence, humans use them for research - until the apes attempt to escape.</t>
  </si>
  <si>
    <t>The Matrix</t>
  </si>
  <si>
    <t>Set in the 22nd century, The Matrix tells the story of a computer hacker who joins a group of underground insurgents fighting the vast and powerful computers who now rule the earth.</t>
  </si>
  <si>
    <t>Village Roadshow Pictures,  Groucho II Film Partnership,  Silver Pictures,  Warner Bros. Pictures</t>
  </si>
  <si>
    <t>Dredd</t>
  </si>
  <si>
    <t>Pete Travis</t>
  </si>
  <si>
    <t>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t>
  </si>
  <si>
    <t>Rena Film,  DNA Films,  Reliance Big Entertainment,  IM Global,  Peach Trees</t>
  </si>
  <si>
    <t>Warrior of the Lost World</t>
  </si>
  <si>
    <t>David Worth</t>
  </si>
  <si>
    <t>A nomad mercenary on a high-tech motorcycle helps bring about the downfall of the evil Orwellian government, the Omega.</t>
  </si>
  <si>
    <t>Royal Film,  A.D.I. Inc.,  Continental Motion Pictures</t>
  </si>
  <si>
    <t>Bounty Killer</t>
  </si>
  <si>
    <t>Henry Saine</t>
  </si>
  <si>
    <t>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t>
  </si>
  <si>
    <t>Just Chorizo Productions,  Kickstart Entertainment</t>
  </si>
  <si>
    <t>In a corporate-controlled future, an ultra-violent sport known as Rollerball represents the world, and one of its powerful athletes is out to defy those who want him out of the game.</t>
  </si>
  <si>
    <t>United Artists,  Algonquin</t>
  </si>
  <si>
    <t>Avalon</t>
  </si>
  <si>
    <t>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t>
  </si>
  <si>
    <t>Deiz Production,  Media Factory,  Bandai Visual,  dentsu,  Nippon Herald Films</t>
  </si>
  <si>
    <t>iBoy</t>
  </si>
  <si>
    <t>Adam Randall</t>
  </si>
  <si>
    <t>After an accident, Tom wakes from a coma to discover that fragments of his smart phone have been embedded in his head, and worse, that returning to normal teenage life is impossible because he has developed a strange set of super powers.</t>
  </si>
  <si>
    <t>Pretty Pictures,  XYZ Films,  Wigwam Films</t>
  </si>
  <si>
    <t>Judge Dredd</t>
  </si>
  <si>
    <t>In a dystopian future, Dredd, the most famous judge (a cop with instant field judiciary powers) is convicted for a crime he did not commit while his murderous counterpart escapes.</t>
  </si>
  <si>
    <t>The Fighting Devil Dogs</t>
  </si>
  <si>
    <t>Two marine lieutenants battle a masked would-be world conqueror who uses electricity as a weapon.</t>
  </si>
  <si>
    <t>SOS Coast Guard</t>
  </si>
  <si>
    <t>William Witney, Alan James</t>
  </si>
  <si>
    <t>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t>
  </si>
  <si>
    <t>R.O.T.O.R.</t>
  </si>
  <si>
    <t>Cullen Blaine</t>
  </si>
  <si>
    <t>Robotic Officer Tactical Operation Research. A prototype robot intended for crime combat escapes from the development lab and goes on a killing rampage.</t>
  </si>
  <si>
    <t>WestWind Pictures,  Manson International</t>
  </si>
  <si>
    <t>Destroy All Monsters</t>
  </si>
  <si>
    <t>At the turn of the century, all of the Earth's monsters have been rounded up and kept safely on Monsterland. Chaos erupts when a race of she-aliens known as the Kilaaks unleash the monsters across the world.</t>
  </si>
  <si>
    <t>Hands of Steel</t>
  </si>
  <si>
    <t>A story about a cyborg who is programmed to kill a scientist who holds the fate of mankind in his hands.</t>
  </si>
  <si>
    <t>Battle: Los Angeles</t>
  </si>
  <si>
    <t>Jonathan Liebesman</t>
  </si>
  <si>
    <t>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t>
  </si>
  <si>
    <t>Columbia Pictures,  Relativity Media,  Original Film</t>
  </si>
  <si>
    <t>Pumaman</t>
  </si>
  <si>
    <t>Thousands of years ago, aliens visited Earth and fathered the Pumaman, a man-god with supernatural powers entrusted by a gold mask with the ability to control people's minds, which in present-day London, falls into the wrong hands.</t>
  </si>
  <si>
    <t>ADM Films Department,  Deantir,  Cinema Shares International Distribution</t>
  </si>
  <si>
    <t>The Day the Sky Exploded</t>
  </si>
  <si>
    <t>Paolo Heusch, Mario Bava</t>
  </si>
  <si>
    <t>Scientists discover that a group of meteors are hurtling on a collison course with Earth, and if they hit, the planet will be destroyed.</t>
  </si>
  <si>
    <t>Lux Film,  Lux Compagnie CinÃ©matographique de France,  Royal Film</t>
  </si>
  <si>
    <t>Expect No Mercy</t>
  </si>
  <si>
    <t>Federal Service Agent Justin Vanier has been assigned to infiltrate the mysterious Virtual Arts Academy in search of Eric, a fellow agent. In this high-tech facility, the maniacal leader Warbeck is training assassins to become even more efficient killing machines using virtual reality. Penetrating the organization as a new recruit, Justin finds Eric, and together with the idealistic Vicki must bring down Warbeck before he succeeds with his deadly plans</t>
  </si>
  <si>
    <t>Film One Productions</t>
  </si>
  <si>
    <t>The War of the Robots</t>
  </si>
  <si>
    <t>An alien civilization, which facing eminent extinction, kidnaps two famous genetic scientists from Earth. A troop of soldiers is dispatched to combat the humanoid robots and rescue the victims.</t>
  </si>
  <si>
    <t>Nais Film,  Koala Cinematografica</t>
  </si>
  <si>
    <t>Venom</t>
  </si>
  <si>
    <t>Investigative journalist Eddie Brock attempts a comeback following a scandal, but accidentally becomes the host of Venom, a violent, super powerful alien symbiote. Soon, he must rely on his newfound powers to protect the world from a shadowy organization looking for a symbiote of their own.</t>
  </si>
  <si>
    <t>Matt Tolmach Productions,  Pascal Pictures,  Marvel Entertainment,  Tencent Pictures,  Arad Productions,  Columbia Pictures</t>
  </si>
  <si>
    <t>In the future, Mars has been colonized. A martial artist arrives to investigate what happened to his brother. A powerful mining company is the prime suspect.</t>
  </si>
  <si>
    <t>The Kushner-Locke Company,  Mahagonny Pictures</t>
  </si>
  <si>
    <t>The Death of Batman</t>
  </si>
  <si>
    <t>A video narrative performance art piece, detailing a specific moment in the lives of Bruce Wayne and Clark Kent, as they appear in The Kryptonian Epic.</t>
  </si>
  <si>
    <t>Dollman</t>
  </si>
  <si>
    <t>Brick Bardo is a traveller from outer space who is forced to land on Earth. Though regular sized on his home planet, he is doll-sized here on Earth, as are the enemy forces who have landed as well. While Brick enlists the help of an impoverished girl and her son, the bad guys enlist the help of a local gang. When word leaks out as to his location, and all hell breaks loose. Brick is besieged by an onslaught of curious kids, angry gang members, and his own doll-sized enemies, and he must protect the family who has helped him and get off the planet alive.</t>
  </si>
  <si>
    <t>Godzilla: King of the Monsters</t>
  </si>
  <si>
    <t>Follows the heroic efforts of the crypto-zoological agency Monarch as its members face off against a battery of god-sized monsters, including the mighty Godzilla, who collides with Mothra, Rodan, and his ultimate nemesis, the three-headed King Ghidorah. When these ancient super-species, thought to be mere myths, rise again, they all vie for supremacy, leaving humanity's very existence hanging in the balance.</t>
  </si>
  <si>
    <t>Legendary Pictures,  Huahua Media,  TOHO</t>
  </si>
  <si>
    <t>Star Trek Into Darkness</t>
  </si>
  <si>
    <t>Science Fiction,  Action,  Adventure</t>
  </si>
  <si>
    <t>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t>
  </si>
  <si>
    <t>Bad Robot,  Paramount Pictures,  Skydance Media</t>
  </si>
  <si>
    <t>X-Men</t>
  </si>
  <si>
    <t>Two mutants, Rogue and Wolverine, come to a private academy for their kind whose resident superhero team, the X-Men, must oppose a terrorist organization with similar powers.</t>
  </si>
  <si>
    <t>"The Donners Company",  Bad Hat Harry Productions,  20th Century Fox,  Marvel Entertainment Group</t>
  </si>
  <si>
    <t>Captain America: The First Avenger</t>
  </si>
  <si>
    <t>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t>
  </si>
  <si>
    <t>X2</t>
  </si>
  <si>
    <t>Professor Charles Xavier and his team of genetically gifted superheroes face a rising tide of anti-mutant sentiment led by Col. William Stryker. Storm, Wolverine and Jean Grey must join their usual nemesesâ€”Magneto and Mystiqueâ€”to unhinge Stryker's scheme to exterminate all mutants.</t>
  </si>
  <si>
    <t>"The Donners Company",  Bad Hat Harry Productions,  20th Century Fox,  Marvel Enterprises</t>
  </si>
  <si>
    <t>Barb Wire</t>
  </si>
  <si>
    <t>David Hogan</t>
  </si>
  <si>
    <t>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t>
  </si>
  <si>
    <t>PolyGram Filmed Entertainment,  Propaganda Films,  Dark Horse Entertainment</t>
  </si>
  <si>
    <t>Star Trek</t>
  </si>
  <si>
    <t>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t>
  </si>
  <si>
    <t>Paramount Pictures,  Spyglass Entertainment,  Bad Robot</t>
  </si>
  <si>
    <t>The Incredible Hulk</t>
  </si>
  <si>
    <t>Scientist Bruce Banner scours the planet for an antidote to the unbridled force of rage within him: the Hulk. But when the military masterminds who dream of exploiting his powers force him back to civilization, he finds himself coming face to face with a new, deadly foe.</t>
  </si>
  <si>
    <t>Marvel Studios,  Valhalla Motion Pictures,  Marvel Entertainment</t>
  </si>
  <si>
    <t>Transformers: The Last Knight</t>
  </si>
  <si>
    <t>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t>
  </si>
  <si>
    <t>Paramount Pictures,  di Bonaventura Pictures,  Ian Bryce Productions,  DeSanto/Murphy Productions,  Hasbro</t>
  </si>
  <si>
    <t>The Wolverine</t>
  </si>
  <si>
    <t>Wolverine faces his ultimate nemesis - and tests of his physical, emotional, and mortal limits - in a life-changing voyage to modern-day Japan.</t>
  </si>
  <si>
    <t>"The Donners Company",  20th Century Fox,  Marvel Entertainment</t>
  </si>
  <si>
    <t>The Lost World: Jurassic Park</t>
  </si>
  <si>
    <t>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t>
  </si>
  <si>
    <t>The Host</t>
  </si>
  <si>
    <t>A parasitic alien soul is injected into the body of Melanie Stryder. Instead of carrying out her race's mission of taking over the Earth, "Wanda" (as she comes to be called) forms a bond with her host and sets out to aid other free humans.</t>
  </si>
  <si>
    <t>Open Road Films,  Nick Wechsler Productions,  Silver Reel,  Chockstone Pictures</t>
  </si>
  <si>
    <t>Ready Player One</t>
  </si>
  <si>
    <t>When the creator of a popular video game system dies, a virtual contest is created to compete for his fortune.</t>
  </si>
  <si>
    <t>Amblin Entertainment,  Warner Bros. Pictures,  Village Roadshow Pictures,  De Line Pictures,  Dune Entertainment</t>
  </si>
  <si>
    <t>Battle for the Lost Planet</t>
  </si>
  <si>
    <t>Brett Piper</t>
  </si>
  <si>
    <t>To escape his captors an industrial spy hijacks a space shuttle only to find the controls malfunctioning. Catapulting through outerspace, he sights alien battleships approaching earth. Many years later when the arc of his flight path returns him to earth, he discovers the planet is completely under alien domination, totally devastated by thermo-nuclear battles. Desperate and alone, he searches for any human existence. Finding a group of survivors, together they fight the aliens to save mankind.</t>
  </si>
  <si>
    <t>Black Widow</t>
  </si>
  <si>
    <t>Natasha Romanoff, also known as Black Widow, confronts the darker parts of her ledger when a dangerous conspiracy with ties to her past arises. Pursued by a force that will stop at nothing to bring her down, Natasha must deal with her history as a spy and the broken relationships left in her wake long before she became an Avenger.</t>
  </si>
  <si>
    <t>All Star Superman</t>
  </si>
  <si>
    <t>Science Fiction,  Action,  Adventure,  Animation</t>
  </si>
  <si>
    <t>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t>
  </si>
  <si>
    <t>Radioactive Dreams</t>
  </si>
  <si>
    <t>Science Fiction,  Action,  Adventure,  Comedy</t>
  </si>
  <si>
    <t>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t>
  </si>
  <si>
    <t>Manson International,  DEG,  ITM Productions</t>
  </si>
  <si>
    <t>Krull</t>
  </si>
  <si>
    <t>Science Fiction,  Action,  Adventure,  Fantasy</t>
  </si>
  <si>
    <t>A prince and a fellowship of companions set out to rescue his bride from a fortress of alien invaders who have arrived on their home planet.</t>
  </si>
  <si>
    <t>Barclays Mercantile Industrial Finance,  Columbia Pictures</t>
  </si>
  <si>
    <t>Serenity</t>
  </si>
  <si>
    <t>Science Fiction,  Action,  Adventure,  Thriller</t>
  </si>
  <si>
    <t>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t>
  </si>
  <si>
    <t>Universal Pictures,  Barry Mendel Productions</t>
  </si>
  <si>
    <t>Teen Titans: The Judas Contract</t>
  </si>
  <si>
    <t>Science Fiction,  Action,  Animation</t>
  </si>
  <si>
    <t>Tara Markov is a girl who has power over earth and stone; she is also more than she seems. Is the newest Teen Titan an ally or a threat? And what are the mercenary Deathstroke's plans for the Titans?</t>
  </si>
  <si>
    <t>DC Showcase: Adam Strange</t>
  </si>
  <si>
    <t>Butch Lukic</t>
  </si>
  <si>
    <t>On a rugged asteroid mining colony, few of the toiling workers are aware that their town drunk was ever anything but an interplanetary derelict. But when the miners open a fissure into the home of a horde of deadly alien insects, his true identity is exposed. He is space adventurer Adam Strange, whose heroic backstory is played out in flashbacks as he struggles to save the very people who have scorned him for so long.</t>
  </si>
  <si>
    <t>Teen Titans Go! To the Movies</t>
  </si>
  <si>
    <t>Aaron Horvath, Peter Rida Michail</t>
  </si>
  <si>
    <t>Science Fiction,  Action,  Animation,  Comedy</t>
  </si>
  <si>
    <t>All the major DC superheroes are starring in their own films, all but the Teen Titans, so Robin is determined to remedy this situation by getting over his role as a sidekick and becoming a movie star. Thus, with a few madcap ideas and an inspirational song in their hearts, the Teen Titans head to Hollywood to fulfill their dreams.</t>
  </si>
  <si>
    <t>Attack the Block</t>
  </si>
  <si>
    <t>Joe Cornish</t>
  </si>
  <si>
    <t>Science Fiction,  Action,  Comedy</t>
  </si>
  <si>
    <t>A teen gang in a South London housing estate must team up with the other residents to protect their neighbourhood from a terrifying alien invasion.</t>
  </si>
  <si>
    <t>UK Film Council,  Film4 Productions,  StudioCanal,  Big Talk Studios,  Stage 6 Films,  Screen Gems,  Optimum Releasing</t>
  </si>
  <si>
    <t>Monster Trucks</t>
  </si>
  <si>
    <t>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t>
  </si>
  <si>
    <t>Nickelodeon Movies,  Paramount Pictures,  Disruption Entertainment,  Paramount Animation</t>
  </si>
  <si>
    <t>Superhero Movie</t>
  </si>
  <si>
    <t>Craig Mazin</t>
  </si>
  <si>
    <t>Rick Riker is a nerdy teen imbued with superpowers by a radioactive dragonfly. And because every hero needs a nemesis, enter Lou Landers, aka the villainously goofy Hourglass.</t>
  </si>
  <si>
    <t>Dimension Films,  Craig Mazin Company,  The Weinstein Company,  Metro-Goldwyn-Mayer</t>
  </si>
  <si>
    <t>Sonic the Hedgehog</t>
  </si>
  <si>
    <t>Science Fiction,  Action,  Comedy,  Family</t>
  </si>
  <si>
    <t>Powered with incredible speed, Sonic The Hedgehog embraces his new home on Earth. That is, until Sonic sparks the attention of super-uncool evil genius Dr. Robotnik. Now itâ€™s super-villain vs. super-sonic in an all-out race across the globe to stop Robotnik from using Sonicâ€™s unique power for world domination.</t>
  </si>
  <si>
    <t>Original Film,  Blur Studio,  Marza Animation Planet,  Paramount Pictures,  SEGA,  SEGA of America</t>
  </si>
  <si>
    <t>Future Force</t>
  </si>
  <si>
    <t>Science Fiction,  Action,  Crime</t>
  </si>
  <si>
    <t>In the future, a cop protects a reporter from an organization of crooked, renegade cops who thinks she knows too much about them.</t>
  </si>
  <si>
    <t>Action International Pictures,  Winters Hollywood Entertainment Holdings Corporation</t>
  </si>
  <si>
    <t>Project Power</t>
  </si>
  <si>
    <t>Ariel Schulman, Henry Joost</t>
  </si>
  <si>
    <t>An ex-soldier, a teen and a cop collide in New Orleans as they hunt for the source behind a dangerous new pill that grants users temporary superpowers.</t>
  </si>
  <si>
    <t>Screen Arcade,  SupermarchÃ©</t>
  </si>
  <si>
    <t>Crazy Thunder Road</t>
  </si>
  <si>
    <t>Science Fiction,  Action,  Drama</t>
  </si>
  <si>
    <t>When Ken, the leader of the once-notorious biker gang of Tokyo, falls in love with a barmaid, he quickly loses his rebellious ideals. The rest of the gang feels betrayed, especially the reputedly troubled kid Jin who revolts against his former friend.</t>
  </si>
  <si>
    <t>Outbreak</t>
  </si>
  <si>
    <t>Science Fiction,  Action,  Drama,  Thriller</t>
  </si>
  <si>
    <t>A deadly airborne virus finds its way into the USA and starts killing off people at an epidemic rate. Col. Sam Daniels' job is to stop the virus spreading from a small town, which must be quarantined, and to prevent an over reaction by the White House.</t>
  </si>
  <si>
    <t>Kopelson Entertainment,  Arnold Kopelson Productions,  Punch Productions,  Warner Bros. Pictures</t>
  </si>
  <si>
    <t>Extinction</t>
  </si>
  <si>
    <t>Ben Young</t>
  </si>
  <si>
    <t>A chief mechanic at a factory, haunted by apocalyptic nightmares, becomes a hero when Earth is invaded by a mysterious army bent on destruction.</t>
  </si>
  <si>
    <t>Good Universe,  Mandeville Films</t>
  </si>
  <si>
    <t>Megamind</t>
  </si>
  <si>
    <t>Science Fiction,  Action,  Family,  Animation,  Comedy</t>
  </si>
  <si>
    <t>After Megamind, a highly intelligent alien supervillain, defeats his long-time nemesis Metro Man, Megamind creates a new hero to fight, but must act to save the city when his "creation" becomes an even worse villain than he was.</t>
  </si>
  <si>
    <t>Jupiter Ascending</t>
  </si>
  <si>
    <t>Science Fiction,  Action,  Fantasy</t>
  </si>
  <si>
    <t>In a universe where human genetic material is the most precious commodity, an impoverished young Earth woman becomes the key to strategic maneuvers and internal strife within a powerful dynastyâ€¦</t>
  </si>
  <si>
    <t>Warner Bros. Pictures,  Village Roadshow Pictures,  RatPac Entertainment,  Anarchos Productions</t>
  </si>
  <si>
    <t>Fantastic Four</t>
  </si>
  <si>
    <t>During a space voyage, four scientists are altered by cosmic rays: Reed Richards gains the ability to stretch his body; Sue Storm can become invisible; Johnny Storm controls fire; and Ben Grimm is turned into a super-strong â€¦ thing. Together, these "Fantastic Four" must now thwart the evil plans of Dr. Doom and save the world from certain destruction.</t>
  </si>
  <si>
    <t>Kumar Mobiliengesellschaft mbH &amp; Co. Projekt Nr. 3 KG,  1492 Pictures,  Marvel Enterprises,  20th Century Fox,  Bernd Eichinger Productions,  Constantin Film</t>
  </si>
  <si>
    <t>Gamera vs. Barugon</t>
  </si>
  <si>
    <t>Shigeo Tanaka</t>
  </si>
  <si>
    <t>Gamera escapes from his rocket enclosure and makes his way back to Earth as a giant opal from New Guinea is brought back to Japan. The opal is discovered to have been an egg that births a new monster called Barugon. The creature attacks the city of Osaka by emitting a destructive rainbow ray from his back, along with a freezing spray capable of incapacitating Gamera.</t>
  </si>
  <si>
    <t>Morbius</t>
  </si>
  <si>
    <t>Daniel Espinosa</t>
  </si>
  <si>
    <t>Dangerously ill with a rare blood disorder, and determined to save others suffering his same fate, Dr. Michael Morbius attempts a desperate gamble. What at first appears to be a radical success soon reveals itself to be a remedy potentially worse than the disease.</t>
  </si>
  <si>
    <t>Columbia Pictures,  Matt Tolmach Productions,  Arad Productions</t>
  </si>
  <si>
    <t>Justice League: Crisis on Two Earths</t>
  </si>
  <si>
    <t>Science Fiction,  Action,  Fantasy,  Adventure,  Animation</t>
  </si>
  <si>
    <t>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t>
  </si>
  <si>
    <t>Steel</t>
  </si>
  <si>
    <t>Kenneth Johnson</t>
  </si>
  <si>
    <t>Science Fiction,  Action,  Fantasy,  Adventure,  Crime,  Drama</t>
  </si>
  <si>
    <t>When a renegade military reject puts new superweapons in dangerous hands, John Henry Irons becomes Steel. Wearing body armor, wielding a fearsome electrohammer and riding a gadget-packed motorcycle, he's ready to wage war... if he can fix the untimely glitches in his untested gear.</t>
  </si>
  <si>
    <t>Quincy Jones-David Salzman Entertainment,  Warner Bros. Pictures</t>
  </si>
  <si>
    <t>Gamera: Guardian of the Universe</t>
  </si>
  <si>
    <t>Science Fiction,  Action,  Fantasy,  Horror</t>
  </si>
  <si>
    <t>A ship runs aground on a mysterious atoll leading to an investigation by insurance representative Kusanagi, who discovers an ancient bead that he gives to his daughter Asagi. Meanwhile, ornithologist Nagamine investigates reports of a new species of large bird named Gyaos. As the Gyaos begin to attack, an ancient guardian with a bond to Asagi emerges.</t>
  </si>
  <si>
    <t>Nippon Television Network Corporation,  Daiei Film,  Hakuhodo</t>
  </si>
  <si>
    <t>Alien Resurrection</t>
  </si>
  <si>
    <t>Science Fiction,  Action,  Horror</t>
  </si>
  <si>
    <t>Two hundred years after Lt. Ripley died, a group of scientists clone her, hoping to breed the ultimate weapon. But the new Ripley is full of surprises â€¦ as are the new aliens. Ripley must team with a band of smugglers to keep the creatures from reaching Earth.</t>
  </si>
  <si>
    <t>Rakka</t>
  </si>
  <si>
    <t>A story of broken humanity following the invasion of a technologically superior alien species. Bleak, harrowing, and unrelenting, the humans must find enough courage to go on fighting.</t>
  </si>
  <si>
    <t>Oats Studios</t>
  </si>
  <si>
    <t>Scanners II: The New Order</t>
  </si>
  <si>
    <t>A breed of humans with dangerously powerful telepathic abilities -- the scanners -- are being recruited by a corrupt police commander, John Forrester, in his crusade to take over the city.</t>
  </si>
  <si>
    <t>Malofilm,  Allegro Films,  Filmtech,  The Image Organization</t>
  </si>
  <si>
    <t>The War of the Gargantuas</t>
  </si>
  <si>
    <t>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t>
  </si>
  <si>
    <t>TOHO,  Benedict Pictures Corp.,  United Productions of America,  Henry G. Saperstein Enterprises Inc.,  Tokyo Laboratory</t>
  </si>
  <si>
    <t>Arena</t>
  </si>
  <si>
    <t>Peter Manoogian</t>
  </si>
  <si>
    <t>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t>
  </si>
  <si>
    <t>Altar Productions,  Empire Pictures,  Trans World Entertainment</t>
  </si>
  <si>
    <t>Tokyo Gore Police</t>
  </si>
  <si>
    <t>Yoshihiro Nishimura</t>
  </si>
  <si>
    <t>In future Tokyo, a young woman in the privatized police force tracks down her father's killer while battling against mutant rebels known as engineers.</t>
  </si>
  <si>
    <t>Nikkatsu Corporation,  Fever Dreams</t>
  </si>
  <si>
    <t>Zoombies</t>
  </si>
  <si>
    <t>Glenn Miller</t>
  </si>
  <si>
    <t>When a strange virus quickly spreads through a safari park and turns all the zoo animals undead, those left in the park must stop the creatures before they escape and zombify the whole city.</t>
  </si>
  <si>
    <t>The Book of Eli</t>
  </si>
  <si>
    <t>Allen Hughes, Albert Hughes</t>
  </si>
  <si>
    <t>Science Fiction,  Action,  Thriller</t>
  </si>
  <si>
    <t>A post-apocalyptic tale, in which a lone man fights his way across America in order to protect a sacred book that holds the secrets to saving humankind.</t>
  </si>
  <si>
    <t>Alcon Entertainment,  Silver Pictures</t>
  </si>
  <si>
    <t>The New Barbarians</t>
  </si>
  <si>
    <t>Two mercenaries help wandering caravans fight off an evil and aimless band of white-clad bikers after the nuclear holocaust.</t>
  </si>
  <si>
    <t>Deaf International,  Fulvia Film</t>
  </si>
  <si>
    <t>Endgame</t>
  </si>
  <si>
    <t>A telepathic mutant recruits a post World War III TV game show warrior to lead her band of mutants to safety.</t>
  </si>
  <si>
    <t>Godzilla 1985</t>
  </si>
  <si>
    <t>Koji Hashimoto, R.J. Kizer</t>
  </si>
  <si>
    <t>Originally released in Japan as "The Return of Godzilla" in 1984, this is the heavily re-edited, re-titled "Godzilla 1985". Adding in new footage of Raymond Burr, this 16th Godzilla film ignores all previous sequels and serves as a direct follow-up to the 1956 "Godzilla King of the Monsters", which also featured scenes with Burr edited into 1954's "Godzilla". This film restores the darker tone of the original, as we witness the nuclear destruction of giant lizard terrorizing Japan.</t>
  </si>
  <si>
    <t>New World Pictures,  Toho Pictures,  Toho Eizo Bijutsu,  Tokyo Laboratory</t>
  </si>
  <si>
    <t>Godzilla Against MechaGodzilla</t>
  </si>
  <si>
    <t>JSDF pilot Akane has a fateful encounter when a new Godzilla emerges in Tateyama. As a countermeasure, a cyborg named Kiryu is constructed from the remains of the original. The machine is discovered to harbor the restless soul of the original monster as Akane must learn to find value in her own life as well.</t>
  </si>
  <si>
    <t>Nemesis</t>
  </si>
  <si>
    <t>In the future, chaos is rampant as 'information terrorists' threaten to destroy order in society. Alex is a part-man, part-machine LAPD cop who is the best at what he does. When one of the terrorists calls him a machine, Alex questions his humanity and decides to leave the force. His final assignment is to apprehend an old colleague who has stolen some data. However, there is more than meets the eye and Alex must question his allegiance.</t>
  </si>
  <si>
    <t>Imperial Entertainment,  Shah/Jensen,  Scanbox</t>
  </si>
  <si>
    <t>Death Race: Beyond Anarchy</t>
  </si>
  <si>
    <t>Don Michael Paul</t>
  </si>
  <si>
    <t>Black Ops specialist Connor Gibson infiltrates a maximum security prison to take down legendary driver Frankenstein in a violent and brutal car race.</t>
  </si>
  <si>
    <t>Capital Arts Entertainment,  UFO International Productions,  Universal 1440 Entertainment,  BUFO</t>
  </si>
  <si>
    <t>Prey</t>
  </si>
  <si>
    <t>When danger threatens her camp, the fierce and highly skilled Comanche warrior Naru sets out to protect her people. But the prey she stalks turns out to be a highly evolved alien predator with a technically advanced arsenal.</t>
  </si>
  <si>
    <t>20th Century Studios,  Davis Entertainment,  Lawrence Gordon Productions</t>
  </si>
  <si>
    <t>DÃ©jÃ  Vu</t>
  </si>
  <si>
    <t>Called in to recover evidence in the aftermath of a horrific explosion on a New Orleans ferry, Federal agent Doug Carlin gets pulled away from the scene and taken to a top-secret government lab that uses a time-shifting surveillance device to help prevent crime.</t>
  </si>
  <si>
    <t>Upgrade</t>
  </si>
  <si>
    <t>A brutal mugging leaves Grey Trace paralyzed in the hospital and his beloved wife dead. A billionaire inventor soon offers Trace a cure â€” an artificial intelligence implant called STEM that will enhance his body. Now able to walk, Grey finds that he also has superhuman strength and agility â€” skills he uses to seek revenge against the thugs who destroyed his life.</t>
  </si>
  <si>
    <t>Goalpost Pictures,  Automatik Entertainment,  Blumhouse Productions,  Nervous Tick Productions,  Film Victoria,  BH Tilt,  Fulcrum Media Finance</t>
  </si>
  <si>
    <t>Star Trek: First Contact</t>
  </si>
  <si>
    <t>Science Fiction,  Action,  Thriller,  Adventure</t>
  </si>
  <si>
    <t>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t>
  </si>
  <si>
    <t>Star Trek III: The Search for Spock</t>
  </si>
  <si>
    <t>A surprise visit from Spock's father provides a startling revelation: McCoy is harboring Spock's living essence.</t>
  </si>
  <si>
    <t>Batman: Gotham by Gaslight</t>
  </si>
  <si>
    <t>Science Fiction,  Action,  Thriller,  Animation</t>
  </si>
  <si>
    <t>In an alternative Victorian Age Gotham City, Batman begins his war on crime while he investigates a new series of murders by Jack the Ripper.</t>
  </si>
  <si>
    <t>The League of Extraordinary Gentlemen</t>
  </si>
  <si>
    <t>Science Fiction,  Action,  Thriller,  Fantasy</t>
  </si>
  <si>
    <t>To prevent a world war from breaking out, famous characters from Victorian literature band together to do battle against a cunning villain.</t>
  </si>
  <si>
    <t>20th Century Fox,  Mediastream III,  Don Murphy Productions</t>
  </si>
  <si>
    <t>A Trip to the Moon</t>
  </si>
  <si>
    <t>Science Fiction,  Adventure</t>
  </si>
  <si>
    <t>Professor Barbenfouillis and five of his colleagues from the Academy of Astronomy travel to the Moon aboard a rocket propelled by a giant cannon. Once on the lunar surface, the bold explorers face the many perils hidden in the caves of the mysterious planet.</t>
  </si>
  <si>
    <t>Jurassic Park</t>
  </si>
  <si>
    <t>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t>
  </si>
  <si>
    <t>Star Trek IV: The Voyage Home</t>
  </si>
  <si>
    <t>When a huge alien probe enters the galaxy and begins to vaporize Earth's oceans, Kirk and his crew must travel back in time in order to bring back whales and save the planet.</t>
  </si>
  <si>
    <t>Silent Running</t>
  </si>
  <si>
    <t>Douglas Trumbull</t>
  </si>
  <si>
    <t>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t>
  </si>
  <si>
    <t>Universal Pictures,  Trumbull/Gruskoff Productions</t>
  </si>
  <si>
    <t>Assignment: Outer Space</t>
  </si>
  <si>
    <t>Interplanetary News reporter Ray Peterson is assigned aboard a space station in the 21st Century.</t>
  </si>
  <si>
    <t>Titanus,  Ultra Film</t>
  </si>
  <si>
    <t>Fantastic Voyage</t>
  </si>
  <si>
    <t>In order to save an assassinated scientist, a submarine and its crew are shrunk to microscopic size and injected into his bloodstream.</t>
  </si>
  <si>
    <t>Around the World Under the Sea</t>
  </si>
  <si>
    <t>A five man submarine plants sensors around the worlds oceans to monitor for a impending earthquake.</t>
  </si>
  <si>
    <t>Ivan Tors Productions</t>
  </si>
  <si>
    <t>Paul Atreides, a brilliant and gifted young man born into a great destiny beyond his understanding, must travel to the most dangerous planet in the universe to ensure the future of his family and his people. As malevolent forces explode into conflict over the planet's exclusive supply of the most precious resource in existence-a commodity capable of unlocking humanity's greatest potential-only those who can conquer their fear will survive.</t>
  </si>
  <si>
    <t>Legendary Pictures</t>
  </si>
  <si>
    <t>The Adam Project</t>
  </si>
  <si>
    <t>After accidentally crash-landing in 2022, time-traveling fighter pilot Adam Reed teams up with his 12-year-old self on a mission to save the future.</t>
  </si>
  <si>
    <t>Skydance Media,  Maximum Effort,  21 Laps Entertainment</t>
  </si>
  <si>
    <t>Timeline</t>
  </si>
  <si>
    <t>Science Fiction,  Adventure,  Action</t>
  </si>
  <si>
    <t>A group of archaeological students become trapped in the past when they go there to retrieve their professor. The group must survive in 14th century France long enough to be rescued.</t>
  </si>
  <si>
    <t>Paramount Pictures,  Mutual Film Company,  "The Donners Company",  Cobalt Media Group,  Artists Production Group</t>
  </si>
  <si>
    <t>The Amazing Spider-Man</t>
  </si>
  <si>
    <t>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t>
  </si>
  <si>
    <t>Marvel Entertainment,  Laura Ziskin Productions,  Columbia Pictures,  Matt Tolmach Productions,  Arad Productions</t>
  </si>
  <si>
    <t>John Carter</t>
  </si>
  <si>
    <t>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t>
  </si>
  <si>
    <t>The Hunger Games: Catching Fire</t>
  </si>
  <si>
    <t>Katniss Everdeen has returned home safe after winning the 74th Annual Hunger Games along with fellow tribute Peeta Mellark. Winning means that they must turn around and leave their family and close friends, embarking on a "Victor's Tour" of the districts. Along the way Katniss senses that a rebellion is simmering, but the Capitol is still very much in control as President Snow prepares the 75th Annual Hunger Games (The Quarter Quell) - a competition that could change Panem forever.</t>
  </si>
  <si>
    <t>Transformers: Age of Extinction</t>
  </si>
  <si>
    <t>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t>
  </si>
  <si>
    <t>di Bonaventura Pictures,  DeSanto/Murphy Productions,  Ian Bryce Productions,  Paramount Pictures,  Hasbro</t>
  </si>
  <si>
    <t>Star Wars: Episode III â€“Â Revenge of the Sith</t>
  </si>
  <si>
    <t>The evil Darth Sidious enacts his final plan for unlimited power -- and the heroic Jedi Anakin Skywalker must choose a side.</t>
  </si>
  <si>
    <t>X-Men Origins: Wolverine</t>
  </si>
  <si>
    <t>After seeking to live a normal life, Logan sets out to avenge the death of his girlfriend by undergoing the mutant Weapon X program and becoming Wolverine.</t>
  </si>
  <si>
    <t>"The Donners Company",  Seed Productions,  20th Century Fox,  Marvel Entertainment,  Dune Entertainment</t>
  </si>
  <si>
    <t>Assassin's Creed</t>
  </si>
  <si>
    <t>Through a technology that unlocks the generic memories of his ancestor in 15th century Spain, Callum Lynch discovers he is a descendant of an ancient line of Assassins and amasses lethal skills to take on the oppressive Templar Order.</t>
  </si>
  <si>
    <t>New Regency Pictures,  The Kennedy/Marshall Company,  Ubisoft Film &amp; Television,  DMC Film</t>
  </si>
  <si>
    <t>Pacific Rim</t>
  </si>
  <si>
    <t>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t>
  </si>
  <si>
    <t>Double Dare You,  Legendary Pictures</t>
  </si>
  <si>
    <t>The Avengers</t>
  </si>
  <si>
    <t>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t>
  </si>
  <si>
    <t>Battle Beyond the Stars</t>
  </si>
  <si>
    <t>Jimmy T. Murakami</t>
  </si>
  <si>
    <t>A young farmer assembles a band of diverse mercenaries to defend his peaceful planet from an evil tyrant.</t>
  </si>
  <si>
    <t>Spider-Man 3</t>
  </si>
  <si>
    <t>The seemingly invincible Spider-Man goes up against an all-new crop of villainsâ€”including the shape-shifting Sandman. While Spider-Manâ€™s superpowers are altered by an alien organism, his alter ego, Peter Parker, deals with nemesis Eddie Brock and also gets caught up in a love triangle.</t>
  </si>
  <si>
    <t>Laura Ziskin Productions,  Marvel Studios,  Columbia Pictures</t>
  </si>
  <si>
    <t>Gary Nelson</t>
  </si>
  <si>
    <t>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t>
  </si>
  <si>
    <t>Four young outsiders teleport to a dangerous universe, which alters their physical form in shocking ways. Their lives irrevocably upended, the team must learn to harness their daunting new abilities and work together to save Earth from a former friend turned enemy.</t>
  </si>
  <si>
    <t>20th Century Fox,  Constantin Film,  Marvel Entertainment,  Marv,  Genre Films,  Robert Kulzer Productions,  TSG Entertainment</t>
  </si>
  <si>
    <t>Solo: A Star Wars Story</t>
  </si>
  <si>
    <t>Through a series of daring escapades deep within a dark and dangerous criminal underworld, Han Solo meets his mighty future copilot Chewbacca and encounters the notorious gambler Lando Calrissian.</t>
  </si>
  <si>
    <t>Raiders of the Sun</t>
  </si>
  <si>
    <t>Bloodthirsty factions rule the barren earth. It's the 21st Century and a biological disaster has ruined the planet. Here, in a world where gunpowder is more valuable than gold, a few hundred survivors wage the final conflict for power and control. Yet among them rises a new warrior, destined to shape the aeons which will follow -- a man who stops at nothing to achieve his ends, and for whom courage is the only commodity</t>
  </si>
  <si>
    <t>Buck Rogers in the 25th Century</t>
  </si>
  <si>
    <t>Daniel Haller</t>
  </si>
  <si>
    <t>Capt. William "Buck" Rogers is a jovial space cowboy who is accidentally time-warped from 1987 to 2491. Earth is engaged in interplanetary war following a global holocaust, and Buck's piloting skills make him an ideal starfighter recruit for the Earth Defense Directorate, where his closest colleagues are Dr. Huer (Tim O'Connor), squadron leader Col. Wilma Deering (former model Erin Gray), the wisecracking robot Twiki (voiced by cartoon legend Mel Blanc), and a portable computer-brain named Dr. Theopolis.</t>
  </si>
  <si>
    <t>Universal Pictures,  Glen A. Larson Productions,  Bruce Lansbury Productions</t>
  </si>
  <si>
    <t>Godzilla vs. Kong</t>
  </si>
  <si>
    <t>In a time when monsters walk the Earth, humanityâ€™s fight for its future sets Godzilla and Kong on a collision course that will see the two most powerful forces of nature on the planet collide in a spectacular battle for the ages.</t>
  </si>
  <si>
    <t>Moonfall</t>
  </si>
  <si>
    <t>A mysterious force knocks the moon from its orbit around Earth and sends it hurtling on a collision course with life as we know it.</t>
  </si>
  <si>
    <t>Centropolis Entertainment,  Street Entertainment,  Lionsgate,  AGC Studios,  Huayi Tencent Entertainment,  Huayi Brothers International</t>
  </si>
  <si>
    <t>Black Adam</t>
  </si>
  <si>
    <t>Nearly 5,000 years after he was bestowed with the almighty powers of the Egyptian godsâ€”and imprisoned just as quicklyâ€”Black Adam is freed from his earthly tomb, ready to unleash his unique form of justice on the modern world.</t>
  </si>
  <si>
    <t>New Line Cinema,  Flynn Picture Company,  DC Films,  Seven Bucks Productions,  Warner Bros. Pictures</t>
  </si>
  <si>
    <t>Star Kid</t>
  </si>
  <si>
    <t>Manny Coto</t>
  </si>
  <si>
    <t>Science Fiction,  Adventure,  Action,  Family</t>
  </si>
  <si>
    <t>Shy seventh-grader Spencer Griffith's life changes when the meteor falls into local junkyard and he finds a Cybersuit - the wise and strong robot from another galaxy. Spencer puts Cybersuit on and becomes a different kind of guy</t>
  </si>
  <si>
    <t>Trimark Pictures,  Manny Coto Productions</t>
  </si>
  <si>
    <t>X-Men: Apocalypse</t>
  </si>
  <si>
    <t>Science Fiction,  Adventure,  Action,  Fantasy</t>
  </si>
  <si>
    <t>After the re-emergence of the world's first mutant, world-destroyer Apocalypse, the X-Men must unite to defeat his extinction level plan.</t>
  </si>
  <si>
    <t>"The Donners Company",  Bad Hat Harry Productions,  Genre Films,  Hutch Parker Entertainment,  20th Century Fox,  Marvel Entertainment,  TSG Entertainment</t>
  </si>
  <si>
    <t>Hulk vs. Wolverine</t>
  </si>
  <si>
    <t>Frank Paur</t>
  </si>
  <si>
    <t>Science Fiction,  Adventure,  Action,  Fantasy,  Animation</t>
  </si>
  <si>
    <t>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t>
  </si>
  <si>
    <t>Lionsgate,  Marvel Studios,  MLG Productions 6,  Marvel Animation</t>
  </si>
  <si>
    <t>G.I. Joe: Retaliation</t>
  </si>
  <si>
    <t>Science Fiction,  Adventure,  Action,  Thriller</t>
  </si>
  <si>
    <t>Framed for crimes against the country, the G.I. Joe team is terminated by Presidential order. This forces the G.I. Joes into not only fighting their mortal enemy Cobra; they are forced to contend with threats from within the government that jeopardize their very existence.</t>
  </si>
  <si>
    <t>Paramount Pictures,  Hasbro,  di Bonaventura Pictures,  Saints LA,  Metro-Goldwyn-Mayer,  Skydance Media</t>
  </si>
  <si>
    <t>Bill &amp; Ted Face the Music</t>
  </si>
  <si>
    <t>Science Fiction,  Adventure,  Comedy</t>
  </si>
  <si>
    <t>Yet to fulfil their rock and roll destiny, now middle-aged best friends Bill and Ted set out on a new adventure when a visitor from the future warns them that only their song can save life as we know it. Along the way, they are helped by their daughters, a new batch of historical figures and a few music legends â€” to seek the song that will set their world right and bring harmony to the universe.</t>
  </si>
  <si>
    <t>Endeavor Content,  Hammerstone Studios,  TinRes Entertainment,  Many Rivers Productions,  Cittadino/Dugan Entertainment,  Orion Pictures,  Bloom</t>
  </si>
  <si>
    <t>Everything Everywhere All at Once</t>
  </si>
  <si>
    <t>Daniel Scheinert, Daniel Kwan</t>
  </si>
  <si>
    <t>Science Fiction,  Adventure,  Comedy,  Action</t>
  </si>
  <si>
    <t>An aging Chinese immigrant is swept up in an insane adventure, where she alone can save what's important to her by connecting with the lives she could have led in other universes.</t>
  </si>
  <si>
    <t>IAC Films,  AGBO,  Ley Line Entertainment,  Year of the Rat</t>
  </si>
  <si>
    <t>The Rocketeer</t>
  </si>
  <si>
    <t>Science Fiction,  Adventure,  Family,  Action</t>
  </si>
  <si>
    <t>A stunt pilot comes across a prototype jetpack that gives him the ability to fly. However, evil forces of the world also want this jetpack at any cost.</t>
  </si>
  <si>
    <t>Walt Disney Pictures,  Gordon Company,  Dark Horse Entertainment,  Silver Screen Partners IV</t>
  </si>
  <si>
    <t>Lightyear</t>
  </si>
  <si>
    <t>Angus MacLane</t>
  </si>
  <si>
    <t>Science Fiction,  Adventure,  Family,  Animation</t>
  </si>
  <si>
    <t>Legendary Space Ranger Buzz Lightyear embarks on an intergalactic adventure alongside a group of ambitious recruits and his robot companion Sox.</t>
  </si>
  <si>
    <t>When Dinosaurs Ruled the Earth</t>
  </si>
  <si>
    <t>Science Fiction,  Adventure,  Fantasy</t>
  </si>
  <si>
    <t>An ancient tribe attempts to sacrifice Sanna as an offering to the Sun god to save their tribe from dinosaurs. Tara, a young man from another tribe, saves Sanna and takes her along with him.</t>
  </si>
  <si>
    <t>Mothra</t>
  </si>
  <si>
    <t>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t>
  </si>
  <si>
    <t>Half Human</t>
  </si>
  <si>
    <t>Science Fiction,  Adventure,  Horror</t>
  </si>
  <si>
    <t>Three competing parties all race against time to track down an elusive creature known only as the Snowman.</t>
  </si>
  <si>
    <t>The Angry Red Planet</t>
  </si>
  <si>
    <t>Ib Melchior</t>
  </si>
  <si>
    <t>The first manned flight to Mars returns after having been out of communications since it had arrived on Mars. What would it reveal?</t>
  </si>
  <si>
    <t>Sino Productions</t>
  </si>
  <si>
    <t>Tomorrowland</t>
  </si>
  <si>
    <t>Science Fiction,  Adventure,  Mystery,  Family</t>
  </si>
  <si>
    <t>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"Tomorrowland."</t>
  </si>
  <si>
    <t>Walt Disney Pictures,  A113</t>
  </si>
  <si>
    <t>Amphibian Man</t>
  </si>
  <si>
    <t>Gennadi Kazansky, Vladimir Chebotaryov</t>
  </si>
  <si>
    <t>Science Fiction,  Adventure,  Romance</t>
  </si>
  <si>
    <t>People living at a seashore town are frightened by reports of an unknown creature called "the sea devil". Nobody knows what it is, but it's really the son of doctor Salvator. The doctor performed surgery on his son and now young Ichtiander can live under water. This gives him certain advantages, but also creates a lot of problems.</t>
  </si>
  <si>
    <t>Lenfilm,  Goskino USSR</t>
  </si>
  <si>
    <t>War of the Worlds</t>
  </si>
  <si>
    <t>Science Fiction,  Adventure,  Thriller</t>
  </si>
  <si>
    <t>Ray Ferrier is a divorced dockworker and less-than-perfect father. Soon after his ex-wife and her new husband drop off his teenage son and young daughter for a rare weekend visit, a strange and powerful lightning storm touches down.</t>
  </si>
  <si>
    <t>Paramount Pictures,  DreamWorks Pictures,  Amblin Entertainment,  Cruise/Wagner Productions</t>
  </si>
  <si>
    <t>Science Fiction,  Animation</t>
  </si>
  <si>
    <t>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t>
  </si>
  <si>
    <t>Bandai Visual,  Destination Films,  TOHO,  dentsu Music and Entertainment,  King Records,  Madhouse,  KADOKAWA Shoten,  Tezuka Productions,  IMAGICA,  STUDIO4â„ƒ,  Sony Pictures Television Japan,  dentsu</t>
  </si>
  <si>
    <t>Space Pirate Captain Harlock</t>
  </si>
  <si>
    <t>Space Pirate Captain Harlock and his fearless crew face off against the space invaders who seek to conquer the planet Earth.</t>
  </si>
  <si>
    <t>Toei Animation,  Marza Animation Planet</t>
  </si>
  <si>
    <t>Ghost in the Shell: The New Movie</t>
  </si>
  <si>
    <t>Kazuya Nomura, Kazuchika Kise</t>
  </si>
  <si>
    <t>When a ghost-infecting virus known as Fire-Starter begins spreading through the system resulting in the assassination of the Japanese Prime Minister, Major Motoko Kusanagi and her elite team of special operatives are called in to track down its source.</t>
  </si>
  <si>
    <t>Production I.G</t>
  </si>
  <si>
    <t>Space Runaway Ideon: Contact</t>
  </si>
  <si>
    <t>Yoshiyuki Tomino, Toshifumi Takizawa</t>
  </si>
  <si>
    <t>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t>
  </si>
  <si>
    <t>Godkiller: Walk Among Us</t>
  </si>
  <si>
    <t>Matt Pizzolo</t>
  </si>
  <si>
    <t>Even in a postapocalyptic future in which Earth has been colonized by aliens, humans need hearts to live, so when an orphan boy's sister needs a new one, he'll go to just about any length to get it in this "illustrated film" from Matt Pizzolo.</t>
  </si>
  <si>
    <t>Halo-8 Entertainment</t>
  </si>
  <si>
    <t>The E.Y.E.S. of Mars</t>
  </si>
  <si>
    <t>Iku Suzuki</t>
  </si>
  <si>
    <t>The future is bleak and urbanized. A government super-power holds the keys to all the doors. Hope lies in a secret organization who kidnaps "gifted" children and teaches them to wield their ability to view the life energy of all living things. A young girl befriends a sempai, a street rat comes to rescue her, and two parents wait helplessly to see their daughter one last time...</t>
  </si>
  <si>
    <t>Dandy Dust</t>
  </si>
  <si>
    <t>A. Hans Scheirl</t>
  </si>
  <si>
    <t>Dust, a split-personality cyborg of fluid gender, zooms through time and space in search of his/her own memories and a sense of understanding. S/he travels from the Planet of White Dust where war is constant, to the Planet of Blood and Swelling, a hybrid of his/her fatherâ€™s body.</t>
  </si>
  <si>
    <t>Dragon Ball Z: Bio-Broly</t>
  </si>
  <si>
    <t>Yoshihiro Ueda</t>
  </si>
  <si>
    <t>Science Fiction,  Animation,  Action</t>
  </si>
  <si>
    <t>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t>
  </si>
  <si>
    <t>Toei Company,  Bird Studios,  Toei Animation</t>
  </si>
  <si>
    <t>Monkeybone</t>
  </si>
  <si>
    <t>Science Fiction,  Animation,  Adventure,  Comedy,  Fantasy</t>
  </si>
  <si>
    <t>After a car crash sends repressed cartoonist Stu into a coma, he and the mischievous Monkeybone, his hilarious alter-ego, wake up in a wacked-out waystation for lost souls. When Monkeybone takes over Stu's body and escapes to wreak havoc on the real world, Stu has to find a way to stop him before his sister pulls the plug on reality forever!</t>
  </si>
  <si>
    <t>1492 Pictures,  Twitching Image Studio,  20th Century Fox</t>
  </si>
  <si>
    <t>Starchaser: The Legend of Orin</t>
  </si>
  <si>
    <t>Steven Hahn</t>
  </si>
  <si>
    <t>Science Fiction,  Animation,  Adventure,  Family</t>
  </si>
  <si>
    <t>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t>
  </si>
  <si>
    <t>Kim Young-Sun Production</t>
  </si>
  <si>
    <t>Duck Dodgers in the 24Â½th Century</t>
  </si>
  <si>
    <t>Science Fiction,  Animation,  Comedy</t>
  </si>
  <si>
    <t>Space hero Daffy battles Marvin the Martian for control of Planet X.</t>
  </si>
  <si>
    <t>Robots</t>
  </si>
  <si>
    <t>Science Fiction,  Animation,  Comedy,  Family</t>
  </si>
  <si>
    <t>Rodney Copperbottom is a young robot inventor who dreams of making the world a better place, until the evil Ratchet takes over Bigweld Industries. Now, Rodney's dreams â€“ and those of his friends â€“ are in danger of becoming obsolete.</t>
  </si>
  <si>
    <t>Astro Boy</t>
  </si>
  <si>
    <t>Science Fiction,  Animation,  Family,  Action</t>
  </si>
  <si>
    <t>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t>
  </si>
  <si>
    <t>Summit Entertainment,  Imagi Animation Studios,  Tezuka Productions</t>
  </si>
  <si>
    <t>The Iron Giant</t>
  </si>
  <si>
    <t>Science Fiction,  Animation,  Family,  Adventure</t>
  </si>
  <si>
    <t>In the small town of Rockwell, Maine in October 1957, a giant metal machine befriends a nine-year-old boy and ultimately finds its humanity by unselfishly saving people from their own fears and prejudices.</t>
  </si>
  <si>
    <t>Warner Bros. Feature Animation</t>
  </si>
  <si>
    <t>Science Fiction,  Animation,  Fantasy,  Action,  Adventure</t>
  </si>
  <si>
    <t>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t>
  </si>
  <si>
    <t>DC,  Warner Bros. Animation,  Warner Premiere</t>
  </si>
  <si>
    <t>The Secret of NIMH</t>
  </si>
  <si>
    <t>Science Fiction,  Animation,  Mystery,  Drama,  Fantasy,  Adventure,  Family</t>
  </si>
  <si>
    <t>A widowed field mouse must move her family -- including an ailing son -- to escape a farmer's plow. Aided by a crow and a pack of superintelligent, escaped lab rats, the brave mother struggles to transplant her home to firmer ground.</t>
  </si>
  <si>
    <t>United Artists,  Aurora,  Don Bluth Entertainment,  Mrs. Brisby</t>
  </si>
  <si>
    <t>A Scanner Darkly</t>
  </si>
  <si>
    <t>Science Fiction,  Animation,  Thriller</t>
  </si>
  <si>
    <t>An undercover cop in a not-too-distant future becomes involved with a dangerous new drug and begins to lose his own identity as a result.</t>
  </si>
  <si>
    <t>Warner Independent Pictures,  Thousand Words,  Detour Filmproduction,  Section Eight,  3 Arts Entertainment</t>
  </si>
  <si>
    <t>Brazil</t>
  </si>
  <si>
    <t>Science Fiction,  Comedy</t>
  </si>
  <si>
    <t>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t>
  </si>
  <si>
    <t>Embassy International Pictures</t>
  </si>
  <si>
    <t>Lobster Man from Mars</t>
  </si>
  <si>
    <t>Stanley Sheff</t>
  </si>
  <si>
    <t>Young film student tries to sell his weird movie to a desperate film producer who is in need of a tax write-off. The producer screens the film "Lobster Man From Mars".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t>
  </si>
  <si>
    <t>Electric Pictures</t>
  </si>
  <si>
    <t>Space Babes from Outer Space</t>
  </si>
  <si>
    <t>Brian K. Williams</t>
  </si>
  <si>
    <t>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t>
  </si>
  <si>
    <t>Bandit Motion Pictures</t>
  </si>
  <si>
    <t>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t>
  </si>
  <si>
    <t>Galactic Gigolo</t>
  </si>
  <si>
    <t>Eoj is an alien who won a game show and the grand prize is a trip to earth to have sex with as many earth women as he can. Hildy is a reporter who is writing a biography on Eoj's adventures.</t>
  </si>
  <si>
    <t>Beyond Infinity,  Titan Productions,  Urban Classics,  Empire Pictures</t>
  </si>
  <si>
    <t>Why Did You Pick On Me?</t>
  </si>
  <si>
    <t>Following the events of The Sheriff and the Satellite Kid, Sheriff Hall and H-725 (using the official identity of Charlie Warren) still get no rest from the military - because the little alien has not yet grasped the meaning of keeping a low profile. They are constantly on the move, and H-725's father has had to pick them out of a tight spot too many times already.</t>
  </si>
  <si>
    <t>The Falls</t>
  </si>
  <si>
    <t>The exploration of the effects of an unexpected catastrophe, known as VUE (violent unknown event) through the bios of 92 survivors.</t>
  </si>
  <si>
    <t>BFI</t>
  </si>
  <si>
    <t>The Spirit of '76</t>
  </si>
  <si>
    <t>Lucas Reiner</t>
  </si>
  <si>
    <t>Future Americans decide to time travel to 1776 to ask the founding fathers for the solutions to their problems. A glitch in the time machine changes their destination to 1976. Still believing themselves to be in 1776, the time travellers attempt to study this "ideal" civilization. 70's jokes, props and stars abound.</t>
  </si>
  <si>
    <t>Men in Black II</t>
  </si>
  <si>
    <t>Science Fiction,  Comedy,  Action</t>
  </si>
  <si>
    <t>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t>
  </si>
  <si>
    <t>Innerspace</t>
  </si>
  <si>
    <t>Test pilot Tuck Pendleton volunteers to test a special vessel for a miniaturization experiment. Accidentally injected into a neurotic hypochondriac, Jack Putter, Tuck must convince Jack to find his ex-girlfriend, Lydia Maxwell, to help him extract Tuck and his ship and re-enlarge them before his oxygen runs out.</t>
  </si>
  <si>
    <t>Amblin Entertainment,  Warner Bros. Pictures,  Guber/Peters Company</t>
  </si>
  <si>
    <t>Death Race 2000</t>
  </si>
  <si>
    <t>In a boorish future, the government sponsors a popular, but bloody, cross-country race in which points are scored by mowing down pedestrians. Five teams, each comprised of a male and female, compete using cars equipped with deadly weapons. Frankenstein, the mysterious returning champion, has become America's hero, but this time he has a passenger from the underground resistance.</t>
  </si>
  <si>
    <t>Death Race 2050</t>
  </si>
  <si>
    <t>G.J. Echternkamp</t>
  </si>
  <si>
    <t>The year 2050 the planet has become overpopulated, to help control population the government develops a race. The Death Race. Annually competitors race across the country scoring points for killing people with their vehicles.</t>
  </si>
  <si>
    <t>Universal 1440 Entertainment,  New Horizons Picture</t>
  </si>
  <si>
    <t>Men in Black: International</t>
  </si>
  <si>
    <t>The Men in Black have always protected the Earth from the scum of the universe. In this new adventure, they tackle their biggest, most global threat to date: a mole in the Men in Black organization.</t>
  </si>
  <si>
    <t>Amblin Entertainment,  Parkes+MacDonald Image Nation,  Columbia Pictures,  Tencent Pictures</t>
  </si>
  <si>
    <t>Super Fuzz</t>
  </si>
  <si>
    <t>Science Fiction,  Comedy,  Action,  Fantasy</t>
  </si>
  <si>
    <t>While delivering a parking ticket to a small village in the Florida everglades, Officer Dave Speed finds himself in the middle of a radiation experiment conducted by the American government and NASA, where a detonated nuclear missile gives him a multitude of superpowers.</t>
  </si>
  <si>
    <t>El Pico S.A.,  Transcinema</t>
  </si>
  <si>
    <t>Back to the Future Part III</t>
  </si>
  <si>
    <t>Science Fiction,  Comedy,  Adventure</t>
  </si>
  <si>
    <t>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t>
  </si>
  <si>
    <t>Paul</t>
  </si>
  <si>
    <t>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t>
  </si>
  <si>
    <t>Universal Pictures,  Relativity Media,  Working Title Films,  Big Talk Studios</t>
  </si>
  <si>
    <t>Bill &amp; Ted's Excellent Adventure</t>
  </si>
  <si>
    <t>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t>
  </si>
  <si>
    <t>Orion Pictures,  DEG,  Nelson Entertainment,  Interscope Communications,  Soisson/Murphy Productions</t>
  </si>
  <si>
    <t>Idiocracy</t>
  </si>
  <si>
    <t>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t>
  </si>
  <si>
    <t>20th Century Fox,  Ternion Pictures</t>
  </si>
  <si>
    <t>Robot Chicken DC Comics Special II: Villains in Paradise</t>
  </si>
  <si>
    <t>Zeb Wells, Seth Green</t>
  </si>
  <si>
    <t>Science Fiction,  Comedy,  Animation</t>
  </si>
  <si>
    <t>The Robot Chicken crew takes a peek at what happens when the DC villains end up on the same beach as the DC heroes on spring break!</t>
  </si>
  <si>
    <t>DC Entertainment,  Stoopid Monkey,  Stoopid Buddy Stoodios,  Sony Pictures Television,  Warner Bros. Animation</t>
  </si>
  <si>
    <t>Robot Chicken: DC Comics Special</t>
  </si>
  <si>
    <t>The Robot Chicken DC Comics Special brings you the awesomeness of the DC Comics universe of characters as only Robot Chicken can, with amazing guest stars and the stop-motion sketch comedy you've come to love.</t>
  </si>
  <si>
    <t>DC Entertainment,  Stoopid Monkey,  Stoopid Buddy Stoodios,  Sony Pictures Television,  Warner Bros. Animation,  Adult Swim</t>
  </si>
  <si>
    <t>A Boy and His Dog</t>
  </si>
  <si>
    <t>L.Q. Jones</t>
  </si>
  <si>
    <t>Science Fiction,  Comedy,  Drama</t>
  </si>
  <si>
    <t>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t>
  </si>
  <si>
    <t>LQ/JAF</t>
  </si>
  <si>
    <t>Don't Look Up</t>
  </si>
  <si>
    <t>Two astronomers go on a media tour to warn humankind of a planet-killing comet hurtling toward Earth. The response from a distracted world: Meh.</t>
  </si>
  <si>
    <t>Hyperobject Industries</t>
  </si>
  <si>
    <t>Son of Flubber</t>
  </si>
  <si>
    <t>Science Fiction,  Comedy,  Family</t>
  </si>
  <si>
    <t>Beleaguered professor Ned Brainard has already run into a pile of misfortunes with his discovery of the super-elastic substance "Flubber." Now he hopes to have better luck with a gravity-busting derivative he's dubbed "Flubbergas." Ned's experiments, constantly hampered by government obstruction, earn the consternation of his wife, Betsy. But a game-winning modification to a football uniform may help Ned make the case for his fantastic new invention.</t>
  </si>
  <si>
    <t>Lilo &amp; Stitch 2: Stitch Has a Glitch</t>
  </si>
  <si>
    <t>Michael LaBash, Tony Leondis</t>
  </si>
  <si>
    <t>Science Fiction,  Comedy,  Family,  Animation</t>
  </si>
  <si>
    <t>Now, we find the rowdy extraterrestrial getting used to life with his new Ê»ohana. However, a malfunction in the ultimate creation of Dr. Jumba soon emerges, which reinstates his destructive programming and threatens to both ruin his friendship with Lilo and to short him out for good!</t>
  </si>
  <si>
    <t>Ron's Gone Wrong</t>
  </si>
  <si>
    <t>Sarah Smith, Jean-Philippe Vine</t>
  </si>
  <si>
    <t>In a world where walking, talking, digitally connected bots have become children's best friends, an 11-year-old finds that his robot buddy doesn't quite work the same as the others do.</t>
  </si>
  <si>
    <t>Locksmith Animation,  TSG Entertainment,  DNEG</t>
  </si>
  <si>
    <t>When Women Had Tails</t>
  </si>
  <si>
    <t>Pasquale Festa Campanile</t>
  </si>
  <si>
    <t>Science Fiction,  Comedy,  Fantasy</t>
  </si>
  <si>
    <t>Seven orphan cavemen grow up on a little island all by themselves. After a fire burns all vegetation they set out to find a new place to live.</t>
  </si>
  <si>
    <t>Clesi Cinematografica</t>
  </si>
  <si>
    <t>Kung Fury</t>
  </si>
  <si>
    <t>David Sandberg</t>
  </si>
  <si>
    <t>Science Fiction,  Comedy,  Fantasy,  Action</t>
  </si>
  <si>
    <t>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t>
  </si>
  <si>
    <t>Laser Unicorns,  Lampray</t>
  </si>
  <si>
    <t>My Science Project</t>
  </si>
  <si>
    <t>Jonathan R. Betuel</t>
  </si>
  <si>
    <t>Science Fiction,  Comedy,  Fantasy,  Family</t>
  </si>
  <si>
    <t>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t>
  </si>
  <si>
    <t>The Invisible Maniac</t>
  </si>
  <si>
    <t>Science Fiction,  Comedy,  Horror</t>
  </si>
  <si>
    <t>An invisible scientist escapes from an asylum and teaches high-school physics to nubile teens.</t>
  </si>
  <si>
    <t>Smoking Gun Pictures,  Republic Pictures (II)</t>
  </si>
  <si>
    <t>Freaked</t>
  </si>
  <si>
    <t>Alex Winter, Tom Stern</t>
  </si>
  <si>
    <t>A vain actor, his best friend, and an activist end up at a mutant freak farm run by a weirdo scientist.</t>
  </si>
  <si>
    <t>Tommy,  Chiodo Bros. Productions,  Taurus Film,  20th Century Fox</t>
  </si>
  <si>
    <t>Body Melt</t>
  </si>
  <si>
    <t>Philip Brophy</t>
  </si>
  <si>
    <t>Residents of peaceful Pebbles Court, Homesville, are being used unknowingly as test experiments for a new 'Body Drug' that causes rapid body decomposition (melting skin etc.) and painful death.</t>
  </si>
  <si>
    <t>Film Victoria,  Australian Film Commission,  Bodymelt Pty. Ltd.,  Dumb Films,  Beyond Films</t>
  </si>
  <si>
    <t>Fried Barry</t>
  </si>
  <si>
    <t>Ryan Kruger</t>
  </si>
  <si>
    <t>Barry is a drug-addled, abusive bastard who - after yet another bender - is abducted by aliens. Barry takes a backseat as an alien visitor assumes control of his body and takes it for a joyride through Cape Town. What follows is an onslaught of drugs, sex, and violence as our alien tourist enters the weird and wonderful world of humankind.</t>
  </si>
  <si>
    <t>The Department of Special Projects,  Enigma Ace Films</t>
  </si>
  <si>
    <t>Electric Dreams</t>
  </si>
  <si>
    <t>Science Fiction,  Comedy,  Music</t>
  </si>
  <si>
    <t>Miles buys himself a state-of-the-art computer that starts expressing thoughts and emotions after having champagne spilled on it. Things start getting out of hand when both Miles and Edgar, the computer, fall in love with Madeline, an attractive neighbor.</t>
  </si>
  <si>
    <t>Dude, Where's My Car?</t>
  </si>
  <si>
    <t>Science Fiction,  Comedy,  Mystery,  Romance</t>
  </si>
  <si>
    <t>Two stoners wake up after a night of partying and cannot remember where they parked their car.</t>
  </si>
  <si>
    <t>20th Century Fox,  Wayne Rice/Gil Netter Productions,  Alcon Entertainment</t>
  </si>
  <si>
    <t>Cherry 2000</t>
  </si>
  <si>
    <t>Steve De Jarnatt</t>
  </si>
  <si>
    <t>Science Fiction,  Comedy,  Romance,  Action,  Adventure</t>
  </si>
  <si>
    <t>When successful businessman Sam Treadwell finds that his android wife, Cherry model 2000 has blown a fuse, he hires sexy renegade tracker E. Johnson to find her exact duplicate. But as their journey to replace his perfect mate leads them into the treacherous and lawless region of 'The Zone', Treadwell learns the hard way that the perfect woman is made not of computer chips and diodes.</t>
  </si>
  <si>
    <t>Orion Pictures,  ERP Productions</t>
  </si>
  <si>
    <t>A Clockwork Orange</t>
  </si>
  <si>
    <t>Science Fiction,  Crime</t>
  </si>
  <si>
    <t>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t>
  </si>
  <si>
    <t>Warner Bros. Pictures,  Hawk Films,  Stanley Kubrick Productions,  Polaris Productions Limited</t>
  </si>
  <si>
    <t>Science Fiction,  Crime,  Action</t>
  </si>
  <si>
    <t>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t>
  </si>
  <si>
    <t>BenderSpink,  Campbell Grobman Films,  Criminal Productions,  Fipex Holding,  Lionsgate,  Millennium Media,  Davis Films,  Summit Entertainment</t>
  </si>
  <si>
    <t>Bud Abbott and Lou Costello Meet the Invisible Man</t>
  </si>
  <si>
    <t>Science Fiction,  Crime,  Comedy,  Horror</t>
  </si>
  <si>
    <t>As novice detectives, Bud and Lou come face to face with the Invisible Man.</t>
  </si>
  <si>
    <t>The Amazing Transparent Man</t>
  </si>
  <si>
    <t>Science Fiction,  Crime,  Thriller</t>
  </si>
  <si>
    <t>An ex-major forces a scientist to develop a invisibility formula, with which he plans to create an invisible army and sell it to the highest bidder. However there are side effects to the formula.</t>
  </si>
  <si>
    <t>Miller Consolidated Pictures (MCP),  American International Pictures</t>
  </si>
  <si>
    <t>The Captains</t>
  </si>
  <si>
    <t>William Shatner</t>
  </si>
  <si>
    <t>Science Fiction,  Documentary</t>
  </si>
  <si>
    <t>The Captains is a feature-length documentary film written and directed by William Shatner. The film follows Shatner as he interviews the other actors who have portrayed starship captains in the Star Trek franchise.</t>
  </si>
  <si>
    <t>Le Big Boss Productions,  Ballinran Productions,  455 Films</t>
  </si>
  <si>
    <t>Ex Machina</t>
  </si>
  <si>
    <t>Science Fiction,  Drama</t>
  </si>
  <si>
    <t>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t>
  </si>
  <si>
    <t>DNA Films,  Film4 Productions,  IAC Films,  Scott Rudin Productions</t>
  </si>
  <si>
    <t>Moon</t>
  </si>
  <si>
    <t>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t>
  </si>
  <si>
    <t>Lunar Industries,  Liberty Films,  Xingu Films,  Limelight Fund,  Independent</t>
  </si>
  <si>
    <t>Bicentennial Man</t>
  </si>
  <si>
    <t>Richard Martin buys a gift, a new NDR-114 robot. The product is named Andrew by the youngest of the family's children. "Bicentennial Man" follows the life and times of Andrew, a robot purchased as a household appliance programmed to perform menial tasks. As Andrew begins to experience emotions and creative thought, the Martin family soon discovers they don't have an ordinary robot.</t>
  </si>
  <si>
    <t>Columbia Pictures,  Touchstone Pictures,  1492 Pictures,  Laurence Mark Productions,  Radiant Productions</t>
  </si>
  <si>
    <t>Embers</t>
  </si>
  <si>
    <t>Claire CarrÃ©</t>
  </si>
  <si>
    <t>After a global neurological epidemic, those who remain search for meaning and connection in a world without memory. Five interwoven stories each explore a different facet of life without memory in a future that has no past.</t>
  </si>
  <si>
    <t>Bunker Features,  Chaotic Good,  Papaya Films</t>
  </si>
  <si>
    <t>The Man Who Fell to Earth</t>
  </si>
  <si>
    <t>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t>
  </si>
  <si>
    <t>British Lion Films,  Houtsnede Maatschappij N.V.,  Cinema 5</t>
  </si>
  <si>
    <t>Close Encounters of the Third Kind</t>
  </si>
  <si>
    <t>After an encounter with UFOs, an electricity linesman feels undeniably drawn to an isolated area in the wilderness where something spectacular is about to happen.</t>
  </si>
  <si>
    <t>Julia/Michael Phillips Productions,  Columbia Pictures,  EMI Films</t>
  </si>
  <si>
    <t>Another Earth</t>
  </si>
  <si>
    <t>Mike Cahill</t>
  </si>
  <si>
    <t>On the night of the discovery of a duplicate Earth in the Solar system, an ambitious young student and an accomplished composer cross paths in a tragic accident.</t>
  </si>
  <si>
    <t>Artists Public Domain,  Fox Searchlight Pictures</t>
  </si>
  <si>
    <t>The Face of Another</t>
  </si>
  <si>
    <t>Hiroshi Teshigahara</t>
  </si>
  <si>
    <t>A businessman with a disfigured face obtains a lifelike mask from his doctor, but the mask starts altering his personality.</t>
  </si>
  <si>
    <t>Teshigahara Productions,  Tokyo Eiga</t>
  </si>
  <si>
    <t>After Yang</t>
  </si>
  <si>
    <t>When his young daughter's beloved companion â€” an android named Yang â€” malfunctions, Jake searches for a way to repair him. In the process, Jake discovers the life that has been passing in front of him, reconnecting with his wife and daughter across a distance he didn't know was there.</t>
  </si>
  <si>
    <t>A24,  Cinereach,  Per Capita Productions</t>
  </si>
  <si>
    <t>Fahrenheit 451</t>
  </si>
  <si>
    <t>In the future, the government maintains control of public opinion by outlawing literature and maintaining a group of enforcers, known as â€œfiremen,â€ to perform the necessary book burnings. Fireman Montag begins to question the morality of his vocationâ€¦</t>
  </si>
  <si>
    <t>Anglo Enterprises,  Vineyard Film</t>
  </si>
  <si>
    <t>Science Fiction,  Drama,  Action</t>
  </si>
  <si>
    <t>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t>
  </si>
  <si>
    <t>Neon Genesis Evangelion: The End of Evangelion</t>
  </si>
  <si>
    <t>Hideaki Anno, Kazuya Tsurumaki</t>
  </si>
  <si>
    <t>Science Fiction,  Drama,  Action,  Animation</t>
  </si>
  <si>
    <t>SEELE orders an all-out attack on NERV, aiming to destroy the Evas before Gendo can advance his own plans for the Human Instrumentality Project. Shinji is pushed to the limits of his sanity as he is forced to decide the fate of humanity. An alternate ending to the television series "Neon Genesis Evangelion", which aired from 1995 to 1996 and whose final two episodes were controversial for their atypically abstract direction.</t>
  </si>
  <si>
    <t>GAINAX,  movic,  Star Child Recording,  TV Tokyo,  Production I.G,  KADOKAWA Shoten,  Toei Company,  SEGA</t>
  </si>
  <si>
    <t>Volcano</t>
  </si>
  <si>
    <t>Science Fiction,  Drama,  Action,  Thriller</t>
  </si>
  <si>
    <t>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t>
  </si>
  <si>
    <t>20th Century Fox,  Fox 2000 Pictures,  Shuler Donner / Donner &amp; Moritz Original Productions</t>
  </si>
  <si>
    <t>Interstellar</t>
  </si>
  <si>
    <t>Science Fiction,  Drama,  Adventure</t>
  </si>
  <si>
    <t>The adventures of a group of explorers who make use of a newly discovered wormhole to surpass the limitations on human space travel and conquer the vast distances involved in an interstellar voyage.</t>
  </si>
  <si>
    <t>Legendary Pictures,  Syncopy,  Lynda Obst Productions</t>
  </si>
  <si>
    <t>Marooned</t>
  </si>
  <si>
    <t>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t>
  </si>
  <si>
    <t>Space Station 76</t>
  </si>
  <si>
    <t>Jack Plotnick</t>
  </si>
  <si>
    <t>Science Fiction,  Drama,  Comedy</t>
  </si>
  <si>
    <t>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t>
  </si>
  <si>
    <t>Om Films,  Rival Pictures</t>
  </si>
  <si>
    <t>Arctic Heart</t>
  </si>
  <si>
    <t>Marie Madinier</t>
  </si>
  <si>
    <t>Science Fiction,  Drama,  Comedy,  Romance</t>
  </si>
  <si>
    <t>A timid young grad student madly in love with her scientist boss offers her body to his research.</t>
  </si>
  <si>
    <t>France 2 CinÃ©ma,  Mars Films,  Les Films du Lendemain,  Entre Chien et Loup,  Proximus,  TF1,  CinÃ©france Studios</t>
  </si>
  <si>
    <t>Science Fiction,  Drama,  Horror</t>
  </si>
  <si>
    <t>A teenage girl is captured by a giant mutated squid-like creature that appears from Seoul's Han River after toxic waste was dumped in it, prompting her family into a frantic search for her.</t>
  </si>
  <si>
    <t>Chungeorahm Film,  Showbox</t>
  </si>
  <si>
    <t>The Fly</t>
  </si>
  <si>
    <t>Kurt Neumann</t>
  </si>
  <si>
    <t>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t>
  </si>
  <si>
    <t>20th Century Fox,  Regal Films</t>
  </si>
  <si>
    <t>Monkey Shines</t>
  </si>
  <si>
    <t>Science Fiction,  Drama,  Horror,  Thriller</t>
  </si>
  <si>
    <t>A quadriplegic man is given a trained monkey help him with every day activities, until the little monkey begins to develop feelings, and rage, against its new master and those who get too close to him.</t>
  </si>
  <si>
    <t>The Prestige</t>
  </si>
  <si>
    <t>Science Fiction,  Drama,  Mystery</t>
  </si>
  <si>
    <t>A mysterious story of two magicians whose intense rivalry leads them on a life-long battle for supremacy -- full of obsession, deceit and jealousy with dangerous and deadly consequences.</t>
  </si>
  <si>
    <t>Warner Bros. Pictures,  Touchstone Pictures,  Newmarket Films,  Syncopy</t>
  </si>
  <si>
    <t>Atlas Shrugged: Part II</t>
  </si>
  <si>
    <t>John Putch</t>
  </si>
  <si>
    <t>Railroad owner Dagny Taggart and steel mogul Henry Rearden search desperately for the inventor of a revolutionary motor as the U.S. government continues to spread its control over the national economy.</t>
  </si>
  <si>
    <t>Memoria</t>
  </si>
  <si>
    <t>One morning, Jessica Holland, a Scottish orchid farmer visiting her sister in BogotÃ¡, is woken by a loud â€˜bangâ€™. This haunting sound dispels her sleep for days, calling into question her identity and guiding her from recording studios to secluded jungle villages in an attempt to find its source.</t>
  </si>
  <si>
    <t>Anna Sanders Films,  Burning Blue,  Illuminations Films,  Kick the Machine,  Piano,  The Match Factory,  ZDF/Arte,  Xstream Pictures,  Sovereign Films,  Rediance,  Louverture Films,  Labo,  Bord Cadre Films,  Beijing Contemporary Art Foundation,  185 Films</t>
  </si>
  <si>
    <t>I Think We're Alone Now</t>
  </si>
  <si>
    <t>After a catastrophe destroys most of humanity, recluse Del lives in his small, empty town, content with the utopia he has methodically created for himself, until an interloper, young Grace, disrupts his solitude.</t>
  </si>
  <si>
    <t>Automatik Entertainment,  Estuary Films,  IM Global,  Exhibit Entertainment,  Ferrotame Films Limited,  Lonely Child Productions,  Opposite Field Pictures</t>
  </si>
  <si>
    <t>Her</t>
  </si>
  <si>
    <t>Science Fiction,  Drama,  Romance</t>
  </si>
  <si>
    <t>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t>
  </si>
  <si>
    <t>Annapurna Pictures</t>
  </si>
  <si>
    <t>Never Let Me Go</t>
  </si>
  <si>
    <t>Mark Romanek</t>
  </si>
  <si>
    <t>As children, Kathy, Ruth, and Tommy spend their childhood at an idyllic and secluded English boarding school. As they grow into adults, they must come to terms with the complexity and strength of their love for one another while also preparing for the haunting reality awaiting them.</t>
  </si>
  <si>
    <t>Fox Searchlight Pictures,  DNA Films,  Film4 Productions</t>
  </si>
  <si>
    <t>Women enter and exit a science fiction author's life over the course of a few years after the author loses the woman he considers his one true love.</t>
  </si>
  <si>
    <t>Shanghai Film Group,  Orly Films,  Paradis Films,  Classic Productions,  Precious Yield,  Jet Tone Production</t>
  </si>
  <si>
    <t>Sum of Histories</t>
  </si>
  <si>
    <t>Lukas Bossuyt</t>
  </si>
  <si>
    <t>A scientist makes a discovery that allows him to send emails back in time, but meddling with his past may not give him the future he wants.</t>
  </si>
  <si>
    <t>Pupkin,  Caviar Content</t>
  </si>
  <si>
    <t>Primer</t>
  </si>
  <si>
    <t>Science Fiction,  Drama,  Thriller</t>
  </si>
  <si>
    <t>Two fledgling inventors discover a complex method to manipulate reality. At first, they successfully game the stock market with it, but the consequences of the invention start to catch up with them.</t>
  </si>
  <si>
    <t>These Final Hours</t>
  </si>
  <si>
    <t>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t>
  </si>
  <si>
    <t>8th In Line,  XYZ Films</t>
  </si>
  <si>
    <t>Bokeh</t>
  </si>
  <si>
    <t>Geoffrey Orthwein, Andrew Sullivan</t>
  </si>
  <si>
    <t>On a romantic getaway to Iceland, a young American couple wake up one morning to discover every person on Earth has disappeared. Their struggle to survive and to reconcile the mysterious event lead them to reconsider everything they know about themselves and the world.</t>
  </si>
  <si>
    <t>Kansha Films,  Zealous Pictures,  Vintage Pictures</t>
  </si>
  <si>
    <t>Glass</t>
  </si>
  <si>
    <t>In a series of escalating encounters, former security guard David Dunn uses his supernatural abilities to track Kevin Wendell Crumb, a disturbed man who has twenty-four personalities. Meanwhile, the shadowy presence of Elijah Price emerges as an orchestrator who holds secrets critical to both men.</t>
  </si>
  <si>
    <t>Blinding Edge Pictures,  Blumhouse Productions,  Perfect World Pictures</t>
  </si>
  <si>
    <t>Flight of the Navigator</t>
  </si>
  <si>
    <t>Science Fiction,  Family,  Adventure</t>
  </si>
  <si>
    <t>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t>
  </si>
  <si>
    <t>New Star Entertainment,  Walt Disney Pictures,  Viking Film,  PSO</t>
  </si>
  <si>
    <t>Monsters vs Aliens</t>
  </si>
  <si>
    <t>Rob Letterman, Conrad Vernon</t>
  </si>
  <si>
    <t>Science Fiction,  Family,  Animation,  Adventure</t>
  </si>
  <si>
    <t>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t>
  </si>
  <si>
    <t>Stand by Me Doraemon</t>
  </si>
  <si>
    <t>Science Fiction,  Family,  Animation,  Adventure,  Fantasy</t>
  </si>
  <si>
    <t>Sewashi and Doraemon find themselves way back in time and meet Nobita. It is up to Doraemon to take care of Nobita or else he will not return to the present.</t>
  </si>
  <si>
    <t>TOHO,  Shirogumi,  Robot Communications,  Shin-Ei Animation</t>
  </si>
  <si>
    <t>The Incredible Shrinking Woman</t>
  </si>
  <si>
    <t>Science Fiction,  Family,  Comedy</t>
  </si>
  <si>
    <t>After being exposed to a bizarre mixture of household chemicals, Pat Kramer begins to shrink. This baffles scientists, makes parenting difficult, warms the hearts of Americans, and captures the attention of a group of people who want to take over the world. This evil group plots to kidnap Pat and perform experiments on her so that they can eventually shrink everyone.</t>
  </si>
  <si>
    <t>All Monsters Attack</t>
  </si>
  <si>
    <t>Science Fiction,  Family,  Fantasy</t>
  </si>
  <si>
    <t>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t>
  </si>
  <si>
    <t>Do Geese See God</t>
  </si>
  <si>
    <t>Science Fiction,  Fantasy</t>
  </si>
  <si>
    <t>A sweating man breathes rapidly from exertion as he open a packet and pulls out a DVD with the words "Salvation comes from within" on it. Impatiently he plays the film, which appears to be a Max Fleischer cartoon of the three blind mice singing. Soon, the mice deliver a message, telling the man to go to a specific street corner. Off he runs, through modern Los Angeles crowds. At the designated corner, a street person talks to him about shoes, then a cell phone rings, which he finds and answers. A voice sends him running - to avert a tragedy, to find salvation, or because he's trapped in earthly pursuits? Is this cosmic cat and mouse? Will he stop to smell the roses?</t>
  </si>
  <si>
    <t>RSA Films</t>
  </si>
  <si>
    <t>Flaming Ears</t>
  </si>
  <si>
    <t>Ursula PÃ¼rrer, A. Hans Scheirl</t>
  </si>
  <si>
    <t>In the year 2700, a comic book artist encounters a mysterious alien while seeking revenge against the pyromaniac who burned down her printing presses.</t>
  </si>
  <si>
    <t>LOOP TV-Video-Film</t>
  </si>
  <si>
    <t>The Humanoid</t>
  </si>
  <si>
    <t>Hoping to overthrow his brother as ruler of the planet Metropolis, the evil Graal enlists the help of the insane Dr. Kraspin, who has invented a chemical capable of turning an ordinary person into a perfect soldier. They test this chemical on the pilot Golob, turning the unsuspecting victim into a mindless but indestructible automaton possessing superhuman strength. The people of Metropolis must somehow outwit Graal before he can create an army of these soldiers, or their planet will be destroyed.</t>
  </si>
  <si>
    <t>Merope</t>
  </si>
  <si>
    <t>Yor, the Hunter from the Future</t>
  </si>
  <si>
    <t>Science Fiction,  Fantasy,  Action</t>
  </si>
  <si>
    <t>In prehistoric times, the muscular Yor saves his cave-babe from a dinosaur just before they get zapped into the future to battle bad guys in the familiar desolate wasteland.</t>
  </si>
  <si>
    <t>Les Films du Diamant,  Columbia Pictures</t>
  </si>
  <si>
    <t>Marvel One-Shot: Item 47</t>
  </si>
  <si>
    <t>Louis D'Esposito</t>
  </si>
  <si>
    <t>Benny and Claire, a down-on-their-luck couple, find a discarded Chitauri weapon referred to as 'Item 47'.</t>
  </si>
  <si>
    <t>The Land That Time Forgot</t>
  </si>
  <si>
    <t>Science Fiction,  Fantasy,  Adventure</t>
  </si>
  <si>
    <t>During World War I, a German U-boat sinks a British ship and takes the survivors on board. After it takes a wrong turn, the submarine takes them to the unknown land of Caprona, where they find dinosaurs and neanderthals.</t>
  </si>
  <si>
    <t>Land Associates,  Amicus Productions,  Edgar Rice Burroughs Inc.,  British Lion Films,  American International Pictures</t>
  </si>
  <si>
    <t>E.T. the Extra-Terrestrial</t>
  </si>
  <si>
    <t>Science Fiction,  Fantasy,  Adventure,  Family</t>
  </si>
  <si>
    <t>An alien is left behind on Earth and saved by the 10-year-old Elliot who decides to keep him hidden in his home. While a task force hunts for the extra-terrestrial, Elliot, his brother, and his little sister Gertie form an emotional bond with their new friend, and try to help him find his way home.</t>
  </si>
  <si>
    <t>Planet Hulk</t>
  </si>
  <si>
    <t>Science Fiction,  Fantasy,  Animation,  Action</t>
  </si>
  <si>
    <t>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t>
  </si>
  <si>
    <t>Marvel Animation,  Lionsgate,  MLG Productions 8</t>
  </si>
  <si>
    <t>The Invincible Iron Man</t>
  </si>
  <si>
    <t>Frank Paur, Jay Oliva</t>
  </si>
  <si>
    <t>Science Fiction,  Fantasy,  Animation,  Action,  Adventure</t>
  </si>
  <si>
    <t>When a cocky industrialist's efforts to raise an ancient Chinese temple leads him to be seriously wounded and captured by enemy forces, he must use his ideas for a revolutionary power armor in order to fight back as a superhero.</t>
  </si>
  <si>
    <t>MLG Productions 3,  Marvel Studios,  Lionsgate,  Marvel Entertainment</t>
  </si>
  <si>
    <t>Mars Attacks!</t>
  </si>
  <si>
    <t>Science Fiction,  Fantasy,  Comedy</t>
  </si>
  <si>
    <t>A fleet of Martian spacecraft surrounds the world's major cities and all of humanity waits to see if the extraterrestrial visitors have, as they claim, "come in peace." U.S. President James Dale receives assurance from science professor Donald Kessler that the Martians' mission is a friendly one. But when a peaceful exchange ends in the total annihilation of the U.S. Congress, military men call for a full-scale nuclear retaliation.</t>
  </si>
  <si>
    <t>Warner Bros. Pictures,  Tim Burton Productions</t>
  </si>
  <si>
    <t>Beyond Atlantis</t>
  </si>
  <si>
    <t>Science Fiction,  Fantasy,  Horror</t>
  </si>
  <si>
    <t>A band of adventurers invade a native island determined to grab a reported fortune in buried treasure.</t>
  </si>
  <si>
    <t>Blood Reign: Curse of the Yoma</t>
  </si>
  <si>
    <t>Takashi Anno</t>
  </si>
  <si>
    <t>Science Fiction,  Fantasy,  Horror,  Animation</t>
  </si>
  <si>
    <t>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t>
  </si>
  <si>
    <t>TOHO,  Gen,  Animate Film,  Seion Studio,  Studio Boston,  J.C.STAFF</t>
  </si>
  <si>
    <t>The Rocky Horror Picture Show</t>
  </si>
  <si>
    <t>Jim Sharman</t>
  </si>
  <si>
    <t>Science Fiction,  Fantasy,  Horror,  Comedy</t>
  </si>
  <si>
    <t>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t>
  </si>
  <si>
    <t>Michael White Productions,  20th Century Fox</t>
  </si>
  <si>
    <t>The Dungeonmaster</t>
  </si>
  <si>
    <t>Peter Manoogian, David Allen</t>
  </si>
  <si>
    <t>Science Fiction,  Fantasy,  Thriller,  Mystery,  Horror</t>
  </si>
  <si>
    <t>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t>
  </si>
  <si>
    <t>Ragewar Productions,  Empire Pictures</t>
  </si>
  <si>
    <t>Plan 9 from Outer Space</t>
  </si>
  <si>
    <t>Science Fiction,  Horror</t>
  </si>
  <si>
    <t>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t>
  </si>
  <si>
    <t>Reynolds Pictures</t>
  </si>
  <si>
    <t>When Seth Brundle makes a huge scientific and technological breakthrough in teleportation, he decides to test it on himself. Unbeknownst to him, a common housefly manages to get inside the device and the two become one.</t>
  </si>
  <si>
    <t>SLM Production Group,  Brooksfilms</t>
  </si>
  <si>
    <t>The Food of the Gods</t>
  </si>
  <si>
    <t>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t>
  </si>
  <si>
    <t>Phantasm</t>
  </si>
  <si>
    <t>A teenage boy and his friends face off against a mysterious grave robber, known only as the Tall Man, who employs a lethal arsenal of unearthly weapons.</t>
  </si>
  <si>
    <t>New Breed Productions</t>
  </si>
  <si>
    <t>Splice</t>
  </si>
  <si>
    <t>Elsa and Clive, two young rebellious scientists, defy legal and ethical boundaries and forge ahead with a dangerous experiment: splicing together human and animal DNA to create a new organism. Named "Dren", the creature rapidly develops from a deformed female infant into a beautiful but dangerous winged human-chimera, who forges a bond with both of her creators - only to have that bond turn deadly.</t>
  </si>
  <si>
    <t>Copperheart Entertainment,  Gaumont,  Senator Film,  Dark Castle Entertainment</t>
  </si>
  <si>
    <t>The Curse of Frankenstein</t>
  </si>
  <si>
    <t>Baron Victor Frankenstein has discovered life's secret and unleashed a blood-curdling chain of events resulting from his creation: a cursed creature with a horrid face â€” and a tendency to kill.</t>
  </si>
  <si>
    <t>Phase IV</t>
  </si>
  <si>
    <t>Saul Bass</t>
  </si>
  <si>
    <t>Arizona ants mock the food chain on their way to a desert lab to get two scientists and a woman.</t>
  </si>
  <si>
    <t>Paramount Pictures,  Alced Productions,  PBR Productions</t>
  </si>
  <si>
    <t>Rats: Night of Terror</t>
  </si>
  <si>
    <t>Bruno Mattei, Claudio Fragasso</t>
  </si>
  <si>
    <t>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t>
  </si>
  <si>
    <t>Beatrice Film</t>
  </si>
  <si>
    <t>Halloween III: Season of the Witch</t>
  </si>
  <si>
    <t>A terrified toy salesman is mysteriously attacked, and at the hospital, babbles and clutches the year's most popular Halloween costume, an eerie pumpkin mask. Suddenly, Doctor Daniel Challis finds himself thrust into a terrifying nightmare.</t>
  </si>
  <si>
    <t>Piranha</t>
  </si>
  <si>
    <t>When flesh-eating piranhas are accidently released into a summer resort's rivers, the guests become their next meal.</t>
  </si>
  <si>
    <t>New World Pictures,  Chako Film Company</t>
  </si>
  <si>
    <t>The Brain from Planet Arous</t>
  </si>
  <si>
    <t>An evil alien brain, bent on world domination, takes over the body of an atomic scientist, while a "good" alien brain inhabits the body of the scientist's dog and waits for an opportunity to defeat the evil brain.</t>
  </si>
  <si>
    <t>Marquette Productions Ltd.</t>
  </si>
  <si>
    <t>Robot Monster</t>
  </si>
  <si>
    <t>Phil Tucker</t>
  </si>
  <si>
    <t>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t>
  </si>
  <si>
    <t>Three Dimension Pictures</t>
  </si>
  <si>
    <t>Laserblast</t>
  </si>
  <si>
    <t>Michael Rae</t>
  </si>
  <si>
    <t>Happy go-lucky teen Billy Duncan discovers an otherworldly laser gun in the southern California desert, making him the target of a pair of aliens who had recently executed its previous owner.</t>
  </si>
  <si>
    <t>Selected Pictures,  Charles Band Productions,  The Irwin Yablans Company,  Full Moon Features</t>
  </si>
  <si>
    <t>Godzilla, King of the Monsters!</t>
  </si>
  <si>
    <t>Terry O. Morse, IshirÅ Honda</t>
  </si>
  <si>
    <t>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t>
  </si>
  <si>
    <t>Jewell Enterprises Inc.,  Embassy Pictures,  TransWorld Releasing Corporation,  TOHO,  Toho Laboratory</t>
  </si>
  <si>
    <t>The Alligator People</t>
  </si>
  <si>
    <t>Roy Del Ruth</t>
  </si>
  <si>
    <t>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t>
  </si>
  <si>
    <t>Bride of the Monster</t>
  </si>
  <si>
    <t>Dr. Eric Vornoff, with the help of his mute assistant Lobo, captures twelve men for a grisly experiment; His goal to turn them into supermen using atomic energy. Reporter Janet Lawton, fiancÃ©e of the local lieutenant, vows to investigate Vornoff's supposedly haunted house.</t>
  </si>
  <si>
    <t>Rolling M. Productions</t>
  </si>
  <si>
    <t>The Invisible Man</t>
  </si>
  <si>
    <t>After experimenting on himself and becoming invisible, scientist Jack Griffin, now aggressive due to the drug's effects, seeks a way to reverse the experiment at any cost.</t>
  </si>
  <si>
    <t>The Creature Walks Among Us</t>
  </si>
  <si>
    <t>John Sherwood</t>
  </si>
  <si>
    <t>Scientists surgically transform the Creature into an air-breather, but being able to live on land is not enough to make him comfortable with humans. Enraged, he turns his wrath on anyone who comes near as he desperately tries to return to the deep-water world where he truly belongs.</t>
  </si>
  <si>
    <t>Universal Pictures,  Universal International Pictures</t>
  </si>
  <si>
    <t>Curse of the Fly</t>
  </si>
  <si>
    <t>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t>
  </si>
  <si>
    <t>Lippert Films</t>
  </si>
  <si>
    <t>The Invisible Man's Love Life</t>
  </si>
  <si>
    <t>Pierre Chevalier</t>
  </si>
  <si>
    <t>Young doctor Garondet is summoned by renowned Professor Orloff. At Orloff's castle, Garondet discovers that the mad scientist has created an invisible yet murderous apeman.</t>
  </si>
  <si>
    <t>CÃ©lia Films,  Producciones Miguel MezquÃ­riz</t>
  </si>
  <si>
    <t>Frankenstein Meets the Space Monster</t>
  </si>
  <si>
    <t>Robert Gaffney</t>
  </si>
  <si>
    <t>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t>
  </si>
  <si>
    <t>Vernon-Seneca Films,  Futurama Entertainment,  Allied Artists Pictures</t>
  </si>
  <si>
    <t>The Blob</t>
  </si>
  <si>
    <t>Irvin S. Yeaworth Jr.</t>
  </si>
  <si>
    <t>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t>
  </si>
  <si>
    <t>Tonylyn Productions Inc.,  Valley Forge Films,  Fairview Productions</t>
  </si>
  <si>
    <t>The H-Man</t>
  </si>
  <si>
    <t>Nuclear tests create a radioactive man who can turn people into slime.</t>
  </si>
  <si>
    <t>Rodan</t>
  </si>
  <si>
    <t>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t>
  </si>
  <si>
    <t>The Shells</t>
  </si>
  <si>
    <t>Max Finneran</t>
  </si>
  <si>
    <t>Led by a madly enthusiastic director, a team of amateur filmmakers hole up in a former undercover DOD research facility to make a film about a dream researcher who disappeared while in the midst of a secret neurological experiment.</t>
  </si>
  <si>
    <t>Creature</t>
  </si>
  <si>
    <t>William Malone</t>
  </si>
  <si>
    <t>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t>
  </si>
  <si>
    <t>Trans World Entertainment</t>
  </si>
  <si>
    <t>Island of the Fishmen</t>
  </si>
  <si>
    <t>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t>
  </si>
  <si>
    <t>Phantasm IV: Oblivion</t>
  </si>
  <si>
    <t>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t>
  </si>
  <si>
    <t>Demon Seed</t>
  </si>
  <si>
    <t>A scientist creates Proteus, an organic supercomputer with artificial intelligence which becomes obsessed with human beings, and in particular the creator's wife.</t>
  </si>
  <si>
    <t>Mesa of Lost Women</t>
  </si>
  <si>
    <t>Ron Ormond, Herbert Tevos</t>
  </si>
  <si>
    <t>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t>
  </si>
  <si>
    <t>Ron Ormond Productions,  Howco Productions Inc.</t>
  </si>
  <si>
    <t>Blood Beach</t>
  </si>
  <si>
    <t>Jeffrey Bloom</t>
  </si>
  <si>
    <t>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t>
  </si>
  <si>
    <t>Empress Film Production Corporation,  Compass International Pictures</t>
  </si>
  <si>
    <t>Paul Dean has created a deadly parasite that is now attached to his stomach. He and his female companion, Patricia Welles, must find a way to destroy it while also trying to avoid Ricus &amp; his rednecks, and an evil government agent named Merchant.</t>
  </si>
  <si>
    <t>Star Crystal</t>
  </si>
  <si>
    <t>Lance Lindsay</t>
  </si>
  <si>
    <t>Crew members aboard a space ship encounter an alien life form intent on killing them.</t>
  </si>
  <si>
    <t>Star Crystal,  Balcor Film Investors,  Eric Woster</t>
  </si>
  <si>
    <t>Scared to Death</t>
  </si>
  <si>
    <t>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t>
  </si>
  <si>
    <t>Malone Productions Ltd.</t>
  </si>
  <si>
    <t>The Chilling</t>
  </si>
  <si>
    <t>Deland Nuse, Jack A. Sunseri</t>
  </si>
  <si>
    <t>The bodies at a cryogenic centre are defrosted by accident and turn into cannibalistic zombies.</t>
  </si>
  <si>
    <t>Nightbeast</t>
  </si>
  <si>
    <t>Don Dohler</t>
  </si>
  <si>
    <t>A creature from outer space, nightbeast, crash lands in Baltimore and starts a killing spree that quickly escelates.</t>
  </si>
  <si>
    <t>Amazing Film Productions</t>
  </si>
  <si>
    <t>The Brood</t>
  </si>
  <si>
    <t>A man tries to uncover an unconventional psychologist's therapy techniques on his institutionalized wife, while a series of brutal attacks committed by a brood of mutant children coincides with the husband's investigation.</t>
  </si>
  <si>
    <t>Elgin International Films,  Mutual Productions,  Canadian Film Development Corporation</t>
  </si>
  <si>
    <t>Nightmares</t>
  </si>
  <si>
    <t>A collection of short stories. In one a woman who leaves her house late at night to drive to the store while a killer is loose encounters some problems. In the second an arcade whiz kid's obsession with a game leads to deadly consequences. In the third a small town priest loses his faith and decides to leave town, but in the desert is stalked by a mysterious black pick-up truck. In the final story, a family's problem with a rat is larger than they think.</t>
  </si>
  <si>
    <t>Yongary, Monster from the Deep</t>
  </si>
  <si>
    <t>Kim Kee-duk</t>
  </si>
  <si>
    <t>Earthquakes in central Korea turn out to be the work of Yongary, a prehistoric gasoline-eating reptile that soon goes on a rampage through Seoul.</t>
  </si>
  <si>
    <t>Geukdong Film,  Toei Company,  Toei Animation</t>
  </si>
  <si>
    <t>Mutator</t>
  </si>
  <si>
    <t>John R. Bowey</t>
  </si>
  <si>
    <t>A beast gets loose in a laboratory, killing all in it's way. A former scientist, now working as a custodian tries to stop it.</t>
  </si>
  <si>
    <t>Cut Above Productions</t>
  </si>
  <si>
    <t>Seedpeople</t>
  </si>
  <si>
    <t>The citizens of Comet Valley are being taken over by seeds from an alien plant that has taken root there. A sheriff investigates the strange goings-on.</t>
  </si>
  <si>
    <t>Xtro</t>
  </si>
  <si>
    <t>Harry Bromley Davenport</t>
  </si>
  <si>
    <t>Tony's father Sam, abducted by aliens three years earlier, returns to earth and seeks out his wife and son, but Rachel has since been living with Joe and the reunion is awkward. Joe doesn't trust Sam, and Rachel can't quite decide what her feelings are for her two men. Sam is not the same as when he left, and he begins affecting Tony in frightening ways.</t>
  </si>
  <si>
    <t>Amalgamated Film Enterprises,  Ashley Productions Ltd.,  New Realm Entertainments</t>
  </si>
  <si>
    <t>The Ape Man</t>
  </si>
  <si>
    <t>A scientist is turned into an ape man.</t>
  </si>
  <si>
    <t>Sam Katzman Productions,  Monogram Pictures</t>
  </si>
  <si>
    <t>Attack of the Giant Leeches</t>
  </si>
  <si>
    <t>Bernard L. Kowalski</t>
  </si>
  <si>
    <t>A backwoods game warden and a local doctor discover that giant leeches are responsible for disappearances and deaths in a local swamp, but the local police don't believe them.</t>
  </si>
  <si>
    <t>Monstrosity</t>
  </si>
  <si>
    <t>Joseph V. Mascelli</t>
  </si>
  <si>
    <t>A rich but unscrupulous old woman plots with a scientist to have her brain implanted in the skull of a sexy young woman.</t>
  </si>
  <si>
    <t>Cinema Ventures Inc.,  Emerson Film Enterprises</t>
  </si>
  <si>
    <t>Moontrap</t>
  </si>
  <si>
    <t>Robert Dyke</t>
  </si>
  <si>
    <t>The Space Shuttle returns to earth, but some of the equipment brought back on it begins to behave strangely. Scientists are unsure what is happening, and decide to take all necessary precautions.</t>
  </si>
  <si>
    <t>Magic Films,  Shapiro-Glickenhaus Entertainment</t>
  </si>
  <si>
    <t>Manborg</t>
  </si>
  <si>
    <t>The evil Count Draculon and his army of demons have conquered Earth, but a young soldier who lost his life in the first war against Hell has reawakened in the future as MANBORG! Together with a crew of post-apocalyptic rebels, the half-man half-machine hero will fight to defeat Draculon and take back the planet!</t>
  </si>
  <si>
    <t>Astron-6 Video International</t>
  </si>
  <si>
    <t>Beginning of the End</t>
  </si>
  <si>
    <t>An attractive reporter investigating the mysterious destruction of an Illinois town stumbles upon a secret government laboratory conducting radiation experiments on vegetables. The lead scientist is eager to help find out what happened. Together they discover that giant grasshoppers are behind the devastation. Worse yet, thousands of them are headed toward Chicago! Can they be stopped... or is this the BEGINNING OF THE END?</t>
  </si>
  <si>
    <t>AB-PT Pictures Corp.</t>
  </si>
  <si>
    <t>The Black Scorpion</t>
  </si>
  <si>
    <t>Edward Ludwig</t>
  </si>
  <si>
    <t>Volcanic activity frees giant scorpions from the earth who wreak havoc in the rural countryside and eventually threaten Mexico City.</t>
  </si>
  <si>
    <t>Amex Productions,  Frank Melford-Jack Dietz Productions</t>
  </si>
  <si>
    <t>The Black Sleep</t>
  </si>
  <si>
    <t>Reginald Le Borg</t>
  </si>
  <si>
    <t>In 19th century England, a noted brain surgeon rescues a former student from being hanged on a false conviction for murder, and spirits him away to an ancient, repurposed abbey far in the countryside. There, he connives his pupil into assisting him in mapping the functions of the various parts of the human brain, using living subjects who are under a terrible animation-suspending drug called "black sleep". Subsequently, the student, along with the daughter of one of the subjects, discover that most of these subjects have survived but are being kept in a dungeon-like cellar, in various stages of physical and mental derangement...</t>
  </si>
  <si>
    <t>Bel-Air Productions,  United Artists</t>
  </si>
  <si>
    <t>Shivers</t>
  </si>
  <si>
    <t>When the residents of a luxury apartment complex outside Montreal are infiltrated by parasites and transformed into violent, sex-crazed maniacs, it's up to Dr. Roger St. Luc to contain the outbreak from spreading to the city.</t>
  </si>
  <si>
    <t>DAL Productions,  Canadian Film Development Corporation,  CinÃ©pix Film Properties (CFP)</t>
  </si>
  <si>
    <t>Blood Of Ghastly Horror</t>
  </si>
  <si>
    <t>A mad scientist implants an electronic device into the brain of an injured soldier, which turns him into a psychotic killer.</t>
  </si>
  <si>
    <t>Tal Productions,  Independent International Pictures (I-I)</t>
  </si>
  <si>
    <t>Blood of the Vampire</t>
  </si>
  <si>
    <t>A man and wife are terrorized by Mad Scientist Dr. Callistratus who was executed but has returned to life with a heart transplant. Along with his crippled assistant Carl, the 'anemic' Mad Scientist, believed to be a vampire, conducts blood deficiency research on the inmates of a prison hospital for the criminally insane to sustain his return to life.</t>
  </si>
  <si>
    <t>Artistes Alliance Ltd.</t>
  </si>
  <si>
    <t>The Night Caller</t>
  </si>
  <si>
    <t>John Gilling</t>
  </si>
  <si>
    <t>The inhabitants of Ganymede need to find mates from another world or they will become extinct. They soon discover a suitable breeding stock amongst the females of planet Earth.</t>
  </si>
  <si>
    <t>Armitage Film Productions Ltd</t>
  </si>
  <si>
    <t>GokÃ©, Body Snatcher from Hell</t>
  </si>
  <si>
    <t>Hajime Sato</t>
  </si>
  <si>
    <t>The survivors of a plane crash in a remote area are attacked by blob-like alien creatures that turn their victims into blood-thirsty vampires.</t>
  </si>
  <si>
    <t>Kingdom of the Spiders</t>
  </si>
  <si>
    <t>Investigating the mysterious deaths of a number of farm animals, vet Rack Hansen discovers that his town lies in the path of hordes of migrating tarantulas. Before he can take action, the streets are overrun by killer spiders, trapping a small group of townsfolk in a remote hotel.</t>
  </si>
  <si>
    <t>Arachnid Productions Ltd.</t>
  </si>
  <si>
    <t>Biohazard</t>
  </si>
  <si>
    <t>A group of skeptical government officials headed by General Randolph are brought to a remote laboratory for a demonstration in "Psychic Materialization", a successful side effect of an experimental drug. But the project scientists had warned that not enough testing had been completed to access safety concerns. In a freak accident during the demonstration to the politicians, a vicious creature is created! Unable to contain the monster, it unleashes unbelievable havoc &amp; destruction against mankind! Reproducing itself at an alarming rate, and all known weapons seemingly powerless against the creature, the scientists are gravely concerned for the survival of mankind!</t>
  </si>
  <si>
    <t>Viking Films International</t>
  </si>
  <si>
    <t>Shadowzone</t>
  </si>
  <si>
    <t>J.S. Cardone</t>
  </si>
  <si>
    <t>After someone is killed in the subterranean project called "Shadowzone," a NASA captain is called in to investigate. In the project, sleeping subjects are induced into a deep EDS state whereby they become portals to a parallel universe. Unfortunately this causes adverse reactions in the subject, and something gets through the portal, the consequence of which is an attrition problem.</t>
  </si>
  <si>
    <t>Horror High</t>
  </si>
  <si>
    <t>Larry N. Stouffer</t>
  </si>
  <si>
    <t>A nerdy high school super whiz experiments with a chemical which will transform his guinea pig "Mr. Mumps" from a gentle pet into a ravenous monster. In a fit of rage against his tormentors at the high school, Vernon Potts goes on a killing spree, eliminating all of those who ever picked on him - the Gym Coach, the School Jock, The Creepy Janitor &amp; his hated teacher, Ms. Grindstaff.</t>
  </si>
  <si>
    <t>Jamison Film Company,  Crown International Pictures</t>
  </si>
  <si>
    <t>Spontaneous Combustion</t>
  </si>
  <si>
    <t>A young man finds out that his parents had been used in an atomic-weapons experiment shortly before he was born, and that the results have had some unexpected effects on him.</t>
  </si>
  <si>
    <t>Black Owl Productions,  VOSC</t>
  </si>
  <si>
    <t>The Diabolical Dr. Z</t>
  </si>
  <si>
    <t>A woman seeks to avenge her father's death using a local dancer, with long poisonous fingernails, to do her bidding.</t>
  </si>
  <si>
    <t>CinÃ©-Alliance,  Hesperia Films,  SpÃ©va Films</t>
  </si>
  <si>
    <t>The Nude Vampire</t>
  </si>
  <si>
    <t>A young man falls in love with a beautiful woman being chased by sinister masked figures at night. He tries to track her down, and learns she's being held captive by his father and colleagues who believe she's a vampire.</t>
  </si>
  <si>
    <t>Les Films ABC,  Tigon British Film Productions</t>
  </si>
  <si>
    <t>Watchers III</t>
  </si>
  <si>
    <t>A top-secret experiment spawns two highly intelligent life-forms: Einstein, a golden retriever with an IQ of 175; and The Outsider, a deformed monstrosity that exists to kill... and avenge its creators. When the Outsider escapes into the jungles of South America, the government sends in some ex-military convicts to catch the beast. But what starts out as a high-speed chase ends up in bloody carnage. Only Einstein knows the Outsider's motives, and only the canine can outsmart the creature. Now, it's a battle of beasts as man's best friend confronts man's worst nightmare.</t>
  </si>
  <si>
    <t>Iguana Producciones,  Concorde Pictures</t>
  </si>
  <si>
    <t>The Ghost of Frankenstein</t>
  </si>
  <si>
    <t>Frankenstein's unscrupulous colleague, Dr. Bohmer, plans to transplant Ygor's brain so he can rule the world using the monster's body, but the plan goes sour when he turns malevolent and goes on a rampage.</t>
  </si>
  <si>
    <t>The Deadly Mantis</t>
  </si>
  <si>
    <t>A giant prehistoric praying mantis, recently freed from the Arctic ice, voraciously preys on American military at the DEW Line and works its way south.</t>
  </si>
  <si>
    <t>Tarantula</t>
  </si>
  <si>
    <t>A rogue scientist near a small desert town arouses the suspicion of the town's doctor when his lab assistant is found dead from a case of acromegaly, which took only four days to develop. As the doctor investigates, aided by the scientist's new female assistant, they discover that something is devouring local cattle and humans in increasingly large quantities.</t>
  </si>
  <si>
    <t>Empire of the Ants</t>
  </si>
  <si>
    <t>A Florida real estate developer and her captain lure investors to a property in the Everglades called Dreamland Shores, under false pretenses that the swampland will soon be developed. After the group arrives on a small island, they find it has been overrun by giant mutated ants, brought on by the dumping of toxic waste in the area.</t>
  </si>
  <si>
    <t>Cinema 77,  American International Pictures</t>
  </si>
  <si>
    <t>Infinity Pool</t>
  </si>
  <si>
    <t>Brandon Cronenberg</t>
  </si>
  <si>
    <t>While staying at an isolated island resort, James and Em are enjoying a perfect vacation of pristine beaches, exceptional staff, and soaking up the sun. But guided by the seductive and mysterious Gabi, they venture outside the resort grounds and find themselves in a culture filled with violence, hedonism, and untold horror. A tragic accident leaves them facing a zero tolerance policy for crime: either you'll be executed, or, if youâ€™re rich enough to afford it, you can watch yourself die instead.</t>
  </si>
  <si>
    <t>Topic Studios,  Elevation Pictures,  Film Forge Productions,  Hero Squared,  Celluloid Dreams,  NEON,  TÃ©lÃ©film Canada,  Eurimages</t>
  </si>
  <si>
    <t>Without Warning</t>
  </si>
  <si>
    <t>Sandy and Greg are teenagers who go camping, despite warnings not to, with their friends. They soon encounter aliens, who are using the area as a hunting ground.</t>
  </si>
  <si>
    <t>Heritage Enterprises Inc.,  World Amusement Partnership #106,  Filmways Pictures</t>
  </si>
  <si>
    <t>Entrails of a Beautiful Woman</t>
  </si>
  <si>
    <t>Kazuo Komizu</t>
  </si>
  <si>
    <t>A nurse starts to investigate why a woman who came to her office committed suicide. She discovers that a Yakuza gang is using an unusual drug to sexually enslave women. But she gets caught and when she is injected with the drug rather gruesome side effects appear, much to the surprise of the gang.</t>
  </si>
  <si>
    <t>June Theater,  Nikkatsu Corporation</t>
  </si>
  <si>
    <t>Doom</t>
  </si>
  <si>
    <t>Science Fiction,  Horror,  Action</t>
  </si>
  <si>
    <t>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t>
  </si>
  <si>
    <t>di Bonaventura Pictures,  John Wells Productions,  Reaper Productions,  Stillking Films,  Doom Productions,  Distant Planet Productions,  Babelsberg Film</t>
  </si>
  <si>
    <t>Ghosts of Mars</t>
  </si>
  <si>
    <t>In 2176, a Martian police unit is sent to pick up a highly dangerous criminal at a remote mining post. Upon arrival, the cops find the post deserted and something far more dangerous than any criminal â€” the original inhabitants of Mars, hellbent on getting their planet back.</t>
  </si>
  <si>
    <t>Animationwerks,  Screen Gems,  Storm King Productions</t>
  </si>
  <si>
    <t>Blackenstein</t>
  </si>
  <si>
    <t>William A. Levey</t>
  </si>
  <si>
    <t>Eddie is a Vietnam veteran who loses his arms and legs when he steps on a land mine, but a brilliant surgeon is able to attach new limbs. Unfortunately an insanely jealous assistant (who has fallen in love with Eddie's fiance) switches Eddie's DNA injections, transforming him into a gigantic killer.</t>
  </si>
  <si>
    <t>Frisco Productions Limited</t>
  </si>
  <si>
    <t>After a virus of epic proportions overwhelms the planetâ€”with more infected than uninfectedâ€”humanity is losing its grip on survival and its only hope is finding a cure and keeping the infected contained. Lauren, a doctor, arrives in Los Angeles with her crack team to lead the hunt for uncontaminated civilian survivors, but nothing can prepare them for the blood-soaked mayhem they witness as they head into the Californian streets where everything is considered a trap.</t>
  </si>
  <si>
    <t>New Artists Alliance,  Tadross Media Group,  Parkside Pictures</t>
  </si>
  <si>
    <t>Underwater</t>
  </si>
  <si>
    <t>William Eubank</t>
  </si>
  <si>
    <t>Science Fiction,  Horror,  Action,  Adventure</t>
  </si>
  <si>
    <t>After an earthquake destroys their underwater station, six researchers must navigate two miles along the dangerous, unknown depths of the ocean floor to make it to safety in a race against time.</t>
  </si>
  <si>
    <t>Prometheus</t>
  </si>
  <si>
    <t>Science Fiction,  Horror,  Adventure,  Mystery</t>
  </si>
  <si>
    <t>A team of explorers discover a clue to the origins of mankind on Earth, leading them on a journey to the darkest corners of the universe. There, they must fight a terrifying battle to save the future of the human race.</t>
  </si>
  <si>
    <t>Dune Entertainment,  20th Century Fox,  Brandywine Productions,  Scott Free Productions</t>
  </si>
  <si>
    <t>Killer Klowns from Outer Space</t>
  </si>
  <si>
    <t>Stephen Chiodo</t>
  </si>
  <si>
    <t>Science Fiction,  Horror,  Comedy</t>
  </si>
  <si>
    <t>Aliens disguised as clowns crash land on Earth in a rural town to capture unsuspecting victims in cotton candy cocoons for later consumption.</t>
  </si>
  <si>
    <t>Sarlui / Diamant Production,  Chiodo Bros. Productions</t>
  </si>
  <si>
    <t>The Stuff</t>
  </si>
  <si>
    <t>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t>
  </si>
  <si>
    <t>Larco Productions,  New World Pictures</t>
  </si>
  <si>
    <t>The Lost Skeleton of Cadavra</t>
  </si>
  <si>
    <t>A dedicated scientist, aided by his clueless wife, rolls up his shirt sleeves and tries to save the world from a radioactive monster, curious space aliens, an evil scientist and a crabby skeleton.</t>
  </si>
  <si>
    <t>Fragmighty,  Transom Films,  Valenti Entertainment,  TriStar Pictures</t>
  </si>
  <si>
    <t>Night of the Creeps</t>
  </si>
  <si>
    <t>In 1959, an alien experiment crashes to earth and infects a fraternity member. They freeze the body, but in the modern day, two geeks pledging a fraternity accidentally thaw the corpse, which proceeds to infect the campus with parasites that transform their hosts into killer zombies.</t>
  </si>
  <si>
    <t>TriStar Pictures,  Delphi V</t>
  </si>
  <si>
    <t>What does it take to become a Stepford wife, a woman perfect beyond belief? Ask the Stepford husbands, who've created this high-tech, terrifying little town.</t>
  </si>
  <si>
    <t>Paramount Pictures,  DreamWorks Pictures,  Scott Rudin Productions,  De Line Pictures</t>
  </si>
  <si>
    <t>Frankenstein</t>
  </si>
  <si>
    <t>Science Fiction,  Horror,  Drama</t>
  </si>
  <si>
    <t>Tampering with life and death, Henry Frankenstein pieces together salvaged body parts to bring a human monster to life; the mad scientist's dreams are shattered by his creation's violent rage as the monster awakens to a world in which he is unwelcome.</t>
  </si>
  <si>
    <t>The Last Man on Earth</t>
  </si>
  <si>
    <t>Ubaldo Ragona, Sidney Salkow</t>
  </si>
  <si>
    <t>When a disease turns all of humanity into the living dead, the last man on earth becomes a reluctant vampire hunter.</t>
  </si>
  <si>
    <t>Associated Producers (API),  Produzioni La Regina,  American International Pictures</t>
  </si>
  <si>
    <t>The Beast from 20,000 Fathoms</t>
  </si>
  <si>
    <t>EugÃ¨ne LouriÃ©</t>
  </si>
  <si>
    <t>The controlled explosion of an atomic bomb in the Arctic Circle awakens a frozen dinosaur that will wreak havoc in New York City.</t>
  </si>
  <si>
    <t>Jack Dietz Productions</t>
  </si>
  <si>
    <t>Twilight Zone: The Movie</t>
  </si>
  <si>
    <t>John Landis, Joe Dante</t>
  </si>
  <si>
    <t>Science Fiction,  Horror,  Fantasy</t>
  </si>
  <si>
    <t>An anthology film presenting remakes of three episodes from the "Twilight Zone" TV seriesâ€”"Kick the Can", "It's a Good Life" and "Nightmare at 20,000 Feet"â€”and one original story, "Time Out."</t>
  </si>
  <si>
    <t>Grabbers</t>
  </si>
  <si>
    <t>Jon Wright</t>
  </si>
  <si>
    <t>Science Fiction,  Horror,  Mystery,  Comedy,  Thriller</t>
  </si>
  <si>
    <t>Something sinister has come to the shores of Erin Island, unbeknownst to the quaint population of this sleepy fishing village resting somewhere off Irelandâ€™s coast. First, some fishermen go missing. Then there is the rash of whale carcasses suddenly washing up on the beach. When the murders start, itâ€™s up to two mismatched cops â€“ an irresponsible alcoholic and his new partner, a by-the-book woman from the mainland â€“ to protect the townsfolk from the giant, bloodsucking, tentacled aliens that prey upon them. Their only weapon, they discover, is booze. If they want to survive the creaturesâ€™ onslaught, everyone will have to get very, very drunk!</t>
  </si>
  <si>
    <t>High Treason Productions,  Samson Films,  Forward Films,  Nvizible,  FÃ­s Ã‰ireann/Screen Ireland</t>
  </si>
  <si>
    <t>Teenagers from Outer Space</t>
  </si>
  <si>
    <t>Tom Graeff</t>
  </si>
  <si>
    <t>Science Fiction,  Horror,  Romance,  Thriller,  Crime</t>
  </si>
  <si>
    <t>A young alien falls for a pretty teenage Earth girl and they team up to try to stop the plans of his invading cohorts, who intend to use Earth as a food-breeding ground for giant lobsters from their planet.</t>
  </si>
  <si>
    <t>Tom Graeff Productions,  Warner Bros. Pictures</t>
  </si>
  <si>
    <t>X: The Man with the X-Ray Eyes</t>
  </si>
  <si>
    <t>Science Fiction,  Horror,  Thriller</t>
  </si>
  <si>
    <t>A doctor uses special eye drops to give himself x-ray vision, but the new power has disastrous consequences.</t>
  </si>
  <si>
    <t>Bigfoot</t>
  </si>
  <si>
    <t>Robert F. Slatzer</t>
  </si>
  <si>
    <t>Bigfoot kidnaps some women and some bikers decide to go on a rescue mission to save them.</t>
  </si>
  <si>
    <t>Ellman Film Enterprises,  Gemini-American Productions</t>
  </si>
  <si>
    <t>The Endless</t>
  </si>
  <si>
    <t>Two brothers return to the cult they fled from years ago to discover that the group's beliefs may be more sane than they once thought.</t>
  </si>
  <si>
    <t>Snowfort Pictures,  Pfaff &amp; Pfaff Productions,  Love &amp; Death Productions,  Rustic Films,  XYZ Films</t>
  </si>
  <si>
    <t>When Cecilia's abusive ex takes his own life and leaves her his fortune, she suspects his death was a hoax. As a series of coincidences turn lethal, Cecilia works to prove that she is being hunted by someone nobody can see.</t>
  </si>
  <si>
    <t>Blumhouse Productions,  Goalpost Pictures,  Nervous Tick Productions,  Universal Pictures</t>
  </si>
  <si>
    <t>In the Earth</t>
  </si>
  <si>
    <t>As a deadly virus ravages the world, Dr. Martin Lowery embarks on a mission to reach test site ATU327A, a research hub deep in the Arboreal Forest. The arduous journey, guided by park scout Alma, is set back by a nighttime attack that leaves the two bruised and shoeless. When they run into Zach, a man living off the grid, they gratefully accept his help. Zachâ€™s intentions arenâ€™t exactly what they seem, however, and a path out of the forest and into safety quickly fades as the line between myth and science blurs.</t>
  </si>
  <si>
    <t>Rook Films,  Protagonist Pictures,  NEON</t>
  </si>
  <si>
    <t>Aliens</t>
  </si>
  <si>
    <t>Science Fiction,  Horror,  Thriller,  Action</t>
  </si>
  <si>
    <t>Ripley, the sole survivor of the Nostromo's deadly encounter with the monstrous Alien, returns to Earth after drifting through space in hypersleep for 57 years. Although her story is initially met with skepticism, she agrees to accompany a team of Colonial Marines back to LV-426.</t>
  </si>
  <si>
    <t>SLM Production Group,  20th Century Fox,  Brandywine Productions</t>
  </si>
  <si>
    <t>Class of Nuke 'Em High</t>
  </si>
  <si>
    <t>Lloyd Kaufman, Richard W. Haines</t>
  </si>
  <si>
    <t>Science Fiction,  Horror,  Thriller,  Comedy</t>
  </si>
  <si>
    <t>The pupils at a high school next to a nuclear power plant start acting and looking strange after buying contaminated drugs from a plant worker.</t>
  </si>
  <si>
    <t>Shock! Shock! Shock!</t>
  </si>
  <si>
    <t>Arn McConnell, Todd Rutt</t>
  </si>
  <si>
    <t>A patient escapes from a lunatic asylum and encounters a woman being pursued by a seemingly indestructible maniacal goon employed by a mysterious mobster. He decides to help her, but nothing is what it seems. Not even the past.</t>
  </si>
  <si>
    <t>Burst City</t>
  </si>
  <si>
    <t>Science Fiction,  Music,  Action</t>
  </si>
  <si>
    <t>Set in a barren, futuristic Tokyo of highways and wastelands, a rowdy group of punk bands and their fans gather to protest slow, boring, Japanese living.</t>
  </si>
  <si>
    <t>Toei Central Film,  Dynamite Productions</t>
  </si>
  <si>
    <t>Heavy Metal</t>
  </si>
  <si>
    <t>Gerald Potterton, John Bruno</t>
  </si>
  <si>
    <t>Science Fiction,  Music,  Fantasy,  Animation,  Adventure</t>
  </si>
  <si>
    <t>The embodiment of ultimate evil, a glowing orb terrorizes a young girl with bizarre stories of dark fantasy, eroticism and horror.</t>
  </si>
  <si>
    <t>Canadian Film Development Corporation,  Columbia Pictures,  Guardian Trust Company,  Famous Players,  Potterton Productions,  TVC London,  Halas and Batchelor Cartoon Films,  Atkinson Film Arts,  Boxcar Animation Studios</t>
  </si>
  <si>
    <t>Science Fiction,  Music,  Fantasy,  Family</t>
  </si>
  <si>
    <t>After a pilot is forced to make an emergency landing in the Sahara Desert, he befriends a young prince from outer space; the friendship conjures up stories of journeys through the solar system for the stranded aviator.</t>
  </si>
  <si>
    <t>Dark City</t>
  </si>
  <si>
    <t>Science Fiction,  Mystery</t>
  </si>
  <si>
    <t>A man struggles with memories of his past, including a wife he cannot remember, in a nightmarish world with no sun and run by beings with telekinetic powers who seek the souls of humans.</t>
  </si>
  <si>
    <t>New Line Cinema,  Mystery Clock Cinema</t>
  </si>
  <si>
    <t>The 6th Day</t>
  </si>
  <si>
    <t>Science Fiction,  Mystery,  Action,  Drama,  Thriller</t>
  </si>
  <si>
    <t>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t>
  </si>
  <si>
    <t>Phoenix Pictures,  Jon Davison Productions,  Columbia Pictures</t>
  </si>
  <si>
    <t>Arrival</t>
  </si>
  <si>
    <t>Science Fiction,  Mystery,  Drama</t>
  </si>
  <si>
    <t>Taking place after alien crafts land around the world, an expert linguist is recruited by the military to determine whether they come in peace or are a threat.</t>
  </si>
  <si>
    <t>FilmNation Entertainment,  Lava Bear Films,  21 Laps Entertainment</t>
  </si>
  <si>
    <t>Alphaville</t>
  </si>
  <si>
    <t>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t>
  </si>
  <si>
    <t>Filmstudio,  Athos Films,  Chaumiane,  AndrÃ© Michelin Productions</t>
  </si>
  <si>
    <t>Zoo zÃ©ro</t>
  </si>
  <si>
    <t>Alain Fleischer</t>
  </si>
  <si>
    <t>Eva is a singer in a Noah's Ark themed nightclub, where the guests wear animal masks. She is approached by a stranger who claims to know her and to remember her singing Mozart.</t>
  </si>
  <si>
    <t>CinÃ©ma 9,  Rush Production</t>
  </si>
  <si>
    <t>Contact</t>
  </si>
  <si>
    <t>A radio astronomer receives the first extraterrestrial radio signal ever picked up on Earth. As the world powers scramble to decipher the message and decide upon a course of action, she must make some difficult decisions between her beliefs, the truth, and reality.</t>
  </si>
  <si>
    <t>South Side Amusement Company,  Warner Bros. Pictures</t>
  </si>
  <si>
    <t>Event Horizon</t>
  </si>
  <si>
    <t>Science Fiction,  Mystery,  Horror</t>
  </si>
  <si>
    <t>In 2047, a group of astronauts are sent to investigate and salvage the starship Event Horizon which disappeared mysteriously seven years before on its maiden voyage. However, it soon becomes evident that something sinister resides in its corridors.</t>
  </si>
  <si>
    <t>Impact Pictures,  Paramount Pictures,  Golar Productions,  Lawrence Gordon Productions</t>
  </si>
  <si>
    <t>Super 8</t>
  </si>
  <si>
    <t>Science Fiction,  Mystery,  Thriller</t>
  </si>
  <si>
    <t>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t>
  </si>
  <si>
    <t>Paramount Pictures,  Amblin Entertainment,  Bad Robot</t>
  </si>
  <si>
    <t>Atlas Shrugged: Part I</t>
  </si>
  <si>
    <t>Paul Johansson</t>
  </si>
  <si>
    <t>Science Fiction,  Mystery,  Thriller,  Drama</t>
  </si>
  <si>
    <t>A powerful railroad executive, Dagny Taggart, struggles to keep her business alive while society is crumbling around her. Based on the 1957 novel by Ayn Rand.</t>
  </si>
  <si>
    <t>Harmon Kaslow &amp; John Aglialoro Productions</t>
  </si>
  <si>
    <t>The Invisible Man Returns</t>
  </si>
  <si>
    <t>Joe May</t>
  </si>
  <si>
    <t>Science Fiction,  Mystery,  Thriller,  Horror</t>
  </si>
  <si>
    <t>The owner of a coal mining operation, falsely imprisoned for fratricide, takes a drug to make him invisible, despite its side effect: gradual madness.</t>
  </si>
  <si>
    <t>Annihilator</t>
  </si>
  <si>
    <t>Michael Chapman</t>
  </si>
  <si>
    <t>Science Fiction,  Mystery,  TV Movie,  Horror</t>
  </si>
  <si>
    <t>Humanoid killer robots stalk a newspaperman, who has knowledge of their existence. One of the robots is made to look like his girl friend.</t>
  </si>
  <si>
    <t>World Without End</t>
  </si>
  <si>
    <t>Science Fiction,  Romance,  Adventure</t>
  </si>
  <si>
    <t>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t>
  </si>
  <si>
    <t>Eternal Sunshine of the Spotless Mind</t>
  </si>
  <si>
    <t>Science Fiction,  Romance,  Drama</t>
  </si>
  <si>
    <t>Joel Barish, heartbroken that his girlfriend underwent a procedure to erase him from her memory, decides to do the same. However, as he watches his memories of her fade away, he realises that he still loves her, and may be too late to correct his mistake.</t>
  </si>
  <si>
    <t>Focus Features,  Anonymous Content,  This is that</t>
  </si>
  <si>
    <t>Z for Zachariah</t>
  </si>
  <si>
    <t>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t>
  </si>
  <si>
    <t>Lucky Hat Entertainment,  Silver Reel,  Material Pictures,  Zik Zak Filmworks,  Night Fox Entertainment,  Palomar Pictures</t>
  </si>
  <si>
    <t>Woman in the Moon</t>
  </si>
  <si>
    <t>A scientist discovers that there's gold on the moon. He builds a rocket to fly there, but there's too much rivalry among the crew to have a successful expedition.</t>
  </si>
  <si>
    <t>UFA,  Fritz Lang-Film</t>
  </si>
  <si>
    <t>Eegah</t>
  </si>
  <si>
    <t>Arch Hall Sr.</t>
  </si>
  <si>
    <t>Science Fiction,  Romance,  Horror</t>
  </si>
  <si>
    <t>Teenagers stumble across a prehistoric caveman, who goes on a rampage.</t>
  </si>
  <si>
    <t>Fairway International Pictures</t>
  </si>
  <si>
    <t>Mary Shelley's Frankenstein</t>
  </si>
  <si>
    <t>Science Fiction,  Romance,  Horror,  Drama</t>
  </si>
  <si>
    <t>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t>
  </si>
  <si>
    <t>American Zoetrope,  TriStar Pictures,  Japan Satellite Broadcasting,  IndieProd Company Productions</t>
  </si>
  <si>
    <t>How to Talk to Girls at Parties</t>
  </si>
  <si>
    <t>John Cameron Mitchell</t>
  </si>
  <si>
    <t>Science Fiction,  Romance,  Music,  Comedy</t>
  </si>
  <si>
    <t>In 1970s London, a teenage outsider named Enn falls in love with a rebellious alien girl named Zan, who has come to Earth for a party. Together, they navigate the complexities of intergalactic culture and the trials of first love.</t>
  </si>
  <si>
    <t>See-Saw Films,  Little Punk,  Film4 Productions</t>
  </si>
  <si>
    <t>Coherence</t>
  </si>
  <si>
    <t>James Ward Byrkit</t>
  </si>
  <si>
    <t>Science Fiction,  Thriller</t>
  </si>
  <si>
    <t>On the night of an astronomical anomaly, eight friends at a dinner party experience a troubling chain of reality bending events.</t>
  </si>
  <si>
    <t>Bellanova Films,  Ugly Duckling Films</t>
  </si>
  <si>
    <t>Europa Report</t>
  </si>
  <si>
    <t>A crew of international astronauts are sent on a private mission to Jupiter's fourth moon.</t>
  </si>
  <si>
    <t>Wayfare Entertainment,  Misher Films,  Start Motion Pictures</t>
  </si>
  <si>
    <t>Brainstorm</t>
  </si>
  <si>
    <t>Two brilliant research scientists have invented a device capable of recording and playing back sensory experiences only to have devastating results when one of them records their own death.</t>
  </si>
  <si>
    <t>While planet Earth poises on the brink of nuclear self-destruction, a team of Russian and American scientists aboard the Leonov hurtles to a rendezvous with the still-orbiting Discovery spacecraft and its sole known survivor, the homicidal computer HAL.</t>
  </si>
  <si>
    <t>Spiders</t>
  </si>
  <si>
    <t>Tibor TakÃ¡cs</t>
  </si>
  <si>
    <t>After a Soviet space station crashes into a New York City subway tunnel, a species of venomous spiders is discovered, and soon they mutate to gigantic proportions and wreak havoc on the city.</t>
  </si>
  <si>
    <t>Millennium Media,  Nu Image</t>
  </si>
  <si>
    <t>The Titan</t>
  </si>
  <si>
    <t>Lennart Ruff</t>
  </si>
  <si>
    <t>On a bleak future Earth, a soldier endures a radical genetic transformation to save humanity. But his wife fears he's becoming more creature than man.</t>
  </si>
  <si>
    <t>42,  The Amel Company,  Motion Picture Capital,  Nostromo Pictures,  Voltage Pictures</t>
  </si>
  <si>
    <t>The Andromeda Strain</t>
  </si>
  <si>
    <t>When virtually all of the residents of Piedmont, New Mexico, are found dead after the return to Earth of a space satellite, the head of the US Air Force's Project Scoop declares an emergency. A group of eminent scientists led by Dr. Jeremy Stone scramble to a secure laboratory and try to first isolate the life form while determining why two people from Piedmont - an old alcoholic and a six-month-old baby - survived. The scientists methodically study the alien life form unaware that it has already mutated and presents a far greater danger in the lab, which is equipped with a nuclear self-destruct device designed to prevent the escape of dangerous biological agents.</t>
  </si>
  <si>
    <t>Robert Wise Productions</t>
  </si>
  <si>
    <t>Battle Beneath the Earth</t>
  </si>
  <si>
    <t>Montgomery Tully</t>
  </si>
  <si>
    <t>Government officials discover a horrible plot: the Chinese are tunneling their way to the United States.</t>
  </si>
  <si>
    <t>Metro-Goldwyn-Mayer British Studios,  Reynolds-Vetters Productions Ltd.</t>
  </si>
  <si>
    <t>Branded</t>
  </si>
  <si>
    <t>Jamie Bradshaw, Aleksandr Dulerayn</t>
  </si>
  <si>
    <t>In a dystopian future, where corporate brands have created a disillusioned population, one man's effort to unlock the truth behind the conspiracy leads to an epic battle with hidden forces that control the world.</t>
  </si>
  <si>
    <t>Bomar OOD,  Mirumir</t>
  </si>
  <si>
    <t>Kamikaze 1989</t>
  </si>
  <si>
    <t>Wolf Gremm</t>
  </si>
  <si>
    <t>In a totalitarian society of the future, in which the government controls all facets of the media, a homicide detective investigates a string of bombings, and finds out more than he bargained for.</t>
  </si>
  <si>
    <t>Trio Film,  Oase Film Essen,  Regina Ziegler Filmproduktion</t>
  </si>
  <si>
    <t>The Box</t>
  </si>
  <si>
    <t>Norma and Arthur Lewis, a suburban couple with a young child, receive a simple wooden box as a gift, which bears fatal and irrevocable consequences. A mysterious stranger delivers the message that the box promises to bestow upon its owner $1 million with the press of a button. However pressing this button will simultaneously cause the death of another human being somewhere in the world; someone they don't know. With just 24 hours to have the box in their possession, Norma and Arthur find themselves in the cross-hairs of a startling moral dilemma and must face the true nature of their humanity.</t>
  </si>
  <si>
    <t>MRC,  Radar Pictures,  Darko Entertainment,  Lin Pictures</t>
  </si>
  <si>
    <t>Mark Steven Grove</t>
  </si>
  <si>
    <t>A sci-fi/thriller centered on a high school violinist who witnesses the collapse of space and time.</t>
  </si>
  <si>
    <t>Red Pine Studios,  Asgard Entertainment,  Black Wing Digital</t>
  </si>
  <si>
    <t>I Am Mother</t>
  </si>
  <si>
    <t>Grant Sputore</t>
  </si>
  <si>
    <t>A teenage girl is raised underground by a robot "Mother", designed to repopulate the earth following an extinction event. But their unique bond is threatened when an inexplicable stranger arrives with alarming news.</t>
  </si>
  <si>
    <t>Mother Film Holdings,  Rhea Films,  Southern Light Films,  The Penguin Empire,  Fin Design &amp; Effects,  Hercules Film Fund</t>
  </si>
  <si>
    <t>Z.P.G.</t>
  </si>
  <si>
    <t>Michael Campus</t>
  </si>
  <si>
    <t>In the not too distant future, an overpopulated Earth government makes it illegal to have children for a generation. One couple, unsatisfied with their substitute robot baby, breaks the rules.</t>
  </si>
  <si>
    <t>Sagittarius Productions,  Paramount Pictures</t>
  </si>
  <si>
    <t>Extracted</t>
  </si>
  <si>
    <t>Nir Paniry</t>
  </si>
  <si>
    <t>Thomas Jacobs invents a way to watch people's memories from the inside. Going against his morals, he accepts an offer to enter a heroin addict's memories to literally see if he committed a crime. However,a malfunction causes his consciousness to become trapped inside the criminal's mind. He remains a prisoner in the addict's memories for more than four years until he discovers the possibility of escape.</t>
  </si>
  <si>
    <t>New Artists Alliance</t>
  </si>
  <si>
    <t>The Chain Reaction</t>
  </si>
  <si>
    <t>Ian Barry</t>
  </si>
  <si>
    <t>Science Fiction,  Thriller,  Action</t>
  </si>
  <si>
    <t>Contaminated by a nuclear-plant spill, an Australian worker hides with a woman and tries to warn the public.</t>
  </si>
  <si>
    <t>Palm Beach Pictures</t>
  </si>
  <si>
    <t>eXistenZ</t>
  </si>
  <si>
    <t>A game designer on the run from assassins must play her latest virtual reality creation with a marketing trainee to determine if the game has been damaged.</t>
  </si>
  <si>
    <t>Alliance Atlantis,  Serendipity Point Films,  Natural Nylon Entertainment</t>
  </si>
  <si>
    <t>Factory worker Doug Quaid takes a virtual mind-trip vacation with the Rekall company, opting for implanted memories of being a spy. When the procedure goes wrong, Quaid becomes a wanted man by the police and joins forces with a rebel fighter to stop the evil Chancellor Cohaagen.</t>
  </si>
  <si>
    <t>Total Recall,  Original Film,  Prime Focus,  Rekall Productions,  Columbia Pictures</t>
  </si>
  <si>
    <t>Looper</t>
  </si>
  <si>
    <t>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t>
  </si>
  <si>
    <t>Endgame Entertainment,  DMG Entertainment,  Ram Bergman Productions</t>
  </si>
  <si>
    <t>Self/less</t>
  </si>
  <si>
    <t>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t>
  </si>
  <si>
    <t>Ram Bergman Productions,  Endgame Entertainment</t>
  </si>
  <si>
    <t>Jonah Loop</t>
  </si>
  <si>
    <t>David Lord finds himself forced into the savage world of a modern gladiatorial arena, where men fight to the death for the entertainment of the online masses.</t>
  </si>
  <si>
    <t>Motion Picture Corporation of America,  Fury Productions,  RCR Media Group,  Zero Gravity Management</t>
  </si>
  <si>
    <t>Hangar 18</t>
  </si>
  <si>
    <t>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t>
  </si>
  <si>
    <t>Sunn Classic Pictures</t>
  </si>
  <si>
    <t>Nemesis 4: Death Angel</t>
  </si>
  <si>
    <t>Alex shoots again. She has to kill a man, but shoots the wrong one. A high ransom is set on her, so she is visited by some head hunters. Well, she only could sit and wait and hope for a friend's help.</t>
  </si>
  <si>
    <t>Geostorm</t>
  </si>
  <si>
    <t>Dean Devlin</t>
  </si>
  <si>
    <t>After an unprecedented series of natural disasters threatened the planet, the world's leaders came together to create an intricate network of satellites to control the global climate and keep everyone safe. But now, something has gone wrong: the system built to protect Earth is attacking it, and it becomes a race against the clock to uncover the real threat before a worldwide geostorm wipes out everything and everyone along with it.</t>
  </si>
  <si>
    <t>Twisted Media,  Skydance Media,  RatPac Entertainment,  Electric Entertainment,  Warner Bros. Pictures,  October Pictures</t>
  </si>
  <si>
    <t>Illang: The Wolf Brigade</t>
  </si>
  <si>
    <t>Science Fiction,  Thriller,  Action,  Drama</t>
  </si>
  <si>
    <t>In 2029, an elite police squad combats an anti-reunification terrorist group while another enemy lurks nearby.</t>
  </si>
  <si>
    <t>Lewis Pictures,  Union Investment Partners,  Warner Bros. Korea,  Bandai Namco Arts,  Huayi Tencent Entertainment</t>
  </si>
  <si>
    <t>DeepStar Six</t>
  </si>
  <si>
    <t>Science Fiction,  Thriller,  Action,  Horror</t>
  </si>
  <si>
    <t>The crew of an experimental underwater nuclear base are forced to struggle for their lives when their explorations disturb a creature who threatens to destroy their base.</t>
  </si>
  <si>
    <t>Planet of the Apes</t>
  </si>
  <si>
    <t>Science Fiction,  Thriller,  Adventure,  Action</t>
  </si>
  <si>
    <t>After a spectacular crash-landing on an uncharted planet, brash astronaut Leo Davidson finds himself trapped in a savage world where talking apes dominate the human race. Desperate to find a way home, Leo must evade the invincible gorilla army led by Ruthless General Thade.</t>
  </si>
  <si>
    <t>20th Century Fox,  The Zanuck Company</t>
  </si>
  <si>
    <t>The Island</t>
  </si>
  <si>
    <t>In 2019, Lincoln Six-Echo is a resident of a seemingly "Utopian" but contained facility. Like all of the inhabitants of this carefully-controlled environment, Lincoln hopes to be chosen to go to The Island â€” reportedly the last uncontaminated location on the planet. But Lincoln soon discovers that everything about his existence is a lie.</t>
  </si>
  <si>
    <t>DreamWorks Pictures,  Warner Bros. Pictures,  Parkes-MacDonald Productions,  K/O Paper Products</t>
  </si>
  <si>
    <t>Alien Nation</t>
  </si>
  <si>
    <t>Science Fiction,  Thriller,  Crime</t>
  </si>
  <si>
    <t>A few years from now, Earth will have the first contact with an alien civilization. These aliens, known as Newcomers, slowly begin to be integrated into human society after years of quarantine.</t>
  </si>
  <si>
    <t>American Entertainment Partners II L.P.,  20th Century Fox</t>
  </si>
  <si>
    <t>The Circle</t>
  </si>
  <si>
    <t>Science Fiction,  Thriller,  Drama</t>
  </si>
  <si>
    <t>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t>
  </si>
  <si>
    <t>Parkes+MacDonald Image Nation,  Route One Entertainment,  Playtone,  Likely Story,  1978 Films,  Image Nation Abu Dhabi</t>
  </si>
  <si>
    <t>Right at Your Door</t>
  </si>
  <si>
    <t>Chris Gorak</t>
  </si>
  <si>
    <t>A dirty bomb goes off in Los Angeles, jamming freeways and spreading a toxic cloud.</t>
  </si>
  <si>
    <t>Black Mirror: Bandersnatch</t>
  </si>
  <si>
    <t>Science Fiction,  Thriller,  Drama,  TV Movie,  Mystery</t>
  </si>
  <si>
    <t>In 1984, a young programmer begins to question reality as he adapts a dark fantasy novel into a video game. A mind-bending tale with multiple endings.</t>
  </si>
  <si>
    <t>House of Tomorrow</t>
  </si>
  <si>
    <t>Arcade</t>
  </si>
  <si>
    <t>Science Fiction,  Thriller,  Fantasy,  Horror</t>
  </si>
  <si>
    <t>Alex Manning and her friends decide to visit the local video arcade known as "Dante's Inferno" where a new virtual reality arcade game called "Arcade" is being test marketed by a computer company CEO. However, it soon becomes clear that the teenagers who lose are being imprisoned inside the virtual reality world by the central villain "Arcade" and takes over their minds.</t>
  </si>
  <si>
    <t>Alien: Covenant</t>
  </si>
  <si>
    <t>Science Fiction,  Thriller,  Horror</t>
  </si>
  <si>
    <t>The crew of the colony ship Covenant, bound for a remote planet on the far side of the galaxy, discovers what they think is an uncharted paradise but is actually a dark, dangerous world.</t>
  </si>
  <si>
    <t>20th Century Fox,  Brandywine Productions,  Scott Free Productions</t>
  </si>
  <si>
    <t>The Sender</t>
  </si>
  <si>
    <t>A disturbed telepathic man is able to transmit his dreams and visions into the minds of the people around him.</t>
  </si>
  <si>
    <t>Kingsmere,  Paramount Pictures</t>
  </si>
  <si>
    <t>Hardware</t>
  </si>
  <si>
    <t>Richard Stanley</t>
  </si>
  <si>
    <t>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t>
  </si>
  <si>
    <t>Palace Pictures,  British Screen Productions,  Wicked Films,  British Satellite Broadcasting</t>
  </si>
  <si>
    <t>The Dead Zone</t>
  </si>
  <si>
    <t>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t>
  </si>
  <si>
    <t>Lorimar Film Entertainment,  The De Laurentiis Company</t>
  </si>
  <si>
    <t>Day of the Animals</t>
  </si>
  <si>
    <t>The depletion of the earth's ozone layer causes animals above the altitude of 5000 feet to run amok, which is very unfortunate for a group of hikers who get dropped off up there by helicopter just before the quarantine is announced.</t>
  </si>
  <si>
    <t>Montoro Productions Ltd.,  Mid-America Pictures,  Film Ventures International</t>
  </si>
  <si>
    <t>Charlene "Charlie" McGee has the amazing ability to start fires with just a glance. Can her psychic power and the love of her father save her from the threatening government agency which wants to destroy her?</t>
  </si>
  <si>
    <t>The De Laurentiis Company,  Universal Pictures</t>
  </si>
  <si>
    <t>All Superheroes Must Die</t>
  </si>
  <si>
    <t>Jason Trost</t>
  </si>
  <si>
    <t>Masked vigilantes Charge (Jason Trost), Cutthroat (Lucas Till), The Wall (Lee Valmassy), and Shadow (Sophie Merkley) are rendered powerless by their archenemy (James Remar) and are forced to complete a series of deadly tasks in order to save the lives of more than 100 innocent civilians. Should they fail or refuse to cooperate, the entire town will be destroyed. ~ Jason Buchanan, Rovi</t>
  </si>
  <si>
    <t>Grindfest</t>
  </si>
  <si>
    <t>Zaat</t>
  </si>
  <si>
    <t>Don Barton</t>
  </si>
  <si>
    <t>A mad scientist unleashes his master plan: to transform himself into a mutated walking catfish, and gain revenge on those who have spurned him. His plans go wrong, and he becomes tempted to kidnap a nubile young woman to similarly transform her so that he can breed.</t>
  </si>
  <si>
    <t>Barton Films</t>
  </si>
  <si>
    <t>Total Retribution</t>
  </si>
  <si>
    <t>Andrew Bellware</t>
  </si>
  <si>
    <t>Trapped on a space station orbiting Earth, a small army of human survivors battle the undead in order to prevent the destruction of Earth.</t>
  </si>
  <si>
    <t>Pandora Machine,  Still Night Monster Movies</t>
  </si>
  <si>
    <t>Invasion of the Bee Girls</t>
  </si>
  <si>
    <t>Denis Sanders</t>
  </si>
  <si>
    <t>A powerful cosmic force is turning Earth women into queen bees who kill men by wearing them out sexually.</t>
  </si>
  <si>
    <t>Possessor</t>
  </si>
  <si>
    <t>Tasya Vos, an elite corporate assassin, uses brain-implant technology to take control of other peopleâ€™s bodies to terminate high profile targets. As she sinks deeper into her latest assignment, Vos becomes trapped inside a mind that threatens to obliterate her.</t>
  </si>
  <si>
    <t>Rhombus Media,  Rook Films,  Particular Crowd,  Arclight Films,  Ingenious Media</t>
  </si>
  <si>
    <t>Under the Skin</t>
  </si>
  <si>
    <t>Science Fiction,  Thriller,  Horror,  Drama</t>
  </si>
  <si>
    <t>A seductive stranger prowls the streets of Glasgow in search of prey: unsuspecting men who fall under her spell.</t>
  </si>
  <si>
    <t>Nick Wechsler Productions,  JW Films,  BFI,  Film4 Productions</t>
  </si>
  <si>
    <t>Science Fiction,  Thriller,  Horror,  Mystery</t>
  </si>
  <si>
    <t>The six-member crew of the International Space Station is tasked with studying a sample from Mars that may be the first proof of extra-terrestrial life, which proves more intelligent than ever expected.</t>
  </si>
  <si>
    <t>Columbia Pictures,  Skydance Media</t>
  </si>
  <si>
    <t>Color Out of Space</t>
  </si>
  <si>
    <t>The Gardner family moves to a remote farmstead in rural New England to escape the hustle of the 21st century. They are busy adapting to their new life when a meteorite crashes into their front yard, melts into the earth, and infects both the land and the properties of space-time with a strange, otherworldly colour. To their horror, the family discovers this alien force is gradually mutating every life form that it touchesâ€”including them.</t>
  </si>
  <si>
    <t>SpectreVision,  BRO Cinema,  ACE Pictures Entertainment,  XYZ Films</t>
  </si>
  <si>
    <t>400 Days</t>
  </si>
  <si>
    <t>Matt Osterman</t>
  </si>
  <si>
    <t>Science Fiction,  Thriller,  Mystery</t>
  </si>
  <si>
    <t>4 would be astronauts spend 400 days in a land locked space simulator to test the psychological effects of deep space travel but, when something goes terribly wrong and they are forced to leave the simulation, they discover that everything on earth has changed. Is this real or is the simulation on a higher level than they could have ever imagined?</t>
  </si>
  <si>
    <t>Fire in the Sky</t>
  </si>
  <si>
    <t>Rob Lieberman</t>
  </si>
  <si>
    <t>Science Fiction,  Thriller,  Mystery,  Drama,  Fantasy</t>
  </si>
  <si>
    <t>A group of men who were clearing brush for the government arrive back in town, claiming that their friend was abducted by aliens. Nobody believes them, and despite a lack of motive and no evidence of foul play, their friends' disappearance is treated as murder.</t>
  </si>
  <si>
    <t>Paramount Pictures,  Joe Wizan/Todd Black</t>
  </si>
  <si>
    <t>Science Fiction,  Thriller,  TV Movie</t>
  </si>
  <si>
    <t>It's 2 A.M. in St. Louis when a routine scientific experiment goes terribly wrong and an explosion shakes the city. A scientific team investigates, clashing with an intergalactic, voltage-devouring creature that vaporizes them.</t>
  </si>
  <si>
    <t>Active Entertainment,  Equity Pictures Medienfonds GmbH &amp; Co. KG III,  Millennium Media</t>
  </si>
  <si>
    <t>Virtual Seduction</t>
  </si>
  <si>
    <t>Paul Ziller</t>
  </si>
  <si>
    <t>Science Fiction,  TV Movie</t>
  </si>
  <si>
    <t>A man becomes obsessed with a virtual reality game that can ressurect his murdered girlfriend in cyberspace.</t>
  </si>
  <si>
    <t>Warner Bros. Television,  Concorde Pictures</t>
  </si>
  <si>
    <t>Attack from Space</t>
  </si>
  <si>
    <t>Science Fiction,  TV Movie,  Action</t>
  </si>
  <si>
    <t>The superhero Starman is sent by the Emerald Planet to protect Earth from belligerent aliens from the Sapphire Galaxy. The Sapphireans (or "Spherions") kidnap Dr. Yamanaka and force him to use his spaceship against the Earth.</t>
  </si>
  <si>
    <t>The Amazing Captain Nemo</t>
  </si>
  <si>
    <t>Alex March</t>
  </si>
  <si>
    <t>Science Fiction,  TV Movie,  Adventure,  Fantasy</t>
  </si>
  <si>
    <t>Captain Nemo is found in suspended animation under the sea and revived by modern-day Navy men in order to battle a fiendish mad scientist.</t>
  </si>
  <si>
    <t>Irwin Allen Productions,  Warner Bros. Television</t>
  </si>
  <si>
    <t>Max Headroom: 20 Minutes into the Future</t>
  </si>
  <si>
    <t>Science Fiction,  TV Movie,  Comedy</t>
  </si>
  <si>
    <t>While trying to expose corruption and greed, television reporter Edison Carter discovers that his employer, Network 23, has created a new form of subliminal advertising (termed "blip-verts") that can be fatal to certain viewers.</t>
  </si>
  <si>
    <t>Chrysalis Films</t>
  </si>
  <si>
    <t>The Ewok Adventure</t>
  </si>
  <si>
    <t>John Korty</t>
  </si>
  <si>
    <t>Science Fiction,  TV Movie,  Fantasy,  Adventure,  Family</t>
  </si>
  <si>
    <t>Wicket the Ewok and his friends agree to help two shipwrecked human children, Mace and Cindel, on a quest to find their parents.</t>
  </si>
  <si>
    <t>Lucasfilm Ltd.,  Korty Films</t>
  </si>
  <si>
    <t>Black Mirror: Hang the DJ</t>
  </si>
  <si>
    <t>Tim Van Patten</t>
  </si>
  <si>
    <t>Science Fiction,  TV Movie,  Romance,  Drama</t>
  </si>
  <si>
    <t>Paired by a dating program that puts an expiration date on all relationships, Frank and Amy soon begin to question the system's logic.</t>
  </si>
  <si>
    <t>Black Mirror: Metalhead</t>
  </si>
  <si>
    <t>Science Fiction,  TV Movie,  Thriller,  Mystery</t>
  </si>
  <si>
    <t>In the post-apocalyptic landscape of the Scottish Moors, a woman attempts the survive the land full of "dogs".</t>
  </si>
  <si>
    <t>Captain America</t>
  </si>
  <si>
    <t>Science Fiction,  War,  Action,  Adventure</t>
  </si>
  <si>
    <t>During World War II, a brave, patriotic American Soldier undergoes experiments to become a new supersoldier, "Captain America". Racing to Germany to sabotage the rockets of Nazi baddie "Red Skull", Captain America winds up frozen until the 1990s. He reawakens to find that the Red Skull has changed identities and is now planning to kidnap the President of the United States.</t>
  </si>
  <si>
    <t>Jadran Film,  21st Century Film Corporation,  Marvel Entertainment Group,  Menahem Golan Productions</t>
  </si>
  <si>
    <t>Screamers</t>
  </si>
  <si>
    <t>Science Fiction,  War,  Horror</t>
  </si>
  <si>
    <t>SIRIUS 6B, Year 2078. On a distant mining planet ravaged by a decade of war, scientists have created the perfect weapon: a blade-wielding, self-replicating race of killing devices known as Screamers designed for one purpose only -- to hunt down and destroy all enemy life forms.</t>
  </si>
  <si>
    <t>Fuji Eight Company Ltd.,  Allegro Films,  Fries Film Group,  Super Ecran,  Triumph Films,  The Movie Network,  Fries Film Company,  Triumph,  Allegro Film</t>
  </si>
  <si>
    <t>Stormy Monday</t>
  </si>
  <si>
    <t>Thriller</t>
  </si>
  <si>
    <t>When a corrupt American businessman tries to strong arm his way into businesses in Newcastle, England, he is thwarted by a club attendant and his waitress girlfriend.</t>
  </si>
  <si>
    <t>Atlantic Entertainment Group,  Film4 Productions</t>
  </si>
  <si>
    <t>Cat in the Cage</t>
  </si>
  <si>
    <t>Tony Zarindast</t>
  </si>
  <si>
    <t>A young man returns to his rich family's estate after a stay in a mental hospital. He finds that his father has married his deceased wife's nurse, who is secretly plotting with her lover</t>
  </si>
  <si>
    <t>Shadow Dancer</t>
  </si>
  <si>
    <t>In 1990s Belfast, a woman is forced to betray all she believes in for the sake of her son.</t>
  </si>
  <si>
    <t>BBC Film,  Element Pictures,  Lipsync Productions,  UKFS,  Unanimous Entertainment,  FÃ­s Ã‰ireann/Screen Ireland,  Wild Bunch</t>
  </si>
  <si>
    <t>The Gingerbread Man</t>
  </si>
  <si>
    <t>A successful Savannah defense attorney gets romantically involved with a sexy, mysterious waitress troubled by psychopaths and dark family secrets.</t>
  </si>
  <si>
    <t>Island Pictures,  Enchanter Entertainment</t>
  </si>
  <si>
    <t>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t>
  </si>
  <si>
    <t>Nu Image,  Millennium Media,  Saturn Films,  Chartoff-Winkler Productions</t>
  </si>
  <si>
    <t>City of Industry</t>
  </si>
  <si>
    <t>A retired thief swears revenge on the lunatic who murdered his brother and partner, while going on the run with the loot they stole.</t>
  </si>
  <si>
    <t>Orion Pictures,  Largo Entertainment</t>
  </si>
  <si>
    <t>To the Ends of the Earth</t>
  </si>
  <si>
    <t>A treasury agent becomes obsessed with exposing an international drug ring.</t>
  </si>
  <si>
    <t>Kennedy-Buckman Pictures,  Columbia Pictures</t>
  </si>
  <si>
    <t>The Spies</t>
  </si>
  <si>
    <t>A doctor at a run-down psychiatric hospital is offered a large sum of money to shelter a new patient. Soon the place is full of suspicious and secretive characters, all apparently international secret agents trying to find out who and what the patient is.</t>
  </si>
  <si>
    <t>Pretoria Film,  Filmsonor,  VÃ©ra Films</t>
  </si>
  <si>
    <t>Fear</t>
  </si>
  <si>
    <t>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t>
  </si>
  <si>
    <t>Billion Dollar Brain</t>
  </si>
  <si>
    <t>A former British spy stumbles into in a plot to overthrow Communism with the help of a supercomputer. But who is working for whom?</t>
  </si>
  <si>
    <t>Lowndes Productions Limited</t>
  </si>
  <si>
    <t>A Most Wanted Man</t>
  </si>
  <si>
    <t>A Chechen Muslim illegally immigrates to Hamburg and becomes a person of interest for a covert government team tracking the movements of potential terrorists.</t>
  </si>
  <si>
    <t>Amusement Park Films,  Demarest Films,  FilmNation Entertainment,  Senator Film,  The Ink Factory,  Film4 Productions,  Potboiler Productions,  MEDIA Programme of the European Union,  Roadside Attractions,  Lionsgate</t>
  </si>
  <si>
    <t>The Todd Killings</t>
  </si>
  <si>
    <t>Based on the true story of '60s thrill-killer Charles Schmidt ("The Pied Piper of Tucson"), Skipper Todd (Robert F. Lyons) is a charismatic 23-year old who charms his way into the lives of high school kids in a small California town. Girls find him attractive and are only too willing to accompany him to a nearby desert area to be his "girl for the night." Not all of them return, however. Featuring Richard Thomas as his loyal hanger-on and a colorful assortment of familiar actors in vivid character roles including Barbara Bel Geddes, Gloria Grahame, Edward Asner, Fay Spain, James Broderick and Michael Conrad.</t>
  </si>
  <si>
    <t>National General Production Inc.</t>
  </si>
  <si>
    <t>The Loft</t>
  </si>
  <si>
    <t>Erik Van Looy</t>
  </si>
  <si>
    <t>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t>
  </si>
  <si>
    <t>Open Road Films,  Anonymous Content</t>
  </si>
  <si>
    <t>Fracture</t>
  </si>
  <si>
    <t>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t>
  </si>
  <si>
    <t>M7 Filmproduktion,  New Line Cinema,  Castle Rock Entertainment,  Weinstock Productions</t>
  </si>
  <si>
    <t>Mercy</t>
  </si>
  <si>
    <t>Chris Sparling</t>
  </si>
  <si>
    <t>Brought together at their childhood home over their dying mother, an estranged family is thrust into a deadly fight for their own survival.</t>
  </si>
  <si>
    <t>XYZ Films</t>
  </si>
  <si>
    <t>The Samaritan</t>
  </si>
  <si>
    <t>David Weaver</t>
  </si>
  <si>
    <t>After twenty years in prison, Foley is finished with the grifter's life. When he meets an elusive young woman named Iris, the possibility of a new start looks real. But his past is proving to be a stubborn companion.</t>
  </si>
  <si>
    <t>H2O Motion Pictures,  2262730 Ontario,  Middle Child Films Inc.,  Quickfire Films</t>
  </si>
  <si>
    <t>Plush</t>
  </si>
  <si>
    <t>A young singer/songwriter, despite being married, becomes involved with her new guitarist, who she soon discovers has a dark past and may be a danger to her and those close to her.</t>
  </si>
  <si>
    <t>Reliance,  Blumhouse Productions,  IM Global Octane</t>
  </si>
  <si>
    <t>Sudden Fear</t>
  </si>
  <si>
    <t>Actor Lester Blaine has all but landed the lead in Myra Hudson's new play when Myra vetoes him because, to her, he doesn't look like a romantic leading man. On a train from New York to San Francisco, Blaine sets out to prove Myra wrong...by romancing her. Is he sincere, or does he have a dark ulterior motive?</t>
  </si>
  <si>
    <t>Joseph Kaufman Productions,  RKO Radio Pictures</t>
  </si>
  <si>
    <t>Sweet Murder</t>
  </si>
  <si>
    <t>Percival Rubens</t>
  </si>
  <si>
    <t>A girl is having trouble making the rent, so she advertises for a female roommate. A seemingly sweet and shy girl named Laurie moves in, and proves to be an insane killer!</t>
  </si>
  <si>
    <t>The Ones Below</t>
  </si>
  <si>
    <t>David Farr</t>
  </si>
  <si>
    <t>A young affluent couple expecting their first child hits it off with the new couple that moves in downstairs, until a dinner party between them ends in a shocking accident.</t>
  </si>
  <si>
    <t>Tigerlily Films,  Cuba Pictures,  Kreo Films,  BBC Film</t>
  </si>
  <si>
    <t>The Wedding Guest</t>
  </si>
  <si>
    <t>Jay is a man with a secret who travels from Britain to Pakistan to attend a weddingâ€”armed with duct tape, a shotgun, and a plan to kidnap the bride-to-be. Jay and his hostage end up on the run across the border and through the railway stations, back alleys, and black markets of New Delhi.</t>
  </si>
  <si>
    <t>India Take One,  Revolution Films,  Riverstone Pictures,  Ingenious Media,  Stage 6 Films,  Lipsync Productions</t>
  </si>
  <si>
    <t>The Smile of the Fox</t>
  </si>
  <si>
    <t>Mark, a hitman haunted by his past as a corrupt Miami cop and the death of his wife and son, prepares for his next killing. Gradually he becomes fascinated by the beautiful prostitute who lives in the next apartment and they embark on a passionate affair. Their dreams of a life together are complicated by her pimp being a drugs baron; before they can escape he must die, but things are never that simple...</t>
  </si>
  <si>
    <t>Dania Film,  National Cinematografica</t>
  </si>
  <si>
    <t>A psychological thriller about a young married couple who buys a beautiful Napa Valley house on several acres of land only to find that the man they bought it from refuses to let go of the property.</t>
  </si>
  <si>
    <t>Hidden Empire Film Group,  Screen Gems</t>
  </si>
  <si>
    <t>The Dark Below</t>
  </si>
  <si>
    <t>The Dark Below is an experimental thriller set on Michigan's Great Lakes.</t>
  </si>
  <si>
    <t>Hear No Evil</t>
  </si>
  <si>
    <t>Jillian Shanahan, a deaf woman, becomes the target of a ruthless and corrupt cop. The cop is looking for a stolen coin, which he plans to keep for himself. A journalist briefly acquires the coin and hides it in Jillian's apartment, then his car explodes, now the cop is after her.</t>
  </si>
  <si>
    <t>Great Movie Ventures,  20th Century Fox</t>
  </si>
  <si>
    <t>Dangerous Lies</t>
  </si>
  <si>
    <t>Michael M. Scott</t>
  </si>
  <si>
    <t>After losing her waitressing job, Katie Franklin takes a job as a caretaker to a wealthy elderly man in his sprawling, empty Chicago estate. The two grow close, but when he unexpectedly passes away and names Katie as his sole heir, she and her husband Adam are pulled into a complex web of lies, deception, and murder. If she's going to survive, Katie will have to question everyone's motives â€” even the people she loves.</t>
  </si>
  <si>
    <t>Off Camera Entertainment,  Front Street Pictures</t>
  </si>
  <si>
    <t>Fatal Affair</t>
  </si>
  <si>
    <t>Peter Sullivan</t>
  </si>
  <si>
    <t>Ellie tries to mend her marriage with her husband Marcus after a brief encounter with an old friend, David, only to find that David is more dangerous and unstable than she'd realized.</t>
  </si>
  <si>
    <t>Hybrid</t>
  </si>
  <si>
    <t>Rebirth</t>
  </si>
  <si>
    <t>Karl Mueller</t>
  </si>
  <si>
    <t>A man's life is turned inside out after a visit from his college friend leads him into the unexpected.</t>
  </si>
  <si>
    <t>Heretic Films,  Campfire Studios</t>
  </si>
  <si>
    <t>Arizona Heat</t>
  </si>
  <si>
    <t>John G. Thomas</t>
  </si>
  <si>
    <t>A tough old school Arizona cop is teamed with a lesbian partner to catch a serial killer who preys on police.</t>
  </si>
  <si>
    <t>Callan</t>
  </si>
  <si>
    <t>David Callan, secret agent, is called back to the service after his retirement, to handle the assassination of a german businessman, but Callan refuses to co-operate until he finds out why this man is marked for death.</t>
  </si>
  <si>
    <t>Syn-Frank Enterprises,  Magnum Films</t>
  </si>
  <si>
    <t>Dark Tide</t>
  </si>
  <si>
    <t>Andi joins her husband Tim on a tropical island to help him with the capturing of poisonous sea snakes for their venom. Her flagrant sensuality attracts the attention of hired hand Dak, and when Tim becomes bitterly obsessed with his faltering job, Andi shares an intimate afternoon with the obsessed crewman, but then refuses to continue the affair, which leads the jilted lover to begin a series of escalating violent events.</t>
  </si>
  <si>
    <t>The Scribbler</t>
  </si>
  <si>
    <t>Suki is a young woman confronting her destructive mental illness using "The Siamese Burn," an experimental machine designed to eliminate multiple personalities. The closer Suki comes to being "cured," she's haunted by a thought... what if the last unwanted identity turns out to be her?</t>
  </si>
  <si>
    <t>NightSky Productions,  New Artists Alliance,  Caliber Media Company</t>
  </si>
  <si>
    <t>Malice</t>
  </si>
  <si>
    <t>A tale about a happily married couple who would like to have children. Tracy teaches infants, Andy's a college professor. Things are never the same after she is taken to hospital and operated upon by Jed, a "know all" doctor.</t>
  </si>
  <si>
    <t>Nelvana,  Castle Rock Entertainment,  New Line Cinema</t>
  </si>
  <si>
    <t>Where Danger Lives</t>
  </si>
  <si>
    <t>A young doctor falls in love with a disturbed young woman and apparently becomes involved in the death of her husband. They head for Mexico trying to outrun the law.</t>
  </si>
  <si>
    <t>Galveston</t>
  </si>
  <si>
    <t>After a violent encounter, Roy finds Rocky and sees something in her eyes that prompts a fateful decision. He takes her with him as he flees to Galveston, an action as ill-advised as it is inescapable.</t>
  </si>
  <si>
    <t>Jean Doumanian Productions,  Low Spark Films</t>
  </si>
  <si>
    <t>The Boy Next Door</t>
  </si>
  <si>
    <t>A recently cheated on married woman falls for a younger man who has moved in next door, but their torrid affair soon takes a dangerous turn.</t>
  </si>
  <si>
    <t>Smart Entertainment,  Blumhouse Productions,  Nuyorican Productions</t>
  </si>
  <si>
    <t>The Seduction</t>
  </si>
  <si>
    <t>A beautiful newscaster is stalked and tormented by a photographer obsessed with her beauty.</t>
  </si>
  <si>
    <t>The Romantic Venture,  AVCO Embassy Pictures</t>
  </si>
  <si>
    <t>The Pelican Brief</t>
  </si>
  <si>
    <t>A law student's theory about the recent deaths of two Supreme Court justices embroils her in a far-reaching web of murder, corruption, and greed.</t>
  </si>
  <si>
    <t>Out of Order</t>
  </si>
  <si>
    <t>Carl Schenkel</t>
  </si>
  <si>
    <t>It's Friday evening. The lift repairman leaves the building and wants to finish his work on Monday. But he doesn't know there are four men in the building. They use the lift but stay in it about 100 meters from the floor. They have little oxygen and must surviveâ€¦</t>
  </si>
  <si>
    <t>Mutoskop,  Dieter Geissler Filmproduktion,  Laura Film,  Maran Film</t>
  </si>
  <si>
    <t>Women</t>
  </si>
  <si>
    <t>Anton SigurÃ°sson</t>
  </si>
  <si>
    <t>A small town detective while investigating the disappearance of a local woman comes across an unassuming Sociology professor who is hiding a secret life.</t>
  </si>
  <si>
    <t>Fulton Street Entertainment,  Reason8 Films</t>
  </si>
  <si>
    <t>Blind Horizon</t>
  </si>
  <si>
    <t>Michael Haussman</t>
  </si>
  <si>
    <t>Left for dead in the remote Southwest, Frank is found clinging to life and in a state of amnesia. As he recovers, ominous memories begin to flash back...</t>
  </si>
  <si>
    <t>Millennium Media,  Newman/Tooley Films,  Blind Horizon Productions,  EFO Films</t>
  </si>
  <si>
    <t>The Odessa File</t>
  </si>
  <si>
    <t>Following the suicide of an elderly Jewish man, investigative journalist Peter Miller sets out to hunt down an SS Captain and former concentration camp commander. In doing so he discovers that, despite allegations of war crimes, the former commander has become a man of importance in industry in post-war Germany, protected from prosecution by a powerful organisation of former SS members called Odessa.</t>
  </si>
  <si>
    <t>John Woolf Productions,  Columbia Pictures,  Domino Productions,  Oceanic Filmproduktion GmbH</t>
  </si>
  <si>
    <t>Torn Curtain</t>
  </si>
  <si>
    <t>During the Cold War, an American scientist appears to defect to East Germany as part of a cloak and dagger mission to find the formula for a resin solution, but the plan goes awry when his fiancee, unaware of his motivation, follows him across the border.</t>
  </si>
  <si>
    <t>Resin</t>
  </si>
  <si>
    <t>Daniel Borgman</t>
  </si>
  <si>
    <t>The dangerous paranoia lurking beneath the seemingly idyllic existence of a family of hermits living on a remote island begins to come to the fore when their daughter starts to question her parents' worldview.</t>
  </si>
  <si>
    <t>Adomeit Film,  Zentropa Entertainments</t>
  </si>
  <si>
    <t>Circle of Fear</t>
  </si>
  <si>
    <t>Michael Woods stars as Tony Giordani, a narcotics agent who learns that his wife has been murdered while he is recuperating from an attack by a mysterious stranger. His boss thinks it's a Mafia vendetta, but Tony follows the clues to an empty house which his wife had been photographing on the day of her murder. There, he finds a burned corpse and several clues leading to the Full Moon Killer, who has been decapitating prostitutes around the city. The owner of the house is an insane countess, whose escape from an asylum leads to yet another murder. Before long, Tony and his partner, Lisa, with whom he is engaged in a passionate affair, find themselves targeted for murder unless they can solve the case.</t>
  </si>
  <si>
    <t>Die Hard</t>
  </si>
  <si>
    <t>Thriller,  Action</t>
  </si>
  <si>
    <t>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t>
  </si>
  <si>
    <t>Gordon Company,  Silver Pictures,  20th Century Fox</t>
  </si>
  <si>
    <t>Death Proof</t>
  </si>
  <si>
    <t>Austin's hottest DJ, Jungle Julia, sets out into the night to unwind with her two friends Shanna and Arlene. Covertly tracking their moves is Stuntman Mike, a scarred rebel leering from behind the wheel of his muscle car, revving just feet away.</t>
  </si>
  <si>
    <t>Dimension Films,  Troublemaker Studios</t>
  </si>
  <si>
    <t>Air Force One</t>
  </si>
  <si>
    <t>When Russian neo-nationalists hijack Air Force One, the world's most secure and extraordinary aircraft, the President is faced with a nearly impossible decision to give in to terrorist demands or sacrifice not only the country's dignity, but the lives of his wife and daughter.</t>
  </si>
  <si>
    <t>Radiant Productions</t>
  </si>
  <si>
    <t>True Lies</t>
  </si>
  <si>
    <t>A fearless, globe-trotting, terrorist-battling secret agent has his life turned upside down when he discovers his wife might be having an affair with a used car salesman while terrorists smuggle nuclear war heads into the United States.</t>
  </si>
  <si>
    <t>Lightstorm Entertainment,  20th Century Fox</t>
  </si>
  <si>
    <t>Die Hard 2</t>
  </si>
  <si>
    <t>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t>
  </si>
  <si>
    <t>Speed</t>
  </si>
  <si>
    <t>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t>
  </si>
  <si>
    <t>20th Century Fox,  The Mark Gordon Company</t>
  </si>
  <si>
    <t>The Bourne Legacy</t>
  </si>
  <si>
    <t>Tony Gilroy</t>
  </si>
  <si>
    <t>New CIA operative Aaron Cross experiences life-or-death stakes that have been triggered by the previous actions of Jason Bourne.</t>
  </si>
  <si>
    <t>Universal Pictures,  Relativity Media,  Captivate Entertainment,  dentsu,  The Kennedy/Marshall Company</t>
  </si>
  <si>
    <t>Dick Richards</t>
  </si>
  <si>
    <t>Reynolds plays an ex-soldier-of-fortunish character in Vegas, taking "Chaperone" jobs, fighting with the mob, and trying to get enough money together to move to Venice, Italy.</t>
  </si>
  <si>
    <t>Elliott Kastner Productions,  New Century Productions</t>
  </si>
  <si>
    <t>The Warriors</t>
  </si>
  <si>
    <t>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t>
  </si>
  <si>
    <t>Paramount Pictures,  Lawrence Gordon Productions</t>
  </si>
  <si>
    <t>Asian School Girls</t>
  </si>
  <si>
    <t>Lawrence Silverstein</t>
  </si>
  <si>
    <t>Kidnapped by a Los Angeles crime syndicate, a group of schoolgirls must fight and seduce their way to vengeance after one of them committed suicide, teaching the criminals a lesson in kicking butt and taking names.</t>
  </si>
  <si>
    <t>Broken Films,  The Asylum</t>
  </si>
  <si>
    <t>Taffin</t>
  </si>
  <si>
    <t>Francis Megahy</t>
  </si>
  <si>
    <t>When a small Irish town is terrorized by a corrupt business syndicate, a lone hero wages an all out war.</t>
  </si>
  <si>
    <t>Metro-Goldwyn-Mayer,  United British Artists (UBA),  Rafford Films</t>
  </si>
  <si>
    <t>Hired to Kill</t>
  </si>
  <si>
    <t>Nico Mastorakis, Peter Rader</t>
  </si>
  <si>
    <t>A fashion photographer and seven models travel to a South American island fortress, ostensibly to do a fashion shoot. In reality, the photographer is a mercenary and their job is to free an imprisoned rebel leader</t>
  </si>
  <si>
    <t>Ransom</t>
  </si>
  <si>
    <t>When a rich man's son is kidnapped, he cooperates with the police at first but then tries a unique tactic against the criminals.</t>
  </si>
  <si>
    <t>Renegades</t>
  </si>
  <si>
    <t>In the midst of the Balkan wars, a squad of Navy SEALs attempts to unravel a long-forgotten mystery after discovering an enormous treasure trove hidden at the bottom of a lake in Serbia.</t>
  </si>
  <si>
    <t>Studio Babelsberg,  EuropaCorp,  Belga Productions,  CB Films,  DCS,  Canal+</t>
  </si>
  <si>
    <t>The Bodyguard</t>
  </si>
  <si>
    <t>Ryuichi Takamori</t>
  </si>
  <si>
    <t>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t>
  </si>
  <si>
    <t>Nippon-American Productions,  Toei Company</t>
  </si>
  <si>
    <t>Ebony, Ivory &amp; Jade</t>
  </si>
  <si>
    <t>An American track team has just arrived in The Philippines for an international competition. Among the competitors are Ginger and Pam, nicknamed "Ivory" and "Ebony", who meet up with another friend, Jackie, nicknamed "Jade". After they arrive at their hotel, a gang of thugs kidnaps them, along with some other girls from the team. To get away, the trio are going to have to use all their fighting skills.</t>
  </si>
  <si>
    <t>Unstoppable</t>
  </si>
  <si>
    <t>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t>
  </si>
  <si>
    <t>20th Century Fox,  Dune Entertainment,  Prospect Park,  Ingenious Media,  Scott Free Productions,  Big Screen Productions</t>
  </si>
  <si>
    <t>The Next Man</t>
  </si>
  <si>
    <t>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t>
  </si>
  <si>
    <t>Artists Entertainment Complex,  Allied Artists</t>
  </si>
  <si>
    <t>Everly</t>
  </si>
  <si>
    <t>After she betrays a powerful mob boss, a woman matches wits and weaponry with a legion of killers who are out to collect the bounty on the heads of her and her family.</t>
  </si>
  <si>
    <t>Dimension Films,  Crime Scene Pictures,  RADiUS-TWC,  Vega Baby,  Anonymous Content</t>
  </si>
  <si>
    <t>Kid</t>
  </si>
  <si>
    <t>A young man (the 'Kid') returns to the small town where his parents were murdered when he was a boy. He's there for revenge. Locals Kate and Louie befriend him, much to the annoyance of some of the town folk.</t>
  </si>
  <si>
    <t>Tapestry Films</t>
  </si>
  <si>
    <t>La Femme Nikita</t>
  </si>
  <si>
    <t>A beautiful felon, sentenced to life in prison for the murder of a policeman, is given a second chance â€“ as a secret political assassin controlled by the government.</t>
  </si>
  <si>
    <t>Gaumont,  Cecchi Gori Group Tiger Cinematografica,  Les Films du Loup,  Tiger Cinematografica</t>
  </si>
  <si>
    <t>Demolition University</t>
  </si>
  <si>
    <t>College students on a field trip encounter terrorists planning to poison the city's water supply.</t>
  </si>
  <si>
    <t>Sunset Films International</t>
  </si>
  <si>
    <t>Alleycats</t>
  </si>
  <si>
    <t>Ian BonhÃ´te</t>
  </si>
  <si>
    <t>When bike courier Chris witnesses what looks like a murder, his first instinct is to cut and run. But when his curiosity draws him back in, he's soon embroiled in a world of corruption, political power, and illegal bike racing.</t>
  </si>
  <si>
    <t>Elephant Gun Films,  The Fyzz</t>
  </si>
  <si>
    <t>Battle Royale II: Requiem</t>
  </si>
  <si>
    <t>Kenta Fukasaku, Kinji Fukasaku</t>
  </si>
  <si>
    <t>It's three years after the events of the original Battle Royale, and Shuya Nanahara is now an internationally-known terrorist determined to bring down the government. His terrorist group, Wild Seven, stages an attack that levels several buildings in Tokyo on Christmas Day, killing 8000 people. In order for the government to study the benefits of "teamwork", the new students work in pairs, with their collars electronically linked so that if one of them is killed, the other dies as well. They must kill Nanahara in three days - or die.</t>
  </si>
  <si>
    <t>Fukasaku-gumi,  Toei Company,  TV Asahi,  WOWOW,  SEGA,  Toei Video Company,  Toei Advertising,  Tokyo FM,  Nippan Group Holdings,  GAGA Communications</t>
  </si>
  <si>
    <t>Blackout</t>
  </si>
  <si>
    <t>Eddy Matalon</t>
  </si>
  <si>
    <t>A black comedy of violent criminals who terrorize apartment dwellers during New York's 1977 power blackout.</t>
  </si>
  <si>
    <t>DAL Productions,  Maki FIlms,  Somerville House</t>
  </si>
  <si>
    <t>Out for a Kill</t>
  </si>
  <si>
    <t>An unsuspecting university professor is an unwitting accomplice in a foiled Chinese cocaine deal. Wrongly imprisoned, he escapes to take his revenge and prove his innocence.</t>
  </si>
  <si>
    <t>Millennium Media,  EFO Films,  Luminocity Productions</t>
  </si>
  <si>
    <t>Friday Foster</t>
  </si>
  <si>
    <t>Friday Foster, a magazine photographer, goes to Los Angeles International airport to photograph the arrival of Blake Tarr, the richest black man in America. Three men attempt to assassinate Tarr. Foster photographs the melee and is plunged into a web of conspiracy involving the murder of her childhood friend, a US senator, and a shadowy plan called "Black Widow".</t>
  </si>
  <si>
    <t>Angelfist</t>
  </si>
  <si>
    <t>An assassination in the Philippines is caught on film by kickboxer Christy, which leads to her death at the hands of radicals intent on disrupting peace talks. Her sister Kat, a Los Angeles police officer, comes to Manila to try and bring justice to the people responsible. She enters the kickboxing tournament in order to get closer to the nefarious agents, and begins unravelling the twisted plan while narrowly evading the wrath of the Death Brigades.</t>
  </si>
  <si>
    <t>Silk 2</t>
  </si>
  <si>
    <t>Silk, the smoothest, toughest, and sexiest cop in Honolulu is hot on the trail of ruthless art smugglers who are after a priceless Asian Scroll. Silk will stop at nothing to get her man, even if it means blowing up an entire building.</t>
  </si>
  <si>
    <t>Savage Dawn</t>
  </si>
  <si>
    <t>A vicious biker gang takes over a small town in Arizona. A Vietnam War vet passing through town and a few locals with nothing to lose go to war with the gang's ruthless leader.</t>
  </si>
  <si>
    <t>Extraction</t>
  </si>
  <si>
    <t>Sam Hargrave</t>
  </si>
  <si>
    <t>A hardened gun-for-hire's latest mission becomes a soul-searching race to survive when he's sent into Bangladesh to rescue a drug lord's kidnapped son.</t>
  </si>
  <si>
    <t>AGBO,  Thematic Entertainment,  TGIM Films</t>
  </si>
  <si>
    <t>The Rhythm Section</t>
  </si>
  <si>
    <t>When she discovers the plane crash that claimed the lives of her family was no accident, Stephanie Patrick enters the dark, complex world of international espionage seeking vengeance. With nothing left to lose, Stephanie transforms from victim to assassin and discovers that neither revenge nor the truth are what they appear.</t>
  </si>
  <si>
    <t>EON Productions,  Global Road Entertainment,  Babieka Films,  Ingenious Media,  Whitebeard Films,  AGC Studios,  Paramount Pictures</t>
  </si>
  <si>
    <t>The Age of Shadows</t>
  </si>
  <si>
    <t>Set in the late 1920s, The Age of Shadows follows the cat-and-mouse game that unfolds between a group of resistance fighters trying to bring in explosives from Shanghai to destroy key Japanese facilities in Seoul, and Japanese agents trying to stop them.</t>
  </si>
  <si>
    <t>Harbin,  Warner Bros. Korea,  Dark Circle Pictures</t>
  </si>
  <si>
    <t>Confession of Murder</t>
  </si>
  <si>
    <t>A serial killer reappears 15 years after his murder spree with a book detailing his crimes. The resentful cop who failed to catch him before is assigned to protect him. The families of the victims plan revenge. And as the media circus spirals out of control, a masked man called "J" appears claiming to be the real killer.</t>
  </si>
  <si>
    <t>Dasepo Club,  Showbox</t>
  </si>
  <si>
    <t>Those Who Wish Me Dead</t>
  </si>
  <si>
    <t>Taylor Sheridan</t>
  </si>
  <si>
    <t>A young boy finds himself pursued by two assassins in the Montana wilderness, with a survival expert determined to protect him, and a forest fire threatening to consume them all.</t>
  </si>
  <si>
    <t>Bron Studios,  New Line Cinema,  Bosque Ranch Productions,  Film Rites</t>
  </si>
  <si>
    <t>The Ice Road</t>
  </si>
  <si>
    <t>After a remote diamond mine collapses in far northern Canada, an ice road driver must lead an impossible rescue mission over a frozen ocean to save the trapped miners.</t>
  </si>
  <si>
    <t>Shivhans Pictures,  Code Entertainment,  Envision Media Arts,  The Solution</t>
  </si>
  <si>
    <t>The Gray Man</t>
  </si>
  <si>
    <t>When a shadowy CIA agent uncovers damning agency secrets, he's hunted across the globe by a sociopathic rogue operative who's put a bounty on his head.</t>
  </si>
  <si>
    <t>AGBO,  Roth-Kirschenbaum Films</t>
  </si>
  <si>
    <t>The Mother</t>
  </si>
  <si>
    <t>A deadly female assassin comes out of hiding to protect the daughter that she gave up years before, while on the run from dangerous men.</t>
  </si>
  <si>
    <t>Vertigo Entertainment,  Nuyorican Productions</t>
  </si>
  <si>
    <t>Ex-UFC fighter Dalton takes a job as a bouncer at a Florida Keys roadhouse, only to discover that this paradise is not all it seems.</t>
  </si>
  <si>
    <t>Silver Pictures,  Amazon MGM Studios,  Metro-Goldwyn-Mayer</t>
  </si>
  <si>
    <t>Sympathy for the Devil</t>
  </si>
  <si>
    <t>Yuval Adler</t>
  </si>
  <si>
    <t>After being forced to drive a mysterious passenger at gunpoint, a man finds himself in a high-stakes game of cat and mouse where it becomes clear that not everything is as it seems.</t>
  </si>
  <si>
    <t>Hammerstone Studios,  Capstone Global,  Signature Films,  Saturn Films</t>
  </si>
  <si>
    <t>Thriller,  Action,  Adventure</t>
  </si>
  <si>
    <t>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t>
  </si>
  <si>
    <t>Metro-Goldwyn-Mayer,  Columbia Pictures,  EON Productions,  Danjaq,  Casino Royale Productions</t>
  </si>
  <si>
    <t>Hanna</t>
  </si>
  <si>
    <t>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t>
  </si>
  <si>
    <t>Holleran Company,  Neunte Babelsberg Film,  Sechzehnte Babelsberg Film,  Twins Financing</t>
  </si>
  <si>
    <t>Space Cowboys</t>
  </si>
  <si>
    <t>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t>
  </si>
  <si>
    <t>Village Roadshow Pictures,  Malpaso Productions,  Mad Chance,  Clipsal Films,  Warner Bros. Pictures</t>
  </si>
  <si>
    <t>For Your Eyes Only</t>
  </si>
  <si>
    <t>A British spy ship has sunk and on board was a hi-tech encryption device. James Bond is sent to find the device that holds British launching instructions before the enemy Soviets get to it first.</t>
  </si>
  <si>
    <t>A Viking Saga: The Darkest Day</t>
  </si>
  <si>
    <t>Chris Crow</t>
  </si>
  <si>
    <t>Cast into a violent and bloody world of murder, Hereward, a novice monk, must deliver the Holy Gospel of Lindisfarne - a book of great beauty and power - to the safety of the Iona monastery, while being pursued by a Viking death squad hell- bent on its capture. On his way to the monastery, he meets a fierce and skilled swordsman who answers his prayers and dedicates his life to protecting Hereward while he delivers the book. In the midst of their journey, they are confronted by Vikings ready to kill in order to get what they want, leaving Hereward and his protector at their mercy.</t>
  </si>
  <si>
    <t>Quantum of Solace</t>
  </si>
  <si>
    <t>Thriller,  Action,  Adventure,  Crime</t>
  </si>
  <si>
    <t>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t>
  </si>
  <si>
    <t>EON Productions,  Metro-Goldwyn-Mayer,  Columbia Pictures,  B22</t>
  </si>
  <si>
    <t>Bear Island</t>
  </si>
  <si>
    <t>Thriller,  Action,  Adventure,  Mystery</t>
  </si>
  <si>
    <t>A group of people converge on a barren Arctic island. They have their reasons for being there but when a series of mysterious accidents and murders take place, a whole lot of darker motives become apparent. Could the fortune in buried Nazi gold be the key to the mystery? Donald Sutherland and Vanessa Redgrave investigate</t>
  </si>
  <si>
    <t>Bear Island Films (U.K.) Limited,  Canadian Film Development Corporation,  Selkirk Films,  Columbia Pictures</t>
  </si>
  <si>
    <t>Green Lantern</t>
  </si>
  <si>
    <t>Thriller,  Action,  Adventure,  Science Fiction</t>
  </si>
  <si>
    <t>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t>
  </si>
  <si>
    <t>DC Entertainment,  De Line Pictures,  Warner Bros. Pictures</t>
  </si>
  <si>
    <t>Silver Hawk</t>
  </si>
  <si>
    <t>Jingle Ma Choh-Sing</t>
  </si>
  <si>
    <t>Lulu Wong, a rock star and philanthropist, fights injustice as her superhero alter-ego Silver Hawk. When the criminal baddie Wolfe sets a plan in motion to dominate the world through cell phone signals, Silver Hawk joins forces with police detective Richman to save the world.</t>
  </si>
  <si>
    <t>Media Asia Films,  Tianjin Film Studio,  China Film Co-Production Corp.,  Han Entertainment,  Mythical Films,  Darclight Films</t>
  </si>
  <si>
    <t>Gotcha!</t>
  </si>
  <si>
    <t>Thriller,  Action,  Comedy</t>
  </si>
  <si>
    <t>A student on a trip to France is tricked into smuggling secrets across the Iron Curtain by a sexy spy.</t>
  </si>
  <si>
    <t>Lethal Weapon 4</t>
  </si>
  <si>
    <t>Thriller,  Action,  Comedy,  Adventure,  Crime</t>
  </si>
  <si>
    <t>With personal crises and age weighing in on them, Riggs and Murtaugh must contend with deadly Chinese triads trying to free their former leaders from prison and onto American soil.</t>
  </si>
  <si>
    <t>Silver Pictures,  Donner/Shuler-Donner Productions,  Warner Bros. Pictures</t>
  </si>
  <si>
    <t>Once Upon a Time in Venice</t>
  </si>
  <si>
    <t>Mark Cullen, Robb Cullen</t>
  </si>
  <si>
    <t>Thriller,  Action,  Comedy,  Mystery</t>
  </si>
  <si>
    <t>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t>
  </si>
  <si>
    <t>Kill Bill: Vol. 2</t>
  </si>
  <si>
    <t>Thriller,  Action,  Crime</t>
  </si>
  <si>
    <t>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t>
  </si>
  <si>
    <t>Super Cool ManChu,  Miramax,  A Band Apart</t>
  </si>
  <si>
    <t>Gone in Sixty Seconds</t>
  </si>
  <si>
    <t>Upon learning that he has to come out of retirement to steal 50 cars in one night to save his brother Kip's life, former car thief Randall "Memphis" Raines enlists help from a few "boost happy" pals to accomplish a seemingly impossible feat. From countless car chases to relentless cops, the high-octane excitement builds as Randall swerves around more than a few roadblocks to keep Kip alive.</t>
  </si>
  <si>
    <t>Sin City: A Dame to Kill For</t>
  </si>
  <si>
    <t>Frank Miller, Robert Rodriguez</t>
  </si>
  <si>
    <t>Some of Sin City's most hard-boiled citizens cross paths with a few of its more reviled inhabitants.</t>
  </si>
  <si>
    <t>Residaco,  Miramax,  Troublemaker Studios,  Aldamisa Entertainment,  Demarest Films,  Solipsist Film,  AR Films</t>
  </si>
  <si>
    <t>The Raid 2</t>
  </si>
  <si>
    <t>After fighting his way through an apartment building populated by an army of dangerous criminals and escaping with his life, SWAT team member Rama goes undercover, joining a powerful Indonesian crime syndicate to protect his family and uncover corrupt members of his own force.</t>
  </si>
  <si>
    <t>XYZ Films,  PT. Merantau Films,  Stage 6 Films</t>
  </si>
  <si>
    <t>After a former elite agent rescues a 12-year-old Chinese girl who's been abducted, they find themselves in the middle of a standoff between Triads, the Russian Mafia and high-level corrupt New York City politicians and police.</t>
  </si>
  <si>
    <t>IM Global,  Automatik Entertainment,  Lawrence Bender Productions,  Trigger Street Productions,  Reliance Entertainment,  Lionsgate</t>
  </si>
  <si>
    <t>The November Man</t>
  </si>
  <si>
    <t>An ex-CIA operative is brought back in on a very personal mission and finds himself pitted against his former pupil in a deadly game involving high level CIA officials and the Russian president-elect.</t>
  </si>
  <si>
    <t>SPD Films,  Relativity Media,  Irish Dreamtime</t>
  </si>
  <si>
    <t>Crank</t>
  </si>
  <si>
    <t>Brian Taylor, Mark Neveldine</t>
  </si>
  <si>
    <t>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t>
  </si>
  <si>
    <t>Lakeshore Entertainment,  RadicalMedia,  GreeneStreet Films,  Lionsgate</t>
  </si>
  <si>
    <t>Death Rage</t>
  </si>
  <si>
    <t>A professional killer is lured into a deadly double-cross when he agrees to assassinate a Mafia kingpin.</t>
  </si>
  <si>
    <t>Giovine</t>
  </si>
  <si>
    <t>Wild Card</t>
  </si>
  <si>
    <t>When a Las Vegas bodyguard with lethal skills and a gambling problem gets in trouble with the mob, he has one last playâ€¦ and it's all or nothing.</t>
  </si>
  <si>
    <t>SJ Pictures,  SJ Heat Productions,  Current Entertainment,  Lionsgate,  Sierra/Affinity,  Silver State Production Services,  Cinema Seven Productions</t>
  </si>
  <si>
    <t>Machete Kills</t>
  </si>
  <si>
    <t>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t>
  </si>
  <si>
    <t>Open Road Films,  Overnight Films,  AR Films,  Aldamisa Entertainment,  Demarest Films,  1821 Pictures,  Quick Draw Productions,  Universal Pictures</t>
  </si>
  <si>
    <t>The Assignment</t>
  </si>
  <si>
    <t>Ace assassin Frank Kitchen is double crossed by gangsters and falls into the hands of rogue surgeon known as The Doctor who turns him into a woman. The hitman, now a hitwoman, sets out for revenge, aided by a nurse named Johnnie who also has secrets.</t>
  </si>
  <si>
    <t>SBS Productions,  Lone Wolf</t>
  </si>
  <si>
    <t>OperaÃ§Ãµes Especiais</t>
  </si>
  <si>
    <t>TomÃ¡s Portella</t>
  </si>
  <si>
    <t>In a crime-plagued area of Rio de Janeiro, a team of honest cops, including a determined rookie, fights corruption and mistrust on all sides.</t>
  </si>
  <si>
    <t>Querosene Filmes,  TC Filmes,  Globo Filmes,  Formiga Filmes,  Filmland Internacional,  Universal Pictures do Brasil,  ProAC,  Secretaria Municipal de Cultura de SÃ£o Paulo,  Spcine</t>
  </si>
  <si>
    <t>Fast Gun</t>
  </si>
  <si>
    <t>CIA Colonel Harper's men are robbing military armories in order to supply South American rebels. They hide near Granite Lake, a small town policed by sheriff Jack Steiger. When colonel's men let loose on the town, Jack must stop them.</t>
  </si>
  <si>
    <t>Concorde-New Horizons,  New Horizons Picture</t>
  </si>
  <si>
    <t>Nighthawks</t>
  </si>
  <si>
    <t>Bruce Malmuth</t>
  </si>
  <si>
    <t>When one of Europe's most lethal terrorists shows up in New York, an elite undercover cop is assigned to take him down by any means necessary.</t>
  </si>
  <si>
    <t>Martin Poll Productions,  The Production Company,  Universal Pictures</t>
  </si>
  <si>
    <t>A Day Without Policemen</t>
  </si>
  <si>
    <t>Johnny Lee Kwing-Kai</t>
  </si>
  <si>
    <t>Chan Wai (Simon Yam) is a former inner-city policeman recovering from a traumatic experience involving an AK-47. After the incident, he was assigned to a rural island as police chief of a small village. He passes his uneventful days there drinking beer, smoking hash and daydreaming... but when a group of heavily armed thugs invade his district, he must face his trauma head-on and fight back.</t>
  </si>
  <si>
    <t>Perfect Film Co.</t>
  </si>
  <si>
    <t>Real</t>
  </si>
  <si>
    <t>Lee Sa-rang</t>
  </si>
  <si>
    <t>Jang Tae-Young is a popular trouble shooter in the criminal world. He is cold and ambitious. He dreams of building a casino hotel one day. A reporter then goes to Jang Tae-Young.</t>
  </si>
  <si>
    <t>CJ Entertainment</t>
  </si>
  <si>
    <t>The Man from Nowhere</t>
  </si>
  <si>
    <t>An ex-special agent is involved in a convoluted drug ring drama. He has to save a drug smuggler's innocent daughter from being the victim of her parents' fight.</t>
  </si>
  <si>
    <t>Opus Pictures,  CJ Entertainment,  United Pictures,  M-Line Distribution</t>
  </si>
  <si>
    <t>Avenging Angel</t>
  </si>
  <si>
    <t>Molly Stewart, now a law student at UCLA, is determined to leave her prostitute past behind. After learning that the detective who helped save her life has been murdered, she quickly finds herself pitted against an underworld of mob figures who might be more than she's bargained for...</t>
  </si>
  <si>
    <t>Experienced Green Beret sergeant Johnny Gallagher is escorting a prisoner, Airborne Ranger Thomas Boyette, back to the US, but Boyette escapes and Gallagher must risk life and limb to catch him.</t>
  </si>
  <si>
    <t>Welcome Home Brother Charles</t>
  </si>
  <si>
    <t>Jamaa Fanaka</t>
  </si>
  <si>
    <t>After wrongly doing time in prison for murder, a man seeks revenge on a racist law enforcement system and the detective who framed him.</t>
  </si>
  <si>
    <t>Bob-Bea Productions</t>
  </si>
  <si>
    <t>No Mercy</t>
  </si>
  <si>
    <t>Richard Pearce</t>
  </si>
  <si>
    <t>An unconventional undercover Chicago cop and his partner are recruited to commit the murder of a New Orleans criminal kingpin.</t>
  </si>
  <si>
    <t>TriStar Pictures,  Delphi IV Productions,  Delphi V</t>
  </si>
  <si>
    <t>Road House 2: Last Call</t>
  </si>
  <si>
    <t>Thriller,  Action,  Crime,  Adventure</t>
  </si>
  <si>
    <t>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t>
  </si>
  <si>
    <t>Sony Pictures Home Entertainment,  Manyana Films,  Metro-Goldwyn-Mayer</t>
  </si>
  <si>
    <t>16 Blocks</t>
  </si>
  <si>
    <t>An aging cop is assigned the ordinary task of escorting a fast-talking witness from police custody to a courthouse, but they find themselves running the gauntlet as other forces try to prevent them from getting there.</t>
  </si>
  <si>
    <t>Alcon Entertainment,  Cheyenne Enterprises,  Equity Pictures Medienfonds GmbH &amp; Co. KG III,  16 Block Productions,  "The Donners Company",  Millennium Media,  Nu Image,  ContentFilm,  EFO Films</t>
  </si>
  <si>
    <t>Cellular</t>
  </si>
  <si>
    <t>Thriller,  Action,  Crime,  Drama</t>
  </si>
  <si>
    <t>A young man receives an emergency phone call on his cell phone from an older woman. She claims to have been kidnapped â€“ and the kidnappers have targeted her husband and child next.</t>
  </si>
  <si>
    <t>Electric Entertainment</t>
  </si>
  <si>
    <t>Max Payne</t>
  </si>
  <si>
    <t>Thriller,  Action,  Crime,  Mystery,  Drama</t>
  </si>
  <si>
    <t>A DEA agent whose family was slain as part of a conspiracy, and an assassin out to avenge her sister's death, join forces to solve a series of murders in New York City.</t>
  </si>
  <si>
    <t>Dune Entertainment,  Abandon Entertainment,  Collision Entertainment,  Depth Entertainment,  Firm Films,  Foxtor Productions,  20th Century Fox</t>
  </si>
  <si>
    <t>Sleeping Dogs</t>
  </si>
  <si>
    <t>Thriller,  Action,  Drama</t>
  </si>
  <si>
    <t>Recluse Smith is drawn into a revolutionary struggle between guerrillas and right-wingers in New Zealand. Implicated in a murder and framed as a revolutionary conspirator, Smith tries to maintain an attitude of non-violence while caught between warring factions.</t>
  </si>
  <si>
    <t>New Zealand Film Commission,  Aardvark Films,  Broadbank Investments</t>
  </si>
  <si>
    <t>Haywire</t>
  </si>
  <si>
    <t>A black ops soldier seeks payback after she is betrayed and left for dead.</t>
  </si>
  <si>
    <t>Relativity Media</t>
  </si>
  <si>
    <t>Black Rain</t>
  </si>
  <si>
    <t>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t>
  </si>
  <si>
    <t>Pegasus Film Partners,  Paramount Pictures,  Jaffe-Lansing</t>
  </si>
  <si>
    <t>The Punisher: Dirty Laundry</t>
  </si>
  <si>
    <t>In a bad neighborhood, on his way to a laundromat to do his laundry, Frank Castle witnesses a ruthless street gang harassing several people.</t>
  </si>
  <si>
    <t>1984 Private Defense Contractors,  Raw Studios</t>
  </si>
  <si>
    <t>Kickboxer</t>
  </si>
  <si>
    <t>David Worth, Mark DiSalle</t>
  </si>
  <si>
    <t>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t>
  </si>
  <si>
    <t>Kings Road Entertainment,  The Cannon Group</t>
  </si>
  <si>
    <t>Truck Turner</t>
  </si>
  <si>
    <t>Truck Turner and his partner Jerry, who make their living as bounty hunters in Los Angeles, are hired to hunt down Gator, a pimp who has skipped bail.</t>
  </si>
  <si>
    <t>American International Pictures,  Sequoia Pictures</t>
  </si>
  <si>
    <t>Young and Wild</t>
  </si>
  <si>
    <t>Three juvenile-delinquents launch a reign of terror upon those who witnessed a deadly auto accident in this exploitation drama.</t>
  </si>
  <si>
    <t>Esla Pictures Inc.</t>
  </si>
  <si>
    <t>Born American</t>
  </si>
  <si>
    <t>A trio of American students vacationing in Finland cross the border into the USSR and are soon imprisoned following a skirmish with Soviet soldiers.</t>
  </si>
  <si>
    <t>Cinema Group Ventures,  Larmark Productions Inc.,  Man &amp; Gun Film Production,  Videogramm</t>
  </si>
  <si>
    <t>Live Wire</t>
  </si>
  <si>
    <t>Danny O'Neill is a bomb disposal expert assigned to a case where terrorists have developed an "invisible" liquid explosive which is activated within the human body.</t>
  </si>
  <si>
    <t>The Concorde... Airport '79</t>
  </si>
  <si>
    <t>Aviation disaster-prone Joe Patroni must contend with nuclear missiles, the French Air Force and the threat of the plane splitting in two over the Alps.</t>
  </si>
  <si>
    <t>Angel Unchained</t>
  </si>
  <si>
    <t>Angel is the biker who joins a commune of hippies near a small town. When the town rednecks attack them, Angel calls up some of his bad biker buddies to exact revenge.</t>
  </si>
  <si>
    <t>Patrick Vollrath</t>
  </si>
  <si>
    <t>When terrorists try to seize control of a Berlin-Paris flight, a soft-spoken young American co-pilot struggles to save the lives of the passengers and crew while forging a surprising connection with one of the hijackers.</t>
  </si>
  <si>
    <t>Augenschein Filmproduktion,  SWR,  BR,  ARTE (DE),  Novotny &amp; Novotny Filmproduktion,  FilmNation Entertainment,  Endeavor Content</t>
  </si>
  <si>
    <t>Skin Trade</t>
  </si>
  <si>
    <t>Ekachai Uekrongtham</t>
  </si>
  <si>
    <t>Thriller,  Action,  Drama,  Crime</t>
  </si>
  <si>
    <t>After his family is killed by a Serbian gangster with international interests. NYC detective Nick goes to S.E. Asia and teams up with a Thai detective to get revenge and destroy the syndicates human trafficking network.</t>
  </si>
  <si>
    <t>Thorbak,  Baumgarten Management and Productions (BMP),  SC Films International,  SC International Pictures,  Thor Pictures</t>
  </si>
  <si>
    <t>French Connection II</t>
  </si>
  <si>
    <t>"Popeye" Doyle travels to Marseilles to find Alain Charnier, the drug smuggler that eluded him in New York.</t>
  </si>
  <si>
    <t>Ambulance</t>
  </si>
  <si>
    <t>Decorated veteran Will Sharp, desperate for money to cover his wife's medical bills, asks for help from his adoptive brother Danny. A charismatic career criminal, Danny instead offers him a score: the biggest bank heist in Los Angeles history: $32 million.</t>
  </si>
  <si>
    <t>Bay Films,  Endeavor Content,  New Republic Pictures,  Project X Entertainment</t>
  </si>
  <si>
    <t>Hotel Mumbai</t>
  </si>
  <si>
    <t>Anthony Maras</t>
  </si>
  <si>
    <t>Thriller,  Action,  Drama,  History</t>
  </si>
  <si>
    <t>Mumbai, India, November 26, 2008. While several terrorists spread hatred and death through the city, others attack the Taj Mahal Palace Hotel. Both hotel staff and guests risk their lives, making unthinkable sacrifices to protect themselves and keep everyone safe while help arrives.</t>
  </si>
  <si>
    <t>Electric Pictures,  Xeitgeist Entertainment Group,  Cyan Films,  Thunder Road,  Screen Australia,  South Australian Film Corporation,  Hamilton Films,  Arclight Films,  Ikaria,  Story Bridge Films,  Kojo Pictures,  Double Barrel Productions,  Ingenious Media,  Fin Design &amp; Effects,  "SYA Concept",  Anami Films,  Icon Productions</t>
  </si>
  <si>
    <t>Underworld: Rise of the Lycans</t>
  </si>
  <si>
    <t>Patrick Tatopoulos</t>
  </si>
  <si>
    <t>Thriller,  Action,  Fantasy</t>
  </si>
  <si>
    <t>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t>
  </si>
  <si>
    <t>Screen Gems,  Lakeshore Entertainment,  Sketch Films,  UW3 Film Productions</t>
  </si>
  <si>
    <t>Versus</t>
  </si>
  <si>
    <t>Thriller,  Action,  Fantasy,  Horror,  Adventure</t>
  </si>
  <si>
    <t>A group of ruthless gangsters, an unknown woman and an escaped convict have met, in The Forest of Resurrection, the 444th portal to the other side. Their troubles start when those once killed and buried in the forest come back from the dead.</t>
  </si>
  <si>
    <t>KSS,  napalm FiLMS,  Suplex Inc.,  WEVCO Produce Company</t>
  </si>
  <si>
    <t>Planet Terror</t>
  </si>
  <si>
    <t>Thriller,  Action,  Horror</t>
  </si>
  <si>
    <t>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t>
  </si>
  <si>
    <t>Dimension Films,  Troublemaker Studios,  Rodriguez International Pictures</t>
  </si>
  <si>
    <t>Dog Soldiers</t>
  </si>
  <si>
    <t>A band of soldiers is dispatched to war games deep in the woods. When they stumble across a rival team slaughtered in camp, they realize they're not alone.</t>
  </si>
  <si>
    <t>The Victor Film Company,  The Carousel Picture Company,  The Noel Gay Motion Picture Company,  Kismet Entertainment Group,  Luxembourg Film Fund</t>
  </si>
  <si>
    <t>Pig Hunt</t>
  </si>
  <si>
    <t>When John takes his San Francisco friends to his deceased uncle's remote ranch to hunt wild pigs, it seems like a typical guys weekend with guns - despite the presence of John's sexy girlfriend Brooks. But as John and his crew trek deeper into the forest, they begin tracking the awful truth about his uncle's demise and the legend of The Ripper -- a murderous three-thousand-pound black boar!</t>
  </si>
  <si>
    <t>Epic Pictures Group</t>
  </si>
  <si>
    <t>Twelve strangers wake up in a clearing. They don't know where they areâ€”or how they got there. In the shadow of a dark internet conspiracy theory, ruthless elitists gather at a remote location to hunt humans for sport. But their master plan is about to be derailed when one of the hunted turns the tables on her pursuers.</t>
  </si>
  <si>
    <t>Blumhouse Productions,  dentsu,  White Rabbit Productions,  Universal Pictures</t>
  </si>
  <si>
    <t>Mutant Hunt</t>
  </si>
  <si>
    <t>Thriller,  Action,  Horror,  Science Fiction</t>
  </si>
  <si>
    <t>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t>
  </si>
  <si>
    <t>Beyond Infinity</t>
  </si>
  <si>
    <t>Jurassic Shark</t>
  </si>
  <si>
    <t>Thriller,  Action,  Horror,  Science Fiction,  Adventure</t>
  </si>
  <si>
    <t>When an oil company unwittingly unleashes a prehistoric shark from its icy prison, the Jurassic killer maroons a group of art thieves and a group of college students on an abandoned island</t>
  </si>
  <si>
    <t>Dudez Productions</t>
  </si>
  <si>
    <t>Thriller,  Action,  Mystery</t>
  </si>
  <si>
    <t>A man awakens from a coma, only to discover that someone has taken on his identity and that no one, (not even his wife), believes him. With the help of a young woman, he sets out to prove who he is.</t>
  </si>
  <si>
    <t>Panda Productions,  Dark Castle Entertainment,  StudioCanal,  TF1 Films Production,  Warner Bros. Pictures,  Horticus UK,  Studio Babelsberg</t>
  </si>
  <si>
    <t>Terminator 2: Judgment Day</t>
  </si>
  <si>
    <t>Thriller,  Action,  Science Fiction</t>
  </si>
  <si>
    <t>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t>
  </si>
  <si>
    <t>Carolco Pictures,  Pacific Western,  Lightstorm Entertainment,  Le Studio Canal+</t>
  </si>
  <si>
    <t>The Terminator</t>
  </si>
  <si>
    <t>In the post-apocalyptic future, reigning tyrannical supercomputers teleport a cyborg assassin known as the "Terminator" back to 1984 to kill Sarah Connor, whose unborn son is destined to lead insurgents against 21st century mechanical hegemony. Meanwhile, the human-resistance movement dispatches a lone warrior to safeguard Sarah. Can he stop the virtually indestructible killing machine?</t>
  </si>
  <si>
    <t>Hemdale,  Pacific Western</t>
  </si>
  <si>
    <t>The Colony</t>
  </si>
  <si>
    <t>Jeff Renfroe</t>
  </si>
  <si>
    <t>Forced underground by the next ice age, a struggling outpost of survivors must fight to preserve humanity against a threat even more savage than nature.</t>
  </si>
  <si>
    <t>RLJ Entertainment,  Alcina Pictures,  120dB Films,  Item 7,  Mad Samurai Productions</t>
  </si>
  <si>
    <t>Ã†on Flux</t>
  </si>
  <si>
    <t>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t>
  </si>
  <si>
    <t>Paramount Pictures,  Lakeshore Entertainment,  Valhalla Motion Pictures,  MTV Films,  (Colossal) Pictures</t>
  </si>
  <si>
    <t>Riddick</t>
  </si>
  <si>
    <t>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t>
  </si>
  <si>
    <t>One Race,  Riddick Canada Productions,  Radar Pictures,  Universal Pictures,  Mandate International</t>
  </si>
  <si>
    <t>Predator 2</t>
  </si>
  <si>
    <t>A police chief in the war-torn streets of Los Angeles discovers that an extraterrestrial creature is hunting down residents - and that he is the next target.</t>
  </si>
  <si>
    <t>Davis Entertainment,  Lawrence Gordon Productions,  Silver Pictures,  20th Century Fox</t>
  </si>
  <si>
    <t>In Time</t>
  </si>
  <si>
    <t>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t>
  </si>
  <si>
    <t>New Regency Pictures,  Strike Entertainment</t>
  </si>
  <si>
    <t>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t>
  </si>
  <si>
    <t>TOHO,  TriStar Pictures,  Independent Pictures,  Fried Films,  Centropolis Entertainment</t>
  </si>
  <si>
    <t>Predators</t>
  </si>
  <si>
    <t>NimrÃ³d Antal</t>
  </si>
  <si>
    <t>A group of cold-blooded killers find themselves trapped on an alien planet to be hunted by extraterrestrial Predators.</t>
  </si>
  <si>
    <t>Davis Entertainment,  20th Century Fox,  Dune Entertainment,  Troublemaker Studios</t>
  </si>
  <si>
    <t>Gorath</t>
  </si>
  <si>
    <t>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t>
  </si>
  <si>
    <t>Death Race</t>
  </si>
  <si>
    <t>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t>
  </si>
  <si>
    <t>Impact Pictures,  Universal Pictures,  Relativity Media,  Cruise/Wagner Productions,  H2S2 Filmproduktionsgesellschaft,  Scion Films</t>
  </si>
  <si>
    <t>Death Race 2</t>
  </si>
  <si>
    <t>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t>
  </si>
  <si>
    <t>Moonlighting Films,  CC Capital Arts Entertainment SRL</t>
  </si>
  <si>
    <t>Red Planet</t>
  </si>
  <si>
    <t>Antony Hoffman</t>
  </si>
  <si>
    <t>Astronauts search for solutions to save a dying Earth by searching on Mars, only to have the mission go terribly awry.</t>
  </si>
  <si>
    <t>Mars Production,  Village Roadshow Pictures,  NPV Entertainment,  The Canton Company,  Warner Bros. Pictures</t>
  </si>
  <si>
    <t>The Matrix Reloaded</t>
  </si>
  <si>
    <t>Thriller,  Action,  Science Fiction,  Adventure</t>
  </si>
  <si>
    <t>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t>
  </si>
  <si>
    <t>Village Roadshow Pictures,  Silver Pictures,  NPV Entertainment</t>
  </si>
  <si>
    <t>Thriller,  Action,  Science Fiction,  Adventure,  Comedy</t>
  </si>
  <si>
    <t>British Ministry agent John Steed, under direction from "Mother", investigates a diabolical plot by arch-villain Sir August de Wynter to rule the world with his weather control machine. Steed investigates the beautiful Doctor Mrs. Emma Peel, the only suspect, but simultaneously falls for her and joins forces with her to combat Sir August.</t>
  </si>
  <si>
    <t>Jerry Weintraub Productions,  Warner Bros. Pictures</t>
  </si>
  <si>
    <t>Crash and Burn</t>
  </si>
  <si>
    <t>Thriller,  Action,  Science Fiction,  Horror</t>
  </si>
  <si>
    <t>Unicom is a powerful organization overseeing most of the world after its economic collapse. They have banned computers and robots in an attempt to insure "life, liberty, and the pursuit of economic stability". When a Unicom Synth robot infiltrates a southwest TV station and kills the manager, a revolutionary against the gestapo-like corporation, a lowly Unicom delivery man must help the rest of the station survive through the incoming "thermal storm".</t>
  </si>
  <si>
    <t>Seoul Station</t>
  </si>
  <si>
    <t>Thriller,  Action,  Science Fiction,  Horror,  Animation</t>
  </si>
  <si>
    <t>In this animated prequel to "Train to Busan," a group of survivors deals with a zombie pandemic that unleashes itself in downtown Seoul.</t>
  </si>
  <si>
    <t>Studio Dadashow,  Next Entertainment World,  Myung Films,  Finecut</t>
  </si>
  <si>
    <t>Duel</t>
  </si>
  <si>
    <t>Thriller,  Action,  TV Movie</t>
  </si>
  <si>
    <t>Traveling businessman David Mann angers the driver of a rusty tanker while crossing the California desert. A simple trip turns deadly, as Mann struggles to stay on the road while the tanker plays cat and mouse with his life.</t>
  </si>
  <si>
    <t>Atomic Blonde</t>
  </si>
  <si>
    <t>Thriller,  Adventure,  Action</t>
  </si>
  <si>
    <t>An undercover MI6 agent is sent to Berlin during the Cold War to investigate the murder of a fellow agent and recover a missing list of double agents.</t>
  </si>
  <si>
    <t>Focus Features,  Denver &amp; Delilah Productions,  87Eleven,  Sierra/Affinity,  Closed on Mondays Entertainment,  TGIM Films,  Film i VÃ¤st</t>
  </si>
  <si>
    <t>Mission: Impossible III</t>
  </si>
  <si>
    <t>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t>
  </si>
  <si>
    <t>Cliffhanger</t>
  </si>
  <si>
    <t>A year after losing his friend in a tragic 4,000-foot fall, former ranger Gabe Walker and his partner, Hal, are called to return to the same peak to rescue a group of stranded climbers, only to learn the climbers are actually thieving hijackers who are looking for boxes full of money.</t>
  </si>
  <si>
    <t>Carolco Pictures,  Le Studio Canal+,  Pioneer,  RCS Video</t>
  </si>
  <si>
    <t>The Rock</t>
  </si>
  <si>
    <t>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t>
  </si>
  <si>
    <t>Don Simpson/Jerry Bruckheimer Films,  Hollywood Pictures</t>
  </si>
  <si>
    <t>Mission: Impossible â€“ Ghost Protocol</t>
  </si>
  <si>
    <t>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t>
  </si>
  <si>
    <t>Paramount Pictures,  Bad Robot,  TC Productions,  Skydance Media</t>
  </si>
  <si>
    <t>The King's Man</t>
  </si>
  <si>
    <t>As a collection of history's worst tyrants and criminal masterminds gather to plot a war to wipe out millions, one man must race against time to stop them.</t>
  </si>
  <si>
    <t>Marv,  Cloudy Productions,  20th Century Studios</t>
  </si>
  <si>
    <t>Sky Captain and the World of Tomorrow</t>
  </si>
  <si>
    <t>Kerry Conran</t>
  </si>
  <si>
    <t>Thriller,  Adventure,  Action,  Science Fiction,  Mystery</t>
  </si>
  <si>
    <t>When gigantic robots attack New York City, "Sky Captain"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t>
  </si>
  <si>
    <t>Filmauro,  Brooklyn Films II,  Riff Raff Entertainment,  Blue Flower</t>
  </si>
  <si>
    <t>Assassins</t>
  </si>
  <si>
    <t>Thriller,  Adventure,  Crime,  Action</t>
  </si>
  <si>
    <t>Assassin Robert Rath arrives at a funeral to kill a prominent mobster, only to witness a rival hired gun complete the job for him -- with grisly results. Horrified by the murder of innocent bystanders, Rath decides to take one last job and then return to civilian life. But finding his way out of the world of contract killing grows ever more dangerous as Rath falls for his female target and becomes a marked man himself.</t>
  </si>
  <si>
    <t>The De Laurentiis Company,  Silver Pictures,  Evansgideon/Lazar,  Warner Bros. Pictures,  Canal+,  Donner/Shuler-Donner Productions</t>
  </si>
  <si>
    <t>Lethal Weapon 3</t>
  </si>
  <si>
    <t>Thriller,  Adventure,  Crime,  Action,  Comedy</t>
  </si>
  <si>
    <t>Riggs and Murtaugh pursue a former officer who uses his knowledge of police procedure and policies to steal and sell confiscated guns and ammunition to local street gangs.</t>
  </si>
  <si>
    <t>Silver Pictures,  Warner Bros. Pictures,  St. Petersburg Clearwater Film Commision</t>
  </si>
  <si>
    <t>Manon</t>
  </si>
  <si>
    <t>Thriller,  Adventure,  Drama</t>
  </si>
  <si>
    <t>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t>
  </si>
  <si>
    <t>Alcina</t>
  </si>
  <si>
    <t>Masters of the Universe</t>
  </si>
  <si>
    <t>Gary Goddard</t>
  </si>
  <si>
    <t>Thriller,  Adventure,  Fantasy,  Action,  Science Fiction</t>
  </si>
  <si>
    <t>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t>
  </si>
  <si>
    <t>Pressman Film,  The Cannon Group,  Golan-Globus Productions</t>
  </si>
  <si>
    <t>Train to Busan</t>
  </si>
  <si>
    <t>Thriller,  Adventure,  Horror,  Action</t>
  </si>
  <si>
    <t>When a zombie virus pushes Korea into a state of emergency, those trapped on an express train to Busan must fight for their own survival.</t>
  </si>
  <si>
    <t>Next Entertainment World,  RedPeter Films,  Contents Panda,  Union Investment Partners,  KTB Network</t>
  </si>
  <si>
    <t>The Philadelphia Experiment</t>
  </si>
  <si>
    <t>Thriller,  Adventure,  Science Fiction</t>
  </si>
  <si>
    <t>Based on an "actual event" that took place in 1943. About a US Navy Destroyer Escort that disappeared from the Philadelphia Naval Shipyard, and sent two men 40 years into the future to 1984.</t>
  </si>
  <si>
    <t>New Pictures Group,  New World Pictures,  Cinema Group Ventures</t>
  </si>
  <si>
    <t>Moonraker</t>
  </si>
  <si>
    <t>Thriller,  Adventure,  Science Fiction,  Action</t>
  </si>
  <si>
    <t>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t>
  </si>
  <si>
    <t>EON Productions,  Les Productions Artistes AssociÃ©s,  United Artists</t>
  </si>
  <si>
    <t>Star Trek VI: The Undiscovered Country</t>
  </si>
  <si>
    <t>After years of war, the Federation and the Klingon empire find themselves on the brink of a peace summit when a Klingon ship is nearly destroyed by an apparent attack from the Enterprise. Both worlds brace for what may be their deadliest encounter.</t>
  </si>
  <si>
    <t>Cyborg</t>
  </si>
  <si>
    <t>A martial artist hunts a killer in a plague-infested urban dump of the future.</t>
  </si>
  <si>
    <t>Rambo III</t>
  </si>
  <si>
    <t>Peter MacDonald</t>
  </si>
  <si>
    <t>Thriller,  Adventure,  War,  Action</t>
  </si>
  <si>
    <t>Combat has taken its toll on Rambo, but he's finally begun to find inner peace in a monastery. When Rambo's friend and mentor Col. Trautman asks for his help on a top secret mission to Afghanistan, Rambo declines but must reconsider when Trautman is captured.</t>
  </si>
  <si>
    <t>Appleseed: Ex Machina</t>
  </si>
  <si>
    <t>Thriller,  Animation,  Action,  Science Fiction</t>
  </si>
  <si>
    <t>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t>
  </si>
  <si>
    <t>Toei Animation,  Digital Frontier,  TYO Productions,  Micott &amp; Basara K.K.,  Ex Machina Film Partners,  SEGA,  TakaraTomy,  Lion Rock Productions,  Toei Company</t>
  </si>
  <si>
    <t>Perfect Blue</t>
  </si>
  <si>
    <t>Thriller,  Animation,  Horror</t>
  </si>
  <si>
    <t>Encouraged by her managers, rising pop star Mima takes on a recurring role on a popular TV show, when suddenly her handlers and collaborators begin turning up murdered.</t>
  </si>
  <si>
    <t>Madhouse,  Rex Entertainment,  Kotobuki Seihan Printing,  Asahi Broadcasting Corporation,  Fangs Co.</t>
  </si>
  <si>
    <t>Burning Palms</t>
  </si>
  <si>
    <t>Thriller,  Comedy</t>
  </si>
  <si>
    <t>A subversive tale that interlaces five stories set in Los Angeles, where no taboo is left unexplored as each character careens toward a dark and often comic fate</t>
  </si>
  <si>
    <t>Films In Motion</t>
  </si>
  <si>
    <t>Property Is No Longer a Theft</t>
  </si>
  <si>
    <t>A young bank teller, literally allergic to paper money, becomes the worst nightmare of his best customer, a wealthy butcher who manages his business unscrupulously.</t>
  </si>
  <si>
    <t>Labrador Films,  Quasars Film Company</t>
  </si>
  <si>
    <t>Where There's Life</t>
  </si>
  <si>
    <t>Sidney Lanfield</t>
  </si>
  <si>
    <t>In a far off country, their king is critically wounded after an assassination attempt and the only heir is a timid New York radio personality, Michael Valentine (Bob Hope). After reluctantly traveling to his father's homeland, Michael is not happy that he's become the target of the same terrorist organization that attacked the king.</t>
  </si>
  <si>
    <t>Cat Person</t>
  </si>
  <si>
    <t>Susanna Fogel</t>
  </si>
  <si>
    <t>When Margot, a college sophomore, goes on a date with the older Robert, she finds that IRL Robert doesnâ€™t live up to the Robert she has been flirting with over texts.</t>
  </si>
  <si>
    <t>StudioCanal,  The New Yorker Studios,  Echelon Productions,  30WEST,  Imperative Entertainment</t>
  </si>
  <si>
    <t>Spenser Confidential</t>
  </si>
  <si>
    <t>Thriller,  Comedy,  Action</t>
  </si>
  <si>
    <t>Spenser, a former Boston patrolman who just got out from prison, teams up with Hawk, an aspiring fighter, to unravel the truth behind the death of two police officers.</t>
  </si>
  <si>
    <t>Film 44,  Original Film,  Closest to the Hole Productions,  Leverage Entertainment</t>
  </si>
  <si>
    <t>Bullet Train</t>
  </si>
  <si>
    <t>Unlucky assassin Ladybug is determined to do his job peacefully after one too many gigs gone off the rails. Fate, however, may have other plans, as Ladybug's latest mission puts him on a collision course with lethal adversaries from around the globeâ€”all with connected, yet conflicting, objectivesâ€”on the world's fastest train.</t>
  </si>
  <si>
    <t>87North Productions,  Columbia Pictures</t>
  </si>
  <si>
    <t>The 51st State</t>
  </si>
  <si>
    <t>Thriller,  Comedy,  Action,  Crime</t>
  </si>
  <si>
    <t>An American master chemist plans to score big on a once in a lifetime drug deal. All does not go as planned and he is soon entangled in a web of deceit.</t>
  </si>
  <si>
    <t>Alliance Atlantis,  Fifty First Films,  Focus Films</t>
  </si>
  <si>
    <t>Rumble in the Bronx</t>
  </si>
  <si>
    <t>Stanley Tong Gwai-Lai</t>
  </si>
  <si>
    <t>Keong comes from Hong Kong to visit New York for his uncle's wedding. His uncle runs a market in the Bronx and Keong offers to help out while Uncle is on his honeymoon. During his stay in the Bronx, Keong befriends a neighbor kid and beats up some neighborhood thugs who cause problems at the market. One of those petty thugs in the local gang stumbles into a criminal situation way over his head.</t>
  </si>
  <si>
    <t>The Whole Ten Yards</t>
  </si>
  <si>
    <t>Thriller,  Comedy,  Crime</t>
  </si>
  <si>
    <t>Jimmy "The Tulip"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t>
  </si>
  <si>
    <t>Nine Yards Two Productions,  Cheyenne Enterprises,  Franchise Pictures,  MHF Zweite Academy Film,  Eclipse Catering</t>
  </si>
  <si>
    <t>An eccentric, if not charming Southern professor and his crew pose as a band in order to rob a casino, all under the nose of his unsuspecting landlord â€“ a sharp old woman.</t>
  </si>
  <si>
    <t>Touchstone Pictures,  The Jacobson Company,  Mike Zoss Productions</t>
  </si>
  <si>
    <t>Two Hands</t>
  </si>
  <si>
    <t>Gregor Jordan</t>
  </si>
  <si>
    <t>A 19-year-old finds himself in debt to a local gangster when some gang loot disappears and sets him on the run from thugs. Meanwhile, two street kids start a shopping spree when they find the missing money.</t>
  </si>
  <si>
    <t>Meridian Films,  CML Films</t>
  </si>
  <si>
    <t>Salt &amp; Pepper</t>
  </si>
  <si>
    <t>After discovering the body of a murdered female agent in their trendy Soho, London nightclub, groovy owners Charles Salt and Christopher Pepper partake in a fumbling investigation and uncover an evil plot to overthrow the government. Can our cool, yet inept duo stop the bad guys in time?</t>
  </si>
  <si>
    <t>Chrislaw Productions,  Trace-Mark Productions</t>
  </si>
  <si>
    <t>I Don't Feel at Home in This World Anymore</t>
  </si>
  <si>
    <t>Macon Blair</t>
  </si>
  <si>
    <t>Thriller,  Comedy,  Crime,  Drama</t>
  </si>
  <si>
    <t>When a depressed woman is burglarized, she finds a new sense of purpose by tracking down the thieves alongside her obnoxious neighbor. But they soon find themselves dangerously out of their depth against a pack of degenerate criminals.</t>
  </si>
  <si>
    <t>XYZ Films,  filmscience</t>
  </si>
  <si>
    <t>Family Plot</t>
  </si>
  <si>
    <t>Thriller,  Comedy,  Crime,  Mystery</t>
  </si>
  <si>
    <t>Spiritualist Blanche Tyler and her cab-driving boyfriend encounter a pair of serial kidnappers while trailing a missing heir in California.</t>
  </si>
  <si>
    <t>Universal Pictures,  Alfred J. Hitchcock Productions</t>
  </si>
  <si>
    <t>Woman at War</t>
  </si>
  <si>
    <t>Benedikt Erlingsson</t>
  </si>
  <si>
    <t>Thriller,  Comedy,  Drama</t>
  </si>
  <si>
    <t>Halla declares a one-woman-war on the local aluminium industry. She is prepared to risk everything to protect the pristine Icelandic Highlands she lovesâ€¦ Until an orphan unexpectedly enters her life.</t>
  </si>
  <si>
    <t>Slot Machine,  Gulldrengurinn,  Vintage Pictures,  KÃ¶ggull Filmworks,  Solar Media Entertainment</t>
  </si>
  <si>
    <t>Bone</t>
  </si>
  <si>
    <t>A thief breaks into the home of a wealthy, happily married Beverly Hills couple. He soon finds out, though, that the couple is neither as wealthy as he thought they were and are not as happily married as they appeared.</t>
  </si>
  <si>
    <t>Miracle Mile</t>
  </si>
  <si>
    <t>Thriller,  Comedy,  Drama,  Science Fiction,  Romance,  Action</t>
  </si>
  <si>
    <t>After 30 years of searching, Harry has finally met the girl of his dreams. Unfortunately, before they even have a chance to go on their first date, Harry intercepts some chilling news: WWIII has begun and nuclear missiles will destroy Los Angeles in less than an hour!</t>
  </si>
  <si>
    <t>Miracle Mile Productions Inc.,  Hemdale</t>
  </si>
  <si>
    <t>The 'Burbs</t>
  </si>
  <si>
    <t>Thriller,  Comedy,  Horror</t>
  </si>
  <si>
    <t>When secretive new neighbors move in next door, suburbanite Ray Peterson and his friends let their paranoia get the best of them as they start to suspect the newcomers of evildoings and commence an investigation. But it's hardly how Ray, who much prefers drinking beer, reading his newspaper and watching a ball game on the tube expected to spend his vacation.</t>
  </si>
  <si>
    <t>Universal Pictures,  Imagine Entertainment,  Rollins-Morra-Brezner Productions</t>
  </si>
  <si>
    <t>Severance</t>
  </si>
  <si>
    <t>Members of the Palisades Defense Corp. sales group arrive in Europe for a team-building exercise. A fallen tree blocks the route, and they must hike to their destination. However, a psychotic killer lurks in the woods, and he has a horrible fate in mind for each of the co-workers.</t>
  </si>
  <si>
    <t>Dan Films,  Qwerty Films,  HanWay Films,  Isle of Man Film,  N1 European Film Produktions,  UK Film Council</t>
  </si>
  <si>
    <t>Man's Best Friend</t>
  </si>
  <si>
    <t>John Lafia</t>
  </si>
  <si>
    <t>Thriller,  Comedy,  Horror,  Science Fiction</t>
  </si>
  <si>
    <t>A dog turns from man's best friend into man's worst nightmare as he attacks everything that moves.</t>
  </si>
  <si>
    <t>Roven-Cavallo Entertainment,  New Line Cinema</t>
  </si>
  <si>
    <t>Cooties</t>
  </si>
  <si>
    <t>Cary Murnion, Jonathan Milott</t>
  </si>
  <si>
    <t>Thriller,  Comedy,  Horror,  Science Fiction,  Action</t>
  </si>
  <si>
    <t>A mysterious virus hits an isolated elementary school, transforming the kids into a feral swarm of mass savages. An unlikely hero must lead a motley band of teachers in the fight of their lives.</t>
  </si>
  <si>
    <t>Glacier Films,  SpectreVision</t>
  </si>
  <si>
    <t>The Pit</t>
  </si>
  <si>
    <t>Lew Lehman</t>
  </si>
  <si>
    <t>Thriller,  Comedy,  Mystery,  Horror</t>
  </si>
  <si>
    <t>Twelve year-old Jamie Benjamin is a solitary misunderstood boy in his preteens. His classmates pick on him, his neighbors think he's weird and his parents ignore him. But now Jamie has a secret weapon: deep in the woods he has discovered a deep pit full of man-eating creatures he calls Trogs... and it isn't long before he gets an idea for getting revenge and feeding the Trogs in the process!</t>
  </si>
  <si>
    <t>Amulet Pictures</t>
  </si>
  <si>
    <t>Pride and Prejudice and Zombies</t>
  </si>
  <si>
    <t>Thriller,  Comedy,  Romance,  Horror</t>
  </si>
  <si>
    <t>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t>
  </si>
  <si>
    <t>Handsomecharlie Films,  Cross Creek Pictures,  Panorama Media,  QC Entertainment,  MadRiver Pictures,  Allison Shearmur Productions,  Head Gear Films,  PPZ Holdings,  Sierra/Affinity,  Screen Gems</t>
  </si>
  <si>
    <t>Memoirs of an Invisible Man</t>
  </si>
  <si>
    <t>Thriller,  Comedy,  Romance,  Science Fiction</t>
  </si>
  <si>
    <t>After a freak accident, an invisible yuppie runs for his life from a treacherous CIA official while trying to cope with his new life.</t>
  </si>
  <si>
    <t>Warner Bros. Pictures,  Regency Enterprises,  Alcor Films,  Cornelius Productions,  Le Studio Canal+</t>
  </si>
  <si>
    <t>Southland Tales</t>
  </si>
  <si>
    <t>Thriller,  Comedy,  Science Fiction</t>
  </si>
  <si>
    <t>Set in the futuristic landscape of Los Angeles on July 4, 2008, as it stands on the brink of social, economic and environmental disaster. Boxer Santaros is an action star who's stricken with amnesia. His life intertwines with Krysta Now, an adult film star developing her own reality television project, and Ronald Taverner, a Hermosa Beach police officer who holds the key to a vast conspiracy.</t>
  </si>
  <si>
    <t>Cherry Road Films,  Darko Entertainment,  MHF Zweite Academy Film,  Academy Film,  Destination Films,  Inferno Distribution,  Wild Bunch</t>
  </si>
  <si>
    <t>Blue Ruin</t>
  </si>
  <si>
    <t>Thriller,  Crime</t>
  </si>
  <si>
    <t>When the quiet life of a beach bum is upended by dreadful news, he sets off for his childhood home to carry out an act of vengeance. However, he proves an inept assassin and finds himself in a brutal fight to protect his estranged family.</t>
  </si>
  <si>
    <t>Paradise City,  filmscience,  The Lab Of Madness,  Neighborhood Watch</t>
  </si>
  <si>
    <t>Kalifornia</t>
  </si>
  <si>
    <t>A journalist duo go on a tour of serial killer murder sites with two companions, unaware that one of them is a serial killer himself.</t>
  </si>
  <si>
    <t>Propaganda Films,  Kouf/Bigelow Productions</t>
  </si>
  <si>
    <t>Killing Them Softly</t>
  </si>
  <si>
    <t>Andrew Dominik</t>
  </si>
  <si>
    <t>Jackie Cogan is an enforcer hired to restore order after three dumb guys rob a Mob protected card game, causing the local criminal economy to collapse.</t>
  </si>
  <si>
    <t>Plan B Entertainment,  Chockstone Pictures,  1984 Private Defense Contractors,  Annapurna Pictures,  Inferno Entertainment</t>
  </si>
  <si>
    <t>Touch of Evil</t>
  </si>
  <si>
    <t>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t>
  </si>
  <si>
    <t>The Killing</t>
  </si>
  <si>
    <t>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t>
  </si>
  <si>
    <t>United Artists,  Harris-Kubrick Productions</t>
  </si>
  <si>
    <t>No Good Deed</t>
  </si>
  <si>
    <t>Sam Miller</t>
  </si>
  <si>
    <t>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t>
  </si>
  <si>
    <t>Will Packer Productions</t>
  </si>
  <si>
    <t>Now You See Me</t>
  </si>
  <si>
    <t>An FBI agent and an Interpol detective track a team of illusionists who pull off bank heists during their performances and reward their audiences with the money.</t>
  </si>
  <si>
    <t>Summit Entertainment,  K/O Paper Products,  SOIXAN7E QUIN5E,  See Me Louisiana</t>
  </si>
  <si>
    <t>Rabid Dogs</t>
  </si>
  <si>
    <t>Following a bungled robbery, three violent criminals take a young woman, a middle-aged man, and a child hostage and force them to drive them outside Rome to help them make a clean getaway.</t>
  </si>
  <si>
    <t>Spera Cinematografica,  International Media Films</t>
  </si>
  <si>
    <t>Robbery</t>
  </si>
  <si>
    <t>In this fictionalised account of the Great Train Robbery, career criminal Paul Clifton plans an audacious crime: the robbery of a mail train carrying millions in cash.</t>
  </si>
  <si>
    <t>Oakhurst Productions</t>
  </si>
  <si>
    <t>Phone Booth</t>
  </si>
  <si>
    <t>A slick New York publicist who picks up a ringing receiver in a phone booth is told that if he hangs up, he'll be killed... and the little red light from a laser rifle sight is proof that the caller isn't kidding.</t>
  </si>
  <si>
    <t>Fox 2000 Pictures,  Zucker/Netter Productions</t>
  </si>
  <si>
    <t>Child 44</t>
  </si>
  <si>
    <t>Set in Stalin-era Soviet Union, a disgraced MGB agent is dispatched to investigate a series of child murders -- a case that begins to connect with the very top of party leadership.</t>
  </si>
  <si>
    <t>Summit Entertainment,  Worldview Entertainment,  Lionsgate,  Scott Free Productions</t>
  </si>
  <si>
    <t>The Face of Fu Manchu</t>
  </si>
  <si>
    <t>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t>
  </si>
  <si>
    <t>Constantin Film,  Hallam Productions,  Taurus Film</t>
  </si>
  <si>
    <t>Mystery Street</t>
  </si>
  <si>
    <t>When a young woman's skeletal remains turn up on a Massachusetts beach, Barnstable cop Peter Moralas teams with Boston police and uses forensics, with the help of a Harvard professor, to determine the woman's identity, how she died, and who killed her.</t>
  </si>
  <si>
    <t>Get Carter</t>
  </si>
  <si>
    <t>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t>
  </si>
  <si>
    <t>Metro-Goldwyn-Mayer,  Metro-Goldwyn-Mayer British Studios</t>
  </si>
  <si>
    <t>Less than 24 hours into his parole, charismatic thief Danny Ocean is already rolling out his next plan: In one night, Danny's hand-picked crew of specialists will attempt to steal more than $150 million from three Las Vegas casinos. But to score the cash, Danny risks his chances of reconciling with ex-wife, Tess.</t>
  </si>
  <si>
    <t>Warner Bros. Pictures,  Village Roadshow Pictures,  NPV Entertainment,  Jerry Weintraub Productions,  Section Eight</t>
  </si>
  <si>
    <t>Ocean's Twelve</t>
  </si>
  <si>
    <t>Danny Ocean reunites with his old flame and the rest of his merry band of thieves in carrying out three huge heists in Rome, Paris and Amsterdam â€“ but a Europol agent is hot on their heels.</t>
  </si>
  <si>
    <t>Warner Bros. Pictures,  Village Roadshow Pictures,  Jerry Weintraub Productions,  Section Eight,  WV Films III</t>
  </si>
  <si>
    <t>The Stranger</t>
  </si>
  <si>
    <t>An investigator from the War Crimes Commission travels to Connecticut to find an infamous Nazi, who may be hiding out in a small town in the guise of a distinguished professor engaged to the Supreme Court Justiceâ€™s daughter.</t>
  </si>
  <si>
    <t>International Pictures,  The Haig Corporation,  RKO Radio Pictures</t>
  </si>
  <si>
    <t>Mama's Dirty Girls</t>
  </si>
  <si>
    <t>John Hayes</t>
  </si>
  <si>
    <t>Mama loves men, but she loves money even more. She's trained her three teenager daughters to meet, marry and murder men for their money. But soon they meet Harold and he's got other plans.</t>
  </si>
  <si>
    <t>Norman Panama</t>
  </si>
  <si>
    <t>Lawyer Ralph Anderson arrives in Tula, an amazingly remote town in the desert, as reluctant emissary of mob chief Victor Massonetti, who wants the airstrip clear for his unofficial exit from the country. Ralph's arrival has a profound effect on his estranged father, the sheriff; his brother Tip, an alcoholic deputy; and his ex-sweetheart Linda, now married to Tip. Tension builds as a small army of gangsters takes over the town. Then the situation abruptly changes...</t>
  </si>
  <si>
    <t>Heath Productions,  Parkwood Enterprises</t>
  </si>
  <si>
    <t>Among the Living</t>
  </si>
  <si>
    <t>Stuart Heisler</t>
  </si>
  <si>
    <t>A mentally unstable man, who has been kept in isolation for years, escapes and causes trouble for his identical twin brother.</t>
  </si>
  <si>
    <t>Cop Car</t>
  </si>
  <si>
    <t>Two kids find themselves in the centre of a deadly game of cat and mouse after taking a sheriff's cruiser for a joy ride.</t>
  </si>
  <si>
    <t>End Cue,  Park Pictures Features,  Audax Films,  Dark Arts Film</t>
  </si>
  <si>
    <t>Hitch Hike</t>
  </si>
  <si>
    <t>A bickering couple driving cross-country pick up a murderous hitchhiker who threatens to kill them unless they take him to a sanctuary. In return he agrees to split some bank loot he has on him.</t>
  </si>
  <si>
    <t>Medusa Distribuzione,  "Explorer Film 58"</t>
  </si>
  <si>
    <t>10 Rillington Place</t>
  </si>
  <si>
    <t>The story of British serial killer John Christie, who committed most or all of his crimes in the titular terraced house, and the miscarriage of justice involving Timothy Evans.</t>
  </si>
  <si>
    <t>Columbia Pictures,  Filmways Pictures,  Genesis Productions Ltd.</t>
  </si>
  <si>
    <t>8 Million Ways to Die</t>
  </si>
  <si>
    <t>Scudder is a detective with the Sheriff's Department who is forced to shoot a violent suspect during a narcotics raid. The ensuing psychological aftermath of this shooting worsens his drinking problem and this alcoholism causes him to lose his job, as well as his marriage.</t>
  </si>
  <si>
    <t>PSO</t>
  </si>
  <si>
    <t>A Night in Nude</t>
  </si>
  <si>
    <t>Takashi Ishii</t>
  </si>
  <si>
    <t>Jiro is a Tokyo man who offers a stand-in service where he'll do "anything". A woman claiming to be from Fukuoka wants to be shown around Tokyo and see the sights. What Jiro doesn't know is that this woman isn't who she says she is. She's on the run from her Yakuza boyfriend, and Jiro is going to be unwittingly entwined in the situation.</t>
  </si>
  <si>
    <t>New Century Producers,  Suntory</t>
  </si>
  <si>
    <t>The Violent Professionals</t>
  </si>
  <si>
    <t>With or without help from law enforcement officers, a lone individual decides to crack down on the syndicate.</t>
  </si>
  <si>
    <t>Dania Film,  Champion,  C. C. Champion</t>
  </si>
  <si>
    <t>The Crash</t>
  </si>
  <si>
    <t>Aram Rappaport</t>
  </si>
  <si>
    <t>In the not so distant future, a team of white collar criminals are enlisted by the Federal government to thwart a cyber-attack that threatens to bankrupt the United States of America.</t>
  </si>
  <si>
    <t>Create Entertainment,  Windward Entertainment,  Cloud Factor Collective,  The Boathouse,  Think Reel Films</t>
  </si>
  <si>
    <t>The Corrupted</t>
  </si>
  <si>
    <t>Ron Scalpello</t>
  </si>
  <si>
    <t>Set ahead of the 2012 London Olympics, the film follows Liam, an ex-con trying to win back the love and trust of his family. He has lost everything at the hands of a local crime syndicate run by Clifford Cullen, who has high-level connections in politics, finance and the police force. Liam's drive for redemption sees him caught up in a web of conspiracy, crime, and corruption.</t>
  </si>
  <si>
    <t>Eclipse Films,  Powderkeg Pictures,  Riverstone Pictures</t>
  </si>
  <si>
    <t>Assassination in Rome</t>
  </si>
  <si>
    <t>Silvio Amadio</t>
  </si>
  <si>
    <t>In this crime-thriller, Rome proves to be an unhappy destination for an American couple when the husband is kidnapped and his wife begins a desperate search for him.</t>
  </si>
  <si>
    <t>Apo Film,  Midega Film,  Dicifrance</t>
  </si>
  <si>
    <t>Cho Kyu-jang</t>
  </si>
  <si>
    <t>An ordinary man witnesses a cruel murder and becomes entangled in circumstances out of his control.</t>
  </si>
  <si>
    <t>AD406,  Next Entertainment World</t>
  </si>
  <si>
    <t>Nameless Gangster</t>
  </si>
  <si>
    <t>A corrupt customs official joins forces with a vicious gangster to form the most powerful crime partnership in Busan.</t>
  </si>
  <si>
    <t>Palette Pictures,  Showbox</t>
  </si>
  <si>
    <t>Fatal Intuition</t>
  </si>
  <si>
    <t>Yun Jun-hyung</t>
  </si>
  <si>
    <t>Desperate for revenge, a young man enlists the aid of a medium to help him track down his sister's killer.</t>
  </si>
  <si>
    <t>Sang Sang Film,  CGV Arthouse</t>
  </si>
  <si>
    <t>Cry of the Hunted</t>
  </si>
  <si>
    <t>A prison convict escapes through the Louisiana swamps.</t>
  </si>
  <si>
    <t>Undertow</t>
  </si>
  <si>
    <t>Undertow stars Scott Brady as a gambler just out of wartime military service. No longer interested in wagers and speculations, Brady wants only to open up a mountain vacation lodge. Before this can take place, Brady is framed for murder, and forced to hide out in the home of Peggy Dow. With the help of Dow and a policeman friend, Brady searches for the real murderer. Watch carefully in Undertow and you'll spot new Universal contractee "Roc" Hudson as a plainclothes detective.</t>
  </si>
  <si>
    <t>After a fateful miss, an assassin battles his employers, and himself, on an international manhunt he insists isn't personal.</t>
  </si>
  <si>
    <t>Point Break</t>
  </si>
  <si>
    <t>Thriller,  Crime,  Action</t>
  </si>
  <si>
    <t>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t>
  </si>
  <si>
    <t>Largo Entertainment,  JVC,  20th Century Fox</t>
  </si>
  <si>
    <t>Spy Game</t>
  </si>
  <si>
    <t>On the day of his retirement, a veteran CIA agent learns that his former protÃ©gÃ© has been arrested in China, is sentenced to die the next morning in Beijing, and that the CIA is considering letting that happen to avoid an international scandal.</t>
  </si>
  <si>
    <t>Universal Pictures,  Beacon Communications,  Kalima Productions,  Metropolitan Filmexport,  October Pictures,  Red Wagon Entertainment,  TOHO</t>
  </si>
  <si>
    <t>Blackhat</t>
  </si>
  <si>
    <t>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t>
  </si>
  <si>
    <t>Legendary Pictures,  Forward Pass</t>
  </si>
  <si>
    <t>Hard Boiled</t>
  </si>
  <si>
    <t>A cop who loses his partner in a shoot-out with gun smugglers goes on a mission to catch them. In order to get closer to the leaders of the ring he joins forces with an undercover cop who's working as a gangster hitman. They use all means of excessive force to find them.</t>
  </si>
  <si>
    <t>Golden Princess Film Productions,  Milestone Productions</t>
  </si>
  <si>
    <t>The Street Fighter</t>
  </si>
  <si>
    <t>Takuma Tsurugi takes on the government, the police, the mafia and an international ring of kidnappers who aim to dispossess a beautiful young heiress of her millions.</t>
  </si>
  <si>
    <t>Swordfish</t>
  </si>
  <si>
    <t>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t>
  </si>
  <si>
    <t>Village Roadshow Pictures,  Silver Pictures,  Jonathan Krane Group,  NPV Entertainment,  Warner Bros. Pictures</t>
  </si>
  <si>
    <t>Murphy's Law</t>
  </si>
  <si>
    <t>A tough police detective escapes from custody after being framed and arrested for the murder of his ex-wife, and must now find the real killer and prove his innocence.</t>
  </si>
  <si>
    <t>Branded to Kill</t>
  </si>
  <si>
    <t>After botching his latest assignment, a third-ranked Japanese hit man becomes the target of another assassin.</t>
  </si>
  <si>
    <t>Tokyo Drifter</t>
  </si>
  <si>
    <t>After yakuza boss Kurata dissolves his own criminal empire, a rival kingpin offers a position to Kurata's top operative, Tetsuya "Phoenix Tetsu" Hondo. When the fiercely loyal Tetsu declines, Otsuka taps unstoppable Tatsuzo the "Viper", a ruthless gun-for-hire, to assassinate him. As the Viper trails his target through the countryside, the agile Phoenix Tetsu grows concerned that one of his former associates has betrayed him.</t>
  </si>
  <si>
    <t>Crank: High Voltage</t>
  </si>
  <si>
    <t>Chelios faces a Chinese mobster who has stolen his nearly indestructible heart and replaced it with a battery-powered ticker that requires regular jolts of electricity to keep working.</t>
  </si>
  <si>
    <t>Lionsgate,  Lakeshore Entertainment,  RadicalMedia</t>
  </si>
  <si>
    <t>Premium Rush</t>
  </si>
  <si>
    <t>In Manhattan, a bike messenger picks up an envelope that attracts the interest of a dirty cop, who pursues the cyclist throughout the city.</t>
  </si>
  <si>
    <t>Pariah,  Columbia Pictures</t>
  </si>
  <si>
    <t>Sin City</t>
  </si>
  <si>
    <t>Robert Rodriguez, Frank Miller</t>
  </si>
  <si>
    <t>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t>
  </si>
  <si>
    <t>Dimension Films,  Troublemaker Studios,  Miramax</t>
  </si>
  <si>
    <t>Female Prisoner Scorpion: #701</t>
  </si>
  <si>
    <t>Shunya Ito</t>
  </si>
  <si>
    <t>After being cruelly set up and deceived by Sugimi, a detective in cohorts with the mob with whom she was whole-heartedly in love, Matsushimaâ€™s desire for revenge knows no bounds.</t>
  </si>
  <si>
    <t>Accident Man</t>
  </si>
  <si>
    <t>Mike Fallon, the Accident Man, is a stone cold killer. When a loved one is murdered by his own crew, Fallon is forced to avenge the one person who actually meant something to him.</t>
  </si>
  <si>
    <t>LINK Entertainment,  Six Demon Films,  Destination Films</t>
  </si>
  <si>
    <t>Police Story 3: Super Cop</t>
  </si>
  <si>
    <t>A Hong Kong detective teams up with his female Red Chinese counterpart to stop a Chinese drug czar.</t>
  </si>
  <si>
    <t>Orange Sky Golden Harvest,  Golden Way Films Ltd.</t>
  </si>
  <si>
    <t>Triple 9</t>
  </si>
  <si>
    <t>Thriller,  Crime,  Action,  Adventure</t>
  </si>
  <si>
    <t>A gang of criminals and corrupt cops plan the murder of a police officer in order to pull off their biggest heist yet across town.</t>
  </si>
  <si>
    <t>Surefire Capital,  Worldview Entertainment,  Sierra Pictures,  Anonymous Content,  MadRiver Pictures</t>
  </si>
  <si>
    <t>Hard Cash</t>
  </si>
  <si>
    <t>Predrag AntonijeviÄ‡</t>
  </si>
  <si>
    <t>Released from prison, an infamous thief and his new crew pull of a brilliant robbery but then become embroiled with a corrupt FBI agent when they discover the money is marked.</t>
  </si>
  <si>
    <t>Canyon Productions,  City Heat Productions,  DEJ Productions,  Millennium Media,  EFO Films</t>
  </si>
  <si>
    <t>Blind Detective</t>
  </si>
  <si>
    <t>Thriller,  Crime,  Action,  Comedy</t>
  </si>
  <si>
    <t>A brilliant detective is forced into early retirement after losing eyesight. Making ends meet by solving cold cases for reward money, he teams up with a rookie lady inspector to solve a case from her personal past.</t>
  </si>
  <si>
    <t>Milkyway Image,  Sil-Metropole Organisation,  China Film Group Corporation,  Emperor Motion Pictures,  Media Asia Films</t>
  </si>
  <si>
    <t>Quick</t>
  </si>
  <si>
    <t>A biker is forced to deliver a ticking time bomb by a mysterious caller who has put an explosive helmet on his ex-girlfriend.</t>
  </si>
  <si>
    <t>Thriller,  Crime,  Action,  Drama</t>
  </si>
  <si>
    <t>Ex-wrestler and Tennessee Sheriff Buford Pusser walks tall and carries a big stick as he tussles with county-wide corruption and moonshining thugs.</t>
  </si>
  <si>
    <t>The Street Fighter's Last Revenge</t>
  </si>
  <si>
    <t>Terry Sugury is hired to recover one of two tapes containing a formula for making heroin for a price of 200 dollars a pound. But he gets double crossed. So he wants the tape back.</t>
  </si>
  <si>
    <t>Charlie's Angels</t>
  </si>
  <si>
    <t>Thriller,  Crime,  Adventure,  Comedy,  Action</t>
  </si>
  <si>
    <t>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t>
  </si>
  <si>
    <t>Columbia Pictures,  Tall Trees Productions,  Flower Films,  Leonard Goldberg Productions</t>
  </si>
  <si>
    <t>The Suspicious Death of a Minor</t>
  </si>
  <si>
    <t>Thriller,  Crime,  Comedy</t>
  </si>
  <si>
    <t>Police detective Paolo Germi and the mysterious Marisa meet each other at a dance hall. Germi is unsuspecting of the secret Marisa is carrying with her: adverse conditions forced her into prostitution. As Germi finds the young girl brutally murdered, he decides to go after her killers. During his investigation, he enters a world of intrigue and obfuscation that leave an endless trail of blood.</t>
  </si>
  <si>
    <t>Samurai Cop</t>
  </si>
  <si>
    <t>Thriller,  Crime,  Comedy,  Action</t>
  </si>
  <si>
    <t>When Japanese organized crime imbeds itself within LA, the police turn to one man to take down the deadly Yakuza â€” Joe Marshall, aka "The Samurai." With his fearless swagger and rock hard jaw, The Samurai tears a two-fisted hole through the mob and doesn't stop until the job is done.</t>
  </si>
  <si>
    <t>Tango &amp; Cash</t>
  </si>
  <si>
    <t>Thriller,  Crime,  Comedy,  Action,  Drama</t>
  </si>
  <si>
    <t>Ray Tango and Gabriel Cash are two successful narcotics detectives who can't stand each other. Crime lord Yves Perret, furious at the loss of income they have caused him, plots an elaborate revenge against them.</t>
  </si>
  <si>
    <t>The Super Cops</t>
  </si>
  <si>
    <t>Thriller,  Crime,  Comedy,  Drama,  Action</t>
  </si>
  <si>
    <t>The true story of two New York City cops. Greenberg &amp; Hantz fought the system, became detectives and were known on the streets as "Batman &amp; Robin".</t>
  </si>
  <si>
    <t>Winger,  St. Regis Films,  Tom Ward Enterprises,  Metro-Goldwyn-Mayer</t>
  </si>
  <si>
    <t>Silver Streak</t>
  </si>
  <si>
    <t>Thriller,  Crime,  Comedy,  Romance,  Action</t>
  </si>
  <si>
    <t>A somewhat daffy book editor on a rail trip from Los Angeles to Chicago thinks that he sees a murdered man thrown from the train. When he can find no one who will believe him, he starts doing some investigating of his own. But all that accomplishes is to get the killer after him.</t>
  </si>
  <si>
    <t>Frank Yablans Presentations,  Miller-Milkis Productions,  20th Century Fox</t>
  </si>
  <si>
    <t>Thief</t>
  </si>
  <si>
    <t>Thriller,  Crime,  Drama</t>
  </si>
  <si>
    <t>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t>
  </si>
  <si>
    <t>Mann/Caan Productions,  United Artists</t>
  </si>
  <si>
    <t>Rupert Wyatt</t>
  </si>
  <si>
    <t>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t>
  </si>
  <si>
    <t>Paramount Pictures,  Closest to the Hole Productions,  Leverage Entertainment,  Winkler Films</t>
  </si>
  <si>
    <t>A History of Violence</t>
  </si>
  <si>
    <t>An average family is thrust into the spotlight after the father commits a seemingly self-defense murder at his diner.</t>
  </si>
  <si>
    <t>New Line Cinema,  BenderSpink,  Media I! Filmproduktion MÃ¼nchen &amp; Company</t>
  </si>
  <si>
    <t>Prisoners</t>
  </si>
  <si>
    <t>Keller Dover is facing every parentâ€™s worst nightmare. His six-year-old daughter, Anna, is missing, together with her young friend, Joy, and as minutes turn to hours, panic sets in. The only lead is a dilapidated RV that had earlier been parked on their street.</t>
  </si>
  <si>
    <t>Alcon Entertainment,  8:38 Productions,  Madhouse Entertainment</t>
  </si>
  <si>
    <t>End of Watch</t>
  </si>
  <si>
    <t>Two young officers are marked for death after confiscating a small cache of money and firearms from the members of a notorious cartel during a routine traffic stop.</t>
  </si>
  <si>
    <t>5150 Action,  EFO Films,  Exclusive Media,  Hedge Fund Film Partners,  Crave Films,  Knightsbridge Entertainment,  Le Grisbi Productions</t>
  </si>
  <si>
    <t>Bound</t>
  </si>
  <si>
    <t>Corky, a tough female ex-convict working on an apartment renovation in a Chicago building, meets a couple living next door, Caesar, a paranoid mobster, and Violet, his seductive girlfriend, who is immediately attracted to her.</t>
  </si>
  <si>
    <t>The De Laurentiis Company,  Summit Entertainment,  Newmarket Capital Group</t>
  </si>
  <si>
    <t>Gloria</t>
  </si>
  <si>
    <t>When a young boy's family is killed by the mob, their tough neighbor Gloria becomes his reluctant guardian. In possession of a book that the gangsters want, the pair go on the run in New York.</t>
  </si>
  <si>
    <t>The Lincoln Lawyer</t>
  </si>
  <si>
    <t>Brad Furman</t>
  </si>
  <si>
    <t>Mick Haller is a charismatic defense attorney who does business out of his Lincoln Continental sedan. Mick spends most of his time defending petty crooks and other bottom-feeders, so it comes as quite a surprise when he lands the case of a lifetime: defending a Beverly Hills playboy who is accused of attempted murder. However, what Mick initially thinks is an open-and-shut case with a big monetary reward develops into something more sinister.</t>
  </si>
  <si>
    <t>Sidney Kimmel Entertainment,  Lionsgate,  Lakeshore Entertainment,  Stone Village Pictures</t>
  </si>
  <si>
    <t>Arch Oboler</t>
  </si>
  <si>
    <t>A girl enlists a psychic to get rid of her murderous alternate personality.</t>
  </si>
  <si>
    <t>How to Kill a Judge</t>
  </si>
  <si>
    <t>A filmmaker's popular movie about a corrupt judge who is killed by the Mafia seemingly foretells the murder of a magistrate who orders the film's seizure.</t>
  </si>
  <si>
    <t>A Night in Nude: Salvation</t>
  </si>
  <si>
    <t>A beautiful mother and her two daughters run a bar in a town. They have a dream of becoming rich, reforming the building, and living as celebrities. With no chance of their dream coming true with just their everyday earnings, they had another face - blinding the elderly with their beauty, putting on insurance coverage and seeking to get rich quick by murdering. However, their scheme begins to collapse from one little mistake.</t>
  </si>
  <si>
    <t>THE KLOCKWORX,  KADOKAWA</t>
  </si>
  <si>
    <t>10 to Midnight</t>
  </si>
  <si>
    <t>Warren Stacy, an office equipment repairman, begins murdering women after they reject his advances. To minimize the evidence, Stacy always kills while naked, wearing nothing but gloves, and further evades the law with his strong alibis. Veteran detective Leo Kessler is convinced of Stacy's guilt and begins using questionable methods to catch him.</t>
  </si>
  <si>
    <t>Y &amp; M Productions,  The Cannon Group,  Golan-Globus Productions,  City Film</t>
  </si>
  <si>
    <t>The Standoff at Sparrow Creek</t>
  </si>
  <si>
    <t>Henry Dunham</t>
  </si>
  <si>
    <t>After a mass shooting at a police funeral, reclusive ex-cop Gannon finds himself unwittingly forced out of retirement when he realizes that the killer belongs to the same militia he joined after quitting the force. Understanding that the shooting could set off a chain reaction of copycat violence across the country, Gannon quarantines his fellow militiamen in the remote lumber mill they call their headquarters. There, he sets about a series of grueling interrogations, intent on ferreting out the killer and turning him over to the authorities to prevent further bloodshed.</t>
  </si>
  <si>
    <t>Cinestate,  Look to the Sky Films,  Madhouse Entertainment,  Torfoot Films,  XYZ Films,  Zero Trans Fat Productions</t>
  </si>
  <si>
    <t>Crimes of Passion</t>
  </si>
  <si>
    <t>Fashion designer Joanna Crane leads a double life. By night she is China Blue, a prostitute who's attracted the attention of a sexually frustrated private detective, and a psychopathic priest in possession of a murderous sex toy.</t>
  </si>
  <si>
    <t>New World Pictures,  China Blue Productions,  Planet Productions</t>
  </si>
  <si>
    <t>The Night Clerk</t>
  </si>
  <si>
    <t>Michael Cristofer</t>
  </si>
  <si>
    <t>Hotel night clerk Bart Bromley is a highly intelligent young man on the Autism spectrum. When a woman is murdered during his shift, Bart becomes the prime suspect. As the police investigation closes in, Bart makes a personal connection with a beautiful guest named Andrea, but soon realises he must stop the real murderer before she becomes the next victim.</t>
  </si>
  <si>
    <t>Highland Film Group,  WulfPak Productions,  Saban Films,  Convergent Media</t>
  </si>
  <si>
    <t>The Murder of Nicole Brown Simpson</t>
  </si>
  <si>
    <t>Daniel Farrands</t>
  </si>
  <si>
    <t>In 1994 Nicole Brown Simpson and her friend Ronald Goldman were brutally murdered in her Los Angeles home by whom most believe to be O.J Simpson. But what role did Glen Rogers, also known as the Casanova Killer play in their death?</t>
  </si>
  <si>
    <t>Skyline Entertainment,  1428 Films,  Green Light Pictures,  Bundy Brown Island</t>
  </si>
  <si>
    <t>Who Killed Teddy Bear?</t>
  </si>
  <si>
    <t>Joseph Cates</t>
  </si>
  <si>
    <t>A grim police detective embarks on a one-man crusade to track down a depraved sex maniac when a nightclub deejay receives a disturbing series of obscene phone calls. Finding himself getting far too close to the victim for comfort, the hard-boiled cop must track down the unbalanced pervert before he can carry out his sick threats...</t>
  </si>
  <si>
    <t>Phillips Productions</t>
  </si>
  <si>
    <t>No, the Case Is Happily Resolved</t>
  </si>
  <si>
    <t>Vittorio Salerno</t>
  </si>
  <si>
    <t>When the eyewitness to a brutal murder decides not to testify, the actual murderer chooses to finger him as the murderer and claim eyewitness status for himself.</t>
  </si>
  <si>
    <t>Jama Cinematografica</t>
  </si>
  <si>
    <t>Flag Day</t>
  </si>
  <si>
    <t>A father lives a double life as a counterfeiter, bank robber and con man in order to provide for his daughter.</t>
  </si>
  <si>
    <t>Ingenious Media,  New Element Media,  RocketScience,  Wonderful Films,  Rahway Road Productions,  Clyde Is Hungry Films,  Conqueror Productions,  Buffalo Gal Pictures</t>
  </si>
  <si>
    <t>Emily the Criminal</t>
  </si>
  <si>
    <t>John Patton Ford</t>
  </si>
  <si>
    <t>Desperate for income, Emily takes a shady gig buying goods with stolen credit cards supplied by a charismatic middleman named Youcef. Seduced by the quick cash and illicit thrills, they hatch a plan to take their business to the next level.</t>
  </si>
  <si>
    <t>Low Spark Films,  Evil Hag Productions,  Fear Knot Productions,  MakeMake</t>
  </si>
  <si>
    <t>The Order</t>
  </si>
  <si>
    <t>A string of violent robberies in the Pacific Northwest leads veteran FBI agent Terry Husk into a white supremacist plot to overthrow the federal government.</t>
  </si>
  <si>
    <t>Riff Raff Entertainment,  Chasing Epic Pictures,  AGC Studios</t>
  </si>
  <si>
    <t>Marathon Man</t>
  </si>
  <si>
    <t>Thriller,  Crime,  Drama,  Action</t>
  </si>
  <si>
    <t>A graduate student and obsessive runner in New York is drawn into a mysterious plot involving his brother, a member of the secretive Division.</t>
  </si>
  <si>
    <t>Domino</t>
  </si>
  <si>
    <t>The story of the life of Domino Harvey, who abandoned her career as a Ford model to become a bounty hunter.</t>
  </si>
  <si>
    <t>Scott Free Productions,  Davis Films,  Metropolitan Filmexport</t>
  </si>
  <si>
    <t>Blood and Bone</t>
  </si>
  <si>
    <t>Ben Ramsey</t>
  </si>
  <si>
    <t>In Los Angeles, an ex-con takes the underground fighting world by storm in his quest to fulfill a promise to a dead friend.</t>
  </si>
  <si>
    <t>Remarkable Films,  Michael Mailer Films</t>
  </si>
  <si>
    <t>Kill the Irishman</t>
  </si>
  <si>
    <t>Over the summer of 1976, thirty-six bombs detonate in the heart of Cleveland while a turf war raged between Irish mobster Danny Greene and the Italian mafia. Based on a true story, Kill the Irishman chronicles Greene's heroic rise from a tough Cleveland neighborhood to become an enforcer in the local mob.</t>
  </si>
  <si>
    <t>Anchor Bay Films,  Dundee Entertainment,  Code Entertainment,  Sweet William Productions</t>
  </si>
  <si>
    <t>Shaft in Africa</t>
  </si>
  <si>
    <t>Thriller,  Crime,  Drama,  Adventure,  Action</t>
  </si>
  <si>
    <t>Detective John Shaft travels incognito to Ethiopia, then France, to bust a human trafficking ring.</t>
  </si>
  <si>
    <t>Hannibal</t>
  </si>
  <si>
    <t>Thriller,  Crime,  Drama,  Horror</t>
  </si>
  <si>
    <t>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t>
  </si>
  <si>
    <t>The De Laurentiis Company,  Universal Pictures,  Scott Free Productions,  Metro-Goldwyn-Mayer</t>
  </si>
  <si>
    <t>November Criminals</t>
  </si>
  <si>
    <t>Sacha Gervasi</t>
  </si>
  <si>
    <t>Thriller,  Crime,  Drama,  Mystery</t>
  </si>
  <si>
    <t>When Addison investigates the murder of his friend Kevin with the help of Phoebe, they discover that the truth is darker than they had ever imagined.</t>
  </si>
  <si>
    <t>Black Bicycle Entertainment,  Lotus Entertainment,  Stage 6 Films,  Ingenious Media,  Olfactory Productions,  Treetop Pictures,  B.I.G.</t>
  </si>
  <si>
    <t>Blue Velvet</t>
  </si>
  <si>
    <t>The discovery of a severed human ear found in a field leads a young man on an investigation related to a beautiful, mysterious nightclub singer and a group of psychopathic criminals who have kidnapped her child.</t>
  </si>
  <si>
    <t>Pretty Poison</t>
  </si>
  <si>
    <t>Thriller,  Crime,  Drama,  Romance</t>
  </si>
  <si>
    <t>A troubled arsonist spins a tale of espionage to a captivating girl, who becomes enthralled and entangled in his dangerous fantasies, leading to unexpected murder and chaos that change their lives forever.</t>
  </si>
  <si>
    <t>Frenzy</t>
  </si>
  <si>
    <t>Thriller,  Crime,  Horror</t>
  </si>
  <si>
    <t>London is terrorized by a vicious sex killer known as The Necktie Murderer. Following the brutal slaying of his ex-wife, down-on-his-luck Richard Blaney is suspected by the police of being the killer. He goes on the run, determined to prove his innocence.</t>
  </si>
  <si>
    <t>Night Train</t>
  </si>
  <si>
    <t>Brian King</t>
  </si>
  <si>
    <t>Two Passengers and the conductor discover that a person has passed away on their Night Train cabin. They come across valuable diamonds on his person, that they decide to keep for themselves...</t>
  </si>
  <si>
    <t>Instinctive Film,  A-Mark Entertainment,  FilmTiger</t>
  </si>
  <si>
    <t>Cruising</t>
  </si>
  <si>
    <t>Thriller,  Crime,  Mystery</t>
  </si>
  <si>
    <t>When New York is caught in the grip of a sadistic serial killer who preys on patrons of the city's underground bars, young rookie Steve Burns infiltrates the S&amp;M subculture to try and lure him out of the shadows.</t>
  </si>
  <si>
    <t>Lorimar Film Entertainment,  Jerry Weintraub Productions,  CiP - Europaische Treuhand AG</t>
  </si>
  <si>
    <t>James McTeigue</t>
  </si>
  <si>
    <t>A fictionalized account of the last days of Edgar Allan Poe's life, in which the poet is in pursuit of a serial killer whose murders mirror those in the writer's stories.</t>
  </si>
  <si>
    <t>Relativity Media,  Intrepid Pictures,  FilmNation Entertainment,  Galavis Film,  Pioneer Pictures,  Endgame Entertainment</t>
  </si>
  <si>
    <t>The Big Sleep</t>
  </si>
  <si>
    <t>Private Investigator Philip Marlowe is hired by wealthy General Sternwood regarding a matter involving his youngest daughter Carmen. Before the complex case is over, Marlowe sees murder, blackmail, deception, and what might be love.</t>
  </si>
  <si>
    <t>Cleaner</t>
  </si>
  <si>
    <t>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t>
  </si>
  <si>
    <t>Nu Image,  Anonymous Content,  Millennium Media,  Hygenic Productions,  MWP Productions</t>
  </si>
  <si>
    <t>The Weekend Murders</t>
  </si>
  <si>
    <t>An aristocratic English family gather for the reading of their father's will. The family are dismayed to find that everything has been left to Barbara, the deceased's favourite daughter. The butler is soon found stabbed to death and Sergeant Thorpe, the local bobby, telephones Scotland Yard for assistance. Inspector Grey arrives and he and Barbara narrowly escape being shot. Cousin Ted and his wife Pauline are both killed. Sergeant Thorpe recalls some photos which Ted asked to have developed...</t>
  </si>
  <si>
    <t>Juppiter Generale Cinematografica</t>
  </si>
  <si>
    <t>Black Angel</t>
  </si>
  <si>
    <t>A falsely convicted man's wife, Catherine, and an alcoholic composer and pianist, Martin team up in an attempt to clear her husband of the murder of a blonde singer, who is Martin's wife.</t>
  </si>
  <si>
    <t>Hold the Dark</t>
  </si>
  <si>
    <t>In the grim Alaskan winter, a naturalist hunts for wolves blamed for killing a local boy, but he soon finds himself swept into a chilling mystery.</t>
  </si>
  <si>
    <t>Addictive Pictures,  filmscience,  VisionChaos Productions</t>
  </si>
  <si>
    <t>The Vanished</t>
  </si>
  <si>
    <t>Lee Chang-hee</t>
  </si>
  <si>
    <t>A detective investigates the disappearance of a woman's corpse from a morgue and tries to uncover the cause of her death.</t>
  </si>
  <si>
    <t>Sidus,  Contents Panda,  MCMC,  Kidari ENT</t>
  </si>
  <si>
    <t>Warning Shot</t>
  </si>
  <si>
    <t>Hounded by the press for shooting a doctor, an ousted Los Angeles policeman works his own case.</t>
  </si>
  <si>
    <t>Bob Banner Associates</t>
  </si>
  <si>
    <t>Tyler Gillett, Matt Bettinelli-Olpin</t>
  </si>
  <si>
    <t>Thriller,  Crime,  Mystery,  Horror</t>
  </si>
  <si>
    <t>Twenty-five years after a streak of brutal murders shocked the quiet town of Woodsboro, a new killer has donned the Ghostface mask and begins targeting a group of teenagers to resurrect secrets from the townâ€™s deadly past.</t>
  </si>
  <si>
    <t>Paramount Pictures,  Project X Entertainment,  Radio Silence Productions,  Spyglass Media Group</t>
  </si>
  <si>
    <t>Shockproof</t>
  </si>
  <si>
    <t>Thriller,  Crime,  Romance</t>
  </si>
  <si>
    <t>Jenny Marsh, recently released from prison for killing a man, finds herself under the watchful eye of her parole officer, Griff Marat, who helps her secure a job caring for his ailing mother.</t>
  </si>
  <si>
    <t>The Postman Always Rings Twice</t>
  </si>
  <si>
    <t>Thriller,  Crime,  Romance,  Drama</t>
  </si>
  <si>
    <t>The sensuous wife of a lunch wagon proprietor and a rootless drifter begin a sordidly steamy affair and conspire to murder her Greek husband.</t>
  </si>
  <si>
    <t>CIP Filmproduktion GmbH,  Lorimar Film Entertainment,  Northstar International,  Paramount Pictures</t>
  </si>
  <si>
    <t>Timecop</t>
  </si>
  <si>
    <t>Thriller,  Crime,  Science Fiction,  Action</t>
  </si>
  <si>
    <t>In 2004, an officer for a security agency that regulates time travel must fend for his life against a shady politician who has a tie to his past.</t>
  </si>
  <si>
    <t>Renaissance Pictures,  Dark Horse Entertainment,  Largo Entertainment,  Signature Pictures,  JVC,  Universal Pictures</t>
  </si>
  <si>
    <t>Locke</t>
  </si>
  <si>
    <t>Steven Knight</t>
  </si>
  <si>
    <t>Thriller,  Drama</t>
  </si>
  <si>
    <t>Ivan Locke has worked hard to craft a good life for himself. Tonight, that life will collapse around him. On the eve of the biggest challenge of his career, Ivan receives a phone call that sets in motion a series of events that will unravel his family, job, and soul.</t>
  </si>
  <si>
    <t>IM Global,  Shoebox Films</t>
  </si>
  <si>
    <t>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t>
  </si>
  <si>
    <t>MC Productions,  United Artists</t>
  </si>
  <si>
    <t>The Fifth Estate</t>
  </si>
  <si>
    <t>A look at the relationship between WikiLeaks founder Julian Assange and his early supporter and eventual colleague Daniel Domscheit-Berg, and how the website's growth and influence led to an irreparable rift between the two friends.</t>
  </si>
  <si>
    <t>Participant,  Reliance Entertainment,  Anonymous Content,  DreamWorks Pictures</t>
  </si>
  <si>
    <t>The Spy Who Came In from the Cold</t>
  </si>
  <si>
    <t>British agent Alec Leamas refuses to come in from the Cold War during the 1960s, choosing to face another mission, which may prove to be his final one.</t>
  </si>
  <si>
    <t>Salem Films Limited</t>
  </si>
  <si>
    <t>Escape from Alcatraz</t>
  </si>
  <si>
    <t>San Francisco Bay, January 18, 1960. Frank Lee Morris is transferred to Alcatraz, a maximum security prison located on a rocky island. Although no one has ever managed to escape from there, Frank and other inmates begin to carefully prepare an escape plan.</t>
  </si>
  <si>
    <t>Paramount Pictures,  Malpaso Productions</t>
  </si>
  <si>
    <t>Sam Bowden witnesses a rape committed by Max Cady and testifies against him. When released after 8 years in prison, Cady begins stalking Bowden and his family but is always clever enough not to violate the law.</t>
  </si>
  <si>
    <t>Melville-Talbot Productions,  Universal Pictures</t>
  </si>
  <si>
    <t>Argo</t>
  </si>
  <si>
    <t>As the Iranian revolution reaches a boiling point, a CIA 'exfiltration' specialist concocts a risky plan to free six Americans who have found shelter at the home of the Canadian ambassador.</t>
  </si>
  <si>
    <t>GK Films,  Warner Bros. Pictures,  Smoke House Pictures</t>
  </si>
  <si>
    <t>Don Henderson</t>
  </si>
  <si>
    <t>An Assistant District Attorney is about to prosecute members of a motorcycle gang for murder when he gets blackmailed because of an affair with a teenage babysitter.</t>
  </si>
  <si>
    <t>Dundee Productions,  Crown International Pictures</t>
  </si>
  <si>
    <t>An awkward office drone becomes increasingly unhinged after a charismatic and confident look-alike takes a job at his workplace and seduces the woman he desires.</t>
  </si>
  <si>
    <t>Alcove Entertainment,  Attercop Productions,  BFI,  Film4 Productions,  Protagonist Pictures</t>
  </si>
  <si>
    <t>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t>
  </si>
  <si>
    <t>Pawn Sacrifice</t>
  </si>
  <si>
    <t>American chess champion Bobby Fischer prepares for a legendary match-up against Russian Boris Spassky.</t>
  </si>
  <si>
    <t>Gail Katz Productions,  PalmStar Media</t>
  </si>
  <si>
    <t>The Fallen Idol</t>
  </si>
  <si>
    <t>Phillipe, the son of an ambassador in London, idolizes Baines, his father's butler, a kind of hero in the eyes of the child, whose perception changes when he accidentally discovers the secret that Baines keeps and witnesses the consequences that adults' lies can cause.</t>
  </si>
  <si>
    <t>Arbitrage</t>
  </si>
  <si>
    <t>Nicholas Jarecki</t>
  </si>
  <si>
    <t>A troubled hedge fund magnate, desperate to complete the sale of his trading empire, makes an error that forces him to turn to an unlikely person for help.</t>
  </si>
  <si>
    <t>Lucky Monkey Pictures,  Lionsgate,  Green Room Films,  Treehouse Pictures,  Parlay Films,  LB Productions,  Artina Films,  Alvernia Studios</t>
  </si>
  <si>
    <t>Super Dark Times</t>
  </si>
  <si>
    <t>Kevin Phillips</t>
  </si>
  <si>
    <t>Teenagers Zach and Josh have been best friends their whole lives, but when a gruesome accident leads to a cover-up, the secret drives a wedge between them and propels them down a rabbit hole of escalating paranoia and violence.</t>
  </si>
  <si>
    <t>Lila 9th Productions,  Neighborhood Watch,  Higher Content,  Ways &amp; Means,  Om Films</t>
  </si>
  <si>
    <t>Margin Call</t>
  </si>
  <si>
    <t>A thriller that revolves around the key people at an investment bank over a 24-hour period during the early stages of the financial crisis.</t>
  </si>
  <si>
    <t>Before the Door Pictures,  Washington Square Films,  Untitled Entertainment</t>
  </si>
  <si>
    <t>Don't Bother to Knock</t>
  </si>
  <si>
    <t>An airline pilot pursues a live-in babysitter at his hotel and gradually realizes she is not as stable as perhaps she should be.</t>
  </si>
  <si>
    <t>The Woman on Pier 13</t>
  </si>
  <si>
    <t>Communists blackmail a shipping executive into spying for them.</t>
  </si>
  <si>
    <t>Lady Vengeance</t>
  </si>
  <si>
    <t>Released after being wrongfully convicted and imprisoned for 13 years, a woman begins executing her elaborate plan of retribution.</t>
  </si>
  <si>
    <t>TSJ Entertainment,  Ilshin Capital Investments,  Centurion Investment,  Moho Film,  CJ Entertainment,  CJ Venture Investment</t>
  </si>
  <si>
    <t>Paranoia</t>
  </si>
  <si>
    <t>An entry-level employee at a powerful corporation finds himself occupying a corner office, but at a dangerous priceâ€”he must spy on his boss's old mentor to secure for him a multi-billion dollar advantage.</t>
  </si>
  <si>
    <t>Relativity Media,  Kintop Pictures,  Reliance Entertainment,  IM Global,  Demarest Films,  EMJAG Productions,  Film 360</t>
  </si>
  <si>
    <t>Martha Marcy May Marlene</t>
  </si>
  <si>
    <t>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t>
  </si>
  <si>
    <t>BorderLine Films,  This is that</t>
  </si>
  <si>
    <t>City Hall</t>
  </si>
  <si>
    <t>The accidental shooting of a boy in New York leads to an investigation by the Deputy Mayor, and unexpectedly far-reaching consequences.</t>
  </si>
  <si>
    <t>Una</t>
  </si>
  <si>
    <t>Benedict Andrews</t>
  </si>
  <si>
    <t>When a young woman unexpectedly arrives at an older man's workplace, looking for answers, the secrets of the past threaten to unravel his new life.</t>
  </si>
  <si>
    <t>Jean Doumanian Productions,  WestEnd Films,  Bron Studios,  Film4 Productions,  Creative Wealth Media Finance</t>
  </si>
  <si>
    <t>Run</t>
  </si>
  <si>
    <t>Philippe LacÃ´te</t>
  </si>
  <si>
    <t>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t>
  </si>
  <si>
    <t>Wassakara Productions,  Banshee Films,  Diam Production</t>
  </si>
  <si>
    <t>Salt and Fire</t>
  </si>
  <si>
    <t>A scientist blames the head of a large company for an ecological disaster in South America. But when a volcano begins to show signs of erupting, they must unite to avoid a disaster.</t>
  </si>
  <si>
    <t>Benaroya Pictures,  Skellig Rock,  Construction Film,  Canana,  International Film Trust,  The Fyzz</t>
  </si>
  <si>
    <t>Gela Babluani</t>
  </si>
  <si>
    <t>A naive young man assumes a dead man's identity and finds himself embroiled in an underground world of power, violence, and chance where men gamble behind closed doors on the lives of other men.</t>
  </si>
  <si>
    <t>Anchor Bay Films,  Overnight Films,  Morabito Picture Company,  Barbarian Films,  Magnet Media Group,  Oceana Media Finance,  Red Dragon Productions,  Cinedigm,  Magnet Media Productions,  Number 13,  Paramount Vantage</t>
  </si>
  <si>
    <t>Thoroughbreds</t>
  </si>
  <si>
    <t>Lily and Amanda, two high school students living in suburban Connecticut, rekindle their unlikely friendship after years of drifting apart. Together, they devise a plan to kill Lily's abusive stepfather by hiring a lowlife drug dealer.</t>
  </si>
  <si>
    <t>June Pictures,  B Story,  Big Indie Pictures,  The Walsh Company</t>
  </si>
  <si>
    <t>After getting into a serious car accident, a TV director discovers an underground sub-culture of scarred, omnisexual car-crash victims, and he begins to use car accidents and the raw sexual energy they produce to try to rejuvenate his sex life with his wife.</t>
  </si>
  <si>
    <t>Alliance Films,  Recorded Picture Company</t>
  </si>
  <si>
    <t>Anna</t>
  </si>
  <si>
    <t>Jorge Dorado</t>
  </si>
  <si>
    <t>A man with the ability to enter peoples' memories takes on the case of a brilliant, troubled sixteen-year-old girl to determine whether she is a sociopath or a victim of trauma.</t>
  </si>
  <si>
    <t>StudioCanal,  The Safran Company,  Ombra Films,  Roxbury,  Atresmedia,  Anton Capital Entertainment,  Canal+,  TV3,  ICO,  Vision Globale</t>
  </si>
  <si>
    <t>Dying of the Light</t>
  </si>
  <si>
    <t>Evan Lake, a veteran CIA agent, has been ordered to retire. But when his protÃ©gÃ© uncovers evidence that Lake's nemesis, the terrorist Banir, has resurfaced, Lake goes rogue, embarking on a perilous, intercontinental mission to eliminate his sworn enemy.</t>
  </si>
  <si>
    <t>TinRes Entertainment,  Over Under Media,  Grindstone Entertainment Group,  Red Granite Pictures,  Lionsgate</t>
  </si>
  <si>
    <t>Beyond Rangoon</t>
  </si>
  <si>
    <t>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t>
  </si>
  <si>
    <t>Castle Rock Entertainment,  Pleskow/Spikings Productions</t>
  </si>
  <si>
    <t>Woman in the Dunes</t>
  </si>
  <si>
    <t>A vacationing entomologist suffers extreme physical and psychological trauma after being taken captive by the residents of a poor seaside village and made to live with a woman whose life task is shoveling sand for them.</t>
  </si>
  <si>
    <t>Teshigahara Productions</t>
  </si>
  <si>
    <t>Elle</t>
  </si>
  <si>
    <t>When MichÃ¨le, the CEO of a gaming software company, is attacked in her home by an unknown assailant, she refuses to let it alter her precisely ordered life. She manages crises involving family, all the while becoming engaged in a game of cat and mouse with her stalker.</t>
  </si>
  <si>
    <t>France 2 CinÃ©ma,  SBS Productions,  Twenty Twenty Vision Filmproduktion,  Proximus,  Entre Chien et Loup</t>
  </si>
  <si>
    <t>I Am Here</t>
  </si>
  <si>
    <t>Successful businesswoman Maria has achieved everything except what she wants the most - a baby of her own. She decides to deal with the matter by herself and embarks on a desperate and dangerous journey in order to make her dream come true.</t>
  </si>
  <si>
    <t>Zentropa Entertainments,  One Two Films,  Zentropa International Berlin</t>
  </si>
  <si>
    <t>Iron Maze</t>
  </si>
  <si>
    <t>Hiroaki Yoshida</t>
  </si>
  <si>
    <t>In Corinth, a dying town 15 miles from Pittsburgh: One evening, a Japanese businessman, who wanted to tear down the closed iron mills to build an amusement park, is found half dead in his mill. Bellboy Barry admits to have done it - in self defense. Chief Ruhle interrogates him and Sugito's young wife and business partners, but it takes a while, until he gets through the maze of apparently contradictory statements.</t>
  </si>
  <si>
    <t>J&amp;M Entertainment,  Kitty Films,  TYO Productions</t>
  </si>
  <si>
    <t>American Fable</t>
  </si>
  <si>
    <t>Anne Hamilton</t>
  </si>
  <si>
    <t>When 11-year-old Gitty discovers that her father, Abe, a good and beloved farmer, is holding a wealthy man hostage in their abandoned silo in order to save their suffering farm, she befriends the captive in secret. As the truth unfolds about who he is and what will happen if he escapes, Gitty chooses to confront the thin line between reality and fiction.</t>
  </si>
  <si>
    <t>Prime Mover Pictures</t>
  </si>
  <si>
    <t>One Hour Photo</t>
  </si>
  <si>
    <t>Sy "the photo guy" Parrish has lovingly developed photos for the Yorkin family since their son was a baby. But as the Yorkins' lives become fuller, Sy's only seems lonelier, until he eventually believes he's part of their family. When "Uncle" Sy's picture-perfect fantasy collides with an ugly dose of reality, what happens next "has the spine-tingling elements of the best psychological thrillers!"</t>
  </si>
  <si>
    <t>Fox Searchlight Pictures,  Catch 23 Entertainment,  Killer Films,  Laughlin Park Pictures</t>
  </si>
  <si>
    <t>Bedlam</t>
  </si>
  <si>
    <t>London, 1761. St. Mary's of Bethlehem, a sinister madhouse, is visited by wealthy people who enjoy watching the patients confined there as if they were caged animals. Nell Bowen, one of the visitors, is horrified by the deplorable living conditions of the unfortunate inhabitants of this godforsaken place, better known as Bedlam.</t>
  </si>
  <si>
    <t>Red Road</t>
  </si>
  <si>
    <t>Jackie is a CCTV operator. One day, a man shows his face on her monitor, a man she hoped never to see again. Now she has no choice and is compelled to confront him.</t>
  </si>
  <si>
    <t>Sigma Films,  Zentropa Entertainments,  UK Film Council,  Glasgow Film Office,  Scottish Screen,  BBC Film,  Zoma Films,  Verve Pictures</t>
  </si>
  <si>
    <t>A Dandy in Aspic</t>
  </si>
  <si>
    <t>Anthony Mann, Laurence Harvey</t>
  </si>
  <si>
    <t>Double-agent Alexander Eberlin is assigned by the British to hunt out a Russian spy, known to them as Krasnevin. Only Eberlin knows that Krasnevin is none other than himself! Accompanying him on his mission is a ruthless partner, who gradually discovers his secret as Eberlin tries to maneuver himself out of a desperate situation.</t>
  </si>
  <si>
    <t>Columbia British Productions</t>
  </si>
  <si>
    <t>Night Moves</t>
  </si>
  <si>
    <t>The story about three radical environmentalists coming together to execute the most intense protest of their lives: the explosion of a hydroelectric dam.</t>
  </si>
  <si>
    <t>RT Features,  Maybach Film Productions,  filmscience</t>
  </si>
  <si>
    <t>The Tesseract</t>
  </si>
  <si>
    <t>Oxide Pang Shun</t>
  </si>
  <si>
    <t>A psychologist, an Englishman, a bellboy and a wounded female assasin have their fates crossed at a sleazy Bangkok hotel.</t>
  </si>
  <si>
    <t>Guy Ferland</t>
  </si>
  <si>
    <t>Jennifer (Alicia Silverstone) is a lovely teen who has been hired to baby-sit the kids of Harry Tucker (J.T. Walsh) and his wife, Dolly (Lee Garlington). The Tuckers go to a party and proceed to get inebriated, with Mr. Tucker fantasizing about his beautiful baby sitter. Meanwhile, Jack (Jeremy London), her boyfriend, and Mark (Nicky Katt), another guy interested in her, decide to spy on Jennifer at the Tucker house, with each young man also fixated on her.</t>
  </si>
  <si>
    <t>Spelling Films International</t>
  </si>
  <si>
    <t>Derailed</t>
  </si>
  <si>
    <t>When two married business executives having an affair are blackmailed by a violent criminal, they are forced to turn the tables on him to save their families.</t>
  </si>
  <si>
    <t>di Bonaventura Pictures,  Patalex V Productions Limited</t>
  </si>
  <si>
    <t>Runaway Jury</t>
  </si>
  <si>
    <t>After a workplace shooting in New Orleans, a trial against the gun manufacturer pits lawyer Wendell Rohr against shady jury consultant Rankin Fitch, who uses illegal means to stack the jury with people sympathetic to the defense. But when juror Nicholas Easter and his girlfriend Marlee reveal their ability to sway the jury into delivering any verdict they want, a high-stakes cat-and-mouse game begins.</t>
  </si>
  <si>
    <t>New Regency Pictures,  Regency Enterprises</t>
  </si>
  <si>
    <t>Amores Perros</t>
  </si>
  <si>
    <t>A fatalistic car crash in Mexico city sets off a chain of events in the lives of three people: a supermodel, a young man wanting to run off with his sister-in-law, and a homeless man. Their lives are catapulted into unforeseen situations instigated by the seemingly inconsequential destiny of a dog.</t>
  </si>
  <si>
    <t>Altavista Films,  Zeta Film</t>
  </si>
  <si>
    <t>Screwed</t>
  </si>
  <si>
    <t>It has been two years since unsuccessful cartoonist Tsube started to live with Kuniko casually in a small apartment.</t>
  </si>
  <si>
    <t>Bitters End</t>
  </si>
  <si>
    <t>Josie</t>
  </si>
  <si>
    <t>Everyone knows everyone in the southern town of Baymont. So when tattooed, sweet-talking Josie struts into town, heads turn. Striking up relationships with young punk Gator and loner Hank, she quickly becomes a hot topic of local gossip.</t>
  </si>
  <si>
    <t>Boo Pictures,  Coalition Group,  Traveling Picture Show Company,  Eggplant Picture &amp; Sound,  Waterstone Entertainment</t>
  </si>
  <si>
    <t>Three</t>
  </si>
  <si>
    <t>After a yachting accident, a millionaire and his wife are shipwrecked on a desert island along with their former deckhand, Manuel.</t>
  </si>
  <si>
    <t>Thema Production,  Future Films,  T Films,  TR Pictures,  ZDF Enterprises</t>
  </si>
  <si>
    <t>The Hater</t>
  </si>
  <si>
    <t>Jan Komasa</t>
  </si>
  <si>
    <t>A duplicitous young man finds success in the dark world of social media smear tactics â€” but his virtual vitriol soon has violent real-life consequences.</t>
  </si>
  <si>
    <t>Canal+,  K2studio,  TVN,  Naima Film,  dFlights,  Coloroffon</t>
  </si>
  <si>
    <t>The Occupant</t>
  </si>
  <si>
    <t>David Pastor, Ã€lex Pastor</t>
  </si>
  <si>
    <t>An unemployed executive is forced to sell his apartment. When he discovers that he still has the keys, he becomes obsessed with the family that now lives there and decides to recover the life he has lost, at any price.</t>
  </si>
  <si>
    <t>Nostromo Pictures</t>
  </si>
  <si>
    <t>Guilty</t>
  </si>
  <si>
    <t>Ruchi Narain</t>
  </si>
  <si>
    <t>A young woman from a small town accuses the college heartthrob of sexual assault.</t>
  </si>
  <si>
    <t>Dharmatic Entertainment</t>
  </si>
  <si>
    <t>The Last Thing He Wanted</t>
  </si>
  <si>
    <t>At the turning point of the Iran-Contra affair, Elena McMahon, a fearless investigative journalist covering the 1984 US presidential campaign, puts herself in danger when she abandons her assigned task in order to fulfill the last wish of her ailing father, a mysterious man whose past activities she barely knows.</t>
  </si>
  <si>
    <t>Elevated Films,  Little Red Hen,  The Fyzz</t>
  </si>
  <si>
    <t>Guilty as Sin</t>
  </si>
  <si>
    <t>Before a criminal lawyer knows what has happened, she is forced to defend a wife killer she knows is guilty.</t>
  </si>
  <si>
    <t>A Streetcar Named Desire</t>
  </si>
  <si>
    <t>A disturbed, aging Southern belle moves in with her sister for solace â€” but being face-to-face with her brutish brother-in-law accelerates her downward spiral.</t>
  </si>
  <si>
    <t>Charles K. Feldman Group,  Warner Bros. Pictures</t>
  </si>
  <si>
    <t>The Mayor</t>
  </si>
  <si>
    <t>Park In-je</t>
  </si>
  <si>
    <t>For the first time in Korean history, the mayor of Seoul attempts a third term in office, with his entire campaign team ready to soil their hands.</t>
  </si>
  <si>
    <t>Sea Fog</t>
  </si>
  <si>
    <t>Shim Sung-bo</t>
  </si>
  <si>
    <t>A fishing-boat crew takes on a dangerous commission to smuggle a group of illegal immigrants from China to Korea.</t>
  </si>
  <si>
    <t>Lewis Pictures,  Next Entertainment World,  Finecut</t>
  </si>
  <si>
    <t>Europa</t>
  </si>
  <si>
    <t>Haider Rashid</t>
  </si>
  <si>
    <t>Kamal, a young Iraqi man entering Europe on foot through the border between Turkey and Bulgaria, is captured by Bulgarian border police but escapes, finding himself to search for a way out in a seemingly interminable forest, an underworld where rules and laws donâ€™t exist, where he is wounded and chased by Bulgarian migrant hunters. For three days and three nights Kamal must fight for his life through a journey of survival until a final life-or-death confrontation.</t>
  </si>
  <si>
    <t>Radical Plans Ltd,  Iraqi Ministry of Culture,  AFAC,  Beyond Dreams Productions</t>
  </si>
  <si>
    <t>Unforgettable</t>
  </si>
  <si>
    <t>Denise Di Novi</t>
  </si>
  <si>
    <t>Barely coping with the end of her marriage, Tessa Connover learns that her ex-husband, David, is now happily engaged to Julia. Trying to settle into her new life after moving in with David, Julia believes she has finally met the man of her dreams, the man who can help her forget her troubled past. Soon, Tessa's jealousy starts to consume her, and she will stop at nothing to turn Julia's paradise into the ultimate nightmare.</t>
  </si>
  <si>
    <t>Di Novi Pictures,  RatPac Entertainment</t>
  </si>
  <si>
    <t>During World War 2, a farmer in New Zealand murders seven people. The police, along with local Maori trackers, hunt him in the bush country.</t>
  </si>
  <si>
    <t>Magnum Opus</t>
  </si>
  <si>
    <t>Kevin Elliott</t>
  </si>
  <si>
    <t>This spy thriller pits veteran-turned-artist, Daniel Cliff, against US intelligence, and secrets from his past lead to hellish journey of lies, betrayal, and government retribution.</t>
  </si>
  <si>
    <t>Tuck and Roll Productions,  Little Turtle Pictures</t>
  </si>
  <si>
    <t>Dark Waters</t>
  </si>
  <si>
    <t>A tenacious attorney uncovers a dark secret that connects a growing number of unexplained deaths to one of the world's largest corporations. In the process, he risks everything â€” his future, his family, and his own life â€” to expose the truth.</t>
  </si>
  <si>
    <t>Participant,  Willi Hill,  Killer Films</t>
  </si>
  <si>
    <t>Sweat</t>
  </si>
  <si>
    <t>Three days in the life of fitness motivator Sylwia ZajÄ…c, whose presence on social media has made her a celebrity. Although she has hundreds of thousands of followers, is surrounded by loyal employees and admired by acquaintances, she is looking for true intimacy.</t>
  </si>
  <si>
    <t>Lava Films,  Zentropa International Sweden,  Film i VÃ¤st,  Canal+,  EC1 ÅÃ³dÅº,  Di Factory,  Opus Film</t>
  </si>
  <si>
    <t>Body of Lies</t>
  </si>
  <si>
    <t>Thriller,  Drama,  Action</t>
  </si>
  <si>
    <t>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t>
  </si>
  <si>
    <t>De Line Pictures,  Warner Bros. Pictures,  Scott Free Productions</t>
  </si>
  <si>
    <t>Snitch</t>
  </si>
  <si>
    <t>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t>
  </si>
  <si>
    <t>Exclusive Media,  Participant,  Image Nation Abu Dhabi,  Front Street Productions,  Spitfire Pictures,  Summit Entertainment</t>
  </si>
  <si>
    <t>Dry Season</t>
  </si>
  <si>
    <t>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t>
  </si>
  <si>
    <t>Chinguitty Productions,  GÃ¶i-GÃ¶i Productions,  ARTE France CinÃ©ma,  Entre Chien et Loup,  New Crowned Hope,  Araneo,  Fonds Sud CinÃ©ma,  La Ministre de la Culture et de la Communication,  CNC,  MinistÃ¨re des Affaires Ã‰trangÃ¨res,  Fonds Images Afrique du MinistÃ¨re FranÃ§ais des Affaires Etranges,  CoopÃ©ration Belge au DÃ©veloppement,  "Centre du CinÃ©ma et de lAudiovisuel de la FWB",  TÃ©lÃ©distributeurs Wallons,  Canal+,  Sofica SoficinÃ©ma 2,  Tele-Chad,  Tax Shelter du Gouvernement FÃ©dÃ©ral Belge</t>
  </si>
  <si>
    <t>Shooter</t>
  </si>
  <si>
    <t>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t>
  </si>
  <si>
    <t>Paramount Pictures,  di Bonaventura Pictures,  Grosvenor Park Impact Productions</t>
  </si>
  <si>
    <t>The Last Castle</t>
  </si>
  <si>
    <t>A court-martialed general rallies together 1200 inmates to rise against the system that put him away.</t>
  </si>
  <si>
    <t>DreamWorks Pictures,  Robert Lawrence Productions</t>
  </si>
  <si>
    <t>Tokyo Fist</t>
  </si>
  <si>
    <t>A businessman, Tsuda, runs into a childhood friend, Kojima, on the subway. Kojima is working as a semiprofessional boxer. Tsuda soon begins to suspect that Kojima might be having an affair with his fiancÃ©e Hizuru. After an altercation, Tsuda begins training rigorously himself, leading to an extremely bloody, violent confrontation.</t>
  </si>
  <si>
    <t>Accident</t>
  </si>
  <si>
    <t>Soi Cheang</t>
  </si>
  <si>
    <t>A self-styled accident choreographer, the Brain is a professional hitman who kills his victims by trapping them in well crafted accidents that look like unfortunate mishaps. When the team's next assignment goes disastrously wrong, Brain begins to suspect that someone else has planned an â€˜accidentâ€™ on them.</t>
  </si>
  <si>
    <t>Media Asia Films,  Milkyway Image</t>
  </si>
  <si>
    <t>Night of the Running Man</t>
  </si>
  <si>
    <t>A Las Vegas cab driver finds a million dollars of stolen money in his cab after his fare is murdered. Soon after, a ruthless hitman is in persuit; he will stop at nothing to recover the money and dispose of all witnesses.</t>
  </si>
  <si>
    <t>Trimark Pictures,  American World Pictures (AWP)</t>
  </si>
  <si>
    <t>Hells Angels on Wheels</t>
  </si>
  <si>
    <t>Thriller,  Drama,  Action,  Adventure,  Crime</t>
  </si>
  <si>
    <t>At first gas station attendant Poet is happy when the rockers gang â€œHellâ€™s Angelsâ€ finally accepts him. But heâ€™s shocked when he learns how brutal they are â€“ not even murder is a taboo to them. He gets himself in trouble when the leaderâ€™s girlfriend falls in love with him â€“ and he welcomes her approaches.</t>
  </si>
  <si>
    <t>Thriller,  Drama,  Action,  Comedy</t>
  </si>
  <si>
    <t>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t>
  </si>
  <si>
    <t>Regency Enterprises,  New Regency Pictures,  Summit Entertainment,  Weed Road Pictures,  Epsilon Motion Pictures</t>
  </si>
  <si>
    <t>The Business</t>
  </si>
  <si>
    <t>Thriller,  Drama,  Action,  Crime</t>
  </si>
  <si>
    <t>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t>
  </si>
  <si>
    <t>Vertigo Films,  Monkey Productions</t>
  </si>
  <si>
    <t>Class of 1984</t>
  </si>
  <si>
    <t>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t>
  </si>
  <si>
    <t>Guerilla High Productions,  PSO,  United Film Distribution Company (UFDC)</t>
  </si>
  <si>
    <t>Sacrifice</t>
  </si>
  <si>
    <t>Chen Kaige</t>
  </si>
  <si>
    <t>Thriller,  Drama,  Action,  History</t>
  </si>
  <si>
    <t>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t>
  </si>
  <si>
    <t>Shanghai Film Group</t>
  </si>
  <si>
    <t>The Bedford Incident</t>
  </si>
  <si>
    <t>Thriller,  Drama,  Action,  War</t>
  </si>
  <si>
    <t>During a routine patrol, a reporter is given permission to interview a hardened cold-war warrior and captain of the American destroyer USS Bedford. The reporter gets more than he bargained for when the Bedford discovers a Soviet sub and the captain begins a relentless pursuit, pushing his crew to breaking point.</t>
  </si>
  <si>
    <t>Bedford Productions,  Columbia Pictures</t>
  </si>
  <si>
    <t>Deliverance</t>
  </si>
  <si>
    <t>Thriller,  Drama,  Adventure</t>
  </si>
  <si>
    <t>Intent on seeing the Cahulawassee River before it's turned into one huge lake, outdoor fanatic Lewis Medlock takes his friends on a river-rafting trip they'll never forget into the dangerous American back-country.</t>
  </si>
  <si>
    <t>Warner Bros. Pictures,  Elmer Enterprises</t>
  </si>
  <si>
    <t>Alone Time</t>
  </si>
  <si>
    <t>Rod Blackhurst</t>
  </si>
  <si>
    <t>A young woman, stressed by her busy and continually crowded New York City existence spontaneously retreats to a solitary lake deep in the Adirondacks.</t>
  </si>
  <si>
    <t>Unparalleled Productions,  Frank + Paul Films</t>
  </si>
  <si>
    <t>The Poseidon Adventure</t>
  </si>
  <si>
    <t>When their ocean liner capsizes, a group of passengers struggle to survive and escape.</t>
  </si>
  <si>
    <t>Kent Productions,  20th Century Fox</t>
  </si>
  <si>
    <t>Desperate Search</t>
  </si>
  <si>
    <t>A man (Howard Keel), his wife (Jane Greer) and his famous-aviator ex-wife (Patricia Medina) search for their two children lost with a cougar.</t>
  </si>
  <si>
    <t>After Hours</t>
  </si>
  <si>
    <t>Thriller,  Drama,  Comedy</t>
  </si>
  <si>
    <t>Desperate to escape his mind-numbing routine, uptown Manhattan office worker Paul Hackett ventures downtown for a hookup with a mystery woman.</t>
  </si>
  <si>
    <t>Double Play,  Geffen Pictures</t>
  </si>
  <si>
    <t>Barton Fink</t>
  </si>
  <si>
    <t>A renowned New York playwright is enticed to California to write for the movies and discovers the hellish truth of Hollywood.</t>
  </si>
  <si>
    <t>Working Title Films,  Circle Films,  20th Century Fox</t>
  </si>
  <si>
    <t>Om Shanti Om</t>
  </si>
  <si>
    <t>Farah Khan</t>
  </si>
  <si>
    <t>Reincarnated 30 years after being killed in a suspicious on-set fire, a small-time actor is determined to punish the person who ignited the blaze.</t>
  </si>
  <si>
    <t>Red Chillies Entertainment,  Eros International</t>
  </si>
  <si>
    <t>The Favourite</t>
  </si>
  <si>
    <t>Thriller,  Drama,  Comedy,  History</t>
  </si>
  <si>
    <t>England, early 18th century. The close relationship between Queen Anne and Sarah Churchill is threatened by the arrival of Sarah's cousin, Abigail Hill, resulting in a bitter rivalry between the two cousins to be the Queen's favourite.</t>
  </si>
  <si>
    <t>Waypoint Entertainment,  Element Pictures,  Scarlet Films,  Film4 Productions,  Fox Searchlight Pictures</t>
  </si>
  <si>
    <t>Thriller,  Drama,  Crime</t>
  </si>
  <si>
    <t>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t>
  </si>
  <si>
    <t>FilmDistrict,  Bold Films,  Marc Platt Productions,  OddLot Entertainment,  Motel Movies,  Newbridge Film Capital</t>
  </si>
  <si>
    <t>Road to Perdition</t>
  </si>
  <si>
    <t>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t>
  </si>
  <si>
    <t>DreamWorks Pictures,  20th Century Fox,  The Zanuck Company</t>
  </si>
  <si>
    <t>Carlito's Way</t>
  </si>
  <si>
    <t>A Puerto-Rican ex-con, just released from prison, pledges to stay away from drugs and violence despite the pressure around him, and lead a better life outside NYC.</t>
  </si>
  <si>
    <t>Universal Pictures,  Epic Productions,  Bregman/Baer Productions</t>
  </si>
  <si>
    <t>The Town</t>
  </si>
  <si>
    <t>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t>
  </si>
  <si>
    <t>Legendary Pictures,  GK Films,  Thunder Road,  Warner Bros. Pictures</t>
  </si>
  <si>
    <t>Good Time</t>
  </si>
  <si>
    <t>Josh Safdie, Benny Safdie</t>
  </si>
  <si>
    <t>After a botched bank robbery lands his younger brother in prison, Connie Nikas embarks on a twisted odyssey through New York City's underworld to get his brother Nick out of jail.</t>
  </si>
  <si>
    <t>Elara Pictures,  Rhea Films</t>
  </si>
  <si>
    <t>Natural Born Killers</t>
  </si>
  <si>
    <t>Two victims of traumatized childhoods become lovers and serial murderers irresponsibly glorified by the mass media.</t>
  </si>
  <si>
    <t>J D Productions,  Regency Enterprises,  Alcor Films,  Ixtlan,  New Regency Pictures,  Warner Bros. Pictures</t>
  </si>
  <si>
    <t>Only God Forgives</t>
  </si>
  <si>
    <t>Julian, who runs a Thai boxing club as a front organization for his family's drug smuggling operation, is forced by his mother Crystal to find and kill the individual responsible for his brother's recent death.</t>
  </si>
  <si>
    <t>Wild Bunch,  Bold Films,  Gaumont,  Film i VÃ¤st,  Space Rocket Nation,  Motel Movies</t>
  </si>
  <si>
    <t>The Counselor</t>
  </si>
  <si>
    <t>A lawyer finds himself in far over his head when he attempts to get involved in drug trafficking.</t>
  </si>
  <si>
    <t>Fox 2000 Pictures,  Nick Wechsler Productions,  Chockstone Pictures,  TSG Entertainment,  Scott Free Productions</t>
  </si>
  <si>
    <t>State of Grace</t>
  </si>
  <si>
    <t>Hell's Kitchen, New York. Terry Noonan returns home after a ten-year absence. He soon reconnects with Jackie, a childhood friend and member of the Irish mob, and rekindles his love affair with Jackie's sister Kathleen.</t>
  </si>
  <si>
    <t>Cinehaus</t>
  </si>
  <si>
    <t>The Yards</t>
  </si>
  <si>
    <t>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t>
  </si>
  <si>
    <t>Miramax,  Industry Entertainment Partners</t>
  </si>
  <si>
    <t>The Sicilian</t>
  </si>
  <si>
    <t>Egocentric bandit Salvatore Giuliano fights the Church, the Mafia, and the landed gentry while leading a populist movement for Sicilian independence.</t>
  </si>
  <si>
    <t>Traffic</t>
  </si>
  <si>
    <t>An exploration of the United States of America's war on drugs from multiple perspectives. For the new head of the Office of National Drug Control Policy, the war becomes personal when he discovers his well-educated daughter is abusing cocaine within their comfortable suburban home. In Mexico, a flawed, but noble policeman agrees to testify against a powerful general in league with a cartel, and in San Diego, a drug kingpin's sheltered trophy wife must learn her husband's ruthless business after he is arrested, endangering her luxurious lifestyle.</t>
  </si>
  <si>
    <t>USA Films,  Initial Entertainment Group,  Bedford Falls Productions,  Laura Bickford Productions,  Compulsion Inc.</t>
  </si>
  <si>
    <t>The Hitch-Hiker</t>
  </si>
  <si>
    <t>Ida Lupino</t>
  </si>
  <si>
    <t>Roy and Gilbert's fishing trip takes a terrifying turn when the hitchhiker they pick up turns out to be a sociopath on the run from the law. He's killed before, and he lets the two know that as soon as they're no longer useful, he'll kill again. The two friends plot an escape, but the hitchhiker's peculiar physical affliction, an eye that never closes even when he sleeps, makes it impossible for them to tell when they can make a break for it.</t>
  </si>
  <si>
    <t>Captive</t>
  </si>
  <si>
    <t>Based on a miraculous true story that drew the attention of the entire nation, is the dramatic, thrilling, and spiritual journey of Ashley Smith and Brian Nichols. After being taken hostage by Brian in her own apartment, Ashley turns to Rick Warrenâ€™s inspirational book, The Purpose Driven Life, for guidance. In reading from the book, Ashley not only finds purpose in her own life, but helps Brian find a more peaceful resolution to a harrowing situation.</t>
  </si>
  <si>
    <t>Itaca Films,  BN Films,  1019 Entertainment,  Brightside Entertainment,  Yoruba Saxon</t>
  </si>
  <si>
    <t>Five Minutes of Heaven</t>
  </si>
  <si>
    <t>The story of former Ulster Volunteer Force member Alistair Little. Twenty-five years after Little killed Joe Griffin's brother, the media arrange an auspicious meeting between the two.</t>
  </si>
  <si>
    <t>Ruby Films,  BBC Film,  Big Fish Films,  FÃ­s Ã‰ireann/Screen Ireland,  Element Pictures,  Northern Ireland Screen,  PathÃ©,  MEDIA Programme of the European Union</t>
  </si>
  <si>
    <t>Uncut Gems</t>
  </si>
  <si>
    <t>A charismatic New York City jeweler always on the lookout for the next big score makes a series of high-stakes bets that could lead to the windfall of a lifetime. Howard must perform a precarious high-wire act, balancing business, family, and encroaching adversaries on all sides in his relentless pursuit of the ultimate win.</t>
  </si>
  <si>
    <t>A24,  Elara Pictures,  IAC Films,  Sikelia Productions,  Scott Rudin Productions</t>
  </si>
  <si>
    <t>Carne</t>
  </si>
  <si>
    <t>After a dreadful incident coupled with an ungovernable paroxysm of violence, a butcher will fall into a downward spiral that will burn to the ground whatever dignity still remained in him.</t>
  </si>
  <si>
    <t>Memories of Murder</t>
  </si>
  <si>
    <t>During the late 1980s, two detectives in a South Korean province attempt to solve the nation's first series of rape-and-murder cases.</t>
  </si>
  <si>
    <t>CJ Entertainment,  Muhan Investment,  Sidus</t>
  </si>
  <si>
    <t>M</t>
  </si>
  <si>
    <t>In this classic German thriller, Hans Beckert, a serial killer who preys on children, becomes the focus of a massive Berlin police manhunt. Beckert's heinous crimes are so repellant and disruptive to city life that he is even targeted by others in the seedy underworld network. With both cops and criminals in pursuit, the murderer soon realizes that people are on his trail, sending him into a tense, panicked attempt to escape justice.</t>
  </si>
  <si>
    <t>Baise-moi</t>
  </si>
  <si>
    <t>Virginie Despentes, Coralie Trinh Thi</t>
  </si>
  <si>
    <t>Nadine and Manu are two mad women, as tidy as can be, almost perfectionists. They have several things in common: extreme sex, drugs, beer and the trigger. They find the solution to their problems with guns and beware to those who dare to get in their way!</t>
  </si>
  <si>
    <t>Toute Premiere Fois,  Pan EuropÃ©enne Productions,  Canal+</t>
  </si>
  <si>
    <t>The Dark Knight Rises</t>
  </si>
  <si>
    <t>Thriller,  Drama,  Crime,  Action</t>
  </si>
  <si>
    <t>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t>
  </si>
  <si>
    <t>Syncopy,  Legendary Pictures,  DC Entertainment,  Warner Bros. Pictures</t>
  </si>
  <si>
    <t>Hell Up In Harlem</t>
  </si>
  <si>
    <t>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t>
  </si>
  <si>
    <t>Dark Blue</t>
  </si>
  <si>
    <t>Set during the Rodney King riots, a robbery homicide investigation triggers a series of events that will cause a corrupt LAPD officer to question his tactics.</t>
  </si>
  <si>
    <t>Intermedia,  IM Filmproduktion,  Cosmic Picture,  Alphaville Films,  United Artists,  Metro-Goldwyn-Mayer</t>
  </si>
  <si>
    <t>Original Gangstas</t>
  </si>
  <si>
    <t>A violent street gang, the Rebels, rule the streets of Gary, Indiana. The Rebels shoot Marvin Bookman, a store-keeper, for giving the police information about a drive-by shooting they committed. Marvin's son, former NFL star John who created the Rebels, returns to Gary to be with his father and, with a little help from his friends, to destroy the Rebels his way.</t>
  </si>
  <si>
    <t>Crime Story</t>
  </si>
  <si>
    <t>Kirk Wong Chi-Keung</t>
  </si>
  <si>
    <t>A special agent is assigned to protect a wealthy business magnate. However, when the businessman is kidnapped in a daring ambush, he teams up with a seasoned detective to crack the case. But soon he discovers the case isn't that simple.</t>
  </si>
  <si>
    <t>The Real McCoy</t>
  </si>
  <si>
    <t>Karen McCoy is released from prison with nothing but the clothes on her back. Before being incarcerated Karen was the bank robber of her time, but now she wishes for nothing more than to settle down and start a new life. Unfortunately between a dirty parole officer, old business partners, and an idiot ex-husband she will have to do the unthinkable in order to save her son.</t>
  </si>
  <si>
    <t>Dead Presidents</t>
  </si>
  <si>
    <t>Thriller,  Drama,  Crime,  Action,  War</t>
  </si>
  <si>
    <t>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t>
  </si>
  <si>
    <t>Caravan Pictures,  Underworld Pictures,  Hollywood Pictures</t>
  </si>
  <si>
    <t>Thriller,  Drama,  Crime,  History</t>
  </si>
  <si>
    <t>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t>
  </si>
  <si>
    <t>Universal Pictures,  Sidney Kimmel Entertainment,  Outlaw Productions,  Metro-Goldwyn-Mayer,  Intermedia</t>
  </si>
  <si>
    <t>In Cold Blood</t>
  </si>
  <si>
    <t>After a botched robbery results in the brutal murder of a rural family, two drifters elude police, in the end coming to terms with their own mortality and the repercussions of their vile atrocity.</t>
  </si>
  <si>
    <t>Pax Enterprises,  Columbia Pictures</t>
  </si>
  <si>
    <t>Safer at Home</t>
  </si>
  <si>
    <t>Will Wernick</t>
  </si>
  <si>
    <t>Thriller,  Drama,  Crime,  Horror</t>
  </si>
  <si>
    <t>Two years into the pandemic, a group of friends throw an online party with a night of games, drinking and drugs. After taking an ecstasy pill, things go terribly wrong and the safety of their home becomes more terrifying than the raging chaos outside.</t>
  </si>
  <si>
    <t>7930 Entertainment,  Showdown Productions,  Voltage Pictures</t>
  </si>
  <si>
    <t>Cop</t>
  </si>
  <si>
    <t>Thriller,  Drama,  Crime,  Mystery</t>
  </si>
  <si>
    <t>An obsessive, insubordinate homicide cop is convinced a serial killer is loose in the Hollywood area and disobeys orders in order to catch him.</t>
  </si>
  <si>
    <t>Harris-Woods Productions,  Atlantic Entertainment Group,  Polyphony Digital</t>
  </si>
  <si>
    <t>Bad Day at Black Rock</t>
  </si>
  <si>
    <t>Thriller,  Drama,  Crime,  Western,  Mystery</t>
  </si>
  <si>
    <t>One-armed war veteran John J. Macreedy steps off a train at the sleepy little town of Black Rock. Once there, he begins to unravel a web of lies, secrecy, and murder.</t>
  </si>
  <si>
    <t>Byzantium</t>
  </si>
  <si>
    <t>Thriller,  Drama,  Fantasy</t>
  </si>
  <si>
    <t>Residents of a coastal town learn, with deadly consequences, the secret shared by the two mysterious women who have sought refuge at a local resort.</t>
  </si>
  <si>
    <t>WestEnd Films,  Demarest Films,  Lipsync Productions,  Number 9 Films,  Parallel Films,  FÃ­s Ã‰ireann/Screen Ireland</t>
  </si>
  <si>
    <t>Nomads</t>
  </si>
  <si>
    <t>One night, in a Los Angeles hospital, Dr. Flax attends to a seriously injured man who, apparently crazed, whispers mysterious and disconcerting words in French into her ear.</t>
  </si>
  <si>
    <t>Cinema 7</t>
  </si>
  <si>
    <t>The Molly Maguires</t>
  </si>
  <si>
    <t>Thriller,  Drama,  History</t>
  </si>
  <si>
    <t>Schuylkill County, Pennsylvania, 1876. A secret society of Irish coal miners, bond by a sacred oath, put pressure on the greedy and ruthless company they work for by sabotaging mining facilities in the hope of improving their working conditions and the lives of their families.</t>
  </si>
  <si>
    <t>Tamm Productions</t>
  </si>
  <si>
    <t>1987: When the Day Comes</t>
  </si>
  <si>
    <t>Jang Joon-hwan</t>
  </si>
  <si>
    <t>In 1987 Korea, under an oppressive military regime, a college student gets killed during a police interrogation involving torture. Government of officials are quick to cover up the death and order the body to be cremated. A prosecutor who is supposed to sign the cremation release, raises questions about a 21-year-old kid dying of a heart attack, and he begins looking into the case for truth. Despite a systematic attempt to silence everyone involved in the case, the truth gets out, causing an eruption of public outrage.</t>
  </si>
  <si>
    <t>CJ Entertainment,  Woojeong Film</t>
  </si>
  <si>
    <t>Rosewood</t>
  </si>
  <si>
    <t>Thriller,  Drama,  History,  Action</t>
  </si>
  <si>
    <t>Spurred by a white woman's lie, vigilantes destroy a black Florida town and slay inhabitants in 1923.</t>
  </si>
  <si>
    <t>Peters Entertainment,  New Deal Productions,  Warner Bros. Pictures</t>
  </si>
  <si>
    <t>Kill the Messenger</t>
  </si>
  <si>
    <t>Michael Cuesta</t>
  </si>
  <si>
    <t>Thriller,  Drama,  History,  Mystery,  Crime</t>
  </si>
  <si>
    <t>A reporter becomes the target of a vicious smear campaign that drives him to the point of suicide after he exposes the CIA's role in arming Contra rebels in Nicaragua and importing cocaine into California. Based on the true story of journalist Gary Webb.</t>
  </si>
  <si>
    <t>The Combine,  Focus Features,  Sierra/Affinity,  Bluegrass Films</t>
  </si>
  <si>
    <t>Citadel</t>
  </si>
  <si>
    <t>CiarÃ¡n Foy</t>
  </si>
  <si>
    <t>Thriller,  Drama,  Horror</t>
  </si>
  <si>
    <t>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t>
  </si>
  <si>
    <t>FÃ­s Ã‰ireann/Screen Ireland,  Sigma Films,  Keeper Pictures</t>
  </si>
  <si>
    <t>Ratter</t>
  </si>
  <si>
    <t>Branden Kramer</t>
  </si>
  <si>
    <t>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t>
  </si>
  <si>
    <t>Start Motion Pictures</t>
  </si>
  <si>
    <t>What Ever Happened to Baby Jane?</t>
  </si>
  <si>
    <t>A former child star torments her paraplegic sister in their decaying Hollywood mansion.</t>
  </si>
  <si>
    <t>The Associates &amp; Aldrich Company</t>
  </si>
  <si>
    <t>Emanuelle and the White Slave Trade</t>
  </si>
  <si>
    <t>Emanuelle returns to Kenya, trying to get an interview with a foreign gangster who's taken refuge in the African countryside while still operating an international criminal network.</t>
  </si>
  <si>
    <t>Gico Cinematografica S.r.L.,  Flora Film,  Fulvia Cinematografica</t>
  </si>
  <si>
    <t>The Roommate</t>
  </si>
  <si>
    <t>Christian E. Christiansen</t>
  </si>
  <si>
    <t>When Sara, a young design student from Iowa, arrives for college in Los Angeles, she is eager to fit in and get to know the big city. Her wealthy roommate, Rebecca, is more than eager to take Sara under her wing and show her the ropes. The two become close, but when Sara begins to branch out and make more friends on campus, Rebecca becomes resentful. Alarmed, Sara moves in with her new boyfriend, causing Rebecca's behavior to take a violent turn.</t>
  </si>
  <si>
    <t>Screen Gems,  Vertigo Entertainment</t>
  </si>
  <si>
    <t>Hideaway</t>
  </si>
  <si>
    <t>Hatch Harrison, his wife, Lindsey, and their daughter, Regina, are enjoying a pleasant drive when a car crash leaves wife and daughter unharmed but kills Hatch. However, an ingenious doctor, Jonas Nyebern, manages to revive Hatch after two lifeless hours. But Hatch does not come back unchanged. He begins to suffer horrible visions of murder -- only to find out the visions are the sights of a serial killer.</t>
  </si>
  <si>
    <t>Bird Box</t>
  </si>
  <si>
    <t>Five years after an ominous unseen presence drives most of society to suicide, a survivor and her two children make a desperate bid to reach safety.</t>
  </si>
  <si>
    <t>Bluegrass Films,  Chris Morgan Productions</t>
  </si>
  <si>
    <t>Swallow</t>
  </si>
  <si>
    <t>Carlo Mirabella-Davis</t>
  </si>
  <si>
    <t>Hunter, a newly pregnant housewife, finds herself increasingly compelled to consume dangerous objects. As her husband and his family tighten their control over her life, she must confront the dark secret behind her new obsession.</t>
  </si>
  <si>
    <t>Charades,  Logical Pictures,  Stand Alone Productions,  Syncopated Films,  The Population</t>
  </si>
  <si>
    <t>Special Effects</t>
  </si>
  <si>
    <t>After murdering a young would-be actress, megalomaniacal movie director Chris Neville sets about making a feature based on the murder, casting the dead woman's clueless husband as the patsy, and finding a dead ringer to play the part of the dead actress.</t>
  </si>
  <si>
    <t>Hemdale,  New Line Cinema,  Larco Productions</t>
  </si>
  <si>
    <t>Always Shine</t>
  </si>
  <si>
    <t>Sophia Takal</t>
  </si>
  <si>
    <t>Thriller,  Drama,  Horror,  Mystery</t>
  </si>
  <si>
    <t>On a trip to Big Sur, two friends, both actresses, try to reconnect with one another. Once alone, the women's suppressed jealousies and deep-seated resentments begin to rise, causing them to lose their grasp on not only the true nature of their relationship, but also their identities.</t>
  </si>
  <si>
    <t>Salem Street Entertainment,  Little Teeth Pictures</t>
  </si>
  <si>
    <t>Greta</t>
  </si>
  <si>
    <t>A young woman returns a lonely widowâ€™s lost purse, leading to an unlikely relationship between the two â€” until the young woman discovers the widow might not be all that she seems.</t>
  </si>
  <si>
    <t>Sidney Kimmel Entertainment,  Lawrence Bender Productions,  Metropolitan Films International,  Showbox,  Starlight Culture Entertainment Group,  FÃ­s Ã‰ireann/Screen Ireland</t>
  </si>
  <si>
    <t>Suburbia</t>
  </si>
  <si>
    <t>Thriller,  Drama,  Music</t>
  </si>
  <si>
    <t>When household tensions and a sense of worthlessness overcome Evan, he finds escape when he clings with the orphans of a throw-away society. The runaways hold on to each other like a family until a tragedy tears them apart.</t>
  </si>
  <si>
    <t>Eyes Wide Shut</t>
  </si>
  <si>
    <t>Thriller,  Drama,  Mystery</t>
  </si>
  <si>
    <t>After Dr. Bill Harford's wife, Alice, admits to having sexual fantasies about a man she met, Bill becomes obsessed with having a sexual encounter. He discovers an underground sexual group and attends one of their meetings -- and quickly discovers that he is in over his head.</t>
  </si>
  <si>
    <t>Warner Bros. Pictures,  Stanley Kubrick Productions</t>
  </si>
  <si>
    <t>Wild Things</t>
  </si>
  <si>
    <t>When teen-socialite Kelly Van Ryan and troubled bad girl Suzie Toller accuse guidance counselor Sam Lombardo of rape, he's suspended by the school, rejected by the town, and fighting to get his life back. One cop suspects conspiracy, but nothing is what it seems...</t>
  </si>
  <si>
    <t>Mandalay Entertainment,  Columbia Pictures</t>
  </si>
  <si>
    <t>Bad Timing</t>
  </si>
  <si>
    <t>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t>
  </si>
  <si>
    <t>Recorded Picture Company,  The Rank Organisation</t>
  </si>
  <si>
    <t>Where the Truth Lies</t>
  </si>
  <si>
    <t>Atom Egoyan</t>
  </si>
  <si>
    <t>An ambitious reporter probes the reasons behind the sudden split of a 1950s comedy team.</t>
  </si>
  <si>
    <t>Serendipity Point Films,  First Choice Films,  The Movie Network,  TÃ©lÃ©film Canada,  Ego Film Arts,  Movie Central</t>
  </si>
  <si>
    <t>Secret Ceremony</t>
  </si>
  <si>
    <t>A penniless woman meets a strange girl who insists she is her long-lost mother and becomes enmeshed in a web of deception, and perhaps madness.</t>
  </si>
  <si>
    <t>Universal Pictures,  World Film Services</t>
  </si>
  <si>
    <t>Cape Wrath</t>
  </si>
  <si>
    <t>Duane Clark, Andrew Gunn</t>
  </si>
  <si>
    <t>A married couple and their teenage twins move to Meadowlands, a friendly and seemingly safe suburban town, to start a new life. Here, they will soon realize that secrets and mysteries are plentiful, and past is a difficult thing to bury.</t>
  </si>
  <si>
    <t>Ecosse Films</t>
  </si>
  <si>
    <t>New Best Friend</t>
  </si>
  <si>
    <t>Zoe Clarke-Williams</t>
  </si>
  <si>
    <t>Alicia is a poor girl starting college. Hadley, Julianne and Sydney are three well-off girls in a row house. Classes begin and Alicia is paired with Hadley to work on a sociology class project. At first rejected, Alicia is finally accepted into Hadley's clique where she is introduced to a world of privilege and dangerous thrills. But her attempts to become one of them ultimately land her in the hospital.</t>
  </si>
  <si>
    <t>FGM Entertainment</t>
  </si>
  <si>
    <t>Burning</t>
  </si>
  <si>
    <t>Deliveryman Jong-su is out on a job when he runs into Hae-mi, a girl who once lived in his neighborhood. She asks if he'd mind looking after her cat while she's away on a trip to Africa. On her return, she introduces to Jong-su an enigmatic young man named Ben, who she met during her trip. One day Ben tells Jong-su about his most unusual hobby.</t>
  </si>
  <si>
    <t>Pinehouse Film,  NOWFILM,  NHK,  Finecut,  CGV Arthouse,  Union Investment Partners,  Michigan Venture Capital,  Timewise Investment,  kth,  Busan Film Commission,  Seoul Film Commission</t>
  </si>
  <si>
    <t>Tom at the Farm</t>
  </si>
  <si>
    <t>A young man travels to an isolated farm for his lover's funeral where he's quickly drawn into a twisted, sexually charged game by his lover's aggressive brother.</t>
  </si>
  <si>
    <t>MK2 Films,  Sons of Manual,  ARTE France CinÃ©ma,  ARTE/Cofinova 9</t>
  </si>
  <si>
    <t>Instinct</t>
  </si>
  <si>
    <t>Nicoline, a criminal psychologist, begins work at a prison where one of her new cases, Idris â€” an apparently reformed sex offender â€” is preparing for release after five years of confinement. Despite her professional misgivings, she becomes infatuated with her charismatic, manipulative patient.</t>
  </si>
  <si>
    <t>Topkapi Films,  BNNVARA,  Man Up Film</t>
  </si>
  <si>
    <t>Just Cause</t>
  </si>
  <si>
    <t>Arne Glimcher</t>
  </si>
  <si>
    <t>Thriller,  Drama,  Mystery,  Action</t>
  </si>
  <si>
    <t>A Harvard professor is lured back into the courtroom after twenty-five years to take the case of a young black man condemned to death for the horrific murder of a child.</t>
  </si>
  <si>
    <t>Lee Rich Productions,  Fountainbridge Films,  Warner Bros. Pictures</t>
  </si>
  <si>
    <t>Stunts</t>
  </si>
  <si>
    <t>After a stunt man dies while he is involved in the making of a motion picture, his brother takes his place in order to find out what really happened.</t>
  </si>
  <si>
    <t>Davis-Panzer Productions,  Mark Fleischman Productions,  New Line Cinema,  Spiegel-Bergman Productions Inc.</t>
  </si>
  <si>
    <t>Winter Kills</t>
  </si>
  <si>
    <t>William Richert</t>
  </si>
  <si>
    <t>Thriller,  Drama,  Mystery,  Comedy</t>
  </si>
  <si>
    <t>The younger brother of an assassinated US President is led down a rabbit hole of conspiracies and dead ends after learning of a man claiming to be the real shooter.</t>
  </si>
  <si>
    <t>Winter Gold Productions</t>
  </si>
  <si>
    <t>Niels Arden Oplev</t>
  </si>
  <si>
    <t>Thriller,  Drama,  Mystery,  Crime</t>
  </si>
  <si>
    <t>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t>
  </si>
  <si>
    <t>Det Danske Filminstitut,  Nordisk Film Denmark,  ZDF,  Yellow Bird,  Film Capital Stockholm,  Spiltan UnderhÃ¥llning,  Nordisk Film &amp; TV Fond,  Svenska Filminstitutet,  SVT,  Film i VÃ¤st</t>
  </si>
  <si>
    <t>Trance</t>
  </si>
  <si>
    <t>A violent gang enlists the help of a hypnotherapist in an attempt to locate a painting which somehow vanished in the middle of a heist.</t>
  </si>
  <si>
    <t>PathÃ©,  Decibel Films,  Film4 Productions,  Cloud Eight Films,  Fox Searchlight Pictures,  TSG Entertainment,  Firstep,  Indian Paintbrush</t>
  </si>
  <si>
    <t>Danika</t>
  </si>
  <si>
    <t>Thriller,  Drama,  Mystery,  Horror</t>
  </si>
  <si>
    <t>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t>
  </si>
  <si>
    <t>Blue Omega Entertainment,  Danika LLC,  Roberts/David Films,  Sententia Entertainment</t>
  </si>
  <si>
    <t>Transcendence</t>
  </si>
  <si>
    <t>Wally Pfister</t>
  </si>
  <si>
    <t>Thriller,  Drama,  Mystery,  Science Fiction</t>
  </si>
  <si>
    <t>Two leading computer scientists work toward their goal of Technological Singularity, as a radical anti-technology organization fights to prevent them from creating a world where computers can transcend the abilities of the human brain.</t>
  </si>
  <si>
    <t>Alcon Entertainment,  DMG Entertainment,  Straight Up Films</t>
  </si>
  <si>
    <t>Twin Peaks</t>
  </si>
  <si>
    <t>Thriller,  Drama,  Mystery,  TV Movie</t>
  </si>
  <si>
    <t>An idiosyncratic FBI agent investigates the murder of a young woman in the even more idiosyncratic town of Twin Peaks. (This standalone version of the series pilot was produced for the European VHS market and has an alternate, closed ending.)</t>
  </si>
  <si>
    <t>Lynch/Frost Productions,  Spelling Entertainment,  Worldvision</t>
  </si>
  <si>
    <t>Unfaithful</t>
  </si>
  <si>
    <t>Thriller,  Drama,  Romance</t>
  </si>
  <si>
    <t>Connie is a wife and mother whose 11-year marriage to Edward has lost its sexual spark. When Connie literally runs into handsome book collector Paul, he sweeps her into an all-consuming affair. But Edward soon becomes suspicious and decides to confront the other man.</t>
  </si>
  <si>
    <t>Fox 2000 Pictures,  Regency Enterprises,  Epsilon Motion Pictures,  Unfaithful Filmproduktion</t>
  </si>
  <si>
    <t>Random Hearts</t>
  </si>
  <si>
    <t>After losing their spouses in a plane crash, an internal affairs cop and a congresswoman find each other's keys in each other's loved ones' possessions and discover that the two were having an affair.</t>
  </si>
  <si>
    <t>Columbia Pictures,  Rastar Productions,  Mirage Enterprises,  GmbH &amp; Company Medien KG</t>
  </si>
  <si>
    <t>Boxing Helena</t>
  </si>
  <si>
    <t>Jennifer Lynch</t>
  </si>
  <si>
    <t>A top surgeon is besotted with a beautiful woman who once rebuffed him. Unable to come to terms with life without her, he tries to convince her that they need each other. She has other ideas, but a horrific accident leaves her at his mercy.</t>
  </si>
  <si>
    <t>Mainline Pictures</t>
  </si>
  <si>
    <t>Azumi</t>
  </si>
  <si>
    <t>Thriller,  Drama,  Romance,  Action,  Adventure</t>
  </si>
  <si>
    <t>In war-torn Japan, the Tokugawa Shogun, desperate to restore peace to his people, orders the assassination of the hostile warlords. A beautiful young woman is raised from birth with nine other orphans, to become an assassin. Her name is Azumi, the ultimate assassin.</t>
  </si>
  <si>
    <t>Amuse Pictures,  Tristone Entertainment</t>
  </si>
  <si>
    <t>The Beach</t>
  </si>
  <si>
    <t>Thriller,  Drama,  Romance,  Adventure</t>
  </si>
  <si>
    <t>Twenty-something Richard travels to Thailand and finds himself in possession of a strange map. Rumours state that it leads to a solitary beach paradise, a tropical bliss - excited and intrigued, he sets out to find it.</t>
  </si>
  <si>
    <t>20th Century Fox,  Figment Films</t>
  </si>
  <si>
    <t>Thriller,  Drama,  Romance,  Mystery</t>
  </si>
  <si>
    <t>After a whirlwind romance with a wealthy widower, a naÃ¯ve bride moves to his family estate but can't escape the haunting shadow of his late wife.</t>
  </si>
  <si>
    <t>Blade Runner</t>
  </si>
  <si>
    <t>Thriller,  Drama,  Science Fiction</t>
  </si>
  <si>
    <t>In the smog-choked dystopian Los Angeles of 2019, blade runner Rick Deckard is called out of retirement to terminate a quartet of replicants who have escaped to Earth seeking their creator for a way to extend their short life spans.</t>
  </si>
  <si>
    <t>Shaw Brothers,  The Ladd Company,  Warner Bros. Pictures</t>
  </si>
  <si>
    <t>Gravity</t>
  </si>
  <si>
    <t>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t>
  </si>
  <si>
    <t>Esperanto Filmoj,  Warner Bros. Pictures,  Heyday Films</t>
  </si>
  <si>
    <t>Open Your Eyes</t>
  </si>
  <si>
    <t>A very handsome man finds the love of his life, but he suffers an accident and needs to have his face rebuilt by surgery after it is severely disfigured.</t>
  </si>
  <si>
    <t>Les Films Alain Sarde,  Las Producciones del Escorpion,  Lucky Red,  Canal+ EspaÃ±a,  Sogetel</t>
  </si>
  <si>
    <t>I Am Legend</t>
  </si>
  <si>
    <t>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t>
  </si>
  <si>
    <t>Warner Bros. Pictures,  Village Roadshow Pictures,  Weed Road Pictures,  Overbrook Entertainment,  Heyday Films,  Original Film</t>
  </si>
  <si>
    <t>The Omega Man</t>
  </si>
  <si>
    <t>Boris Sagal</t>
  </si>
  <si>
    <t>Thriller,  Drama,  Science Fiction,  Action</t>
  </si>
  <si>
    <t>Due to an experimental vaccine, Dr. Robert Neville is the only human survivor of an apocalyptic war waged with biological weapons. Besides him, only a few hundred deformed, nocturnal people remain - sensitive to light, and homicidally psychotic.</t>
  </si>
  <si>
    <t>Walter Seltzer Productions</t>
  </si>
  <si>
    <t>Thriller,  Drama,  Science Fiction,  Action,  War</t>
  </si>
  <si>
    <t>It is the dawn of World War III. In mid-western America, a group of teenagers band together to defend their townâ€”and their countryâ€”from invading Soviet forces.</t>
  </si>
  <si>
    <t>United Artists,  Sidney Beckerman Productions,  Valkyrie Films,  Metro-Goldwyn-Mayer</t>
  </si>
  <si>
    <t>Black Mirror: White Christmas</t>
  </si>
  <si>
    <t>Carl Tibbetts</t>
  </si>
  <si>
    <t>Thriller,  Drama,  Science Fiction,  TV Movie</t>
  </si>
  <si>
    <t>Three interconnected tales of technology run amok during the Christmas season are told by two men at a remote outpost in a frozen wilderness.</t>
  </si>
  <si>
    <t>Channel 4 Television,  Zeppotron,  House of Tomorrow</t>
  </si>
  <si>
    <t>Don't Touch My Daughter</t>
  </si>
  <si>
    <t>Thriller,  Drama,  TV Movie</t>
  </si>
  <si>
    <t>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t>
  </si>
  <si>
    <t>Patchett Kaufman Entertainment</t>
  </si>
  <si>
    <t>Man Down</t>
  </si>
  <si>
    <t>Dito Montiel</t>
  </si>
  <si>
    <t>Thriller,  Drama,  War</t>
  </si>
  <si>
    <t>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t>
  </si>
  <si>
    <t>Binary Light,  Mpower Pictures,  Krannel Pictures,  Wild Bunch</t>
  </si>
  <si>
    <t>Outlaws and Angels</t>
  </si>
  <si>
    <t>JT Mollner</t>
  </si>
  <si>
    <t>Thriller,  Drama,  Western</t>
  </si>
  <si>
    <t>A gang of cold-blooded outlaws narrowly escapes a blood-soaked bank robbery in a grimy frontier town. With a notorious bounty hunter hot on their trail, these nefarious criminals desperately need a place to hide out before night falls. Fate brings them to the home of the Tildons, a seemingly innocent family with two feisty daughters. As the men settle in, an impetuous game of cat and mouse plays out during the cold, black night. Come morning, nothing will ever be the same.</t>
  </si>
  <si>
    <t>Orion Pictures,  Redwire Pictures,  Jeff Rice Films,  Casadelic Pictures,  Avery Productions,  New Golden Age Films,  No Remake Pictures</t>
  </si>
  <si>
    <t>Blood Tea and Red String</t>
  </si>
  <si>
    <t>Christiane Cegavske</t>
  </si>
  <si>
    <t>Thriller,  Fantasy,  Animation</t>
  </si>
  <si>
    <t>The aristocratic White Mice and the rustic Creatures Who Dwell Under the Oak battle over the doll of their hearts' desire.</t>
  </si>
  <si>
    <t>Christiane Cegavske Productions</t>
  </si>
  <si>
    <t>Violent Night</t>
  </si>
  <si>
    <t>Thriller,  Fantasy,  Comedy,  Action</t>
  </si>
  <si>
    <t>When a team of mercenaries breaks into a wealthy family compound on Christmas Eve, taking everyone inside hostage, the team isnâ€™t prepared for a surprise combatant: Santa Claus is on the grounds, and heâ€™s about to show why this Nick is no saint.</t>
  </si>
  <si>
    <t>87North Productions,  Universal Pictures,  Original Pictures</t>
  </si>
  <si>
    <t>Lost River</t>
  </si>
  <si>
    <t>Ryan Gosling</t>
  </si>
  <si>
    <t>Thriller,  Fantasy,  Drama</t>
  </si>
  <si>
    <t>Billy, a single mother of two, is led into a macabre underworld while her teenage son, Bones, discovers a secret road leading to an underwater town. Both Billy and Bones must dive deep into the mystery if their family is to survive.</t>
  </si>
  <si>
    <t>Bold Films,  Marc Platt Productions,  Phantasma Films</t>
  </si>
  <si>
    <t>Dorian Gray</t>
  </si>
  <si>
    <t>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t>
  </si>
  <si>
    <t>Ealing Studios,  Fragile Films</t>
  </si>
  <si>
    <t>Batman vs. Robin</t>
  </si>
  <si>
    <t>Thriller,  Fantasy,  Drama,  Crime,  Science Fiction,  Action,  Adventure,  Animation</t>
  </si>
  <si>
    <t>Damian Wayne is having a hard time coping with his father's "no killing" rule. Meanwhile, Gotham is going through hell with threats such as the insane Dollmaker, and the secretive Court of Owls.</t>
  </si>
  <si>
    <t>A Nightmare on Elm Street 3: Dream Warriors</t>
  </si>
  <si>
    <t>Chuck Russell</t>
  </si>
  <si>
    <t>Thriller,  Fantasy,  Horror</t>
  </si>
  <si>
    <t>During a hallucinatory incident, Kristen Parker has her wrists slashed by dream-stalking monster, Freddy Krueger. Her mother, mistaking the wounds for a suicide attempt, sends her to a psychiatric ward, where she joins a group of similarly troubled teens.</t>
  </si>
  <si>
    <t>New Line Cinema,  Smart Egg Pictures,  Heron Communications</t>
  </si>
  <si>
    <t>White Noise 2: The Light</t>
  </si>
  <si>
    <t>A man's family brought back from the verge of death, he then discovers he can identify people who are about to die.</t>
  </si>
  <si>
    <t>Brightlight Pictures,  Gold Circle Films</t>
  </si>
  <si>
    <t>Park Row</t>
  </si>
  <si>
    <t>Thriller,  History,  Drama</t>
  </si>
  <si>
    <t>In New York's 1880s newspaper district, a dedicated journalist manages to set up his own paper. It is an immediate success but attracts increasing opposition from one of the bigger papers and its newspaper heiress owner.</t>
  </si>
  <si>
    <t>Samuel Fuller Productions,  United Artists</t>
  </si>
  <si>
    <t>Tetris</t>
  </si>
  <si>
    <t>In 1988, American video game salesman Henk Rogers discovers the video game Tetris. When he sets out to bring the game to the world, he enters a dangerous web of lies and corruption behind the Iron Curtain.</t>
  </si>
  <si>
    <t>Marv,  AI Film,  Unigram,  Cloudy Productions</t>
  </si>
  <si>
    <t>Army of Shadows</t>
  </si>
  <si>
    <t>Thriller,  History,  War</t>
  </si>
  <si>
    <t>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t>
  </si>
  <si>
    <t>Don't Breathe</t>
  </si>
  <si>
    <t>Thriller,  Horror</t>
  </si>
  <si>
    <t>A group of teens break into a blind man's home thinking they'll get away with the perfect crime. They're wrong.</t>
  </si>
  <si>
    <t>Screen Gems,  Stage 6 Films,  Ghost House Pictures</t>
  </si>
  <si>
    <t>The Neon Demon</t>
  </si>
  <si>
    <t>When aspiring model Jesse moves to Los Angeles, her youth and vitality are devoured by a group of beauty-obsessed women who will take any means necessary to get what she has.</t>
  </si>
  <si>
    <t>Space Rocket Nation,  Gaumont,  Wild Bunch,  Vendian Entertainment,  Bold Films,  Icon Productions</t>
  </si>
  <si>
    <t>Hush</t>
  </si>
  <si>
    <t>A deaf woman is stalked by a psychotic killer in her secluded home.</t>
  </si>
  <si>
    <t>Intrepid Pictures,  Blumhouse Productions</t>
  </si>
  <si>
    <t>A group of strangers trapped in a farmhouse find themselves fending off a horde of recently dead, flesh-eating ghouls.</t>
  </si>
  <si>
    <t>Image Ten</t>
  </si>
  <si>
    <t>Split</t>
  </si>
  <si>
    <t>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t>
  </si>
  <si>
    <t>Blinding Edge Pictures,  Blumhouse Productions</t>
  </si>
  <si>
    <t>The Lords of Salem</t>
  </si>
  <si>
    <t>Heidi, a radio DJ, is sent a box containing a record - a "gift from the Lords". The sounds within the grooves trigger flashbacks of her town's violent past. Is Heidi going mad, or are the Lords back to take revenge on Salem, Massachusetts?</t>
  </si>
  <si>
    <t>IM Global,  Alliance Films,  Haunted Movies</t>
  </si>
  <si>
    <t>Children of the Corn</t>
  </si>
  <si>
    <t>A traveling couple end up in an abandoned Nebraska town inhabited by a cult of murderous children who worship a demon that lives in the local cornfields.</t>
  </si>
  <si>
    <t>Planet Productions,  Angeles Entertainment Group,  Cinema Group,  Hal Roach Studios,  Gatlin,  Inverness Productions</t>
  </si>
  <si>
    <t>Drag Me to Hell</t>
  </si>
  <si>
    <t>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t>
  </si>
  <si>
    <t>Universal Pictures,  Ghost House Pictures,  Buckaroo Entertainment,  Curse Productions,  Mandate Pictures</t>
  </si>
  <si>
    <t>Blood Rage</t>
  </si>
  <si>
    <t>John Grissmer</t>
  </si>
  <si>
    <t>Twins Todd and Terry seem like sweet boys -- that is, until one of them takes an axe to the face of a fellow patron at the local drive-in.</t>
  </si>
  <si>
    <t>Film Limited Partnership</t>
  </si>
  <si>
    <t>Late Night Trains</t>
  </si>
  <si>
    <t>Two young women, Margaret and Lisa, are set to take the overnight train from Munich in Germany to stay with Lisa's parents in Italy for Christmas. Unfortunately a pair of psychotic hoodlums and an equally demented nymphomaniac woman terrorize the pair.</t>
  </si>
  <si>
    <t>European Incorporation,  Rewind Film</t>
  </si>
  <si>
    <t>In a small town in Maine, seven children known as The Losers Club come face to face with life problems, bullies and a monster that takes the shape of a clown called Pennywise.</t>
  </si>
  <si>
    <t>New Line Cinema,  Vertigo Entertainment,  Lin Pictures,  KatzSmith Productions</t>
  </si>
  <si>
    <t>Cult of Chucky</t>
  </si>
  <si>
    <t>Confined to an asylum for the criminally insane for the past four years, Nica is wrongly convinced that she, not Chucky, murdered her entire family... until a string of grisly deaths occur after her psychiatrist introduces a new group therapy tool -- a "Good Guy" doll.</t>
  </si>
  <si>
    <t>Universal 1440 Entertainment</t>
  </si>
  <si>
    <t>The Wolfman</t>
  </si>
  <si>
    <t>Lawrence Talbot, an American man on a visit to Victorian London to make amends with his estranged father, gets bitten by a werewolf and, after a moonlight transformation, leaves him with a savage hunger for flesh.</t>
  </si>
  <si>
    <t>Universal Pictures,  Relativity Media,  Stuber Pictures</t>
  </si>
  <si>
    <t>Creep 2</t>
  </si>
  <si>
    <t>Patrick Brice</t>
  </si>
  <si>
    <t>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t>
  </si>
  <si>
    <t>Duplass Brothers Productions,  Blumhouse Productions</t>
  </si>
  <si>
    <t>Freddy's Dead: The Final Nightmare</t>
  </si>
  <si>
    <t>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t>
  </si>
  <si>
    <t>Beyond the Rave</t>
  </si>
  <si>
    <t>Matthias Hoene</t>
  </si>
  <si>
    <t>An English soldier must find and win back his girlfriend from the clutches of a mysterious group of hardcore ravers before he flies to Iraq in the morning.</t>
  </si>
  <si>
    <t>Halloween H20: 20 Years Later</t>
  </si>
  <si>
    <t>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t>
  </si>
  <si>
    <t>Dimension Films,  Nightfall Productions,  Trancas International Films,  Miramax</t>
  </si>
  <si>
    <t>V/H/S</t>
  </si>
  <si>
    <t>David Bruckner, Matt Bettinelli-Olpin</t>
  </si>
  <si>
    <t>When a group of misfits is hired by an unknown third party to burglarize a desolate house and acquire one rare VHS tape, they discover more found footage than they had bargained for.</t>
  </si>
  <si>
    <t>The Collective,  8383 Productions,  Bloody Disgusting</t>
  </si>
  <si>
    <t>Blair Witch</t>
  </si>
  <si>
    <t>Students on a camping trip discover something sinister is lurking beyond the trees.</t>
  </si>
  <si>
    <t>Vertigo Entertainment,  Lionsgate,  Room 101,  Snoot Entertainment</t>
  </si>
  <si>
    <t>Demon of Paradise</t>
  </si>
  <si>
    <t>Hunters become the hunted when illegal dynamite disturbs the ageold slumber of a carnivorous lizardman. Resort owner Angela, joins forces with Sheriff Keefer to save tourists from the beast's path of death.</t>
  </si>
  <si>
    <t>Terror Express</t>
  </si>
  <si>
    <t>Three thugs commandeer a couple of cars on a moving train and spread terror among the passengers.</t>
  </si>
  <si>
    <t>Rinascita Cinematografica</t>
  </si>
  <si>
    <t>The Skull</t>
  </si>
  <si>
    <t>An occult investigator buys the 150-year-old skull of the Marquis de Sade, which turns out to be possessed by evil spirits.</t>
  </si>
  <si>
    <t>Trip with the Teacher</t>
  </si>
  <si>
    <t>Earl Barton</t>
  </si>
  <si>
    <t>A high-school field trip takes a nightmarish turn when the students' bus breaks down and thugs come to their aid.</t>
  </si>
  <si>
    <t>United Filmmakers Organization (UFO),  Crown International Pictures</t>
  </si>
  <si>
    <t>Blood Creek</t>
  </si>
  <si>
    <t>A man and his brother on a mission of revenge become trapped in a harrowing occult experiment dating back to the Third Reich.</t>
  </si>
  <si>
    <t>Gold Circle Films</t>
  </si>
  <si>
    <t>Wait Until Dark</t>
  </si>
  <si>
    <t>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t>
  </si>
  <si>
    <t>Ring</t>
  </si>
  <si>
    <t>Hideo Nakata</t>
  </si>
  <si>
    <t>A mysterious video has been linked to a number of deaths, and when an inquisitive journalist finds the tape and views it herself, she sets in motion a chain of events that puts her own life in danger.</t>
  </si>
  <si>
    <t>KADOKAWA Shoten,  Omega Project,  Rasen Production Committee,  TOHO</t>
  </si>
  <si>
    <t>No One Lives</t>
  </si>
  <si>
    <t>A gang of ruthless highway killers kidnap a wealthy couple traveling cross country only to shockingly discover that things are not what they seem.</t>
  </si>
  <si>
    <t>Pathe,  WWE Studios,  Milk &amp; Media,  Constance Media</t>
  </si>
  <si>
    <t>The Body Snatcher</t>
  </si>
  <si>
    <t>Edinburgh, 1831. Among those who undertake the illegal trade of grave robbery is Gray, ostensibly a cab driver. Formerly a medical student convicted of grave robbery, Gray holds a grudge against Dr. MacFarlane who had escaped detection and punishment.</t>
  </si>
  <si>
    <t>The Hills Have Eyes 2</t>
  </si>
  <si>
    <t>Martin Weisz</t>
  </si>
  <si>
    <t>A group of National Guard trainees on a routine mission find themselves up against cannibalistic mutants in the New Mexico desert.</t>
  </si>
  <si>
    <t>Fox Atomic,  Craven-Maddalena Films,  Dune Entertainment</t>
  </si>
  <si>
    <t>30 Days of Night: Dark Days</t>
  </si>
  <si>
    <t>Ben Ketai</t>
  </si>
  <si>
    <t>After surviving the incidents in Barrow, Alaska, Stella Olemaun relocates to Los Angeles, where she intentionally attracts the attention of the local vampire population in order to avenge the death of her husband, Eben.</t>
  </si>
  <si>
    <t>Night of the Cobra Woman</t>
  </si>
  <si>
    <t>Andrew Meyer</t>
  </si>
  <si>
    <t>After being bitten by a cobra in the Philipines, Lena can turn herself into a snake and she stops aging. The curse comes with a price. The priestess Lena must consume cobra venom and vital young men to stay young.</t>
  </si>
  <si>
    <t>Jaws 2</t>
  </si>
  <si>
    <t>Police chief Brody must protect the citizens of Amity after a second monstrous shark begins terrorizing the waters.</t>
  </si>
  <si>
    <t>Universal Pictures,  The Zanuck/Brown Company</t>
  </si>
  <si>
    <t>Bound to Vengeance</t>
  </si>
  <si>
    <t>JosÃ© Manuel Cravioto</t>
  </si>
  <si>
    <t>A young woman, Eve, fights back and manages to escape a malicious abductor. However, after discovering she may not be the only victim, Eve unravels a darker truth and decides to turn the tables on her captor.</t>
  </si>
  <si>
    <t>Dark Factory Entertainment</t>
  </si>
  <si>
    <t>Friday the 13th Part VI: Jason Lives</t>
  </si>
  <si>
    <t>Tom McLoughlin</t>
  </si>
  <si>
    <t>Tommy Jarvis, tormented by the fear that maybe Jason isn't really dead, unwittingly resurrects the mass murderer for another bloody rampage.</t>
  </si>
  <si>
    <t>Paramount Pictures,  Sean S. Cunningham Films,  Terror,  Inc.</t>
  </si>
  <si>
    <t>The Hills Have Eyes</t>
  </si>
  <si>
    <t>Taking an ill-advised detour en-route to California, the Carter family soon run into trouble when their RV breaks down in the middle of the desert. Stranded, they find themselves at the mercy of monstrous cannibals lurking in the surrounding hills.</t>
  </si>
  <si>
    <t>Blood Relations Co.</t>
  </si>
  <si>
    <t>Fender Bender</t>
  </si>
  <si>
    <t>Mark Pavia</t>
  </si>
  <si>
    <t>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t>
  </si>
  <si>
    <t>EchoWolf Productions,  Brainstorm Media</t>
  </si>
  <si>
    <t>A Bay of Blood</t>
  </si>
  <si>
    <t>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t>
  </si>
  <si>
    <t>Nuova Linea Cinematografica</t>
  </si>
  <si>
    <t>A group of young adults visit a boarded up campsite named Crystal Lake where they soon encounter the mysterious Jason Voorhees and his deadly intentions.</t>
  </si>
  <si>
    <t>New Line Cinema,  Paramount Pictures,  Platinum Dunes,  Crystal Lake Entertainment</t>
  </si>
  <si>
    <t>Immediately after their miscarriage, the US diplomat Robert Thorn adopts the newborn Damien without the knowledge of his wife. Yet what he doesnâ€™t know is that their new son is the son of the devil.</t>
  </si>
  <si>
    <t>Mace Neufeld Productions,  20th Century Fox,  Harvey Bernhard Productions</t>
  </si>
  <si>
    <t>The Darkness</t>
  </si>
  <si>
    <t>Greg McLean</t>
  </si>
  <si>
    <t>A family returns from a Grand Canyon vacation with a supernatural presence in tow.</t>
  </si>
  <si>
    <t>Chapter One Films,  Universal Pictures,  Blumhouse Productions,  BH Tilt</t>
  </si>
  <si>
    <t>Alberto Cavalcanti, Charles Crichton</t>
  </si>
  <si>
    <t>Architect Walter Craig, seeking the possibility of some work at a country farmhouse, soon finds himself once again stuck in his recurring nightmare. Dreading the end of the dream that he knows is coming, he must first listen to all the assembled guests' own bizarre tales.</t>
  </si>
  <si>
    <t>Pin</t>
  </si>
  <si>
    <t>Sandor Stern</t>
  </si>
  <si>
    <t>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t>
  </si>
  <si>
    <t>Malofilm Communications Inc.,  Image Organization,  Lance Entertainment</t>
  </si>
  <si>
    <t>American Mary</t>
  </si>
  <si>
    <t>Jen Soska, Sylvia Soska</t>
  </si>
  <si>
    <t>A young medical student struggling to pay tuition is drawn into the shady world of underground body-modification.</t>
  </si>
  <si>
    <t>IndustryWorks Pictures,  430 Productions,  Twisted Twins Productions,  Evolution Pictures</t>
  </si>
  <si>
    <t>Thir13en Ghosts</t>
  </si>
  <si>
    <t>Arthur and his two children inherit his uncle's estate: a glass house that serves as a prison to twelve ghosts. When the family, accompanied by a nanny and an attorney, enter the house they find themselves trapped inside an evil machine 'designed by the Devil and powered by the dead' to open the Eye of Hell. Aided by a ghost hunter and his rival, a ghost rights activist out to set the ghosts free, the group must do what they can to get out of the house alive.</t>
  </si>
  <si>
    <t>Warner Bros. Pictures,  Columbia Pictures,  Dark Castle Entertainment</t>
  </si>
  <si>
    <t>[REC]â´ Apocalypse</t>
  </si>
  <si>
    <t>Ãngela Vidal, the young television reporter who entered the building with the firemen, manages to make it out alive. But what the soldiers don't know is that she carries the seed of the strange infection. She is to be taken to a provisional quarantine facility, a high-security installation where she will have to stay in isolation for several days. An old oil tanker, miles off shore and surrounded by water on all sides, has been especially equipped for the quarantine.</t>
  </si>
  <si>
    <t>Filmax,  Castelao Productions,  Rec Apocalypse AIE,  Canal+ EspaÃ±a</t>
  </si>
  <si>
    <t>Amityville II: The Possession</t>
  </si>
  <si>
    <t>Anthony and Dolores Montelli, along with their four children, move into their dream house in Amityville and are immediately plagued by a string of paranormal experiences. When the abusive Anthony wrongly places the blame on their children, Dolores recruits a local Catholic priest to exorcise the house.</t>
  </si>
  <si>
    <t>The De Laurentiis Company,  Media Transactions,  Estudios Churubusco Azteca S.A.,  Orion Pictures</t>
  </si>
  <si>
    <t>Mum &amp; Dad</t>
  </si>
  <si>
    <t>Steven Sheil</t>
  </si>
  <si>
    <t>Mum and Dad, and their 'adopted' children, Birdie &amp; Elbie, work at the airport. The family live off whatever they scavenge from cargo holds, offices and hotels - including a steady stream of transient workers who populate the airport's soulless hub. When Lena, a young Polish office cleaner, is befriended by Birdie, she gets drawn into a nightmarish world of torture, murder and perversity.</t>
  </si>
  <si>
    <t>2am Films,  EM Media,  Film London</t>
  </si>
  <si>
    <t>Island of the Dead</t>
  </si>
  <si>
    <t>Tim Southam</t>
  </si>
  <si>
    <t>Stranded on a deserted island, a group of people struggle to survive against a swarm of supernatural flies.</t>
  </si>
  <si>
    <t>The Awful Dr. Orlof</t>
  </si>
  <si>
    <t>Dr. Orlof, a former prison doctor, abducts beautiful women from nightclubs to use their skin to repair his daughter's fire-scarred face. He is assisted by Morpho, a deformed monstrosity who delights in biting his victims. Orlof had better hurry, though -- a young police inspector and his ballerina girlfriend are onto his sadistic practices.</t>
  </si>
  <si>
    <t>Hispamer Films,  Leo Lax Production,  Ydex EurocinÃ©</t>
  </si>
  <si>
    <t>Barracuda</t>
  </si>
  <si>
    <t>Harry Kerwin</t>
  </si>
  <si>
    <t>Little coastal town is being terrorized by deadly Barracudas.</t>
  </si>
  <si>
    <t>American General Pictures,  Marketing Film,  Republic Pictures (II)</t>
  </si>
  <si>
    <t>The Amazing Mr. X</t>
  </si>
  <si>
    <t>Bernard Vorhaus</t>
  </si>
  <si>
    <t>On the beach one night, Christine Faber, two years a widow, thinks she hears her late husband Paul calling out of the surf...then meets a tall dark man, Alexis, who seems to know all about such things. After more ghostly manifestations, Christine and younger sister Janet become enmeshed in the eerie artifices of Alexis; but he in turn finds himself manipulated into deeper deviltry than he had in mind...</t>
  </si>
  <si>
    <t>Ben Stoloff Productions,  Eagle-Lion Films</t>
  </si>
  <si>
    <t>Hidden</t>
  </si>
  <si>
    <t>Ross Duffer, Matt Duffer</t>
  </si>
  <si>
    <t>A family takes refuge in a fallout shelter to avoid a dangerous outbreak.</t>
  </si>
  <si>
    <t>Primal Pictures,  Warner Bros. Pictures,  Vertigo Entertainment</t>
  </si>
  <si>
    <t>The Beast with Five Fingers</t>
  </si>
  <si>
    <t>Robert Florey</t>
  </si>
  <si>
    <t>Locals in an Italian village believe evil has taken over the estate of a recently deceased pianist where murder has taken place. The alleged killer: the pianist's severed hand.</t>
  </si>
  <si>
    <t>The Hoarder</t>
  </si>
  <si>
    <t>Matt Winn</t>
  </si>
  <si>
    <t>Ella discovers a terrifying secret when she becomes trapped in an underground storage facility. To survive she must join forces with a group of strangers, each with something to hide.</t>
  </si>
  <si>
    <t>Tall Man Films,  Atlantic Picture Company,  Sunny Day Media</t>
  </si>
  <si>
    <t>Five carnival workers are kidnapped and held hostage in an abandoned, Hell-like compound where they are forced to participate in a violent game, the goal of which is to survive twelve hours against a gang of sadistic clowns.</t>
  </si>
  <si>
    <t>Spectacle Entertainment Group,  Windy Hill Pictures,  Protagonist Pictures,  Bow + Arrow Entertainment,  PalmStar Media</t>
  </si>
  <si>
    <t>Them</t>
  </si>
  <si>
    <t>David Moreau, Xavier Palud</t>
  </si>
  <si>
    <t>Lucas and Clementine live peacefully in their isolated country house, but one night they wake up to strange noise. They're not alone... and a group of hooded assailants begin to terrorize them throughout the night.</t>
  </si>
  <si>
    <t>Eskwad,  StudioCanal,  Castel Film</t>
  </si>
  <si>
    <t>The Invitation</t>
  </si>
  <si>
    <t>Will and his new girlfriend Kira are invited to a dinner with old friends at the house of Willâ€™s ex Eden and her new partner David. Although the evening appears to be relaxed, Will soon gets a creeping suspicion that their charming host David is up to something.</t>
  </si>
  <si>
    <t>XYZ Films,  Gamechanger Films,  Lege Artis,  The Invitation,  Drafthouse Films</t>
  </si>
  <si>
    <t>Wolf Creek</t>
  </si>
  <si>
    <t>Stranded backpackers in remote Australia fall prey to a murderous bushman, who offers to fix their car, then takes them captive.</t>
  </si>
  <si>
    <t>Dimension Films,  Australian Film Finance Corporation,  South Australian Film Corporation,  403 Productions,  True Crime Channel,  Mushroom Pictures</t>
  </si>
  <si>
    <t>I Saw the Devil</t>
  </si>
  <si>
    <t>Kyung-chul is a dangerous psychopath who kills for pleasure. Soo-hyeon, a top-secret agent, decides to track down the murderer himself. He promises himself that he will do everything in his power to take vengeance against the killer, even if it means that he must become a monster himself.</t>
  </si>
  <si>
    <t>Softbank Ventures,  Peppermint &amp; Company,  Siz Entertainment,  Finecut,  Michigan Venture Capital,  Showbox,  CJ Venture Investment</t>
  </si>
  <si>
    <t>Wolf Creek 2</t>
  </si>
  <si>
    <t>Lured by the promise of an Australian holiday, backpackers Rutger, Katarina and Paul visit the notorious Wolf Creek Crater. Their dream Outback adventure soon becomes a horrific reality when they encounter the site's most infamous local, the last man any traveller to the region ever wants to meetâ€”Mick Taylor. As the backpackers flee, Mick pursues them on an epic white knuckled rampage across hostile wasteland.</t>
  </si>
  <si>
    <t>True Crime Australia,  Emu Creek Pictures,  Duo Art Productions,  Screen Australia,  South Australian Film Corporation</t>
  </si>
  <si>
    <t>Sleep Tight</t>
  </si>
  <si>
    <t>CÃ©sar, an unhappy concierge, maintains a peculiar relationship with the very diverse inhabitants of the upper-class apartment building where he works in Barcelona.</t>
  </si>
  <si>
    <t>Castelao Productions,  Cubica,  Coser y Cantar,  Canal+ EspaÃ±a,  Filmax,  TV3</t>
  </si>
  <si>
    <t>Animal</t>
  </si>
  <si>
    <t>When plans for a weekend vacation hit a dead end, a group of close-knit friends find themselves stranded in unfamiliar territory, pursued by a menacing predator. Holed up in an isolated cabin, tensions mount as long-buried secrets are revealed. As the body count rises, the group must put their differences aside and fight for survival.</t>
  </si>
  <si>
    <t>Chiller Films,  Flower Films,  Synthetic Cinema International</t>
  </si>
  <si>
    <t>V/H/S: Viral</t>
  </si>
  <si>
    <t>Nacho Vigalondo, Marcel Sarmiento</t>
  </si>
  <si>
    <t>As the streets of Los Angeles overflow with camera-wielding gawkers seeking to capture images of a bizarre police pursuit, the same people who sought to exploit the suffering of others for amusement on the Internet become the stars of a gruesome viral video from which no one gets out alive.</t>
  </si>
  <si>
    <t>Bloody Disgusting,  8383 Productions,  Divide / Conquer,  The Collective Studios,  Crafty Apes,  Bishop Studios LLC,  Sayaka Producciones,  AM Films,  Studio71,  Rustic Films</t>
  </si>
  <si>
    <t>In 1957, Dorothy and Edmund Yates were committed to an institution for the criminally insane, she for acts of murder and cannibalism and he for covering up her crimes. Fifteen years later, they are pronounced fit for society and released. However, in Dorothy's case the doctors may have jumped the gun a bit. Edmund and eldest daughter, Jackie, try to discover just how far Mother's bloodlust has taken her. Meanwhile, youngest daughter Debbie begins to explore the crazy roots of her family tree as fully as possible.</t>
  </si>
  <si>
    <t>See No Evil</t>
  </si>
  <si>
    <t>In the English countryside, Sarah Rexton, recently blinded in a horse riding accident, moves in with her uncle's family and gallantly adjusts to her new condition, unaware that a killer stalks them.</t>
  </si>
  <si>
    <t>Genesis Productions Ltd.,  Filmways Pictures,  Columbia Pictures</t>
  </si>
  <si>
    <t>Nadja</t>
  </si>
  <si>
    <t>Michael Almereyda</t>
  </si>
  <si>
    <t>In a contemporary New York City, members of a dysfunctional family of vampires are trying to come to terms with each other, in the wake of their father's death. Meanwhile, they are being hunted by Dr. Van Helsing and his hapless nephew. As in all good vampire movies, forces of love are pitted against forces of destruction.</t>
  </si>
  <si>
    <t>Kino Link Company</t>
  </si>
  <si>
    <t>Urban Legends: Bloody Mary</t>
  </si>
  <si>
    <t>On a prom-night dare, a trio of high school friends chant an incantation, unleashing an evil spirit from the past with deadly consequences.</t>
  </si>
  <si>
    <t>Columbia Pictures Television,  NPP Productions Inc.</t>
  </si>
  <si>
    <t>The Alchemist</t>
  </si>
  <si>
    <t>A man seeks revenge on an evil magician who placed a curse on him.</t>
  </si>
  <si>
    <t>Empire Pictures,  Ideal Productions</t>
  </si>
  <si>
    <t>The Bye Bye Man</t>
  </si>
  <si>
    <t>Stacy Title</t>
  </si>
  <si>
    <t>When three college students move into an old house off campus, they unwittingly unleash a supernatural entity known as The Bye Bye Man, who comes to prey upon them once they discover his name. The friends must try to save each other, all the while keeping The Bye Bye Man's existence a secret to save others from the same deadly fate.</t>
  </si>
  <si>
    <t>Los Angeles Media Fund,  Intrepid Pictures,  STXfilms</t>
  </si>
  <si>
    <t>Crawl</t>
  </si>
  <si>
    <t>When a huge hurricane hits her hometown in Florida, Haley ignores evacuation orders to look for her father. After finding him badly wounded, both are trapped by the flood. With virtually no time to escape the storm, they discover that rising water levels are the least of their problems.</t>
  </si>
  <si>
    <t>Raimi Productions,  Fire Axe Pictures,  Serbia Creates Film,  Paramount Pictures</t>
  </si>
  <si>
    <t>Night Killer</t>
  </si>
  <si>
    <t>Melanie Beck is the only surviving victim of a killer-rapist who wears a Freddy Krueger-esque mask and claw. Despite having seen the killer's face, Beck has blocked it from her memory. Becoming suicidal, she tries to kill herself on the beach but is saved by Axel, another rapist sleazeball who keeps her locked in his hotel room. All this builds to a mind blowing conclusion.</t>
  </si>
  <si>
    <t>Flora Film,  Variety Film</t>
  </si>
  <si>
    <t>Beyond Darkness</t>
  </si>
  <si>
    <t>A priest and his family move into a new house, without knowing that it was built over the place where twenty witches were burnt at the stake.</t>
  </si>
  <si>
    <t>Production Group S.r.l.,  Filmirage</t>
  </si>
  <si>
    <t>Pray</t>
  </si>
  <si>
    <t>Yuichi Satoh</t>
  </si>
  <si>
    <t>Our story begins with two losers, Mitsuru and Maki, driving down the road with a drugged and kidnapped little girl in the back of their car. They owe lots of yen for drugs and a kidnapping scheme seemed to only possible way to get the money. The problem is, that when they call to make ransom demands, the people state that their daughter died a year ago, so who the hell do they have in their custody? The kidnappers are holed up in an old school, turns out it was the school that Mitsuru used to go to and it's now abandoned. Or, SEEMINGLY abandoned.</t>
  </si>
  <si>
    <t>Beneath the fake blood and cheap masks of countless haunted house attractions across the country, there are whispers of truly terrifying alternatives. Looking to find an authentic, blood-curdling good fright for Halloween, five friends set off on a road trip in an RV to track down these underground Haunts. Just when their search seems to reach a dead end, strange and disturbing things start happening and it becomes clear that the Haunt has come to themâ€¦</t>
  </si>
  <si>
    <t>Room 101,  Foreboding Films</t>
  </si>
  <si>
    <t>The Open House</t>
  </si>
  <si>
    <t>Suzanne Coote, Matt Angel</t>
  </si>
  <si>
    <t>A teenager and his mother find themselves besieged by threatening forces when they move into a new house.</t>
  </si>
  <si>
    <t>We Summon the Darkness</t>
  </si>
  <si>
    <t>Marc Meyers</t>
  </si>
  <si>
    <t>Three best friends attending a heavy-metal show cross paths with sadistic killers after they travel to a secluded country home for an after party.</t>
  </si>
  <si>
    <t>Common Enemy,  The Fyzz,  Magna Entertainment,  Iconic Media One,  Highland Film Group,  LB Entertainment,  Litecoin Foundation,  Nightshade Entertainment</t>
  </si>
  <si>
    <t>The Turning</t>
  </si>
  <si>
    <t>A young woman quits her teaching job to become a private tutor and governess for two wealthy young kids, but soon starts to suspect thereâ€™s more to their house than meets the eye.</t>
  </si>
  <si>
    <t>DreamWorks Pictures,  Universal Pictures,  Vertigo Entertainment,  Reliance Entertainment,  Amblin Partners</t>
  </si>
  <si>
    <t>Friday the 13th Part VII: The New Blood</t>
  </si>
  <si>
    <t>Tina Shepard, a telekinetic teenage girl, accidentally unchains Jason from his watery grave, allowing him to go on another killing spree in the area.</t>
  </si>
  <si>
    <t>Friday Four Films Inc.,  Sean S. Cunningham Films</t>
  </si>
  <si>
    <t>Dark House</t>
  </si>
  <si>
    <t>Darin Scott</t>
  </si>
  <si>
    <t>A troupe of actors hired for a haunted house attraction soon find that they are working in a true house of horror.</t>
  </si>
  <si>
    <t>Watching</t>
  </si>
  <si>
    <t>Kim Sung-gi</t>
  </si>
  <si>
    <t>A security guard tries to kidnap woman in a building they both work in.</t>
  </si>
  <si>
    <t>Little Big Pictures,  Woo Sung Entertainment,  Inc.,  Story Empathy</t>
  </si>
  <si>
    <t>Saw VI</t>
  </si>
  <si>
    <t>Kevin Greutert</t>
  </si>
  <si>
    <t>Special Agent Strahm is dead, and Detective Hoffman has emerged as the unchallenged successor to Jigsaw's legacy. However, when the FBI draws closer to Hoffman, he is forced to set a game into motion, and Jigsaw's grand scheme is finally understood.</t>
  </si>
  <si>
    <t>Lionsgate,  Twisted Pictures,  Mandate Pictures</t>
  </si>
  <si>
    <t>Picture Mommy Dead</t>
  </si>
  <si>
    <t>Susan Shelley is released from an asylum where she's been confined to after the shock suffered over the fiery death of her mother. Her father has a new wife, who has only married him for the money left to him by his dead wife. Susan is still haunted by her mother's memory, and her step-mother is conspiring with her lover to get the troubled girl to lead them to her mother's missing diamond necklace.</t>
  </si>
  <si>
    <t>Bert I. Gordon Productions</t>
  </si>
  <si>
    <t>Don't Breathe 2</t>
  </si>
  <si>
    <t>Rodo Sayagues</t>
  </si>
  <si>
    <t>The Blind Man has been hiding out for several years in an isolated cabin and has taken in and raised a young girl orphaned from a devastating house fire. Their quiet life together is shattered when a group of criminals kidnap the girl, forcing the Blind Man to leave his safe haven to save her.</t>
  </si>
  <si>
    <t>Ghost House Pictures,  Stage 6 Films,  Good Universe,  Bad Hombre,  Screen Gems</t>
  </si>
  <si>
    <t>Gregory Dark</t>
  </si>
  <si>
    <t>A group of delinquents are sent to clean the Blackwell Hotel but little do they know reclusive psychopath Jacob Goodnight has holed away in the rotting hotel. When one of the teens is captured, those who remain band together to survive against the brutal killer.</t>
  </si>
  <si>
    <t>Lions Gate Films,  WWE Studios</t>
  </si>
  <si>
    <t>Star of David: Beauty Hunting</t>
  </si>
  <si>
    <t>The film portrays the life of Tatsuya, a young man of proper descent whose outward respectability hides his urges for rape and torture. This handsome rapist seduces women, then brings them to the basement of the mansion he inherited from his well-to-do parents, where he indulges in lengthy sessions of sado-sexual violence. Based on manga by Masaaki Sato.</t>
  </si>
  <si>
    <t>Valentine</t>
  </si>
  <si>
    <t>Four friends start to receive morbid Valentine cards and realise they are being stalked by someone they had spurned 13 years ago. A masked killer is on the loose and Valentine's day is soon approaching.</t>
  </si>
  <si>
    <t>NPV Entertainment,  Village Roadshow Pictures,  Warner Bros. Pictures</t>
  </si>
  <si>
    <t>Dark Ride</t>
  </si>
  <si>
    <t>Craig Singer</t>
  </si>
  <si>
    <t>Ten years after he brutally murdered two girls, a killer escapes from a mental institution and returns to his turf, the theme park attraction called Dark Ride. About to crash his path are a group of college kids on a road trip who stumble across the park.</t>
  </si>
  <si>
    <t>Lionsgate,  Blue Omega Entertainment</t>
  </si>
  <si>
    <t>A group of teenagers fear for their lives in the swamps of Louisiana, chased by Mr. Jangles, a man possessed by 13 evil souls, and now relentless in his pursuit of new victims.</t>
  </si>
  <si>
    <t>Dimension Films,  Outerbanks Entertainment,  Collision Entertainment</t>
  </si>
  <si>
    <t>Bloody Murder</t>
  </si>
  <si>
    <t>Ralph E. Portillo</t>
  </si>
  <si>
    <t>Julie McConnell is one of a dozen camp counselors working to re-open a summer camp when a series of murders and disappearances begin commited by a hockey masked killer who may be the urban legend killer Trevor Moorehouse. When Julie looks into the murders by herself, she finds that she may be the killer's next target when she gets too close to some dark secrets of the camp which may lead to the killer's identity.</t>
  </si>
  <si>
    <t>Hemisphere Entertainment</t>
  </si>
  <si>
    <t>The Black Phone</t>
  </si>
  <si>
    <t>Finney Blake, a shy but clever 13-year-old boy, is abducted by a sadistic killer and trapped in a soundproof basement where screaming is of little use. When a disconnected phone on the wall begins to ring, Finney discovers that he can hear the voices of the killerâ€™s previous victims. And they are dead set on making sure that what happened to them doesnâ€™t happen to Finney.</t>
  </si>
  <si>
    <t>Blumhouse Productions,  Crooked Highway</t>
  </si>
  <si>
    <t>American Psycho II: All American Girl</t>
  </si>
  <si>
    <t>Morgan J. Freeman</t>
  </si>
  <si>
    <t>Rachel is a criminology student hoping to land a position as a teacher's assistant for professor Robert Starkman. She's sure this position will pave the way to an FBI career, and she's willing to do anything to obtain it -- including killing her classmates. The school psychiatrist, Dr. Daniels, becomes aware that Rachel is insane, but Rachel is skilled at her dangerous game of death and identity theft.</t>
  </si>
  <si>
    <t>Jessica M. Thompson</t>
  </si>
  <si>
    <t>After the death of her mother, Evie is approached by an unknown cousin who invites her to a lavish wedding in the English countryside. Soon, she realizes a gothic conspiracy is afoot and must fight for survival as she uncovers twisted secrets in her familyâ€™s history.</t>
  </si>
  <si>
    <t>Screen Gems,  Latchkey</t>
  </si>
  <si>
    <t>The Belko Experiment</t>
  </si>
  <si>
    <t>A group of eighty American workers are locked in their office and ordered by an unknown voice to participate in a twisted game.</t>
  </si>
  <si>
    <t>Orion Pictures,  The Safran Company,  Troll Court Entertainment,  BH Tilt</t>
  </si>
  <si>
    <t>The Super</t>
  </si>
  <si>
    <t>Stephan Rick</t>
  </si>
  <si>
    <t>A man becomes the superintendent of a large New York City apartment building where people mysteriously go missing.</t>
  </si>
  <si>
    <t>Lionsgate,  Wolf Entertainment,  Fortress Features,  Voltage Pictures</t>
  </si>
  <si>
    <t>Heretic</t>
  </si>
  <si>
    <t>Two young missionaries are forced to prove their faith when they knock on the wrong door and are greeted by a diabolical Mr. Reed, becoming ensnared in his deadly game of cat-and-mouse.</t>
  </si>
  <si>
    <t>A24,  Beck/Woods,  Shiny Penny Productions,  CatchLight Studios</t>
  </si>
  <si>
    <t>The Force</t>
  </si>
  <si>
    <t>Thriller,  Horror,  Action</t>
  </si>
  <si>
    <t>When a police officer is killed in the line of duty, his soul enters into the body of a young officer to seek revenge for his murder. However, when the spirit takes over, the officer is unaware of what is going on and most think he is in need of a psychiatrist, including the wife of the fallen cop.</t>
  </si>
  <si>
    <t>HP Productions Inc.,  Republic Entertainment,  The Image Organization</t>
  </si>
  <si>
    <t>Becky</t>
  </si>
  <si>
    <t>A teenager's weekend at a lake house with her father takes a turn for the worse when a group of convicts wreaks havoc on their lives.</t>
  </si>
  <si>
    <t>Yale Productions,  BoulderLight Pictures,  BondIt,  Buffalo 8 Productions,  SSS Entertainment,  SSS Film Capital</t>
  </si>
  <si>
    <t>Maniac Cop 2</t>
  </si>
  <si>
    <t>Thriller,  Horror,  Action,  Crime</t>
  </si>
  <si>
    <t>After being framed by corrupt superiors and brutally assaulted in prison, Officer Matt Cordell teams up with a vicious serial killer to track down those that wronged him.</t>
  </si>
  <si>
    <t>Overseas FilmGroup,  Medusa Pictures,  The Movie House Sales Company,  Fadd Enterprises</t>
  </si>
  <si>
    <t>Cloverfield</t>
  </si>
  <si>
    <t>Thriller,  Horror,  Action,  Science Fiction</t>
  </si>
  <si>
    <t>Five young New Yorkers throw their friend a going-away party the night that a monster the size of a skyscraper descends upon the city. Told from the point of view of their video camera, the film is a document of their attempt to survive the most surreal, horrifying event of their lives.</t>
  </si>
  <si>
    <t>Boggy Creek II: And the Legend Continues</t>
  </si>
  <si>
    <t>Thriller,  Horror,  Adventure,  Mystery</t>
  </si>
  <si>
    <t>Having heard tales of Bigfoot wreaking havoc in the swamps of Louisiana, a zoology professor sets out to investigate these strange occurrences for himself, aided by a ragtag team. Hitting the road in their camper, the group encounter person after person who relay their strange and often frightening encounters with the beast, while the creature itself remains elusive...</t>
  </si>
  <si>
    <t>Arista Films</t>
  </si>
  <si>
    <t>Shocker</t>
  </si>
  <si>
    <t>Thriller,  Horror,  Comedy</t>
  </si>
  <si>
    <t>About to be electrocuted for a catalog of heinous crimes, the unrepentant Horace Pinker transforms into a terrifying energy source. Only young athlete Jonathan Parker, with an uncanny connection to him through bizarre dreams, can fight the powerful demon.</t>
  </si>
  <si>
    <t>Alive Films,  Universal Pictures,  Carolco Pictures</t>
  </si>
  <si>
    <t>#Horror</t>
  </si>
  <si>
    <t>Tara Subkoff</t>
  </si>
  <si>
    <t>Thriller,  Horror,  Crime</t>
  </si>
  <si>
    <t>Inspired by actual events, a group of 12 year old girls face a night of horror when the compulsive addiction of an online social media game turns a moment of cyber bullying into a night of insanity.</t>
  </si>
  <si>
    <t>AST Studios,  Lowland Pictures,  Ace Entertainment,  Scream Factory,  Spotlight Pictures</t>
  </si>
  <si>
    <t>Green Room</t>
  </si>
  <si>
    <t>A punk rock band is forced to fight for survival after witnessing an act of violence at a skinhead bar.</t>
  </si>
  <si>
    <t>filmscience,  Broad Green Pictures</t>
  </si>
  <si>
    <t>Saw III</t>
  </si>
  <si>
    <t>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t>
  </si>
  <si>
    <t>Twisted Pictures,  Evolution Entertainment,  Lionsgate</t>
  </si>
  <si>
    <t>The First Power</t>
  </si>
  <si>
    <t>Robert Resnikoff</t>
  </si>
  <si>
    <t>A dedicated L.A. police detective and a female psychic must stop a demonic serial killer who was given the powers of resurrection, teleportation and possession.</t>
  </si>
  <si>
    <t>The Zodiac Killer</t>
  </si>
  <si>
    <t>Tom Hanson</t>
  </si>
  <si>
    <t>The San Francisco area is beset by a series of seemingly random murders without motive or pattern. The police are taunted by phone calls and letters. Could the maniac be the violent truck driver, or the seemingly mild-mannered mailman, or even a cop?</t>
  </si>
  <si>
    <t>Adventure Productions (II)</t>
  </si>
  <si>
    <t>Opera</t>
  </si>
  <si>
    <t>A young opera singer is stalked by a deranged fan bent on killing the people associated with her to claim her for himself.</t>
  </si>
  <si>
    <t>ADC Films,  Cecchi Gori Group Tiger Cinematografica,  C.G. Silver Film</t>
  </si>
  <si>
    <t>Angst</t>
  </si>
  <si>
    <t>Gerald Kargl</t>
  </si>
  <si>
    <t>A killer is released from prison and breaks into a remote home to kill a woman, her handicapped son and her pretty daughter.</t>
  </si>
  <si>
    <t>Last Exit (the underground film)</t>
  </si>
  <si>
    <t>David Noel Bourke</t>
  </si>
  <si>
    <t>Thriller,  Horror,  Crime,  Drama</t>
  </si>
  <si>
    <t>The first GRITTY UNDERGROUND feature film ever in Denmark - no budget - no problem! It plumbs the depths of its dark themes with passionate, convincing performances, LAST EXIT is a gritty, sexy psychological thriller. Its antihero is Nigel, an incompetent criminal. He and his wife Maria shack up at a hotel, while each struggles separately with a drug problem. Maria manages to get a straight job, and Nigel gets a gig storing illegal goods for a local crime boss known as the President. Things heat up when Nigel falls for Tanya, a prostitute who works for the President, and their affair makes him ever more distant from Maria. The stage is set for a sex and violence-fueled descent into mayhem that remains intelligent throughout, as the plot twists and secrets are revealed. Maria gets pregnant and Nigel starts to snap, and the only sane one seems to be Jimmie, Nigel's existential pot dealer... "GOOD TASTE MADE BAD TASTE!" - Peter Jackson</t>
  </si>
  <si>
    <t>Last Exit Productions,  Heretic Films,  Cultmovies (germany)</t>
  </si>
  <si>
    <t>Anatomy of a Psycho</t>
  </si>
  <si>
    <t>Boris Petroff</t>
  </si>
  <si>
    <t>Thriller,  Horror,  Crime,  Mystery</t>
  </si>
  <si>
    <t>The crazed brother of a condemned killer sent to the gas chamber swears vengeance on those he holds responsible for his brother's execution.</t>
  </si>
  <si>
    <t>Unitel</t>
  </si>
  <si>
    <t>Funny Games</t>
  </si>
  <si>
    <t>Thriller,  Horror,  Drama</t>
  </si>
  <si>
    <t>Two psychotic young men take a mother, father, and son hostage in their vacation cabin and force them to play sadistic "games" with one another for their own amusement.</t>
  </si>
  <si>
    <t>Wega Film,  Filmfonds Wien,  ORF</t>
  </si>
  <si>
    <t>Candyman</t>
  </si>
  <si>
    <t>The Candyman, a murderous soul with a hook for a hand, is accidentally summoned to reality by a skeptic grad student researching the monster's myth.</t>
  </si>
  <si>
    <t>Propaganda Films,  PolyGram Filmed Entertainment,  Candyman Films,  TriStar Pictures</t>
  </si>
  <si>
    <t>Antichrist</t>
  </si>
  <si>
    <t>A grieving couple retreats to their cabin 'Eden' in the woods, hoping to repair their broken hearts and troubled marriage. But nature takes its course and things go from bad to worse.</t>
  </si>
  <si>
    <t>Zentropa Entertainments,  Slot Machine,  Memfis Film,  Zentropa International KÃ¶ln,  TrollhÃ¤ttan Film,  Lucky Red,  Zentropa International Poland,  DR,  ARTE France CinÃ©ma,  ZDF/Arte,  Film i VÃ¤st,  SVT,  Groupe Grand Accord</t>
  </si>
  <si>
    <t>Werewolf: The Beast Among Us</t>
  </si>
  <si>
    <t>Louis Morneau</t>
  </si>
  <si>
    <t>Set in a 19th century village, a young man studying under a local doctor joins a team of hunters on the trail of a wolf-like creature.</t>
  </si>
  <si>
    <t>Universal 1440 Entertainment,  CC Capital Arts Entertainment SRL</t>
  </si>
  <si>
    <t>Bell from Hell</t>
  </si>
  <si>
    <t>Claudio GuerÃ­n Hill</t>
  </si>
  <si>
    <t>When John is released from a psychiatric center where he has been hospitalized for a long time, he decides to move into the house of his dead mother, whose inheritance is in dispute.</t>
  </si>
  <si>
    <t>Hesperia Films,  Les Films La BoÃ©tie</t>
  </si>
  <si>
    <t>Secret Obsession</t>
  </si>
  <si>
    <t>Newlywed Jennifer is brutally attacked at a dark rest stop. While healing from her injuries, she canâ€™t recall anything from her past, including the ordeal. Her husband, Russell , is just thankful sheâ€™s alive and eager to get her home. As he reintroduces her to their secluded mountain estate, Detective Page pursues Jenniferâ€™s assailant â€” his own daughter went missing and was never found. The same fate now awaits Jennifer, unless someone realizes that her loving caretaker is actually her captor.</t>
  </si>
  <si>
    <t>The Binding</t>
  </si>
  <si>
    <t>Domenico Emanuele de Feudis</t>
  </si>
  <si>
    <t>While visiting her fiancÃ©'s mother in southern Italy, a woman must fight the mysterious and malevolent curse intent on claiming her daughter.</t>
  </si>
  <si>
    <t>Indigo Film,  Apulia Film Commission,  HT Film,  Regione Puglia</t>
  </si>
  <si>
    <t>Scissors</t>
  </si>
  <si>
    <t>A woman trying to recover from a sexual attack is locked in a posh apartment with a corpse of the very man she's been dreaming would murder her. She tries to hang on to reality when objects around her seem to come to life.</t>
  </si>
  <si>
    <t>DDM Film Corporation</t>
  </si>
  <si>
    <t>Violation</t>
  </si>
  <si>
    <t>Dusty Mancinelli, Madeleine Sims-Fewer</t>
  </si>
  <si>
    <t>A troubled woman on the edge of divorce returns home to her younger sister after years apart. But when her sister and brother-in-law betray her trust, she embarks on a vicious crusade of revenge.</t>
  </si>
  <si>
    <t>DM Films</t>
  </si>
  <si>
    <t>Aneesh Chaganty</t>
  </si>
  <si>
    <t>Chloe, a teenager who is confined to a wheelchair, is homeschooled by her mother, Diane. Chloe soon becomes suspicious of her mother and begins to suspect that she may be harboring a dark secret.</t>
  </si>
  <si>
    <t>The Old Dark House</t>
  </si>
  <si>
    <t>In a remote region of Wales, five travelers beset by a relentless storm find shelter in an old mansion.</t>
  </si>
  <si>
    <t>The Shallows</t>
  </si>
  <si>
    <t>While surfing on a secluded beach, Nancy finds herself in the feeding grounds of a great white shark. Though stranded only 200 yards from shore, survival proves to be the ultimate test of wills, requiring all of her ingenuity, resourcefulness, and fortitude.</t>
  </si>
  <si>
    <t>Columbia Pictures,  Ombra Films,  Weimaraner Republic Pictures</t>
  </si>
  <si>
    <t>Mark of the Devil</t>
  </si>
  <si>
    <t>Michael Armstrong, Adrian Hoven</t>
  </si>
  <si>
    <t>Thriller,  Horror,  Drama,  History</t>
  </si>
  <si>
    <t>In 1700s Austria, a witch-hunter's apprentice has doubts about the righteousness of witch-hunting when he witnesses the brutality, the injustice, the falsehood, the torture and the arbitrary killing that go with the job.</t>
  </si>
  <si>
    <t>Atlas International Film,  Aquila Film Enterprises,  HIFI Stereo 70 Kg</t>
  </si>
  <si>
    <t>A Field in England</t>
  </si>
  <si>
    <t>Thriller,  Horror,  Fantasy</t>
  </si>
  <si>
    <t>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t>
  </si>
  <si>
    <t>Rook Films,  Film4 Productions</t>
  </si>
  <si>
    <t>Tigers Are Not Afraid</t>
  </si>
  <si>
    <t>Issa LÃ³pez</t>
  </si>
  <si>
    <t>Thriller,  Horror,  Fantasy,  Drama</t>
  </si>
  <si>
    <t>A dark fairy tale about a gang of five children trying to survive the horrific violence of the cartels and the ghosts created every day by the drug war.</t>
  </si>
  <si>
    <t>Peligrosa,  Filmadora Nacional,  Videocine</t>
  </si>
  <si>
    <t>Thriller,  Horror,  Mystery</t>
  </si>
  <si>
    <t>At a high school senior prom, a masked killer stalks four teenagers who were responsible for the accidental death of a classmate six years prior.</t>
  </si>
  <si>
    <t>Simcom Limited,  Guardian Trust Company,  Prom Night Productions,  AVCO Embassy Pictures</t>
  </si>
  <si>
    <t>Sinister</t>
  </si>
  <si>
    <t>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t>
  </si>
  <si>
    <t>Automatik Entertainment,  Blumhouse Productions,  Alliance Films,  Summit Entertainment</t>
  </si>
  <si>
    <t>The Ward</t>
  </si>
  <si>
    <t>Kristen, a troubled young woman, is captured by the police after burning down a farmhouse and is locked in the North Bend Psychiatric Hospital. Soon, she begins to suspect that the place has a dark secret at its core and she's determined to find out what it is.</t>
  </si>
  <si>
    <t>FilmNation Entertainment,  Premiere Picture,  Echo Lake Entertainment</t>
  </si>
  <si>
    <t>Needle</t>
  </si>
  <si>
    <t>John V. Soto</t>
  </si>
  <si>
    <t>College student Ben inherits a curious old mechanical box that churns out voodoo dolls. When a shadowy figure starts using the box to murder Ben's friends, he must find the killer.</t>
  </si>
  <si>
    <t>Filmscope Entertainment</t>
  </si>
  <si>
    <t>As the residents of the Pi Kappa Sigma sorority house prepare for the festive season, a stranger begins to harass them with a series of obscene phone calls.</t>
  </si>
  <si>
    <t>August Films,  Film Funding Ltd. of Canada,  Vision IV,  Canadian Film Development Corporation,  Famous Players</t>
  </si>
  <si>
    <t>Hereditary</t>
  </si>
  <si>
    <t>Following the death of the Leigh family matriarch, Annie and her children uncover disturbing secrets about their heritage. Their daily lives are not only impacted, but they also become entangled in a chilling fate from which they cannot escape, driving them to the brink of madness.</t>
  </si>
  <si>
    <t>PalmStar Media,  Pulse Films,  Finch Entertainment,  Windy Hill Pictures</t>
  </si>
  <si>
    <t>All the Boys Love Mandy Lane</t>
  </si>
  <si>
    <t>Beautiful Mandy Lane isn't a party girl but, when classmate Chloe invites the Texas high school student to a bash in the countryside, she reluctantly accepts. After hitching a ride with a vaguely scary older man, the teens arrive at their destination. Partying ensues, and Mandy's close pal, Emmet, keeps a watchful eye on the young males making a play for Mandy. Then two of the students are murdered.</t>
  </si>
  <si>
    <t>Occupant Films</t>
  </si>
  <si>
    <t>A sheriff investigating the disappearance of a young girl from a small island discovers there's a larger mystery to solve among the island's secretive, neo-pagan community.</t>
  </si>
  <si>
    <t>Millennium Media,  Saturn Films,  EFO Films,  Equity Pictures Medienfonds GmbH &amp; Co. KG III,  Nu Image,  Alcon Entertainment,  Emmett/Furla Films</t>
  </si>
  <si>
    <t>The Fifth Cord</t>
  </si>
  <si>
    <t>A journalist finds himself on the trail of a murderer who's been targeting people around him, while the police are considering him a suspect in their investigation.</t>
  </si>
  <si>
    <t>Dario,  B.R.C. Produzione Film</t>
  </si>
  <si>
    <t>The House on Sorority Row</t>
  </si>
  <si>
    <t>When the senior sorority sisters of Theta Pi decide to do in their demented house mother, someone seeks revenge, and begins a night of terror and madness.</t>
  </si>
  <si>
    <t>VAE Productions,  Artists Releasing Corporation (ARC),  Film Ventures International</t>
  </si>
  <si>
    <t>The Last Warning</t>
  </si>
  <si>
    <t>Paul Leni</t>
  </si>
  <si>
    <t>A producer decides to reopen a theater, that had been closed five years previously when one of the actors was murdered during a performance, by staging a production of the same play with the remaining members of the original cast.</t>
  </si>
  <si>
    <t>The Lie</t>
  </si>
  <si>
    <t>Veena Sud</t>
  </si>
  <si>
    <t>A father and daughter are on their way to dance camp when they spot the girl's best friend on the side of the road. When they stop to offer the friend a ride, their good intentions soon result in terrible consequences.</t>
  </si>
  <si>
    <t>Mad Dog Films,  Amazon Studios,  Blumhouse Television</t>
  </si>
  <si>
    <t>The Entity</t>
  </si>
  <si>
    <t>Single mother Carla Moran is raped and attacked by an invisible force. She begins therapy with Dr. Phil Sneiderman, a psychiatrist who believes Carla's traumatic past is motivating her to commit self-induced injuries, rather than anything supernatural.</t>
  </si>
  <si>
    <t>American Cinema Productions,  20th Century Fox</t>
  </si>
  <si>
    <t>X</t>
  </si>
  <si>
    <t>In 1979, a group of young filmmakers set out to make an adult film in rural Texas, but when their reclusive, elderly hosts catch them in the act, the cast find themselves fighting for their lives.</t>
  </si>
  <si>
    <t>Short Night of Glass Dolls</t>
  </si>
  <si>
    <t>An American journalist in Prague searches for his girlfriend who has suddenly disappeared.</t>
  </si>
  <si>
    <t>Jadran Film,  Dieter Geissler Filmproduktion,  Doria G. Film,  Dunhill Cinematografica</t>
  </si>
  <si>
    <t>The Bat</t>
  </si>
  <si>
    <t>Crane Wilbur</t>
  </si>
  <si>
    <t>Thriller,  Horror,  Mystery,  Crime</t>
  </si>
  <si>
    <t>Mystery writer Cornelia Van Gorder has rented a country house called "The Oaks", which not long ago was the scene of some murders committed by a strange and violent criminal known as "The Bat". Meanwhile, the house's owner, bank president John Fleming, has recently embezzled one million dollars in securities and has hidden the proceeds in the house, but is killed before he can retrieve it.</t>
  </si>
  <si>
    <t>Liberty Pictures</t>
  </si>
  <si>
    <t>Berserk!</t>
  </si>
  <si>
    <t>Jim O'Connolly</t>
  </si>
  <si>
    <t>Thriller,  Horror,  Mystery,  Crime,  Drama</t>
  </si>
  <si>
    <t>A lady ringmaster milks the publicity from a string of murders.</t>
  </si>
  <si>
    <t>Herman Cohen Productions</t>
  </si>
  <si>
    <t>Jeepers Creepers</t>
  </si>
  <si>
    <t>Thriller,  Horror,  Mystery,  Drama</t>
  </si>
  <si>
    <t>On a desolate country highway, two homeward-bound teens are nearly run off the road by a maniac in a beat-up truck, and later spot him shoving what appears to be a body down a sewer pipe.</t>
  </si>
  <si>
    <t>United Artists,  American Zoetrope,  Cinerenta,  Cinerenta-Cinebeta,  VCL Communications,  Metro-Goldwyn-Mayer</t>
  </si>
  <si>
    <t>Black Friday</t>
  </si>
  <si>
    <t>Arthur Lubin</t>
  </si>
  <si>
    <t>Thriller,  Horror,  Mystery,  Drama,  Science Fiction,  Crime</t>
  </si>
  <si>
    <t>University professor George Kingsley is struck by gangsters while crossing the street, leaving him with brain damage and one of the gangsters, Cannon, paralyzed. Kingsley's friend Dr. Sovac attends to both men, and when Cannon offers him a reward for aiding his recovery, Kovac transplants part of Cannon's brain into the dying Kingsley's skull, creating a dual personality.</t>
  </si>
  <si>
    <t>Thriller,  Horror,  Science Fiction</t>
  </si>
  <si>
    <t>A small-town doctor learns that the population of his community is being replaced by emotionless alien duplicates.</t>
  </si>
  <si>
    <t>Allied Artists Pictures,  Walter Wanger Productions</t>
  </si>
  <si>
    <t>Village of the Damned</t>
  </si>
  <si>
    <t>An American village is visited by some unknown life form which leaves the women of the village pregnant. Nine months later, the babies are born, and they all look normal, but it doesn't take the "parents" long to realize that the kids are not human or humane.</t>
  </si>
  <si>
    <t>Here Alone</t>
  </si>
  <si>
    <t>A woman struggles to survive on her own in the wake of a mysterious epidemic, which has decimated society and forced her deep into the unforgiving wild.</t>
  </si>
  <si>
    <t>Easy Open Productions,  Gentile Entertainment Group,  Preferred Content</t>
  </si>
  <si>
    <t>The Nest</t>
  </si>
  <si>
    <t>Terence H. Winkless</t>
  </si>
  <si>
    <t>Horrifying shocker as a biological experiment goes haywire when meat-eating mutant roaches invade an island community, terrorizing a peaceful New England fishing village and hideously butchering its citizens.</t>
  </si>
  <si>
    <t>The Bay</t>
  </si>
  <si>
    <t>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t>
  </si>
  <si>
    <t>Baltimore Pictures,  Hydraulx,  Automatik Entertainment,  Haunted Movies</t>
  </si>
  <si>
    <t>Morgan</t>
  </si>
  <si>
    <t>Luke Scott</t>
  </si>
  <si>
    <t>A corporate risk-management consultant must determine whether or not to terminate an artificial being's life that was made in a laboratory environment.</t>
  </si>
  <si>
    <t>TSG Entertainment,  20th Century Fox,  Burk A Project,  Isobel Griffiths,  Scott Free Productions</t>
  </si>
  <si>
    <t>Aliens vs Avatars</t>
  </si>
  <si>
    <t>Six college friends blowing off steam on a camping trip, find themselves caught up in a cat and mouse hunt with an Alien monster. Not knowing what to do or who to trust, they struggle to protect themselves. Reluctantly, they join forces with another, seemingly friendly, alien, Ava, who orbits the Earth and appears to them in the form of an avatar. Having only one chance at stopping the monster, they must race to locate and repair the Avaâ€™s earth sent robot, before it slaughters them one by one.</t>
  </si>
  <si>
    <t>Sterling Entertainment,  Tom Cat Films</t>
  </si>
  <si>
    <t>Dark Skies</t>
  </si>
  <si>
    <t>From the producers of Paranormal Activity, Insidious, and Sinister comes Dark Skies: a supernatural thriller that follows a young family living in the suburbs. As husband and wife Daniel and Lacey Barret witness an escalating series of disturbing events involving their family, their safe and peaceful home quickly unravels. When it becomes clear that the Barret family is being targeted by an unimaginably terrifying and deadly force, Daniel and Lacey take matters in their own hands to solve the mystery of what is after their family.</t>
  </si>
  <si>
    <t>Cinema Vehicle Services,  Alliance Films,  Automatik Entertainment,  Blumhouse Productions</t>
  </si>
  <si>
    <t>964 Pinocchio</t>
  </si>
  <si>
    <t>Shozin Fukui</t>
  </si>
  <si>
    <t>A memory-wiped and defective cyborg sex slave is tossed onto the streets and taken in by a homeless woman while his corporate creators hunt him down.</t>
  </si>
  <si>
    <t>Honekoubou</t>
  </si>
  <si>
    <t>Companion</t>
  </si>
  <si>
    <t>Drew Hancock</t>
  </si>
  <si>
    <t>A billionaire's death sets off a chain of events for Iris and her friends during a weekend trip to his lakeside estate.</t>
  </si>
  <si>
    <t>BoulderLight Pictures,  New Line Cinema,  Vertigo Entertainment,  Subconscious,  Domain Entertainment,  Warner Bros. Pictures</t>
  </si>
  <si>
    <t>Titane</t>
  </si>
  <si>
    <t>Thriller,  Horror,  Science Fiction,  Drama</t>
  </si>
  <si>
    <t>A woman with a metal plate in her head from a childhood car accident embarks on a bizarre journey, bringing her into contact with a firefighter who's reunited with his missing son after 10 years.</t>
  </si>
  <si>
    <t>Kazak Productions,  ARTE France CinÃ©ma,  Frakas Productions,  VOO,  BeTV</t>
  </si>
  <si>
    <t>Baffled!</t>
  </si>
  <si>
    <t>Philip Leacock</t>
  </si>
  <si>
    <t>Thriller,  Horror,  Science Fiction,  Mystery</t>
  </si>
  <si>
    <t>Tom Kovack is a hard-nosed race car driver until a sudden supernatural vision causes a near-fatal crash while he's hurtling down the backstretch at 140 miles per hour. Michele Brent is the woman who convinces Kovack that his visions are significant. She leads him to the manor house that appeared in his vision, which in turn leads him into a world of revenge and murder from beyond the grave. Kovack must tap into his newfound power to conquer the evil forces at work.</t>
  </si>
  <si>
    <t>Arena Productions,  ITC Entertainment,  NBC</t>
  </si>
  <si>
    <t>A Cold Night's Death</t>
  </si>
  <si>
    <t>Jerrold Freedman</t>
  </si>
  <si>
    <t>Thriller,  Horror,  Science Fiction,  TV Movie</t>
  </si>
  <si>
    <t>Two scientists suspect that there is someone other than their research primates inhabiting their polar station.</t>
  </si>
  <si>
    <t>Spelling-Goldberg Productions,  ABC Circle Films,  20th Century Fox Television,  ABC</t>
  </si>
  <si>
    <t>I'm Dangerous Tonight</t>
  </si>
  <si>
    <t>Thriller,  Horror,  TV Movie</t>
  </si>
  <si>
    <t>An ancient Aztec cloth with a curse accidentally finds its way into the possession of a young woman. She decides to make a dress from the cloth. Whoever wears this cloth/dress comes under its spell; all inhibitions and moral responsibilities are lost.</t>
  </si>
  <si>
    <t>MCA Television Entertainment,  BBK Productions,  Coastline Partners</t>
  </si>
  <si>
    <t>The Ghost Writer</t>
  </si>
  <si>
    <t>Thriller,  Mystery</t>
  </si>
  <si>
    <t>A writer stumbles upon a long-hidden secret when he agrees to help former British Prime Minister Adam Lang complete his memoirs on a remote island after the politician's assistant drowns in a mysterious accident.</t>
  </si>
  <si>
    <t>R.P. Productions,  France 2 CinÃ©ma,  Runteam,  CVT Productions,  Summit Entertainment,  StudioCanal,  Studio Babelsberg,  PathÃ©,  Canal+,  France TÃ©lÃ©visions,  Media Plus,  Elfte Babelsberg Film</t>
  </si>
  <si>
    <t>Blue Desert</t>
  </si>
  <si>
    <t>Bradley Battersby</t>
  </si>
  <si>
    <t>After surviving rape, comic-book artist Lisa Roberts is moving from New York City to small town in Arizona. But there's danger in small towns too.</t>
  </si>
  <si>
    <t>Three Days of the Condor</t>
  </si>
  <si>
    <t>A bookish CIA researcher finds all his co-workers dead, and must outwit those responsible until he figures out who he can really trust.</t>
  </si>
  <si>
    <t>The De Laurentiis Company,  Paramount Pictures,  Tom Ward Enterprises,  Wildwood Enterprises</t>
  </si>
  <si>
    <t>Deadly Sweet</t>
  </si>
  <si>
    <t>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t>
  </si>
  <si>
    <t>Les Films Corona,  "Panda - SocietÃ  per lIndustria Cinematografica"</t>
  </si>
  <si>
    <t>The Fatal Hour</t>
  </si>
  <si>
    <t>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t>
  </si>
  <si>
    <t>Red Eye</t>
  </si>
  <si>
    <t>An overnight flight to Miami quickly becomes a battle for survival when Lisa realizes her seatmate plans to use her as part of a chilling assassination plot against the Deputy Secretary of Homeland Security. If she refuses to cooperate, her own father will be killed. As the miles tick by, she's in a race against time to find a way to warn the potential victims before it's too late.</t>
  </si>
  <si>
    <t>DreamWorks Pictures,  Craven-Maddalena Films,  BenderSpink</t>
  </si>
  <si>
    <t>88 Minutes</t>
  </si>
  <si>
    <t>Famed forensic psychiatrist Dr. Jack Gramm enjoys a reputation as one of the most sought-after profilers around. His expert testimony has resulted in the conviction of many criminals, including serial killer Jon Forster. On the eve of Forster's execution, one of Gramm's students is murdered in a vicious copycat crime, and Gramm himself receives an ominous message informing him that he has less than 90 minutes to live.</t>
  </si>
  <si>
    <t>TriStar Pictures,  Brightlight Pictures,  Nu Image,  Millenium Films,  Family Room Entertainment,  Equity Pictures Corporation,  Randall Emmett/George Furla Productions,  Equity Pictures Medienfonds GmbH &amp; Co. KG III</t>
  </si>
  <si>
    <t>The Drowning Pool</t>
  </si>
  <si>
    <t>Harper is brought to Louisiana to investigate an attempted blackmail scheme. He soon finds out that it involves an old flame of his and her daughter. He eventually finds himself caught in a power struggle between the matriarch of the family and a greedy oil baron, who wants their property. Poor Harper! Things are not as straight-forward as they initially appeared.</t>
  </si>
  <si>
    <t>First Artists,  Coleytown,  The Turman-Foster Company,  David Foster Productions,  Warner Bros. Pictures</t>
  </si>
  <si>
    <t>My Name Is Julia Ross</t>
  </si>
  <si>
    <t>Julia Ross secures employment with a wealthy widow and goes to live at her house. Two days later, she awakens in a different house in different clothes and with a new identity.</t>
  </si>
  <si>
    <t>Seven Keys to Baldpate</t>
  </si>
  <si>
    <t>Hugh Ford</t>
  </si>
  <si>
    <t>A writer bets a publisher friend that he can write a 10,000-word novel in 24 hours. The publisher takes the bet, and gives him the "only key" to his Baldpate Inn, which has been closed for the winter, so he can write in complete seclusion. Things start heating up, though, when a succession of people who also have keys to the inn begin showing up.</t>
  </si>
  <si>
    <t>Artcraft Pictures Corporation</t>
  </si>
  <si>
    <t>A... For Assassin</t>
  </si>
  <si>
    <t>Angelo Dorigo</t>
  </si>
  <si>
    <t>After a rich mine worker dies in mine accident, his heirs gather in his house to hear the reading of the will.</t>
  </si>
  <si>
    <t>Bival Film</t>
  </si>
  <si>
    <t>Howling</t>
  </si>
  <si>
    <t>Yoo Ha</t>
  </si>
  <si>
    <t>A beat cop and his rookie partner investigate a series of killings that seem to be carried out by a mysterious wolfdog.</t>
  </si>
  <si>
    <t>Opus Pictures,  CJ Entertainment</t>
  </si>
  <si>
    <t>The Memory Police</t>
  </si>
  <si>
    <t>On an unnamed island off an unnamed coast, things have begun to disappear: at first little things: ribbons and then roses. Soon, photographs. However, a rare few are able to remember all that no longer exists â€“ but the Memory Police are determined to make sure that what has been erased, remains forgotten forever. When a young novelist realizes her book editor is one of those able to still remember, she hides him in a room beneath her floorboards. As the world closes in around them, they struggle defiantly to hold onto the truth.</t>
  </si>
  <si>
    <t>Picture Films</t>
  </si>
  <si>
    <t>Now You See Me 2</t>
  </si>
  <si>
    <t>Thriller,  Mystery,  Action,  Crime</t>
  </si>
  <si>
    <t>One year after outwitting the FBI and winning the publicâ€™s adulation with their mind-bending spectacles, the Four Horsemen resurface only to find themselves face to face with a new enemy who enlists them to pull off their most dangerous heist yet.</t>
  </si>
  <si>
    <t>Summit Entertainment,  K/O Paper Products,  TIK Films,  Lionsgate</t>
  </si>
  <si>
    <t>National Treasure</t>
  </si>
  <si>
    <t>Thriller,  Mystery,  Adventure,  Action</t>
  </si>
  <si>
    <t>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t>
  </si>
  <si>
    <t>Walt Disney Pictures,  Jerry Bruckheimer Films,  Saturn Films,  Junction Entertainment</t>
  </si>
  <si>
    <t>The Murderer Lives at Number 21</t>
  </si>
  <si>
    <t>Thriller,  Mystery,  Comedy</t>
  </si>
  <si>
    <t>Paris, France. Commissaire Wens follows the lead of a ruthless murderer to an unexpected place.</t>
  </si>
  <si>
    <t>Continental Films</t>
  </si>
  <si>
    <t>High Anxiety</t>
  </si>
  <si>
    <t>A psychiatrist with intense acrophobia (fear of heights) goes to work for a mental institution run by doctors who appear to be crazier than their patients, and have secrets that they are willing to commit murder to keep.</t>
  </si>
  <si>
    <t>Goodbye Lover</t>
  </si>
  <si>
    <t>Thriller,  Mystery,  Comedy,  Crime</t>
  </si>
  <si>
    <t>Police investigate when a man having an affair with his brother's wife disappears suddenly.</t>
  </si>
  <si>
    <t>Regency Enterprises,  Lightmotive,  Gotham Entertainment Group,  Warner Bros. Pictures,  Taurus Film</t>
  </si>
  <si>
    <t>Christy Cabanne</t>
  </si>
  <si>
    <t>Thriller,  Mystery,  Comedy,  Horror</t>
  </si>
  <si>
    <t>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t>
  </si>
  <si>
    <t>Golden Gate Pictures</t>
  </si>
  <si>
    <t>Out of the Past</t>
  </si>
  <si>
    <t>Thriller,  Mystery,  Crime</t>
  </si>
  <si>
    <t>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t>
  </si>
  <si>
    <t>The Number 23</t>
  </si>
  <si>
    <t>Animal control officer Walter Sparrow becomes obsessed with a novel that he believes was written about him, as more and more similarities between himself and his literary alter ego seem to arise.</t>
  </si>
  <si>
    <t>Firm Films,  New Line Cinema,  Contrafilm</t>
  </si>
  <si>
    <t>Felony</t>
  </si>
  <si>
    <t>Matthew Saville</t>
  </si>
  <si>
    <t>Three detectives become embroiled in a tense struggle after a tragic accident that leaves a child in critical condition. One is guilty of a crime, one will try to cover it up, and the other attempts to expose it. How far will these men go to disguise and unravel the truth?</t>
  </si>
  <si>
    <t>Blue-Tongue Films,  Screen Australia,  Benaroya Pictures,  Goalpost Pictures</t>
  </si>
  <si>
    <t>Femme Fatale</t>
  </si>
  <si>
    <t>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t>
  </si>
  <si>
    <t>Epsilon Motion Pictures,  Quinta Communications,  Warner Bros. Pictures</t>
  </si>
  <si>
    <t>Klute</t>
  </si>
  <si>
    <t>A high-priced call girl is forced to depend on a reluctant private eye when she is stalked by a psychopath.</t>
  </si>
  <si>
    <t>Gus Productions,  Warner Bros. Pictures</t>
  </si>
  <si>
    <t>Wind River</t>
  </si>
  <si>
    <t>An FBI agent teams with the town's veteran game tracker to investigate a murder that occurred on a Native American reservation.</t>
  </si>
  <si>
    <t>Savvy Media Holdings,  Thunder Road,  Film 44,  Acacia Filmed Entertainment,  Riverstone Pictures,  Voltage Pictures,  Synergics Films,  Star Thrower Entertainment,  Tunica-Biloxi Tribe of Louisiana,  The Fyzz,  Wild Bunch</t>
  </si>
  <si>
    <t>This Gun for Hire</t>
  </si>
  <si>
    <t>Frank Tuttle</t>
  </si>
  <si>
    <t>Sadistic killer-for-hire Philip Raven becomes enraged when his latest job is paid off in marked bills. Vowing to track down his double-crossing boss, nightclub executive Gates, Raven sits beside Gates' lovely new employee, Ellen, on a train out of town. Although Ellen is engaged to marry the police lieutenant who's hunting down Raven, she decides to try and set the misguided hit man straight as he hides from the cops and plots his revenge.</t>
  </si>
  <si>
    <t>An agoraphobic woman living alone in New York begins spying on her new neighbors only to witness a disturbing act of violence.</t>
  </si>
  <si>
    <t>Fox 2000 Pictures,  20th Century Studios</t>
  </si>
  <si>
    <t>Kimi</t>
  </si>
  <si>
    <t>A tech worker with agoraphobia discovers recorded evidence of a violent crime but is met with resistance when she tries to report it. Seeking justice, she must do the thing she fears the most: leave her apartment.</t>
  </si>
  <si>
    <t>New Line Cinema,  HBO Max</t>
  </si>
  <si>
    <t>Chinatown</t>
  </si>
  <si>
    <t>Thriller,  Mystery,  Crime,  Drama</t>
  </si>
  <si>
    <t>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t>
  </si>
  <si>
    <t>Paramount Pictures,  Long Road Productions,  Robert Evans Company</t>
  </si>
  <si>
    <t>Mystic River</t>
  </si>
  <si>
    <t>The lives of three men who were childhood friends are shattered when one of them suffers a family tragedy.</t>
  </si>
  <si>
    <t>Warner Bros. Pictures,  Village Roadshow Pictures,  NPV Entertainment,  Malpaso Productions</t>
  </si>
  <si>
    <t>Boozer, skirt chaser, careless father. You could create your own list of reporter Steve Everett's faults but there's no time. A San Quentin Death Row prisoner is slated to die at midnight â€“ a man Everett has suddenly realized is innocent.</t>
  </si>
  <si>
    <t>The Zanuck Company,  Malpaso Productions,  Warner Bros. Pictures</t>
  </si>
  <si>
    <t>The Assassin</t>
  </si>
  <si>
    <t>Suave antiques dealer Alfredo Martelli is picked up by the police with no justification. At the precinct, Martelli realizes what the investigation is all about-- that he is the main suspect in the killing of his wealthy ex-lover. Is he guilty, or is he just a sleaze?</t>
  </si>
  <si>
    <t>Titanus,  Vides Cinematografica</t>
  </si>
  <si>
    <t>Dead Again</t>
  </si>
  <si>
    <t>In 1949, composer Roman Strauss is executed for the murder of his wife. In 1990s Los Angeles, a detective comes across a mute amnesiac woman who is somehow linked to the Strauss murder.</t>
  </si>
  <si>
    <t>Mirage Enterprises</t>
  </si>
  <si>
    <t>The Snowman</t>
  </si>
  <si>
    <t>Thriller,  Mystery,  Crime,  Horror</t>
  </si>
  <si>
    <t>Detective Harry Hole investigates the disappearance of a woman whose pink scarf is found wrapped around an ominous looking snowman.</t>
  </si>
  <si>
    <t>Universal Pictures,  Working Title Films,  Another Park Film,  Perfect World Pictures</t>
  </si>
  <si>
    <t>Lost Highway</t>
  </si>
  <si>
    <t>Thriller,  Mystery,  Drama</t>
  </si>
  <si>
    <t>A tormented jazz musician finds himself lost in an enigmatic story involving murder, surveillance, gangsters, doppelgÃ¤ngers, and an impossible transformation inside a prison cell.</t>
  </si>
  <si>
    <t>CiBy 2000,  Asymmetrical Productions</t>
  </si>
  <si>
    <t>Shock Corridor</t>
  </si>
  <si>
    <t>With the help of his girlfriend Cathy and Dr. Fong, a psychiatrist, ambitious journalist Johnny Barrett poses as a madman in order to be admitted to a mental institution where a bloody murder has been committed.</t>
  </si>
  <si>
    <t>Unbreakable</t>
  </si>
  <si>
    <t>An ordinary man makes an extraordinary discovery when a train accident leaves his fellow passengers dead â€” and him unscathed. The answer to this mystery could lie with the mysterious Elijah Price, a man who suffers from a disease that renders his bones as fragile as glass.</t>
  </si>
  <si>
    <t>Barry Mendel Productions,  Blinding Edge Pictures,  Touchstone Pictures</t>
  </si>
  <si>
    <t>Le Corbeau</t>
  </si>
  <si>
    <t>Remy Germain is a doctor in a French town who becomes the focus of a vicious smear campaign, as letters accusing him of having an affair and performing unlawful abortions are mailed to village leaders. The mysterious writer, who signs each letter as "Le Corbeau" (The Raven) soon targets the whole town, exposing everyone's dark secrets.</t>
  </si>
  <si>
    <t>The Killing of a Sacred Deer</t>
  </si>
  <si>
    <t>Dr. Steven Murphy is a renowned cardiovascular surgeon who presides over a spotless household with his wife and two children. Lurking at the margins of his idyllic suburban existence is Martin, a fatherless teen who insinuates himself into the doctor's life in gradually unsettling ways.</t>
  </si>
  <si>
    <t>Element Pictures,  TPC,  Film4 Productions,  New Sparta Films,  Limp,  HanWay Films,  FÃ­s Ã‰ireann/Screen Ireland</t>
  </si>
  <si>
    <t>A Fall from Grace</t>
  </si>
  <si>
    <t>When a law-abiding woman gets indicted for murdering her husband, her lawyer soon realizes that a larger conspiracy may be at work.</t>
  </si>
  <si>
    <t>Tyler Perry Studios</t>
  </si>
  <si>
    <t>Demonlover</t>
  </si>
  <si>
    <t>A French corporation goes head-to-head with an American web media company for the rights to a 3-D manga pornography studio, resulting in a power struggle that culminates in violence and espionage.</t>
  </si>
  <si>
    <t>Elizabeth Films,  M6 Films,  Citizen Films</t>
  </si>
  <si>
    <t>Chloe</t>
  </si>
  <si>
    <t>A doctor hires an escort to seduce her husband, whom she suspects of cheating, though unforeseen events put the family in danger.</t>
  </si>
  <si>
    <t>Outpost Studios,  StudioCanal,  The Montecito Picture Company</t>
  </si>
  <si>
    <t>When a young boy begins behaving strangely, shocking truths emerge as the story unfolds through the eyes of his single mother, a teacher who is believed to be responsible, and the child himself.</t>
  </si>
  <si>
    <t>TOHO,  Fuji Television Network,  AOI Pro.,  BUN-BUKU,  GAGA Corporation</t>
  </si>
  <si>
    <t>Thriller,  Mystery,  Drama,  Action</t>
  </si>
  <si>
    <t>With no clue how he came to be imprisoned, drugged and tortured for 15 years, a desperate man seeks revenge on his captors.</t>
  </si>
  <si>
    <t>Show East,  Egg Film,  Cineclick Asia</t>
  </si>
  <si>
    <t>Infernal Affairs</t>
  </si>
  <si>
    <t>Alan Mak Siu-Fai, Andrew Lau</t>
  </si>
  <si>
    <t>Thriller,  Mystery,  Drama,  Crime,  Action</t>
  </si>
  <si>
    <t>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t>
  </si>
  <si>
    <t>Media Asia Films,  Basic Pictures</t>
  </si>
  <si>
    <t>The Tenant</t>
  </si>
  <si>
    <t>Thriller,  Mystery,  Drama,  Horror</t>
  </si>
  <si>
    <t>A quiet and inconspicuous man rents an apartment in Paris where he finds himself drawn into a rabbit hole of dangerous paranoia.</t>
  </si>
  <si>
    <t>Marianne Productions,  Paramount Pictures</t>
  </si>
  <si>
    <t>Lady in a Cage</t>
  </si>
  <si>
    <t>Walter Grauman</t>
  </si>
  <si>
    <t>A woman trapped in a home elevator is terrorized by a group of vicious hoodlums.</t>
  </si>
  <si>
    <t>Paramount Pictures,  Luther Davis Productions,  AEC</t>
  </si>
  <si>
    <t>All the President's Men</t>
  </si>
  <si>
    <t>Thriller,  Mystery,  History,  Drama</t>
  </si>
  <si>
    <t>During the 1972 elections, two reporters' investigation sheds light on the controversial Watergate scandal that compels President Nixon to resign from his post.</t>
  </si>
  <si>
    <t>Wildwood Enterprises</t>
  </si>
  <si>
    <t>The Hound of the Baskervilles</t>
  </si>
  <si>
    <t>Thriller,  Mystery,  Horror</t>
  </si>
  <si>
    <t>When a nobleman is threatened by a family curse on his newly inherited estate, detective Sherlock Holmes is hired to investigate.</t>
  </si>
  <si>
    <t>The Lodgers</t>
  </si>
  <si>
    <t>Brian O'Malley</t>
  </si>
  <si>
    <t>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t>
  </si>
  <si>
    <t>Avatar Audio Post Production,  Epic Pictures Group,  Bowsie Workshop,  E-Color Studios,  Point.360,  Tailored Films</t>
  </si>
  <si>
    <t>You're Next</t>
  </si>
  <si>
    <t>When the Davison family comes under attack during their wedding anniversary getaway, the gang of mysterious killers soon learns that one of their victims harbors a secret talent for fighting back.</t>
  </si>
  <si>
    <t>Snoot Entertainment,  HanWay Films</t>
  </si>
  <si>
    <t>The Crimes of the Black Cat</t>
  </si>
  <si>
    <t>Sergio Pastore</t>
  </si>
  <si>
    <t>In Copenhagen, a blind pianist hunts the culprit in string of murders, each linked by the presence of a yellow shawl and a black cat.</t>
  </si>
  <si>
    <t>Capitolina Produzioni Cinematografiche</t>
  </si>
  <si>
    <t>Psycho II</t>
  </si>
  <si>
    <t>Norman Bates is declared sane and released from the facility in which he was being held, despite the complaints of Lila Loomis, sister of his most famous victim. Is he really cured, or will he kill again?</t>
  </si>
  <si>
    <t>Universal Pictures,  Oak</t>
  </si>
  <si>
    <t>Almost Dead</t>
  </si>
  <si>
    <t>Ruben Preuss</t>
  </si>
  <si>
    <t>A woman psychologist, who specialises in research about twins, is haunted by her dead mothers ghost.</t>
  </si>
  <si>
    <t>Delta Entertainment Corporation</t>
  </si>
  <si>
    <t>Goodnight Mommy</t>
  </si>
  <si>
    <t>Severin Fiala, Veronika Franz</t>
  </si>
  <si>
    <t>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t>
  </si>
  <si>
    <t>Koch Media,  Ulrich Seidl Filmproduktion,  Radius Productions,  Filmfonds Wien,  FISA,  OFI,  ORF</t>
  </si>
  <si>
    <t>And Soon the Darkness</t>
  </si>
  <si>
    <t>Two young English women go on a cycling tour of the French countryside. When one of them goes missing, the other begins to search for her. But who can she trust?</t>
  </si>
  <si>
    <t>EMI Films,  Associated British Productions (ABP)</t>
  </si>
  <si>
    <t>The Red Queen Kills Seven Times</t>
  </si>
  <si>
    <t>Emilio P. Miraglia</t>
  </si>
  <si>
    <t>After the death of their grandfather, two sisters inherit their family castle, which is said to be haunted by the Red Queen, whom legend says claims seven lives every hundred years. When a mysterious woman in a red cloak starts targeting their circle of friends, the sisters begin to suspect there might be some truth to the legend.</t>
  </si>
  <si>
    <t>Traian Boeru,  Phoenix Cinematografica,  Romano Film</t>
  </si>
  <si>
    <t>Evil Eye</t>
  </si>
  <si>
    <t>Elan Dassani, Rajeev Dassani</t>
  </si>
  <si>
    <t>A seemingly perfect romance turns dark when a mother becomes convinced her daughterâ€™s new boyfriend has a sinister connection to her own past.</t>
  </si>
  <si>
    <t>Blumhouse Television,  Amazon Studios</t>
  </si>
  <si>
    <t>Four Flies on Grey Velvet</t>
  </si>
  <si>
    <t>Roberto, a drummer in a rock band, keeps receiving weird phone calls and being followed by a mysterious man. One night he manages to catch up with his persecutor and tries to get him to talk but in the ensuing struggle he accidentally stabs him. He runs away, but he understands his troubles have just begun when the following day he receives an envelope with photos of him killing the man. Someone is killing all his friends and trying to frame him for the murders.</t>
  </si>
  <si>
    <t>Universal Productions France,  Seda Spettacoli</t>
  </si>
  <si>
    <t>Breathing Room</t>
  </si>
  <si>
    <t>John Suits, Gabriel Cowan</t>
  </si>
  <si>
    <t>Thrown naked into a desolate room with thirteen strangers, Tonya discovers that she is the final contestant in a deadly game. Restrained by lethal electronic collars, the players must utilize hints and tools from a box marked "pieces" to find both an exit and the reason for their abduction. One by one the players are eliminated as their "curfew" begins and the lights go out. With each dead body comes another clue, which they use to discover that one of them is the killer. The question is ... which one?</t>
  </si>
  <si>
    <t>Imagination Worldwide,  BIG Pictures,  New Artists Alliance</t>
  </si>
  <si>
    <t>The Piper</t>
  </si>
  <si>
    <t>Kim Kwang-tae</t>
  </si>
  <si>
    <t>Shortly after the Korean war, a father and a son are wandering through the country and make a stop in a remote village, where strange and dangerous happenings occur.</t>
  </si>
  <si>
    <t>CJ Entertainment,  Smiley Face,  UBU Film</t>
  </si>
  <si>
    <t>Old</t>
  </si>
  <si>
    <t>A group of families on a tropical holiday discover that the secluded beach where they are staying is somehow causing them to age rapidly â€“ reducing their entire lives into a single day.</t>
  </si>
  <si>
    <t>Universal Pictures,  Perfect World Pictures,  Blinding Edge Pictures</t>
  </si>
  <si>
    <t>The House with Laughing Windows</t>
  </si>
  <si>
    <t>Pupi Avati</t>
  </si>
  <si>
    <t>A young restorer is commissioned to save a fresco representing the suffering of St. Sebastiano, which was painted on the wall of a local church by a mysterious, long-dead artist.</t>
  </si>
  <si>
    <t>A.M.A. Film</t>
  </si>
  <si>
    <t>Mascara</t>
  </si>
  <si>
    <t>Patrick Conrad</t>
  </si>
  <si>
    <t>A respected police commissioner has a reputation as a opera lover, but by night he also enjoys plunging into the transvestite scene. In addition, he harbors a longing for his very own sister. When he learns that his wife has been murdered, he tries to implicate the set designer who has designs on his sister.</t>
  </si>
  <si>
    <t>Atlantic Consolidated Enterprises (ACE),  DÃ©dalus,  Iblis Films,  Praxino Pictures,  The Cannon Group</t>
  </si>
  <si>
    <t>Foreseen</t>
  </si>
  <si>
    <t>Jermaine Alexander</t>
  </si>
  <si>
    <t>Is Karmen's ability to write a gift or a curse? She is about to find out if her entire life is a lie.</t>
  </si>
  <si>
    <t>Seven Deaths in the Cat's Eyes</t>
  </si>
  <si>
    <t>Thriller,  Mystery,  Horror,  Crime</t>
  </si>
  <si>
    <t>In a small Scottish village, horribly murdered bodies keep turning up. Suspicion falls upon the residents of a nearby castle that is haunted by a curse involving a killer cat.</t>
  </si>
  <si>
    <t>Starkis-Falcon Films,  Capitole Films,  Roxy Films</t>
  </si>
  <si>
    <t>The Sixth Sense</t>
  </si>
  <si>
    <t>Thriller,  Mystery,  Horror,  Drama</t>
  </si>
  <si>
    <t>Following an unexpected tragedy, child psychologist Malcolm Crowe meets a nine year old boy named Cole Sear, who is hiding a dark secret.</t>
  </si>
  <si>
    <t>Spyglass Entertainment,  The Kennedy/Marshall Company,  Hollywood Pictures,  Barry Mendel Productions</t>
  </si>
  <si>
    <t>I Am Not a Serial Killer</t>
  </si>
  <si>
    <t>Billy O'Brien</t>
  </si>
  <si>
    <t>In a small Midwestern town, a troubled teen with homicidal tendencies must hunt down and destroy a supernatural killer while keeping his own inner demons at bay.</t>
  </si>
  <si>
    <t>Floodland Pictures,  Tea Shop &amp; Film Company,  Quickfire Films,  The Fyzz,  Fantastic Films,  Winterland Pictures,  ScreenProjex,  FÃ­s Ã‰ireann/Screen Ireland</t>
  </si>
  <si>
    <t>Thriller,  Mystery,  Romance</t>
  </si>
  <si>
    <t>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t>
  </si>
  <si>
    <t>RKO Radio Pictures,  Vanguard Films</t>
  </si>
  <si>
    <t>Twelve Monkeys</t>
  </si>
  <si>
    <t>Thriller,  Mystery,  Science Fiction</t>
  </si>
  <si>
    <t>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t>
  </si>
  <si>
    <t>Universal Pictures,  Atlas Entertainment,  Classico,  Twelve Monkeys Productions</t>
  </si>
  <si>
    <t>The Whisperer in Darkness</t>
  </si>
  <si>
    <t>Sean Branney</t>
  </si>
  <si>
    <t>Thriller,  Mystery,  Science Fiction,  Horror</t>
  </si>
  <si>
    <t>Folklore professor Albert Wilmarth investigates legends of strange creatures in the most remote hills of Vermont. His enquiry reveals a terrifying glimpse of the truth that lurks behind the legends.</t>
  </si>
  <si>
    <t>Circle</t>
  </si>
  <si>
    <t>Aaron Hann, Mario Miscione</t>
  </si>
  <si>
    <t>Thriller,  Mystery,  Science Fiction,  Horror,  Drama</t>
  </si>
  <si>
    <t>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t>
  </si>
  <si>
    <t>Votiv Films,  Taggart Productions,  Felt Films</t>
  </si>
  <si>
    <t>Bacurau</t>
  </si>
  <si>
    <t>Juliano Dornelles, Kleber MendonÃ§a Filho</t>
  </si>
  <si>
    <t>Thriller,  Mystery,  Western</t>
  </si>
  <si>
    <t>Bacurau, a small town in the Brazilian sertÃ£o, mourns the loss of its matriarch, Carmelita, who lived to be 94. Days later, its inhabitants notice that their community has vanished from most maps.</t>
  </si>
  <si>
    <t>SÃ­mio Filmes,  CinemaScÃ³pio,  ARTE France CinÃ©ma,  Globo Filmes,  SBS Productions,  Canal Brasil,  Telecine</t>
  </si>
  <si>
    <t>Spies</t>
  </si>
  <si>
    <t>Thriller,  Romance</t>
  </si>
  <si>
    <t>The mastermind behind a ubiquitous spy operation learns of a dangerous romance between a Russian lady in his employ and a dashing agent from the government's secret service.</t>
  </si>
  <si>
    <t>Final Fantasy: The Spirits Within</t>
  </si>
  <si>
    <t>Hironobu Sakaguchi</t>
  </si>
  <si>
    <t>Thriller,  Romance,  Action,  Fantasy,  Science Fiction,  Adventure,  Animation</t>
  </si>
  <si>
    <t>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t>
  </si>
  <si>
    <t>Chris Lee Productions,  Square Pictures,  Square USA,  Columbia Pictures</t>
  </si>
  <si>
    <t>The Russia House</t>
  </si>
  <si>
    <t>Fred Schepisi</t>
  </si>
  <si>
    <t>Thriller,  Romance,  Drama</t>
  </si>
  <si>
    <t>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t>
  </si>
  <si>
    <t>PathÃ© Entertainment,  Star Partners III Ltd.,  Metro-Goldwyn-Mayer,  Studio Trite</t>
  </si>
  <si>
    <t>Someone to Watch Over Me</t>
  </si>
  <si>
    <t>Claire Gregory, an upper class New York personality, witnesses a murder in a luxurious nightclub. Detective Mike Keegan, recently promoted, is assigned to protect her.</t>
  </si>
  <si>
    <t>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t>
  </si>
  <si>
    <t>New World Pictures,  Columbia Pictures,  Rastar Productions</t>
  </si>
  <si>
    <t>Bitter Moon</t>
  </si>
  <si>
    <t>A passenger on a cruise ship develops an irresistible infatuation with an eccentric paraplegic's wife.</t>
  </si>
  <si>
    <t>R.P. Productions,  Les Films Alain Sarde,  Timothy Burrill Productions,  Canal+</t>
  </si>
  <si>
    <t>The Illusionist</t>
  </si>
  <si>
    <t>Thriller,  Romance,  Drama,  Fantasy</t>
  </si>
  <si>
    <t>With his eye on a lovely aristocrat, a gifted illusionist named Eisenheim uses his powers to win her away from her betrothed, a crown prince. But Eisenheim's scheme creates tumult within the monarchy and ignites the suspicion of a dogged inspector.</t>
  </si>
  <si>
    <t>Contagious Entertainment,  Michael London Productions,  Koppelman-Levien</t>
  </si>
  <si>
    <t>The Discovery</t>
  </si>
  <si>
    <t>Thriller,  Romance,  Drama,  Science Fiction,  Mystery</t>
  </si>
  <si>
    <t>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t>
  </si>
  <si>
    <t>Protagonist Pictures,  Endgame Entertainment</t>
  </si>
  <si>
    <t>Ritual of Love</t>
  </si>
  <si>
    <t>Thriller,  Romance,  Horror,  Drama</t>
  </si>
  <si>
    <t>This movie is based on the true story that made headlines all over the world: the story of a relationship gone sour between a Japanese man very much in love with a French model. Some time later, it was discovered that the woman was turned into "sushi." At that time the man had already eaten a few body parts. To the arresting officers in Paris, he justified his acts as a proof of profound passion. In the late 80's many books and films find inspiration by the sinister love story.</t>
  </si>
  <si>
    <t>Futura Films</t>
  </si>
  <si>
    <t>Suspicion</t>
  </si>
  <si>
    <t>Thriller,  Romance,  Mystery</t>
  </si>
  <si>
    <t>A wealthy and sheltered young woman elopes with a charming playboy and soon learns of his bad traits, including his extreme dishonesty and lust for money. Gradually, she begins to suspect that he intends to kill her to collect her life insurance.</t>
  </si>
  <si>
    <t>Gattaca</t>
  </si>
  <si>
    <t>Thriller,  Romance,  Mystery,  Science Fiction</t>
  </si>
  <si>
    <t>Vincent is an all-too-human man who dares to defy a system obsessed with genetic perfection. He is an "In-Valid" who assumes the identity of a member of the genetic elite to pursue his goal of traveling into space with the Gattaca Aerospace Corporation.</t>
  </si>
  <si>
    <t>Jersey Films,  Columbia Pictures</t>
  </si>
  <si>
    <t>Zoe</t>
  </si>
  <si>
    <t>Thriller,  Romance,  Science Fiction</t>
  </si>
  <si>
    <t>Two colleagues at a revolutionary research lab design technology to improve and perfect romantic relationships. As their work progresses, their discoveries become more profound.</t>
  </si>
  <si>
    <t>IM Global,  HLCG Media,  Global Road Entertainment,  Scott Free Productions</t>
  </si>
  <si>
    <t>Timecrimes</t>
  </si>
  <si>
    <t>Thriller,  Science Fiction</t>
  </si>
  <si>
    <t>A man accidentally gets into a time machine and travels back in time nearly an hour. Finding himself will be the first of a series of disasters of unforeseeable consequences.</t>
  </si>
  <si>
    <t>ArsÃ©nico Producciones,  Zip Films,  Fine Productions,  Karbo Vantas Entertainment,  Basque Films</t>
  </si>
  <si>
    <t>Automata</t>
  </si>
  <si>
    <t>Gabe IbÃ¡Ã±ez</t>
  </si>
  <si>
    <t>Jacq Vaucan, an insurance agent of ROC robotics corporation, routinely investigates the case of manipulating a robot. What he discovers will have profound consequences for the future of humanity.</t>
  </si>
  <si>
    <t>Green Moon Productions,  Nu Boyana Viburno</t>
  </si>
  <si>
    <t>Dennis Iliadis</t>
  </si>
  <si>
    <t>Three college friends hit the biggest party of the year, where a mysterious phenomenon disrupts the night, quickly descending into a chaos that challenges their friendships - and whether they can stay alive.</t>
  </si>
  <si>
    <t>Process Productions</t>
  </si>
  <si>
    <t>Battle of the Worlds</t>
  </si>
  <si>
    <t>Dr. Fred Steele (Umberto Orsini) and Eve Barnett (Maya Brent) work together at an astronomical station on a bucolic island. The station's scientists learn they must deal with a rogue planet -- "The Outsider" -- that has entered the solar system. which must be controlled by an alien intelligenceâ€¦ Professor Benson's(Claude Rains) expedition discovers a race of humanoid creatures dead...</t>
  </si>
  <si>
    <t>Ultra Film</t>
  </si>
  <si>
    <t>Beyond the Rising Moon</t>
  </si>
  <si>
    <t>Philip J. Cook</t>
  </si>
  <si>
    <t>An alien spaceship is being sought by various factions on Earth. A female cyborg and a rogue trader team up to stop evil forces from taking over the ship.</t>
  </si>
  <si>
    <t>Eagle Films</t>
  </si>
  <si>
    <t>The Atomic Submarine</t>
  </si>
  <si>
    <t>Spencer Gordon Bennet</t>
  </si>
  <si>
    <t>Ships disappear on route across the Arctic Sea, and a special submarine is sent to investigate.</t>
  </si>
  <si>
    <t>Gorham Productions</t>
  </si>
  <si>
    <t>Naked Souls</t>
  </si>
  <si>
    <t>Lyndon Chubbuck</t>
  </si>
  <si>
    <t>Edward is busy trying to unlock the secrets of reading and recording people's thoughts. He is very involved with his work leaving little room for girlfriend Britt. Longstreet comes along and offers Edward a place to do his research and have unlimited funding. There are, however, ulterior motives as Edward is also somehow unlocking the secrets of eternal life.</t>
  </si>
  <si>
    <t>Vanguard Entertainment,  WarnerVision Films,  Mr. E Productions Inc.</t>
  </si>
  <si>
    <t>Colossus: The Forbin Project</t>
  </si>
  <si>
    <t>The U.S. has handed over control of its nuclear defense system to the Colossus supercomputer designed by scientist Dr. Charles Forbin. It soon becomes clear, that the now-sentient Colossus is far more intelligent than its creator realizedâ€”with the fate of the world hanging in the balance.</t>
  </si>
  <si>
    <t>Simulant</t>
  </si>
  <si>
    <t>Faye attempts to replace her newly deceased husband, Evan, with an android simulant (SIM). Although SIM Evan appears like human Evan in every way, Faye does not feel the same love for SIM Evan as it does for her. SIM Evan tries to win Faye back while at the same time being on-the-run from a government agent chasing down SIMs who have become â€œconsciousâ€ and could potentially be a threat to humankind.</t>
  </si>
  <si>
    <t>Wango Films,  Myriad Pictures,  Particular Crowd,  Mongrel Media,  TPC</t>
  </si>
  <si>
    <t>Minority Report</t>
  </si>
  <si>
    <t>Thriller,  Science Fiction,  Action</t>
  </si>
  <si>
    <t>John Anderton is a top 'Precrime' cop in the late-21st century, when technology can predict crimes before they're committed. But Anderton becomes the quarry when another investigator targets him for a murder charge.</t>
  </si>
  <si>
    <t>Digital Image Associates,  Cruise/Wagner Productions,  Blue Tulip Productions,  Ronald Shusett/Gary Goldman Productions,  Amblin Entertainment,  20th Century Fox,  DreamWorks Pictures</t>
  </si>
  <si>
    <t>V for Vendetta</t>
  </si>
  <si>
    <t>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t>
  </si>
  <si>
    <t>Virtual Studios,  Anarchos Productions,  Silver Pictures,  FÃ¼nfte Babelsberg Film,  Warner Bros. Productions,  DC Vertigo</t>
  </si>
  <si>
    <t>Escape from the Bronx</t>
  </si>
  <si>
    <t>A ragtag group of people have to fight extermination squads amid their ruined city.</t>
  </si>
  <si>
    <t>Fulvia Film,  New Line Cinema</t>
  </si>
  <si>
    <t>Death Has Blue Eyes</t>
  </si>
  <si>
    <t>Bob and Ches are two bachelors on the make. They are hired by Geraldine to guard her and her daughter, Christine. It seems Christine is psychic, and knows all the details of a political murder.</t>
  </si>
  <si>
    <t>Taurus Film</t>
  </si>
  <si>
    <t>Pitch Black</t>
  </si>
  <si>
    <t>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t>
  </si>
  <si>
    <t>Interscope Communications</t>
  </si>
  <si>
    <t>Lockout</t>
  </si>
  <si>
    <t>Stephen St. Leger, James Mather</t>
  </si>
  <si>
    <t>Set in the near future, Lockout follows a falsely convicted ex-government agent , whose one chance at obtaining freedom lies in the dangerous mission of rescuing the President's daughter from rioting convicts at an outer space maximum security prison.</t>
  </si>
  <si>
    <t>EuropaCorp,  Canal+,  CinÃ©+,  Digital Factory,  FilmDistrict</t>
  </si>
  <si>
    <t>Hollow Man</t>
  </si>
  <si>
    <t>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t>
  </si>
  <si>
    <t>Columbia Pictures,  Red Wagon Entertainment,  Global Medien KG</t>
  </si>
  <si>
    <t>Next</t>
  </si>
  <si>
    <t>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"winnings." But when a terrorist group threatens to detonate a nuclear device in Los Angeles, government agent Callie Ferris must use all her wiles to capture Cris and convince him to help her stop the cataclysm.</t>
  </si>
  <si>
    <t>Virtual Studios,  Revolution Studios,  Saturn Films,  Paramount Pictures,  Broken Road Productions,  Initial Entertainment Group,  Eyetronics</t>
  </si>
  <si>
    <t>Death Race: Inferno</t>
  </si>
  <si>
    <t>Carl Lucas / Frankenstein has won four of his races and needs to win one more to win his freedom. Before his final race, Lucas and his team, car and all, are transferred to another prison where they will compete in a Death Race in the desert. Also, at the same time, Ceaser runs into a marketer who wants to franchise the Death Race program.</t>
  </si>
  <si>
    <t>The Flu</t>
  </si>
  <si>
    <t>Kim Sung-soo</t>
  </si>
  <si>
    <t>A case of the flu quickly morphs into a pandemic. As the death toll mounts and the living panic, the government plans extreme measures to contain it.</t>
  </si>
  <si>
    <t>iLoveCinema,  iFilm,  Sidus,  CJ Entertainment</t>
  </si>
  <si>
    <t>Armageddon</t>
  </si>
  <si>
    <t>Thriller,  Science Fiction,  Action,  Adventure</t>
  </si>
  <si>
    <t>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t>
  </si>
  <si>
    <t>Touchstone Pictures,  Jerry Bruckheimer Films,  Valhalla Motion Pictures</t>
  </si>
  <si>
    <t>X-Men: The Last Stand</t>
  </si>
  <si>
    <t>When a cure is found to treat mutations, lines are drawn amongst the X-Menâ€”led by Professor Charles Xavierâ€”and the Brotherhood, a band of powerful mutants organised under Xavier's former ally, Magneto.</t>
  </si>
  <si>
    <t>Maze Runner: The Scorch Trials</t>
  </si>
  <si>
    <t>Wes Ball</t>
  </si>
  <si>
    <t>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t>
  </si>
  <si>
    <t>Temple Hill Entertainment,  The Gotham Group,  TSG Entertainment,  20th Century Fox</t>
  </si>
  <si>
    <t>The Tuxedo</t>
  </si>
  <si>
    <t>Kevin Donovan</t>
  </si>
  <si>
    <t>Thriller,  Science Fiction,  Action,  Comedy</t>
  </si>
  <si>
    <t>Cabbie-turned-chauffeur Jimmy Tong learns there is really only one rule when you work for playboy millionaire Clark Devlin : Never touch Devlin's prized tuxedo. But when Devlin is temporarily put out of commission in an explosive accident, Jimmy puts on the tux and soon discovers that this extraordinary suit may be more black belt than black tie. Paired with a partner as inexperienced as he is, Jimmy becomes an unwitting secret agent.</t>
  </si>
  <si>
    <t>DreamWorks Pictures,  Vanguard Films,  Parkes/MacDonald Productions,  Paramount Pictures</t>
  </si>
  <si>
    <t>Outland</t>
  </si>
  <si>
    <t>Thriller,  Science Fiction,  Action,  Crime,  Western</t>
  </si>
  <si>
    <t>An honest marshal in a corrupt mining colony on Io, Jupiter's sunless third moon, is determined to confront a violent drug ring even though it may cost him his life. After his wife angrily deserts him, he waits alone for the arrival of killers hired by the company to eliminate him.</t>
  </si>
  <si>
    <t>The Ladd Company,  Outland Productions,  Warner Bros. Pictures</t>
  </si>
  <si>
    <t>Rise of the Planet of the Apes</t>
  </si>
  <si>
    <t>Thriller,  Science Fiction,  Action,  Drama</t>
  </si>
  <si>
    <t>A highly intelligent chimpanzee named Caesar has been living a peaceful suburban life ever since he was born. But when he gets taken to a cruel primate facility, Caesar decides to revolt against those who have harmed him.</t>
  </si>
  <si>
    <t>Dune Entertainment,  Chernin Entertainment,  Ingenious Media,  Big Screen Productions,  20th Century Fox</t>
  </si>
  <si>
    <t>The Hunger Games: Mockingjay â€“ Part 1</t>
  </si>
  <si>
    <t>Thriller,  Science Fiction,  Adventure</t>
  </si>
  <si>
    <t>Katniss Everdeen reluctantly becomes the symbol of a mass rebellion against the autocratic Capitol.</t>
  </si>
  <si>
    <t>Predator</t>
  </si>
  <si>
    <t>Thriller,  Science Fiction,  Adventure,  Action</t>
  </si>
  <si>
    <t>A team of elite commandos on a secret mission in a Central American jungle come to find themselves hunted by an extraterrestrial warrior.</t>
  </si>
  <si>
    <t>20th Century Fox,  Lawrence Gordon Productions,  Silver Pictures,  Davis Entertainment,  Amercent Films,  American Entertainment Partners L.P.</t>
  </si>
  <si>
    <t>The Matrix Revolutions</t>
  </si>
  <si>
    <t>The human city of Zion defends itself against the massive invasion of the machines as Neo fights to end the war at another front while also opposing the rogue Agent Smith.</t>
  </si>
  <si>
    <t>Village Roadshow Pictures,  NPV Entertainment,  Silver Pictures</t>
  </si>
  <si>
    <t>Attack of the Robots</t>
  </si>
  <si>
    <t>Thriller,  Science Fiction,  Comedy</t>
  </si>
  <si>
    <t>Al Pereira, a wise-cracking superspy, investigates a series of assassinations being performed by ruthless killers with bronze skin and horn-rimmed glasses. The trail of these mindless automata leads him to the lair of a seductive villainess who has formulated a computer-powered plot to overthrow the governments of Europe. 'Cartes sur table' is at once an homage to classical Hollywood thrillers and a playful riff on the newly-popular James Bond films.</t>
  </si>
  <si>
    <t>CinÃ©-Alliance,  SpÃ©va Films,  Hesperia Films</t>
  </si>
  <si>
    <t>Universal Soldier</t>
  </si>
  <si>
    <t>Thriller,  Science Fiction,  Crime,  Action</t>
  </si>
  <si>
    <t>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t>
  </si>
  <si>
    <t>TriStar Pictures,  Centropolis Entertainment,  IndieProd Company Productions,  Carolco Pictures</t>
  </si>
  <si>
    <t>Chronicle</t>
  </si>
  <si>
    <t>Thriller,  Science Fiction,  Drama</t>
  </si>
  <si>
    <t>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t>
  </si>
  <si>
    <t>Dune Entertainment,  Davis Entertainment,  Adam Schroeder Productions,  20th Century Fox</t>
  </si>
  <si>
    <t>WarGames</t>
  </si>
  <si>
    <t>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t>
  </si>
  <si>
    <t>Sherwood Productions,  United Artists,  Metro-Goldwyn-Mayer</t>
  </si>
  <si>
    <t>Tideland</t>
  </si>
  <si>
    <t>Thriller,  Science Fiction,  Drama,  Fantasy</t>
  </si>
  <si>
    <t>Because of the actions of her irresponsible parents, a young girl is left alone on a decrepit country estate and survives inside her fantastic imagination.</t>
  </si>
  <si>
    <t>Recorded Picture Company,  Capri Films,  HanWay Films,  TÃ©lÃ©film Canada,  Foresight Global Films,  Astral Media,  The Movie Network,  CTF | FCT,  Movie Central,  Corus Studios,  National Lottery through UK Film Council,  The Harold Greenberg Fund</t>
  </si>
  <si>
    <t>2012 Doomsday</t>
  </si>
  <si>
    <t>Nick Everhart</t>
  </si>
  <si>
    <t>Thriller,  Science Fiction,  Fantasy,  Horror,  Adventure,  Action</t>
  </si>
  <si>
    <t>On December 21, 2012 four strangers on a journey of faith are drawn to an ancient temple in the heart of Mexico. For the Mayans it is the last recorded day. For NASA scientists it is a cataclysmic polar shift. For the rest of us, it is Doomsday.</t>
  </si>
  <si>
    <t>Faith Films,  The Asylum</t>
  </si>
  <si>
    <t>The Fury</t>
  </si>
  <si>
    <t>Thriller,  Science Fiction,  Horror</t>
  </si>
  <si>
    <t>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t>
  </si>
  <si>
    <t>Night People</t>
  </si>
  <si>
    <t>Gerard Lough</t>
  </si>
  <si>
    <t>A pair of professional but mismatched criminals break into an house with a dark past thats about to make its presence felt. Their story interwines with two other sinister tales.</t>
  </si>
  <si>
    <t>Rogue Frame Films</t>
  </si>
  <si>
    <t>The Mist</t>
  </si>
  <si>
    <t>After a violent storm, a dense cloud of mist envelops a small Maine town, trapping David Drayton and his five-year-old son in a local grocery store with other local residents. They soon discover that the mist conceals deadly horrors that threaten their lives, and worse, their sanity.</t>
  </si>
  <si>
    <t>Darkwoods Productions,  Dimension Films,  The Weinstein Company,  Metro-Goldwyn-Mayer</t>
  </si>
  <si>
    <t>The Bees</t>
  </si>
  <si>
    <t>Corporate smuggling of South American killer bees into the United States results in huge swarms terrorizing the northern hemisphere. A small team of scientists work desperately to destroy the threat, but the bees soon mutate into a super-intelligent species that threatens the world.</t>
  </si>
  <si>
    <t>Panorama Films,  A Bee One Productions,  New World Pictures</t>
  </si>
  <si>
    <t>Black Box</t>
  </si>
  <si>
    <t>Emmanuel Osei-Kuffour, Jr.</t>
  </si>
  <si>
    <t>After losing his wife and his memory in a car accident, a single father undergoes an experimental treatment that causes him to question who he really is.</t>
  </si>
  <si>
    <t>Amazon Studios,  Blumhouse Television,  Black Bar Mitzvah</t>
  </si>
  <si>
    <t>The Hidden</t>
  </si>
  <si>
    <t>Thriller,  Science Fiction,  Horror,  Action</t>
  </si>
  <si>
    <t>When average, law-abiding citizens suddenly turn to a life of hedonistic behavior and violent crime, Detective Tom Beck is tasked with helping young FBI agent Lloyd Gallagher determine the cause.</t>
  </si>
  <si>
    <t>Third Elm Street Venture,  Heron Communications,  Mega Entertainment,  New Line Cinema</t>
  </si>
  <si>
    <t>Jeruzalem</t>
  </si>
  <si>
    <t>Yoav Paz, Doron Paz</t>
  </si>
  <si>
    <t>When a couple of American young adults fly to Israel to visit the city of Jerusalem, a biblical nightmare falls upon the city.</t>
  </si>
  <si>
    <t>Epic Pictures Group,  Mifal HaPais</t>
  </si>
  <si>
    <t>Cube</t>
  </si>
  <si>
    <t>Thriller,  Science Fiction,  Mystery</t>
  </si>
  <si>
    <t>A group of strangers find themselves trapped in a maze-like prison. It soon becomes clear that each of them possesses the peculiar skills necessary to escape, if they don't wind up dead first.</t>
  </si>
  <si>
    <t>Cube Libre,  The Feature Film Project</t>
  </si>
  <si>
    <t>The Fourth Kind</t>
  </si>
  <si>
    <t>Olatunde Osunsanmi</t>
  </si>
  <si>
    <t>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t>
  </si>
  <si>
    <t>Universal Pictures,  Gold Circle Films,  Chambara Pictures,  Dead Crow Productions,  Saga Film,  Mandate International</t>
  </si>
  <si>
    <t>Limitless</t>
  </si>
  <si>
    <t>The life of an unsuccessful writer is transformed by a top-secret 'smart drug' that allows him to use 100% of his brain and become a perfect version of himself. His enhanced abilities soon attract shadowy forces that threaten his new life.</t>
  </si>
  <si>
    <t>Relativity Media,  Virgin Produced,  Many Rivers Productions,  Boy of the Year,  Rogue Pictures,  Mandate International</t>
  </si>
  <si>
    <t>The Satan Bug</t>
  </si>
  <si>
    <t>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t>
  </si>
  <si>
    <t>Cube 2: Hypercube</t>
  </si>
  <si>
    <t>Andrzej Sekula</t>
  </si>
  <si>
    <t>Eight strangers awaken with no memory, in a puzzling cube-shaped room where the laws of physics do not always apply.</t>
  </si>
  <si>
    <t>The Invasion</t>
  </si>
  <si>
    <t>Thriller,  Science Fiction,  Mystery,  Horror</t>
  </si>
  <si>
    <t>Washington, D.C. psychologist Carol Bennell and her colleague Dr. Ben Driscoll are the only two people on Earth who are aware of an epidemic running rampant through the city. They discover an alien virus aboard a crashed space shuttle that transforms anyone who comes into contact with it into unfeeling drones while they sleep. Carol realizes her son holds the key to stopping the spread of the plague and she races to find him before it is too late.</t>
  </si>
  <si>
    <t>Village Roadshow Pictures,  Silver Pictures,  Vertigo Entertainment</t>
  </si>
  <si>
    <t>Sharknado 2: The Second One</t>
  </si>
  <si>
    <t>Thriller,  Science Fiction,  TV Movie</t>
  </si>
  <si>
    <t>A freak weather system turns its deadly fury on New York City, unleashing a Sharknado on the population and its most cherished, iconic sites - and only Fin and April can save the Big Apple.</t>
  </si>
  <si>
    <t>Syfy,  The Asylum</t>
  </si>
  <si>
    <t>Blindfold: Acts of Obsession</t>
  </si>
  <si>
    <t>Lawrence L. Simeone</t>
  </si>
  <si>
    <t>Thriller,  TV Movie,  Crime</t>
  </si>
  <si>
    <t>A therapist turns an unhappy wife on to a deadly fantasy game with her husband.</t>
  </si>
  <si>
    <t>Saban Entertainment,  Libra Film</t>
  </si>
  <si>
    <t>Red Riding: The Year of Our Lord 1980</t>
  </si>
  <si>
    <t>Thriller,  TV Movie,  Drama,  Mystery,  Crime</t>
  </si>
  <si>
    <t>After 6 years of brutal murders, the West Yorkshire Police fear that they may have already interviewed The Ripper and let him back into the world to continue his reign of terror upon the citizens of Yorkshire. Assistant Chief Constable of the Manchester Police, Peter Hunter, is called in to oversee the West Yorkshire Police's Ripper investigation and see what they could have missed.</t>
  </si>
  <si>
    <t>She Fought Alone</t>
  </si>
  <si>
    <t>Thriller,  TV Movie,  Drama,  Romance</t>
  </si>
  <si>
    <t>All, including school administration and a friend, turn their backs on a girl who accused a classmate of rape.</t>
  </si>
  <si>
    <t>NBC Productions,  Bonnie Raskin Productions,  Granite House Inc.</t>
  </si>
  <si>
    <t>Cry for the Strangers</t>
  </si>
  <si>
    <t>Thriller,  TV Movie,  Horror</t>
  </si>
  <si>
    <t>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t>
  </si>
  <si>
    <t>David Gerber Productions,  MGM Television</t>
  </si>
  <si>
    <t>Black Mirror: San Junipero</t>
  </si>
  <si>
    <t>Thriller,  TV Movie,  Science Fiction,  Drama</t>
  </si>
  <si>
    <t>In a seaside town in 1987, a shy young woman and an outgoing party girl strike up a powerful bond that seems to defy the laws of space and time.</t>
  </si>
  <si>
    <t>The Two-Headed Spy</t>
  </si>
  <si>
    <t>Thriller,  War</t>
  </si>
  <si>
    <t>Wartime thriller with film noir elements based on a true story as written in A.P. Scotland's autobiography "The London Cage". The plot has greatly exaggerated the actual events of A.P. Scotland's experiences, including the addition of a fictional love interest.</t>
  </si>
  <si>
    <t>Sabre Film Production</t>
  </si>
  <si>
    <t>Background to Danger</t>
  </si>
  <si>
    <t>An American gets caught up in wartime action in Turkey.</t>
  </si>
  <si>
    <t>Steel Rain 2: Summit</t>
  </si>
  <si>
    <t>Thriller,  War,  Action</t>
  </si>
  <si>
    <t>A futuristic film about a crisis near the brink of war after three leaders are kidnapped by a North Korean nuclear submarine in a coup dâ€™Ã©tat during a summit between the two Koreas and the United States.</t>
  </si>
  <si>
    <t>Lotte Entertainment,  Studio Genius,  Yworks Entertainment</t>
  </si>
  <si>
    <t>The Man with the Iron Heart</t>
  </si>
  <si>
    <t>CÃ©dric Jimenez</t>
  </si>
  <si>
    <t>Thriller,  War,  Action,  History</t>
  </si>
  <si>
    <t>With the Third Reich at its peak in 1942, the Czech resistance in London plans the most ambitious military operation of WWII â€“ Anthropoid. Two young recruits are sent to Prague to assassinate the most ruthless Nazi leader â€“ Reinhard Heydrich, head of the Reich Security Main Office, the Gestapo and the architect of the Final Solution.</t>
  </si>
  <si>
    <t>Red Crown Productions,  Nexus Factory,  LÃ©gende Films,  Cutting Edge Group,  Echo Lake Entertainment,  FilmNation Entertainment,  Lantern Entertainment,  The Weinstein Company,  France 2 CinÃ©ma,  Carmel Productions,  C2M Productions,  HHHH,  Canal+,  CinÃ©+,  France TÃ©lÃ©visions,  Taxshelter. be,  BNP Paribas Fortis,  Mars Films</t>
  </si>
  <si>
    <t>13 Hours: The Secret Soldiers of Benghazi</t>
  </si>
  <si>
    <t>Thriller,  War,  Drama,  Action,  History</t>
  </si>
  <si>
    <t>An American Ambassador is killed during an attack at a U.S. compound in Libya as a security team struggles to make sense out of the chaos.</t>
  </si>
  <si>
    <t>Paramount Pictures,  3 Arts Entertainment,  Bay Films</t>
  </si>
  <si>
    <t>Courage Under Fire</t>
  </si>
  <si>
    <t>Thriller,  War,  Drama,  Mystery</t>
  </si>
  <si>
    <t>A US Army officer, who made a "friendly fire" mistake that was covered up, has been reassigned to a desk job. He is tasked to investigate a female chopper commander's worthiness to be awarded the Medal of Honor. At first all seems in order. But then he begins to notice inconsistencies between the testimonies of the witnesses...</t>
  </si>
  <si>
    <t>Davis Entertainment,  Fox 2000 Pictures,  Joseph M. Singer Entertainment,  20th Century Fox</t>
  </si>
  <si>
    <t>Joint Security Area</t>
  </si>
  <si>
    <t>Two North Korean soldiers are killed in the border area between North and South Korea, prompting an investigation by a neutral body. The sergeant is the shooter, but the lead investigator, a Swiss-Korean woman, receives differing accounts from the two sides.</t>
  </si>
  <si>
    <t>CJ Entertainment,  Intz.com,  KTB Network,  Myung Films</t>
  </si>
  <si>
    <t>Brimstone</t>
  </si>
  <si>
    <t>Martin Koolhoven</t>
  </si>
  <si>
    <t>Thriller,  Western</t>
  </si>
  <si>
    <t>In the menacing inferno of the old North-American West, Liz is a genuine survivor who is hunted by a vengeful preacher for a crime she didnâ€™t commit.</t>
  </si>
  <si>
    <t>Illusion Film,  N279 Entertainment,  FilmWave,  Prime Time,  X Filme Creative Pool,  Backup Media,  Film i VÃ¤st,  Proton Cinema,  New Sparta Films,  Embankment Films,  The Jokers Films,  Canal+,  CinÃ©+,  Cine Tirol,  Paradiso Filmed Entertainment</t>
  </si>
  <si>
    <t>Let the Corpses Tan</t>
  </si>
  <si>
    <t>Thriller,  Western,  Crime,  Horror,  Action</t>
  </si>
  <si>
    <t>With a heavy haul of 250 kilograms of gold bullion, the grizzled criminal mastermind, Rhino, and his ruthless gang of cutthroats, head to a ramshackle retreat somewhere in the Mediterranean to lay low on a scorching day of July. However, the unexpected and rather unwelcome arrival of the bohemian writer, Bernier, his muse, Luce, along with a pair of no-joke gendarmes further complicates things, as the frail allegiances will soon be put to the test.</t>
  </si>
  <si>
    <t>"Centre du CinÃ©ma et de lAudiovisuel de la FWB",  Tobina Film,  Anonymes Films</t>
  </si>
  <si>
    <t>Thriller,  Western,  Romance,  Drama</t>
  </si>
  <si>
    <t>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t>
  </si>
  <si>
    <t>Robot Chicken: Star Wars</t>
  </si>
  <si>
    <t>TV Movie,  Action,  Adventure,  Animation,  Fantasy,  Comedy,  Science Fiction</t>
  </si>
  <si>
    <t>A series of 30 sketches, following the hilarious antics of various characters from a galaxy, far, far away.</t>
  </si>
  <si>
    <t>TV Movie</t>
  </si>
  <si>
    <t>The Archer: Fugitive from the Empire</t>
  </si>
  <si>
    <t>Nicholas Corea</t>
  </si>
  <si>
    <t>TV Movie,  Action,  Adventure,  Fantasy</t>
  </si>
  <si>
    <t>A rugged warrior is on a quest to avenge his father's brutal slaying and in search of a legendary sorcerer who can help him. Joining him on his mission is a beautiful enchantress who is also searching for the sorcerer; pursuing him is a malevolent wizard who wants him dead.</t>
  </si>
  <si>
    <t>Mad Dog Productions,  Universal Television</t>
  </si>
  <si>
    <t>Baywatch: Forbidden Paradise</t>
  </si>
  <si>
    <t>Douglas Schwartz</t>
  </si>
  <si>
    <t>TV Movie,  Action,  Drama</t>
  </si>
  <si>
    <t>The world's most popular television series moves to Hawaii for a tropical adventure. The fun and romance is threatened when Matt is stung by a fish and captured by Hawaiian villagers.</t>
  </si>
  <si>
    <t>Tower 12 Productions,  Pearson All-American Television,  The Baywatch Company</t>
  </si>
  <si>
    <t>Hercules and the Princess of Troy</t>
  </si>
  <si>
    <t>TV Movie,  Adventure</t>
  </si>
  <si>
    <t>Hercules (Gordon Scott) sets out to save the city of Troy from a horrible sea monster. Meanwhile, the city is threatened by a different kind of monster--a smarmy politician who will stop at nothing to seize the throne.</t>
  </si>
  <si>
    <t>Gold of the Amazon Women</t>
  </si>
  <si>
    <t>An adventurer searches for the fabled Golden Cities of El Dorado and allies himself with a tribe of Amazon women against a murderous villain who is also after the treasure.</t>
  </si>
  <si>
    <t>MI-KA Productions,  NBC Productions</t>
  </si>
  <si>
    <t>The Highwayman</t>
  </si>
  <si>
    <t>Douglas Heyes</t>
  </si>
  <si>
    <t>TV Movie,  Adventure,  Action</t>
  </si>
  <si>
    <t>A government agent in a supertruck named "Stealth" that is loaded with ultra-high-tech weapons and a helicopter travels the highways, fighting evil.</t>
  </si>
  <si>
    <t>The Billion Dollar Threat</t>
  </si>
  <si>
    <t>A James Bondish superspy is assigned to thwart the devious plans of a master agent who is threatening to destroy the planet unless he is paid one billion dollars within 48 hours.</t>
  </si>
  <si>
    <t>David Gerber Productions,  Columbia Pictures Television</t>
  </si>
  <si>
    <t>Spy Smasher</t>
  </si>
  <si>
    <t>TV Movie,  Adventure,  Action,  War</t>
  </si>
  <si>
    <t>Prior to the United States' involvement in World War II, the masked vigilante Spy Smasher fights Nazi agents operating within the US, led by the treacherous sabotage leader codenamed The Mask.</t>
  </si>
  <si>
    <t>Family Guy Presents: Something, Something, Something, Dark Side</t>
  </si>
  <si>
    <t>James Purdum, Dominic Polcino</t>
  </si>
  <si>
    <t>TV Movie,  Adventure,  Animation,  Action,  Science Fiction,  Comedy,  Fantasy</t>
  </si>
  <si>
    <t>Peter makes good on another power outage at home by retelling Star Wars Episode V: The Empire Strikes Back.</t>
  </si>
  <si>
    <t>20th Century Fox Television,  Fuzzy Door,  Fox Television Animation</t>
  </si>
  <si>
    <t>Frankenfish</t>
  </si>
  <si>
    <t>TV Movie,  Adventure,  Horror</t>
  </si>
  <si>
    <t>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t>
  </si>
  <si>
    <t>Bayou Film Inc</t>
  </si>
  <si>
    <t>Afro Samurai: Resurrection</t>
  </si>
  <si>
    <t>Fuminori Kizaki</t>
  </si>
  <si>
    <t>TV Movie,  Animation,  Fantasy,  Science Fiction,  Adventure,  Action,  Drama</t>
  </si>
  <si>
    <t>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t>
  </si>
  <si>
    <t>Fuji Television Network,  GONZO,  Spike TV</t>
  </si>
  <si>
    <t>Tour de Pharmacy</t>
  </si>
  <si>
    <t>TV Movie,  Comedy</t>
  </si>
  <si>
    <t>A mockumentary that chronicles the prevalence of doping in the world of professional cycling.</t>
  </si>
  <si>
    <t>Legends of Sport,  Murray Miller "Entertainment",  The Lonely Island,  HBO Sports</t>
  </si>
  <si>
    <t>Bare Essentials</t>
  </si>
  <si>
    <t>A couple leaves for a vacation on a tropical island and finds happiness and love... just not with each-other.</t>
  </si>
  <si>
    <t>CBS</t>
  </si>
  <si>
    <t>Miss Me This Christmas</t>
  </si>
  <si>
    <t>Kenny Young</t>
  </si>
  <si>
    <t>Regina and Franklin are seemingly the perfect couple, the toast of all their friends and married on Christmas Day six years ago at the famed Chesterton Hotel. At Thanksgiving, they have a huge fight and trusts are broken -- they decide to divorce. Their divorce will be final on Christmas Day. Regina decides to move in to her best friend Trish's suite at The Chesterton Hotel.</t>
  </si>
  <si>
    <t>TV One</t>
  </si>
  <si>
    <t>Saturday Night Live: 40th Anniversary Special</t>
  </si>
  <si>
    <t>Don Roy King</t>
  </si>
  <si>
    <t>Former members of Saturday Night Live come together to remember the past 40 years of Saturday Night Live.</t>
  </si>
  <si>
    <t>Broadway Video,  SNL Studios</t>
  </si>
  <si>
    <t>These Old Broads</t>
  </si>
  <si>
    <t>Matthew Diamond</t>
  </si>
  <si>
    <t>Network television executive Gavin hopes to reunite celebrated Hollywood stars Piper Grayson, Kate Westbourne, and Addie Holden in a TV special after their 1960s movie musical Boy Crazy is re-released. Though the three women share the same agent, Gavin's seemingly insurmountable obstacle is that they all cannot stand each other.</t>
  </si>
  <si>
    <t>The Parent Trap II</t>
  </si>
  <si>
    <t>TV Movie,  Comedy,  Family</t>
  </si>
  <si>
    <t>Two best friends plot to get their single parents together to stop one of them from moving to New York.</t>
  </si>
  <si>
    <t>Zapped</t>
  </si>
  <si>
    <t>Peter DeLuise</t>
  </si>
  <si>
    <t>Zoey is a talented dancer whose organized life is rudely disrupted when she moves in with her new step-dad and three step-brothers, until she discovers a dog-training app that can get boys to obey her every command. But she soon learns that it isn't the cure-all she had hoped for.</t>
  </si>
  <si>
    <t>Off-Leash Teleproductions,  Muse Entertainment,  MarVista Entertainment</t>
  </si>
  <si>
    <t>Body Bags</t>
  </si>
  <si>
    <t>John Carpenter, Tobe Hooper</t>
  </si>
  <si>
    <t>TV Movie,  Comedy,  Horror,  Science Fiction</t>
  </si>
  <si>
    <t>A woman working the late shift at a gas station while a killer is on the loose; a man who can't stand the thought of losing his hair; a baseball player that submits to an eye transplant. An anthology of terror.</t>
  </si>
  <si>
    <t>Showtime Networks,  187 Corp.</t>
  </si>
  <si>
    <t>Sharknado 3: Oh Hell No!</t>
  </si>
  <si>
    <t>TV Movie,  Comedy,  Horror,  Science Fiction,  Action</t>
  </si>
  <si>
    <t>The sharks take bite out of the East Coast when the sharknado hits Washington, D.C. and Orlando, Florida.</t>
  </si>
  <si>
    <t>Confessions of a Sociopathic Social Climber</t>
  </si>
  <si>
    <t>Dana Lustig</t>
  </si>
  <si>
    <t>TV Movie,  Comedy,  Romance</t>
  </si>
  <si>
    <t>Social satire based on the best-seller by Adele Lang humorously chronicles the life of Katya Livingston, a self-centered, obnoxious and conceited 28-year-old ad sales exec who won't let anything or anyone stand in her way in getting to the top of the San Francisco social ladder.</t>
  </si>
  <si>
    <t>Confessions Productions (II),  Once Upon a Time Films,  Nomadic Pictures,  Evolution Pictures</t>
  </si>
  <si>
    <t>Attack of the 50 Ft. Woman</t>
  </si>
  <si>
    <t>TV Movie,  Comedy,  Science Fiction</t>
  </si>
  <si>
    <t>When an abused heiress grows to giant size because of her encounter with aliens, she decides to get revenge on her cheating husband and those who looked down on her.</t>
  </si>
  <si>
    <t>Warner Bros. Television,  Bartleby Film,  HBO</t>
  </si>
  <si>
    <t>Jailbreakers</t>
  </si>
  <si>
    <t>TV Movie,  Crime,  Drama</t>
  </si>
  <si>
    <t>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t>
  </si>
  <si>
    <t>The Legend of Lizzie Borden</t>
  </si>
  <si>
    <t>A dramatization of the famous 1893 Massachusetts trial of the woman accused of murdering her father and stepmother with an ax.</t>
  </si>
  <si>
    <t>Paramount Television,  George LeMaire Productions</t>
  </si>
  <si>
    <t>A Is for Acid</t>
  </si>
  <si>
    <t>Dramatisation of the true story of the notorious 'acid bath murderer' John Haigh, who murdered women and disposed of their bodies in vats of acid in the 1940s. He was only caught when the gallstones of one of his victims failed to dissolve in the acid and were detected by the pathologist who examined the residue from the acid bath.</t>
  </si>
  <si>
    <t>Yorkshire Television</t>
  </si>
  <si>
    <t>Derren Brown: Pushed to the Edge</t>
  </si>
  <si>
    <t>Jon Richards</t>
  </si>
  <si>
    <t>TV Movie,  Documentary</t>
  </si>
  <si>
    <t>Derren Brown investigates the power of social compliance by persuading an unwitting member of the public into believing that they have pushed someone to their death.</t>
  </si>
  <si>
    <t>Vaudeville Productions</t>
  </si>
  <si>
    <t>James Dean</t>
  </si>
  <si>
    <t>Mark Rydell</t>
  </si>
  <si>
    <t>TV Movie,  Drama</t>
  </si>
  <si>
    <t>The man behind the legend and a knowing look at the 1950's Hollywood are revealed in this dynamic bioepic of the meteoric star whose troubled life echoed his gut-grabbing performances in East of Eden, Rebel Without A Cause and Giant.</t>
  </si>
  <si>
    <t>Five Mile River Films,  Gerber Pictures,  Marvin Worth Productions,  Splendid Television</t>
  </si>
  <si>
    <t>Killing Reagan</t>
  </si>
  <si>
    <t>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t>
  </si>
  <si>
    <t>Scott Free Productions,  National Geographic</t>
  </si>
  <si>
    <t>Alan Bridges</t>
  </si>
  <si>
    <t>Two strangers, both married to others, meet in a railway station and soon find themselves in a brief but intense affair.</t>
  </si>
  <si>
    <t>Transcontinental Film Productions (London),  Carlo Ponti Cinematografica,  Cecil Clarke Productions,  ITC Entertainment</t>
  </si>
  <si>
    <t>Rebound: The Legend of Earl 'The Goat' Manigault</t>
  </si>
  <si>
    <t>Eriq La Salle</t>
  </si>
  <si>
    <t>A dramatization of the life of Earl 'The Goat' Manigault (Don Cheadle), with a lot of factual based occurrences. A reformed junkie returns from prison to clean up his act and devote the rest of his life to the young kids of Harlem. 1996 was the 25th anniversary of the first tournament named after him.</t>
  </si>
  <si>
    <t>Death of a Salesman</t>
  </si>
  <si>
    <t>A salesman faces a crisis as he's about to lose his job, struggles with bills, and feels disrespected by his sons, who haven't lived up to their potential. He reflects on where things went wrong and how to fix his family.</t>
  </si>
  <si>
    <t>Punch Productions,  Roxbury Productions,  Neue Bioskop Film</t>
  </si>
  <si>
    <t>The Debussy Film</t>
  </si>
  <si>
    <t>An actor is playing Claude Debussy in a film about the composer's life, and finds himself identifying with his subject very closely.</t>
  </si>
  <si>
    <t>Il prigioniero</t>
  </si>
  <si>
    <t>Italian TV movie. Based upon a novel by Anton Chekhov.</t>
  </si>
  <si>
    <t>The Master Butcher</t>
  </si>
  <si>
    <t>After his return from World War I, there is no more work for Fidelis in his parents' butcher shop in Swabia, Germany. To make a better life for himself and Eva, the former fiancÃ©e of a friend who fell in battle, he emigrates to Argus, a town in North Dakota, in the United States. The artist Delphine, in whom Eva will find a friend, also moves there. To relieve Eva's homesickness, Fidelis founds a singing club.</t>
  </si>
  <si>
    <t>Pakt Media,  ARD,  Moovie,  ARD Degeto,  SWR,  Constantin Film</t>
  </si>
  <si>
    <t>Five</t>
  </si>
  <si>
    <t>Jennifer Aniston, Patty Jenkins</t>
  </si>
  <si>
    <t>TV Movie,  Drama,  Comedy</t>
  </si>
  <si>
    <t>An anthology of five short films exploring the impact of breast cancer on people's lives.</t>
  </si>
  <si>
    <t>Echo Films,  Sony Pictures Television</t>
  </si>
  <si>
    <t>Prisoner of Honor</t>
  </si>
  <si>
    <t>TV Movie,  Drama,  History</t>
  </si>
  <si>
    <t>France, 1897. Colonel Georges Picquart challenges the French government when he discovers the obscure political maneuvers that led to the imprisonment of the Jewish Captain Alfred Dreyfus after being convicted of espionage in 1894.</t>
  </si>
  <si>
    <t>Etude,  Dreyfuss / James Productions,  Warner Bros. Television</t>
  </si>
  <si>
    <t>The Great Houdinis</t>
  </si>
  <si>
    <t>A biography of the renowned escape artist Harry Houdini, examining his fascination with the occult and his promise to his wife on her deathbed that he would speak from the beyond.</t>
  </si>
  <si>
    <t>The Day After</t>
  </si>
  <si>
    <t>TV Movie,  Drama,  Science Fiction</t>
  </si>
  <si>
    <t>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t>
  </si>
  <si>
    <t>Artemis '81</t>
  </si>
  <si>
    <t>Alastair Reid</t>
  </si>
  <si>
    <t>TV Movie,  Drama,  Thriller,  Science Fiction</t>
  </si>
  <si>
    <t>Paranormal novelist Gideon Harlax is drawn into a battle between the forces of good, represented by alien angel Helith, and the forces of evil, represented by Helith's evil brother Asrael. Ranging from Oxford to Denmark, a North Sea ferry to an alien planet, Harlax unwittingly becomes part of an ancient plot that may result in the destruction of Earth...</t>
  </si>
  <si>
    <t>Black Mirror: Joan Is Awful</t>
  </si>
  <si>
    <t>Ally Pankiw</t>
  </si>
  <si>
    <t>An average woman is stunned to discover a global streaming platform has launched a prestige TV drama adaptation of her life â€” in which she is portrayed by Hollywood A-lister Salma Hayek.</t>
  </si>
  <si>
    <t>Cricket on the Hearth</t>
  </si>
  <si>
    <t>TV Movie,  Family,  Animation</t>
  </si>
  <si>
    <t>A delightful, animated musical version of Charles Dickens' classic tale. A Cricket on the Hearth, tells the story of a poor toymaker and his daughter whom a helpful Cricket named Crocket befriends on Christmas morning. When tragedy strikes the family, it's Crocket who comes to the rescue and restores peace and happiness.</t>
  </si>
  <si>
    <t>Rankin/Bass Productions,  Thomas/Spelling Productions</t>
  </si>
  <si>
    <t>A Charlie Brown Thanksgiving</t>
  </si>
  <si>
    <t>Bill Melendez, Phil Roman</t>
  </si>
  <si>
    <t>TV Movie,  Family,  Animation,  Comedy</t>
  </si>
  <si>
    <t>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t>
  </si>
  <si>
    <t>United Feature Syndicate,  Bill Melendez Productions,  Lee Mendelson Film Productions</t>
  </si>
  <si>
    <t>Dance 'Til Dawn</t>
  </si>
  <si>
    <t>Paul Schneider</t>
  </si>
  <si>
    <t>TV Movie,  Family,  Comedy</t>
  </si>
  <si>
    <t>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t>
  </si>
  <si>
    <t>Samantha: An American Girl Holiday</t>
  </si>
  <si>
    <t>TV Movie,  Family,  Drama</t>
  </si>
  <si>
    <t>Kindhearted Samantha Parkington's world starts to change the day Nellie O'Malley walks into her life. Nellie, her father, and her two little sisters have moved in next door to be servants for the Ryland family. Though they come from completely different backgrounds, Samantha and Nellie become fast friends. The girls turn to each other in happiness and sorrow, adventure and danger.</t>
  </si>
  <si>
    <t>Santa Claus Is Comin' to Town</t>
  </si>
  <si>
    <t>TV Movie,  Family,  Fantasy,  Animation</t>
  </si>
  <si>
    <t>A postman, S.D. Kluger, decides to answer some of the most common questions about Santa Claus, and tells us about a baby named Kris who is raised by a family of elf toymakers named Kringle. When Kris grows up, he wants to deliver toys to the children of Sombertown. But its Mayor is too mean to let that happen. And to make things worse, the Winter Warlock lives between the Kringles and Sombertown.</t>
  </si>
  <si>
    <t>The Fairly OddParents: Abra Catastrophe! The Movie</t>
  </si>
  <si>
    <t>Butch Hartman</t>
  </si>
  <si>
    <t>TV Movie,  Fantasy,  Comedy,  Animation,  Family</t>
  </si>
  <si>
    <t>Evil lurks when Timmy's teacher and fairy hunter tries to capture a fairy to become Supreme MagicalRuler.</t>
  </si>
  <si>
    <t>Nickelodeon Animation Studio</t>
  </si>
  <si>
    <t>Alice in Russialand</t>
  </si>
  <si>
    <t>TV Movie,  Fantasy,  Documentary,  History</t>
  </si>
  <si>
    <t>Documentary by Ken Russell that shows Alice traveling through a century of Russian's history, from the period of Tsarism, through Socialism and Glasnost. Alice's original characters embody ideological conflicts crossing politics, art and cultural movements.</t>
  </si>
  <si>
    <t>Momentous Events,  Dreamgrange</t>
  </si>
  <si>
    <t>The Ark</t>
  </si>
  <si>
    <t>Kenneth Glenaan</t>
  </si>
  <si>
    <t>TV Movie,  Fantasy,  Drama</t>
  </si>
  <si>
    <t>Noah, a farmer and family man, is instructed by an angel to build an ark in the middle of a desert in order to save both his family and the faithful from a devastating flood. A seemingly impossible task, especially when his sons refuse to believe him and help, Noah risks ridicule and humiliation from the degenerate townsfolk as well as his loving but exasperated family, in his quest to carry out his God-given task.</t>
  </si>
  <si>
    <t>Red Planet Pictures,  BBC,  Lipsync Productions</t>
  </si>
  <si>
    <t>Rasputin</t>
  </si>
  <si>
    <t>TV Movie,  History,  Drama</t>
  </si>
  <si>
    <t>Into an era seething with war and revolution, a man comes with an incredible power to heal a nation...or destroy it. Based on the true story of one of the most powerful and mysterious figures in Russian history.</t>
  </si>
  <si>
    <t>Rysher / Citadel Entertainment,  HBO Films</t>
  </si>
  <si>
    <t>Don't Go to Sleep</t>
  </si>
  <si>
    <t>Richard Lang</t>
  </si>
  <si>
    <t>TV Movie,  Horror</t>
  </si>
  <si>
    <t>One year after a young girl dies in a car accident, her sister begins seeing visions of her, while the family home is plagued by strange happenings.</t>
  </si>
  <si>
    <t>Warner Bros. Television,  Aaron Spelling Productions</t>
  </si>
  <si>
    <t>Stranger in Our House</t>
  </si>
  <si>
    <t>A country family of five take in charming cousin Julie, whose parents recently died in a car crash, though teenaged daughter Rachel grows suspect that she has an alternative agenda; one that possibly includes witchcraft.</t>
  </si>
  <si>
    <t>Finnegan Associates,  Interplanetary Pictures Productions,  NBC</t>
  </si>
  <si>
    <t>Dark Night of the Scarecrow</t>
  </si>
  <si>
    <t>Bubba, an intellectually disabled man, is falsely accused of attacking a young girl. Disguised as a scarecrow, he hides in a cornfield, only to be hunted down and shot by four vigilante men. After they are acquitted due to lack of evidence, the men find themselves being stalked one by one.</t>
  </si>
  <si>
    <t>Wizan Productions</t>
  </si>
  <si>
    <t>Pick Me Up</t>
  </si>
  <si>
    <t>On a desolate stretch of mountain road, a friendly truck driver who enjoys slaughtering hitchhikers meets a charming hitchhiker who prefers to butcher anyone who gives him a ride.</t>
  </si>
  <si>
    <t>The Haunted Airman</t>
  </si>
  <si>
    <t>Chris Durlacher</t>
  </si>
  <si>
    <t>TV Movie,  Horror,  Drama,  Thriller</t>
  </si>
  <si>
    <t>An injured RAF pilot, confined to a wheelchair is committed to an eerie hospital where he starts to lose his mind.</t>
  </si>
  <si>
    <t>My Valentine</t>
  </si>
  <si>
    <t>Maggie Levin</t>
  </si>
  <si>
    <t>TV Movie,  Horror,  Thriller</t>
  </si>
  <si>
    <t>A pop singer's artistic identity is stolen by her ex-boyfriend/manager and shamelessly pasted onto his new girlfriend/protÃ©gÃ©. Locked together late one night in a concert venue, the three reconcile emotional abuses of the past...until things turn violent.</t>
  </si>
  <si>
    <t>Blumhouse Television,  Crooked Highway,  Seatuck Cove Entertainment</t>
  </si>
  <si>
    <t>The Rutles: All You Need Is Cash</t>
  </si>
  <si>
    <t>Eric Idle, Gary Weis</t>
  </si>
  <si>
    <t>TV Movie,  Music,  Comedy</t>
  </si>
  <si>
    <t>The story of the rise and fall of the Pre-Fab Four.</t>
  </si>
  <si>
    <t>Broadway Video,  Rutle,  Above Average Productions</t>
  </si>
  <si>
    <t>Red Riding: The Year of Our Lord 1983</t>
  </si>
  <si>
    <t>TV Movie,  Mystery,  Drama,  Thriller,  Crime</t>
  </si>
  <si>
    <t>Detective Chief Superintendent Maurice Jobson is forced to remember the very similar disappearance of Clare Kemplay, who was found dead in 1974, and the subsequent imprisonment of local boy Michael Myshkin. Washed-up local solicitor John Piggott becomes convinced of Myshkin's innocence and begins to fight on his behalf, unwittingly providing a catalyst for Jobson to start to right some wrongs.</t>
  </si>
  <si>
    <t>Harry &amp; Meghan: Becoming Royal</t>
  </si>
  <si>
    <t>Menhaj Huda</t>
  </si>
  <si>
    <t>TV Movie,  Romance</t>
  </si>
  <si>
    <t>The continuing love story of newlyweds Prince Harry and American actress Meghan Markle during their first year of marriage.</t>
  </si>
  <si>
    <t>Lighthouse Pictures,  Crown Productions</t>
  </si>
  <si>
    <t>Looking: The Movie</t>
  </si>
  <si>
    <t>TV Movie,  Romance,  Drama</t>
  </si>
  <si>
    <t>Patrick returns to San Francisco for the first time in almost a year to celebrate a momentous event with his old friends. In the process, he must face the unresolved relationships he left behind and make difficult choices about whatâ€™s important to him.</t>
  </si>
  <si>
    <t>HBO,  Fair Harbor Productions</t>
  </si>
  <si>
    <t>Marc Daniels</t>
  </si>
  <si>
    <t>TV Movie,  Science Fiction</t>
  </si>
  <si>
    <t>The time: the 22nd century. The place: the Confederacy, a matriarchy where men are enslaved and impotent. The hero: Dylan Hunt, a handsome, vigorous 20th-century scientist awakened from suspended animation - just the "breeder" a Confederacy dominatrix has been waiting for! Can Hunt defy the Confederacy and free his downtrodden fellow males, or is he doomed to slavery on Planet Earth? A sequel to Gene Roddenberry's Genesis II.</t>
  </si>
  <si>
    <t>Warner Bros. Television</t>
  </si>
  <si>
    <t>Nick Fury: Agent of S.H.I.E.L.D.</t>
  </si>
  <si>
    <t>Rod Hardy</t>
  </si>
  <si>
    <t>TV Movie,  Science Fiction,  Action</t>
  </si>
  <si>
    <t>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t>
  </si>
  <si>
    <t>Marvel Enterprises,  20th Century Fox Television,  National Studios Inc.,  Fury Productions Limited Partnership</t>
  </si>
  <si>
    <t>The Stranger Within</t>
  </si>
  <si>
    <t>TV Movie,  Thriller</t>
  </si>
  <si>
    <t>A troubled young man mysteriously appears in a rural Minnesota town from which he claims he was abducted 16 years ago.</t>
  </si>
  <si>
    <t>The Stranger Beside Me</t>
  </si>
  <si>
    <t>When Jennifer marries Chris, it seems she can finally let go of her tragic past. But behind the perfect facade lies a violent, possessive dark side--and a past filled with secrets. As she begins to suspect his involvement with a string of rapes, Jennifer sets out to expose the horrifying truth about her husband...before he strikes again.</t>
  </si>
  <si>
    <t>Longbow Productions</t>
  </si>
  <si>
    <t>The Penthouse</t>
  </si>
  <si>
    <t>A rich young woman fights to save her life when she is held captive by an obsessed former friend in her own penthouse.</t>
  </si>
  <si>
    <t>The Secrets She Keeps</t>
  </si>
  <si>
    <t>TV Movie,  Thriller,  Crime,  Drama</t>
  </si>
  <si>
    <t>Pretending to be 18 instead of 16, Amara uses a dating app to find boyfriend Shane, though her mom, Diane, disapproves. Soon, Diane and Amara are being stalked and harassed. When Diane digs a little deeper into Shaneâ€™s past, she discovers that heâ€™s every motherâ€™s nightmare.</t>
  </si>
  <si>
    <t>TV Movie,  Thriller,  Drama</t>
  </si>
  <si>
    <t>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t>
  </si>
  <si>
    <t>Filmways Television,  Moonlight Productions,  ABC</t>
  </si>
  <si>
    <t>Apology</t>
  </si>
  <si>
    <t>TV Movie,  Thriller,  Horror</t>
  </si>
  <si>
    <t>For her upcoming exhibition, "Apology," Lily, a New York conceptual artist, is designing a sound and sculpture installation inspired by the testimony of anonymous phone callers who, after responding to a public advert inviting them to spill their guts, leave messages on her answering machine. When one caller confesses to a murder, Lily begins to suspect that the mystery man may be intending a little "performance" of his own: her death.</t>
  </si>
  <si>
    <t>Evil Never Dies</t>
  </si>
  <si>
    <t>After his wife is brutally murdered, a policeman transfers to patrol duty at a college, only to discover that the now-executed murderder may be brought back to life as part of a professor's experiment.</t>
  </si>
  <si>
    <t>Wolper Organization,  Warner Bros. Television,  TBS Superstation</t>
  </si>
  <si>
    <t>Timestalkers</t>
  </si>
  <si>
    <t>TV Movie,  Western,  Adventure,  Thriller,  Science Fiction</t>
  </si>
  <si>
    <t>History professor Scott McKenzie makes an anachronistic discovery in a photograph from the Old West and he is soon joined by beautiful time-traveler Georgia in a time-skipping adventure to stop her colleague from the future from erasing her from existence.</t>
  </si>
  <si>
    <t>Fries Entertainment,  Newland/Raynor Productions Inc.</t>
  </si>
  <si>
    <t>Two Scoops</t>
  </si>
  <si>
    <t>Two Scoops' is a cinematic adventure, created by Robert Rodriguez with the help of his fans. In the film, you will find a scene featuring 'the agent,' a secret weapon, and the monster. Each of these elements was either created or inspired by a fan of Robert Rodriguez. Throughout the film, you will also find missing person posters. Each of these 'missing people' are fans of Robert Rodriguez, who submitted their photos in order to appear in the film. 'Two Scoops' was created as part of the Keep Moving Projects with BlackBerry 10. To learn more about the Keep Moving Projects with BlackBerry 10 and Robert Rodriguez, visit: http://www.BlackBerry.com/KeepMoving</t>
  </si>
  <si>
    <t>Blackberry Movies,  Quick Draw Productions,  Troublemaker Studios</t>
  </si>
  <si>
    <t>Juvenile Jungle</t>
  </si>
  <si>
    <t>Planned kidnapping goes awry when gang leader falls for the victim.</t>
  </si>
  <si>
    <t>The Pavement</t>
  </si>
  <si>
    <t>Taylor Engel</t>
  </si>
  <si>
    <t>The city at night, a couple alone. A scream from the woman, the smoke of the gun...</t>
  </si>
  <si>
    <t>Cigarette Candy</t>
  </si>
  <si>
    <t>A traumatized teenage marine forms an unlikely bond with a rebellious young girl at his homecoming party.</t>
  </si>
  <si>
    <t>Columbia University,  Gotham Film and Media Institute</t>
  </si>
  <si>
    <t>Three Colours Trilogy</t>
  </si>
  <si>
    <t>The Three Colors trilogy consists of three movies directed by Krzysztof KieÅ›lowski that tackle themes inherent to human nature through the colors of the French flag and their respective meaningsâ€”Blue (liberty), White (equality) and Red (fraternity).</t>
  </si>
  <si>
    <t>The Best Man Wins</t>
  </si>
  <si>
    <t>A diver saves his best friend's life but loses his own arm in doing so. Later, unable to find work because of his missing arm, he is forced to go to work for a criminal searching for lost treasures. Meanwhile his friend, who has since become a policeman, finds himself assigned to break up the crook's operation and bring in his gang--including the man who saved his life.</t>
  </si>
  <si>
    <t>Lauderdale</t>
  </si>
  <si>
    <t>Bill Milling</t>
  </si>
  <si>
    <t>A nerd and his out-of-control friend chase a dream girl to a beach in Florida.</t>
  </si>
  <si>
    <t>Marion</t>
  </si>
  <si>
    <t>Three separate women play Marion in three scenes based upon Alfred Hitchcock's PSYCHO. The Marions are split up onto three separate screens.</t>
  </si>
  <si>
    <t>The One Thing to Do</t>
  </si>
  <si>
    <t>Edward Monskii, is in a very bad shape, and Botter Gaarman, obviously tired, are in the terrace of a coffee of a Mediterranean city, ready for a long time prepared mission. When a quite old man, Ernest Carpentier, joined their table, the situation becomes tense and dangerous.</t>
  </si>
  <si>
    <t>Doomsdays</t>
  </si>
  <si>
    <t>Eddie Mullins</t>
  </si>
  <si>
    <t>Follows the dark-comic adventures of two men who live an itinerant existence breaking into country houses.</t>
  </si>
  <si>
    <t>Luke Mordue</t>
  </si>
  <si>
    <t>After reading and ignoring a chain letter containing a sinister threat, a young man is stalked and taunted by an unknown presence.</t>
  </si>
  <si>
    <t>David Maurice Gil</t>
  </si>
  <si>
    <t>About the after-sex acquaintance of two strangers who met online. As the two men learn more about each other, they discover that a casual hook-up is anything but.</t>
  </si>
  <si>
    <t>Alaya</t>
  </si>
  <si>
    <t>Nathaniel Dorsky</t>
  </si>
  <si>
    <t>Sand, wind, and light intermingle with the emulsions. The viewer is the star.</t>
  </si>
  <si>
    <t>Shake Junt - Chicken Bone Nowison</t>
  </si>
  <si>
    <t>Shane Heyl</t>
  </si>
  <si>
    <t>Shake Junt's latest video Chicken Bone Nowison. By the homies. For the homies! Filmed by Beagle oneISM Edited by Shane Heyl</t>
  </si>
  <si>
    <t>Seasons...</t>
  </si>
  <si>
    <t>Stan Brakhage, Phil Solomon</t>
  </si>
  <si>
    <t>Brakhage's frame-by-frame hand carvings and etchings directly into the film emulsion, sometimes photographically combined with paint, are illuminated by Solomon's optical printing; this footage was then edited by Solomon into a four part 'seasonal cycle'. This film can be considered to be part of a larger, 'umbrella' work by Brakhage entitled Â«...Â» . Seasons... is inspired by the colors and textures found in the woodcuts of Hokusai and Hiroshige, and the playful sense of forms dancing in space from the film works of Robert Breer and Len Lye.</t>
  </si>
  <si>
    <t>We Fuck Alone</t>
  </si>
  <si>
    <t>A man and a woman masturbate to the same porn film in different rooms.</t>
  </si>
  <si>
    <t>Sodomites</t>
  </si>
  <si>
    <t>Pornographic shortfilm directed in 1998 for a campaign against AIDS, in association with French Ministry for Health. Phallus, a muscular Maciste with a huge penis, and Sodoma, a beautiful sodomite with a ponytail, find each other in the night, in an empty place. The king gives them, witnessed by Amazons in combat dress, a condom and a lube.</t>
  </si>
  <si>
    <t>Ce Qui Me Meut Motion Pictures</t>
  </si>
  <si>
    <t>Secrets of the Soul</t>
  </si>
  <si>
    <t>Vincenzo Denizot</t>
  </si>
  <si>
    <t>Lost film. Details unknown. Not to be confused with Secrets of a Soul (1926).</t>
  </si>
  <si>
    <t>Actus</t>
  </si>
  <si>
    <t>Alain Mazars</t>
  </si>
  <si>
    <t>Holy Week, in Spain, stays a very popular festival, despite its ancientness. In this experimental movie, I filmed Holy Week in Sevilla, because it is amazing and queerish. This film is an impressionistic view on sacred processions.</t>
  </si>
  <si>
    <t>Jane LA</t>
  </si>
  <si>
    <t>A man films a friend's mysterious art project, which she calls, "The Bomb".</t>
  </si>
  <si>
    <t>Hibiscus &amp; Ruthless</t>
  </si>
  <si>
    <t>Stallone Vaiaoga-Ioasa</t>
  </si>
  <si>
    <t>Hibiscus (Suivai Pilisipi Autagavaia, from short film Manurewa) and the take no nonsense Ruth (Anna-Maree Thomas) have been friends since school. But now Hibiscus is in her final year of university, and her domineering mother doesn't want any boyfriends getting in the way; so Hibiscus enlists Ruth's help, to handle the temptations of a line of potential suitors.</t>
  </si>
  <si>
    <t>m2s1 films</t>
  </si>
  <si>
    <t>Phone Stack</t>
  </si>
  <si>
    <t>Cami Delavigne</t>
  </si>
  <si>
    <t>A group of successful friends try not to look at their phones for one dinner, but one woman can't help but obsess over the texts she thinks she's missing from her new boyfriend... and her paranoia proves right.</t>
  </si>
  <si>
    <t>Talk Black</t>
  </si>
  <si>
    <t>Destiny Macon</t>
  </si>
  <si>
    <t>A timid engineer develops a wild and expressive split personality to help her speak up to the boy's club at work.</t>
  </si>
  <si>
    <t>Submerged</t>
  </si>
  <si>
    <t>A WWII submarine crew combats a harrowing torpedo attack in this adrenaline-pumping thrill ride. From filmmaker Edward Berger, director of the Academy AwardÂ®-winning All Quiet on the Western Front.</t>
  </si>
  <si>
    <t>84C MoPic</t>
  </si>
  <si>
    <t>Patrick Sheane Duncan</t>
  </si>
  <si>
    <t>War</t>
  </si>
  <si>
    <t>An Army cameraman is embedded with a reconnaissance patrol and charts their mission across territory controlled by the North Vietnamese.</t>
  </si>
  <si>
    <t>The Charlie Mopic Company,  Charlie Mopic</t>
  </si>
  <si>
    <t>The Enemy Below</t>
  </si>
  <si>
    <t>Dick Powell</t>
  </si>
  <si>
    <t>The crew of the American destroyer escort, the USS Haynes, detects a German U-Boatâ€”resulting in a prolonged, deadly battle of wits.</t>
  </si>
  <si>
    <t>Destination Tokyo</t>
  </si>
  <si>
    <t>Delmer Daves</t>
  </si>
  <si>
    <t>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t>
  </si>
  <si>
    <t>Beachhead</t>
  </si>
  <si>
    <t>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t>
  </si>
  <si>
    <t>Aubrey Schenck Productions,  United Artists</t>
  </si>
  <si>
    <t>Corbari</t>
  </si>
  <si>
    <t>Valentino Orsini</t>
  </si>
  <si>
    <t>The real story of the partisan Silvio Corbari (Giuliano Gemma). Silvio forms a band of partisans in Northern Italy, completely independent from the Italian organized resistance (CLN). Ines (Tina Aumont), leaves her husband to join the band and becomes Silvio's lover. Silvio seems to suceed in creating a free-zone, his personal republic, independent from Nazi-occupied Italy, in a little village called Tregnano.</t>
  </si>
  <si>
    <t>Terzafilm Produzione Indipendente</t>
  </si>
  <si>
    <t>Operation Leopard</t>
  </si>
  <si>
    <t>Raoul Coutard</t>
  </si>
  <si>
    <t>In May 1978, the mining town of Kolwezi in Katanga, Zaire (now Democratic Republic of Congo, the former Belgian Congo) is under attack from a group of communist guerillas coming from nearby Angola. The Europeans who work for the Belgian mining company and the Blacks who live in the town are taken as hostages by the invaders, who start a blood bath, shooting Europeans as well as Africans. Many of the Europeans being French, the French decide to organize a counter-attack, and to send a Regiment of Paratroopers from the Foreign Legion. The movie follows the stories of Delbart, a former non-commissioned officer, who was about to go back to France with his African wife and his child, DamrÃ©mont, who was Delbart's replacement, Bia, a Zairian doctor, and Annie, an American married to a Belgian engineer as well as Non com Legion officer Federico and the French Ambassador and the Military AttachÃ©.</t>
  </si>
  <si>
    <t>SNC,  Bela Productions,  France 3 CinÃ©ma</t>
  </si>
  <si>
    <t>71: Into the Fire</t>
  </si>
  <si>
    <t>John H. Lee</t>
  </si>
  <si>
    <t>In August 1950, waiting for UN troops to arrive, the South Korean army assembled to protect Nakdong River. Only 71 student-soldiers are left behind to guard the city of Pohang. Now they are on a mission to defend the country from North Korean troops.</t>
  </si>
  <si>
    <t>Taewon Entertainment,  UBU Film,  H Plus Communication,  Lotte Entertainment,  Korean Film Council,  CJ Entertainment,  Finecut,  M-Venture Investment</t>
  </si>
  <si>
    <t>Caged Fury</t>
  </si>
  <si>
    <t>War,  Action</t>
  </si>
  <si>
    <t>At a hidden prison camp deep in the jungles of South East Asia, some devious Vietnamese commies are kidnapping beautiful women and brainwashing them into becoming subliminally-activated suicide bombers to further their evil aims abroad. Help isn't going to be coming anytime soon, so the all-female inmates must engineer their own escape any which way they can...</t>
  </si>
  <si>
    <t>The Desert Rats</t>
  </si>
  <si>
    <t>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t>
  </si>
  <si>
    <t>The Last Blood</t>
  </si>
  <si>
    <t>A soldier attacks his corrupt superior officer and is court marshalled but before he can be sent to a firing squad he escapes...</t>
  </si>
  <si>
    <t>Gico Cinematografica S.r.L.</t>
  </si>
  <si>
    <t>Gunga Din</t>
  </si>
  <si>
    <t>War,  Action,  Adventure,  Comedy</t>
  </si>
  <si>
    <t>British army sergeants Ballantine, Cutter and MacChesney serve in India during the 1880s, along with their native water-bearer, Gunga Din. While completing a dangerous telegraph-repair mission, they unearth evidence of the suppressed Thuggee cult. When Gunga Din tells the sergeants about a secret temple made of gold, the fortune-hunting Cutter is captured by the Thuggees, and it's up to his friends to rescue him.</t>
  </si>
  <si>
    <t>The Hunters of the Golden Cobra</t>
  </si>
  <si>
    <t>War,  Action,  Adventure,  Crime</t>
  </si>
  <si>
    <t>An American soldier and a British intelligence agent try to track down an ancient relic called the Golden Cobra, rumored to have supernatural powers. An early Raiders rip-off directed Antonio Margheriti.</t>
  </si>
  <si>
    <t>Gico Cinematografica S.r.L.,  Regal</t>
  </si>
  <si>
    <t>Air Force</t>
  </si>
  <si>
    <t>War,  Action,  Adventure,  Drama</t>
  </si>
  <si>
    <t>The crew of an Air Force bomber arrives in Pearl Harbor in the aftermath of the Japanese attack and is sent on to Manila to help with the defense of the Philippines.</t>
  </si>
  <si>
    <t>First Blood</t>
  </si>
  <si>
    <t>War,  Action,  Adventure,  Thriller</t>
  </si>
  <si>
    <t>When former Green Beret John Rambo is harassed by local law enforcement and arrested for vagrancy, he is forced to flee into the mountains and wage an escalating one-man war against his pursuers.</t>
  </si>
  <si>
    <t>Carolco Pictures,  Anabasis N.V.,  Elcajo Productions,  Cinema 84,  Orion Pictures</t>
  </si>
  <si>
    <t>Platoon</t>
  </si>
  <si>
    <t>War,  Action,  Drama</t>
  </si>
  <si>
    <t>As a young and naive recruit in Vietnam, Chris Taylor faces a moral crisis when confronted with the horrors of war and the duality of man.</t>
  </si>
  <si>
    <t>Hemdale Film Corporation,  Cinema 86,  Cinema 84,  Orion Pictures</t>
  </si>
  <si>
    <t>Flying Leathernecks</t>
  </si>
  <si>
    <t>Major Daniel Kirby takes command of a squadron of Marine fliers just before they are about to go into combat. While the men are well meaning, he finds them undisciplined and prone to always finding excuses to do what is easy rather than what is necessary. The root of the problem is the second in command, Capt. Carl 'Griff' Griffin. Griff is the best flier in the group but Kirby finds him a poor commander who is not prepared to make the difficult decision that all commanders have to make - to put men in harm's way knowing that they may be killed.</t>
  </si>
  <si>
    <t>Back Door to Hell</t>
  </si>
  <si>
    <t>During WWII, a three-man commando team places its trust in the hands of a band of Filipino resistors, as they try to knock out a Japenese communication center.</t>
  </si>
  <si>
    <t>Medallion Films,  Lippert Pictures</t>
  </si>
  <si>
    <t>King Arthur</t>
  </si>
  <si>
    <t>War,  Action,  Drama,  History,  Adventure</t>
  </si>
  <si>
    <t>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t>
  </si>
  <si>
    <t>Jerry Bruckheimer Films,  World 2000 Entertainment,  Touchstone Pictures,  Green Hills Productions</t>
  </si>
  <si>
    <t>River Queen</t>
  </si>
  <si>
    <t>War,  Adventure</t>
  </si>
  <si>
    <t>An intimate story set during the 1860s in which a young Irish woman Sarah and her family find themselves on both sides of the turbulent wars between British and Maori during the British colonization of New Zealand.</t>
  </si>
  <si>
    <t>Silverscreen Films,  Film Consortium,  Endgame Entertainment,  New Zealand Film Production Fund,  New Zealand Film Commission,  UK Film Council,  Capitol Films,  Wayward Films,  Australian Film Commission</t>
  </si>
  <si>
    <t>The Inglorious Bastards</t>
  </si>
  <si>
    <t>War,  Adventure,  Action</t>
  </si>
  <si>
    <t>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t>
  </si>
  <si>
    <t>Film Concorde,  Capitol Film</t>
  </si>
  <si>
    <t>U-571</t>
  </si>
  <si>
    <t>In the midst of World War II, the battle under the sea rages and the Nazis have the upper hand as the Allies are unable to crack their war codes. However, after a wrecked U-boat sends out an SOS signal, the Allies realise this is their chance to seize the 'enigma coding machine'.</t>
  </si>
  <si>
    <t>Universal Pictures,  The De Laurentiis Company,  StudioCanal,  CinecittÃ  Studios</t>
  </si>
  <si>
    <t>The Blue Max</t>
  </si>
  <si>
    <t>War,  Adventure,  Action,  Drama</t>
  </si>
  <si>
    <t>A young pilot in the German air force of 1918, disliked as lower-class and unchivalrous, tries ambitiously to earn the medal offered for 20 kills.</t>
  </si>
  <si>
    <t>Red Tails</t>
  </si>
  <si>
    <t>Anthony Hemingway</t>
  </si>
  <si>
    <t>War,  Adventure,  Action,  Drama,  History</t>
  </si>
  <si>
    <t>The story of the Tuskegee Airmen, the first African-American pilots to fly in a combat squadron during World War II.</t>
  </si>
  <si>
    <t>War,  Adventure,  Action,  Drama,  Romance</t>
  </si>
  <si>
    <t>A young British officer resigns his post when he learns of his regiment's plan to ship out to the Sudan for the conflict with the Mahdi. His friends and fiancÃ©e send him four white feathers as symbols of what they view as his cowardice. To redeem his honor, he disguises himself as an Arab and secretly saves their lives.</t>
  </si>
  <si>
    <t>Paramount Pictures,  Miramax,  Jaffilms Inc.,  Belhaven Limited,  Dune Films,  Marty Katz Productions</t>
  </si>
  <si>
    <t>Tropic Thunder</t>
  </si>
  <si>
    <t>War,  Adventure,  Comedy,  Action</t>
  </si>
  <si>
    <t>A group of self-absorbed actors set out to make the most expensive war film ever. After ballooning costs force the studio to cancel the movie, the frustrated director refuses to stop shooting, leading his cast into the jungles of Southeast Asia, where they encounter real bad guys.</t>
  </si>
  <si>
    <t>DreamWorks Pictures,  Red Hour,  Goldcrest,  Internationale Filmproduktion Stella-del-SÃ¼d</t>
  </si>
  <si>
    <t>War Horse</t>
  </si>
  <si>
    <t>War,  Adventure,  History</t>
  </si>
  <si>
    <t>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t>
  </si>
  <si>
    <t>DreamWorks Pictures,  Reliance Entertainment,  Amblin Entertainment,  The Kennedy/Marshall Company</t>
  </si>
  <si>
    <t>Onoda: 10,000 Nights in the Jungle</t>
  </si>
  <si>
    <t>Arthur Harari</t>
  </si>
  <si>
    <t>War,  Adventure,  History,  Drama</t>
  </si>
  <si>
    <t>Japan, 1944. Trained for intelligence work, Hiroo Onoda, 22 years old, discovers a philosophy contrary to the official line: no suicide; stay alive whatever happens; the mission is more important than anything else. Sent to Lubang, a small island in the Philippines where the Americans are about to land, this role will be to wage a guerrilla war until the return of the Japanese troops. The Empire will surrender soon after; Onoda, 10,000 days later.</t>
  </si>
  <si>
    <t>Bathysphere Productions,  Pandora Film,  Frakas Productions,  Ascent Film,  To Be Continued,  Chipangu,  Anti-Archive,  ARTE France CinÃ©ma,  RAI Cinema,  Proximus,  ARTE (FR),  Canal+,  CinÃ©+,  Canal+ International,  BLAM,  HAKO,  Takimoto &amp; Associates,  The Asahi Shimbun,  Fly Free Entertainment</t>
  </si>
  <si>
    <t>The Taking of Tiger Mountain</t>
  </si>
  <si>
    <t>War,  Adventure,  Thriller</t>
  </si>
  <si>
    <t>Yang Zirong disguises himself as a bandit to infiltrate and destroy a bandit group. He joins hands with a hostage, and together, they fight against the warlord, Hawk.</t>
  </si>
  <si>
    <t>Bona Film Group,  August 1st Film Studio,  Huaxia Film Distribution,  Distribution Workshop</t>
  </si>
  <si>
    <t>Catch-22</t>
  </si>
  <si>
    <t>War,  Comedy</t>
  </si>
  <si>
    <t>A bombardier in World War II tries desperately to escape the insanity of the war. However, sometimes insanity is the only sane way to cope with a crazy situation.</t>
  </si>
  <si>
    <t>Paramount Pictures,  Filmways Pictures</t>
  </si>
  <si>
    <t>Operation Mad Ball</t>
  </si>
  <si>
    <t>In this wacky military spoof, Lemmon plays a terminally bored Army private waging a war of wits as he tries to throw a party under the nose of his obnoxious commanding officer.</t>
  </si>
  <si>
    <t>The Great Dictator</t>
  </si>
  <si>
    <t>Dictator Adenoid Hynkel tries to expand his empire while a poor Jewish barber tries to avoid persecution from Hynkel's regime.</t>
  </si>
  <si>
    <t>Ensign Pulver</t>
  </si>
  <si>
    <t>1945, on an old cargo ship somewhere deep in the Pacific ocean: Captain Morton strives to become commander, so he demands the maximum quality of work from his crew, without granting them any freedom or favors - ignoring that they're thousand of miles away from the front. In one word: he drives his crew crazy. They are near mutiny, but no-one dares to do the first step. Until Ensign Pulver plays a prank on the captain that triggers fatal consequences...</t>
  </si>
  <si>
    <t>On the Double</t>
  </si>
  <si>
    <t>American GI Ernie Williams, admittedly weak-kneed, has an uncanny resemblance to British Colonel MacKenzie. Williams, also a master of imitation and disguise, is asked to impersonate the Colonel, ostensibly to allow the Colonel to make a secret trip East. What Williams is not told is that the Colonel has recently been a target of assassins. After the Colonel's plane goes down, the plan changes and Williams maintains the disguise to confuse the Nazis about D-Day.</t>
  </si>
  <si>
    <t>Dena Productions,  Paramount Pictures</t>
  </si>
  <si>
    <t>Duck Soup</t>
  </si>
  <si>
    <t>Rufus T. Firefly is named president/dictator of bankrupt Freedonia and declares war on neighboring Sylvania over the love of wealthy Mrs. Teasdale.</t>
  </si>
  <si>
    <t>M*A*S*H</t>
  </si>
  <si>
    <t>War,  Comedy,  Drama</t>
  </si>
  <si>
    <t>The staff of a Korean War field hospital use humor and hijinks to keep their sanity in the face of the horror of war.</t>
  </si>
  <si>
    <t>Ingo Preminger Productions,  20th Century Fox,  Aspen Productions</t>
  </si>
  <si>
    <t>Seven Beauties</t>
  </si>
  <si>
    <t>Pasqualino Frafuso, known in Naples as "Pasqualino Seven Beauties" is a petty thief who lives off of the profits of his seven sisters while claiming to protect their honor at any cost, Pasqualino is arrested for murder and later sent to fight in the army after committing sexual assault. The Germans capture him and he gets sent to a concentration camp where he plots to make his escape by seducing a German officer.</t>
  </si>
  <si>
    <t>Korengal</t>
  </si>
  <si>
    <t>Sebastian Junger</t>
  </si>
  <si>
    <t>War,  Documentary</t>
  </si>
  <si>
    <t>Korengal picks up where Restrepo left off; the same men, the same valley, the same commanders, but a very different look at the experience of war.</t>
  </si>
  <si>
    <t>Motion Picture Group,  The</t>
  </si>
  <si>
    <t>White Light/Black Rain: The Destruction of Hiroshima and Nagasaki</t>
  </si>
  <si>
    <t>Steven Okazaki</t>
  </si>
  <si>
    <t>Steven Okazaki presents a deeply moving look at the painful legacy of the first -- and hopefully last -- uses of nuclear weapons in war. Featuring interviews with fourteen atomic bomb survivors - many who have never spoken publicly before - and four Americans intimately involved in the bombings, White Light/Black Rain provides a detailed exploration of the bombings and their aftermath.</t>
  </si>
  <si>
    <t>Voices of Iraq</t>
  </si>
  <si>
    <t>Martin Kunert</t>
  </si>
  <si>
    <t>Filmed and directed by the Iraqis themselves -- thousands of them, from all walks of life, all over their country. The producers, who distributed more than 150 digital video cameras across the country, condensed more than 400 hours of footage into an unprecedented, and startling, look at life in a war zone. It's a new genre of filmmaking.</t>
  </si>
  <si>
    <t>Report from the Aleutians</t>
  </si>
  <si>
    <t>War,  Documentary,  History</t>
  </si>
  <si>
    <t>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t>
  </si>
  <si>
    <t>U.S. Army Signal Corps</t>
  </si>
  <si>
    <t>Come and See</t>
  </si>
  <si>
    <t>War,  Drama</t>
  </si>
  <si>
    <t>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t>
  </si>
  <si>
    <t>Belarusfilm,  Mosfilm</t>
  </si>
  <si>
    <t>Feature film adaptation of Shakespeare's Scottish play about General Macbeth whose ambitious wife urges him to use wicked means in order to gain power of the throne over the sitting king, Duncan.</t>
  </si>
  <si>
    <t>Anton Capital Entertainment,  See-Saw Films,  Creative Scotland,  DMC Film,  Film4 Productions,  StudioCanal,  The Weinstein Company</t>
  </si>
  <si>
    <t>The Caine Mutiny</t>
  </si>
  <si>
    <t>When a US Naval captain shows signs of mental instability that jeopardize his ship, the first officer relieves him of command and faces court martial for mutiny.</t>
  </si>
  <si>
    <t>Run Silent, Run Deep</t>
  </si>
  <si>
    <t>The captain of a submarine sunk by the Japanese during WWII is finally given a chance to skipper another sub after a year of working a desk job. His singleminded determination for revenge against the destroyer that sunk his previous vessel puts his new crew in unneccessary danger.</t>
  </si>
  <si>
    <t>Jeffrey Pictures Corp.,  Hill-Hecht-Lancaster Productions,  United Artists</t>
  </si>
  <si>
    <t>The Wind That Shakes the Barley</t>
  </si>
  <si>
    <t>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t>
  </si>
  <si>
    <t>Sixteen Films,  Matador Pictures,  Regent Capital,  Element Pictures,  BIM Produzione,  EMC,  Tornasol Media,  Filmstiftung Nordrhein-Westfalen,  TVE,  Pathe</t>
  </si>
  <si>
    <t>Beasts of No Nation</t>
  </si>
  <si>
    <t>Cary Joji Fukunaga</t>
  </si>
  <si>
    <t>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t>
  </si>
  <si>
    <t>Participant,  Red Crown Productions,  Levante Filmes,  Mutressa Movies,  Primary Productions,  Parliament of Owls</t>
  </si>
  <si>
    <t>The Duellists</t>
  </si>
  <si>
    <t>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t>
  </si>
  <si>
    <t>Enigma Productions,  Paramount Pictures</t>
  </si>
  <si>
    <t>Men in War</t>
  </si>
  <si>
    <t>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t>
  </si>
  <si>
    <t>The Deer Hunter</t>
  </si>
  <si>
    <t>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t>
  </si>
  <si>
    <t>Universal Pictures,  EMI Films</t>
  </si>
  <si>
    <t>The Sand Pebbles</t>
  </si>
  <si>
    <t>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t>
  </si>
  <si>
    <t>Robert Wise Productions,  Solar Productions,  20th Century Fox</t>
  </si>
  <si>
    <t>Angels One Five</t>
  </si>
  <si>
    <t>George More O'Ferrall</t>
  </si>
  <si>
    <t>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t>
  </si>
  <si>
    <t>Templar Film Studios,  Associated British Picture Corporation</t>
  </si>
  <si>
    <t>Tigerland</t>
  </si>
  <si>
    <t>A group of recruits go through Advanced Infantry Training at Fort Polk, Louisiana's infamous Tigerland, last stop before Vietnam for tens of thousands of young men in 1971.</t>
  </si>
  <si>
    <t>KirchMedia,  Haft Entertainment,  New Regency Pictures,  20th Century Fox,  Taurus Film</t>
  </si>
  <si>
    <t>Rome, Open City</t>
  </si>
  <si>
    <t>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t>
  </si>
  <si>
    <t>Excelsa Film</t>
  </si>
  <si>
    <t>Ivan's Childhood</t>
  </si>
  <si>
    <t>In WW2, twelve year old Soviet orphan Ivan Bondarev works for the Soviet army as a scout behind the German lines and strikes a friendship with three sympathetic Soviet officers.</t>
  </si>
  <si>
    <t>Attila</t>
  </si>
  <si>
    <t>Attila, the leader of the barbarian Huns and called by the Romans "The Scourge of God", sweeps onto the Italian peninsula, defeating all of the armies of Rome, until he and his men reach the gates of the city itself.</t>
  </si>
  <si>
    <t>Lux Film,  Ponti-De Laurentiis Cinematografica,  Lux Compagnie CinÃ©matographique de France</t>
  </si>
  <si>
    <t>Sergeant York</t>
  </si>
  <si>
    <t>Alvin York a hillbilly sharpshooter transforms himself from ruffian to religious pacifist. He is then called to serve his country and despite deep religious and moral objections to fighting becomes one of the most celebrated American heroes of WWI.</t>
  </si>
  <si>
    <t>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t>
  </si>
  <si>
    <t>Caliban Films,  Playboy Enterprises</t>
  </si>
  <si>
    <t>Home of the Brave</t>
  </si>
  <si>
    <t>A sensitive, educated black man's World War II-time problems. This is essentially the duplicate of his peace-time problems which are pointed up in a flashback of his life, and primarily of his war-time adventures with four white soldiers on a dangerous reconnaissance mission on a Japanese-held island.</t>
  </si>
  <si>
    <t>The Biggest Battle</t>
  </si>
  <si>
    <t>A story of how World War II affected the lives of a German family and an American family, both of whom had sons and fathers fighting in the war.</t>
  </si>
  <si>
    <t>National Cinematografica,  Dania Film</t>
  </si>
  <si>
    <t>The Burmese Harp</t>
  </si>
  <si>
    <t>Kon Ichikawa</t>
  </si>
  <si>
    <t>In Burma during the closing days of WWII, a Japanese soldier separated from his unit disguises himself as a Buddhist monk to escape imprisonment as a POW.</t>
  </si>
  <si>
    <t>Battle Taxi</t>
  </si>
  <si>
    <t>In the Korean war, the commander of an Air Rescue helicopter team must show a hot-shot former jet pilot how important helicopter rescue work is and turn him into a team player.</t>
  </si>
  <si>
    <t>Many Wars Ago...</t>
  </si>
  <si>
    <t>Time after time, soldiers of the Italian Army are forced to leave their mountain trenches in attempts to storm an enemy fortress, always with the same disastrous results. As casualties mount, indignation spreads among the rank and file. Disturbed by his superiors' decisions, Lieutenant Sassu is led to question the purpose of war and reconsider where his real duties lie.</t>
  </si>
  <si>
    <t>Jadran Film,  Prima Cinematografica</t>
  </si>
  <si>
    <t>Passenger</t>
  </si>
  <si>
    <t>Andrzej Munk, Witold Lesiewicz</t>
  </si>
  <si>
    <t>A German woman on a ship returning to Europe notices a face of another woman which brings recollections from the past. She tells her husband that she had been an overseer in Auschwitz during the war, but she has actually saved a woman's life.</t>
  </si>
  <si>
    <t>ZespÃ³Å‚ Filmowy "Kamera"</t>
  </si>
  <si>
    <t>Murphy's War</t>
  </si>
  <si>
    <t>Murphy is the sole survivor of his crew, that has been massacred by a German U-Boat in the closing days of World War II. He is rescued, and ends up at a forgotten mission station near the mouth of the Orinoco, and begins to plot his vengeance. He wishes to sink the U-Boat by means of any method imaginable to him, and sets about to make the courageous attempt, assisted by Louis, the administrator of the local oil company.</t>
  </si>
  <si>
    <t>Hemdale,  Michael Deeley-Peter Yates Films,  BolÃ­var Films</t>
  </si>
  <si>
    <t>Commandos Strike at Dawn</t>
  </si>
  <si>
    <t>A gentle widower, enraged at Nazi atrocities against his peaceful Norwegian fishing village, escapes to Britain and returns leading a commando force against the oppressors.</t>
  </si>
  <si>
    <t>Counter-Attack</t>
  </si>
  <si>
    <t>Two Russians fight to escape the seven Nazi soldiers trapped with them in a bombed building.</t>
  </si>
  <si>
    <t>Voyage of the Damned</t>
  </si>
  <si>
    <t>A luxury liner carries Jewish refugees from Hitler's Germany in a desperate fight for survival.</t>
  </si>
  <si>
    <t>Robert Fryer Production,  Associated General Films,  ITC Entertainment</t>
  </si>
  <si>
    <t>J'accuse</t>
  </si>
  <si>
    <t>The story of two men, one married, the other the lover of the other's wife, who meet in the trenches of the First World War, and how their tale becomes a microcosm for the horrors of war.</t>
  </si>
  <si>
    <t>PathÃ© FrÃ¨res</t>
  </si>
  <si>
    <t>Born on the Fourth of July</t>
  </si>
  <si>
    <t>Paralyzed in the Vietnam war, Ron Kovic becomes an anti-war and pro-human rights political activist after feeling betrayed by the country he fought for.</t>
  </si>
  <si>
    <t>Universal Pictures,  Ixtlan</t>
  </si>
  <si>
    <t>Red Meadows</t>
  </si>
  <si>
    <t>Bodil Ipsen, Lau Lauritzen Jr.</t>
  </si>
  <si>
    <t>A suspense tale revolving around the memories of a Danish saboteur as he awaits his execution in a German war-time prison.</t>
  </si>
  <si>
    <t>ASA</t>
  </si>
  <si>
    <t>Leslie Norman</t>
  </si>
  <si>
    <t>A British Corporal in France finds himself responsible for the lives of his men when their officer is killed. He has to get them back to Britain somehow. Meanwhile, British civilians are being dragged into the war with Operation Dynamo, the scheme to get the French and British forces back from the Dunkirk beaches. Some come forward to help, others were less willing.</t>
  </si>
  <si>
    <t>Ealing Studios,  Metro-Goldwyn-Mayer</t>
  </si>
  <si>
    <t>The historical drama set during the Second World War centres on three people whose paths cross: a Russian aristocratic emigrant and member of the French resistance, a French collaborator and a high-ranking German SS officer.</t>
  </si>
  <si>
    <t>Drife Productions,  Production Center of Andrei Konchalovsky,  Ministry of Culture of the Russian Federation,  Eurimages,  Russia-1,  Art Science and Sport,  FilmFernsehFonds Bayern,  European Jewish Congress</t>
  </si>
  <si>
    <t>Fury</t>
  </si>
  <si>
    <t>War,  Drama,  Action</t>
  </si>
  <si>
    <t>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t>
  </si>
  <si>
    <t>Columbia Pictures,  QED International,  LStar Capital,  Le Grisbi Productions,  Crave Films</t>
  </si>
  <si>
    <t>Mosul</t>
  </si>
  <si>
    <t>Matthew Michael Carnahan</t>
  </si>
  <si>
    <t>When ISIS took their homes, families and city, one group of men fought to take it all back. Based on true events, this is the story of the Nineveh SWAT team, a renegade police unit who waged a guerrilla operation against ISIS in a desperate struggle to save their home city of Mosul.</t>
  </si>
  <si>
    <t>AGBO</t>
  </si>
  <si>
    <t>Fyodor Bondarchuk</t>
  </si>
  <si>
    <t>A band of determined Russian soldiers fight to hold a strategic building in their devastated city against a ruthless German army, and in the process become deeply connected to a Russian woman who has been living there.</t>
  </si>
  <si>
    <t>Art Pictures Studio,  Non-Stop Productions,  Russia-1,  Cinema Foundation of Russia</t>
  </si>
  <si>
    <t>Defiance</t>
  </si>
  <si>
    <t>War,  Drama,  Action,  History</t>
  </si>
  <si>
    <t>Based on a true story, during World War II, four Jewish brothers escape their Nazi-occupied homeland of West Belarus in Poland and join the Soviet partisans to combat the Nazis. The brothers begin the rescue of roughly 1,200 Jews still trapped in the ghettos of Poland.</t>
  </si>
  <si>
    <t>Paramount Vantage,  Grosvenor Park Productions,  Defiance Productions,  Pistachio Pictures,  Bedford Falls Productions</t>
  </si>
  <si>
    <t>Wings</t>
  </si>
  <si>
    <t>War,  Drama,  Action,  Romance</t>
  </si>
  <si>
    <t>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t>
  </si>
  <si>
    <t>Paramount Famous Lasky Corporation</t>
  </si>
  <si>
    <t>Storm Over the Nile</t>
  </si>
  <si>
    <t>Terence Young, Zoltan Korda</t>
  </si>
  <si>
    <t>War,  Drama,  Adventure</t>
  </si>
  <si>
    <t>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t>
  </si>
  <si>
    <t>London Films Productions,  20th Century Fox,  Independent Film Distributors,  London Films,  Columbia Pictures,  British Lion Films</t>
  </si>
  <si>
    <t>Never So Few</t>
  </si>
  <si>
    <t>A U.S. military troop takes command of a band of Burmese guerillas during World War II.</t>
  </si>
  <si>
    <t>Canterbury Productions,  Metro-Goldwyn-Mayer</t>
  </si>
  <si>
    <t>Grave of the Fireflies</t>
  </si>
  <si>
    <t>Isao Takahata</t>
  </si>
  <si>
    <t>War,  Drama,  Animation</t>
  </si>
  <si>
    <t>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t>
  </si>
  <si>
    <t>The Carabineers</t>
  </si>
  <si>
    <t>War,  Drama,  Comedy</t>
  </si>
  <si>
    <t>During a war in an imaginary country, unscrupulous soldiers recruit poor farmers with promises of an easy and happy life. Two of these farmers write to their wives of their exploits.</t>
  </si>
  <si>
    <t>Rome-Paris Films,  Cocinor,  Les Films Marceau,  Laetitia Film</t>
  </si>
  <si>
    <t>Jojo Rabbit</t>
  </si>
  <si>
    <t>A World War II satire that follows a lonely German boy whose world view is turned upside down when he discovers his single mother is hiding a young Jewish girl in their attic. Aided only by his idiotic imaginary friend, Adolf Hitler, Jojo must confront his blind nationalism.</t>
  </si>
  <si>
    <t>Fox Searchlight Pictures,  Defender Films,  Piki Films</t>
  </si>
  <si>
    <t>The Spook Who Sat by the Door</t>
  </si>
  <si>
    <t>Ivan Dixon</t>
  </si>
  <si>
    <t>War,  Drama,  Crime,  Action</t>
  </si>
  <si>
    <t>A black man plays Uncle Tom in order to gain access to CIA training, then uses that knowledge to plot a new American Revolution.</t>
  </si>
  <si>
    <t>Bokari</t>
  </si>
  <si>
    <t>Hacksaw Ridge</t>
  </si>
  <si>
    <t>War,  Drama,  History</t>
  </si>
  <si>
    <t>WWII American Army Medic Desmond T. Doss, who served during the Battle of Okinawa, refuses to kill people and becomes the first Conscientious Objector in American history to receive the Congressional Medal of Honor.</t>
  </si>
  <si>
    <t>Summit Entertainment,  Pandemonium,  Cross Creek Pictures,  Permut Presentations,  Vendian Entertainment,  Argent Pictures,  IM Global,  AI Film,  Bliss Media,  Kylin Pictures,  Cosmos Filmed Entertainment,  Icon Productions</t>
  </si>
  <si>
    <t>The Thin Red Line</t>
  </si>
  <si>
    <t>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t>
  </si>
  <si>
    <t>Fox 2000 Pictures,  Phoenix Pictures,  Pioneer Films,  George Stevens Jr. Productions,  Geisler-Roberdeau Productions</t>
  </si>
  <si>
    <t>The Zookeeper's Wife</t>
  </si>
  <si>
    <t>The account of keepers of the Warsaw Zoo, Jan and Antonina Zabinski, who helped save hundreds of people and animals during the Nazi invasion.</t>
  </si>
  <si>
    <t>Scion Films,  Czech Anglo Pictures,  Focus Features,  Electric City Entertainment,  Mike Tollin Productions,  Sierra/Affinity,  MadRiver Pictures</t>
  </si>
  <si>
    <t>Grand Illusion</t>
  </si>
  <si>
    <t>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t>
  </si>
  <si>
    <t>"RÃ©alisation dArt CinÃ©matographique"</t>
  </si>
  <si>
    <t>War and Peace, Part I: Andrei Bolkonsky</t>
  </si>
  <si>
    <t>The first film of a four-part adaptation of Leo Tolstoyâ€™s 1869 novel. In St. Petersburg of 1805, Pierre Bezukhov, the illegitimate son of a rich nobleman, is introduced to high society. His friend, Prince Andrei Bolkonsky, joins the Imperial Russian Army as aide-de-camp of General Mikhail Kutuzov in the War of the Third Coalition against Napoleon.</t>
  </si>
  <si>
    <t>War and Peace, Part IV: Pierre Bezukhov</t>
  </si>
  <si>
    <t>As Moscow is set ablaze by the retreating Russians, the Rostovs flee their estate, taking wounded soldiers with them, and unbeknownst to them, also Andrei. Pierre, dressed as a peasant, tries to assassinate Napoleon but is taken prisoner. As the French are forced to retreat, he is marched for months with the Grande ArmÃ©e, until being freed by a raiding party. The French are defeated by Kutuzov in the Battle of Krasnoi. Andrei is recognized and is brought to his estate. He forgives Natasha on his deathbed. She reunites with Pierre and they marry as Moscow is being rebuilt.</t>
  </si>
  <si>
    <t>Downfall</t>
  </si>
  <si>
    <t>In April of 1945, Germany stands at the brink of defeat with the Russian Army closing in from the east and the Allied Expeditionary Force attacking from the west. In Berlin, capital of the Third Reich, Adolf Hitler proclaims that Germany will still achieve victory and orders his generals and advisers to fight to the last man. When the end finally does come, and Hitler lies dead by his own hand, what is left of his military must find a way to end the killing that is the Battle of Berlin, and lay down their arms in surrender.</t>
  </si>
  <si>
    <t>NDR,  ORF,  ARD Degeto,  EOS Entertainment,  WDR,  RAI,  Constantin Film</t>
  </si>
  <si>
    <t>Grey Knight</t>
  </si>
  <si>
    <t>George Hickenlooper</t>
  </si>
  <si>
    <t>War,  Drama,  Horror</t>
  </si>
  <si>
    <t>During the Civil War, Confederate soldiers accidentally free an evil voodoo entity brought back by slave traders. The entity possesses the dead bodies of both Union and Confederate soldiers creating an army of its own bent on conquest.</t>
  </si>
  <si>
    <t>Doctor Zhivago</t>
  </si>
  <si>
    <t>War,  Drama,  Romance</t>
  </si>
  <si>
    <t>The life of a Russian physician and poet who, although married to another, falls in love with a political activist's wife and experiences hardship during World War I and then the October Revolution.</t>
  </si>
  <si>
    <t>Metro-Goldwyn-Mayer,  Metro-Goldwyn-Mayer British Studios,  Carlo Ponti Production</t>
  </si>
  <si>
    <t>Captain Corelli's Mandolin</t>
  </si>
  <si>
    <t>When a fisherman leaves to fight with the Greek army during World War II, his fiancÃ©e falls in love with the local Italian commander.</t>
  </si>
  <si>
    <t>Universal Pictures,  StudioCanal,  Miramax,  Working Title Films</t>
  </si>
  <si>
    <t>The Four Horsemen of the Apocalypse</t>
  </si>
  <si>
    <t>Rex Ingram</t>
  </si>
  <si>
    <t>Set in the years before and during World War I, this epic tale tells the story of a rich Argentine family, one of its two descending branches being half of French heritage, the other being half German. Following the death of the family patriarch, the man's two daughters and their families resettle to France and Germany, respectively. In time the Great War breaks out, putting members of the family on opposing sides.</t>
  </si>
  <si>
    <t>Sophie's Choice</t>
  </si>
  <si>
    <t>Stingo, a young writer, moves to Brooklyn in 1947 to begin work on his first novel. As he becomes friendly with Sophie and her lover Nathan, he learns that she is a Holocaust survivor. Flashbacks reveal her harrowing story, from pre-war prosperity to Auschwitz. In the present, Sophie and Nathan's relationship increasingly unravels as Stingo grows closer to Sophie and Nathan's fragile mental state becomes ever more apparent.</t>
  </si>
  <si>
    <t>ITC Entertainment,  Keith Barish Productions,  Universal Pictures,  Associated Film Distribution</t>
  </si>
  <si>
    <t>The White Cliffs of Dover</t>
  </si>
  <si>
    <t>American Susan travels with her father to England for a vacation. Invited to a society ball, Susan meets Sir John Ashwood and marries him after a whirlwind romance. However, she never quite adjusts to life as a new member of the British gentry. At the outbreak of World War I, John is sent to the trenches and never returns. When her son goes off to fight in World War II, Susan fears the same tragic fate may befall him too.</t>
  </si>
  <si>
    <t>The Life and Death of Colonel Blimp</t>
  </si>
  <si>
    <t>War,  Drama,  Romance,  Comedy</t>
  </si>
  <si>
    <t>General Candy, who's overseeing an English squad in 1943, is a veteran leader who doesn't have the respect of the men he's training and is considered out-of-touch with what's needed to win the war. But it wasn't always this way. Flashing back to his early career in the Boer War and World War I, we see a dashing young officer whose life has been shaped by three different women, and by a lasting friendship with a German soldier.</t>
  </si>
  <si>
    <t>War for the Planet of the Apes</t>
  </si>
  <si>
    <t>War,  Drama,  Science Fiction</t>
  </si>
  <si>
    <t>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t>
  </si>
  <si>
    <t>20th Century Fox,  TSG Entertainment,  Chernin Entertainment</t>
  </si>
  <si>
    <t>Valkyrie</t>
  </si>
  <si>
    <t>War,  Drama,  Thriller</t>
  </si>
  <si>
    <t>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t>
  </si>
  <si>
    <t>Bad Hat Harry Productions,  Achte Babelsberg Film,  United Artists</t>
  </si>
  <si>
    <t>The Counterfeit Traitor</t>
  </si>
  <si>
    <t>Blacklisted in modern day WW2, a Swedish oil trader opts to assist British Allies, by means of infiltrating and surveying Nazi Germany.</t>
  </si>
  <si>
    <t>Perlsea Company,  Paramount Pictures</t>
  </si>
  <si>
    <t>Pan's Labyrinth</t>
  </si>
  <si>
    <t>War,  Fantasy,  Drama</t>
  </si>
  <si>
    <t>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t>
  </si>
  <si>
    <t>Estudios Picasso,  Esperanto Filmoj,  Tequila Gang,  Telecinco Cinema</t>
  </si>
  <si>
    <t>Outlaw King</t>
  </si>
  <si>
    <t>War,  History,  Action</t>
  </si>
  <si>
    <t>Forced into exile by the English after being crowned King of Scotland, legendary warrior Robert the Bruce fights to reclaim the throne.</t>
  </si>
  <si>
    <t>Anonymous Content,  Sigma Films,  Clockwork Sessions</t>
  </si>
  <si>
    <t>Khartoum</t>
  </si>
  <si>
    <t>Basil Dearden, Eliot Elisofon</t>
  </si>
  <si>
    <t>War,  History,  Adventure</t>
  </si>
  <si>
    <t>English General Charles George Gordon is appointed military governor of Anglo-Egyptian Sudan by the Prime Minister. Ordered to evacuate Egyptians from the Sudan, Gordon stays on to protect the people of Khartoum, who are under threat of being conquered by a Muslim army.</t>
  </si>
  <si>
    <t>Julian Blaustein Productions Ltd.,  United Artists</t>
  </si>
  <si>
    <t>The Boy in the Striped Pyjamas</t>
  </si>
  <si>
    <t>Mark Herman</t>
  </si>
  <si>
    <t>War,  History,  Drama</t>
  </si>
  <si>
    <t>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t>
  </si>
  <si>
    <t>BBC Film,  Miramax,  Heyday Films</t>
  </si>
  <si>
    <t>The Bridge on the River Kwai</t>
  </si>
  <si>
    <t>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t>
  </si>
  <si>
    <t>Henry V</t>
  </si>
  <si>
    <t>In the midst of the Hundred Years War, the young King Henry V of England embarks on the conquest of France in 1415.</t>
  </si>
  <si>
    <t>BBC Film,  Renaissance Films,  Curzon Film Distributors</t>
  </si>
  <si>
    <t>Paths of Glory</t>
  </si>
  <si>
    <t>A commanding officer defends three scapegoats on trial for a failed offensive that occurred within the French Army in 1916.</t>
  </si>
  <si>
    <t>Bryna Productions,  United Artists,  Harris-Kubrick Productions</t>
  </si>
  <si>
    <t>There Be Dragons</t>
  </si>
  <si>
    <t>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t>
  </si>
  <si>
    <t>ransom films,  Atresmedia</t>
  </si>
  <si>
    <t>The Battle of Algiers</t>
  </si>
  <si>
    <t>Gillo Pontecorvo</t>
  </si>
  <si>
    <t>Tracing the struggle of the Algerian Front de Liberation Nationale to gain freedom from French colonial rule as seen through the eyes of Ali from his start as a petty thief to his rise to prominence in the organisation and capture by the French in 1957. The film traces the rebels' struggle and the increasingly extreme measures taken by the French government to quell the revolt.</t>
  </si>
  <si>
    <t>Igor Film,  Casbah Film</t>
  </si>
  <si>
    <t>The King</t>
  </si>
  <si>
    <t>England, 15th century. Hal, a capricious prince who lives among the populace far from court, is forced by circumstances to reluctantly accept the throne and become Henry V.</t>
  </si>
  <si>
    <t>Plan B Entertainment,  Porchlight Films,  Blue-Tongue Films,  Yoki</t>
  </si>
  <si>
    <t>The Flowers of War</t>
  </si>
  <si>
    <t>A Westerner finds refuge with a group of women in a church during Japan's rape of Nanking in 1937. Posing as a priest, he attempts to lead the women to safety.</t>
  </si>
  <si>
    <t>New Picture Company,  Beijing New Picture Film Co. Ltd.,  EDKO Film</t>
  </si>
  <si>
    <t>Pork Chop Hill</t>
  </si>
  <si>
    <t>Korean War, April 1953. Lieutenant Clemons, leader of the King company of the United States Infantry, is ordered to recapture Pork Chop Hill, occupied by a powerful Chinese Army force, while, just seventy miles away, at nearby the village of Panmunjom, a tense cease-fire conference is celebrated.</t>
  </si>
  <si>
    <t>Melville Productions</t>
  </si>
  <si>
    <t>Tonight We Raid Calais</t>
  </si>
  <si>
    <t>John Brahm</t>
  </si>
  <si>
    <t>A British commando is on a one-man raid to destroy a bomb factory in Nazi-occupied France. He must enlist the aid of French farmers to complete his mission.</t>
  </si>
  <si>
    <t>The Fortress</t>
  </si>
  <si>
    <t>War,  History,  Drama,  Action</t>
  </si>
  <si>
    <t>Ancient Korea, 17th century. The powerful Khan of the Jurchen tribe of Manchuria, who fights the Ming dinasty to gain China, becomes the first ruler of the Qing dinasty and demands from King In-jo of Joseon to bow before him; but he refuses, being loyal to the Mings. On December 14th, 1636, the Qing horde invades Joseon, so King In-jo and his court shelter in the mountain fortress of Namhan and prepare to defend the kingdom.</t>
  </si>
  <si>
    <t>Siren Pictures</t>
  </si>
  <si>
    <t>Glorious 39</t>
  </si>
  <si>
    <t>Stephen Poliakoff</t>
  </si>
  <si>
    <t>War,  History,  Drama,  Thriller</t>
  </si>
  <si>
    <t>A mysterious tale set around a traditional British family on the eve of World War Two. Oblivious to the looming shadow of World War II, the wealthy Keyes maintain a confident faÃ§ade in the British countryside until daughter Anne becomes an unexpected pawn. Her accidental discovery of secret recordings creates a rift in the family.</t>
  </si>
  <si>
    <t>Screen East Content Investment Fund,  BBC Film,  Quickfire Films,  Magic Light Pictures,  Talkback Thames,  UK Film Council</t>
  </si>
  <si>
    <t>Cold Mountain</t>
  </si>
  <si>
    <t>Anthony Minghella</t>
  </si>
  <si>
    <t>War,  History,  Romance,  Adventure</t>
  </si>
  <si>
    <t>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t>
  </si>
  <si>
    <t>Miramax,  Mirage Enterprises,  Castel Film,  Cattleya,  Bona Fide Productions</t>
  </si>
  <si>
    <t>Anthropoid</t>
  </si>
  <si>
    <t>War,  History,  Thriller</t>
  </si>
  <si>
    <t>In December 1941, Czech soldiers Jozef GabÄÃ­k and Jan KubiÅ¡ parachute into their occupied homeland to assassinate Nazi officer Reinhard Heydrich.</t>
  </si>
  <si>
    <t>22h22,  Lucky Man Films,  Silver A,  LD Entertainment</t>
  </si>
  <si>
    <t>Black Dragons</t>
  </si>
  <si>
    <t>War,  Horror</t>
  </si>
  <si>
    <t>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t>
  </si>
  <si>
    <t>Banner Productions,  Monogram Pictures</t>
  </si>
  <si>
    <t>SalÃ², or the 120 Days of Sodom</t>
  </si>
  <si>
    <t>War,  Horror,  Drama</t>
  </si>
  <si>
    <t>Four corrupted fascist libertines round up 9 teenage boys and girls and subject them to 120 days of sadistic physical, mental and sexual torture.</t>
  </si>
  <si>
    <t>Les Productions Artistes AssociÃ©s,  PEA,  United Artists</t>
  </si>
  <si>
    <t>Two-Fisted Tales</t>
  </si>
  <si>
    <t>Tom Holland, Robert Zemeckis</t>
  </si>
  <si>
    <t>War,  Horror,  TV Movie,  Western</t>
  </si>
  <si>
    <t>The foul-mouthed, wheelchair-bound Mr. Rush introduces three adventure tales inspired by the EC Comics of the 1950s: "Showdown," "King of the Road," and "Yellow." This star-studded telefilm was an attempt to launch a second anthology series in the mold of "Tales from the Crypt." When the film failed to generate sufficient interest, the three tales were re-edited and shown as "Crypt" episodes.</t>
  </si>
  <si>
    <t>K-19: The Widowmaker</t>
  </si>
  <si>
    <t>War,  Mystery,  History,  Thriller,  Drama</t>
  </si>
  <si>
    <t>When Russia's first nuclear submarine malfunctions on its maiden voyage, the crew must race to save the ship and prevent a nuclear disaster.</t>
  </si>
  <si>
    <t>Intermedia,  Palomar Pictures,  First Light,  IMF Internationale Medien und Film GmbH &amp; Co. 2. Produktions KG,  K-19 Film Production,  National Geographic Films,  Studio Trite</t>
  </si>
  <si>
    <t>Ashes and Diamonds</t>
  </si>
  <si>
    <t>Andrzej Wajda</t>
  </si>
  <si>
    <t>War,  Romance,  Drama</t>
  </si>
  <si>
    <t>A young academy soldier, Maciek Chelmicki, is ordered to shoot the secretary of the KW PPR. A coincidence causes him to kill someone else. Meeting face to face with his victim, he gets a shock. He faces the necessity of repeating the assassination. He meets Krystyna, a girl working as a barmaid in the restaurant of the "Monopol" hotel. His affection for her makes him even more aware of the senselessness of killing at the end of the war. Loyalty to the oath he took, and thus the obligation to obey the order, tips the scales.</t>
  </si>
  <si>
    <t>ZespÃ³Å‚ Filmowy Kadr</t>
  </si>
  <si>
    <t>House of Fools</t>
  </si>
  <si>
    <t>The war film that's not a war film. A film about the mental institution which backdrop is the Chechen war. A story about the patients living in an institution during the war on the border of Chechnia and Russia during the war. The patients have to continue living their day to day life after being invaded twice over, and they have to deal with their sicknesses.</t>
  </si>
  <si>
    <t>Bac Films,  Persona,  Hachette PremiÃ¨re</t>
  </si>
  <si>
    <t>Ukrainian Rhapsody</t>
  </si>
  <si>
    <t>War,  Romance,  Music,  Drama</t>
  </si>
  <si>
    <t>Singer Oksana has lost her beloved in the war. Everyone thinks he perished, but actually he was taken prisoner, then ran away, hid, fell into American hands, andâ€¦ Finally, he returns to his village, and meets Oksana. â€”Yerevan International Film Festival</t>
  </si>
  <si>
    <t>Man Hunt</t>
  </si>
  <si>
    <t>War,  Thriller</t>
  </si>
  <si>
    <t>Shortly before the start of WW2, renowned British big-game hunter Alan Thorndike, vacationing in Bavaria, has Hitler in his gun sight. He is captured, beaten, left for dead, and escapes back to London where he is hounded by Nazi agents and aided by a young woman.</t>
  </si>
  <si>
    <t>36 Hours</t>
  </si>
  <si>
    <t>War,  Thriller,  Drama</t>
  </si>
  <si>
    <t>Germans kidnap an American major and try to convince him that World War II is over, so that they can get details about the Allied invasion of Europe out of him.</t>
  </si>
  <si>
    <t>Perlberg-Seaton Productions,  Cherokee Productions,  Metro-Goldwyn-Mayer</t>
  </si>
  <si>
    <t>The War Game</t>
  </si>
  <si>
    <t>War,  TV Movie</t>
  </si>
  <si>
    <t>A docudrama depicting a hypothetical nuclear attack on Britain. After backing the film's development, the BBC refused to air it, publicly stating "the effect of the film has been judged by the BBC to be too horrifying for the medium of broadcasting." It debuted in theaters in 1966 and went on to great acclaim, but remained unseen on British television until 1985.</t>
  </si>
  <si>
    <t>Taking Chance</t>
  </si>
  <si>
    <t>Ross Katz</t>
  </si>
  <si>
    <t>War,  TV Movie,  Drama</t>
  </si>
  <si>
    <t>Lt. Col. Michael Strobl, a volunteer military escort accompanies the body of Lance Cpl. Chance Phelps to his hometown in Wyoming.</t>
  </si>
  <si>
    <t>Motion Picture Corporation of America,  HBO Films,  HBO</t>
  </si>
  <si>
    <t>Uprising</t>
  </si>
  <si>
    <t>War,  TV Movie,  Drama,  History</t>
  </si>
  <si>
    <t>In the Warsaw ghetto in 1943, Jews rise against the Nazis.</t>
  </si>
  <si>
    <t>Avnet/Kerner Productions,  Brooklyn Films,  Raffaella Productions</t>
  </si>
  <si>
    <t>The Gunfighter</t>
  </si>
  <si>
    <t>Western</t>
  </si>
  <si>
    <t>The fastest gun in the West tries to escape his reputation.</t>
  </si>
  <si>
    <t>The murder of her father sends a teenage tomboy on a mission of 'justice', which involves avenging her father's death. She recruits a tough old marshal, 'Rooster' Cogburn because he has 'true grit', and a reputation of getting the job done.</t>
  </si>
  <si>
    <t>Wallis-Hazen Inc.,  Paramount Pictures</t>
  </si>
  <si>
    <t>Unforgiven</t>
  </si>
  <si>
    <t>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t>
  </si>
  <si>
    <t>The Searchers</t>
  </si>
  <si>
    <t>As a Civil War veteran spends years searching for a young niece captured by Indians, his motivation becomes increasingly questionable.</t>
  </si>
  <si>
    <t>C.V. Whitney Pictures,  Warner Bros. Pictures</t>
  </si>
  <si>
    <t>The Man Who Shot Liberty Valance</t>
  </si>
  <si>
    <t>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t>
  </si>
  <si>
    <t>Paramount Pictures,  John Ford Productions</t>
  </si>
  <si>
    <t>The Mercenary</t>
  </si>
  <si>
    <t>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t>
  </si>
  <si>
    <t>Produzioni Associate Delphos,  Profilms 21,  PEA</t>
  </si>
  <si>
    <t>The Hired Hand</t>
  </si>
  <si>
    <t>Peter Fonda</t>
  </si>
  <si>
    <t>Harry Collings returns home to his farm after drifting with his friend, Arch. His wife, who had given up on him, reluctantly allows him to stay, and soon believes that all will be well again. But then Harry has to make a difficult decision regarding his loyalties and priorities.</t>
  </si>
  <si>
    <t>Pando Company Inc.,  Universal Pictures</t>
  </si>
  <si>
    <t>For a Few Dollars More</t>
  </si>
  <si>
    <t>Two bounty hunters both pursue the brutal and sadistic bandit, El Indio, who has a large bounty on his head.</t>
  </si>
  <si>
    <t>PEA,  Constantin Film,  Arturo GonzÃ¡lez PC</t>
  </si>
  <si>
    <t>A Fistful of Dollars</t>
  </si>
  <si>
    <t>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t>
  </si>
  <si>
    <t>Jolly Film,  Ocean Films,  Constantin Film</t>
  </si>
  <si>
    <t>Shalako</t>
  </si>
  <si>
    <t>Sean Connery is Shalako, a guide in the old West who has to rescue an aristocratic British hunting party from Indians and bandits.</t>
  </si>
  <si>
    <t>Palomar Pictures International,  Kingston Film Productions Ltd.,  CCC Filmkunst</t>
  </si>
  <si>
    <t>El Dorado</t>
  </si>
  <si>
    <t>Cole Thornton, a gunfighter for hire, joins forces with an old friend, Sheriff J.P. Harrah. Together with a fighter and a gambler, they help a rancher and his family fight a rival rancher that is trying to steal their water.</t>
  </si>
  <si>
    <t>The Ruthless Four</t>
  </si>
  <si>
    <t>Giorgio Capitani</t>
  </si>
  <si>
    <t>This superior Spaghetti western scrutinizes the greed and paranoia that afflict four men as they struggle among themselves to unearth a fortune in gold from a remote Southwestern mine without falling prey to each other's bullets.</t>
  </si>
  <si>
    <t>Richard Eichberg-Film GmbH,  PCM</t>
  </si>
  <si>
    <t>The Wild Bunch</t>
  </si>
  <si>
    <t>An aging group of outlaws look for one last big score as the "traditional" American West is disappearing around them.</t>
  </si>
  <si>
    <t>King of the Bullwhip</t>
  </si>
  <si>
    <t>Ron Ormond</t>
  </si>
  <si>
    <t>A whip-cracking federal marshal goes under cover as a masked bandit to ferret out a gold-bullion thief.</t>
  </si>
  <si>
    <t>Western Adventures Productions Inc</t>
  </si>
  <si>
    <t>Rio Bravo</t>
  </si>
  <si>
    <t>A small-town sheriff in the American West enlists the help of a disabled man, a drunk, and a young gunfighter in his efforts to hold in jail the brother of the local bad guy.</t>
  </si>
  <si>
    <t>Armada Productions</t>
  </si>
  <si>
    <t>40 Guns to Apache Pass</t>
  </si>
  <si>
    <t>The Apaches are on the warpath and the Army must defend them. Murphy's mission is to get a shipment of rifles, but it's stolen by greedy white traders with the help of mutinous soldiers</t>
  </si>
  <si>
    <t>Apache Rifles</t>
  </si>
  <si>
    <t>A young cavalry officer is assigned the job of bringing in a band of Apaches who have been terrorizing the countryside.</t>
  </si>
  <si>
    <t>Robert E. Kent Productions,  20th Century Fox</t>
  </si>
  <si>
    <t>Arizona Raiders</t>
  </si>
  <si>
    <t>Murphy plays an ex-Quantrill's Raider who's released from jail with buddy Cooper to be deputized as Arizona Rangers in order to hunt down the remnant of the gang, rumored to he hiding out in a town "neer dee border" in the words of the loose-lipped saloon dancer. The goons are found hiding in an Indian mission. Murphy and Cooper pretend to want to rejoin the gang, but the bad guys catch on and brutally beat Cooper, who protects Murphy's true sentiments to the death.</t>
  </si>
  <si>
    <t>Robert E. Kent Productions,  Admiral Pictures (II),  Columbia Pictures</t>
  </si>
  <si>
    <t>The Last Musketeer</t>
  </si>
  <si>
    <t>A greedy rancher is charging excessive prices for access to the area's only water supply, extorting the smaller ranchers in the area. A water diviner teams up with a cattle buyer to force the villain to share the water with his neighbors.</t>
  </si>
  <si>
    <t>Santa Fe Passage</t>
  </si>
  <si>
    <t>A disgraced Indian scout and his partner are hired to escort a wagonload of guns through Indian territory.</t>
  </si>
  <si>
    <t>Under California Stars</t>
  </si>
  <si>
    <t>On vacation at his ranch, western actor Roy quickly finds himself involved with a horse rustling operation and a boy ward of one of the rustlers, leading to the kidnapping of Roy's trick horse Trigger by the gang with a demand for ransom.</t>
  </si>
  <si>
    <t>The Lone Ranger</t>
  </si>
  <si>
    <t>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"troopers". The Rangers are apparently wiped out, although one injured survivor is left. The survivor, nursed back to health by Tonto, swears to avenge the massacre and defeat "Colonel Jeffries" and his men.</t>
  </si>
  <si>
    <t>Trail of Robin Hood</t>
  </si>
  <si>
    <t>Retired actor Jack Holt is raising Christmas trees for sale at a cost which permits every family to have one. A commercial tree company tries to drive Holt out of business. Roy saves the day, of course.</t>
  </si>
  <si>
    <t>Sunset in the West</t>
  </si>
  <si>
    <t>Roy puts a stop to gun smuggling.</t>
  </si>
  <si>
    <t>The Outcast</t>
  </si>
  <si>
    <t>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t>
  </si>
  <si>
    <t>Warlock</t>
  </si>
  <si>
    <t>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t>
  </si>
  <si>
    <t>Last Train from Gun Hill</t>
  </si>
  <si>
    <t>A marshal tries to bring the son of an old friend, an autocratic cattle baron, to justice for the rape and murder of his wife.</t>
  </si>
  <si>
    <t>Bryna Productions,  Hal Wallis Productions,  Paramount Pictures</t>
  </si>
  <si>
    <t>Renegade</t>
  </si>
  <si>
    <t>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t>
  </si>
  <si>
    <t>La Petite Reine,  Ultra Films,  TPS Star,  A.J.O.Z. Films,  120 Films,  Crystalcreek Ltd.,  TF1 Films Production</t>
  </si>
  <si>
    <t>The Magnificent Seven Ride!</t>
  </si>
  <si>
    <t>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"Magnificent Seven" movies.</t>
  </si>
  <si>
    <t>Guns of the Magnificent Seven</t>
  </si>
  <si>
    <t>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t>
  </si>
  <si>
    <t>Get Mean</t>
  </si>
  <si>
    <t>The plot revolves around the return of a Spanish princess from America to her native country Spain. To help her she enlists the aid of a reluctant hero.</t>
  </si>
  <si>
    <t>Cee Note,  Stranger Productions Inc.</t>
  </si>
  <si>
    <t>Red River</t>
  </si>
  <si>
    <t>Following the Civil War, headstrong rancher Thomas Dunson decides to lead a perilous cattle drive from Texas to Missouri. During the exhausting journey, his persistence becomes tyrannical in the eyes of Matthew Garth, his adopted son and protÃ©gÃ©.</t>
  </si>
  <si>
    <t>United Artists,  Monterey Productions,  Charles K. Feldman Group</t>
  </si>
  <si>
    <t>Rio Lobo</t>
  </si>
  <si>
    <t>After the Civil War, a former Union colonel searches for the two traitors whose perfidy led to the loss of a close friend.</t>
  </si>
  <si>
    <t>Cinema Center Films,  Batjac Productions,  Malabar,  Estudios Churubusco Azteca S.A.</t>
  </si>
  <si>
    <t>Joe Kidd</t>
  </si>
  <si>
    <t>A band of Mexicans find their U. S. land claims denied and all the records destroyed in a courthouse fire. Their leader, Louis Chama, encourages them to use force to regain their land. A wealthy landowner wanting the same decides to hire a gang of killers with Joe Kidd to track Chama.</t>
  </si>
  <si>
    <t>Malpaso Productions</t>
  </si>
  <si>
    <t>Dynamite Joe</t>
  </si>
  <si>
    <t>In order to put an end to the numerous ambushes on the gold transports which are a real menace to the finances of the American government, the agent Joe Ford, called Dynamite Joe due to his liking for explosives, is entrusted with controlling the next transfer.</t>
  </si>
  <si>
    <t>Seven Film,  Hispamer Films</t>
  </si>
  <si>
    <t>The Indian Fighter</t>
  </si>
  <si>
    <t>A scout leading a wagon train through hostile Indian country gets involved with a Sioux chief's daughter.</t>
  </si>
  <si>
    <t>Bryna Productions,  United Artists</t>
  </si>
  <si>
    <t>Quigley Down Under</t>
  </si>
  <si>
    <t>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t>
  </si>
  <si>
    <t>PathÃ© Entertainment</t>
  </si>
  <si>
    <t>The Good, the Bad and the Ugly</t>
  </si>
  <si>
    <t>While the Civil War rages on between the Union and the Confederacy, three men â€“ a quiet loner, a ruthless hitman, and a Mexican bandit â€“ comb the American Southwest in search of a strongbox containing $200,000 in stolen gold.</t>
  </si>
  <si>
    <t>United Artists,  PEA,  Arturo GonzÃ¡lez PC,  Constantin Film</t>
  </si>
  <si>
    <t>The Law and Jake Wade</t>
  </si>
  <si>
    <t>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t>
  </si>
  <si>
    <t>Saddle the Wind</t>
  </si>
  <si>
    <t>Steve Sinclair is a world-weary former gunslinger, now living as a peaceful farmer. Things go wrong when his wild younger brother Tony arrives on the scene with his new bride Joan Blake.</t>
  </si>
  <si>
    <t>Escape from Fort Bravo</t>
  </si>
  <si>
    <t>A Southern belle frees a Rebel officer and his men from a Union captain's Arizona fort.</t>
  </si>
  <si>
    <t>Hour of the Gun</t>
  </si>
  <si>
    <t>Marshal Wyatt Earp kills a couple of men of the Clanton-gang in a fight. In revenge Clanton's thugs kill the marshal's brother. Thus, Wyatt Earp starts to chase the killers together with his friend Doc Holliday.</t>
  </si>
  <si>
    <t>Backlash</t>
  </si>
  <si>
    <t>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t>
  </si>
  <si>
    <t>The True Story of Jesse James</t>
  </si>
  <si>
    <t>Having fought with the Confederacy during the Civil War, Jesse James and his brother Frank dream of a farm life in Missouri. Harassed by Union sympathizers, they assemble a gang of outlaws, robbing trains and becoming folk heroes in the process. Jesse marries his sweetheart, Zee, and maintains an aura of domesticity, but after a group of lawmen launch an attack on his mother's house, Jesse plans one more great raid -- on a Minnesota bank.</t>
  </si>
  <si>
    <t>Roughshod</t>
  </si>
  <si>
    <t>Rancher Clay and his brother, Steve, head out across the Sonora mountain pass, followed by Lednov, an ex-con seeking revenge on Clay for putting him behind bars. Clay and Steve unexpectedly cross paths with a group of dance hall girls -- including Mary, Marcia and Helen -- whose stagecoach has broken down, and help them get to the nearest ranch, where Lednov unfortunately catches up to Clay.</t>
  </si>
  <si>
    <t>The Charge at Feather River</t>
  </si>
  <si>
    <t>A frontier scout leads prisoners on a death mission to save a railroad and rescue two women.</t>
  </si>
  <si>
    <t>Cole Younger, Gunfighter</t>
  </si>
  <si>
    <t>R.G. Springsteen</t>
  </si>
  <si>
    <t>An outlaw must decide whether to stick his neck out for an innocent man.</t>
  </si>
  <si>
    <t>Broken Lance</t>
  </si>
  <si>
    <t>Cattle baron Matt Devereaux raids a copper smelter that is polluting his water, then divides his property among his sons. Son Joe takes responsibility for the raid and gets three years in prison. Matt dies from a stroke partly caused by his rebellious sons and when Joe gets out he plans revenge.</t>
  </si>
  <si>
    <t>The Last of the Fast Guns</t>
  </si>
  <si>
    <t>George Sherman</t>
  </si>
  <si>
    <t>A rich, dying Easterner hires gunfighter Brad Ellison to find his brother and heir in Mexico. En route, it becomes clear to Ellison that his is a dying profession. At a remote rancho, Ellison enlists ranch foreman Miles Lang to help him search the hills where the missing man is rumored to have lived. They find nothing ...except that someone wants to kill them; and Ellison becomes wrapped in a maze of double crosses.</t>
  </si>
  <si>
    <t>A Day of Fury</t>
  </si>
  <si>
    <t>Harmon Jones</t>
  </si>
  <si>
    <t>Town marshal Alan Burnett life is saved by a stranger he meets on the trail. His rescuer turns out to be Jagade, a gunslinger just returned after years away, who finds when he gets into town that he can't abide the peace that has been settled between "his" people (i.e. the saloon-keepers, gamblers, etc.) and the righteous, "respectable" folk.</t>
  </si>
  <si>
    <t>Stage to Tucson</t>
  </si>
  <si>
    <t>Ralph Murphy</t>
  </si>
  <si>
    <t>A group of outlaws posing as Southern sympathizers and led secretly by freight-line owner Jim Maroon are raiding stagecoaches, and this is a threat to the Union communications. Grif Holbrook, a trouble-shooter for the Butterfield Stage Line, and Union man Barney Broderick team up to try and put a stop to the activity, when they aren't fighting over the charms of Kate Crocker.</t>
  </si>
  <si>
    <t>Indian Uprising</t>
  </si>
  <si>
    <t>Ray Nazarro</t>
  </si>
  <si>
    <t>It's 1885 in Arizona and an Army Captain has dispersed his troops to keep the whites off of Government land thereby keeping the peace with the Apaches. But there are those in Tucson that want the miners back looking for gold and they put pressure on officials in Washington. Soon a new commander arrives, the troops are recalled, and the miners go after gold. Whites then kill a miner with an arrow so they can attack the Indians hoping the troops wipe them out when they retaliate.</t>
  </si>
  <si>
    <t>Arizona Colt</t>
  </si>
  <si>
    <t>Arizona Colt heads for Blackstone City where Gordon is planning a robbery. When one of Gordon's henchmen murders a saloon girl, Arizona offers to hunt down the killer.</t>
  </si>
  <si>
    <t>Leone Film,  OrphÃ©e Productions</t>
  </si>
  <si>
    <t>California</t>
  </si>
  <si>
    <t>At the end of the Civil War, a Union soldier is released from prison and travels with a fellow prisoner to Missouri where his travelling companion is shot and hung for horse stealing. California decides to take the dead companion's belongings to his family's ranch, where he falls in love with his friend's sister. But then the "ghosts" of the war return in an unexpected way haunting him again.</t>
  </si>
  <si>
    <t>Uranos Cinematografica,  JosÃ© Frade</t>
  </si>
  <si>
    <t>Day of Anger</t>
  </si>
  <si>
    <t>Tonino Valerii</t>
  </si>
  <si>
    <t>A scruffy garbage boy becomes the pupil of famed gunfighter Talby, and the stage for confrontation is set when the gunman overruns the boy's town through violence and corruption.</t>
  </si>
  <si>
    <t>Sancrosiap,  Corona Filmproduktion,  Divina-Film</t>
  </si>
  <si>
    <t>AdiÃ³s Gringo</t>
  </si>
  <si>
    <t>Giorgio Stegani</t>
  </si>
  <si>
    <t>A gunslinger on the run for a murder he didn't commit goes to New Mexico where he hopes to find a person who can exculpate him. While on his way he finds a girl who has been kidnapped and tortured, sets her free and then takes his revenge at gunpoint.</t>
  </si>
  <si>
    <t>Dorica Film,  Fono Roma,  "Explorer Film 58",  Les Films Corona,  TrÃ©bol Films C.C.</t>
  </si>
  <si>
    <t>A Sky Full of Stars for a Roof</t>
  </si>
  <si>
    <t>Giulio Petroni</t>
  </si>
  <si>
    <t>The bandit Pratt, looking for Tim, who is responsible for the death of his two sons, attacks a caravan killing all the passengers. Harry, the vagabond, after having robbed the dead, casually meets Tim and they become friends. Running away together from Pratt, they reach Harry's farm, but their hiding place is soon discovered.</t>
  </si>
  <si>
    <t>Documento Film</t>
  </si>
  <si>
    <t>Apache Woman</t>
  </si>
  <si>
    <t>Giorgio Mariuzzo</t>
  </si>
  <si>
    <t>Tommy is an innocent cavalry officer who falls in love with a beautiful Apache woman after rescuing her from a nasty gun smuggler named Honest Jeremy. When Jeremy and his gang find Tommy, gruesome violence ensues.</t>
  </si>
  <si>
    <t>Zenith Cinematografica,  National Cinematografica</t>
  </si>
  <si>
    <t>Forty Guns</t>
  </si>
  <si>
    <t>An authoritarian rancher rules an Arizona county with her private posse of hired guns. When a new Marshall arrives to set things straight, the cattle queen finds herself falling for the avowedly non-violent lawman. Both have itchy-fingered brothers, a female gunman enters the picture, and things go desperately wrong.</t>
  </si>
  <si>
    <t>3:10 to Yuma</t>
  </si>
  <si>
    <t>In Arizona in the late 1800s, infamous outlaw Ben Wade and his vicious gang of thieves and murderers have plagued the Southern Railroad. When Wade is captured, Civil War veteran Dan Evans, struggling to survive on his drought-plagued ranch, volunteers to deliver him alive to the "3:10 to Yuma", a train that will take the killer to trial.</t>
  </si>
  <si>
    <t>Lionsgate,  Tree Line Films,  Relativity Media,  Yuma</t>
  </si>
  <si>
    <t>Keoma</t>
  </si>
  <si>
    <t>Half-breed Keoma returns to his border hometown after service in the Civil War and finds it under the control of Caldwell, an ex-Confederate raider, and his vicious gang of thugs. To make matters worse, Keoma's three half-brothers have joined forces with Caldwell, and make it painfully clear that his return is an unwelcome one. Determined to break Caldwell and his brothers' grip on the town, Keoma partners with his father's former ranch hand to exact violent revenge.</t>
  </si>
  <si>
    <t>Uranos Cinematografica</t>
  </si>
  <si>
    <t>CompaÃ±eros</t>
  </si>
  <si>
    <t>Arms dealer Yolaf Peterson aims to make a sale to guerilla Mongo, but the money is locked in a bank safe, the combination known only to Professor Xantos, a prisoner of the Americans. Yolaf agrees to free Xantos, accompanied by reluctant guerilla Basco, but a former business partner of Yolaf's- John 'The Wooden Hand', has other ideas.</t>
  </si>
  <si>
    <t>Tritone Cinematografica,  AtlÃ¡ntida Films,  Terra-Filmkunst</t>
  </si>
  <si>
    <t>Massacre Time</t>
  </si>
  <si>
    <t>In 1866, prospector Tom Corbett returns to his hometown of Laramie, Texas, now under the brutal control of gangster Jason Scott and his violent son, Junior. With his brother Jeff, a struggling drunk cared for by their maid Mercedes, Tom seeks to overthrow the Scotts' tyrannical rule and restore peace to the town.</t>
  </si>
  <si>
    <t>L.F. Produzioni Cinematografiche,  Mega Film,  Colt Produzioni Cinematografiche</t>
  </si>
  <si>
    <t>Django Strikes Again</t>
  </si>
  <si>
    <t>Nello Rossati</t>
  </si>
  <si>
    <t>Former gunfighter Django has become a monk and abandoned his violent former ways. His daughter is kidnapped by rogue Hungarian soldiers using slave labor to run a silver mine. Django casts off his habit and digs up his machine gun to practice a little liberation theology.</t>
  </si>
  <si>
    <t>Reteitalia,  National Cinematografica,  Dania Film,  Filmes International</t>
  </si>
  <si>
    <t>Texas, Adios</t>
  </si>
  <si>
    <t>A Texan sheriff and his younger brother travel across the border into Mexico to confront the man who killed their father.</t>
  </si>
  <si>
    <t>Estela Films,  B.R.C. Produzione Film</t>
  </si>
  <si>
    <t>Showdown</t>
  </si>
  <si>
    <t>Two men who have been friends since childhood find themselves on opposite ends of the law.</t>
  </si>
  <si>
    <t>The Hellbenders</t>
  </si>
  <si>
    <t>A Southern Colonel, his three sons, and a card shark embark on an odyssey through the Southwest carrying a coffin full of stolen money with which the Colonel plans to revive the Confederacy.</t>
  </si>
  <si>
    <t>Alba Cinematografica,  Tecisa Film,  Productores Exhibidores Films Sociedad AnÃ³nima (PEFSA)</t>
  </si>
  <si>
    <t>Minnesota Clay</t>
  </si>
  <si>
    <t>Wrongfully imprisoned for a crime he didn't commit, Minnesota Clay seeks revenge on the man who withheld evidence at his trial. There is a problem however, he is going blind.</t>
  </si>
  <si>
    <t>Franco London Films,  Ultra Film,  Jaguar Films</t>
  </si>
  <si>
    <t>The Specialists</t>
  </si>
  <si>
    <t>Hud Dixon returns to his hometown when his brother is killed by a lynch mob.</t>
  </si>
  <si>
    <t>Adelphia Compagnia Cinematografica,  Neue Emelka,  Les Films Marceau</t>
  </si>
  <si>
    <t>Navajo Joe</t>
  </si>
  <si>
    <t>The sole survivor of a bloody massacre vows revenge on his attackers and on the men who killed his wife.</t>
  </si>
  <si>
    <t>C.B. Films S.A.,  DDL Cinematografica,  United Artists</t>
  </si>
  <si>
    <t>Massacre At Grand Canyon</t>
  </si>
  <si>
    <t>After a search for his father's killers, Wes Evans returns home only to find himself involved in a bloody land dispute.</t>
  </si>
  <si>
    <t>Prodi Cinematografica,  Ultra Film</t>
  </si>
  <si>
    <t>Ringo and His Golden Pistol</t>
  </si>
  <si>
    <t>A Mexican bandit teams up with a band of renegade Native Americans to avenge his older brothers when they are killed by a prankster, gold-obsessed bounty hunter.</t>
  </si>
  <si>
    <t>Sanson Film</t>
  </si>
  <si>
    <t>A Man Called Blade</t>
  </si>
  <si>
    <t>Maurizio Merli stars as a hatchet-wielding bounty hunter with a dark past and an even more desperate future. But when he disrupts the balance of power in a corrupt mining town, he unleashes a firestorm of brutality, betrayal and cold-blooded murder. Now, one man stalks a savage land where justice walks a razor and no bullets slice deeper than vengeance. He is A MAN CALLED BLADE.</t>
  </si>
  <si>
    <t>Devon Film,  Intes Corporation</t>
  </si>
  <si>
    <t>Arizona Colt Returns</t>
  </si>
  <si>
    <t>Famed gunman Arizona Colt is sent by Moreno to rescue his daughter from the grips of Arizona's old enemy, Keane. But certain complications make the mission far more dangerous than expected.</t>
  </si>
  <si>
    <t>Astro C.C.,  Devon Film</t>
  </si>
  <si>
    <t>Death Rides a Horse</t>
  </si>
  <si>
    <t>Bill Meceita, a boy whose family was murdered in front of him by a gang, sets out 15 years later to exact revenge. On his journey, he finds himself continually sparring and occasionally cooperating with Ryan, a gunfighter on his own quest for vengeance, who knows more than he says about Bill's tragedy.</t>
  </si>
  <si>
    <t>Sancro International Film,  United Artists,  Produzione Esecutiva Cinematografica (PEC)</t>
  </si>
  <si>
    <t>How the West Was Won</t>
  </si>
  <si>
    <t>John Ford, George Marshall</t>
  </si>
  <si>
    <t>The epic tale of the development of the American West from the 1830s through the Civil War to the end of the century, as seen through the eyes of one pioneer family.</t>
  </si>
  <si>
    <t>Metro-Goldwyn-Mayer,  Cinerama Productions</t>
  </si>
  <si>
    <t>Beyond the Law</t>
  </si>
  <si>
    <t>A thief takes the job as a town sheriff in order to rob a silver shipment before his ex-partner can grab it.</t>
  </si>
  <si>
    <t>Roxy Film,  Sancrosiap</t>
  </si>
  <si>
    <t>Bullets Don't Argue</t>
  </si>
  <si>
    <t>On his own wedding day, sheriff Pat Garrett must leave and try to arrest two bank robbers.</t>
  </si>
  <si>
    <t>Jolly Film,  Trio Films,  Constantin Film</t>
  </si>
  <si>
    <t>Seven Men from Now</t>
  </si>
  <si>
    <t>Budd Boetticher</t>
  </si>
  <si>
    <t>A former sheriff relentlessly pursuing the 7 men who murdered his wife in Arizona crosses paths with a couple heading to California.</t>
  </si>
  <si>
    <t>The Broken Land</t>
  </si>
  <si>
    <t>John A. Bushelman</t>
  </si>
  <si>
    <t>A cowboy rides into a small town that is ruled with an iron fist by a corrupt sheriff. He becomes involved with a pretty young town girl and some residents who are trying to oust the sheriff, resulting in a robbery, a murder and his being pursued by a vengeful posse.</t>
  </si>
  <si>
    <t>The Moonlighter</t>
  </si>
  <si>
    <t>Wes Anderson (Fred MacMurray) is caught cattle rustling and promptly jailed. The public is outraged, but, since Wes always worked at night, they don't know what he looks like. Still, they break into the prison and lynch a hobo they think is Wes, while the actual culprit sneaks off to see his old flame, Rela (Barbara Stanwyck), who has recently taken up with his straitlaced brother, Tom (William Ching). But Tom is envious of his outlaw brother, and he decides to join Wes in a life of crime.</t>
  </si>
  <si>
    <t>Joseph Bernhard Productions Inc.,  Warner Bros. Pictures</t>
  </si>
  <si>
    <t>Gun Glory</t>
  </si>
  <si>
    <t>An ex-gunslinger shunned by townsfolk is the only one who knows how to stop a ruthless cattleman.</t>
  </si>
  <si>
    <t>The Outriders</t>
  </si>
  <si>
    <t>Late in the Civil War, three Confederate soldiers escape from a Union prison camp in Missouri. They soon fall into the hands of pro-Confederate raiders, who force them to act as "outriders" (escorts) for a civilian wagon train that will be secretly transporting Union gold from Santa Fe, New Mexico, to St. Louis, Missouri. The three men are to lead the wagons into a raider trap in Missouri, but one of them starts to have misgivings....</t>
  </si>
  <si>
    <t>Bugles in the Afternoon</t>
  </si>
  <si>
    <t>Old enemies stationed together at an Army post vie for the same woman.</t>
  </si>
  <si>
    <t>William Cagney Productions,  Warner Bros. Pictures</t>
  </si>
  <si>
    <t>Gunfighters of Casa Grande</t>
  </si>
  <si>
    <t>In this western, a gambler wins a big Mexican ranch and decides to herd all of the cattle upon it into Texas. The crook enlists the aide of a few Mexicans, but they don't realize he plans to cheat them. En route, the cattle drivers are ambushed by banditos. They survive, but during the course of the struggle, the cattle hands learn the truth and ensure that justice gets served.</t>
  </si>
  <si>
    <t>Tecisa Film,  Gregor Production,  Metro-Goldwyn-Mayer</t>
  </si>
  <si>
    <t>Man Called Gringo</t>
  </si>
  <si>
    <t>Dakota, 1880. In Silver Springs, with the help of hired thugs, a lawyer tries to take over the town by sabotage, theft and brutal murders. The arrival in town of a new undercover sheriff hinder their plans.</t>
  </si>
  <si>
    <t>International Germania Film</t>
  </si>
  <si>
    <t>Return of the Seven</t>
  </si>
  <si>
    <t>Chico, one of the remaining members of The Magnificent Seven, now lives in the town that they (The Seven) helped. One day someone comes and takes most of the men prisoner. His wife seeks out Chris, the leader of The Seven for help. Chris also meets Vin another member of The Seven. They find four other men and they go to help Chico.</t>
  </si>
  <si>
    <t>C.B. Films S.A.,  The Mirisch Company,  United Artists</t>
  </si>
  <si>
    <t>A Pistol for Ringo</t>
  </si>
  <si>
    <t>Giuliano Gemma stars as a cool, cocky mercenary enlisted by a sheriff to infiltrate a ruthless gang of outlaws. Ennio Morricone provided the score to this early spaghetti western hit.</t>
  </si>
  <si>
    <t>BalcÃ¡zar,  PCM</t>
  </si>
  <si>
    <t>Gianfranco Baldanello</t>
  </si>
  <si>
    <t>Black Jack Murphy is the brains in an outfit of outlaws who rob the bank at Tusca City. All goes to plan with the heist but once the loot is safely obtained Jack's men lose no time in trying to double cross him. Wily Jack manages to outfox them at first and gets away with the cash but they soon catch up with him again and not only make off with the money but leave him crippled and carrying multiple causes for wanting revenge. This need for amends possesses Jack with an all consuming passion and he sets out to get even with each of his unfaithful former compadres but has his particular sights set on Indian Joe and Sanchez who abused and killed his beloved sister.</t>
  </si>
  <si>
    <t>Ronbi International Films,  Cinematografica Mercedes</t>
  </si>
  <si>
    <t>Chato's Land</t>
  </si>
  <si>
    <t>In 1870s New Mexico, a half-breed kills a bigoted sheriff in self-defense but the posse that eventually hunts him finds itself in dangerous territory.</t>
  </si>
  <si>
    <t>Scimitar Films</t>
  </si>
  <si>
    <t>Joe Dakota</t>
  </si>
  <si>
    <t>Richard Bartlett</t>
  </si>
  <si>
    <t>A stranger rides into town and says he is looking for a local Indian. Told he left town, the truth everyone has been hiding comes out including the stranger's true identity.</t>
  </si>
  <si>
    <t>Big Jake</t>
  </si>
  <si>
    <t>An aging Texas cattle man who has outlived his time swings into action when outlaws kidnap his grandson.</t>
  </si>
  <si>
    <t>Batjac Productions,  Cinema Center Films</t>
  </si>
  <si>
    <t>Terror in a Texas Town</t>
  </si>
  <si>
    <t>Armed with a harpoon, a Swedish whaler is out for revenge after the death of his father. A greedy oil man trying to buy up the Swede's land might be the guilty party.</t>
  </si>
  <si>
    <t>Seltzer Films,  United Artists</t>
  </si>
  <si>
    <t>Santa Fe Trail</t>
  </si>
  <si>
    <t>As a penalty for fighting fellow classmates days before graduating from West Point, J.E.B. Stuart, George Armstrong Custer and four friends are assigned to the 2nd Cavalry, stationed at Fort Leavenworth. While there they aid in the capture and execution of the abolitionist, John Brown following the Battle of Harper's Ferry.</t>
  </si>
  <si>
    <t>Custer of the West</t>
  </si>
  <si>
    <t>Biopic of General George Armstrong Custer from his rise to prominence in the Civil War through to his "last stand" at the Battle of the Little Big Horn.</t>
  </si>
  <si>
    <t>Security Pictures,  Cinerama Productions</t>
  </si>
  <si>
    <t>Cry for Me, Billy</t>
  </si>
  <si>
    <t>William A. Graham</t>
  </si>
  <si>
    <t>Drifter falls in love with Native American girl, with tragic results.</t>
  </si>
  <si>
    <t>Brut Productions</t>
  </si>
  <si>
    <t>The Big Gundown</t>
  </si>
  <si>
    <t>Unofficial lawman John Corbett hunts down Cuchillo Sanchez, a Mexican peasant accused of raping and killing a 12-year-old girl.</t>
  </si>
  <si>
    <t>Tuillo DeMichelli,  PEA</t>
  </si>
  <si>
    <t>Take a Hard Ride</t>
  </si>
  <si>
    <t>Western,  Action</t>
  </si>
  <si>
    <t>After his cattle rancher boss dies, right-hand man Pike is given the job of returning $86,000 to some families who live across the border in Sonora, Mexico. Honest Pike is joined on the trip through the wilderness by a dishonest gambler named Tyree.</t>
  </si>
  <si>
    <t>Bernsen-Ludwig-Bercovici Production,  Cine Y Television,  Euro International Films</t>
  </si>
  <si>
    <t>Zorro's Fighting Legion</t>
  </si>
  <si>
    <t>The mysterious Don Del Oro ("Lord of Gold"),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t>
  </si>
  <si>
    <t>Eyes of Texas</t>
  </si>
  <si>
    <t>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t>
  </si>
  <si>
    <t>Once Upon a Time in China and America</t>
  </si>
  <si>
    <t>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t>
  </si>
  <si>
    <t>"Wins Entertainment Ltd.",  China Star Entertainment</t>
  </si>
  <si>
    <t>Silver Saddle</t>
  </si>
  <si>
    <t>Young boy who sees his father gunned down kills the assassin. Years later, he has grown up to be a successful bounty hunter who is feared by many. And then one day he discovers secrets to his past...</t>
  </si>
  <si>
    <t>Western,  Action,  Adventure</t>
  </si>
  <si>
    <t>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t>
  </si>
  <si>
    <t>Walt Disney Pictures,  Jerry Bruckheimer Films,  Infinitum Nihil,  Blind Wink</t>
  </si>
  <si>
    <t>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t>
  </si>
  <si>
    <t>Metro-Goldwyn-Mayer,  Columbia Pictures,  LStar Capital,  Village Roadshow Pictures,  Pin High,  Escape Artists</t>
  </si>
  <si>
    <t>The Stranger and the Gunfighter</t>
  </si>
  <si>
    <t>Western,  Action,  Comedy</t>
  </si>
  <si>
    <t>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t>
  </si>
  <si>
    <t>Champion Films,  C. C. Champion,  Harbor Productions,  Midega Film,  Shaw Brothers</t>
  </si>
  <si>
    <t>Soldier Blue</t>
  </si>
  <si>
    <t>Western,  Action,  Drama</t>
  </si>
  <si>
    <t>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t>
  </si>
  <si>
    <t>AVCO Embassy Pictures,  Katzka-Loeb</t>
  </si>
  <si>
    <t>Jane Got a Gun</t>
  </si>
  <si>
    <t>After her outlaw husband returns home shot with eight bullets and barely alive, Jane reluctantly reaches out to an ex-lover who she hasn't seen in over ten years to help her defend her farm when the time comes that her husband's gang eventually tracks him down to finish the job.</t>
  </si>
  <si>
    <t>1821 Pictures,  Handsomecharlie Films,  Scott Pictures,  Straight Up Films,  Unanimous Pictures</t>
  </si>
  <si>
    <t>Hidalgo</t>
  </si>
  <si>
    <t>Western,  Adventure</t>
  </si>
  <si>
    <t>Set in 1890, this is the story of a Pony Express courier who travels to Arabia to compete with his horse, Hidalgo, in a dangerous race for a massive contest prize, in an adventure that sends the pair around the world...</t>
  </si>
  <si>
    <t>Touchstone Pictures,  Casey Silver Productions,  Dune Films</t>
  </si>
  <si>
    <t>The Legend of Zorro</t>
  </si>
  <si>
    <t>Western,  Adventure,  Action</t>
  </si>
  <si>
    <t>Despite trying to keep his swashbuckling to a minimum, a threat to California's pending statehood causes the adventure-loving Don Alejandro de la Vega and his wife, Elena, to take action.</t>
  </si>
  <si>
    <t>Columbia Pictures,  Spyglass Entertainment,  Amblin Entertainment</t>
  </si>
  <si>
    <t>The Revenant</t>
  </si>
  <si>
    <t>Western,  Adventure,  Drama</t>
  </si>
  <si>
    <t>In the 1820s, a frontiersman, Hugh Glass, sets out on a path of vengeance against those who left him for dead after a bear mauling.</t>
  </si>
  <si>
    <t>Monarchy Enterprises S.a.r.l.,  Regency Enterprises,  Appian Way,  CatchPlay,  Anonymous Content,  New Regency Pictures,  Hong Kong Alpha Motion Pictures Co.,  M Productions,  RatPac Entertainment</t>
  </si>
  <si>
    <t>Old Yeller</t>
  </si>
  <si>
    <t>Western,  Adventure,  Family,  Drama</t>
  </si>
  <si>
    <t>Young Travis Coates is left to take care of the family ranch with his mother and younger brother while his father goes off on a cattle drive in the 1860s. When a yellow mongrel comes for an uninvited stay with the family, Travis reluctantly adopts the dog.</t>
  </si>
  <si>
    <t>City Slickers</t>
  </si>
  <si>
    <t>Western,  Comedy</t>
  </si>
  <si>
    <t>Three New York businessmen decide to take a "Wild West" vacation that turns out not to be the relaxing vacation they had envisioned.</t>
  </si>
  <si>
    <t>Castle Rock Entertainment,  Nelson Entertainment,  Face Productions,  Columbia Pictures</t>
  </si>
  <si>
    <t>Blazing Saddles</t>
  </si>
  <si>
    <t>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t>
  </si>
  <si>
    <t>Crossbow Productions,  Warner Bros. Pictures</t>
  </si>
  <si>
    <t>A Million Ways to Die in the West</t>
  </si>
  <si>
    <t>As a cowardly farmer begins to fall for the mysterious new woman in town, he must put his new-found courage to the test when her husband, a notorious gun-slinger, announces his arrival.</t>
  </si>
  <si>
    <t>RGB Media,  Fuzzy Door,  MRC,  Bluegrass Films</t>
  </si>
  <si>
    <t>Eric Kissack</t>
  </si>
  <si>
    <t>In the tradition of classic westerns, a narrator sets up the story of a lone gunslinger who walks into a saloon. However, the people in this saloon can hear the narrator and the narrator may just be a little bit bloodthirsty.</t>
  </si>
  <si>
    <t>Six Shooter Films</t>
  </si>
  <si>
    <t>McLintock!</t>
  </si>
  <si>
    <t>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t>
  </si>
  <si>
    <t>United Artists,  Batjac Productions</t>
  </si>
  <si>
    <t>Fistful of Knuckles</t>
  </si>
  <si>
    <t>Franco and Ciccio mosey into the Mexican border town of Santa Genoviefa. Both are dressed in ponchos, one rides a small mule, one a large one. They are gun salesmen, peddling their wares from town to town.</t>
  </si>
  <si>
    <t>C. FÃ©nix Films,  Ramo Film</t>
  </si>
  <si>
    <t>Shanghai Noon</t>
  </si>
  <si>
    <t>Western,  Comedy,  Adventure,  Action</t>
  </si>
  <si>
    <t>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t>
  </si>
  <si>
    <t>Touchstone Pictures,  Spyglass Entertainment,  Birnbaum/Barber Productions,  JCE Movies</t>
  </si>
  <si>
    <t>Damsel</t>
  </si>
  <si>
    <t>David Zellner, Nathan Zellner</t>
  </si>
  <si>
    <t>Western,  Comedy,  Drama</t>
  </si>
  <si>
    <t>Oregon, a small town near the sea, around 1870. Henry, a grieving man who aspires to preach as a way to overcome his unfortunate past, reunites with eccentric pioneer Samuel Alabaster, who has hired him to officiate at his marriage to the precious Penelope. What Henry ignores is that both must embark on a dangerous journey through the inhospitable wilderness to meet her.</t>
  </si>
  <si>
    <t>Strophic Productions Limited</t>
  </si>
  <si>
    <t>Black Bart</t>
  </si>
  <si>
    <t>Western,  Crime</t>
  </si>
  <si>
    <t>Cheerful outlaw Charlie Boles leaves former partners Lance and Jersey and heads for California, where the Gold Rush is beginning. Soon, a lone gunman in black is robbing Wells Fargo gold shipments. One fateful day, the stage he robs carries old friends Lance and Jersey...and notorious dancer Lola Montez, coming to perform in Sacramento. Black Bart and Lance become rivals for both Lola's favors and Wells Fargo's gold.</t>
  </si>
  <si>
    <t>High Noon</t>
  </si>
  <si>
    <t>Western,  Drama</t>
  </si>
  <si>
    <t>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t>
  </si>
  <si>
    <t>Meek's Cutoff</t>
  </si>
  <si>
    <t>A group of settlers traveling through the Oregon High Desert in 1845 find themselves stranded in harsh conditions.</t>
  </si>
  <si>
    <t>filmscience,  Evenstar Films,  Harmony,  Primitive Nerd</t>
  </si>
  <si>
    <t>The Ox-Bow Incident</t>
  </si>
  <si>
    <t>A posse discovers a trio of men they suspect of murder and cow theft and are split between handing them over to the law or lynching them on the spot.</t>
  </si>
  <si>
    <t>Union Pacific</t>
  </si>
  <si>
    <t>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t>
  </si>
  <si>
    <t>The Salvation</t>
  </si>
  <si>
    <t>Kristian Levring</t>
  </si>
  <si>
    <t>In 1870s America, a peaceful American settler kills his family's murderer which unleashes the fury of a notorious gang leader. His cowardly fellow townspeople then betray him, forcing him to hunt down the outlaws alone.</t>
  </si>
  <si>
    <t>Spier Films,  Forward Films,  TrustNordisk,  Zentropa Entertainments,  F.I.L.M.S.,  Det Danske Filminstitut,  DR,  Nordisk Film &amp; TV Fond,  Film i VÃ¤st,  The Department of Trade,  Industry and Competition of South Africa,  MEDIA Programme of the European Union</t>
  </si>
  <si>
    <t>Vengeance</t>
  </si>
  <si>
    <t>A man tracks down the five outlaws who murdered his brother, all the while being shadowed by a mysterious Pinkerton detective.</t>
  </si>
  <si>
    <t>Arlington International Pictures,  Super International Pictures</t>
  </si>
  <si>
    <t>Gunfight at the O.K. Corral</t>
  </si>
  <si>
    <t>Lawman Wyatt Earp and outlaw Doc Holliday form an unlikely alliance which culminates in their participation in the legendary Gunfight at the O.K. Corral.</t>
  </si>
  <si>
    <t>Wallis-Hazen Inc.,  Hal Wallis Productions,  Paramount Pictures</t>
  </si>
  <si>
    <t>Rancho Notorious</t>
  </si>
  <si>
    <t>A man in search of revenge infiltrates a ranch, hidden in an inhospitable region, where its owner, Altar Keane, gives shelter to outlaws fleeing from the law in exchange for a price.</t>
  </si>
  <si>
    <t>Fidelity Pictures Corporation</t>
  </si>
  <si>
    <t>The Keeping Room</t>
  </si>
  <si>
    <t>Daniel Barber</t>
  </si>
  <si>
    <t>In this radically reimagined American Western set towards the end of the Civil War, Southerner Augusta encounters two renegade, drunken soldiers who are on a mission of pillage and violence. After escaping an attempted assault, Augusta races back to the isolated farmhouse that she shares with her sister Louise and their female slave Mad. When the pair of soldiers track Augusta down intent on exacting revenge, the trio of women are forced to take up arms to fend off their assailants, finding ways to resourcefully defend their homeâ€“â€“and themselvesâ€“â€“as the escalating attacks become more unpredictable and relentless.</t>
  </si>
  <si>
    <t>Anonymous Content,  Gilbert Films,  Wind Dancer Productions</t>
  </si>
  <si>
    <t>The Man from Laramie</t>
  </si>
  <si>
    <t>Will Lockhart arrives in Coronado, an isolated town in New Mexico, in search of someone who sells rifles to the Apache tribe, finding himself unwillingly drawn into the convoluted life of a local ranching family whose members seem to have a lot to hide.</t>
  </si>
  <si>
    <t>William Goetz Productions,  Columbia Pictures</t>
  </si>
  <si>
    <t>The Rider</t>
  </si>
  <si>
    <t>Once a rising star of the rodeo circuit, and a gifted horse trainer, young cowboy Brady is warned that his riding days are over after a horse crushed his skull at a rodeo. In an attempt to regain control of his own fate, Brady undertakes a search for a new identity and what it means to be a man in the heartland of the United States.</t>
  </si>
  <si>
    <t>Highwayman Films,  Altitude Film Entertainment,  Caviar</t>
  </si>
  <si>
    <t>The Shooting</t>
  </si>
  <si>
    <t>Two miners agree to guide a mysterious woman, who has appeared in their camp from nowhere, to a nearby town; but soon, because of her erratic behavior, they begin to suspect that her true purpose is quite different.</t>
  </si>
  <si>
    <t>Proteus Films,  Santa Clara Productions</t>
  </si>
  <si>
    <t>The Missouri Breaks</t>
  </si>
  <si>
    <t>When vigilante land baron David Braxton hangs one of the best friends of cattle rustler Tom Logan, Logan's gang decides to get even by purchasing a small farm next to Braxton's ranch. From there the rustlers begin stealing horses, using the farm as a front for their operation. Determined to stop the thefts at any cost, Braxton retains the services of eccentric sharpshooter Robert E. Lee Clayton, who begins ruthlessly taking down Logan's gang.</t>
  </si>
  <si>
    <t>United Artists,  Devon/Persky-Bright</t>
  </si>
  <si>
    <t>First Cow</t>
  </si>
  <si>
    <t>In the 1820s, a taciturn loner and skilled cook travels west to Oregon Territory, where he meets a Chinese immigrant also seeking his fortune. Soon the two team up on a dangerous scheme to steal milk from the wealthy landownerâ€™s prized Jersey cow â€“ the first, and only, in the territory.</t>
  </si>
  <si>
    <t>Godless</t>
  </si>
  <si>
    <t>A ruthless outlaw terrorizes the West in search of a former member of his gang, whoâ€™s found a new life in a quiet town populated only by women.</t>
  </si>
  <si>
    <t>Casey Silver Productions,  Flitcraft,  Extension 765</t>
  </si>
  <si>
    <t>The Power of the Dog</t>
  </si>
  <si>
    <t>A domineering but charismatic rancher wages a war of intimidation on his brother's new wife and her teen son, until long-hidden secrets come to light.</t>
  </si>
  <si>
    <t>Bad Girl Creek,  BBC Film,  Cross City Films,  Max Films,  Brightstar,  See-Saw Films,  Fulcrum Media Finance,  Transmission Films,  Beech River Holdings</t>
  </si>
  <si>
    <t>Mad Dog Morgan</t>
  </si>
  <si>
    <t>Western,  Drama,  Action,  Crime</t>
  </si>
  <si>
    <t>The true story of Irish outlaw Daniel Morgan, who is wanted, dead or alive, in Australia during the 1850s.</t>
  </si>
  <si>
    <t>Mad Dog,  Krystal Motion Picture Productions</t>
  </si>
  <si>
    <t>El Topo</t>
  </si>
  <si>
    <t>Western,  Drama,  Adventure</t>
  </si>
  <si>
    <t>El Topo decides to confront warrior Masters on a trans-formative desert journey he begins with his 6 year old son, who must bury his childhood totems to become a man.</t>
  </si>
  <si>
    <t>Producciones Panicas</t>
  </si>
  <si>
    <t>News of the World</t>
  </si>
  <si>
    <t>A Texan traveling across the wild West bringing the news of the world to local townspeople, agrees to help rescue a young girl who was kidnapped.</t>
  </si>
  <si>
    <t>Playtone,  Pretty Pictures,  Universal Pictures,  Perfect World Pictures</t>
  </si>
  <si>
    <t>The Dressmaker</t>
  </si>
  <si>
    <t>Jocelyn Moorhouse</t>
  </si>
  <si>
    <t>Western,  Drama,  Comedy</t>
  </si>
  <si>
    <t>In 1950s Australia, beautiful, talented dressmaker Tilly returns to her tiny hometown to right wrongs from her past. As she tries to reconcile with her mother, she starts to fall in love while transforming the fashion of the town.</t>
  </si>
  <si>
    <t>White Hot Productions,  Screen Australia,  Film Art Media,  Embankment Films,  Ingenious Media,  Universal Pictures</t>
  </si>
  <si>
    <t>Lawless</t>
  </si>
  <si>
    <t>Western,  Drama,  Crime</t>
  </si>
  <si>
    <t>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t>
  </si>
  <si>
    <t>Benaroya Pictures,  Yucaipa Films,  Annapurna Pictures,  Pie Films Inc.,  Red Wagon Entertainment,  Revolt Films,  BlumHansonAllen Films</t>
  </si>
  <si>
    <t>Journey to Shiloh</t>
  </si>
  <si>
    <t>William Hale</t>
  </si>
  <si>
    <t>Western,  Drama,  War</t>
  </si>
  <si>
    <t>At the beginning of the Civil War, seven friends embark on a cross-country journey in order to join the Confederate army.</t>
  </si>
  <si>
    <t>Rango</t>
  </si>
  <si>
    <t>Western,  Family,  Animation,  Comedy,  Adventure</t>
  </si>
  <si>
    <t>When Rango, a lost family pet, accidentally winds up in the gritty, gun-slinging town of Dirt, the less-than-courageous lizard suddenly finds he stands out. Welcomed as the last hope the town has been waiting for, new Sheriff Rango is forced to play his new role to the hilt.</t>
  </si>
  <si>
    <t>Paramount Pictures,  Blind Wink,  Nickelodeon Movies,  GK Films,  Industrial Light &amp; Magic</t>
  </si>
  <si>
    <t>Ginger Snaps Back: The Beginning</t>
  </si>
  <si>
    <t>Grant Harvey</t>
  </si>
  <si>
    <t>Western,  Fantasy,  Drama,  Thriller,  Horror</t>
  </si>
  <si>
    <t>Set in 19th Century Canada, Brigette and her sister Ginger take refuge in a Traders' Fort which later becomes under siege by some savage werewolves. And an enigmatic Indian hunter decides to help the girls, but one of the girls has been bitten by a werewolf. Brigitte and Ginger may have no one to turn to but themselves.</t>
  </si>
  <si>
    <t>49 Film,  Lions Gate Films,  Copperheart Entertainment</t>
  </si>
  <si>
    <t>Hostiles</t>
  </si>
  <si>
    <t>Western,  History,  Drama</t>
  </si>
  <si>
    <t>A legendary Native American-hating Army captain nearing retirement in 1892 is given one last assignment: to escort a Cheyenne chief and his family through dangerous territory back to his Montana reservation.</t>
  </si>
  <si>
    <t>Waypoint Entertainment,  Le Grisbi Productions,  Bloom,  Entertainment Studios</t>
  </si>
  <si>
    <t>Billy the Kid Versus Dracula</t>
  </si>
  <si>
    <t>Western,  Horror</t>
  </si>
  <si>
    <t>Dracula travels to the American West, intent on making a beautiful ranch owner his next victim. Her fiance, outlaw Billy the Kid, finds out about it and rushes to save her.</t>
  </si>
  <si>
    <t>Circle Productions Inc.</t>
  </si>
  <si>
    <t>Three Hours to Kill</t>
  </si>
  <si>
    <t>Western,  Mystery</t>
  </si>
  <si>
    <t>After three years on the run, Jim Guthrie returns with the scar of a rope burn on his neck. In a flashback, we learn how he was framed for murder but then escaped from the lynch mob just as he was about to be hung. Tired of running, he has returned to find the real killer and the Sheriff has given him just three hours to do it.</t>
  </si>
  <si>
    <t>The Man Who Loved Cat Dancing</t>
  </si>
  <si>
    <t>Western,  Romance</t>
  </si>
  <si>
    <t>On the run from her violent husband, Catherine Crocker witnesses a train robbery and is taken prisoner by a frontier outlaw gang, led by a bandit whoâ€™s hiding a secret of his own.</t>
  </si>
  <si>
    <t>Blood for a Silver Dollar</t>
  </si>
  <si>
    <t>Western,  Romance,  Action</t>
  </si>
  <si>
    <t>Two brothers part company only to be reunited when one is hired to stop a thief who turns out to be his sibling.</t>
  </si>
  <si>
    <t>Les Films Corona,  Adriatica Film,  Dorica Film,  "Explorer Film 58",  Fono Roma,  Franco Roma</t>
  </si>
  <si>
    <t>Wanted</t>
  </si>
  <si>
    <t>Western,  Romance,  Action,  Drama</t>
  </si>
  <si>
    <t>A local sheriff is unjustly accused of murder in a small town and forced to flee. He gets rid of his enemies one by one and tries to prove his innocence.</t>
  </si>
  <si>
    <t>Many Rivers to Cross</t>
  </si>
  <si>
    <t>Western,  Romance,  Comedy</t>
  </si>
  <si>
    <t>Robert Taylor and Eleanor Parker star as a Kentucky backwoodsman and the woman who will NOT let anything interfere with her plans to marry him in this humorous romantic adventure through the American Frontier of 1798.</t>
  </si>
  <si>
    <t>Metro-Goldwyn-Mayer,  Jack Cummings Productions</t>
  </si>
  <si>
    <t>Johnny Guitar</t>
  </si>
  <si>
    <t>Western,  Romance,  Drama</t>
  </si>
  <si>
    <t>On the outskirts of town, the hard-nosed Vienna owns a saloon frequented by the undesirables of the region, including Dancin' Kid and his gang. Another patron of Vienna's establishment is Johnny Guitar, a former gunslinger and her lover. When a heist is pulled in town that results in a man's death, Emma Small, Vienna's rival, rallies the townsfolk to take revenge on Vienna's saloon â€“ even without proof of her wrongdoing.</t>
  </si>
  <si>
    <t>The Misfits</t>
  </si>
  <si>
    <t>While filing for a divorce, beautiful ex-stripper Roslyn Taber ends up meeting aging cowboy-turned-gambler Gay Langland and former World War II aviator Guido Racanelli. The two men instantly become infatuated with Roslyn and, on a whim, the three decide to move into Guido's half-finished desert home together. When grizzled ex-rodeo rider Perce Howland arrives, the unlikely foursome strike up a business capturing wild horses.</t>
  </si>
  <si>
    <t>United Artists,  Seven Arts Productions,  Metro-Goldwyn-Mayer</t>
  </si>
  <si>
    <t>The Quick and the Dead</t>
  </si>
  <si>
    <t>Western,  Thriller,  Action,  Romance,  Drama</t>
  </si>
  <si>
    <t>A mysterious woman comes to compete in a quick-draw elimination tournament, in a town taken over by a notorious gunman.</t>
  </si>
  <si>
    <t>TriStar Pictures,  IndieProd Company Productions</t>
  </si>
  <si>
    <t>King of Texas</t>
  </si>
  <si>
    <t>Western,  TV Movie,  Drama</t>
  </si>
  <si>
    <t>In this re-imagining of Shakespear's King Lear, Patrick Stewart stars as John Lear, a Texas cattle baron, who, after dividing his wealth among his three daughters, is rejected by them.</t>
  </si>
  <si>
    <t>Flying Freehold Productions,  Hallmark Entertainment,  Turner Network Television</t>
  </si>
  <si>
    <t>A Time for Killing</t>
  </si>
  <si>
    <t>Western,  War</t>
  </si>
  <si>
    <t>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t>
  </si>
  <si>
    <t>Fort Yuma Gold</t>
  </si>
  <si>
    <t>Near the end of the Civil War, an imprisoned Confederate raider is sent under guard to warn both his men and the Army at Fort Yuma that an impending rebel raid is really nothing but a ruse by scoundrels from both sides, in cahoots to take the fort's gold for themselves during the chaos. Soon he slips his treacherous escort and attempts to complete the mission himself.</t>
  </si>
  <si>
    <t>Ã‰poca Films,  Les Productions Jacques Roitfeld,  Fida Cinematografica</t>
  </si>
  <si>
    <t>Major Dundee</t>
  </si>
  <si>
    <t>During the last winter of the Civil War, cavalry officer Amos Dundee leads a contentious troop of Army regulars, Confederate prisoners and scouts on an expedition into Mexico to destroy a band of Apaches who have been raiding U.S. bases in Texas.</t>
  </si>
  <si>
    <t>Jerry Bresler Productions,  Columbia Pictures</t>
  </si>
  <si>
    <t>Ride with the Devil</t>
  </si>
  <si>
    <t>Western,  War,  Romance,  Drama</t>
  </si>
  <si>
    <t>Ride with the Devil follows four people who are fighting for truth and justice amidst the turmoil of the American Civil War. Director Ang Lee takes us to a no man's land on the Missouri/Kansas border where a staunch loyalist, an immigrant's son, a freed slave, and a young widow form an unlikely friendship as they learn how to survive in an uncertain time. In a place without rules and redefine the meaning of bravery and honor.</t>
  </si>
  <si>
    <t>Good Machine,  Universal Pictures</t>
  </si>
  <si>
    <t>count</t>
  </si>
  <si>
    <t>mean</t>
  </si>
  <si>
    <t>std</t>
  </si>
  <si>
    <t>min</t>
  </si>
  <si>
    <t>50%</t>
  </si>
  <si>
    <t>75%</t>
  </si>
  <si>
    <t>max</t>
  </si>
  <si>
    <t>avg_rating</t>
  </si>
  <si>
    <t>avg_likes</t>
  </si>
  <si>
    <t>avg_watches</t>
  </si>
  <si>
    <t>Variable</t>
  </si>
  <si>
    <t>Coefficient</t>
  </si>
  <si>
    <t>Intercept</t>
  </si>
  <si>
    <t>Metric</t>
  </si>
  <si>
    <t>Value</t>
  </si>
  <si>
    <t>R_squared</t>
  </si>
  <si>
    <t>N_observations</t>
  </si>
  <si>
    <t>Group</t>
  </si>
  <si>
    <t>Mean_rating</t>
  </si>
  <si>
    <t>Non-English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</si>
</sst>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name val="Calibri"/>
    </font>
  </fonts>
  <fills count="1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9" tint="-0.249977111117893"/>
        <bgColor indexed="64"/>
      </patternFill>
    </fill>
    <fill>
      <patternFill patternType="solid">
        <fgColor theme="6" tint="0.79998168889431442"/>
        <bgColor indexed="64"/>
      </patternFill>
    </fill>
    <fill>
      <patternFill patternType="solid">
        <fgColor theme="7"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7">
    <xf numFmtId="0" fontId="0" fillId="0" borderId="0" xfId="0"/>
    <xf numFmtId="0" fontId="0" fillId="2" borderId="1" xfId="0" applyFill="1" applyBorder="1"/>
    <xf numFmtId="0" fontId="0" fillId="3" borderId="1" xfId="0" applyFill="1" applyBorder="1"/>
    <xf numFmtId="2" fontId="0" fillId="3" borderId="1" xfId="0" applyNumberFormat="1" applyFill="1" applyBorder="1"/>
    <xf numFmtId="0" fontId="1" fillId="4" borderId="1" xfId="0" applyFont="1" applyFill="1" applyBorder="1" applyAlignment="1">
      <alignment horizontal="center" vertical="top"/>
    </xf>
    <xf numFmtId="0" fontId="0" fillId="5" borderId="1" xfId="0" applyFill="1" applyBorder="1"/>
    <xf numFmtId="0" fontId="0" fillId="2" borderId="1" xfId="0" applyFill="1" applyBorder="1" applyAlignment="1">
      <alignment horizontal="center"/>
    </xf>
    <xf numFmtId="0" fontId="0" fillId="6" borderId="1" xfId="0" applyFill="1" applyBorder="1" applyAlignment="1">
      <alignment horizontal="left" vertical="center"/>
    </xf>
    <xf numFmtId="0" fontId="0" fillId="6" borderId="1" xfId="0" applyFill="1" applyBorder="1"/>
    <xf numFmtId="2" fontId="0" fillId="7" borderId="1" xfId="0" applyNumberFormat="1" applyFill="1" applyBorder="1" applyAlignment="1">
      <alignment horizontal="left"/>
    </xf>
    <xf numFmtId="0" fontId="0" fillId="7" borderId="1" xfId="0" applyFill="1" applyBorder="1"/>
    <xf numFmtId="0" fontId="0" fillId="3" borderId="1" xfId="0" applyFill="1" applyBorder="1" applyAlignment="1">
      <alignment wrapText="1"/>
    </xf>
    <xf numFmtId="0" fontId="1" fillId="8" borderId="1" xfId="0" applyFont="1" applyFill="1" applyBorder="1" applyAlignment="1">
      <alignment horizontal="center" vertical="top"/>
    </xf>
    <xf numFmtId="2" fontId="0" fillId="3" borderId="1" xfId="0" applyNumberFormat="1" applyFill="1" applyBorder="1" applyAlignment="1">
      <alignment horizontal="center"/>
    </xf>
    <xf numFmtId="0" fontId="1" fillId="3" borderId="1" xfId="0" applyFont="1" applyFill="1" applyBorder="1" applyAlignment="1">
      <alignment horizontal="center" vertical="top"/>
    </xf>
    <xf numFmtId="9" fontId="1" fillId="3" borderId="1" xfId="0" applyNumberFormat="1" applyFont="1" applyFill="1" applyBorder="1" applyAlignment="1">
      <alignment horizontal="center" vertical="top"/>
    </xf>
    <xf numFmtId="0" fontId="1" fillId="9" borderId="1" xfId="0" applyFont="1" applyFill="1" applyBorder="1" applyAlignment="1">
      <alignment horizontal="center" vertical="top"/>
    </xf>
    <xf numFmtId="0" fontId="1" fillId="10" borderId="1" xfId="0" applyFont="1" applyFill="1" applyBorder="1" applyAlignment="1">
      <alignment horizontal="center" vertical="top"/>
    </xf>
    <xf numFmtId="2" fontId="0" fillId="10" borderId="1" xfId="0" applyNumberFormat="1" applyFill="1" applyBorder="1" applyAlignment="1">
      <alignment horizontal="center"/>
    </xf>
    <xf numFmtId="0" fontId="1" fillId="7" borderId="1" xfId="0" applyFont="1" applyFill="1" applyBorder="1" applyAlignment="1">
      <alignment horizontal="center" vertical="top"/>
    </xf>
    <xf numFmtId="2" fontId="0" fillId="7" borderId="1" xfId="0" applyNumberFormat="1" applyFill="1" applyBorder="1" applyAlignment="1">
      <alignment horizontal="center"/>
    </xf>
    <xf numFmtId="0" fontId="1" fillId="11" borderId="1" xfId="0" applyFont="1" applyFill="1" applyBorder="1" applyAlignment="1">
      <alignment horizontal="center" vertical="top"/>
    </xf>
    <xf numFmtId="0" fontId="0" fillId="12" borderId="1" xfId="0" applyFill="1" applyBorder="1"/>
    <xf numFmtId="2" fontId="0" fillId="12" borderId="1" xfId="0" applyNumberFormat="1" applyFill="1" applyBorder="1"/>
    <xf numFmtId="2" fontId="0" fillId="5" borderId="1" xfId="0" applyNumberFormat="1" applyFill="1" applyBorder="1"/>
    <xf numFmtId="0" fontId="0" fillId="13" borderId="1" xfId="0" applyFill="1" applyBorder="1"/>
    <xf numFmtId="2" fontId="0" fillId="13" borderId="1" xfId="0" applyNumberForma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Average Rating by Primary Genre (Top 10)</a:t>
            </a:r>
          </a:p>
        </c:rich>
      </c:tx>
      <c:overlay val="0"/>
    </c:title>
    <c:autoTitleDeleted val="0"/>
    <c:plotArea>
      <c:layout/>
      <c:barChart>
        <c:barDir val="col"/>
        <c:grouping val="clustered"/>
        <c:varyColors val="0"/>
        <c:ser>
          <c:idx val="0"/>
          <c:order val="0"/>
          <c:tx>
            <c:strRef>
              <c:f>Charts!$C$1</c:f>
              <c:strCache>
                <c:ptCount val="1"/>
                <c:pt idx="0">
                  <c:v>avg_rating</c:v>
                </c:pt>
              </c:strCache>
            </c:strRef>
          </c:tx>
          <c:spPr>
            <a:ln>
              <a:prstDash val="solid"/>
            </a:ln>
          </c:spPr>
          <c:invertIfNegative val="0"/>
          <c:cat>
            <c:strRef>
              <c:f>Charts!$A$2:$A$11</c:f>
              <c:strCache>
                <c:ptCount val="10"/>
                <c:pt idx="0">
                  <c:v>Drama</c:v>
                </c:pt>
                <c:pt idx="1">
                  <c:v>Comedy</c:v>
                </c:pt>
                <c:pt idx="2">
                  <c:v>Horror</c:v>
                </c:pt>
                <c:pt idx="3">
                  <c:v>Thriller</c:v>
                </c:pt>
                <c:pt idx="4">
                  <c:v>Action</c:v>
                </c:pt>
                <c:pt idx="5">
                  <c:v>Crime</c:v>
                </c:pt>
                <c:pt idx="6">
                  <c:v>Romance</c:v>
                </c:pt>
                <c:pt idx="7">
                  <c:v>Science Fiction</c:v>
                </c:pt>
                <c:pt idx="8">
                  <c:v>Adventure</c:v>
                </c:pt>
                <c:pt idx="9">
                  <c:v>Documentary</c:v>
                </c:pt>
              </c:strCache>
            </c:strRef>
          </c:cat>
          <c:val>
            <c:numRef>
              <c:f>Charts!$C$2:$C$11</c:f>
              <c:numCache>
                <c:formatCode>0.00</c:formatCode>
                <c:ptCount val="10"/>
                <c:pt idx="0">
                  <c:v>3.47</c:v>
                </c:pt>
                <c:pt idx="1">
                  <c:v>3.19</c:v>
                </c:pt>
                <c:pt idx="2">
                  <c:v>2.99</c:v>
                </c:pt>
                <c:pt idx="3">
                  <c:v>3.14</c:v>
                </c:pt>
                <c:pt idx="4">
                  <c:v>3.07</c:v>
                </c:pt>
                <c:pt idx="5">
                  <c:v>3.38</c:v>
                </c:pt>
                <c:pt idx="6">
                  <c:v>3.36</c:v>
                </c:pt>
                <c:pt idx="7">
                  <c:v>3.02</c:v>
                </c:pt>
                <c:pt idx="8">
                  <c:v>3.11</c:v>
                </c:pt>
                <c:pt idx="9">
                  <c:v>3.63</c:v>
                </c:pt>
              </c:numCache>
            </c:numRef>
          </c:val>
          <c:extLst>
            <c:ext xmlns:c16="http://schemas.microsoft.com/office/drawing/2014/chart" uri="{C3380CC4-5D6E-409C-BE32-E72D297353CC}">
              <c16:uniqueId val="{00000000-DF85-4BA4-A821-91CD95A6D77E}"/>
            </c:ext>
          </c:extLst>
        </c:ser>
        <c:dLbls>
          <c:showLegendKey val="0"/>
          <c:showVal val="0"/>
          <c:showCatName val="0"/>
          <c:showSerName val="0"/>
          <c:showPercent val="0"/>
          <c:showBubbleSize val="0"/>
        </c:dLbls>
        <c:gapWidth val="150"/>
        <c:axId val="10"/>
        <c:axId val="100"/>
      </c:barChart>
      <c:catAx>
        <c:axId val="10"/>
        <c:scaling>
          <c:orientation val="minMax"/>
        </c:scaling>
        <c:delete val="0"/>
        <c:axPos val="b"/>
        <c:title>
          <c:tx>
            <c:rich>
              <a:bodyPr/>
              <a:lstStyle/>
              <a:p>
                <a:pPr>
                  <a:defRPr/>
                </a:pPr>
                <a:r>
                  <a:rPr lang="en-GB"/>
                  <a:t>Genre</a:t>
                </a:r>
              </a:p>
            </c:rich>
          </c:tx>
          <c:overlay val="0"/>
        </c:title>
        <c:numFmt formatCode="General" sourceLinked="1"/>
        <c:majorTickMark val="none"/>
        <c:minorTickMark val="none"/>
        <c:tickLblPos val="nextTo"/>
        <c:crossAx val="100"/>
        <c:crosses val="autoZero"/>
        <c:auto val="0"/>
        <c:lblAlgn val="ctr"/>
        <c:lblOffset val="100"/>
        <c:noMultiLvlLbl val="0"/>
      </c:catAx>
      <c:valAx>
        <c:axId val="100"/>
        <c:scaling>
          <c:orientation val="minMax"/>
        </c:scaling>
        <c:delete val="0"/>
        <c:axPos val="l"/>
        <c:majorGridlines/>
        <c:title>
          <c:tx>
            <c:rich>
              <a:bodyPr/>
              <a:lstStyle/>
              <a:p>
                <a:pPr>
                  <a:defRPr/>
                </a:pPr>
                <a:r>
                  <a:rPr lang="en-GB"/>
                  <a:t>Average Rating</a:t>
                </a:r>
              </a:p>
            </c:rich>
          </c:tx>
          <c:overlay val="0"/>
        </c:title>
        <c:numFmt formatCode="0.00" sourceLinked="1"/>
        <c:majorTickMark val="none"/>
        <c:minorTickMark val="none"/>
        <c:tickLblPos val="nextTo"/>
        <c:crossAx val="1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r>
              <a:rPr lang="en-GB" b="1"/>
              <a:t>Watches vs Likes </a:t>
            </a:r>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n-US"/>
        </a:p>
      </c:txPr>
    </c:title>
    <c:autoTitleDeleted val="0"/>
    <c:plotArea>
      <c:layout/>
      <c:scatterChart>
        <c:scatterStyle val="lineMarker"/>
        <c:varyColors val="0"/>
        <c:ser>
          <c:idx val="0"/>
          <c:order val="0"/>
          <c:spPr>
            <a:ln w="9525" cap="flat" cmpd="sng" algn="ctr">
              <a:solidFill>
                <a:schemeClr val="accent1">
                  <a:alpha val="70000"/>
                </a:schemeClr>
              </a:solidFill>
              <a:prstDash val="sysDot"/>
              <a:round/>
            </a:ln>
            <a:effectLst>
              <a:outerShdw blurRad="40000" dist="20000" dir="5400000" rotWithShape="0">
                <a:srgbClr val="000000">
                  <a:alpha val="38000"/>
                </a:srgbClr>
              </a:outerShdw>
            </a:effectLst>
          </c:spPr>
          <c:marker>
            <c:symbol val="none"/>
          </c:marker>
          <c:xVal>
            <c:numRef>
              <c:f>Charts!$A$16:$A$515</c:f>
              <c:numCache>
                <c:formatCode>0.00</c:formatCode>
                <c:ptCount val="500"/>
                <c:pt idx="0">
                  <c:v>169219</c:v>
                </c:pt>
                <c:pt idx="1">
                  <c:v>5281</c:v>
                </c:pt>
                <c:pt idx="2">
                  <c:v>5662</c:v>
                </c:pt>
                <c:pt idx="3">
                  <c:v>134200</c:v>
                </c:pt>
                <c:pt idx="4">
                  <c:v>1457</c:v>
                </c:pt>
                <c:pt idx="5">
                  <c:v>106</c:v>
                </c:pt>
                <c:pt idx="6">
                  <c:v>69017</c:v>
                </c:pt>
                <c:pt idx="7">
                  <c:v>19105</c:v>
                </c:pt>
                <c:pt idx="8">
                  <c:v>138</c:v>
                </c:pt>
                <c:pt idx="9">
                  <c:v>1007733</c:v>
                </c:pt>
                <c:pt idx="10">
                  <c:v>419693</c:v>
                </c:pt>
                <c:pt idx="11">
                  <c:v>6562</c:v>
                </c:pt>
                <c:pt idx="12">
                  <c:v>1416463</c:v>
                </c:pt>
                <c:pt idx="13">
                  <c:v>138409</c:v>
                </c:pt>
                <c:pt idx="14">
                  <c:v>117418</c:v>
                </c:pt>
                <c:pt idx="15">
                  <c:v>561</c:v>
                </c:pt>
                <c:pt idx="16">
                  <c:v>35750</c:v>
                </c:pt>
                <c:pt idx="17">
                  <c:v>170</c:v>
                </c:pt>
                <c:pt idx="18">
                  <c:v>2517</c:v>
                </c:pt>
                <c:pt idx="19">
                  <c:v>115443</c:v>
                </c:pt>
                <c:pt idx="20">
                  <c:v>165</c:v>
                </c:pt>
                <c:pt idx="21">
                  <c:v>6523</c:v>
                </c:pt>
                <c:pt idx="22">
                  <c:v>16608</c:v>
                </c:pt>
                <c:pt idx="23">
                  <c:v>19509</c:v>
                </c:pt>
                <c:pt idx="24">
                  <c:v>402</c:v>
                </c:pt>
                <c:pt idx="25">
                  <c:v>325332</c:v>
                </c:pt>
                <c:pt idx="26">
                  <c:v>710</c:v>
                </c:pt>
                <c:pt idx="27">
                  <c:v>442649</c:v>
                </c:pt>
                <c:pt idx="28">
                  <c:v>49198</c:v>
                </c:pt>
                <c:pt idx="29">
                  <c:v>419</c:v>
                </c:pt>
                <c:pt idx="30">
                  <c:v>2394804</c:v>
                </c:pt>
                <c:pt idx="31">
                  <c:v>58234</c:v>
                </c:pt>
                <c:pt idx="32">
                  <c:v>32737</c:v>
                </c:pt>
                <c:pt idx="33">
                  <c:v>5826</c:v>
                </c:pt>
                <c:pt idx="34">
                  <c:v>60340</c:v>
                </c:pt>
                <c:pt idx="35">
                  <c:v>11572</c:v>
                </c:pt>
                <c:pt idx="36">
                  <c:v>2978848</c:v>
                </c:pt>
                <c:pt idx="37">
                  <c:v>19740</c:v>
                </c:pt>
                <c:pt idx="38">
                  <c:v>326945</c:v>
                </c:pt>
                <c:pt idx="39">
                  <c:v>221576</c:v>
                </c:pt>
                <c:pt idx="40">
                  <c:v>82642</c:v>
                </c:pt>
                <c:pt idx="41">
                  <c:v>812</c:v>
                </c:pt>
                <c:pt idx="42">
                  <c:v>5900</c:v>
                </c:pt>
                <c:pt idx="43">
                  <c:v>16094</c:v>
                </c:pt>
                <c:pt idx="44">
                  <c:v>13355</c:v>
                </c:pt>
                <c:pt idx="45">
                  <c:v>4939</c:v>
                </c:pt>
                <c:pt idx="46">
                  <c:v>16030</c:v>
                </c:pt>
                <c:pt idx="47">
                  <c:v>9499</c:v>
                </c:pt>
                <c:pt idx="48">
                  <c:v>2714</c:v>
                </c:pt>
                <c:pt idx="49">
                  <c:v>143273</c:v>
                </c:pt>
                <c:pt idx="50">
                  <c:v>21616</c:v>
                </c:pt>
                <c:pt idx="51">
                  <c:v>3631</c:v>
                </c:pt>
                <c:pt idx="52">
                  <c:v>38961</c:v>
                </c:pt>
                <c:pt idx="53">
                  <c:v>394</c:v>
                </c:pt>
                <c:pt idx="54">
                  <c:v>306948</c:v>
                </c:pt>
                <c:pt idx="55">
                  <c:v>3279</c:v>
                </c:pt>
                <c:pt idx="56">
                  <c:v>2516</c:v>
                </c:pt>
                <c:pt idx="57">
                  <c:v>9587</c:v>
                </c:pt>
                <c:pt idx="58">
                  <c:v>944</c:v>
                </c:pt>
                <c:pt idx="59">
                  <c:v>194711</c:v>
                </c:pt>
                <c:pt idx="60">
                  <c:v>4845</c:v>
                </c:pt>
                <c:pt idx="61">
                  <c:v>372505</c:v>
                </c:pt>
                <c:pt idx="62">
                  <c:v>1081</c:v>
                </c:pt>
                <c:pt idx="63">
                  <c:v>226084</c:v>
                </c:pt>
                <c:pt idx="64">
                  <c:v>8461</c:v>
                </c:pt>
                <c:pt idx="65">
                  <c:v>252258</c:v>
                </c:pt>
                <c:pt idx="66">
                  <c:v>17850</c:v>
                </c:pt>
                <c:pt idx="67">
                  <c:v>3861</c:v>
                </c:pt>
                <c:pt idx="68">
                  <c:v>113081</c:v>
                </c:pt>
                <c:pt idx="69">
                  <c:v>331</c:v>
                </c:pt>
                <c:pt idx="70">
                  <c:v>25681</c:v>
                </c:pt>
                <c:pt idx="71">
                  <c:v>24255</c:v>
                </c:pt>
                <c:pt idx="72">
                  <c:v>849431</c:v>
                </c:pt>
                <c:pt idx="73">
                  <c:v>37110</c:v>
                </c:pt>
                <c:pt idx="74">
                  <c:v>33581</c:v>
                </c:pt>
                <c:pt idx="75">
                  <c:v>3468</c:v>
                </c:pt>
                <c:pt idx="76">
                  <c:v>80956</c:v>
                </c:pt>
                <c:pt idx="77">
                  <c:v>14458</c:v>
                </c:pt>
                <c:pt idx="78">
                  <c:v>195</c:v>
                </c:pt>
                <c:pt idx="79">
                  <c:v>48</c:v>
                </c:pt>
                <c:pt idx="80">
                  <c:v>36753</c:v>
                </c:pt>
                <c:pt idx="81">
                  <c:v>78263</c:v>
                </c:pt>
                <c:pt idx="82">
                  <c:v>9847</c:v>
                </c:pt>
                <c:pt idx="83">
                  <c:v>5060</c:v>
                </c:pt>
                <c:pt idx="84">
                  <c:v>505018</c:v>
                </c:pt>
                <c:pt idx="85">
                  <c:v>270153</c:v>
                </c:pt>
                <c:pt idx="86">
                  <c:v>1291</c:v>
                </c:pt>
                <c:pt idx="87">
                  <c:v>16504</c:v>
                </c:pt>
                <c:pt idx="88">
                  <c:v>889283</c:v>
                </c:pt>
                <c:pt idx="89">
                  <c:v>75105</c:v>
                </c:pt>
                <c:pt idx="90">
                  <c:v>91109</c:v>
                </c:pt>
                <c:pt idx="91">
                  <c:v>26731</c:v>
                </c:pt>
                <c:pt idx="92">
                  <c:v>9604</c:v>
                </c:pt>
                <c:pt idx="93">
                  <c:v>389</c:v>
                </c:pt>
                <c:pt idx="94">
                  <c:v>166</c:v>
                </c:pt>
                <c:pt idx="95">
                  <c:v>149618</c:v>
                </c:pt>
                <c:pt idx="96">
                  <c:v>130799</c:v>
                </c:pt>
                <c:pt idx="97">
                  <c:v>17681</c:v>
                </c:pt>
                <c:pt idx="98">
                  <c:v>1381</c:v>
                </c:pt>
                <c:pt idx="99">
                  <c:v>10211</c:v>
                </c:pt>
                <c:pt idx="100">
                  <c:v>3075</c:v>
                </c:pt>
                <c:pt idx="101">
                  <c:v>4587</c:v>
                </c:pt>
                <c:pt idx="102">
                  <c:v>2500</c:v>
                </c:pt>
                <c:pt idx="103">
                  <c:v>20814</c:v>
                </c:pt>
                <c:pt idx="104">
                  <c:v>79607</c:v>
                </c:pt>
                <c:pt idx="105">
                  <c:v>615093</c:v>
                </c:pt>
                <c:pt idx="106">
                  <c:v>12855</c:v>
                </c:pt>
                <c:pt idx="107">
                  <c:v>1797</c:v>
                </c:pt>
                <c:pt idx="108">
                  <c:v>850</c:v>
                </c:pt>
                <c:pt idx="109">
                  <c:v>3398</c:v>
                </c:pt>
                <c:pt idx="110">
                  <c:v>5589</c:v>
                </c:pt>
                <c:pt idx="111">
                  <c:v>2118430</c:v>
                </c:pt>
                <c:pt idx="112">
                  <c:v>854</c:v>
                </c:pt>
                <c:pt idx="113">
                  <c:v>705</c:v>
                </c:pt>
                <c:pt idx="114">
                  <c:v>214437</c:v>
                </c:pt>
                <c:pt idx="115">
                  <c:v>19198</c:v>
                </c:pt>
                <c:pt idx="116">
                  <c:v>334</c:v>
                </c:pt>
                <c:pt idx="117">
                  <c:v>10098</c:v>
                </c:pt>
                <c:pt idx="118">
                  <c:v>1070771</c:v>
                </c:pt>
                <c:pt idx="119">
                  <c:v>75342</c:v>
                </c:pt>
                <c:pt idx="120">
                  <c:v>479</c:v>
                </c:pt>
                <c:pt idx="121">
                  <c:v>3447</c:v>
                </c:pt>
                <c:pt idx="122">
                  <c:v>516477</c:v>
                </c:pt>
                <c:pt idx="123">
                  <c:v>33630</c:v>
                </c:pt>
                <c:pt idx="124">
                  <c:v>8834</c:v>
                </c:pt>
                <c:pt idx="125">
                  <c:v>10792</c:v>
                </c:pt>
                <c:pt idx="126">
                  <c:v>1247</c:v>
                </c:pt>
                <c:pt idx="127">
                  <c:v>28268</c:v>
                </c:pt>
                <c:pt idx="128">
                  <c:v>13599</c:v>
                </c:pt>
                <c:pt idx="129">
                  <c:v>1107</c:v>
                </c:pt>
                <c:pt idx="130">
                  <c:v>551063</c:v>
                </c:pt>
                <c:pt idx="131">
                  <c:v>584</c:v>
                </c:pt>
                <c:pt idx="132">
                  <c:v>51155</c:v>
                </c:pt>
                <c:pt idx="133">
                  <c:v>133331</c:v>
                </c:pt>
                <c:pt idx="134">
                  <c:v>276203</c:v>
                </c:pt>
                <c:pt idx="135">
                  <c:v>386</c:v>
                </c:pt>
                <c:pt idx="136">
                  <c:v>67190</c:v>
                </c:pt>
                <c:pt idx="137">
                  <c:v>594193</c:v>
                </c:pt>
                <c:pt idx="138">
                  <c:v>47244</c:v>
                </c:pt>
                <c:pt idx="139">
                  <c:v>92014</c:v>
                </c:pt>
                <c:pt idx="140">
                  <c:v>1052</c:v>
                </c:pt>
                <c:pt idx="141">
                  <c:v>1094494</c:v>
                </c:pt>
                <c:pt idx="142">
                  <c:v>1162</c:v>
                </c:pt>
                <c:pt idx="143">
                  <c:v>17948</c:v>
                </c:pt>
                <c:pt idx="144">
                  <c:v>208</c:v>
                </c:pt>
                <c:pt idx="145">
                  <c:v>179591</c:v>
                </c:pt>
                <c:pt idx="146">
                  <c:v>274506</c:v>
                </c:pt>
                <c:pt idx="147">
                  <c:v>1840</c:v>
                </c:pt>
                <c:pt idx="148">
                  <c:v>2981</c:v>
                </c:pt>
                <c:pt idx="149">
                  <c:v>1793</c:v>
                </c:pt>
                <c:pt idx="150">
                  <c:v>47825</c:v>
                </c:pt>
                <c:pt idx="151">
                  <c:v>1759</c:v>
                </c:pt>
                <c:pt idx="152">
                  <c:v>79</c:v>
                </c:pt>
                <c:pt idx="153">
                  <c:v>694070</c:v>
                </c:pt>
                <c:pt idx="154">
                  <c:v>7460</c:v>
                </c:pt>
                <c:pt idx="155">
                  <c:v>116242</c:v>
                </c:pt>
                <c:pt idx="156">
                  <c:v>47601</c:v>
                </c:pt>
                <c:pt idx="157">
                  <c:v>31284</c:v>
                </c:pt>
                <c:pt idx="158">
                  <c:v>1036835</c:v>
                </c:pt>
                <c:pt idx="159">
                  <c:v>2998</c:v>
                </c:pt>
                <c:pt idx="160">
                  <c:v>18620</c:v>
                </c:pt>
                <c:pt idx="161">
                  <c:v>81792</c:v>
                </c:pt>
                <c:pt idx="162">
                  <c:v>1438692</c:v>
                </c:pt>
                <c:pt idx="163">
                  <c:v>10902</c:v>
                </c:pt>
                <c:pt idx="164">
                  <c:v>329</c:v>
                </c:pt>
                <c:pt idx="165">
                  <c:v>4984</c:v>
                </c:pt>
                <c:pt idx="166">
                  <c:v>695671</c:v>
                </c:pt>
                <c:pt idx="167">
                  <c:v>927</c:v>
                </c:pt>
                <c:pt idx="168">
                  <c:v>329334</c:v>
                </c:pt>
                <c:pt idx="169">
                  <c:v>10773</c:v>
                </c:pt>
                <c:pt idx="170">
                  <c:v>24784</c:v>
                </c:pt>
                <c:pt idx="171">
                  <c:v>34807</c:v>
                </c:pt>
                <c:pt idx="172">
                  <c:v>163573</c:v>
                </c:pt>
                <c:pt idx="173">
                  <c:v>482</c:v>
                </c:pt>
                <c:pt idx="174">
                  <c:v>90026</c:v>
                </c:pt>
                <c:pt idx="175">
                  <c:v>233876</c:v>
                </c:pt>
                <c:pt idx="176">
                  <c:v>159494</c:v>
                </c:pt>
                <c:pt idx="177">
                  <c:v>15554</c:v>
                </c:pt>
                <c:pt idx="178">
                  <c:v>184</c:v>
                </c:pt>
                <c:pt idx="179">
                  <c:v>31307</c:v>
                </c:pt>
                <c:pt idx="180">
                  <c:v>219181</c:v>
                </c:pt>
                <c:pt idx="181">
                  <c:v>320</c:v>
                </c:pt>
                <c:pt idx="182">
                  <c:v>23341</c:v>
                </c:pt>
                <c:pt idx="183">
                  <c:v>236299</c:v>
                </c:pt>
                <c:pt idx="184">
                  <c:v>48083</c:v>
                </c:pt>
                <c:pt idx="185">
                  <c:v>518</c:v>
                </c:pt>
                <c:pt idx="186">
                  <c:v>8810</c:v>
                </c:pt>
                <c:pt idx="187">
                  <c:v>645</c:v>
                </c:pt>
                <c:pt idx="188">
                  <c:v>13758</c:v>
                </c:pt>
                <c:pt idx="189">
                  <c:v>8063</c:v>
                </c:pt>
                <c:pt idx="190">
                  <c:v>44711</c:v>
                </c:pt>
                <c:pt idx="191">
                  <c:v>1388</c:v>
                </c:pt>
                <c:pt idx="192">
                  <c:v>12532</c:v>
                </c:pt>
                <c:pt idx="193">
                  <c:v>1664</c:v>
                </c:pt>
                <c:pt idx="194">
                  <c:v>42631</c:v>
                </c:pt>
                <c:pt idx="195">
                  <c:v>33002</c:v>
                </c:pt>
                <c:pt idx="196">
                  <c:v>41495</c:v>
                </c:pt>
                <c:pt idx="197">
                  <c:v>251485</c:v>
                </c:pt>
                <c:pt idx="198">
                  <c:v>159404</c:v>
                </c:pt>
                <c:pt idx="199">
                  <c:v>220464</c:v>
                </c:pt>
                <c:pt idx="200">
                  <c:v>59916</c:v>
                </c:pt>
                <c:pt idx="201">
                  <c:v>3148</c:v>
                </c:pt>
                <c:pt idx="202">
                  <c:v>74457</c:v>
                </c:pt>
                <c:pt idx="203">
                  <c:v>21622</c:v>
                </c:pt>
                <c:pt idx="204">
                  <c:v>3535</c:v>
                </c:pt>
                <c:pt idx="205">
                  <c:v>43491</c:v>
                </c:pt>
                <c:pt idx="206">
                  <c:v>35125</c:v>
                </c:pt>
                <c:pt idx="207">
                  <c:v>257</c:v>
                </c:pt>
                <c:pt idx="208">
                  <c:v>5612</c:v>
                </c:pt>
                <c:pt idx="209">
                  <c:v>428</c:v>
                </c:pt>
                <c:pt idx="210">
                  <c:v>183807</c:v>
                </c:pt>
                <c:pt idx="211">
                  <c:v>3514</c:v>
                </c:pt>
                <c:pt idx="212">
                  <c:v>70625</c:v>
                </c:pt>
                <c:pt idx="213">
                  <c:v>238969</c:v>
                </c:pt>
                <c:pt idx="214">
                  <c:v>35034</c:v>
                </c:pt>
                <c:pt idx="215">
                  <c:v>1711193</c:v>
                </c:pt>
                <c:pt idx="216">
                  <c:v>2127</c:v>
                </c:pt>
                <c:pt idx="217">
                  <c:v>1196</c:v>
                </c:pt>
                <c:pt idx="218">
                  <c:v>387679</c:v>
                </c:pt>
                <c:pt idx="219">
                  <c:v>31050</c:v>
                </c:pt>
                <c:pt idx="220">
                  <c:v>284752</c:v>
                </c:pt>
                <c:pt idx="221">
                  <c:v>17345</c:v>
                </c:pt>
                <c:pt idx="222">
                  <c:v>1184</c:v>
                </c:pt>
                <c:pt idx="223">
                  <c:v>128204</c:v>
                </c:pt>
                <c:pt idx="224">
                  <c:v>2622</c:v>
                </c:pt>
                <c:pt idx="225">
                  <c:v>110695</c:v>
                </c:pt>
                <c:pt idx="226">
                  <c:v>500</c:v>
                </c:pt>
                <c:pt idx="227">
                  <c:v>22940</c:v>
                </c:pt>
                <c:pt idx="228">
                  <c:v>2203</c:v>
                </c:pt>
                <c:pt idx="229">
                  <c:v>2024</c:v>
                </c:pt>
                <c:pt idx="230">
                  <c:v>54070</c:v>
                </c:pt>
                <c:pt idx="231">
                  <c:v>17703</c:v>
                </c:pt>
                <c:pt idx="232">
                  <c:v>1489</c:v>
                </c:pt>
                <c:pt idx="233">
                  <c:v>5510</c:v>
                </c:pt>
                <c:pt idx="234">
                  <c:v>196653</c:v>
                </c:pt>
                <c:pt idx="235">
                  <c:v>4868</c:v>
                </c:pt>
                <c:pt idx="236">
                  <c:v>3970</c:v>
                </c:pt>
                <c:pt idx="237">
                  <c:v>13712</c:v>
                </c:pt>
                <c:pt idx="238">
                  <c:v>43478</c:v>
                </c:pt>
                <c:pt idx="239">
                  <c:v>3067</c:v>
                </c:pt>
                <c:pt idx="240">
                  <c:v>2940</c:v>
                </c:pt>
                <c:pt idx="241">
                  <c:v>64205</c:v>
                </c:pt>
                <c:pt idx="242">
                  <c:v>2956</c:v>
                </c:pt>
                <c:pt idx="243">
                  <c:v>88222</c:v>
                </c:pt>
                <c:pt idx="244">
                  <c:v>6429</c:v>
                </c:pt>
                <c:pt idx="245">
                  <c:v>2464</c:v>
                </c:pt>
                <c:pt idx="246">
                  <c:v>20013</c:v>
                </c:pt>
                <c:pt idx="247">
                  <c:v>62680</c:v>
                </c:pt>
                <c:pt idx="248">
                  <c:v>2437</c:v>
                </c:pt>
                <c:pt idx="249">
                  <c:v>6504</c:v>
                </c:pt>
                <c:pt idx="250">
                  <c:v>684</c:v>
                </c:pt>
                <c:pt idx="251">
                  <c:v>15506</c:v>
                </c:pt>
                <c:pt idx="252">
                  <c:v>18303</c:v>
                </c:pt>
                <c:pt idx="253">
                  <c:v>3427</c:v>
                </c:pt>
                <c:pt idx="254">
                  <c:v>19709</c:v>
                </c:pt>
                <c:pt idx="255">
                  <c:v>241875</c:v>
                </c:pt>
                <c:pt idx="256">
                  <c:v>1804</c:v>
                </c:pt>
                <c:pt idx="257">
                  <c:v>3850</c:v>
                </c:pt>
                <c:pt idx="258">
                  <c:v>222928</c:v>
                </c:pt>
                <c:pt idx="259">
                  <c:v>864</c:v>
                </c:pt>
                <c:pt idx="260">
                  <c:v>45248</c:v>
                </c:pt>
                <c:pt idx="261">
                  <c:v>17465</c:v>
                </c:pt>
                <c:pt idx="262">
                  <c:v>44954</c:v>
                </c:pt>
                <c:pt idx="263">
                  <c:v>504</c:v>
                </c:pt>
                <c:pt idx="264">
                  <c:v>7582</c:v>
                </c:pt>
                <c:pt idx="265">
                  <c:v>4877</c:v>
                </c:pt>
                <c:pt idx="266">
                  <c:v>8634</c:v>
                </c:pt>
                <c:pt idx="267">
                  <c:v>2021</c:v>
                </c:pt>
                <c:pt idx="268">
                  <c:v>14961</c:v>
                </c:pt>
                <c:pt idx="269">
                  <c:v>49287</c:v>
                </c:pt>
                <c:pt idx="270">
                  <c:v>4298</c:v>
                </c:pt>
                <c:pt idx="271">
                  <c:v>1493</c:v>
                </c:pt>
                <c:pt idx="272">
                  <c:v>66843</c:v>
                </c:pt>
                <c:pt idx="273">
                  <c:v>37</c:v>
                </c:pt>
                <c:pt idx="274">
                  <c:v>269281</c:v>
                </c:pt>
                <c:pt idx="275">
                  <c:v>3198</c:v>
                </c:pt>
                <c:pt idx="276">
                  <c:v>66514</c:v>
                </c:pt>
                <c:pt idx="277">
                  <c:v>11856</c:v>
                </c:pt>
                <c:pt idx="278">
                  <c:v>2165</c:v>
                </c:pt>
                <c:pt idx="279">
                  <c:v>1754839</c:v>
                </c:pt>
                <c:pt idx="280">
                  <c:v>82609</c:v>
                </c:pt>
                <c:pt idx="281">
                  <c:v>765074</c:v>
                </c:pt>
                <c:pt idx="282">
                  <c:v>15522</c:v>
                </c:pt>
                <c:pt idx="283">
                  <c:v>540</c:v>
                </c:pt>
                <c:pt idx="284">
                  <c:v>512652</c:v>
                </c:pt>
                <c:pt idx="285">
                  <c:v>9523</c:v>
                </c:pt>
                <c:pt idx="286">
                  <c:v>196841</c:v>
                </c:pt>
                <c:pt idx="287">
                  <c:v>866686</c:v>
                </c:pt>
                <c:pt idx="288">
                  <c:v>99370</c:v>
                </c:pt>
                <c:pt idx="289">
                  <c:v>88111</c:v>
                </c:pt>
                <c:pt idx="290">
                  <c:v>26976</c:v>
                </c:pt>
                <c:pt idx="291">
                  <c:v>32452</c:v>
                </c:pt>
                <c:pt idx="292">
                  <c:v>237308</c:v>
                </c:pt>
                <c:pt idx="293">
                  <c:v>75</c:v>
                </c:pt>
                <c:pt idx="294">
                  <c:v>102566</c:v>
                </c:pt>
                <c:pt idx="295">
                  <c:v>64361</c:v>
                </c:pt>
                <c:pt idx="296">
                  <c:v>1141928</c:v>
                </c:pt>
                <c:pt idx="297">
                  <c:v>130</c:v>
                </c:pt>
                <c:pt idx="298">
                  <c:v>6320</c:v>
                </c:pt>
                <c:pt idx="299">
                  <c:v>37458</c:v>
                </c:pt>
                <c:pt idx="300">
                  <c:v>314037</c:v>
                </c:pt>
                <c:pt idx="301">
                  <c:v>134</c:v>
                </c:pt>
                <c:pt idx="302">
                  <c:v>747</c:v>
                </c:pt>
                <c:pt idx="303">
                  <c:v>644</c:v>
                </c:pt>
                <c:pt idx="304">
                  <c:v>13550</c:v>
                </c:pt>
                <c:pt idx="305">
                  <c:v>205</c:v>
                </c:pt>
                <c:pt idx="306">
                  <c:v>347</c:v>
                </c:pt>
                <c:pt idx="307">
                  <c:v>43882</c:v>
                </c:pt>
                <c:pt idx="308">
                  <c:v>42307</c:v>
                </c:pt>
                <c:pt idx="309">
                  <c:v>844</c:v>
                </c:pt>
                <c:pt idx="310">
                  <c:v>8611</c:v>
                </c:pt>
                <c:pt idx="311">
                  <c:v>24</c:v>
                </c:pt>
                <c:pt idx="312">
                  <c:v>1225168</c:v>
                </c:pt>
                <c:pt idx="313">
                  <c:v>7885</c:v>
                </c:pt>
                <c:pt idx="314">
                  <c:v>123084</c:v>
                </c:pt>
                <c:pt idx="315">
                  <c:v>52367</c:v>
                </c:pt>
                <c:pt idx="316">
                  <c:v>12361</c:v>
                </c:pt>
                <c:pt idx="317">
                  <c:v>63</c:v>
                </c:pt>
                <c:pt idx="318">
                  <c:v>1092801</c:v>
                </c:pt>
                <c:pt idx="319">
                  <c:v>2605934</c:v>
                </c:pt>
                <c:pt idx="320">
                  <c:v>188</c:v>
                </c:pt>
                <c:pt idx="321">
                  <c:v>7379</c:v>
                </c:pt>
                <c:pt idx="322">
                  <c:v>25866</c:v>
                </c:pt>
                <c:pt idx="323">
                  <c:v>2811</c:v>
                </c:pt>
                <c:pt idx="324">
                  <c:v>236</c:v>
                </c:pt>
                <c:pt idx="325">
                  <c:v>419842</c:v>
                </c:pt>
                <c:pt idx="326">
                  <c:v>47121</c:v>
                </c:pt>
                <c:pt idx="327">
                  <c:v>553585</c:v>
                </c:pt>
                <c:pt idx="328">
                  <c:v>9084</c:v>
                </c:pt>
                <c:pt idx="329">
                  <c:v>34939</c:v>
                </c:pt>
                <c:pt idx="330">
                  <c:v>13211</c:v>
                </c:pt>
                <c:pt idx="331">
                  <c:v>356172</c:v>
                </c:pt>
                <c:pt idx="332">
                  <c:v>25749</c:v>
                </c:pt>
                <c:pt idx="333">
                  <c:v>44715</c:v>
                </c:pt>
                <c:pt idx="334">
                  <c:v>69</c:v>
                </c:pt>
                <c:pt idx="335">
                  <c:v>864</c:v>
                </c:pt>
                <c:pt idx="336">
                  <c:v>488</c:v>
                </c:pt>
                <c:pt idx="337">
                  <c:v>3932</c:v>
                </c:pt>
                <c:pt idx="338">
                  <c:v>2812305</c:v>
                </c:pt>
                <c:pt idx="339">
                  <c:v>76032</c:v>
                </c:pt>
                <c:pt idx="340">
                  <c:v>156100</c:v>
                </c:pt>
                <c:pt idx="341">
                  <c:v>275954</c:v>
                </c:pt>
                <c:pt idx="342">
                  <c:v>20420</c:v>
                </c:pt>
                <c:pt idx="343">
                  <c:v>175927</c:v>
                </c:pt>
                <c:pt idx="344">
                  <c:v>1262</c:v>
                </c:pt>
                <c:pt idx="345">
                  <c:v>26697</c:v>
                </c:pt>
                <c:pt idx="346">
                  <c:v>16348</c:v>
                </c:pt>
                <c:pt idx="347">
                  <c:v>48605</c:v>
                </c:pt>
                <c:pt idx="348">
                  <c:v>3401</c:v>
                </c:pt>
                <c:pt idx="349">
                  <c:v>82705</c:v>
                </c:pt>
                <c:pt idx="350">
                  <c:v>4545</c:v>
                </c:pt>
                <c:pt idx="351">
                  <c:v>28491</c:v>
                </c:pt>
                <c:pt idx="352">
                  <c:v>122</c:v>
                </c:pt>
                <c:pt idx="353">
                  <c:v>867</c:v>
                </c:pt>
                <c:pt idx="354">
                  <c:v>14540</c:v>
                </c:pt>
                <c:pt idx="355">
                  <c:v>164609</c:v>
                </c:pt>
                <c:pt idx="356">
                  <c:v>856447</c:v>
                </c:pt>
                <c:pt idx="357">
                  <c:v>66815</c:v>
                </c:pt>
                <c:pt idx="358">
                  <c:v>1403469</c:v>
                </c:pt>
                <c:pt idx="359">
                  <c:v>1910</c:v>
                </c:pt>
                <c:pt idx="360">
                  <c:v>5063</c:v>
                </c:pt>
                <c:pt idx="361">
                  <c:v>107452</c:v>
                </c:pt>
                <c:pt idx="362">
                  <c:v>107662</c:v>
                </c:pt>
                <c:pt idx="363">
                  <c:v>286527</c:v>
                </c:pt>
                <c:pt idx="364">
                  <c:v>3230</c:v>
                </c:pt>
                <c:pt idx="365">
                  <c:v>788</c:v>
                </c:pt>
                <c:pt idx="366">
                  <c:v>1161955</c:v>
                </c:pt>
                <c:pt idx="367">
                  <c:v>192</c:v>
                </c:pt>
                <c:pt idx="368">
                  <c:v>454</c:v>
                </c:pt>
                <c:pt idx="369">
                  <c:v>2941</c:v>
                </c:pt>
                <c:pt idx="370">
                  <c:v>247749</c:v>
                </c:pt>
                <c:pt idx="371">
                  <c:v>797412</c:v>
                </c:pt>
                <c:pt idx="372">
                  <c:v>342887</c:v>
                </c:pt>
                <c:pt idx="373">
                  <c:v>14116</c:v>
                </c:pt>
                <c:pt idx="374">
                  <c:v>175</c:v>
                </c:pt>
                <c:pt idx="375">
                  <c:v>705</c:v>
                </c:pt>
                <c:pt idx="376">
                  <c:v>20711</c:v>
                </c:pt>
                <c:pt idx="377">
                  <c:v>7486</c:v>
                </c:pt>
                <c:pt idx="378">
                  <c:v>1153</c:v>
                </c:pt>
                <c:pt idx="379">
                  <c:v>35237</c:v>
                </c:pt>
                <c:pt idx="380">
                  <c:v>85513</c:v>
                </c:pt>
                <c:pt idx="381">
                  <c:v>7835</c:v>
                </c:pt>
                <c:pt idx="382">
                  <c:v>23658</c:v>
                </c:pt>
                <c:pt idx="383">
                  <c:v>11371</c:v>
                </c:pt>
                <c:pt idx="384">
                  <c:v>59</c:v>
                </c:pt>
                <c:pt idx="385">
                  <c:v>98563</c:v>
                </c:pt>
                <c:pt idx="386">
                  <c:v>2576</c:v>
                </c:pt>
                <c:pt idx="387">
                  <c:v>1674834</c:v>
                </c:pt>
                <c:pt idx="388">
                  <c:v>1430</c:v>
                </c:pt>
                <c:pt idx="389">
                  <c:v>52775</c:v>
                </c:pt>
                <c:pt idx="390">
                  <c:v>210785</c:v>
                </c:pt>
                <c:pt idx="391">
                  <c:v>80801</c:v>
                </c:pt>
                <c:pt idx="392">
                  <c:v>14250</c:v>
                </c:pt>
                <c:pt idx="393">
                  <c:v>1287</c:v>
                </c:pt>
                <c:pt idx="394">
                  <c:v>219245</c:v>
                </c:pt>
                <c:pt idx="395">
                  <c:v>5819</c:v>
                </c:pt>
                <c:pt idx="396">
                  <c:v>12568</c:v>
                </c:pt>
                <c:pt idx="397">
                  <c:v>9081</c:v>
                </c:pt>
                <c:pt idx="398">
                  <c:v>1339</c:v>
                </c:pt>
                <c:pt idx="399">
                  <c:v>57951</c:v>
                </c:pt>
                <c:pt idx="400">
                  <c:v>9412</c:v>
                </c:pt>
                <c:pt idx="401">
                  <c:v>346912</c:v>
                </c:pt>
                <c:pt idx="402">
                  <c:v>18415</c:v>
                </c:pt>
                <c:pt idx="403">
                  <c:v>654179</c:v>
                </c:pt>
                <c:pt idx="404">
                  <c:v>257727</c:v>
                </c:pt>
                <c:pt idx="405">
                  <c:v>8650</c:v>
                </c:pt>
                <c:pt idx="406">
                  <c:v>1617</c:v>
                </c:pt>
                <c:pt idx="407">
                  <c:v>29332</c:v>
                </c:pt>
                <c:pt idx="408">
                  <c:v>220109</c:v>
                </c:pt>
                <c:pt idx="409">
                  <c:v>83</c:v>
                </c:pt>
                <c:pt idx="410">
                  <c:v>146715</c:v>
                </c:pt>
                <c:pt idx="411">
                  <c:v>19959</c:v>
                </c:pt>
                <c:pt idx="412">
                  <c:v>54754</c:v>
                </c:pt>
                <c:pt idx="413">
                  <c:v>23094</c:v>
                </c:pt>
                <c:pt idx="414">
                  <c:v>79276</c:v>
                </c:pt>
                <c:pt idx="415">
                  <c:v>41994</c:v>
                </c:pt>
                <c:pt idx="416">
                  <c:v>4990</c:v>
                </c:pt>
                <c:pt idx="417">
                  <c:v>1036</c:v>
                </c:pt>
                <c:pt idx="418">
                  <c:v>10494</c:v>
                </c:pt>
                <c:pt idx="419">
                  <c:v>312655</c:v>
                </c:pt>
                <c:pt idx="420">
                  <c:v>136841</c:v>
                </c:pt>
                <c:pt idx="421">
                  <c:v>9257</c:v>
                </c:pt>
                <c:pt idx="422">
                  <c:v>54201</c:v>
                </c:pt>
                <c:pt idx="423">
                  <c:v>18401</c:v>
                </c:pt>
                <c:pt idx="424">
                  <c:v>365</c:v>
                </c:pt>
                <c:pt idx="425">
                  <c:v>789110</c:v>
                </c:pt>
                <c:pt idx="426">
                  <c:v>31905</c:v>
                </c:pt>
                <c:pt idx="427">
                  <c:v>7081</c:v>
                </c:pt>
                <c:pt idx="428">
                  <c:v>33549</c:v>
                </c:pt>
                <c:pt idx="429">
                  <c:v>37304</c:v>
                </c:pt>
                <c:pt idx="430">
                  <c:v>1677487</c:v>
                </c:pt>
                <c:pt idx="431">
                  <c:v>65248</c:v>
                </c:pt>
                <c:pt idx="432">
                  <c:v>61050</c:v>
                </c:pt>
                <c:pt idx="433">
                  <c:v>463928</c:v>
                </c:pt>
                <c:pt idx="434">
                  <c:v>94004</c:v>
                </c:pt>
                <c:pt idx="435">
                  <c:v>2781</c:v>
                </c:pt>
                <c:pt idx="436">
                  <c:v>1089</c:v>
                </c:pt>
                <c:pt idx="437">
                  <c:v>75778</c:v>
                </c:pt>
                <c:pt idx="438">
                  <c:v>36622</c:v>
                </c:pt>
                <c:pt idx="439">
                  <c:v>5221</c:v>
                </c:pt>
                <c:pt idx="440">
                  <c:v>25941</c:v>
                </c:pt>
                <c:pt idx="441">
                  <c:v>75248</c:v>
                </c:pt>
                <c:pt idx="442">
                  <c:v>17370</c:v>
                </c:pt>
                <c:pt idx="443">
                  <c:v>3833</c:v>
                </c:pt>
                <c:pt idx="444">
                  <c:v>1876</c:v>
                </c:pt>
                <c:pt idx="445">
                  <c:v>187765</c:v>
                </c:pt>
                <c:pt idx="446">
                  <c:v>15594</c:v>
                </c:pt>
                <c:pt idx="447">
                  <c:v>5369</c:v>
                </c:pt>
                <c:pt idx="448">
                  <c:v>33483</c:v>
                </c:pt>
                <c:pt idx="449">
                  <c:v>2498989</c:v>
                </c:pt>
                <c:pt idx="450">
                  <c:v>4892</c:v>
                </c:pt>
                <c:pt idx="451">
                  <c:v>13009</c:v>
                </c:pt>
                <c:pt idx="452">
                  <c:v>101711</c:v>
                </c:pt>
                <c:pt idx="453">
                  <c:v>10711</c:v>
                </c:pt>
                <c:pt idx="454">
                  <c:v>624554</c:v>
                </c:pt>
                <c:pt idx="455">
                  <c:v>15928</c:v>
                </c:pt>
                <c:pt idx="456">
                  <c:v>162823</c:v>
                </c:pt>
                <c:pt idx="457">
                  <c:v>2492071</c:v>
                </c:pt>
                <c:pt idx="458">
                  <c:v>5962</c:v>
                </c:pt>
                <c:pt idx="459">
                  <c:v>28411</c:v>
                </c:pt>
                <c:pt idx="460">
                  <c:v>1253</c:v>
                </c:pt>
                <c:pt idx="461">
                  <c:v>195659</c:v>
                </c:pt>
                <c:pt idx="462">
                  <c:v>120014</c:v>
                </c:pt>
                <c:pt idx="463">
                  <c:v>116126</c:v>
                </c:pt>
                <c:pt idx="464">
                  <c:v>203</c:v>
                </c:pt>
                <c:pt idx="465">
                  <c:v>46111</c:v>
                </c:pt>
                <c:pt idx="466">
                  <c:v>162053</c:v>
                </c:pt>
                <c:pt idx="467">
                  <c:v>444</c:v>
                </c:pt>
                <c:pt idx="468">
                  <c:v>17105</c:v>
                </c:pt>
                <c:pt idx="469">
                  <c:v>260084</c:v>
                </c:pt>
                <c:pt idx="470">
                  <c:v>45047</c:v>
                </c:pt>
                <c:pt idx="471">
                  <c:v>274</c:v>
                </c:pt>
                <c:pt idx="472">
                  <c:v>2068146</c:v>
                </c:pt>
                <c:pt idx="473">
                  <c:v>566</c:v>
                </c:pt>
                <c:pt idx="474">
                  <c:v>5260</c:v>
                </c:pt>
                <c:pt idx="475">
                  <c:v>19813</c:v>
                </c:pt>
                <c:pt idx="476">
                  <c:v>147142</c:v>
                </c:pt>
                <c:pt idx="477">
                  <c:v>65981</c:v>
                </c:pt>
                <c:pt idx="478">
                  <c:v>730389</c:v>
                </c:pt>
                <c:pt idx="479">
                  <c:v>200648</c:v>
                </c:pt>
                <c:pt idx="480">
                  <c:v>233948</c:v>
                </c:pt>
                <c:pt idx="481">
                  <c:v>167073</c:v>
                </c:pt>
                <c:pt idx="482">
                  <c:v>1084</c:v>
                </c:pt>
                <c:pt idx="483">
                  <c:v>112214</c:v>
                </c:pt>
                <c:pt idx="484">
                  <c:v>21441</c:v>
                </c:pt>
                <c:pt idx="485">
                  <c:v>873</c:v>
                </c:pt>
                <c:pt idx="486">
                  <c:v>1190981</c:v>
                </c:pt>
                <c:pt idx="487">
                  <c:v>330</c:v>
                </c:pt>
                <c:pt idx="488">
                  <c:v>14839</c:v>
                </c:pt>
                <c:pt idx="489">
                  <c:v>31</c:v>
                </c:pt>
                <c:pt idx="490">
                  <c:v>4714</c:v>
                </c:pt>
                <c:pt idx="491">
                  <c:v>118</c:v>
                </c:pt>
                <c:pt idx="492">
                  <c:v>443498</c:v>
                </c:pt>
                <c:pt idx="493">
                  <c:v>44592</c:v>
                </c:pt>
                <c:pt idx="494">
                  <c:v>14325</c:v>
                </c:pt>
                <c:pt idx="495">
                  <c:v>481</c:v>
                </c:pt>
                <c:pt idx="496">
                  <c:v>17365</c:v>
                </c:pt>
                <c:pt idx="497">
                  <c:v>397</c:v>
                </c:pt>
                <c:pt idx="498">
                  <c:v>1382476</c:v>
                </c:pt>
                <c:pt idx="499">
                  <c:v>39565</c:v>
                </c:pt>
              </c:numCache>
            </c:numRef>
          </c:xVal>
          <c:yVal>
            <c:numRef>
              <c:f>Charts!$B$16:$B$515</c:f>
              <c:numCache>
                <c:formatCode>0.00</c:formatCode>
                <c:ptCount val="500"/>
                <c:pt idx="0">
                  <c:v>11791</c:v>
                </c:pt>
                <c:pt idx="1">
                  <c:v>868</c:v>
                </c:pt>
                <c:pt idx="2">
                  <c:v>669</c:v>
                </c:pt>
                <c:pt idx="3">
                  <c:v>27234</c:v>
                </c:pt>
                <c:pt idx="4">
                  <c:v>195</c:v>
                </c:pt>
                <c:pt idx="5">
                  <c:v>17</c:v>
                </c:pt>
                <c:pt idx="6">
                  <c:v>21298</c:v>
                </c:pt>
                <c:pt idx="7">
                  <c:v>3330</c:v>
                </c:pt>
                <c:pt idx="8">
                  <c:v>16</c:v>
                </c:pt>
                <c:pt idx="9">
                  <c:v>312173</c:v>
                </c:pt>
                <c:pt idx="10">
                  <c:v>58856</c:v>
                </c:pt>
                <c:pt idx="11">
                  <c:v>1454</c:v>
                </c:pt>
                <c:pt idx="12">
                  <c:v>317746</c:v>
                </c:pt>
                <c:pt idx="13">
                  <c:v>25502</c:v>
                </c:pt>
                <c:pt idx="14">
                  <c:v>22209</c:v>
                </c:pt>
                <c:pt idx="15">
                  <c:v>65</c:v>
                </c:pt>
                <c:pt idx="16">
                  <c:v>11886</c:v>
                </c:pt>
                <c:pt idx="17">
                  <c:v>18</c:v>
                </c:pt>
                <c:pt idx="18">
                  <c:v>140</c:v>
                </c:pt>
                <c:pt idx="19">
                  <c:v>23075</c:v>
                </c:pt>
                <c:pt idx="20">
                  <c:v>29</c:v>
                </c:pt>
                <c:pt idx="21">
                  <c:v>538</c:v>
                </c:pt>
                <c:pt idx="22">
                  <c:v>3877</c:v>
                </c:pt>
                <c:pt idx="23">
                  <c:v>5979</c:v>
                </c:pt>
                <c:pt idx="24">
                  <c:v>34</c:v>
                </c:pt>
                <c:pt idx="25">
                  <c:v>42095</c:v>
                </c:pt>
                <c:pt idx="26">
                  <c:v>122</c:v>
                </c:pt>
                <c:pt idx="27">
                  <c:v>85038</c:v>
                </c:pt>
                <c:pt idx="28">
                  <c:v>10410</c:v>
                </c:pt>
                <c:pt idx="29">
                  <c:v>31</c:v>
                </c:pt>
                <c:pt idx="30">
                  <c:v>849069</c:v>
                </c:pt>
                <c:pt idx="31">
                  <c:v>13388</c:v>
                </c:pt>
                <c:pt idx="32">
                  <c:v>3460</c:v>
                </c:pt>
                <c:pt idx="33">
                  <c:v>566</c:v>
                </c:pt>
                <c:pt idx="34">
                  <c:v>13419</c:v>
                </c:pt>
                <c:pt idx="35">
                  <c:v>2685</c:v>
                </c:pt>
                <c:pt idx="36">
                  <c:v>901581</c:v>
                </c:pt>
                <c:pt idx="37">
                  <c:v>4719</c:v>
                </c:pt>
                <c:pt idx="38">
                  <c:v>72288</c:v>
                </c:pt>
                <c:pt idx="39">
                  <c:v>40017</c:v>
                </c:pt>
                <c:pt idx="40">
                  <c:v>12536</c:v>
                </c:pt>
                <c:pt idx="41">
                  <c:v>222</c:v>
                </c:pt>
                <c:pt idx="42">
                  <c:v>1817</c:v>
                </c:pt>
                <c:pt idx="43">
                  <c:v>3789</c:v>
                </c:pt>
                <c:pt idx="44">
                  <c:v>4177</c:v>
                </c:pt>
                <c:pt idx="45">
                  <c:v>310</c:v>
                </c:pt>
                <c:pt idx="46">
                  <c:v>4215</c:v>
                </c:pt>
                <c:pt idx="47">
                  <c:v>2027</c:v>
                </c:pt>
                <c:pt idx="48">
                  <c:v>232</c:v>
                </c:pt>
                <c:pt idx="49">
                  <c:v>35026</c:v>
                </c:pt>
                <c:pt idx="50">
                  <c:v>3265</c:v>
                </c:pt>
                <c:pt idx="51">
                  <c:v>435</c:v>
                </c:pt>
                <c:pt idx="52">
                  <c:v>10333</c:v>
                </c:pt>
                <c:pt idx="53">
                  <c:v>33</c:v>
                </c:pt>
                <c:pt idx="54">
                  <c:v>37124</c:v>
                </c:pt>
                <c:pt idx="55">
                  <c:v>810</c:v>
                </c:pt>
                <c:pt idx="56">
                  <c:v>524</c:v>
                </c:pt>
                <c:pt idx="57">
                  <c:v>1381</c:v>
                </c:pt>
                <c:pt idx="58">
                  <c:v>200</c:v>
                </c:pt>
                <c:pt idx="59">
                  <c:v>43016</c:v>
                </c:pt>
                <c:pt idx="60">
                  <c:v>830</c:v>
                </c:pt>
                <c:pt idx="61">
                  <c:v>56932</c:v>
                </c:pt>
                <c:pt idx="62">
                  <c:v>188</c:v>
                </c:pt>
                <c:pt idx="63">
                  <c:v>56714</c:v>
                </c:pt>
                <c:pt idx="64">
                  <c:v>2452</c:v>
                </c:pt>
                <c:pt idx="65">
                  <c:v>68256</c:v>
                </c:pt>
                <c:pt idx="66">
                  <c:v>3317</c:v>
                </c:pt>
                <c:pt idx="67">
                  <c:v>800</c:v>
                </c:pt>
                <c:pt idx="68">
                  <c:v>14671</c:v>
                </c:pt>
                <c:pt idx="69">
                  <c:v>58</c:v>
                </c:pt>
                <c:pt idx="70">
                  <c:v>3321</c:v>
                </c:pt>
                <c:pt idx="71">
                  <c:v>2195</c:v>
                </c:pt>
                <c:pt idx="72">
                  <c:v>130825</c:v>
                </c:pt>
                <c:pt idx="73">
                  <c:v>6847</c:v>
                </c:pt>
                <c:pt idx="74">
                  <c:v>9299</c:v>
                </c:pt>
                <c:pt idx="75">
                  <c:v>1112</c:v>
                </c:pt>
                <c:pt idx="76">
                  <c:v>11209</c:v>
                </c:pt>
                <c:pt idx="77">
                  <c:v>4107</c:v>
                </c:pt>
                <c:pt idx="78">
                  <c:v>16</c:v>
                </c:pt>
                <c:pt idx="79">
                  <c:v>2</c:v>
                </c:pt>
                <c:pt idx="80">
                  <c:v>6791</c:v>
                </c:pt>
                <c:pt idx="81">
                  <c:v>19215</c:v>
                </c:pt>
                <c:pt idx="82">
                  <c:v>1453</c:v>
                </c:pt>
                <c:pt idx="83">
                  <c:v>290</c:v>
                </c:pt>
                <c:pt idx="84">
                  <c:v>147612</c:v>
                </c:pt>
                <c:pt idx="85">
                  <c:v>24525</c:v>
                </c:pt>
                <c:pt idx="86">
                  <c:v>247</c:v>
                </c:pt>
                <c:pt idx="87">
                  <c:v>1417</c:v>
                </c:pt>
                <c:pt idx="88">
                  <c:v>288113</c:v>
                </c:pt>
                <c:pt idx="89">
                  <c:v>22300</c:v>
                </c:pt>
                <c:pt idx="90">
                  <c:v>6737</c:v>
                </c:pt>
                <c:pt idx="91">
                  <c:v>7139</c:v>
                </c:pt>
                <c:pt idx="92">
                  <c:v>544</c:v>
                </c:pt>
                <c:pt idx="93">
                  <c:v>49</c:v>
                </c:pt>
                <c:pt idx="94">
                  <c:v>27</c:v>
                </c:pt>
                <c:pt idx="95">
                  <c:v>23750</c:v>
                </c:pt>
                <c:pt idx="96">
                  <c:v>18199</c:v>
                </c:pt>
                <c:pt idx="97">
                  <c:v>2350</c:v>
                </c:pt>
                <c:pt idx="98">
                  <c:v>378</c:v>
                </c:pt>
                <c:pt idx="99">
                  <c:v>1397</c:v>
                </c:pt>
                <c:pt idx="100">
                  <c:v>262</c:v>
                </c:pt>
                <c:pt idx="101">
                  <c:v>1497</c:v>
                </c:pt>
                <c:pt idx="102">
                  <c:v>268</c:v>
                </c:pt>
                <c:pt idx="103">
                  <c:v>4919</c:v>
                </c:pt>
                <c:pt idx="104">
                  <c:v>13016</c:v>
                </c:pt>
                <c:pt idx="105">
                  <c:v>148886</c:v>
                </c:pt>
                <c:pt idx="106">
                  <c:v>5626</c:v>
                </c:pt>
                <c:pt idx="107">
                  <c:v>427</c:v>
                </c:pt>
                <c:pt idx="108">
                  <c:v>146</c:v>
                </c:pt>
                <c:pt idx="109">
                  <c:v>345</c:v>
                </c:pt>
                <c:pt idx="110">
                  <c:v>780</c:v>
                </c:pt>
                <c:pt idx="111">
                  <c:v>562225</c:v>
                </c:pt>
                <c:pt idx="112">
                  <c:v>68</c:v>
                </c:pt>
                <c:pt idx="113">
                  <c:v>95</c:v>
                </c:pt>
                <c:pt idx="114">
                  <c:v>78997</c:v>
                </c:pt>
                <c:pt idx="115">
                  <c:v>1414</c:v>
                </c:pt>
                <c:pt idx="116">
                  <c:v>34</c:v>
                </c:pt>
                <c:pt idx="117">
                  <c:v>658</c:v>
                </c:pt>
                <c:pt idx="118">
                  <c:v>199346</c:v>
                </c:pt>
                <c:pt idx="119">
                  <c:v>9707</c:v>
                </c:pt>
                <c:pt idx="120">
                  <c:v>106</c:v>
                </c:pt>
                <c:pt idx="121">
                  <c:v>1110</c:v>
                </c:pt>
                <c:pt idx="122">
                  <c:v>114757</c:v>
                </c:pt>
                <c:pt idx="123">
                  <c:v>9629</c:v>
                </c:pt>
                <c:pt idx="124">
                  <c:v>1465</c:v>
                </c:pt>
                <c:pt idx="125">
                  <c:v>1731</c:v>
                </c:pt>
                <c:pt idx="126">
                  <c:v>360</c:v>
                </c:pt>
                <c:pt idx="127">
                  <c:v>6416</c:v>
                </c:pt>
                <c:pt idx="128">
                  <c:v>3731</c:v>
                </c:pt>
                <c:pt idx="129">
                  <c:v>226</c:v>
                </c:pt>
                <c:pt idx="130">
                  <c:v>139801</c:v>
                </c:pt>
                <c:pt idx="131">
                  <c:v>36</c:v>
                </c:pt>
                <c:pt idx="132">
                  <c:v>13236</c:v>
                </c:pt>
                <c:pt idx="133">
                  <c:v>54858</c:v>
                </c:pt>
                <c:pt idx="134">
                  <c:v>20075</c:v>
                </c:pt>
                <c:pt idx="135">
                  <c:v>51</c:v>
                </c:pt>
                <c:pt idx="136">
                  <c:v>6813</c:v>
                </c:pt>
                <c:pt idx="137">
                  <c:v>264379</c:v>
                </c:pt>
                <c:pt idx="138">
                  <c:v>5772</c:v>
                </c:pt>
                <c:pt idx="139">
                  <c:v>28539</c:v>
                </c:pt>
                <c:pt idx="140">
                  <c:v>265</c:v>
                </c:pt>
                <c:pt idx="141">
                  <c:v>230832</c:v>
                </c:pt>
                <c:pt idx="142">
                  <c:v>198</c:v>
                </c:pt>
                <c:pt idx="143">
                  <c:v>3676</c:v>
                </c:pt>
                <c:pt idx="144">
                  <c:v>33</c:v>
                </c:pt>
                <c:pt idx="145">
                  <c:v>29164</c:v>
                </c:pt>
                <c:pt idx="146">
                  <c:v>18082</c:v>
                </c:pt>
                <c:pt idx="147">
                  <c:v>441</c:v>
                </c:pt>
                <c:pt idx="148">
                  <c:v>587</c:v>
                </c:pt>
                <c:pt idx="149">
                  <c:v>400</c:v>
                </c:pt>
                <c:pt idx="150">
                  <c:v>4671</c:v>
                </c:pt>
                <c:pt idx="151">
                  <c:v>494</c:v>
                </c:pt>
                <c:pt idx="152">
                  <c:v>10</c:v>
                </c:pt>
                <c:pt idx="153">
                  <c:v>176656</c:v>
                </c:pt>
                <c:pt idx="154">
                  <c:v>1782</c:v>
                </c:pt>
                <c:pt idx="155">
                  <c:v>28621</c:v>
                </c:pt>
                <c:pt idx="156">
                  <c:v>3476</c:v>
                </c:pt>
                <c:pt idx="157">
                  <c:v>9389</c:v>
                </c:pt>
                <c:pt idx="158">
                  <c:v>420579</c:v>
                </c:pt>
                <c:pt idx="159">
                  <c:v>793</c:v>
                </c:pt>
                <c:pt idx="160">
                  <c:v>1515</c:v>
                </c:pt>
                <c:pt idx="161">
                  <c:v>26850</c:v>
                </c:pt>
                <c:pt idx="162">
                  <c:v>524247</c:v>
                </c:pt>
                <c:pt idx="163">
                  <c:v>3059</c:v>
                </c:pt>
                <c:pt idx="164">
                  <c:v>17</c:v>
                </c:pt>
                <c:pt idx="165">
                  <c:v>713</c:v>
                </c:pt>
                <c:pt idx="166">
                  <c:v>102317</c:v>
                </c:pt>
                <c:pt idx="167">
                  <c:v>53</c:v>
                </c:pt>
                <c:pt idx="168">
                  <c:v>114668</c:v>
                </c:pt>
                <c:pt idx="169">
                  <c:v>3302</c:v>
                </c:pt>
                <c:pt idx="170">
                  <c:v>3744</c:v>
                </c:pt>
                <c:pt idx="171">
                  <c:v>10411</c:v>
                </c:pt>
                <c:pt idx="172">
                  <c:v>47247</c:v>
                </c:pt>
                <c:pt idx="173">
                  <c:v>28</c:v>
                </c:pt>
                <c:pt idx="174">
                  <c:v>30066</c:v>
                </c:pt>
                <c:pt idx="175">
                  <c:v>31351</c:v>
                </c:pt>
                <c:pt idx="176">
                  <c:v>23188</c:v>
                </c:pt>
                <c:pt idx="177">
                  <c:v>4186</c:v>
                </c:pt>
                <c:pt idx="178">
                  <c:v>21</c:v>
                </c:pt>
                <c:pt idx="179">
                  <c:v>6673</c:v>
                </c:pt>
                <c:pt idx="180">
                  <c:v>33855</c:v>
                </c:pt>
                <c:pt idx="181">
                  <c:v>40</c:v>
                </c:pt>
                <c:pt idx="182">
                  <c:v>6350</c:v>
                </c:pt>
                <c:pt idx="183">
                  <c:v>26074</c:v>
                </c:pt>
                <c:pt idx="184">
                  <c:v>10225</c:v>
                </c:pt>
                <c:pt idx="185">
                  <c:v>72</c:v>
                </c:pt>
                <c:pt idx="186">
                  <c:v>1477</c:v>
                </c:pt>
                <c:pt idx="187">
                  <c:v>156</c:v>
                </c:pt>
                <c:pt idx="188">
                  <c:v>4775</c:v>
                </c:pt>
                <c:pt idx="189">
                  <c:v>1587</c:v>
                </c:pt>
                <c:pt idx="190">
                  <c:v>4116</c:v>
                </c:pt>
                <c:pt idx="191">
                  <c:v>240</c:v>
                </c:pt>
                <c:pt idx="192">
                  <c:v>1093</c:v>
                </c:pt>
                <c:pt idx="193">
                  <c:v>192</c:v>
                </c:pt>
                <c:pt idx="194">
                  <c:v>2570</c:v>
                </c:pt>
                <c:pt idx="195">
                  <c:v>12775</c:v>
                </c:pt>
                <c:pt idx="196">
                  <c:v>5683</c:v>
                </c:pt>
                <c:pt idx="197">
                  <c:v>65097</c:v>
                </c:pt>
                <c:pt idx="198">
                  <c:v>27951</c:v>
                </c:pt>
                <c:pt idx="199">
                  <c:v>40052</c:v>
                </c:pt>
                <c:pt idx="200">
                  <c:v>5632</c:v>
                </c:pt>
                <c:pt idx="201">
                  <c:v>245</c:v>
                </c:pt>
                <c:pt idx="202">
                  <c:v>12789</c:v>
                </c:pt>
                <c:pt idx="203">
                  <c:v>3559</c:v>
                </c:pt>
                <c:pt idx="204">
                  <c:v>746</c:v>
                </c:pt>
                <c:pt idx="205">
                  <c:v>3327</c:v>
                </c:pt>
                <c:pt idx="206">
                  <c:v>7376</c:v>
                </c:pt>
                <c:pt idx="207">
                  <c:v>28</c:v>
                </c:pt>
                <c:pt idx="208">
                  <c:v>583</c:v>
                </c:pt>
                <c:pt idx="209">
                  <c:v>52</c:v>
                </c:pt>
                <c:pt idx="210">
                  <c:v>56700</c:v>
                </c:pt>
                <c:pt idx="211">
                  <c:v>637</c:v>
                </c:pt>
                <c:pt idx="212">
                  <c:v>4114</c:v>
                </c:pt>
                <c:pt idx="213">
                  <c:v>35267</c:v>
                </c:pt>
                <c:pt idx="214">
                  <c:v>7072</c:v>
                </c:pt>
                <c:pt idx="215">
                  <c:v>421887</c:v>
                </c:pt>
                <c:pt idx="216">
                  <c:v>513</c:v>
                </c:pt>
                <c:pt idx="217">
                  <c:v>196</c:v>
                </c:pt>
                <c:pt idx="218">
                  <c:v>125223</c:v>
                </c:pt>
                <c:pt idx="219">
                  <c:v>5024</c:v>
                </c:pt>
                <c:pt idx="220">
                  <c:v>66650</c:v>
                </c:pt>
                <c:pt idx="221">
                  <c:v>3498</c:v>
                </c:pt>
                <c:pt idx="222">
                  <c:v>172</c:v>
                </c:pt>
                <c:pt idx="223">
                  <c:v>23620</c:v>
                </c:pt>
                <c:pt idx="224">
                  <c:v>154</c:v>
                </c:pt>
                <c:pt idx="225">
                  <c:v>18269</c:v>
                </c:pt>
                <c:pt idx="226">
                  <c:v>90</c:v>
                </c:pt>
                <c:pt idx="227">
                  <c:v>8218</c:v>
                </c:pt>
                <c:pt idx="228">
                  <c:v>324</c:v>
                </c:pt>
                <c:pt idx="229">
                  <c:v>339</c:v>
                </c:pt>
                <c:pt idx="230">
                  <c:v>3065</c:v>
                </c:pt>
                <c:pt idx="231">
                  <c:v>5454</c:v>
                </c:pt>
                <c:pt idx="232">
                  <c:v>363</c:v>
                </c:pt>
                <c:pt idx="233">
                  <c:v>1008</c:v>
                </c:pt>
                <c:pt idx="234">
                  <c:v>44362</c:v>
                </c:pt>
                <c:pt idx="235">
                  <c:v>1014</c:v>
                </c:pt>
                <c:pt idx="236">
                  <c:v>907</c:v>
                </c:pt>
                <c:pt idx="237">
                  <c:v>3005</c:v>
                </c:pt>
                <c:pt idx="238">
                  <c:v>11173</c:v>
                </c:pt>
                <c:pt idx="239">
                  <c:v>432</c:v>
                </c:pt>
                <c:pt idx="240">
                  <c:v>459</c:v>
                </c:pt>
                <c:pt idx="241">
                  <c:v>15876</c:v>
                </c:pt>
                <c:pt idx="242">
                  <c:v>366</c:v>
                </c:pt>
                <c:pt idx="243">
                  <c:v>12325</c:v>
                </c:pt>
                <c:pt idx="244">
                  <c:v>1462</c:v>
                </c:pt>
                <c:pt idx="245">
                  <c:v>397</c:v>
                </c:pt>
                <c:pt idx="246">
                  <c:v>2412</c:v>
                </c:pt>
                <c:pt idx="247">
                  <c:v>2244</c:v>
                </c:pt>
                <c:pt idx="248">
                  <c:v>487</c:v>
                </c:pt>
                <c:pt idx="249">
                  <c:v>1083</c:v>
                </c:pt>
                <c:pt idx="250">
                  <c:v>110</c:v>
                </c:pt>
                <c:pt idx="251">
                  <c:v>1912</c:v>
                </c:pt>
                <c:pt idx="252">
                  <c:v>2402</c:v>
                </c:pt>
                <c:pt idx="253">
                  <c:v>718</c:v>
                </c:pt>
                <c:pt idx="254">
                  <c:v>3196</c:v>
                </c:pt>
                <c:pt idx="255">
                  <c:v>44733</c:v>
                </c:pt>
                <c:pt idx="256">
                  <c:v>265</c:v>
                </c:pt>
                <c:pt idx="257">
                  <c:v>881</c:v>
                </c:pt>
                <c:pt idx="258">
                  <c:v>44864</c:v>
                </c:pt>
                <c:pt idx="259">
                  <c:v>128</c:v>
                </c:pt>
                <c:pt idx="260">
                  <c:v>15729</c:v>
                </c:pt>
                <c:pt idx="261">
                  <c:v>3783</c:v>
                </c:pt>
                <c:pt idx="262">
                  <c:v>11667</c:v>
                </c:pt>
                <c:pt idx="263">
                  <c:v>111</c:v>
                </c:pt>
                <c:pt idx="264">
                  <c:v>1130</c:v>
                </c:pt>
                <c:pt idx="265">
                  <c:v>488</c:v>
                </c:pt>
                <c:pt idx="266">
                  <c:v>1695</c:v>
                </c:pt>
                <c:pt idx="267">
                  <c:v>724</c:v>
                </c:pt>
                <c:pt idx="268">
                  <c:v>1987</c:v>
                </c:pt>
                <c:pt idx="269">
                  <c:v>11495</c:v>
                </c:pt>
                <c:pt idx="270">
                  <c:v>1216</c:v>
                </c:pt>
                <c:pt idx="271">
                  <c:v>348</c:v>
                </c:pt>
                <c:pt idx="272">
                  <c:v>17738</c:v>
                </c:pt>
                <c:pt idx="273">
                  <c:v>6</c:v>
                </c:pt>
                <c:pt idx="274">
                  <c:v>58419</c:v>
                </c:pt>
                <c:pt idx="275">
                  <c:v>535</c:v>
                </c:pt>
                <c:pt idx="276">
                  <c:v>8668</c:v>
                </c:pt>
                <c:pt idx="277">
                  <c:v>1050</c:v>
                </c:pt>
                <c:pt idx="278">
                  <c:v>463</c:v>
                </c:pt>
                <c:pt idx="279">
                  <c:v>171309</c:v>
                </c:pt>
                <c:pt idx="280">
                  <c:v>17222</c:v>
                </c:pt>
                <c:pt idx="281">
                  <c:v>187548</c:v>
                </c:pt>
                <c:pt idx="282">
                  <c:v>5744</c:v>
                </c:pt>
                <c:pt idx="283">
                  <c:v>97</c:v>
                </c:pt>
                <c:pt idx="284">
                  <c:v>68515</c:v>
                </c:pt>
                <c:pt idx="285">
                  <c:v>2549</c:v>
                </c:pt>
                <c:pt idx="286">
                  <c:v>21375</c:v>
                </c:pt>
                <c:pt idx="287">
                  <c:v>94484</c:v>
                </c:pt>
                <c:pt idx="288">
                  <c:v>20476</c:v>
                </c:pt>
                <c:pt idx="289">
                  <c:v>15594</c:v>
                </c:pt>
                <c:pt idx="290">
                  <c:v>6905</c:v>
                </c:pt>
                <c:pt idx="291">
                  <c:v>12536</c:v>
                </c:pt>
                <c:pt idx="292">
                  <c:v>24209</c:v>
                </c:pt>
                <c:pt idx="293">
                  <c:v>13</c:v>
                </c:pt>
                <c:pt idx="294">
                  <c:v>29869</c:v>
                </c:pt>
                <c:pt idx="295">
                  <c:v>15328</c:v>
                </c:pt>
                <c:pt idx="296">
                  <c:v>149005</c:v>
                </c:pt>
                <c:pt idx="297">
                  <c:v>38</c:v>
                </c:pt>
                <c:pt idx="298">
                  <c:v>2180</c:v>
                </c:pt>
                <c:pt idx="299">
                  <c:v>12193</c:v>
                </c:pt>
                <c:pt idx="300">
                  <c:v>44156</c:v>
                </c:pt>
                <c:pt idx="301">
                  <c:v>15</c:v>
                </c:pt>
                <c:pt idx="302">
                  <c:v>82</c:v>
                </c:pt>
                <c:pt idx="303">
                  <c:v>157</c:v>
                </c:pt>
                <c:pt idx="304">
                  <c:v>5798</c:v>
                </c:pt>
                <c:pt idx="305">
                  <c:v>26</c:v>
                </c:pt>
                <c:pt idx="306">
                  <c:v>117</c:v>
                </c:pt>
                <c:pt idx="307">
                  <c:v>9779</c:v>
                </c:pt>
                <c:pt idx="308">
                  <c:v>7460</c:v>
                </c:pt>
                <c:pt idx="309">
                  <c:v>84</c:v>
                </c:pt>
                <c:pt idx="310">
                  <c:v>2028</c:v>
                </c:pt>
                <c:pt idx="311">
                  <c:v>2</c:v>
                </c:pt>
                <c:pt idx="312">
                  <c:v>459735</c:v>
                </c:pt>
                <c:pt idx="313">
                  <c:v>2812</c:v>
                </c:pt>
                <c:pt idx="314">
                  <c:v>7202</c:v>
                </c:pt>
                <c:pt idx="315">
                  <c:v>11393</c:v>
                </c:pt>
                <c:pt idx="316">
                  <c:v>1535</c:v>
                </c:pt>
                <c:pt idx="317">
                  <c:v>4</c:v>
                </c:pt>
                <c:pt idx="318">
                  <c:v>315997</c:v>
                </c:pt>
                <c:pt idx="319">
                  <c:v>925095</c:v>
                </c:pt>
                <c:pt idx="320">
                  <c:v>44</c:v>
                </c:pt>
                <c:pt idx="321">
                  <c:v>909</c:v>
                </c:pt>
                <c:pt idx="322">
                  <c:v>9175</c:v>
                </c:pt>
                <c:pt idx="323">
                  <c:v>557</c:v>
                </c:pt>
                <c:pt idx="324">
                  <c:v>22</c:v>
                </c:pt>
                <c:pt idx="325">
                  <c:v>66277</c:v>
                </c:pt>
                <c:pt idx="326">
                  <c:v>13066</c:v>
                </c:pt>
                <c:pt idx="327">
                  <c:v>85970</c:v>
                </c:pt>
                <c:pt idx="328">
                  <c:v>1755</c:v>
                </c:pt>
                <c:pt idx="329">
                  <c:v>6279</c:v>
                </c:pt>
                <c:pt idx="330">
                  <c:v>1177</c:v>
                </c:pt>
                <c:pt idx="331">
                  <c:v>91909</c:v>
                </c:pt>
                <c:pt idx="332">
                  <c:v>7265</c:v>
                </c:pt>
                <c:pt idx="333">
                  <c:v>14053</c:v>
                </c:pt>
                <c:pt idx="334">
                  <c:v>19</c:v>
                </c:pt>
                <c:pt idx="335">
                  <c:v>220</c:v>
                </c:pt>
                <c:pt idx="336">
                  <c:v>98</c:v>
                </c:pt>
                <c:pt idx="337">
                  <c:v>431</c:v>
                </c:pt>
                <c:pt idx="338">
                  <c:v>1128520</c:v>
                </c:pt>
                <c:pt idx="339">
                  <c:v>6816</c:v>
                </c:pt>
                <c:pt idx="340">
                  <c:v>21881</c:v>
                </c:pt>
                <c:pt idx="341">
                  <c:v>90168</c:v>
                </c:pt>
                <c:pt idx="342">
                  <c:v>1919</c:v>
                </c:pt>
                <c:pt idx="343">
                  <c:v>44281</c:v>
                </c:pt>
                <c:pt idx="344">
                  <c:v>130</c:v>
                </c:pt>
                <c:pt idx="345">
                  <c:v>3716</c:v>
                </c:pt>
                <c:pt idx="346">
                  <c:v>2467</c:v>
                </c:pt>
                <c:pt idx="347">
                  <c:v>12754</c:v>
                </c:pt>
                <c:pt idx="348">
                  <c:v>804</c:v>
                </c:pt>
                <c:pt idx="349">
                  <c:v>14156</c:v>
                </c:pt>
                <c:pt idx="350">
                  <c:v>515</c:v>
                </c:pt>
                <c:pt idx="351">
                  <c:v>3393</c:v>
                </c:pt>
                <c:pt idx="352">
                  <c:v>41</c:v>
                </c:pt>
                <c:pt idx="353">
                  <c:v>146</c:v>
                </c:pt>
                <c:pt idx="354">
                  <c:v>4693</c:v>
                </c:pt>
                <c:pt idx="355">
                  <c:v>37084</c:v>
                </c:pt>
                <c:pt idx="356">
                  <c:v>225249</c:v>
                </c:pt>
                <c:pt idx="357">
                  <c:v>20752</c:v>
                </c:pt>
                <c:pt idx="358">
                  <c:v>472772</c:v>
                </c:pt>
                <c:pt idx="359">
                  <c:v>166</c:v>
                </c:pt>
                <c:pt idx="360">
                  <c:v>670</c:v>
                </c:pt>
                <c:pt idx="361">
                  <c:v>22662</c:v>
                </c:pt>
                <c:pt idx="362">
                  <c:v>25121</c:v>
                </c:pt>
                <c:pt idx="363">
                  <c:v>73888</c:v>
                </c:pt>
                <c:pt idx="364">
                  <c:v>200</c:v>
                </c:pt>
                <c:pt idx="365">
                  <c:v>117</c:v>
                </c:pt>
                <c:pt idx="366">
                  <c:v>286203</c:v>
                </c:pt>
                <c:pt idx="367">
                  <c:v>18</c:v>
                </c:pt>
                <c:pt idx="368">
                  <c:v>61</c:v>
                </c:pt>
                <c:pt idx="369">
                  <c:v>506</c:v>
                </c:pt>
                <c:pt idx="370">
                  <c:v>72346</c:v>
                </c:pt>
                <c:pt idx="371">
                  <c:v>132258</c:v>
                </c:pt>
                <c:pt idx="372">
                  <c:v>53991</c:v>
                </c:pt>
                <c:pt idx="373">
                  <c:v>2553</c:v>
                </c:pt>
                <c:pt idx="374">
                  <c:v>18</c:v>
                </c:pt>
                <c:pt idx="375">
                  <c:v>105</c:v>
                </c:pt>
                <c:pt idx="376">
                  <c:v>4646</c:v>
                </c:pt>
                <c:pt idx="377">
                  <c:v>1780</c:v>
                </c:pt>
                <c:pt idx="378">
                  <c:v>285</c:v>
                </c:pt>
                <c:pt idx="379">
                  <c:v>6039</c:v>
                </c:pt>
                <c:pt idx="380">
                  <c:v>8428</c:v>
                </c:pt>
                <c:pt idx="381">
                  <c:v>1255</c:v>
                </c:pt>
                <c:pt idx="382">
                  <c:v>5646</c:v>
                </c:pt>
                <c:pt idx="383">
                  <c:v>2706</c:v>
                </c:pt>
                <c:pt idx="384">
                  <c:v>8</c:v>
                </c:pt>
                <c:pt idx="385">
                  <c:v>14055</c:v>
                </c:pt>
                <c:pt idx="386">
                  <c:v>696</c:v>
                </c:pt>
                <c:pt idx="387">
                  <c:v>292717</c:v>
                </c:pt>
                <c:pt idx="388">
                  <c:v>136</c:v>
                </c:pt>
                <c:pt idx="389">
                  <c:v>4165</c:v>
                </c:pt>
                <c:pt idx="390">
                  <c:v>43651</c:v>
                </c:pt>
                <c:pt idx="391">
                  <c:v>18069</c:v>
                </c:pt>
                <c:pt idx="392">
                  <c:v>2108</c:v>
                </c:pt>
                <c:pt idx="393">
                  <c:v>220</c:v>
                </c:pt>
                <c:pt idx="394">
                  <c:v>43683</c:v>
                </c:pt>
                <c:pt idx="395">
                  <c:v>1295</c:v>
                </c:pt>
                <c:pt idx="396">
                  <c:v>1168</c:v>
                </c:pt>
                <c:pt idx="397">
                  <c:v>3334</c:v>
                </c:pt>
                <c:pt idx="398">
                  <c:v>182</c:v>
                </c:pt>
                <c:pt idx="399">
                  <c:v>11226</c:v>
                </c:pt>
                <c:pt idx="400">
                  <c:v>2690</c:v>
                </c:pt>
                <c:pt idx="401">
                  <c:v>34016</c:v>
                </c:pt>
                <c:pt idx="402">
                  <c:v>3900</c:v>
                </c:pt>
                <c:pt idx="403">
                  <c:v>225891</c:v>
                </c:pt>
                <c:pt idx="404">
                  <c:v>69337</c:v>
                </c:pt>
                <c:pt idx="405">
                  <c:v>1075</c:v>
                </c:pt>
                <c:pt idx="406">
                  <c:v>113</c:v>
                </c:pt>
                <c:pt idx="407">
                  <c:v>7167</c:v>
                </c:pt>
                <c:pt idx="408">
                  <c:v>23184</c:v>
                </c:pt>
                <c:pt idx="409">
                  <c:v>8</c:v>
                </c:pt>
                <c:pt idx="410">
                  <c:v>31232</c:v>
                </c:pt>
                <c:pt idx="411">
                  <c:v>2402</c:v>
                </c:pt>
                <c:pt idx="412">
                  <c:v>19798</c:v>
                </c:pt>
                <c:pt idx="413">
                  <c:v>3830</c:v>
                </c:pt>
                <c:pt idx="414">
                  <c:v>30732</c:v>
                </c:pt>
                <c:pt idx="415">
                  <c:v>7034</c:v>
                </c:pt>
                <c:pt idx="416">
                  <c:v>1339</c:v>
                </c:pt>
                <c:pt idx="417">
                  <c:v>116</c:v>
                </c:pt>
                <c:pt idx="418">
                  <c:v>2243</c:v>
                </c:pt>
                <c:pt idx="419">
                  <c:v>74518</c:v>
                </c:pt>
                <c:pt idx="420">
                  <c:v>21911</c:v>
                </c:pt>
                <c:pt idx="421">
                  <c:v>2943</c:v>
                </c:pt>
                <c:pt idx="422">
                  <c:v>5605</c:v>
                </c:pt>
                <c:pt idx="423">
                  <c:v>4444</c:v>
                </c:pt>
                <c:pt idx="424">
                  <c:v>36</c:v>
                </c:pt>
                <c:pt idx="425">
                  <c:v>191607</c:v>
                </c:pt>
                <c:pt idx="426">
                  <c:v>8622</c:v>
                </c:pt>
                <c:pt idx="427">
                  <c:v>1309</c:v>
                </c:pt>
                <c:pt idx="428">
                  <c:v>5241</c:v>
                </c:pt>
                <c:pt idx="429">
                  <c:v>5847</c:v>
                </c:pt>
                <c:pt idx="430">
                  <c:v>548712</c:v>
                </c:pt>
                <c:pt idx="431">
                  <c:v>8166</c:v>
                </c:pt>
                <c:pt idx="432">
                  <c:v>14629</c:v>
                </c:pt>
                <c:pt idx="433">
                  <c:v>68880</c:v>
                </c:pt>
                <c:pt idx="434">
                  <c:v>24845</c:v>
                </c:pt>
                <c:pt idx="435">
                  <c:v>455</c:v>
                </c:pt>
                <c:pt idx="436">
                  <c:v>175</c:v>
                </c:pt>
                <c:pt idx="437">
                  <c:v>12249</c:v>
                </c:pt>
                <c:pt idx="438">
                  <c:v>8087</c:v>
                </c:pt>
                <c:pt idx="439">
                  <c:v>884</c:v>
                </c:pt>
                <c:pt idx="440">
                  <c:v>8532</c:v>
                </c:pt>
                <c:pt idx="441">
                  <c:v>20150</c:v>
                </c:pt>
                <c:pt idx="442">
                  <c:v>3769</c:v>
                </c:pt>
                <c:pt idx="443">
                  <c:v>408</c:v>
                </c:pt>
                <c:pt idx="444">
                  <c:v>248</c:v>
                </c:pt>
                <c:pt idx="445">
                  <c:v>32626</c:v>
                </c:pt>
                <c:pt idx="446">
                  <c:v>4619</c:v>
                </c:pt>
                <c:pt idx="447">
                  <c:v>1086</c:v>
                </c:pt>
                <c:pt idx="448">
                  <c:v>3401</c:v>
                </c:pt>
                <c:pt idx="449">
                  <c:v>893819</c:v>
                </c:pt>
                <c:pt idx="450">
                  <c:v>1085</c:v>
                </c:pt>
                <c:pt idx="451">
                  <c:v>2634</c:v>
                </c:pt>
                <c:pt idx="452">
                  <c:v>21204</c:v>
                </c:pt>
                <c:pt idx="453">
                  <c:v>3101</c:v>
                </c:pt>
                <c:pt idx="454">
                  <c:v>160254</c:v>
                </c:pt>
                <c:pt idx="455">
                  <c:v>2889</c:v>
                </c:pt>
                <c:pt idx="456">
                  <c:v>17413</c:v>
                </c:pt>
                <c:pt idx="457">
                  <c:v>419551</c:v>
                </c:pt>
                <c:pt idx="458">
                  <c:v>914</c:v>
                </c:pt>
                <c:pt idx="459">
                  <c:v>4309</c:v>
                </c:pt>
                <c:pt idx="460">
                  <c:v>163</c:v>
                </c:pt>
                <c:pt idx="461">
                  <c:v>29009</c:v>
                </c:pt>
                <c:pt idx="462">
                  <c:v>37079</c:v>
                </c:pt>
                <c:pt idx="463">
                  <c:v>15437</c:v>
                </c:pt>
                <c:pt idx="464">
                  <c:v>31</c:v>
                </c:pt>
                <c:pt idx="465">
                  <c:v>3984</c:v>
                </c:pt>
                <c:pt idx="466">
                  <c:v>28338</c:v>
                </c:pt>
                <c:pt idx="467">
                  <c:v>32</c:v>
                </c:pt>
                <c:pt idx="468">
                  <c:v>2778</c:v>
                </c:pt>
                <c:pt idx="469">
                  <c:v>45737</c:v>
                </c:pt>
                <c:pt idx="470">
                  <c:v>9945</c:v>
                </c:pt>
                <c:pt idx="471">
                  <c:v>60</c:v>
                </c:pt>
                <c:pt idx="472">
                  <c:v>729314</c:v>
                </c:pt>
                <c:pt idx="473">
                  <c:v>74</c:v>
                </c:pt>
                <c:pt idx="474">
                  <c:v>1415</c:v>
                </c:pt>
                <c:pt idx="475">
                  <c:v>4921</c:v>
                </c:pt>
                <c:pt idx="476">
                  <c:v>24497</c:v>
                </c:pt>
                <c:pt idx="477">
                  <c:v>10222</c:v>
                </c:pt>
                <c:pt idx="478">
                  <c:v>101115</c:v>
                </c:pt>
                <c:pt idx="479">
                  <c:v>27806</c:v>
                </c:pt>
                <c:pt idx="480">
                  <c:v>27500</c:v>
                </c:pt>
                <c:pt idx="481">
                  <c:v>39168</c:v>
                </c:pt>
                <c:pt idx="482">
                  <c:v>115</c:v>
                </c:pt>
                <c:pt idx="483">
                  <c:v>12163</c:v>
                </c:pt>
                <c:pt idx="484">
                  <c:v>4760</c:v>
                </c:pt>
                <c:pt idx="485">
                  <c:v>64</c:v>
                </c:pt>
                <c:pt idx="486">
                  <c:v>255690</c:v>
                </c:pt>
                <c:pt idx="487">
                  <c:v>83</c:v>
                </c:pt>
                <c:pt idx="488">
                  <c:v>2720</c:v>
                </c:pt>
                <c:pt idx="489">
                  <c:v>1</c:v>
                </c:pt>
                <c:pt idx="490">
                  <c:v>616</c:v>
                </c:pt>
                <c:pt idx="491">
                  <c:v>18</c:v>
                </c:pt>
                <c:pt idx="492">
                  <c:v>101496</c:v>
                </c:pt>
                <c:pt idx="493">
                  <c:v>4345</c:v>
                </c:pt>
                <c:pt idx="494">
                  <c:v>3802</c:v>
                </c:pt>
                <c:pt idx="495">
                  <c:v>43</c:v>
                </c:pt>
                <c:pt idx="496">
                  <c:v>2450</c:v>
                </c:pt>
                <c:pt idx="497">
                  <c:v>62</c:v>
                </c:pt>
                <c:pt idx="498">
                  <c:v>343195</c:v>
                </c:pt>
                <c:pt idx="499">
                  <c:v>13509</c:v>
                </c:pt>
              </c:numCache>
            </c:numRef>
          </c:yVal>
          <c:smooth val="0"/>
          <c:extLst>
            <c:ext xmlns:c16="http://schemas.microsoft.com/office/drawing/2014/chart" uri="{C3380CC4-5D6E-409C-BE32-E72D297353CC}">
              <c16:uniqueId val="{00000000-20C2-4824-875F-978FAC35148F}"/>
            </c:ext>
          </c:extLst>
        </c:ser>
        <c:dLbls>
          <c:showLegendKey val="0"/>
          <c:showVal val="0"/>
          <c:showCatName val="0"/>
          <c:showSerName val="0"/>
          <c:showPercent val="0"/>
          <c:showBubbleSize val="0"/>
        </c:dLbls>
        <c:axId val="10"/>
        <c:axId val="20"/>
      </c:scatterChart>
      <c:valAx>
        <c:axId val="10"/>
        <c:scaling>
          <c:orientation val="minMax"/>
        </c:scaling>
        <c:delete val="0"/>
        <c:axPos val="b"/>
        <c:majorGridlines>
          <c:spPr>
            <a:ln w="9525" cap="flat" cmpd="sng" algn="ctr">
              <a:solidFill>
                <a:schemeClr val="dk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r>
                  <a:rPr lang="en-GB"/>
                  <a:t>Watches</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crossAx val="20"/>
        <c:crosses val="autoZero"/>
        <c:crossBetween val="midCat"/>
      </c:valAx>
      <c:valAx>
        <c:axId val="20"/>
        <c:scaling>
          <c:orientation val="minMax"/>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r>
                  <a:rPr lang="en-GB"/>
                  <a:t>Likes</a:t>
                </a:r>
              </a:p>
            </c:rich>
          </c:tx>
          <c:overlay val="0"/>
          <c:spPr>
            <a:noFill/>
            <a:ln>
              <a:noFill/>
            </a:ln>
            <a:effectLst/>
          </c:spPr>
          <c:txPr>
            <a:bodyPr rot="-54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crossAx val="10"/>
        <c:crosses val="autoZero"/>
        <c:crossBetween val="midCat"/>
      </c:valAx>
      <c:spPr>
        <a:gradFill>
          <a:gsLst>
            <a:gs pos="100000">
              <a:schemeClr val="lt1">
                <a:lumMod val="95000"/>
              </a:schemeClr>
            </a:gs>
            <a:gs pos="0">
              <a:schemeClr val="lt1">
                <a:alpha val="0"/>
              </a:schemeClr>
            </a:gs>
          </a:gsLst>
          <a:lin ang="5400000" scaled="0"/>
        </a:grad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6">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rnd">
        <a:solidFill>
          <a:schemeClr val="dk1">
            <a:lumMod val="20000"/>
            <a:lumOff val="80000"/>
          </a:schemeClr>
        </a:solidFill>
        <a:round/>
      </a:ln>
    </cs:spPr>
    <cs:defRPr sz="900" kern="120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effectRef idx="1"/>
    <cs:fontRef idx="minor">
      <a:schemeClr val="dk1"/>
    </cs:fontRef>
    <cs:spPr>
      <a:ln w="9525" cap="flat" cmpd="sng" algn="ctr">
        <a:solidFill>
          <a:schemeClr val="phClr">
            <a:alpha val="70000"/>
          </a:schemeClr>
        </a:solidFill>
        <a:prstDash val="sysDot"/>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rnd">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rnd">
        <a:solidFill>
          <a:schemeClr val="dk1">
            <a:lumMod val="65000"/>
            <a:lumOff val="35000"/>
          </a:schemeClr>
        </a:solidFill>
        <a:round/>
      </a:ln>
    </cs:spPr>
  </cs:downBar>
  <cs:dropLine>
    <cs:lnRef idx="0"/>
    <cs:fillRef idx="0"/>
    <cs:effectRef idx="0"/>
    <cs:fontRef idx="minor">
      <a:schemeClr val="dk1"/>
    </cs:fontRef>
    <cs:spPr>
      <a:ln w="9525" cap="rnd">
        <a:solidFill>
          <a:schemeClr val="dk1">
            <a:lumMod val="35000"/>
            <a:lumOff val="65000"/>
          </a:schemeClr>
        </a:solidFill>
        <a:round/>
      </a:ln>
    </cs:spPr>
  </cs:dropLine>
  <cs:errorBar>
    <cs:lnRef idx="0"/>
    <cs:fillRef idx="0"/>
    <cs:effectRef idx="0"/>
    <cs:fontRef idx="minor">
      <a:schemeClr val="dk1"/>
    </cs:fontRef>
    <cs:spPr>
      <a:ln w="9525" cap="rnd">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rnd">
        <a:solidFill>
          <a:schemeClr val="dk1">
            <a:lumMod val="35000"/>
            <a:lumOff val="65000"/>
          </a:schemeClr>
        </a:solidFill>
        <a:round/>
      </a:ln>
    </cs:spPr>
  </cs:hiLoLine>
  <cs:leaderLine>
    <cs:lnRef idx="0"/>
    <cs:fillRef idx="0"/>
    <cs:effectRef idx="0"/>
    <cs:fontRef idx="minor">
      <a:schemeClr val="dk1"/>
    </cs:fontRef>
    <cs:spPr>
      <a:ln w="9525" cap="rnd">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spc="0" baseline="0"/>
  </cs:legend>
  <cs:plotArea>
    <cs:lnRef idx="0"/>
    <cs:fillRef idx="0"/>
    <cs:effectRef idx="0"/>
    <cs:fontRef idx="minor">
      <a:schemeClr val="dk1"/>
    </cs:fontRef>
    <cs:spPr>
      <a:gradFill>
        <a:gsLst>
          <a:gs pos="100000">
            <a:schemeClr val="lt1">
              <a:lumMod val="95000"/>
            </a:schemeClr>
          </a:gs>
          <a:gs pos="0">
            <a:schemeClr val="lt1">
              <a:alpha val="0"/>
            </a:schemeClr>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rnd">
        <a:solidFill>
          <a:schemeClr val="dk1">
            <a:lumMod val="20000"/>
            <a:lumOff val="80000"/>
          </a:schemeClr>
        </a:solidFill>
        <a:round/>
      </a:ln>
    </cs:spPr>
    <cs:defRPr sz="900" kern="1200"/>
  </cs:seriesAxis>
  <cs:seriesLine>
    <cs:lnRef idx="0"/>
    <cs:fillRef idx="0"/>
    <cs:effectRef idx="0"/>
    <cs:fontRef idx="minor">
      <a:schemeClr val="dk1"/>
    </cs:fontRef>
    <cs:spPr>
      <a:ln w="9525" cap="rnd">
        <a:solidFill>
          <a:schemeClr val="dk1">
            <a:lumMod val="35000"/>
            <a:lumOff val="65000"/>
          </a:schemeClr>
        </a:solidFill>
        <a:round/>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cs:spPr>
  </cs:upBar>
  <cs:valueAxis>
    <cs:lnRef idx="0"/>
    <cs:fillRef idx="0"/>
    <cs:effectRef idx="0"/>
    <cs:fontRef idx="minor">
      <a:schemeClr val="dk1">
        <a:lumMod val="65000"/>
        <a:lumOff val="35000"/>
      </a:schemeClr>
    </cs:fontRef>
    <cs:spPr>
      <a:ln w="9525" cap="rnd">
        <a:solidFill>
          <a:schemeClr val="dk1">
            <a:lumMod val="25000"/>
            <a:lumOff val="75000"/>
          </a:schemeClr>
        </a:solidFill>
        <a:round/>
      </a:ln>
    </cs:spPr>
    <cs:defRPr sz="900" kern="1200" spc="0" baseline="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6</xdr:col>
      <xdr:colOff>0</xdr:colOff>
      <xdr:row>1</xdr:row>
      <xdr:rowOff>0</xdr:rowOff>
    </xdr:from>
    <xdr:ext cx="7200000" cy="3600000"/>
    <xdr:graphicFrame macro="">
      <xdr:nvGraphicFramePr>
        <xdr:cNvPr id="2" name="Chart 1">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6</xdr:col>
      <xdr:colOff>0</xdr:colOff>
      <xdr:row>19</xdr:row>
      <xdr:rowOff>0</xdr:rowOff>
    </xdr:from>
    <xdr:ext cx="7200000" cy="3600000"/>
    <xdr:graphicFrame macro="">
      <xdr:nvGraphicFramePr>
        <xdr:cNvPr id="3" name="Chart 2">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Q9970"/>
  <sheetViews>
    <sheetView tabSelected="1" workbookViewId="0">
      <selection activeCell="D10" sqref="D10"/>
    </sheetView>
  </sheetViews>
  <sheetFormatPr defaultRowHeight="14.4" x14ac:dyDescent="0.3"/>
  <cols>
    <col min="1" max="1" width="22.6640625" customWidth="1"/>
    <col min="2" max="2" width="17" customWidth="1"/>
    <col min="3" max="3" width="18.33203125" bestFit="1" customWidth="1"/>
    <col min="4" max="4" width="11.44140625" customWidth="1"/>
    <col min="5" max="5" width="13.109375" customWidth="1"/>
    <col min="6" max="6" width="21.33203125" customWidth="1"/>
    <col min="7" max="7" width="255.6640625" customWidth="1"/>
    <col min="8" max="8" width="123.21875" customWidth="1"/>
    <col min="9" max="9" width="15.21875" customWidth="1"/>
    <col min="10" max="10" width="21.6640625" customWidth="1"/>
    <col min="11" max="11" width="10.5546875" bestFit="1" customWidth="1"/>
    <col min="12" max="12" width="11.88671875" customWidth="1"/>
    <col min="13" max="13" width="12.21875" customWidth="1"/>
    <col min="14" max="14" width="14.109375" customWidth="1"/>
    <col min="15" max="15" width="14.5546875" customWidth="1"/>
    <col min="16" max="16" width="21.109375" customWidth="1"/>
    <col min="17" max="17" width="19.44140625" customWidth="1"/>
  </cols>
  <sheetData>
    <row r="1" spans="1:17" x14ac:dyDescent="0.3">
      <c r="A1" s="4" t="s">
        <v>0</v>
      </c>
      <c r="B1" s="4" t="s">
        <v>1</v>
      </c>
      <c r="C1" s="4" t="s">
        <v>2</v>
      </c>
      <c r="D1" s="4" t="s">
        <v>3</v>
      </c>
      <c r="E1" s="4" t="s">
        <v>4</v>
      </c>
      <c r="F1" s="4" t="s">
        <v>5</v>
      </c>
      <c r="G1" s="4" t="s">
        <v>6</v>
      </c>
      <c r="H1" s="4" t="s">
        <v>7</v>
      </c>
      <c r="I1" s="4" t="s">
        <v>8</v>
      </c>
      <c r="J1" s="4" t="s">
        <v>9</v>
      </c>
      <c r="K1" s="4" t="s">
        <v>10</v>
      </c>
      <c r="L1" s="4" t="s">
        <v>11</v>
      </c>
      <c r="M1" s="4" t="s">
        <v>12</v>
      </c>
      <c r="N1" s="4" t="s">
        <v>13</v>
      </c>
      <c r="O1" s="4" t="s">
        <v>14</v>
      </c>
      <c r="P1" s="4" t="s">
        <v>15</v>
      </c>
      <c r="Q1" s="4" t="s">
        <v>16</v>
      </c>
    </row>
    <row r="2" spans="1:17" ht="43.2" x14ac:dyDescent="0.3">
      <c r="A2" s="5" t="s">
        <v>17</v>
      </c>
      <c r="B2" s="5" t="s">
        <v>18</v>
      </c>
      <c r="C2" s="6">
        <v>3.07</v>
      </c>
      <c r="D2" s="1" t="s">
        <v>19</v>
      </c>
      <c r="E2" s="6">
        <v>90</v>
      </c>
      <c r="F2" s="6" t="s">
        <v>20</v>
      </c>
      <c r="G2" s="11" t="s">
        <v>21</v>
      </c>
      <c r="H2" s="7" t="s">
        <v>22</v>
      </c>
      <c r="I2" s="9">
        <v>2155</v>
      </c>
      <c r="J2" s="9">
        <v>1054</v>
      </c>
      <c r="K2" s="9">
        <v>276</v>
      </c>
      <c r="L2" s="9">
        <v>0</v>
      </c>
      <c r="M2" s="9">
        <v>63</v>
      </c>
      <c r="N2" s="9">
        <v>377</v>
      </c>
      <c r="O2" s="9">
        <v>42</v>
      </c>
      <c r="P2" s="9">
        <v>1511</v>
      </c>
      <c r="Q2" s="10" t="s">
        <v>19</v>
      </c>
    </row>
    <row r="3" spans="1:17" x14ac:dyDescent="0.3">
      <c r="A3" s="5" t="s">
        <v>23</v>
      </c>
      <c r="B3" s="5" t="s">
        <v>24</v>
      </c>
      <c r="C3" s="6">
        <v>3.82</v>
      </c>
      <c r="D3" s="1" t="s">
        <v>19</v>
      </c>
      <c r="E3" s="6">
        <v>102</v>
      </c>
      <c r="F3" s="6" t="s">
        <v>25</v>
      </c>
      <c r="G3" s="11" t="s">
        <v>26</v>
      </c>
      <c r="H3" s="8" t="s">
        <v>27</v>
      </c>
      <c r="I3" s="9">
        <v>177437</v>
      </c>
      <c r="J3" s="9">
        <v>49115</v>
      </c>
      <c r="K3" s="9">
        <v>45978</v>
      </c>
      <c r="L3" s="9">
        <v>779</v>
      </c>
      <c r="M3" s="9">
        <v>356</v>
      </c>
      <c r="N3" s="9">
        <v>16819</v>
      </c>
      <c r="O3" s="9">
        <v>12067</v>
      </c>
      <c r="P3" s="9">
        <v>107667</v>
      </c>
      <c r="Q3" s="10" t="s">
        <v>19</v>
      </c>
    </row>
    <row r="4" spans="1:17" x14ac:dyDescent="0.3">
      <c r="A4" s="5" t="s">
        <v>28</v>
      </c>
      <c r="B4" s="5" t="s">
        <v>29</v>
      </c>
      <c r="C4" s="6">
        <v>2.86</v>
      </c>
      <c r="D4" s="1" t="s">
        <v>19</v>
      </c>
      <c r="E4" s="6">
        <v>90</v>
      </c>
      <c r="F4" s="6" t="s">
        <v>25</v>
      </c>
      <c r="G4" s="11" t="s">
        <v>30</v>
      </c>
      <c r="H4" s="8" t="s">
        <v>31</v>
      </c>
      <c r="I4" s="9">
        <v>535</v>
      </c>
      <c r="J4" s="9">
        <v>570</v>
      </c>
      <c r="K4" s="9">
        <v>67</v>
      </c>
      <c r="L4" s="9">
        <v>0</v>
      </c>
      <c r="M4" s="9">
        <v>29</v>
      </c>
      <c r="N4" s="9">
        <v>92</v>
      </c>
      <c r="O4" s="9">
        <v>2</v>
      </c>
      <c r="P4" s="9">
        <v>419</v>
      </c>
      <c r="Q4" s="10" t="s">
        <v>19</v>
      </c>
    </row>
    <row r="5" spans="1:17" ht="28.8" x14ac:dyDescent="0.3">
      <c r="A5" s="5" t="s">
        <v>32</v>
      </c>
      <c r="B5" s="5" t="s">
        <v>33</v>
      </c>
      <c r="C5" s="6">
        <v>2.73</v>
      </c>
      <c r="D5" s="1" t="s">
        <v>19</v>
      </c>
      <c r="E5" s="6">
        <v>92</v>
      </c>
      <c r="F5" s="6" t="s">
        <v>25</v>
      </c>
      <c r="G5" s="11" t="s">
        <v>34</v>
      </c>
      <c r="H5" s="8" t="s">
        <v>35</v>
      </c>
      <c r="I5" s="9">
        <v>33483</v>
      </c>
      <c r="J5" s="9">
        <v>3758</v>
      </c>
      <c r="K5" s="9">
        <v>3401</v>
      </c>
      <c r="L5" s="9">
        <v>5</v>
      </c>
      <c r="M5" s="9">
        <v>680</v>
      </c>
      <c r="N5" s="9">
        <v>7573</v>
      </c>
      <c r="O5" s="9">
        <v>403</v>
      </c>
      <c r="P5" s="9">
        <v>23654</v>
      </c>
      <c r="Q5" s="10" t="s">
        <v>19</v>
      </c>
    </row>
    <row r="6" spans="1:17" x14ac:dyDescent="0.3">
      <c r="A6" s="5" t="s">
        <v>36</v>
      </c>
      <c r="B6" s="5" t="s">
        <v>37</v>
      </c>
      <c r="C6" s="6">
        <v>3.27</v>
      </c>
      <c r="D6" s="1" t="s">
        <v>19</v>
      </c>
      <c r="E6" s="6">
        <v>86</v>
      </c>
      <c r="F6" s="6" t="s">
        <v>25</v>
      </c>
      <c r="G6" s="11" t="s">
        <v>38</v>
      </c>
      <c r="H6" s="8" t="s">
        <v>39</v>
      </c>
      <c r="I6" s="9">
        <v>41</v>
      </c>
      <c r="J6" s="9">
        <v>354</v>
      </c>
      <c r="K6" s="9">
        <v>2</v>
      </c>
      <c r="L6" s="9">
        <v>0</v>
      </c>
      <c r="M6" s="9">
        <v>4</v>
      </c>
      <c r="N6" s="9">
        <v>5</v>
      </c>
      <c r="O6" s="9">
        <v>1</v>
      </c>
      <c r="P6" s="9">
        <v>21</v>
      </c>
      <c r="Q6" s="10" t="s">
        <v>19</v>
      </c>
    </row>
    <row r="7" spans="1:17" ht="28.8" x14ac:dyDescent="0.3">
      <c r="A7" s="5" t="s">
        <v>40</v>
      </c>
      <c r="B7" s="5" t="s">
        <v>41</v>
      </c>
      <c r="C7" s="6">
        <v>3.54</v>
      </c>
      <c r="D7" s="1" t="s">
        <v>19</v>
      </c>
      <c r="E7" s="6">
        <v>93</v>
      </c>
      <c r="F7" s="6" t="s">
        <v>25</v>
      </c>
      <c r="G7" s="11" t="s">
        <v>42</v>
      </c>
      <c r="H7" s="8" t="s">
        <v>43</v>
      </c>
      <c r="I7" s="9">
        <v>46377</v>
      </c>
      <c r="J7" s="9">
        <v>19683</v>
      </c>
      <c r="K7" s="9">
        <v>14384</v>
      </c>
      <c r="L7" s="9">
        <v>426</v>
      </c>
      <c r="M7" s="9">
        <v>290</v>
      </c>
      <c r="N7" s="9">
        <v>6643</v>
      </c>
      <c r="O7" s="9">
        <v>3108</v>
      </c>
      <c r="P7" s="9">
        <v>33301</v>
      </c>
      <c r="Q7" s="10" t="s">
        <v>19</v>
      </c>
    </row>
    <row r="8" spans="1:17" x14ac:dyDescent="0.3">
      <c r="A8" s="5" t="s">
        <v>44</v>
      </c>
      <c r="B8" s="5" t="s">
        <v>45</v>
      </c>
      <c r="C8" s="6">
        <v>2.81</v>
      </c>
      <c r="D8" s="1" t="s">
        <v>19</v>
      </c>
      <c r="E8" s="6">
        <v>94</v>
      </c>
      <c r="F8" s="6" t="s">
        <v>25</v>
      </c>
      <c r="G8" s="11" t="s">
        <v>46</v>
      </c>
      <c r="H8" s="8" t="s">
        <v>47</v>
      </c>
      <c r="I8" s="9">
        <v>1442</v>
      </c>
      <c r="J8" s="9">
        <v>1682</v>
      </c>
      <c r="K8" s="9">
        <v>233</v>
      </c>
      <c r="L8" s="9">
        <v>1</v>
      </c>
      <c r="M8" s="9">
        <v>77</v>
      </c>
      <c r="N8" s="9">
        <v>218</v>
      </c>
      <c r="O8" s="9">
        <v>31</v>
      </c>
      <c r="P8" s="9">
        <v>951</v>
      </c>
      <c r="Q8" s="10" t="s">
        <v>19</v>
      </c>
    </row>
    <row r="9" spans="1:17" x14ac:dyDescent="0.3">
      <c r="A9" s="5" t="s">
        <v>48</v>
      </c>
      <c r="B9" s="5" t="s">
        <v>49</v>
      </c>
      <c r="C9" s="6">
        <v>3.27</v>
      </c>
      <c r="D9" s="1" t="s">
        <v>19</v>
      </c>
      <c r="E9" s="6">
        <v>87</v>
      </c>
      <c r="F9" s="6" t="s">
        <v>25</v>
      </c>
      <c r="G9" s="11" t="s">
        <v>50</v>
      </c>
      <c r="H9" s="8" t="s">
        <v>51</v>
      </c>
      <c r="I9" s="9">
        <v>334</v>
      </c>
      <c r="J9" s="9">
        <v>861</v>
      </c>
      <c r="K9" s="9">
        <v>41</v>
      </c>
      <c r="L9" s="9">
        <v>2</v>
      </c>
      <c r="M9" s="9">
        <v>23</v>
      </c>
      <c r="N9" s="9">
        <v>29</v>
      </c>
      <c r="O9" s="9">
        <v>5</v>
      </c>
      <c r="P9" s="9">
        <v>193</v>
      </c>
      <c r="Q9" s="10" t="s">
        <v>19</v>
      </c>
    </row>
    <row r="10" spans="1:17" x14ac:dyDescent="0.3">
      <c r="A10" s="5" t="s">
        <v>52</v>
      </c>
      <c r="B10" s="5" t="s">
        <v>53</v>
      </c>
      <c r="C10" s="6">
        <v>3.27</v>
      </c>
      <c r="D10" s="1" t="s">
        <v>19</v>
      </c>
      <c r="E10" s="6">
        <v>97</v>
      </c>
      <c r="F10" s="6" t="s">
        <v>25</v>
      </c>
      <c r="G10" s="11" t="s">
        <v>54</v>
      </c>
      <c r="H10" s="8" t="s">
        <v>55</v>
      </c>
      <c r="I10" s="9">
        <v>120</v>
      </c>
      <c r="J10" s="9">
        <v>353</v>
      </c>
      <c r="K10" s="9">
        <v>11</v>
      </c>
      <c r="L10" s="9">
        <v>1</v>
      </c>
      <c r="M10" s="9">
        <v>2</v>
      </c>
      <c r="N10" s="9">
        <v>18</v>
      </c>
      <c r="O10" s="9">
        <v>2</v>
      </c>
      <c r="P10" s="9">
        <v>81</v>
      </c>
      <c r="Q10" s="10" t="s">
        <v>19</v>
      </c>
    </row>
    <row r="11" spans="1:17" ht="28.8" x14ac:dyDescent="0.3">
      <c r="A11" s="5" t="s">
        <v>56</v>
      </c>
      <c r="B11" s="5" t="s">
        <v>57</v>
      </c>
      <c r="C11" s="6">
        <v>3.27</v>
      </c>
      <c r="D11" s="1" t="s">
        <v>19</v>
      </c>
      <c r="E11" s="6">
        <v>134</v>
      </c>
      <c r="F11" s="6" t="s">
        <v>25</v>
      </c>
      <c r="G11" s="11" t="s">
        <v>58</v>
      </c>
      <c r="H11" s="8" t="s">
        <v>59</v>
      </c>
      <c r="I11" s="9">
        <v>6600</v>
      </c>
      <c r="J11" s="9">
        <v>2381</v>
      </c>
      <c r="K11" s="9">
        <v>1121</v>
      </c>
      <c r="L11" s="9">
        <v>14</v>
      </c>
      <c r="M11" s="9">
        <v>65</v>
      </c>
      <c r="N11" s="9">
        <v>1320</v>
      </c>
      <c r="O11" s="9">
        <v>175</v>
      </c>
      <c r="P11" s="9">
        <v>4267</v>
      </c>
      <c r="Q11" s="10" t="s">
        <v>19</v>
      </c>
    </row>
    <row r="12" spans="1:17" x14ac:dyDescent="0.3">
      <c r="A12" s="5" t="s">
        <v>60</v>
      </c>
      <c r="B12" s="5" t="s">
        <v>61</v>
      </c>
      <c r="C12" s="6">
        <v>2.79</v>
      </c>
      <c r="D12" s="1" t="s">
        <v>19</v>
      </c>
      <c r="E12" s="6">
        <v>92</v>
      </c>
      <c r="F12" s="6" t="s">
        <v>25</v>
      </c>
      <c r="G12" s="11" t="s">
        <v>62</v>
      </c>
      <c r="H12" s="8" t="s">
        <v>63</v>
      </c>
      <c r="I12" s="9">
        <v>3894</v>
      </c>
      <c r="J12" s="9">
        <v>2689</v>
      </c>
      <c r="K12" s="9">
        <v>1003</v>
      </c>
      <c r="L12" s="9">
        <v>11</v>
      </c>
      <c r="M12" s="9">
        <v>287</v>
      </c>
      <c r="N12" s="9">
        <v>494</v>
      </c>
      <c r="O12" s="9">
        <v>188</v>
      </c>
      <c r="P12" s="9">
        <v>2734</v>
      </c>
      <c r="Q12" s="10" t="s">
        <v>19</v>
      </c>
    </row>
    <row r="13" spans="1:17" x14ac:dyDescent="0.3">
      <c r="A13" s="5" t="s">
        <v>64</v>
      </c>
      <c r="B13" s="5" t="s">
        <v>65</v>
      </c>
      <c r="C13" s="6">
        <v>3.02</v>
      </c>
      <c r="D13" s="1" t="s">
        <v>19</v>
      </c>
      <c r="E13" s="6">
        <v>98</v>
      </c>
      <c r="F13" s="6" t="s">
        <v>25</v>
      </c>
      <c r="G13" s="11" t="s">
        <v>66</v>
      </c>
      <c r="H13" s="8" t="s">
        <v>67</v>
      </c>
      <c r="I13" s="9">
        <v>8130</v>
      </c>
      <c r="J13" s="9">
        <v>5074</v>
      </c>
      <c r="K13" s="9">
        <v>1538</v>
      </c>
      <c r="L13" s="9">
        <v>4</v>
      </c>
      <c r="M13" s="9">
        <v>189</v>
      </c>
      <c r="N13" s="9">
        <v>1603</v>
      </c>
      <c r="O13" s="9">
        <v>151</v>
      </c>
      <c r="P13" s="9">
        <v>5636</v>
      </c>
      <c r="Q13" s="10" t="s">
        <v>19</v>
      </c>
    </row>
    <row r="14" spans="1:17" x14ac:dyDescent="0.3">
      <c r="A14" s="5" t="s">
        <v>68</v>
      </c>
      <c r="B14" s="5" t="s">
        <v>69</v>
      </c>
      <c r="C14" s="6">
        <v>2.73</v>
      </c>
      <c r="D14" s="1" t="s">
        <v>19</v>
      </c>
      <c r="E14" s="6">
        <v>88</v>
      </c>
      <c r="F14" s="6" t="s">
        <v>25</v>
      </c>
      <c r="G14" s="11" t="s">
        <v>70</v>
      </c>
      <c r="H14" s="8" t="s">
        <v>71</v>
      </c>
      <c r="I14" s="9">
        <v>6305</v>
      </c>
      <c r="J14" s="9">
        <v>2002</v>
      </c>
      <c r="K14" s="9">
        <v>750</v>
      </c>
      <c r="L14" s="9">
        <v>3</v>
      </c>
      <c r="M14" s="9">
        <v>209</v>
      </c>
      <c r="N14" s="9">
        <v>975</v>
      </c>
      <c r="O14" s="9">
        <v>87</v>
      </c>
      <c r="P14" s="9">
        <v>3651</v>
      </c>
      <c r="Q14" s="10" t="s">
        <v>19</v>
      </c>
    </row>
    <row r="15" spans="1:17" x14ac:dyDescent="0.3">
      <c r="A15" s="5" t="s">
        <v>72</v>
      </c>
      <c r="B15" s="5" t="s">
        <v>73</v>
      </c>
      <c r="C15" s="6">
        <v>3.04</v>
      </c>
      <c r="D15" s="1" t="s">
        <v>19</v>
      </c>
      <c r="E15" s="6">
        <v>101</v>
      </c>
      <c r="F15" s="6" t="s">
        <v>74</v>
      </c>
      <c r="G15" s="11" t="s">
        <v>75</v>
      </c>
      <c r="H15" s="8" t="s">
        <v>39</v>
      </c>
      <c r="I15" s="9">
        <v>862</v>
      </c>
      <c r="J15" s="9">
        <v>758</v>
      </c>
      <c r="K15" s="9">
        <v>107</v>
      </c>
      <c r="L15" s="9">
        <v>0</v>
      </c>
      <c r="M15" s="9">
        <v>21</v>
      </c>
      <c r="N15" s="9">
        <v>175</v>
      </c>
      <c r="O15" s="9">
        <v>8</v>
      </c>
      <c r="P15" s="9">
        <v>558</v>
      </c>
      <c r="Q15" s="10" t="s">
        <v>19</v>
      </c>
    </row>
    <row r="16" spans="1:17" x14ac:dyDescent="0.3">
      <c r="A16" s="5" t="s">
        <v>76</v>
      </c>
      <c r="B16" s="5" t="s">
        <v>73</v>
      </c>
      <c r="C16" s="6">
        <v>3.08</v>
      </c>
      <c r="D16" s="1" t="s">
        <v>19</v>
      </c>
      <c r="E16" s="6">
        <v>103</v>
      </c>
      <c r="F16" s="6" t="s">
        <v>74</v>
      </c>
      <c r="G16" s="11" t="s">
        <v>77</v>
      </c>
      <c r="H16" s="8" t="s">
        <v>78</v>
      </c>
      <c r="I16" s="9">
        <v>454</v>
      </c>
      <c r="J16" s="9">
        <v>549</v>
      </c>
      <c r="K16" s="9">
        <v>61</v>
      </c>
      <c r="L16" s="9">
        <v>0</v>
      </c>
      <c r="M16" s="9">
        <v>11</v>
      </c>
      <c r="N16" s="9">
        <v>101</v>
      </c>
      <c r="O16" s="9">
        <v>4</v>
      </c>
      <c r="P16" s="9">
        <v>322</v>
      </c>
      <c r="Q16" s="10" t="s">
        <v>19</v>
      </c>
    </row>
    <row r="17" spans="1:17" x14ac:dyDescent="0.3">
      <c r="A17" s="5" t="s">
        <v>79</v>
      </c>
      <c r="B17" s="5" t="s">
        <v>73</v>
      </c>
      <c r="C17" s="6">
        <v>3.17</v>
      </c>
      <c r="D17" s="1" t="s">
        <v>19</v>
      </c>
      <c r="E17" s="6">
        <v>99</v>
      </c>
      <c r="F17" s="6" t="s">
        <v>25</v>
      </c>
      <c r="G17" s="11" t="s">
        <v>80</v>
      </c>
      <c r="H17" s="8" t="s">
        <v>39</v>
      </c>
      <c r="I17" s="9">
        <v>322</v>
      </c>
      <c r="J17" s="9">
        <v>719</v>
      </c>
      <c r="K17" s="9">
        <v>56</v>
      </c>
      <c r="L17" s="9">
        <v>0</v>
      </c>
      <c r="M17" s="9">
        <v>5</v>
      </c>
      <c r="N17" s="9">
        <v>69</v>
      </c>
      <c r="O17" s="9">
        <v>4</v>
      </c>
      <c r="P17" s="9">
        <v>221</v>
      </c>
      <c r="Q17" s="10" t="s">
        <v>19</v>
      </c>
    </row>
    <row r="18" spans="1:17" x14ac:dyDescent="0.3">
      <c r="A18" s="5" t="s">
        <v>81</v>
      </c>
      <c r="B18" s="5" t="s">
        <v>82</v>
      </c>
      <c r="C18" s="6">
        <v>3.13</v>
      </c>
      <c r="D18" s="1" t="s">
        <v>19</v>
      </c>
      <c r="E18" s="6">
        <v>109</v>
      </c>
      <c r="F18" s="6" t="s">
        <v>25</v>
      </c>
      <c r="G18" s="11" t="s">
        <v>83</v>
      </c>
      <c r="H18" s="8" t="s">
        <v>84</v>
      </c>
      <c r="I18" s="9">
        <v>2366</v>
      </c>
      <c r="J18" s="9">
        <v>1607</v>
      </c>
      <c r="K18" s="9">
        <v>530</v>
      </c>
      <c r="L18" s="9">
        <v>5</v>
      </c>
      <c r="M18" s="9">
        <v>40</v>
      </c>
      <c r="N18" s="9">
        <v>493</v>
      </c>
      <c r="O18" s="9">
        <v>55</v>
      </c>
      <c r="P18" s="9">
        <v>1614</v>
      </c>
      <c r="Q18" s="10" t="s">
        <v>19</v>
      </c>
    </row>
    <row r="19" spans="1:17" x14ac:dyDescent="0.3">
      <c r="A19" s="5" t="s">
        <v>85</v>
      </c>
      <c r="B19" s="5" t="s">
        <v>86</v>
      </c>
      <c r="C19" s="6">
        <v>3.27</v>
      </c>
      <c r="D19" s="1" t="s">
        <v>19</v>
      </c>
      <c r="E19" s="6">
        <v>87</v>
      </c>
      <c r="F19" s="6" t="s">
        <v>25</v>
      </c>
      <c r="G19" s="11" t="s">
        <v>87</v>
      </c>
      <c r="H19" s="8" t="s">
        <v>88</v>
      </c>
      <c r="I19" s="9">
        <v>298</v>
      </c>
      <c r="J19" s="9">
        <v>302</v>
      </c>
      <c r="K19" s="9">
        <v>13</v>
      </c>
      <c r="L19" s="9">
        <v>0</v>
      </c>
      <c r="M19" s="9">
        <v>59</v>
      </c>
      <c r="N19" s="9">
        <v>14</v>
      </c>
      <c r="O19" s="9">
        <v>5</v>
      </c>
      <c r="P19" s="9">
        <v>198</v>
      </c>
      <c r="Q19" s="10" t="s">
        <v>19</v>
      </c>
    </row>
    <row r="20" spans="1:17" x14ac:dyDescent="0.3">
      <c r="A20" s="5" t="s">
        <v>89</v>
      </c>
      <c r="B20" s="5" t="s">
        <v>90</v>
      </c>
      <c r="C20" s="6">
        <v>2.57</v>
      </c>
      <c r="D20" s="1" t="s">
        <v>19</v>
      </c>
      <c r="E20" s="6">
        <v>106</v>
      </c>
      <c r="F20" s="6" t="s">
        <v>25</v>
      </c>
      <c r="G20" s="11" t="s">
        <v>91</v>
      </c>
      <c r="H20" s="8" t="s">
        <v>92</v>
      </c>
      <c r="I20" s="9">
        <v>1736</v>
      </c>
      <c r="J20" s="9">
        <v>1393</v>
      </c>
      <c r="K20" s="9">
        <v>350</v>
      </c>
      <c r="L20" s="9">
        <v>0</v>
      </c>
      <c r="M20" s="9">
        <v>201</v>
      </c>
      <c r="N20" s="9">
        <v>186</v>
      </c>
      <c r="O20" s="9">
        <v>39</v>
      </c>
      <c r="P20" s="9">
        <v>1167</v>
      </c>
      <c r="Q20" s="10" t="s">
        <v>19</v>
      </c>
    </row>
    <row r="21" spans="1:17" x14ac:dyDescent="0.3">
      <c r="A21" s="5" t="s">
        <v>93</v>
      </c>
      <c r="B21" s="5" t="s">
        <v>90</v>
      </c>
      <c r="C21" s="6">
        <v>2.95</v>
      </c>
      <c r="D21" s="1" t="s">
        <v>19</v>
      </c>
      <c r="E21" s="6">
        <v>88</v>
      </c>
      <c r="F21" s="6" t="s">
        <v>25</v>
      </c>
      <c r="G21" s="11" t="s">
        <v>94</v>
      </c>
      <c r="H21" s="8" t="s">
        <v>95</v>
      </c>
      <c r="I21" s="9">
        <v>735</v>
      </c>
      <c r="J21" s="9">
        <v>625</v>
      </c>
      <c r="K21" s="9">
        <v>170</v>
      </c>
      <c r="L21" s="9">
        <v>0</v>
      </c>
      <c r="M21" s="9">
        <v>57</v>
      </c>
      <c r="N21" s="9">
        <v>116</v>
      </c>
      <c r="O21" s="9">
        <v>20</v>
      </c>
      <c r="P21" s="9">
        <v>543</v>
      </c>
      <c r="Q21" s="10" t="s">
        <v>19</v>
      </c>
    </row>
    <row r="22" spans="1:17" ht="28.8" x14ac:dyDescent="0.3">
      <c r="A22" s="5" t="s">
        <v>96</v>
      </c>
      <c r="B22" s="5" t="s">
        <v>97</v>
      </c>
      <c r="C22" s="6">
        <v>3.36</v>
      </c>
      <c r="D22" s="1" t="s">
        <v>19</v>
      </c>
      <c r="E22" s="6">
        <v>88</v>
      </c>
      <c r="F22" s="6" t="s">
        <v>98</v>
      </c>
      <c r="G22" s="11" t="s">
        <v>99</v>
      </c>
      <c r="H22" s="8" t="s">
        <v>100</v>
      </c>
      <c r="I22" s="9">
        <v>8170</v>
      </c>
      <c r="J22" s="9">
        <v>3098</v>
      </c>
      <c r="K22" s="9">
        <v>1680</v>
      </c>
      <c r="L22" s="9">
        <v>15</v>
      </c>
      <c r="M22" s="9">
        <v>46</v>
      </c>
      <c r="N22" s="9">
        <v>1568</v>
      </c>
      <c r="O22" s="9">
        <v>241</v>
      </c>
      <c r="P22" s="9">
        <v>5501</v>
      </c>
      <c r="Q22" s="10" t="s">
        <v>19</v>
      </c>
    </row>
    <row r="23" spans="1:17" ht="28.8" x14ac:dyDescent="0.3">
      <c r="A23" s="5" t="s">
        <v>101</v>
      </c>
      <c r="B23" s="5" t="s">
        <v>102</v>
      </c>
      <c r="C23" s="6">
        <v>3.34</v>
      </c>
      <c r="D23" s="1" t="s">
        <v>19</v>
      </c>
      <c r="E23" s="6">
        <v>105</v>
      </c>
      <c r="F23" s="6" t="s">
        <v>103</v>
      </c>
      <c r="G23" s="11" t="s">
        <v>104</v>
      </c>
      <c r="H23" s="8" t="s">
        <v>105</v>
      </c>
      <c r="I23" s="9">
        <v>3622</v>
      </c>
      <c r="J23" s="9">
        <v>2089</v>
      </c>
      <c r="K23" s="9">
        <v>882</v>
      </c>
      <c r="L23" s="9">
        <v>5</v>
      </c>
      <c r="M23" s="9">
        <v>13</v>
      </c>
      <c r="N23" s="9">
        <v>750</v>
      </c>
      <c r="O23" s="9">
        <v>78</v>
      </c>
      <c r="P23" s="9">
        <v>2470</v>
      </c>
      <c r="Q23" s="10" t="s">
        <v>19</v>
      </c>
    </row>
    <row r="24" spans="1:17" x14ac:dyDescent="0.3">
      <c r="A24" s="5" t="s">
        <v>106</v>
      </c>
      <c r="B24" s="5" t="s">
        <v>107</v>
      </c>
      <c r="C24" s="6">
        <v>3.26</v>
      </c>
      <c r="D24" s="1" t="s">
        <v>19</v>
      </c>
      <c r="E24" s="6">
        <v>88</v>
      </c>
      <c r="F24" s="6" t="s">
        <v>103</v>
      </c>
      <c r="G24" s="11" t="s">
        <v>108</v>
      </c>
      <c r="H24" s="8" t="s">
        <v>105</v>
      </c>
      <c r="I24" s="9">
        <v>1345</v>
      </c>
      <c r="J24" s="9">
        <v>1197</v>
      </c>
      <c r="K24" s="9">
        <v>329</v>
      </c>
      <c r="L24" s="9">
        <v>0</v>
      </c>
      <c r="M24" s="9">
        <v>2</v>
      </c>
      <c r="N24" s="9">
        <v>333</v>
      </c>
      <c r="O24" s="9">
        <v>14</v>
      </c>
      <c r="P24" s="9">
        <v>987</v>
      </c>
      <c r="Q24" s="10" t="s">
        <v>19</v>
      </c>
    </row>
    <row r="25" spans="1:17" ht="28.8" x14ac:dyDescent="0.3">
      <c r="A25" s="5" t="s">
        <v>109</v>
      </c>
      <c r="B25" s="5" t="s">
        <v>110</v>
      </c>
      <c r="C25" s="6">
        <v>2.98</v>
      </c>
      <c r="D25" s="1" t="s">
        <v>19</v>
      </c>
      <c r="E25" s="6">
        <v>108</v>
      </c>
      <c r="F25" s="6" t="s">
        <v>103</v>
      </c>
      <c r="G25" s="11" t="s">
        <v>111</v>
      </c>
      <c r="H25" s="8" t="s">
        <v>112</v>
      </c>
      <c r="I25" s="9">
        <v>1178</v>
      </c>
      <c r="J25" s="9">
        <v>776</v>
      </c>
      <c r="K25" s="9">
        <v>160</v>
      </c>
      <c r="L25" s="9">
        <v>2</v>
      </c>
      <c r="M25" s="9">
        <v>45</v>
      </c>
      <c r="N25" s="9">
        <v>248</v>
      </c>
      <c r="O25" s="9">
        <v>21</v>
      </c>
      <c r="P25" s="9">
        <v>842</v>
      </c>
      <c r="Q25" s="10" t="s">
        <v>19</v>
      </c>
    </row>
    <row r="26" spans="1:17" ht="28.8" x14ac:dyDescent="0.3">
      <c r="A26" s="5" t="s">
        <v>113</v>
      </c>
      <c r="B26" s="5" t="s">
        <v>114</v>
      </c>
      <c r="C26" s="6">
        <v>3.27</v>
      </c>
      <c r="D26" s="1" t="s">
        <v>19</v>
      </c>
      <c r="E26" s="6">
        <v>94</v>
      </c>
      <c r="F26" s="6" t="s">
        <v>74</v>
      </c>
      <c r="G26" s="11" t="s">
        <v>115</v>
      </c>
      <c r="H26" s="8" t="s">
        <v>116</v>
      </c>
      <c r="I26" s="9">
        <v>168</v>
      </c>
      <c r="J26" s="9">
        <v>406</v>
      </c>
      <c r="K26" s="9">
        <v>28</v>
      </c>
      <c r="L26" s="9">
        <v>0</v>
      </c>
      <c r="M26" s="9">
        <v>5</v>
      </c>
      <c r="N26" s="9">
        <v>26</v>
      </c>
      <c r="O26" s="9">
        <v>1</v>
      </c>
      <c r="P26" s="9">
        <v>116</v>
      </c>
      <c r="Q26" s="10" t="s">
        <v>19</v>
      </c>
    </row>
    <row r="27" spans="1:17" x14ac:dyDescent="0.3">
      <c r="A27" s="5" t="s">
        <v>117</v>
      </c>
      <c r="B27" s="5" t="s">
        <v>118</v>
      </c>
      <c r="C27" s="6">
        <v>3.27</v>
      </c>
      <c r="D27" s="1" t="s">
        <v>19</v>
      </c>
      <c r="E27" s="6">
        <v>86</v>
      </c>
      <c r="F27" s="6" t="s">
        <v>25</v>
      </c>
      <c r="G27" s="11" t="s">
        <v>119</v>
      </c>
      <c r="H27" s="8" t="s">
        <v>120</v>
      </c>
      <c r="I27" s="9">
        <v>306</v>
      </c>
      <c r="J27" s="9">
        <v>614</v>
      </c>
      <c r="K27" s="9">
        <v>44</v>
      </c>
      <c r="L27" s="9">
        <v>0</v>
      </c>
      <c r="M27" s="9">
        <v>8</v>
      </c>
      <c r="N27" s="9">
        <v>47</v>
      </c>
      <c r="O27" s="9">
        <v>2</v>
      </c>
      <c r="P27" s="9">
        <v>201</v>
      </c>
      <c r="Q27" s="10" t="s">
        <v>19</v>
      </c>
    </row>
    <row r="28" spans="1:17" ht="28.8" x14ac:dyDescent="0.3">
      <c r="A28" s="5" t="s">
        <v>121</v>
      </c>
      <c r="B28" s="5" t="s">
        <v>122</v>
      </c>
      <c r="C28" s="6">
        <v>2.58</v>
      </c>
      <c r="D28" s="1" t="s">
        <v>19</v>
      </c>
      <c r="E28" s="6">
        <v>141</v>
      </c>
      <c r="F28" s="6" t="s">
        <v>25</v>
      </c>
      <c r="G28" s="11" t="s">
        <v>123</v>
      </c>
      <c r="H28" s="8" t="s">
        <v>124</v>
      </c>
      <c r="I28" s="9">
        <v>621</v>
      </c>
      <c r="J28" s="9">
        <v>558</v>
      </c>
      <c r="K28" s="9">
        <v>27</v>
      </c>
      <c r="L28" s="9">
        <v>0</v>
      </c>
      <c r="M28" s="9">
        <v>107</v>
      </c>
      <c r="N28" s="9">
        <v>49</v>
      </c>
      <c r="O28" s="9">
        <v>7</v>
      </c>
      <c r="P28" s="9">
        <v>431</v>
      </c>
      <c r="Q28" s="10" t="s">
        <v>19</v>
      </c>
    </row>
    <row r="29" spans="1:17" x14ac:dyDescent="0.3">
      <c r="A29" s="5" t="s">
        <v>125</v>
      </c>
      <c r="B29" s="5" t="s">
        <v>126</v>
      </c>
      <c r="C29" s="6">
        <v>1.83</v>
      </c>
      <c r="D29" s="1" t="s">
        <v>19</v>
      </c>
      <c r="E29" s="6">
        <v>91</v>
      </c>
      <c r="F29" s="6" t="s">
        <v>25</v>
      </c>
      <c r="G29" s="11" t="s">
        <v>127</v>
      </c>
      <c r="H29" s="8" t="s">
        <v>128</v>
      </c>
      <c r="I29" s="9">
        <v>1813</v>
      </c>
      <c r="J29" s="9">
        <v>1067</v>
      </c>
      <c r="K29" s="9">
        <v>164</v>
      </c>
      <c r="L29" s="9">
        <v>4</v>
      </c>
      <c r="M29" s="9">
        <v>359</v>
      </c>
      <c r="N29" s="9">
        <v>50</v>
      </c>
      <c r="O29" s="9">
        <v>62</v>
      </c>
      <c r="P29" s="9">
        <v>1300</v>
      </c>
      <c r="Q29" s="10" t="s">
        <v>19</v>
      </c>
    </row>
    <row r="30" spans="1:17" x14ac:dyDescent="0.3">
      <c r="A30" s="5" t="s">
        <v>129</v>
      </c>
      <c r="B30" s="5" t="s">
        <v>130</v>
      </c>
      <c r="C30" s="6">
        <v>3.02</v>
      </c>
      <c r="D30" s="1" t="s">
        <v>19</v>
      </c>
      <c r="E30" s="6">
        <v>102</v>
      </c>
      <c r="F30" s="6" t="s">
        <v>25</v>
      </c>
      <c r="G30" s="11" t="s">
        <v>131</v>
      </c>
      <c r="H30" s="8" t="s">
        <v>132</v>
      </c>
      <c r="I30" s="9">
        <v>904</v>
      </c>
      <c r="J30" s="9">
        <v>732</v>
      </c>
      <c r="K30" s="9">
        <v>131</v>
      </c>
      <c r="L30" s="9">
        <v>1</v>
      </c>
      <c r="M30" s="9">
        <v>24</v>
      </c>
      <c r="N30" s="9">
        <v>205</v>
      </c>
      <c r="O30" s="9">
        <v>11</v>
      </c>
      <c r="P30" s="9">
        <v>617</v>
      </c>
      <c r="Q30" s="10" t="s">
        <v>19</v>
      </c>
    </row>
    <row r="31" spans="1:17" x14ac:dyDescent="0.3">
      <c r="A31" s="5" t="s">
        <v>133</v>
      </c>
      <c r="B31" s="5" t="s">
        <v>134</v>
      </c>
      <c r="C31" s="6">
        <v>3.04</v>
      </c>
      <c r="D31" s="1" t="s">
        <v>19</v>
      </c>
      <c r="E31" s="6">
        <v>95</v>
      </c>
      <c r="F31" s="6" t="s">
        <v>25</v>
      </c>
      <c r="G31" s="11" t="s">
        <v>135</v>
      </c>
      <c r="H31" s="8" t="s">
        <v>136</v>
      </c>
      <c r="I31" s="9">
        <v>1107</v>
      </c>
      <c r="J31" s="9">
        <v>1026</v>
      </c>
      <c r="K31" s="9">
        <v>226</v>
      </c>
      <c r="L31" s="9">
        <v>1</v>
      </c>
      <c r="M31" s="9">
        <v>43</v>
      </c>
      <c r="N31" s="9">
        <v>218</v>
      </c>
      <c r="O31" s="9">
        <v>23</v>
      </c>
      <c r="P31" s="9">
        <v>787</v>
      </c>
      <c r="Q31" s="10" t="s">
        <v>19</v>
      </c>
    </row>
    <row r="32" spans="1:17" x14ac:dyDescent="0.3">
      <c r="A32" s="5" t="s">
        <v>137</v>
      </c>
      <c r="B32" s="5" t="s">
        <v>138</v>
      </c>
      <c r="C32" s="6">
        <v>2.96</v>
      </c>
      <c r="D32" s="1" t="s">
        <v>19</v>
      </c>
      <c r="E32" s="6">
        <v>102</v>
      </c>
      <c r="F32" s="6" t="s">
        <v>25</v>
      </c>
      <c r="G32" s="11" t="s">
        <v>139</v>
      </c>
      <c r="H32" s="8" t="s">
        <v>140</v>
      </c>
      <c r="I32" s="9">
        <v>897</v>
      </c>
      <c r="J32" s="9">
        <v>1233</v>
      </c>
      <c r="K32" s="9">
        <v>172</v>
      </c>
      <c r="L32" s="9">
        <v>0</v>
      </c>
      <c r="M32" s="9">
        <v>40</v>
      </c>
      <c r="N32" s="9">
        <v>144</v>
      </c>
      <c r="O32" s="9">
        <v>11</v>
      </c>
      <c r="P32" s="9">
        <v>620</v>
      </c>
      <c r="Q32" s="10" t="s">
        <v>19</v>
      </c>
    </row>
    <row r="33" spans="1:17" x14ac:dyDescent="0.3">
      <c r="A33" s="5" t="s">
        <v>141</v>
      </c>
      <c r="B33" s="5" t="s">
        <v>142</v>
      </c>
      <c r="C33" s="6">
        <v>3.56</v>
      </c>
      <c r="D33" s="1" t="s">
        <v>19</v>
      </c>
      <c r="E33" s="6">
        <v>81</v>
      </c>
      <c r="F33" s="6" t="s">
        <v>143</v>
      </c>
      <c r="G33" s="11" t="s">
        <v>144</v>
      </c>
      <c r="H33" s="8" t="s">
        <v>145</v>
      </c>
      <c r="I33" s="9">
        <v>1247</v>
      </c>
      <c r="J33" s="9">
        <v>1529</v>
      </c>
      <c r="K33" s="9">
        <v>360</v>
      </c>
      <c r="L33" s="9">
        <v>5</v>
      </c>
      <c r="M33" s="9">
        <v>1</v>
      </c>
      <c r="N33" s="9">
        <v>159</v>
      </c>
      <c r="O33" s="9">
        <v>55</v>
      </c>
      <c r="P33" s="9">
        <v>869</v>
      </c>
      <c r="Q33" s="10" t="s">
        <v>19</v>
      </c>
    </row>
    <row r="34" spans="1:17" x14ac:dyDescent="0.3">
      <c r="A34" s="5" t="s">
        <v>146</v>
      </c>
      <c r="B34" s="5" t="s">
        <v>142</v>
      </c>
      <c r="C34" s="6">
        <v>3.35</v>
      </c>
      <c r="D34" s="1" t="s">
        <v>19</v>
      </c>
      <c r="E34" s="6">
        <v>87</v>
      </c>
      <c r="F34" s="6" t="s">
        <v>143</v>
      </c>
      <c r="G34" s="11" t="s">
        <v>147</v>
      </c>
      <c r="H34" s="8" t="s">
        <v>145</v>
      </c>
      <c r="I34" s="9">
        <v>2063</v>
      </c>
      <c r="J34" s="9">
        <v>1563</v>
      </c>
      <c r="K34" s="9">
        <v>655</v>
      </c>
      <c r="L34" s="9">
        <v>0</v>
      </c>
      <c r="M34" s="9">
        <v>7</v>
      </c>
      <c r="N34" s="9">
        <v>422</v>
      </c>
      <c r="O34" s="9">
        <v>45</v>
      </c>
      <c r="P34" s="9">
        <v>1602</v>
      </c>
      <c r="Q34" s="10" t="s">
        <v>19</v>
      </c>
    </row>
    <row r="35" spans="1:17" ht="28.8" x14ac:dyDescent="0.3">
      <c r="A35" s="5" t="s">
        <v>148</v>
      </c>
      <c r="B35" s="5" t="s">
        <v>149</v>
      </c>
      <c r="C35" s="6">
        <v>3.09</v>
      </c>
      <c r="D35" s="1" t="s">
        <v>19</v>
      </c>
      <c r="E35" s="6">
        <v>110</v>
      </c>
      <c r="F35" s="6" t="s">
        <v>25</v>
      </c>
      <c r="G35" s="11" t="s">
        <v>150</v>
      </c>
      <c r="H35" s="8" t="s">
        <v>151</v>
      </c>
      <c r="I35" s="9">
        <v>1797</v>
      </c>
      <c r="J35" s="9">
        <v>2017</v>
      </c>
      <c r="K35" s="9">
        <v>427</v>
      </c>
      <c r="L35" s="9">
        <v>2</v>
      </c>
      <c r="M35" s="9">
        <v>22</v>
      </c>
      <c r="N35" s="9">
        <v>441</v>
      </c>
      <c r="O35" s="9">
        <v>22</v>
      </c>
      <c r="P35" s="9">
        <v>1309</v>
      </c>
      <c r="Q35" s="10" t="s">
        <v>19</v>
      </c>
    </row>
    <row r="36" spans="1:17" x14ac:dyDescent="0.3">
      <c r="A36" s="5" t="s">
        <v>152</v>
      </c>
      <c r="B36" s="5" t="s">
        <v>149</v>
      </c>
      <c r="C36" s="6">
        <v>3.11</v>
      </c>
      <c r="D36" s="1" t="s">
        <v>19</v>
      </c>
      <c r="E36" s="6">
        <v>79</v>
      </c>
      <c r="F36" s="6" t="s">
        <v>25</v>
      </c>
      <c r="G36" s="11" t="s">
        <v>153</v>
      </c>
      <c r="H36" s="8" t="s">
        <v>154</v>
      </c>
      <c r="I36" s="9">
        <v>421</v>
      </c>
      <c r="J36" s="9">
        <v>636</v>
      </c>
      <c r="K36" s="9">
        <v>85</v>
      </c>
      <c r="L36" s="9">
        <v>0</v>
      </c>
      <c r="M36" s="9">
        <v>5</v>
      </c>
      <c r="N36" s="9">
        <v>117</v>
      </c>
      <c r="O36" s="9">
        <v>2</v>
      </c>
      <c r="P36" s="9">
        <v>322</v>
      </c>
      <c r="Q36" s="10" t="s">
        <v>19</v>
      </c>
    </row>
    <row r="37" spans="1:17" ht="28.8" x14ac:dyDescent="0.3">
      <c r="A37" s="5" t="s">
        <v>155</v>
      </c>
      <c r="B37" s="5" t="s">
        <v>149</v>
      </c>
      <c r="C37" s="6">
        <v>3.27</v>
      </c>
      <c r="D37" s="1" t="s">
        <v>19</v>
      </c>
      <c r="E37" s="6">
        <v>73</v>
      </c>
      <c r="F37" s="6" t="s">
        <v>25</v>
      </c>
      <c r="G37" s="11" t="s">
        <v>156</v>
      </c>
      <c r="H37" s="8" t="s">
        <v>157</v>
      </c>
      <c r="I37" s="9">
        <v>170</v>
      </c>
      <c r="J37" s="9">
        <v>432</v>
      </c>
      <c r="K37" s="9">
        <v>18</v>
      </c>
      <c r="L37" s="9">
        <v>0</v>
      </c>
      <c r="M37" s="9">
        <v>7</v>
      </c>
      <c r="N37" s="9">
        <v>32</v>
      </c>
      <c r="O37" s="9">
        <v>0</v>
      </c>
      <c r="P37" s="9">
        <v>121</v>
      </c>
      <c r="Q37" s="10" t="s">
        <v>19</v>
      </c>
    </row>
    <row r="38" spans="1:17" x14ac:dyDescent="0.3">
      <c r="A38" s="5" t="s">
        <v>158</v>
      </c>
      <c r="B38" s="5" t="s">
        <v>149</v>
      </c>
      <c r="C38" s="6">
        <v>3.27</v>
      </c>
      <c r="D38" s="1" t="s">
        <v>19</v>
      </c>
      <c r="E38" s="6">
        <v>89</v>
      </c>
      <c r="F38" s="6" t="s">
        <v>25</v>
      </c>
      <c r="G38" s="11" t="s">
        <v>159</v>
      </c>
      <c r="H38" s="8" t="s">
        <v>160</v>
      </c>
      <c r="I38" s="9">
        <v>118</v>
      </c>
      <c r="J38" s="9">
        <v>401</v>
      </c>
      <c r="K38" s="9">
        <v>15</v>
      </c>
      <c r="L38" s="9">
        <v>0</v>
      </c>
      <c r="M38" s="9">
        <v>6</v>
      </c>
      <c r="N38" s="9">
        <v>13</v>
      </c>
      <c r="O38" s="9">
        <v>4</v>
      </c>
      <c r="P38" s="9">
        <v>75</v>
      </c>
      <c r="Q38" s="10" t="s">
        <v>19</v>
      </c>
    </row>
    <row r="39" spans="1:17" x14ac:dyDescent="0.3">
      <c r="A39" s="5" t="s">
        <v>161</v>
      </c>
      <c r="B39" s="5" t="s">
        <v>149</v>
      </c>
      <c r="C39" s="6">
        <v>3.27</v>
      </c>
      <c r="D39" s="1" t="s">
        <v>19</v>
      </c>
      <c r="E39" s="6">
        <v>78</v>
      </c>
      <c r="F39" s="6" t="s">
        <v>25</v>
      </c>
      <c r="G39" s="11" t="s">
        <v>162</v>
      </c>
      <c r="H39" s="8" t="s">
        <v>157</v>
      </c>
      <c r="I39" s="9">
        <v>136</v>
      </c>
      <c r="J39" s="9">
        <v>445</v>
      </c>
      <c r="K39" s="9">
        <v>13</v>
      </c>
      <c r="L39" s="9">
        <v>0</v>
      </c>
      <c r="M39" s="9">
        <v>13</v>
      </c>
      <c r="N39" s="9">
        <v>14</v>
      </c>
      <c r="O39" s="9">
        <v>0</v>
      </c>
      <c r="P39" s="9">
        <v>90</v>
      </c>
      <c r="Q39" s="10" t="s">
        <v>19</v>
      </c>
    </row>
    <row r="40" spans="1:17" x14ac:dyDescent="0.3">
      <c r="A40" s="5" t="s">
        <v>163</v>
      </c>
      <c r="B40" s="5" t="s">
        <v>149</v>
      </c>
      <c r="C40" s="6">
        <v>3.27</v>
      </c>
      <c r="D40" s="1" t="s">
        <v>19</v>
      </c>
      <c r="E40" s="6">
        <v>92</v>
      </c>
      <c r="F40" s="6" t="s">
        <v>25</v>
      </c>
      <c r="G40" s="11" t="s">
        <v>164</v>
      </c>
      <c r="H40" s="8" t="s">
        <v>39</v>
      </c>
      <c r="I40" s="9">
        <v>76</v>
      </c>
      <c r="J40" s="9">
        <v>379</v>
      </c>
      <c r="K40" s="9">
        <v>10</v>
      </c>
      <c r="L40" s="9">
        <v>0</v>
      </c>
      <c r="M40" s="9">
        <v>7</v>
      </c>
      <c r="N40" s="9">
        <v>5</v>
      </c>
      <c r="O40" s="9">
        <v>2</v>
      </c>
      <c r="P40" s="9">
        <v>47</v>
      </c>
      <c r="Q40" s="10" t="s">
        <v>19</v>
      </c>
    </row>
    <row r="41" spans="1:17" x14ac:dyDescent="0.3">
      <c r="A41" s="5" t="s">
        <v>165</v>
      </c>
      <c r="B41" s="5" t="s">
        <v>149</v>
      </c>
      <c r="C41" s="6">
        <v>3.27</v>
      </c>
      <c r="D41" s="1" t="s">
        <v>19</v>
      </c>
      <c r="E41" s="6">
        <v>77</v>
      </c>
      <c r="F41" s="6" t="s">
        <v>25</v>
      </c>
      <c r="G41" s="11" t="s">
        <v>166</v>
      </c>
      <c r="H41" s="8" t="s">
        <v>39</v>
      </c>
      <c r="I41" s="9">
        <v>106</v>
      </c>
      <c r="J41" s="9">
        <v>378</v>
      </c>
      <c r="K41" s="9">
        <v>17</v>
      </c>
      <c r="L41" s="9">
        <v>0</v>
      </c>
      <c r="M41" s="9">
        <v>3</v>
      </c>
      <c r="N41" s="9">
        <v>17</v>
      </c>
      <c r="O41" s="9">
        <v>1</v>
      </c>
      <c r="P41" s="9">
        <v>72</v>
      </c>
      <c r="Q41" s="10" t="s">
        <v>19</v>
      </c>
    </row>
    <row r="42" spans="1:17" x14ac:dyDescent="0.3">
      <c r="A42" s="5" t="s">
        <v>167</v>
      </c>
      <c r="B42" s="5" t="s">
        <v>149</v>
      </c>
      <c r="C42" s="6">
        <v>3.27</v>
      </c>
      <c r="D42" s="1" t="s">
        <v>19</v>
      </c>
      <c r="E42" s="6">
        <v>82</v>
      </c>
      <c r="F42" s="6" t="s">
        <v>25</v>
      </c>
      <c r="G42" s="11" t="s">
        <v>168</v>
      </c>
      <c r="H42" s="8" t="s">
        <v>39</v>
      </c>
      <c r="I42" s="9">
        <v>49</v>
      </c>
      <c r="J42" s="9">
        <v>355</v>
      </c>
      <c r="K42" s="9">
        <v>2</v>
      </c>
      <c r="L42" s="9">
        <v>0</v>
      </c>
      <c r="M42" s="9">
        <v>2</v>
      </c>
      <c r="N42" s="9">
        <v>4</v>
      </c>
      <c r="O42" s="9">
        <v>0</v>
      </c>
      <c r="P42" s="9">
        <v>23</v>
      </c>
      <c r="Q42" s="10" t="s">
        <v>19</v>
      </c>
    </row>
    <row r="43" spans="1:17" x14ac:dyDescent="0.3">
      <c r="A43" s="5" t="s">
        <v>169</v>
      </c>
      <c r="B43" s="5" t="s">
        <v>170</v>
      </c>
      <c r="C43" s="6">
        <v>3.27</v>
      </c>
      <c r="D43" s="1" t="s">
        <v>19</v>
      </c>
      <c r="E43" s="6">
        <v>81</v>
      </c>
      <c r="F43" s="6" t="s">
        <v>25</v>
      </c>
      <c r="G43" s="11" t="s">
        <v>171</v>
      </c>
      <c r="H43" s="8" t="s">
        <v>39</v>
      </c>
      <c r="I43" s="9">
        <v>31</v>
      </c>
      <c r="J43" s="9">
        <v>261</v>
      </c>
      <c r="K43" s="9">
        <v>2</v>
      </c>
      <c r="L43" s="9">
        <v>0</v>
      </c>
      <c r="M43" s="9">
        <v>3</v>
      </c>
      <c r="N43" s="9">
        <v>8</v>
      </c>
      <c r="O43" s="9">
        <v>1</v>
      </c>
      <c r="P43" s="9">
        <v>24</v>
      </c>
      <c r="Q43" s="10" t="s">
        <v>19</v>
      </c>
    </row>
    <row r="44" spans="1:17" x14ac:dyDescent="0.3">
      <c r="A44" s="5" t="s">
        <v>172</v>
      </c>
      <c r="B44" s="5" t="s">
        <v>114</v>
      </c>
      <c r="C44" s="6">
        <v>3.27</v>
      </c>
      <c r="D44" s="1" t="s">
        <v>19</v>
      </c>
      <c r="E44" s="6">
        <v>95</v>
      </c>
      <c r="F44" s="6" t="s">
        <v>74</v>
      </c>
      <c r="G44" s="11" t="s">
        <v>173</v>
      </c>
      <c r="H44" s="8" t="s">
        <v>174</v>
      </c>
      <c r="I44" s="9">
        <v>76</v>
      </c>
      <c r="J44" s="9">
        <v>296</v>
      </c>
      <c r="K44" s="9">
        <v>12</v>
      </c>
      <c r="L44" s="9">
        <v>0</v>
      </c>
      <c r="M44" s="9">
        <v>2</v>
      </c>
      <c r="N44" s="9">
        <v>14</v>
      </c>
      <c r="O44" s="9">
        <v>3</v>
      </c>
      <c r="P44" s="9">
        <v>52</v>
      </c>
      <c r="Q44" s="10" t="s">
        <v>19</v>
      </c>
    </row>
    <row r="45" spans="1:17" x14ac:dyDescent="0.3">
      <c r="A45" s="5" t="s">
        <v>175</v>
      </c>
      <c r="B45" s="5" t="s">
        <v>176</v>
      </c>
      <c r="C45" s="6">
        <v>3.21</v>
      </c>
      <c r="D45" s="1" t="s">
        <v>19</v>
      </c>
      <c r="E45" s="6">
        <v>142</v>
      </c>
      <c r="F45" s="6" t="s">
        <v>177</v>
      </c>
      <c r="G45" s="11" t="s">
        <v>178</v>
      </c>
      <c r="H45" s="8" t="s">
        <v>179</v>
      </c>
      <c r="I45" s="9">
        <v>2449</v>
      </c>
      <c r="J45" s="9">
        <v>451</v>
      </c>
      <c r="K45" s="9">
        <v>516</v>
      </c>
      <c r="L45" s="9">
        <v>15</v>
      </c>
      <c r="M45" s="9">
        <v>29</v>
      </c>
      <c r="N45" s="9">
        <v>443</v>
      </c>
      <c r="O45" s="9">
        <v>67</v>
      </c>
      <c r="P45" s="9">
        <v>1526</v>
      </c>
      <c r="Q45" s="10" t="s">
        <v>19</v>
      </c>
    </row>
    <row r="46" spans="1:17" x14ac:dyDescent="0.3">
      <c r="A46" s="5" t="s">
        <v>180</v>
      </c>
      <c r="B46" s="5" t="s">
        <v>181</v>
      </c>
      <c r="C46" s="6">
        <v>3.08</v>
      </c>
      <c r="D46" s="1" t="s">
        <v>19</v>
      </c>
      <c r="E46" s="6">
        <v>79</v>
      </c>
      <c r="F46" s="6" t="s">
        <v>103</v>
      </c>
      <c r="G46" s="11" t="s">
        <v>182</v>
      </c>
      <c r="H46" s="8" t="s">
        <v>183</v>
      </c>
      <c r="I46" s="9">
        <v>847</v>
      </c>
      <c r="J46" s="9">
        <v>869</v>
      </c>
      <c r="K46" s="9">
        <v>142</v>
      </c>
      <c r="L46" s="9">
        <v>1</v>
      </c>
      <c r="M46" s="9">
        <v>22</v>
      </c>
      <c r="N46" s="9">
        <v>168</v>
      </c>
      <c r="O46" s="9">
        <v>19</v>
      </c>
      <c r="P46" s="9">
        <v>517</v>
      </c>
      <c r="Q46" s="10" t="s">
        <v>19</v>
      </c>
    </row>
    <row r="47" spans="1:17" ht="28.8" x14ac:dyDescent="0.3">
      <c r="A47" s="5" t="s">
        <v>184</v>
      </c>
      <c r="B47" s="5" t="s">
        <v>185</v>
      </c>
      <c r="C47" s="6">
        <v>3.27</v>
      </c>
      <c r="D47" s="1" t="s">
        <v>19</v>
      </c>
      <c r="E47" s="6">
        <v>28</v>
      </c>
      <c r="F47" s="6" t="s">
        <v>25</v>
      </c>
      <c r="G47" s="11" t="s">
        <v>186</v>
      </c>
      <c r="H47" s="8" t="s">
        <v>187</v>
      </c>
      <c r="I47" s="9">
        <v>10</v>
      </c>
      <c r="J47" s="9">
        <v>250</v>
      </c>
      <c r="K47" s="9">
        <v>1</v>
      </c>
      <c r="L47" s="9">
        <v>3</v>
      </c>
      <c r="M47" s="9">
        <v>1</v>
      </c>
      <c r="N47" s="9">
        <v>0</v>
      </c>
      <c r="O47" s="9">
        <v>0</v>
      </c>
      <c r="P47" s="9">
        <v>5</v>
      </c>
      <c r="Q47" s="10" t="s">
        <v>19</v>
      </c>
    </row>
    <row r="48" spans="1:17" ht="28.8" x14ac:dyDescent="0.3">
      <c r="A48" s="5" t="s">
        <v>188</v>
      </c>
      <c r="B48" s="5" t="s">
        <v>189</v>
      </c>
      <c r="C48" s="6">
        <v>3.27</v>
      </c>
      <c r="D48" s="1" t="s">
        <v>19</v>
      </c>
      <c r="E48" s="6">
        <v>95</v>
      </c>
      <c r="F48" s="6" t="s">
        <v>25</v>
      </c>
      <c r="G48" s="11" t="s">
        <v>190</v>
      </c>
      <c r="H48" s="8" t="s">
        <v>39</v>
      </c>
      <c r="I48" s="9">
        <v>20</v>
      </c>
      <c r="J48" s="9">
        <v>282</v>
      </c>
      <c r="K48" s="9">
        <v>1</v>
      </c>
      <c r="L48" s="9">
        <v>0</v>
      </c>
      <c r="M48" s="9">
        <v>2</v>
      </c>
      <c r="N48" s="9">
        <v>1</v>
      </c>
      <c r="O48" s="9">
        <v>0</v>
      </c>
      <c r="P48" s="9">
        <v>13</v>
      </c>
      <c r="Q48" s="10" t="s">
        <v>19</v>
      </c>
    </row>
    <row r="49" spans="1:17" ht="28.8" x14ac:dyDescent="0.3">
      <c r="A49" s="5" t="s">
        <v>191</v>
      </c>
      <c r="B49" s="5" t="s">
        <v>192</v>
      </c>
      <c r="C49" s="6">
        <v>3.27</v>
      </c>
      <c r="D49" s="1" t="s">
        <v>19</v>
      </c>
      <c r="E49" s="6">
        <v>96</v>
      </c>
      <c r="F49" s="6" t="s">
        <v>25</v>
      </c>
      <c r="G49" s="11" t="s">
        <v>193</v>
      </c>
      <c r="H49" s="8" t="s">
        <v>154</v>
      </c>
      <c r="I49" s="9">
        <v>90</v>
      </c>
      <c r="J49" s="9">
        <v>325</v>
      </c>
      <c r="K49" s="9">
        <v>10</v>
      </c>
      <c r="L49" s="9">
        <v>1</v>
      </c>
      <c r="M49" s="9">
        <v>9</v>
      </c>
      <c r="N49" s="9">
        <v>7</v>
      </c>
      <c r="O49" s="9">
        <v>1</v>
      </c>
      <c r="P49" s="9">
        <v>62</v>
      </c>
      <c r="Q49" s="10" t="s">
        <v>19</v>
      </c>
    </row>
    <row r="50" spans="1:17" ht="28.8" x14ac:dyDescent="0.3">
      <c r="A50" s="5" t="s">
        <v>194</v>
      </c>
      <c r="B50" s="5" t="s">
        <v>195</v>
      </c>
      <c r="C50" s="6">
        <v>3.27</v>
      </c>
      <c r="D50" s="1" t="s">
        <v>19</v>
      </c>
      <c r="E50" s="6">
        <v>85</v>
      </c>
      <c r="F50" s="6" t="s">
        <v>103</v>
      </c>
      <c r="G50" s="11" t="s">
        <v>196</v>
      </c>
      <c r="H50" s="8" t="s">
        <v>197</v>
      </c>
      <c r="I50" s="9">
        <v>79</v>
      </c>
      <c r="J50" s="9">
        <v>371</v>
      </c>
      <c r="K50" s="9">
        <v>12</v>
      </c>
      <c r="L50" s="9">
        <v>0</v>
      </c>
      <c r="M50" s="9">
        <v>4</v>
      </c>
      <c r="N50" s="9">
        <v>16</v>
      </c>
      <c r="O50" s="9">
        <v>0</v>
      </c>
      <c r="P50" s="9">
        <v>56</v>
      </c>
      <c r="Q50" s="10" t="s">
        <v>19</v>
      </c>
    </row>
    <row r="51" spans="1:17" x14ac:dyDescent="0.3">
      <c r="A51" s="5" t="s">
        <v>198</v>
      </c>
      <c r="B51" s="5" t="s">
        <v>199</v>
      </c>
      <c r="C51" s="6">
        <v>2.73</v>
      </c>
      <c r="D51" s="1" t="s">
        <v>19</v>
      </c>
      <c r="E51" s="6">
        <v>106</v>
      </c>
      <c r="F51" s="6" t="s">
        <v>25</v>
      </c>
      <c r="G51" s="11" t="s">
        <v>200</v>
      </c>
      <c r="H51" s="8" t="s">
        <v>201</v>
      </c>
      <c r="I51" s="9">
        <v>1343</v>
      </c>
      <c r="J51" s="9">
        <v>1219</v>
      </c>
      <c r="K51" s="9">
        <v>120</v>
      </c>
      <c r="L51" s="9">
        <v>0</v>
      </c>
      <c r="M51" s="9">
        <v>74</v>
      </c>
      <c r="N51" s="9">
        <v>171</v>
      </c>
      <c r="O51" s="9">
        <v>8</v>
      </c>
      <c r="P51" s="9">
        <v>920</v>
      </c>
      <c r="Q51" s="10" t="s">
        <v>19</v>
      </c>
    </row>
    <row r="52" spans="1:17" ht="28.8" x14ac:dyDescent="0.3">
      <c r="A52" s="5" t="s">
        <v>202</v>
      </c>
      <c r="B52" s="5" t="s">
        <v>203</v>
      </c>
      <c r="C52" s="6">
        <v>3.63</v>
      </c>
      <c r="D52" s="1" t="s">
        <v>19</v>
      </c>
      <c r="E52" s="6">
        <v>95</v>
      </c>
      <c r="F52" s="6" t="s">
        <v>103</v>
      </c>
      <c r="G52" s="11" t="s">
        <v>204</v>
      </c>
      <c r="H52" s="8" t="s">
        <v>105</v>
      </c>
      <c r="I52" s="9">
        <v>5859</v>
      </c>
      <c r="J52" s="9">
        <v>3403</v>
      </c>
      <c r="K52" s="9">
        <v>1778</v>
      </c>
      <c r="L52" s="9">
        <v>5</v>
      </c>
      <c r="M52" s="9">
        <v>2</v>
      </c>
      <c r="N52" s="9">
        <v>842</v>
      </c>
      <c r="O52" s="9">
        <v>269</v>
      </c>
      <c r="P52" s="9">
        <v>4281</v>
      </c>
      <c r="Q52" s="10" t="s">
        <v>19</v>
      </c>
    </row>
    <row r="53" spans="1:17" ht="28.8" x14ac:dyDescent="0.3">
      <c r="A53" s="5" t="s">
        <v>205</v>
      </c>
      <c r="B53" s="5" t="s">
        <v>206</v>
      </c>
      <c r="C53" s="6">
        <v>2.96</v>
      </c>
      <c r="D53" s="1" t="s">
        <v>19</v>
      </c>
      <c r="E53" s="6">
        <v>86</v>
      </c>
      <c r="F53" s="6" t="s">
        <v>25</v>
      </c>
      <c r="G53" s="11" t="s">
        <v>207</v>
      </c>
      <c r="H53" s="8" t="s">
        <v>208</v>
      </c>
      <c r="I53" s="9">
        <v>551</v>
      </c>
      <c r="J53" s="9">
        <v>496</v>
      </c>
      <c r="K53" s="9">
        <v>75</v>
      </c>
      <c r="L53" s="9">
        <v>0</v>
      </c>
      <c r="M53" s="9">
        <v>28</v>
      </c>
      <c r="N53" s="9">
        <v>95</v>
      </c>
      <c r="O53" s="9">
        <v>3</v>
      </c>
      <c r="P53" s="9">
        <v>392</v>
      </c>
      <c r="Q53" s="10" t="s">
        <v>19</v>
      </c>
    </row>
    <row r="54" spans="1:17" x14ac:dyDescent="0.3">
      <c r="A54" s="5" t="s">
        <v>209</v>
      </c>
      <c r="B54" s="5" t="s">
        <v>210</v>
      </c>
      <c r="C54" s="6">
        <v>3.27</v>
      </c>
      <c r="D54" s="1" t="s">
        <v>19</v>
      </c>
      <c r="E54" s="6">
        <v>99</v>
      </c>
      <c r="F54" s="6" t="s">
        <v>25</v>
      </c>
      <c r="G54" s="11" t="s">
        <v>211</v>
      </c>
      <c r="H54" s="8" t="s">
        <v>212</v>
      </c>
      <c r="I54" s="9">
        <v>235</v>
      </c>
      <c r="J54" s="9">
        <v>411</v>
      </c>
      <c r="K54" s="9">
        <v>35</v>
      </c>
      <c r="L54" s="9">
        <v>0</v>
      </c>
      <c r="M54" s="9">
        <v>13</v>
      </c>
      <c r="N54" s="9">
        <v>29</v>
      </c>
      <c r="O54" s="9">
        <v>3</v>
      </c>
      <c r="P54" s="9">
        <v>165</v>
      </c>
      <c r="Q54" s="10" t="s">
        <v>19</v>
      </c>
    </row>
    <row r="55" spans="1:17" x14ac:dyDescent="0.3">
      <c r="A55" s="5" t="s">
        <v>213</v>
      </c>
      <c r="B55" s="5" t="s">
        <v>24</v>
      </c>
      <c r="C55" s="6">
        <v>3.05</v>
      </c>
      <c r="D55" s="1" t="s">
        <v>19</v>
      </c>
      <c r="E55" s="6">
        <v>92</v>
      </c>
      <c r="F55" s="6" t="s">
        <v>25</v>
      </c>
      <c r="G55" s="11" t="s">
        <v>214</v>
      </c>
      <c r="H55" s="8" t="s">
        <v>215</v>
      </c>
      <c r="I55" s="9">
        <v>617</v>
      </c>
      <c r="J55" s="9">
        <v>1150</v>
      </c>
      <c r="K55" s="9">
        <v>104</v>
      </c>
      <c r="L55" s="9">
        <v>0</v>
      </c>
      <c r="M55" s="9">
        <v>16</v>
      </c>
      <c r="N55" s="9">
        <v>133</v>
      </c>
      <c r="O55" s="9">
        <v>5</v>
      </c>
      <c r="P55" s="9">
        <v>432</v>
      </c>
      <c r="Q55" s="10" t="s">
        <v>19</v>
      </c>
    </row>
    <row r="56" spans="1:17" x14ac:dyDescent="0.3">
      <c r="A56" s="5" t="s">
        <v>216</v>
      </c>
      <c r="B56" s="5" t="s">
        <v>217</v>
      </c>
      <c r="C56" s="6">
        <v>2.4500000000000002</v>
      </c>
      <c r="D56" s="1" t="s">
        <v>19</v>
      </c>
      <c r="E56" s="6">
        <v>84</v>
      </c>
      <c r="F56" s="6" t="s">
        <v>25</v>
      </c>
      <c r="G56" s="11" t="s">
        <v>218</v>
      </c>
      <c r="H56" s="8" t="s">
        <v>219</v>
      </c>
      <c r="I56" s="9">
        <v>1092</v>
      </c>
      <c r="J56" s="9">
        <v>398</v>
      </c>
      <c r="K56" s="9">
        <v>54</v>
      </c>
      <c r="L56" s="9">
        <v>0</v>
      </c>
      <c r="M56" s="9">
        <v>147</v>
      </c>
      <c r="N56" s="9">
        <v>83</v>
      </c>
      <c r="O56" s="9">
        <v>9</v>
      </c>
      <c r="P56" s="9">
        <v>729</v>
      </c>
      <c r="Q56" s="10" t="s">
        <v>19</v>
      </c>
    </row>
    <row r="57" spans="1:17" x14ac:dyDescent="0.3">
      <c r="A57" s="5" t="s">
        <v>220</v>
      </c>
      <c r="B57" s="5" t="s">
        <v>221</v>
      </c>
      <c r="C57" s="6">
        <v>2.95</v>
      </c>
      <c r="D57" s="1" t="s">
        <v>19</v>
      </c>
      <c r="E57" s="6">
        <v>95</v>
      </c>
      <c r="F57" s="6" t="s">
        <v>25</v>
      </c>
      <c r="G57" s="11" t="s">
        <v>222</v>
      </c>
      <c r="H57" s="8" t="s">
        <v>223</v>
      </c>
      <c r="I57" s="9">
        <v>447</v>
      </c>
      <c r="J57" s="9">
        <v>376</v>
      </c>
      <c r="K57" s="9">
        <v>95</v>
      </c>
      <c r="L57" s="9">
        <v>0</v>
      </c>
      <c r="M57" s="9">
        <v>18</v>
      </c>
      <c r="N57" s="9">
        <v>89</v>
      </c>
      <c r="O57" s="9">
        <v>5</v>
      </c>
      <c r="P57" s="9">
        <v>348</v>
      </c>
      <c r="Q57" s="10" t="s">
        <v>19</v>
      </c>
    </row>
    <row r="58" spans="1:17" x14ac:dyDescent="0.3">
      <c r="A58" s="5" t="s">
        <v>224</v>
      </c>
      <c r="B58" s="5" t="s">
        <v>225</v>
      </c>
      <c r="C58" s="6">
        <v>3.65</v>
      </c>
      <c r="D58" s="1" t="s">
        <v>226</v>
      </c>
      <c r="E58" s="6">
        <v>118</v>
      </c>
      <c r="F58" s="6" t="s">
        <v>25</v>
      </c>
      <c r="G58" s="11" t="s">
        <v>227</v>
      </c>
      <c r="H58" s="8" t="s">
        <v>228</v>
      </c>
      <c r="I58" s="9">
        <v>1110951</v>
      </c>
      <c r="J58" s="9">
        <v>134626</v>
      </c>
      <c r="K58" s="9">
        <v>238616</v>
      </c>
      <c r="L58" s="9">
        <v>2300</v>
      </c>
      <c r="M58" s="9">
        <v>4569</v>
      </c>
      <c r="N58" s="9">
        <v>118409</v>
      </c>
      <c r="O58" s="9">
        <v>62501</v>
      </c>
      <c r="P58" s="9">
        <v>601135</v>
      </c>
      <c r="Q58" s="10" t="s">
        <v>19</v>
      </c>
    </row>
    <row r="59" spans="1:17" ht="28.8" x14ac:dyDescent="0.3">
      <c r="A59" s="5" t="s">
        <v>229</v>
      </c>
      <c r="B59" s="5" t="s">
        <v>230</v>
      </c>
      <c r="C59" s="6">
        <v>3.13</v>
      </c>
      <c r="D59" s="1" t="s">
        <v>226</v>
      </c>
      <c r="E59" s="6">
        <v>108</v>
      </c>
      <c r="F59" s="6" t="s">
        <v>25</v>
      </c>
      <c r="G59" s="11" t="s">
        <v>231</v>
      </c>
      <c r="H59" s="8" t="s">
        <v>232</v>
      </c>
      <c r="I59" s="9">
        <v>572</v>
      </c>
      <c r="J59" s="9">
        <v>768</v>
      </c>
      <c r="K59" s="9">
        <v>84</v>
      </c>
      <c r="L59" s="9">
        <v>0</v>
      </c>
      <c r="M59" s="9">
        <v>6</v>
      </c>
      <c r="N59" s="9">
        <v>119</v>
      </c>
      <c r="O59" s="9">
        <v>6</v>
      </c>
      <c r="P59" s="9">
        <v>397</v>
      </c>
      <c r="Q59" s="10" t="s">
        <v>19</v>
      </c>
    </row>
    <row r="60" spans="1:17" x14ac:dyDescent="0.3">
      <c r="A60" s="5" t="s">
        <v>233</v>
      </c>
      <c r="B60" s="5" t="s">
        <v>234</v>
      </c>
      <c r="C60" s="6">
        <v>3.72</v>
      </c>
      <c r="D60" s="1" t="s">
        <v>226</v>
      </c>
      <c r="E60" s="6">
        <v>131</v>
      </c>
      <c r="F60" s="6" t="s">
        <v>25</v>
      </c>
      <c r="G60" s="11" t="s">
        <v>235</v>
      </c>
      <c r="H60" s="8" t="s">
        <v>236</v>
      </c>
      <c r="I60" s="9">
        <v>675349</v>
      </c>
      <c r="J60" s="9">
        <v>104793</v>
      </c>
      <c r="K60" s="9">
        <v>145614</v>
      </c>
      <c r="L60" s="9">
        <v>686</v>
      </c>
      <c r="M60" s="9">
        <v>1735</v>
      </c>
      <c r="N60" s="9">
        <v>70333</v>
      </c>
      <c r="O60" s="9">
        <v>26284</v>
      </c>
      <c r="P60" s="9">
        <v>410990</v>
      </c>
      <c r="Q60" s="10" t="s">
        <v>19</v>
      </c>
    </row>
    <row r="61" spans="1:17" x14ac:dyDescent="0.3">
      <c r="A61" s="5" t="s">
        <v>237</v>
      </c>
      <c r="B61" s="5" t="s">
        <v>238</v>
      </c>
      <c r="C61" s="6">
        <v>2.2799999999999998</v>
      </c>
      <c r="D61" s="1" t="s">
        <v>226</v>
      </c>
      <c r="E61" s="6">
        <v>98</v>
      </c>
      <c r="F61" s="6" t="s">
        <v>25</v>
      </c>
      <c r="G61" s="11" t="s">
        <v>239</v>
      </c>
      <c r="H61" s="8" t="s">
        <v>240</v>
      </c>
      <c r="I61" s="9">
        <v>99639</v>
      </c>
      <c r="J61" s="9">
        <v>9824</v>
      </c>
      <c r="K61" s="9">
        <v>6391</v>
      </c>
      <c r="L61" s="9">
        <v>11</v>
      </c>
      <c r="M61" s="9">
        <v>5521</v>
      </c>
      <c r="N61" s="9">
        <v>12639</v>
      </c>
      <c r="O61" s="9">
        <v>659</v>
      </c>
      <c r="P61" s="9">
        <v>58564</v>
      </c>
      <c r="Q61" s="10" t="s">
        <v>19</v>
      </c>
    </row>
    <row r="62" spans="1:17" ht="28.8" x14ac:dyDescent="0.3">
      <c r="A62" s="5" t="s">
        <v>241</v>
      </c>
      <c r="B62" s="5" t="s">
        <v>225</v>
      </c>
      <c r="C62" s="6">
        <v>2.73</v>
      </c>
      <c r="D62" s="1" t="s">
        <v>226</v>
      </c>
      <c r="E62" s="6">
        <v>122</v>
      </c>
      <c r="F62" s="6" t="s">
        <v>25</v>
      </c>
      <c r="G62" s="11" t="s">
        <v>242</v>
      </c>
      <c r="H62" s="8" t="s">
        <v>228</v>
      </c>
      <c r="I62" s="9">
        <v>882139</v>
      </c>
      <c r="J62" s="9">
        <v>90769</v>
      </c>
      <c r="K62" s="9">
        <v>93671</v>
      </c>
      <c r="L62" s="9">
        <v>211</v>
      </c>
      <c r="M62" s="9">
        <v>24166</v>
      </c>
      <c r="N62" s="9">
        <v>123445</v>
      </c>
      <c r="O62" s="9">
        <v>12583</v>
      </c>
      <c r="P62" s="9">
        <v>454944</v>
      </c>
      <c r="Q62" s="10" t="s">
        <v>19</v>
      </c>
    </row>
    <row r="63" spans="1:17" ht="28.8" x14ac:dyDescent="0.3">
      <c r="A63" s="5" t="s">
        <v>243</v>
      </c>
      <c r="B63" s="5" t="s">
        <v>244</v>
      </c>
      <c r="C63" s="6">
        <v>3.39</v>
      </c>
      <c r="D63" s="1" t="s">
        <v>226</v>
      </c>
      <c r="E63" s="6">
        <v>136</v>
      </c>
      <c r="F63" s="6" t="s">
        <v>25</v>
      </c>
      <c r="G63" s="11" t="s">
        <v>245</v>
      </c>
      <c r="H63" s="8" t="s">
        <v>246</v>
      </c>
      <c r="I63" s="9">
        <v>280459</v>
      </c>
      <c r="J63" s="9">
        <v>26227</v>
      </c>
      <c r="K63" s="9">
        <v>40120</v>
      </c>
      <c r="L63" s="9">
        <v>648</v>
      </c>
      <c r="M63" s="9">
        <v>1652</v>
      </c>
      <c r="N63" s="9">
        <v>36397</v>
      </c>
      <c r="O63" s="9">
        <v>8506</v>
      </c>
      <c r="P63" s="9">
        <v>129100</v>
      </c>
      <c r="Q63" s="10" t="s">
        <v>19</v>
      </c>
    </row>
    <row r="64" spans="1:17" x14ac:dyDescent="0.3">
      <c r="A64" s="5" t="s">
        <v>247</v>
      </c>
      <c r="B64" s="5" t="s">
        <v>248</v>
      </c>
      <c r="C64" s="6">
        <v>2.62</v>
      </c>
      <c r="D64" s="1" t="s">
        <v>226</v>
      </c>
      <c r="E64" s="6">
        <v>103</v>
      </c>
      <c r="F64" s="6" t="s">
        <v>25</v>
      </c>
      <c r="G64" s="11" t="s">
        <v>249</v>
      </c>
      <c r="H64" s="8" t="s">
        <v>250</v>
      </c>
      <c r="I64" s="9">
        <v>2980</v>
      </c>
      <c r="J64" s="9">
        <v>886</v>
      </c>
      <c r="K64" s="9">
        <v>371</v>
      </c>
      <c r="L64" s="9">
        <v>1</v>
      </c>
      <c r="M64" s="9">
        <v>118</v>
      </c>
      <c r="N64" s="9">
        <v>544</v>
      </c>
      <c r="O64" s="9">
        <v>51</v>
      </c>
      <c r="P64" s="9">
        <v>2035</v>
      </c>
      <c r="Q64" s="10" t="s">
        <v>19</v>
      </c>
    </row>
    <row r="65" spans="1:17" ht="28.8" x14ac:dyDescent="0.3">
      <c r="A65" s="5" t="s">
        <v>251</v>
      </c>
      <c r="B65" s="5" t="s">
        <v>252</v>
      </c>
      <c r="C65" s="6">
        <v>3.27</v>
      </c>
      <c r="D65" s="1" t="s">
        <v>226</v>
      </c>
      <c r="E65" s="6">
        <v>87</v>
      </c>
      <c r="F65" s="6" t="s">
        <v>74</v>
      </c>
      <c r="G65" s="11" t="s">
        <v>253</v>
      </c>
      <c r="H65" s="8" t="s">
        <v>254</v>
      </c>
      <c r="I65" s="9">
        <v>236</v>
      </c>
      <c r="J65" s="9">
        <v>584</v>
      </c>
      <c r="K65" s="9">
        <v>22</v>
      </c>
      <c r="L65" s="9">
        <v>0</v>
      </c>
      <c r="M65" s="9">
        <v>46</v>
      </c>
      <c r="N65" s="9">
        <v>16</v>
      </c>
      <c r="O65" s="9">
        <v>3</v>
      </c>
      <c r="P65" s="9">
        <v>165</v>
      </c>
      <c r="Q65" s="10" t="s">
        <v>19</v>
      </c>
    </row>
    <row r="66" spans="1:17" x14ac:dyDescent="0.3">
      <c r="A66" s="5" t="s">
        <v>255</v>
      </c>
      <c r="B66" s="5" t="s">
        <v>256</v>
      </c>
      <c r="C66" s="6">
        <v>2.95</v>
      </c>
      <c r="D66" s="1" t="s">
        <v>226</v>
      </c>
      <c r="E66" s="6">
        <v>104</v>
      </c>
      <c r="F66" s="6" t="s">
        <v>25</v>
      </c>
      <c r="G66" s="11" t="s">
        <v>257</v>
      </c>
      <c r="H66" s="8" t="s">
        <v>258</v>
      </c>
      <c r="I66" s="9">
        <v>861</v>
      </c>
      <c r="J66" s="9">
        <v>773</v>
      </c>
      <c r="K66" s="9">
        <v>92</v>
      </c>
      <c r="L66" s="9">
        <v>0</v>
      </c>
      <c r="M66" s="9">
        <v>27</v>
      </c>
      <c r="N66" s="9">
        <v>150</v>
      </c>
      <c r="O66" s="9">
        <v>7</v>
      </c>
      <c r="P66" s="9">
        <v>620</v>
      </c>
      <c r="Q66" s="10" t="s">
        <v>19</v>
      </c>
    </row>
    <row r="67" spans="1:17" x14ac:dyDescent="0.3">
      <c r="A67" s="5" t="s">
        <v>259</v>
      </c>
      <c r="B67" s="5" t="s">
        <v>73</v>
      </c>
      <c r="C67" s="6">
        <v>3.06</v>
      </c>
      <c r="D67" s="1" t="s">
        <v>226</v>
      </c>
      <c r="E67" s="6">
        <v>95</v>
      </c>
      <c r="F67" s="6" t="s">
        <v>74</v>
      </c>
      <c r="G67" s="11" t="s">
        <v>260</v>
      </c>
      <c r="H67" s="8" t="s">
        <v>261</v>
      </c>
      <c r="I67" s="9">
        <v>333</v>
      </c>
      <c r="J67" s="9">
        <v>678</v>
      </c>
      <c r="K67" s="9">
        <v>53</v>
      </c>
      <c r="L67" s="9">
        <v>0</v>
      </c>
      <c r="M67" s="9">
        <v>10</v>
      </c>
      <c r="N67" s="9">
        <v>68</v>
      </c>
      <c r="O67" s="9">
        <v>4</v>
      </c>
      <c r="P67" s="9">
        <v>234</v>
      </c>
      <c r="Q67" s="10" t="s">
        <v>19</v>
      </c>
    </row>
    <row r="68" spans="1:17" x14ac:dyDescent="0.3">
      <c r="A68" s="5" t="s">
        <v>262</v>
      </c>
      <c r="B68" s="5" t="s">
        <v>73</v>
      </c>
      <c r="C68" s="6">
        <v>3.27</v>
      </c>
      <c r="D68" s="1" t="s">
        <v>226</v>
      </c>
      <c r="E68" s="6">
        <v>84</v>
      </c>
      <c r="F68" s="6" t="s">
        <v>74</v>
      </c>
      <c r="G68" s="11" t="s">
        <v>263</v>
      </c>
      <c r="H68" s="8" t="s">
        <v>264</v>
      </c>
      <c r="I68" s="9">
        <v>106</v>
      </c>
      <c r="J68" s="9">
        <v>401</v>
      </c>
      <c r="K68" s="9">
        <v>16</v>
      </c>
      <c r="L68" s="9">
        <v>0</v>
      </c>
      <c r="M68" s="9">
        <v>3</v>
      </c>
      <c r="N68" s="9">
        <v>22</v>
      </c>
      <c r="O68" s="9">
        <v>1</v>
      </c>
      <c r="P68" s="9">
        <v>73</v>
      </c>
      <c r="Q68" s="10" t="s">
        <v>19</v>
      </c>
    </row>
    <row r="69" spans="1:17" x14ac:dyDescent="0.3">
      <c r="A69" s="5" t="s">
        <v>265</v>
      </c>
      <c r="B69" s="5" t="s">
        <v>266</v>
      </c>
      <c r="C69" s="6">
        <v>3.59</v>
      </c>
      <c r="D69" s="1" t="s">
        <v>226</v>
      </c>
      <c r="E69" s="6">
        <v>106</v>
      </c>
      <c r="F69" s="6" t="s">
        <v>103</v>
      </c>
      <c r="G69" s="11" t="s">
        <v>267</v>
      </c>
      <c r="H69" s="8" t="s">
        <v>105</v>
      </c>
      <c r="I69" s="9">
        <v>2233</v>
      </c>
      <c r="J69" s="9">
        <v>2130</v>
      </c>
      <c r="K69" s="9">
        <v>579</v>
      </c>
      <c r="L69" s="9">
        <v>0</v>
      </c>
      <c r="M69" s="9">
        <v>7</v>
      </c>
      <c r="N69" s="9">
        <v>300</v>
      </c>
      <c r="O69" s="9">
        <v>57</v>
      </c>
      <c r="P69" s="9">
        <v>1610</v>
      </c>
      <c r="Q69" s="10" t="s">
        <v>19</v>
      </c>
    </row>
    <row r="70" spans="1:17" x14ac:dyDescent="0.3">
      <c r="A70" s="5" t="s">
        <v>268</v>
      </c>
      <c r="B70" s="5" t="s">
        <v>269</v>
      </c>
      <c r="C70" s="6">
        <v>3.27</v>
      </c>
      <c r="D70" s="1" t="s">
        <v>226</v>
      </c>
      <c r="E70" s="6">
        <v>102</v>
      </c>
      <c r="F70" s="6" t="s">
        <v>74</v>
      </c>
      <c r="G70" s="11" t="s">
        <v>270</v>
      </c>
      <c r="H70" s="8" t="s">
        <v>271</v>
      </c>
      <c r="I70" s="9">
        <v>31</v>
      </c>
      <c r="J70" s="9">
        <v>403</v>
      </c>
      <c r="K70" s="9">
        <v>4</v>
      </c>
      <c r="L70" s="9">
        <v>0</v>
      </c>
      <c r="M70" s="9">
        <v>0</v>
      </c>
      <c r="N70" s="9">
        <v>4</v>
      </c>
      <c r="O70" s="9">
        <v>1</v>
      </c>
      <c r="P70" s="9">
        <v>14</v>
      </c>
      <c r="Q70" s="10" t="s">
        <v>19</v>
      </c>
    </row>
    <row r="71" spans="1:17" x14ac:dyDescent="0.3">
      <c r="A71" s="5" t="s">
        <v>272</v>
      </c>
      <c r="B71" s="5" t="s">
        <v>149</v>
      </c>
      <c r="C71" s="6">
        <v>3.15</v>
      </c>
      <c r="D71" s="1" t="s">
        <v>226</v>
      </c>
      <c r="E71" s="6">
        <v>81</v>
      </c>
      <c r="F71" s="6" t="s">
        <v>25</v>
      </c>
      <c r="G71" s="11" t="s">
        <v>273</v>
      </c>
      <c r="H71" s="8" t="s">
        <v>274</v>
      </c>
      <c r="I71" s="9">
        <v>323</v>
      </c>
      <c r="J71" s="9">
        <v>710</v>
      </c>
      <c r="K71" s="9">
        <v>60</v>
      </c>
      <c r="L71" s="9">
        <v>0</v>
      </c>
      <c r="M71" s="9">
        <v>7</v>
      </c>
      <c r="N71" s="9">
        <v>68</v>
      </c>
      <c r="O71" s="9">
        <v>5</v>
      </c>
      <c r="P71" s="9">
        <v>223</v>
      </c>
      <c r="Q71" s="10" t="s">
        <v>19</v>
      </c>
    </row>
    <row r="72" spans="1:17" x14ac:dyDescent="0.3">
      <c r="A72" s="5" t="s">
        <v>275</v>
      </c>
      <c r="B72" s="5" t="s">
        <v>276</v>
      </c>
      <c r="C72" s="6">
        <v>3.19</v>
      </c>
      <c r="D72" s="1" t="s">
        <v>226</v>
      </c>
      <c r="E72" s="6">
        <v>86</v>
      </c>
      <c r="F72" s="6" t="s">
        <v>25</v>
      </c>
      <c r="G72" s="11" t="s">
        <v>277</v>
      </c>
      <c r="H72" s="8" t="s">
        <v>278</v>
      </c>
      <c r="I72" s="9">
        <v>1094</v>
      </c>
      <c r="J72" s="9">
        <v>1212</v>
      </c>
      <c r="K72" s="9">
        <v>340</v>
      </c>
      <c r="L72" s="9">
        <v>0</v>
      </c>
      <c r="M72" s="9">
        <v>23</v>
      </c>
      <c r="N72" s="9">
        <v>201</v>
      </c>
      <c r="O72" s="9">
        <v>44</v>
      </c>
      <c r="P72" s="9">
        <v>798</v>
      </c>
      <c r="Q72" s="10" t="s">
        <v>19</v>
      </c>
    </row>
    <row r="73" spans="1:17" x14ac:dyDescent="0.3">
      <c r="A73" s="5" t="s">
        <v>279</v>
      </c>
      <c r="B73" s="5" t="s">
        <v>280</v>
      </c>
      <c r="C73" s="6">
        <v>2.65</v>
      </c>
      <c r="D73" s="1" t="s">
        <v>226</v>
      </c>
      <c r="E73" s="6">
        <v>116</v>
      </c>
      <c r="F73" s="6" t="s">
        <v>25</v>
      </c>
      <c r="G73" s="11" t="s">
        <v>281</v>
      </c>
      <c r="H73" s="8" t="s">
        <v>282</v>
      </c>
      <c r="I73" s="9">
        <v>778594</v>
      </c>
      <c r="J73" s="9">
        <v>77951</v>
      </c>
      <c r="K73" s="9">
        <v>105991</v>
      </c>
      <c r="L73" s="9">
        <v>416</v>
      </c>
      <c r="M73" s="9">
        <v>24796</v>
      </c>
      <c r="N73" s="9">
        <v>156713</v>
      </c>
      <c r="O73" s="9">
        <v>16110</v>
      </c>
      <c r="P73" s="9">
        <v>553711</v>
      </c>
      <c r="Q73" s="10" t="s">
        <v>19</v>
      </c>
    </row>
    <row r="74" spans="1:17" ht="28.8" x14ac:dyDescent="0.3">
      <c r="A74" s="5" t="s">
        <v>283</v>
      </c>
      <c r="B74" s="5" t="s">
        <v>234</v>
      </c>
      <c r="C74" s="6">
        <v>3.72</v>
      </c>
      <c r="D74" s="1" t="s">
        <v>226</v>
      </c>
      <c r="E74" s="6">
        <v>164</v>
      </c>
      <c r="F74" s="6" t="s">
        <v>25</v>
      </c>
      <c r="G74" s="11" t="s">
        <v>284</v>
      </c>
      <c r="H74" s="8" t="s">
        <v>285</v>
      </c>
      <c r="I74" s="9">
        <v>762053</v>
      </c>
      <c r="J74" s="9">
        <v>176376</v>
      </c>
      <c r="K74" s="9">
        <v>209028</v>
      </c>
      <c r="L74" s="9">
        <v>801</v>
      </c>
      <c r="M74" s="9">
        <v>3828</v>
      </c>
      <c r="N74" s="9">
        <v>87386</v>
      </c>
      <c r="O74" s="9">
        <v>49587</v>
      </c>
      <c r="P74" s="9">
        <v>591144</v>
      </c>
      <c r="Q74" s="10" t="s">
        <v>19</v>
      </c>
    </row>
    <row r="75" spans="1:17" x14ac:dyDescent="0.3">
      <c r="A75" s="5" t="s">
        <v>286</v>
      </c>
      <c r="B75" s="5" t="s">
        <v>287</v>
      </c>
      <c r="C75" s="6">
        <v>2.69</v>
      </c>
      <c r="D75" s="1" t="s">
        <v>288</v>
      </c>
      <c r="E75" s="6">
        <v>115</v>
      </c>
      <c r="F75" s="6" t="s">
        <v>25</v>
      </c>
      <c r="G75" s="11" t="s">
        <v>289</v>
      </c>
      <c r="H75" s="8" t="s">
        <v>290</v>
      </c>
      <c r="I75" s="9">
        <v>144540</v>
      </c>
      <c r="J75" s="9">
        <v>15905</v>
      </c>
      <c r="K75" s="9">
        <v>11750</v>
      </c>
      <c r="L75" s="9">
        <v>46</v>
      </c>
      <c r="M75" s="9">
        <v>4703</v>
      </c>
      <c r="N75" s="9">
        <v>19114</v>
      </c>
      <c r="O75" s="9">
        <v>1526</v>
      </c>
      <c r="P75" s="9">
        <v>74818</v>
      </c>
      <c r="Q75" s="10" t="s">
        <v>19</v>
      </c>
    </row>
    <row r="76" spans="1:17" x14ac:dyDescent="0.3">
      <c r="A76" s="5" t="s">
        <v>291</v>
      </c>
      <c r="B76" s="5" t="s">
        <v>292</v>
      </c>
      <c r="C76" s="6">
        <v>4.0599999999999996</v>
      </c>
      <c r="D76" s="1" t="s">
        <v>288</v>
      </c>
      <c r="E76" s="6">
        <v>103</v>
      </c>
      <c r="F76" s="6" t="s">
        <v>143</v>
      </c>
      <c r="G76" s="11" t="s">
        <v>293</v>
      </c>
      <c r="H76" s="8" t="s">
        <v>294</v>
      </c>
      <c r="I76" s="9">
        <v>40098</v>
      </c>
      <c r="J76" s="9">
        <v>14262</v>
      </c>
      <c r="K76" s="9">
        <v>14367</v>
      </c>
      <c r="L76" s="9">
        <v>1200</v>
      </c>
      <c r="M76" s="9">
        <v>97</v>
      </c>
      <c r="N76" s="9">
        <v>2441</v>
      </c>
      <c r="O76" s="9">
        <v>5989</v>
      </c>
      <c r="P76" s="9">
        <v>25436</v>
      </c>
      <c r="Q76" s="10" t="s">
        <v>19</v>
      </c>
    </row>
    <row r="77" spans="1:17" ht="28.8" x14ac:dyDescent="0.3">
      <c r="A77" s="5" t="s">
        <v>295</v>
      </c>
      <c r="B77" s="5" t="s">
        <v>296</v>
      </c>
      <c r="C77" s="6">
        <v>2.5099999999999998</v>
      </c>
      <c r="D77" s="1" t="s">
        <v>288</v>
      </c>
      <c r="E77" s="6">
        <v>71</v>
      </c>
      <c r="F77" s="6" t="s">
        <v>25</v>
      </c>
      <c r="G77" s="11" t="s">
        <v>297</v>
      </c>
      <c r="H77" s="8" t="s">
        <v>298</v>
      </c>
      <c r="I77" s="9">
        <v>3393</v>
      </c>
      <c r="J77" s="9">
        <v>1772</v>
      </c>
      <c r="K77" s="9">
        <v>363</v>
      </c>
      <c r="L77" s="9">
        <v>3</v>
      </c>
      <c r="M77" s="9">
        <v>197</v>
      </c>
      <c r="N77" s="9">
        <v>416</v>
      </c>
      <c r="O77" s="9">
        <v>51</v>
      </c>
      <c r="P77" s="9">
        <v>2081</v>
      </c>
      <c r="Q77" s="10" t="s">
        <v>19</v>
      </c>
    </row>
    <row r="78" spans="1:17" x14ac:dyDescent="0.3">
      <c r="A78" s="5" t="s">
        <v>299</v>
      </c>
      <c r="B78" s="5" t="s">
        <v>300</v>
      </c>
      <c r="C78" s="6">
        <v>3.96</v>
      </c>
      <c r="D78" s="1" t="s">
        <v>301</v>
      </c>
      <c r="E78" s="6">
        <v>110</v>
      </c>
      <c r="F78" s="6" t="s">
        <v>143</v>
      </c>
      <c r="G78" s="11" t="s">
        <v>302</v>
      </c>
      <c r="H78" s="8" t="s">
        <v>303</v>
      </c>
      <c r="I78" s="9">
        <v>31905</v>
      </c>
      <c r="J78" s="9">
        <v>4857</v>
      </c>
      <c r="K78" s="9">
        <v>8622</v>
      </c>
      <c r="L78" s="9">
        <v>183</v>
      </c>
      <c r="M78" s="9">
        <v>136</v>
      </c>
      <c r="N78" s="9">
        <v>2379</v>
      </c>
      <c r="O78" s="9">
        <v>3814</v>
      </c>
      <c r="P78" s="9">
        <v>21267</v>
      </c>
      <c r="Q78" s="10" t="s">
        <v>19</v>
      </c>
    </row>
    <row r="79" spans="1:17" ht="28.8" x14ac:dyDescent="0.3">
      <c r="A79" s="5">
        <v>9</v>
      </c>
      <c r="B79" s="5" t="s">
        <v>304</v>
      </c>
      <c r="C79" s="6">
        <v>3.45</v>
      </c>
      <c r="D79" s="1" t="s">
        <v>305</v>
      </c>
      <c r="E79" s="6">
        <v>79</v>
      </c>
      <c r="F79" s="6" t="s">
        <v>25</v>
      </c>
      <c r="G79" s="11" t="s">
        <v>306</v>
      </c>
      <c r="H79" s="8" t="s">
        <v>307</v>
      </c>
      <c r="I79" s="9">
        <v>283145</v>
      </c>
      <c r="J79" s="9">
        <v>33976</v>
      </c>
      <c r="K79" s="9">
        <v>56650</v>
      </c>
      <c r="L79" s="9">
        <v>1900</v>
      </c>
      <c r="M79" s="9">
        <v>1885</v>
      </c>
      <c r="N79" s="9">
        <v>38177</v>
      </c>
      <c r="O79" s="9">
        <v>14887</v>
      </c>
      <c r="P79" s="9">
        <v>152261</v>
      </c>
      <c r="Q79" s="10" t="s">
        <v>19</v>
      </c>
    </row>
    <row r="80" spans="1:17" ht="28.8" x14ac:dyDescent="0.3">
      <c r="A80" s="5" t="s">
        <v>308</v>
      </c>
      <c r="B80" s="5" t="s">
        <v>309</v>
      </c>
      <c r="C80" s="6">
        <v>2.42</v>
      </c>
      <c r="D80" s="1" t="s">
        <v>310</v>
      </c>
      <c r="E80" s="6">
        <v>131</v>
      </c>
      <c r="F80" s="6" t="s">
        <v>25</v>
      </c>
      <c r="G80" s="11" t="s">
        <v>311</v>
      </c>
      <c r="H80" s="8" t="s">
        <v>312</v>
      </c>
      <c r="I80" s="9">
        <v>41133</v>
      </c>
      <c r="J80" s="9">
        <v>12179</v>
      </c>
      <c r="K80" s="9">
        <v>3529</v>
      </c>
      <c r="L80" s="9">
        <v>28</v>
      </c>
      <c r="M80" s="9">
        <v>2642</v>
      </c>
      <c r="N80" s="9">
        <v>3820</v>
      </c>
      <c r="O80" s="9">
        <v>490</v>
      </c>
      <c r="P80" s="9">
        <v>21423</v>
      </c>
      <c r="Q80" s="10" t="s">
        <v>19</v>
      </c>
    </row>
    <row r="81" spans="1:17" x14ac:dyDescent="0.3">
      <c r="A81" s="5" t="s">
        <v>313</v>
      </c>
      <c r="B81" s="5" t="s">
        <v>314</v>
      </c>
      <c r="C81" s="6">
        <v>2.19</v>
      </c>
      <c r="D81" s="1" t="s">
        <v>310</v>
      </c>
      <c r="E81" s="6">
        <v>100</v>
      </c>
      <c r="F81" s="6" t="s">
        <v>25</v>
      </c>
      <c r="G81" s="11" t="s">
        <v>315</v>
      </c>
      <c r="H81" s="8" t="s">
        <v>316</v>
      </c>
      <c r="I81" s="9">
        <v>203131</v>
      </c>
      <c r="J81" s="9">
        <v>16344</v>
      </c>
      <c r="K81" s="9">
        <v>17520</v>
      </c>
      <c r="L81" s="9">
        <v>101</v>
      </c>
      <c r="M81" s="9">
        <v>15345</v>
      </c>
      <c r="N81" s="9">
        <v>19307</v>
      </c>
      <c r="O81" s="9">
        <v>3770</v>
      </c>
      <c r="P81" s="9">
        <v>116065</v>
      </c>
      <c r="Q81" s="10" t="s">
        <v>19</v>
      </c>
    </row>
    <row r="82" spans="1:17" ht="28.8" x14ac:dyDescent="0.3">
      <c r="A82" s="5" t="s">
        <v>317</v>
      </c>
      <c r="B82" s="5" t="s">
        <v>318</v>
      </c>
      <c r="C82" s="6">
        <v>3.48</v>
      </c>
      <c r="D82" s="1" t="s">
        <v>310</v>
      </c>
      <c r="E82" s="6">
        <v>97</v>
      </c>
      <c r="F82" s="6" t="s">
        <v>25</v>
      </c>
      <c r="G82" s="11" t="s">
        <v>319</v>
      </c>
      <c r="H82" s="8" t="s">
        <v>320</v>
      </c>
      <c r="I82" s="9">
        <v>220464</v>
      </c>
      <c r="J82" s="9">
        <v>27895</v>
      </c>
      <c r="K82" s="9">
        <v>40052</v>
      </c>
      <c r="L82" s="9">
        <v>347</v>
      </c>
      <c r="M82" s="9">
        <v>2554</v>
      </c>
      <c r="N82" s="9">
        <v>24958</v>
      </c>
      <c r="O82" s="9">
        <v>8573</v>
      </c>
      <c r="P82" s="9">
        <v>120057</v>
      </c>
      <c r="Q82" s="10" t="s">
        <v>19</v>
      </c>
    </row>
    <row r="83" spans="1:17" ht="28.8" x14ac:dyDescent="0.3">
      <c r="A83" s="5" t="s">
        <v>321</v>
      </c>
      <c r="B83" s="5" t="s">
        <v>322</v>
      </c>
      <c r="C83" s="6">
        <v>3.29</v>
      </c>
      <c r="D83" s="1" t="s">
        <v>310</v>
      </c>
      <c r="E83" s="6">
        <v>97</v>
      </c>
      <c r="F83" s="6" t="s">
        <v>98</v>
      </c>
      <c r="G83" s="11" t="s">
        <v>323</v>
      </c>
      <c r="H83" s="8" t="s">
        <v>324</v>
      </c>
      <c r="I83" s="9">
        <v>23193</v>
      </c>
      <c r="J83" s="9">
        <v>6241</v>
      </c>
      <c r="K83" s="9">
        <v>4096</v>
      </c>
      <c r="L83" s="9">
        <v>30</v>
      </c>
      <c r="M83" s="9">
        <v>125</v>
      </c>
      <c r="N83" s="9">
        <v>4363</v>
      </c>
      <c r="O83" s="9">
        <v>710</v>
      </c>
      <c r="P83" s="9">
        <v>14354</v>
      </c>
      <c r="Q83" s="10" t="s">
        <v>19</v>
      </c>
    </row>
    <row r="84" spans="1:17" x14ac:dyDescent="0.3">
      <c r="A84" s="5" t="s">
        <v>325</v>
      </c>
      <c r="B84" s="5" t="s">
        <v>326</v>
      </c>
      <c r="C84" s="6">
        <v>3.51</v>
      </c>
      <c r="D84" s="1" t="s">
        <v>310</v>
      </c>
      <c r="E84" s="6">
        <v>89</v>
      </c>
      <c r="F84" s="6" t="s">
        <v>98</v>
      </c>
      <c r="G84" s="11" t="s">
        <v>327</v>
      </c>
      <c r="H84" s="8" t="s">
        <v>328</v>
      </c>
      <c r="I84" s="9">
        <v>4247</v>
      </c>
      <c r="J84" s="9">
        <v>1427</v>
      </c>
      <c r="K84" s="9">
        <v>795</v>
      </c>
      <c r="L84" s="9">
        <v>4</v>
      </c>
      <c r="M84" s="9">
        <v>9</v>
      </c>
      <c r="N84" s="9">
        <v>681</v>
      </c>
      <c r="O84" s="9">
        <v>167</v>
      </c>
      <c r="P84" s="9">
        <v>2655</v>
      </c>
      <c r="Q84" s="10" t="s">
        <v>19</v>
      </c>
    </row>
    <row r="85" spans="1:17" ht="28.8" x14ac:dyDescent="0.3">
      <c r="A85" s="5" t="s">
        <v>329</v>
      </c>
      <c r="B85" s="5" t="s">
        <v>330</v>
      </c>
      <c r="C85" s="6">
        <v>3.46</v>
      </c>
      <c r="D85" s="1" t="s">
        <v>310</v>
      </c>
      <c r="E85" s="6">
        <v>116</v>
      </c>
      <c r="F85" s="6" t="s">
        <v>25</v>
      </c>
      <c r="G85" s="11" t="s">
        <v>331</v>
      </c>
      <c r="H85" s="8" t="s">
        <v>332</v>
      </c>
      <c r="I85" s="9">
        <v>456811</v>
      </c>
      <c r="J85" s="9">
        <v>47039</v>
      </c>
      <c r="K85" s="9">
        <v>96908</v>
      </c>
      <c r="L85" s="9">
        <v>1700</v>
      </c>
      <c r="M85" s="9">
        <v>2506</v>
      </c>
      <c r="N85" s="9">
        <v>66590</v>
      </c>
      <c r="O85" s="9">
        <v>16858</v>
      </c>
      <c r="P85" s="9">
        <v>279566</v>
      </c>
      <c r="Q85" s="10" t="s">
        <v>19</v>
      </c>
    </row>
    <row r="86" spans="1:17" x14ac:dyDescent="0.3">
      <c r="A86" s="5" t="s">
        <v>333</v>
      </c>
      <c r="B86" s="5" t="s">
        <v>334</v>
      </c>
      <c r="C86" s="6">
        <v>1.29</v>
      </c>
      <c r="D86" s="1" t="s">
        <v>335</v>
      </c>
      <c r="E86" s="6">
        <v>91</v>
      </c>
      <c r="F86" s="6" t="s">
        <v>25</v>
      </c>
      <c r="G86" s="11" t="s">
        <v>336</v>
      </c>
      <c r="H86" s="8" t="s">
        <v>337</v>
      </c>
      <c r="I86" s="9">
        <v>22540</v>
      </c>
      <c r="J86" s="9">
        <v>7440</v>
      </c>
      <c r="K86" s="9">
        <v>1953</v>
      </c>
      <c r="L86" s="9">
        <v>88</v>
      </c>
      <c r="M86" s="9">
        <v>2541</v>
      </c>
      <c r="N86" s="9">
        <v>190</v>
      </c>
      <c r="O86" s="9">
        <v>838</v>
      </c>
      <c r="P86" s="9">
        <v>16225</v>
      </c>
      <c r="Q86" s="10" t="s">
        <v>19</v>
      </c>
    </row>
    <row r="87" spans="1:17" ht="28.8" x14ac:dyDescent="0.3">
      <c r="A87" s="5" t="s">
        <v>338</v>
      </c>
      <c r="B87" s="5" t="s">
        <v>339</v>
      </c>
      <c r="C87" s="6">
        <v>3.08</v>
      </c>
      <c r="D87" s="1" t="s">
        <v>340</v>
      </c>
      <c r="E87" s="6">
        <v>111</v>
      </c>
      <c r="F87" s="6" t="s">
        <v>25</v>
      </c>
      <c r="G87" s="11" t="s">
        <v>341</v>
      </c>
      <c r="H87" s="8" t="s">
        <v>342</v>
      </c>
      <c r="I87" s="9">
        <v>261459</v>
      </c>
      <c r="J87" s="9">
        <v>21021</v>
      </c>
      <c r="K87" s="9">
        <v>30933</v>
      </c>
      <c r="L87" s="9">
        <v>226</v>
      </c>
      <c r="M87" s="9">
        <v>2754</v>
      </c>
      <c r="N87" s="9">
        <v>43412</v>
      </c>
      <c r="O87" s="9">
        <v>4739</v>
      </c>
      <c r="P87" s="9">
        <v>133411</v>
      </c>
      <c r="Q87" s="10" t="s">
        <v>19</v>
      </c>
    </row>
    <row r="88" spans="1:17" x14ac:dyDescent="0.3">
      <c r="A88" s="5" t="s">
        <v>343</v>
      </c>
      <c r="B88" s="5" t="s">
        <v>344</v>
      </c>
      <c r="C88" s="6">
        <v>3.4</v>
      </c>
      <c r="D88" s="1" t="s">
        <v>345</v>
      </c>
      <c r="E88" s="6">
        <v>127</v>
      </c>
      <c r="F88" s="6" t="s">
        <v>25</v>
      </c>
      <c r="G88" s="11" t="s">
        <v>346</v>
      </c>
      <c r="H88" s="8" t="s">
        <v>347</v>
      </c>
      <c r="I88" s="9">
        <v>67174</v>
      </c>
      <c r="J88" s="9">
        <v>10626</v>
      </c>
      <c r="K88" s="9">
        <v>10733</v>
      </c>
      <c r="L88" s="9">
        <v>75</v>
      </c>
      <c r="M88" s="9">
        <v>413</v>
      </c>
      <c r="N88" s="9">
        <v>10217</v>
      </c>
      <c r="O88" s="9">
        <v>1542</v>
      </c>
      <c r="P88" s="9">
        <v>35406</v>
      </c>
      <c r="Q88" s="10" t="s">
        <v>19</v>
      </c>
    </row>
    <row r="89" spans="1:17" ht="28.8" x14ac:dyDescent="0.3">
      <c r="A89" s="5" t="s">
        <v>348</v>
      </c>
      <c r="B89" s="5" t="s">
        <v>349</v>
      </c>
      <c r="C89" s="6">
        <v>2.0699999999999998</v>
      </c>
      <c r="D89" s="1" t="s">
        <v>350</v>
      </c>
      <c r="E89" s="6">
        <v>78</v>
      </c>
      <c r="F89" s="6" t="s">
        <v>25</v>
      </c>
      <c r="G89" s="11" t="s">
        <v>351</v>
      </c>
      <c r="H89" s="8" t="s">
        <v>352</v>
      </c>
      <c r="I89" s="9">
        <v>157340</v>
      </c>
      <c r="J89" s="9">
        <v>10305</v>
      </c>
      <c r="K89" s="9">
        <v>7312</v>
      </c>
      <c r="L89" s="9">
        <v>22</v>
      </c>
      <c r="M89" s="9">
        <v>9735</v>
      </c>
      <c r="N89" s="9">
        <v>8017</v>
      </c>
      <c r="O89" s="9">
        <v>891</v>
      </c>
      <c r="P89" s="9">
        <v>56853</v>
      </c>
      <c r="Q89" s="10" t="s">
        <v>19</v>
      </c>
    </row>
    <row r="90" spans="1:17" x14ac:dyDescent="0.3">
      <c r="A90" s="5" t="s">
        <v>353</v>
      </c>
      <c r="B90" s="5" t="s">
        <v>269</v>
      </c>
      <c r="C90" s="6">
        <v>2.84</v>
      </c>
      <c r="D90" s="1" t="s">
        <v>354</v>
      </c>
      <c r="E90" s="6">
        <v>85</v>
      </c>
      <c r="F90" s="6" t="s">
        <v>74</v>
      </c>
      <c r="G90" s="11" t="s">
        <v>355</v>
      </c>
      <c r="H90" s="8" t="s">
        <v>356</v>
      </c>
      <c r="I90" s="9">
        <v>864</v>
      </c>
      <c r="J90" s="9">
        <v>901</v>
      </c>
      <c r="K90" s="9">
        <v>128</v>
      </c>
      <c r="L90" s="9">
        <v>1</v>
      </c>
      <c r="M90" s="9">
        <v>74</v>
      </c>
      <c r="N90" s="9">
        <v>108</v>
      </c>
      <c r="O90" s="9">
        <v>15</v>
      </c>
      <c r="P90" s="9">
        <v>602</v>
      </c>
      <c r="Q90" s="10" t="s">
        <v>19</v>
      </c>
    </row>
    <row r="91" spans="1:17" x14ac:dyDescent="0.3">
      <c r="A91" s="5" t="s">
        <v>357</v>
      </c>
      <c r="B91" s="5" t="s">
        <v>358</v>
      </c>
      <c r="C91" s="6">
        <v>2.4900000000000002</v>
      </c>
      <c r="D91" s="1" t="s">
        <v>359</v>
      </c>
      <c r="E91" s="6">
        <v>107</v>
      </c>
      <c r="F91" s="6" t="s">
        <v>25</v>
      </c>
      <c r="G91" s="11" t="s">
        <v>360</v>
      </c>
      <c r="H91" s="8" t="s">
        <v>361</v>
      </c>
      <c r="I91" s="9">
        <v>14733</v>
      </c>
      <c r="J91" s="9">
        <v>2507</v>
      </c>
      <c r="K91" s="9">
        <v>1376</v>
      </c>
      <c r="L91" s="9">
        <v>4</v>
      </c>
      <c r="M91" s="9">
        <v>704</v>
      </c>
      <c r="N91" s="9">
        <v>2034</v>
      </c>
      <c r="O91" s="9">
        <v>218</v>
      </c>
      <c r="P91" s="9">
        <v>9159</v>
      </c>
      <c r="Q91" s="10" t="s">
        <v>19</v>
      </c>
    </row>
    <row r="92" spans="1:17" ht="28.8" x14ac:dyDescent="0.3">
      <c r="A92" s="5" t="s">
        <v>362</v>
      </c>
      <c r="B92" s="5" t="s">
        <v>363</v>
      </c>
      <c r="C92" s="6">
        <v>3.21</v>
      </c>
      <c r="D92" s="1" t="s">
        <v>364</v>
      </c>
      <c r="E92" s="6">
        <v>119</v>
      </c>
      <c r="F92" s="6" t="s">
        <v>365</v>
      </c>
      <c r="G92" s="11" t="s">
        <v>366</v>
      </c>
      <c r="H92" s="8" t="s">
        <v>367</v>
      </c>
      <c r="I92" s="9">
        <v>509</v>
      </c>
      <c r="J92" s="9">
        <v>278</v>
      </c>
      <c r="K92" s="9">
        <v>28</v>
      </c>
      <c r="L92" s="9">
        <v>0</v>
      </c>
      <c r="M92" s="9">
        <v>8</v>
      </c>
      <c r="N92" s="9">
        <v>129</v>
      </c>
      <c r="O92" s="9">
        <v>3</v>
      </c>
      <c r="P92" s="9">
        <v>380</v>
      </c>
      <c r="Q92" s="10" t="s">
        <v>19</v>
      </c>
    </row>
    <row r="93" spans="1:17" ht="28.8" x14ac:dyDescent="0.3">
      <c r="A93" s="5" t="s">
        <v>368</v>
      </c>
      <c r="B93" s="5" t="s">
        <v>369</v>
      </c>
      <c r="C93" s="6">
        <v>3.39</v>
      </c>
      <c r="D93" s="1" t="s">
        <v>370</v>
      </c>
      <c r="E93" s="6">
        <v>114</v>
      </c>
      <c r="F93" s="6" t="s">
        <v>25</v>
      </c>
      <c r="G93" s="11" t="s">
        <v>371</v>
      </c>
      <c r="H93" s="8" t="s">
        <v>372</v>
      </c>
      <c r="I93" s="9">
        <v>7726</v>
      </c>
      <c r="J93" s="9">
        <v>2985</v>
      </c>
      <c r="K93" s="9">
        <v>1284</v>
      </c>
      <c r="L93" s="9">
        <v>19</v>
      </c>
      <c r="M93" s="9">
        <v>51</v>
      </c>
      <c r="N93" s="9">
        <v>1391</v>
      </c>
      <c r="O93" s="9">
        <v>183</v>
      </c>
      <c r="P93" s="9">
        <v>4774</v>
      </c>
      <c r="Q93" s="10" t="s">
        <v>19</v>
      </c>
    </row>
    <row r="94" spans="1:17" x14ac:dyDescent="0.3">
      <c r="A94" s="5" t="s">
        <v>373</v>
      </c>
      <c r="B94" s="5" t="s">
        <v>374</v>
      </c>
      <c r="C94" s="6">
        <v>3.66</v>
      </c>
      <c r="D94" s="1" t="s">
        <v>370</v>
      </c>
      <c r="E94" s="6">
        <v>111</v>
      </c>
      <c r="F94" s="6" t="s">
        <v>143</v>
      </c>
      <c r="G94" s="11" t="s">
        <v>375</v>
      </c>
      <c r="H94" s="8" t="s">
        <v>376</v>
      </c>
      <c r="I94" s="9">
        <v>35125</v>
      </c>
      <c r="J94" s="9">
        <v>10398</v>
      </c>
      <c r="K94" s="9">
        <v>7376</v>
      </c>
      <c r="L94" s="9">
        <v>85</v>
      </c>
      <c r="M94" s="9">
        <v>117</v>
      </c>
      <c r="N94" s="9">
        <v>4302</v>
      </c>
      <c r="O94" s="9">
        <v>1400</v>
      </c>
      <c r="P94" s="9">
        <v>22264</v>
      </c>
      <c r="Q94" s="10" t="s">
        <v>19</v>
      </c>
    </row>
    <row r="95" spans="1:17" x14ac:dyDescent="0.3">
      <c r="A95" s="5" t="s">
        <v>377</v>
      </c>
      <c r="B95" s="5" t="s">
        <v>378</v>
      </c>
      <c r="C95" s="6">
        <v>2.77</v>
      </c>
      <c r="D95" s="1" t="s">
        <v>370</v>
      </c>
      <c r="E95" s="6">
        <v>103</v>
      </c>
      <c r="F95" s="6" t="s">
        <v>25</v>
      </c>
      <c r="G95" s="11" t="s">
        <v>379</v>
      </c>
      <c r="H95" s="8" t="s">
        <v>380</v>
      </c>
      <c r="I95" s="9">
        <v>13091</v>
      </c>
      <c r="J95" s="9">
        <v>3124</v>
      </c>
      <c r="K95" s="9">
        <v>1257</v>
      </c>
      <c r="L95" s="9">
        <v>5</v>
      </c>
      <c r="M95" s="9">
        <v>416</v>
      </c>
      <c r="N95" s="9">
        <v>2483</v>
      </c>
      <c r="O95" s="9">
        <v>171</v>
      </c>
      <c r="P95" s="9">
        <v>8687</v>
      </c>
      <c r="Q95" s="10" t="s">
        <v>19</v>
      </c>
    </row>
    <row r="96" spans="1:17" x14ac:dyDescent="0.3">
      <c r="A96" s="5" t="s">
        <v>381</v>
      </c>
      <c r="B96" s="5" t="s">
        <v>382</v>
      </c>
      <c r="C96" s="6">
        <v>2.14</v>
      </c>
      <c r="D96" s="1" t="s">
        <v>370</v>
      </c>
      <c r="E96" s="6">
        <v>94</v>
      </c>
      <c r="F96" s="6" t="s">
        <v>25</v>
      </c>
      <c r="G96" s="11" t="s">
        <v>383</v>
      </c>
      <c r="H96" s="8" t="s">
        <v>274</v>
      </c>
      <c r="I96" s="9">
        <v>4966</v>
      </c>
      <c r="J96" s="9">
        <v>2170</v>
      </c>
      <c r="K96" s="9">
        <v>375</v>
      </c>
      <c r="L96" s="9">
        <v>6</v>
      </c>
      <c r="M96" s="9">
        <v>568</v>
      </c>
      <c r="N96" s="9">
        <v>300</v>
      </c>
      <c r="O96" s="9">
        <v>23</v>
      </c>
      <c r="P96" s="9">
        <v>2959</v>
      </c>
      <c r="Q96" s="10" t="s">
        <v>19</v>
      </c>
    </row>
    <row r="97" spans="1:17" x14ac:dyDescent="0.3">
      <c r="A97" s="5" t="s">
        <v>384</v>
      </c>
      <c r="B97" s="5" t="s">
        <v>385</v>
      </c>
      <c r="C97" s="6">
        <v>2.9</v>
      </c>
      <c r="D97" s="1" t="s">
        <v>370</v>
      </c>
      <c r="E97" s="6">
        <v>97</v>
      </c>
      <c r="F97" s="6" t="s">
        <v>25</v>
      </c>
      <c r="G97" s="11" t="s">
        <v>386</v>
      </c>
      <c r="H97" s="8" t="s">
        <v>387</v>
      </c>
      <c r="I97" s="9">
        <v>34048</v>
      </c>
      <c r="J97" s="9">
        <v>5321</v>
      </c>
      <c r="K97" s="9">
        <v>3524</v>
      </c>
      <c r="L97" s="9">
        <v>12</v>
      </c>
      <c r="M97" s="9">
        <v>600</v>
      </c>
      <c r="N97" s="9">
        <v>7215</v>
      </c>
      <c r="O97" s="9">
        <v>268</v>
      </c>
      <c r="P97" s="9">
        <v>21788</v>
      </c>
      <c r="Q97" s="10" t="s">
        <v>19</v>
      </c>
    </row>
    <row r="98" spans="1:17" x14ac:dyDescent="0.3">
      <c r="A98" s="5" t="s">
        <v>388</v>
      </c>
      <c r="B98" s="5" t="s">
        <v>389</v>
      </c>
      <c r="C98" s="6">
        <v>2.58</v>
      </c>
      <c r="D98" s="1" t="s">
        <v>370</v>
      </c>
      <c r="E98" s="6">
        <v>95</v>
      </c>
      <c r="F98" s="6" t="s">
        <v>25</v>
      </c>
      <c r="G98" s="11" t="s">
        <v>390</v>
      </c>
      <c r="H98" s="8" t="s">
        <v>391</v>
      </c>
      <c r="I98" s="9">
        <v>854</v>
      </c>
      <c r="J98" s="9">
        <v>783</v>
      </c>
      <c r="K98" s="9">
        <v>68</v>
      </c>
      <c r="L98" s="9">
        <v>0</v>
      </c>
      <c r="M98" s="9">
        <v>101</v>
      </c>
      <c r="N98" s="9">
        <v>56</v>
      </c>
      <c r="O98" s="9">
        <v>4</v>
      </c>
      <c r="P98" s="9">
        <v>511</v>
      </c>
      <c r="Q98" s="10" t="s">
        <v>19</v>
      </c>
    </row>
    <row r="99" spans="1:17" ht="28.8" x14ac:dyDescent="0.3">
      <c r="A99" s="5" t="s">
        <v>392</v>
      </c>
      <c r="B99" s="5" t="s">
        <v>192</v>
      </c>
      <c r="C99" s="6">
        <v>2.38</v>
      </c>
      <c r="D99" s="1" t="s">
        <v>370</v>
      </c>
      <c r="E99" s="6">
        <v>78</v>
      </c>
      <c r="F99" s="6" t="s">
        <v>25</v>
      </c>
      <c r="G99" s="11" t="s">
        <v>393</v>
      </c>
      <c r="H99" s="8" t="s">
        <v>157</v>
      </c>
      <c r="I99" s="9">
        <v>1308</v>
      </c>
      <c r="J99" s="9">
        <v>778</v>
      </c>
      <c r="K99" s="9">
        <v>62</v>
      </c>
      <c r="L99" s="9">
        <v>0</v>
      </c>
      <c r="M99" s="9">
        <v>207</v>
      </c>
      <c r="N99" s="9">
        <v>65</v>
      </c>
      <c r="O99" s="9">
        <v>5</v>
      </c>
      <c r="P99" s="9">
        <v>744</v>
      </c>
      <c r="Q99" s="10" t="s">
        <v>19</v>
      </c>
    </row>
    <row r="100" spans="1:17" x14ac:dyDescent="0.3">
      <c r="A100" s="5" t="s">
        <v>394</v>
      </c>
      <c r="B100" s="5" t="s">
        <v>395</v>
      </c>
      <c r="C100" s="6">
        <v>3.06</v>
      </c>
      <c r="D100" s="1" t="s">
        <v>396</v>
      </c>
      <c r="E100" s="6">
        <v>88</v>
      </c>
      <c r="F100" s="6" t="s">
        <v>25</v>
      </c>
      <c r="G100" s="11" t="s">
        <v>397</v>
      </c>
      <c r="H100" s="8" t="s">
        <v>398</v>
      </c>
      <c r="I100" s="9">
        <v>653</v>
      </c>
      <c r="J100" s="9">
        <v>885</v>
      </c>
      <c r="K100" s="9">
        <v>130</v>
      </c>
      <c r="L100" s="9">
        <v>1</v>
      </c>
      <c r="M100" s="9">
        <v>22</v>
      </c>
      <c r="N100" s="9">
        <v>160</v>
      </c>
      <c r="O100" s="9">
        <v>4</v>
      </c>
      <c r="P100" s="9">
        <v>479</v>
      </c>
      <c r="Q100" s="10" t="s">
        <v>19</v>
      </c>
    </row>
    <row r="101" spans="1:17" x14ac:dyDescent="0.3">
      <c r="A101" s="5" t="s">
        <v>399</v>
      </c>
      <c r="B101" s="5" t="s">
        <v>400</v>
      </c>
      <c r="C101" s="6">
        <v>2.02</v>
      </c>
      <c r="D101" s="1" t="s">
        <v>401</v>
      </c>
      <c r="E101" s="6">
        <v>109</v>
      </c>
      <c r="F101" s="6" t="s">
        <v>25</v>
      </c>
      <c r="G101" s="11" t="s">
        <v>402</v>
      </c>
      <c r="H101" s="8" t="s">
        <v>403</v>
      </c>
      <c r="I101" s="9">
        <v>84925</v>
      </c>
      <c r="J101" s="9">
        <v>7398</v>
      </c>
      <c r="K101" s="9">
        <v>4000</v>
      </c>
      <c r="L101" s="9">
        <v>20</v>
      </c>
      <c r="M101" s="9">
        <v>7663</v>
      </c>
      <c r="N101" s="9">
        <v>6354</v>
      </c>
      <c r="O101" s="9">
        <v>615</v>
      </c>
      <c r="P101" s="9">
        <v>44220</v>
      </c>
      <c r="Q101" s="10" t="s">
        <v>19</v>
      </c>
    </row>
    <row r="102" spans="1:17" ht="28.8" x14ac:dyDescent="0.3">
      <c r="A102" s="5" t="s">
        <v>404</v>
      </c>
      <c r="B102" s="5" t="s">
        <v>405</v>
      </c>
      <c r="C102" s="6">
        <v>1.81</v>
      </c>
      <c r="D102" s="1" t="s">
        <v>401</v>
      </c>
      <c r="E102" s="6">
        <v>96</v>
      </c>
      <c r="F102" s="6" t="s">
        <v>25</v>
      </c>
      <c r="G102" s="11" t="s">
        <v>406</v>
      </c>
      <c r="H102" s="8" t="s">
        <v>407</v>
      </c>
      <c r="I102" s="9">
        <v>1955</v>
      </c>
      <c r="J102" s="9">
        <v>1450</v>
      </c>
      <c r="K102" s="9">
        <v>110</v>
      </c>
      <c r="L102" s="9">
        <v>1</v>
      </c>
      <c r="M102" s="9">
        <v>393</v>
      </c>
      <c r="N102" s="9">
        <v>56</v>
      </c>
      <c r="O102" s="9">
        <v>34</v>
      </c>
      <c r="P102" s="9">
        <v>1333</v>
      </c>
      <c r="Q102" s="10" t="s">
        <v>19</v>
      </c>
    </row>
    <row r="103" spans="1:17" x14ac:dyDescent="0.3">
      <c r="A103" s="5" t="s">
        <v>408</v>
      </c>
      <c r="B103" s="5" t="s">
        <v>409</v>
      </c>
      <c r="C103" s="6">
        <v>2.77</v>
      </c>
      <c r="D103" s="1" t="s">
        <v>410</v>
      </c>
      <c r="E103" s="6">
        <v>86</v>
      </c>
      <c r="F103" s="6" t="s">
        <v>25</v>
      </c>
      <c r="G103" s="11" t="s">
        <v>411</v>
      </c>
      <c r="H103" s="8" t="s">
        <v>412</v>
      </c>
      <c r="I103" s="9">
        <v>54201</v>
      </c>
      <c r="J103" s="9">
        <v>5777</v>
      </c>
      <c r="K103" s="9">
        <v>5605</v>
      </c>
      <c r="L103" s="9">
        <v>13</v>
      </c>
      <c r="M103" s="9">
        <v>982</v>
      </c>
      <c r="N103" s="9">
        <v>9595</v>
      </c>
      <c r="O103" s="9">
        <v>574</v>
      </c>
      <c r="P103" s="9">
        <v>29499</v>
      </c>
      <c r="Q103" s="10" t="s">
        <v>19</v>
      </c>
    </row>
    <row r="104" spans="1:17" ht="43.2" x14ac:dyDescent="0.3">
      <c r="A104" s="5" t="s">
        <v>413</v>
      </c>
      <c r="B104" s="5" t="s">
        <v>414</v>
      </c>
      <c r="C104" s="6">
        <v>3.31</v>
      </c>
      <c r="D104" s="1" t="s">
        <v>415</v>
      </c>
      <c r="E104" s="6">
        <v>102</v>
      </c>
      <c r="F104" s="6" t="s">
        <v>25</v>
      </c>
      <c r="G104" s="11" t="s">
        <v>416</v>
      </c>
      <c r="H104" s="8" t="s">
        <v>417</v>
      </c>
      <c r="I104" s="9">
        <v>12146</v>
      </c>
      <c r="J104" s="9">
        <v>4681</v>
      </c>
      <c r="K104" s="9">
        <v>2684</v>
      </c>
      <c r="L104" s="9">
        <v>18</v>
      </c>
      <c r="M104" s="9">
        <v>68</v>
      </c>
      <c r="N104" s="9">
        <v>2210</v>
      </c>
      <c r="O104" s="9">
        <v>308</v>
      </c>
      <c r="P104" s="9">
        <v>7257</v>
      </c>
      <c r="Q104" s="10" t="s">
        <v>19</v>
      </c>
    </row>
    <row r="105" spans="1:17" x14ac:dyDescent="0.3">
      <c r="A105" s="5" t="s">
        <v>418</v>
      </c>
      <c r="B105" s="5" t="s">
        <v>419</v>
      </c>
      <c r="C105" s="6">
        <v>3.09</v>
      </c>
      <c r="D105" s="1" t="s">
        <v>420</v>
      </c>
      <c r="E105" s="6">
        <v>118</v>
      </c>
      <c r="F105" s="6" t="s">
        <v>25</v>
      </c>
      <c r="G105" s="11" t="s">
        <v>421</v>
      </c>
      <c r="H105" s="8" t="s">
        <v>422</v>
      </c>
      <c r="I105" s="9">
        <v>777980</v>
      </c>
      <c r="J105" s="9">
        <v>75379</v>
      </c>
      <c r="K105" s="9">
        <v>128525</v>
      </c>
      <c r="L105" s="9">
        <v>380</v>
      </c>
      <c r="M105" s="9">
        <v>9579</v>
      </c>
      <c r="N105" s="9">
        <v>146475</v>
      </c>
      <c r="O105" s="9">
        <v>14921</v>
      </c>
      <c r="P105" s="9">
        <v>476980</v>
      </c>
      <c r="Q105" s="10" t="s">
        <v>19</v>
      </c>
    </row>
    <row r="106" spans="1:17" x14ac:dyDescent="0.3">
      <c r="A106" s="5" t="s">
        <v>423</v>
      </c>
      <c r="B106" s="5" t="s">
        <v>424</v>
      </c>
      <c r="C106" s="6">
        <v>3.46</v>
      </c>
      <c r="D106" s="1" t="s">
        <v>420</v>
      </c>
      <c r="E106" s="6">
        <v>115</v>
      </c>
      <c r="F106" s="6" t="s">
        <v>25</v>
      </c>
      <c r="G106" s="11" t="s">
        <v>425</v>
      </c>
      <c r="H106" s="8" t="s">
        <v>426</v>
      </c>
      <c r="I106" s="9">
        <v>2675215</v>
      </c>
      <c r="J106" s="9">
        <v>248896</v>
      </c>
      <c r="K106" s="9">
        <v>609970</v>
      </c>
      <c r="L106" s="9">
        <v>2400</v>
      </c>
      <c r="M106" s="9">
        <v>15825</v>
      </c>
      <c r="N106" s="9">
        <v>372976</v>
      </c>
      <c r="O106" s="9">
        <v>138783</v>
      </c>
      <c r="P106" s="9">
        <v>1509169</v>
      </c>
      <c r="Q106" s="10" t="s">
        <v>19</v>
      </c>
    </row>
    <row r="107" spans="1:17" x14ac:dyDescent="0.3">
      <c r="A107" s="5" t="s">
        <v>427</v>
      </c>
      <c r="B107" s="5" t="s">
        <v>428</v>
      </c>
      <c r="C107" s="6">
        <v>2.06</v>
      </c>
      <c r="D107" s="1" t="s">
        <v>420</v>
      </c>
      <c r="E107" s="6">
        <v>98</v>
      </c>
      <c r="F107" s="6" t="s">
        <v>74</v>
      </c>
      <c r="G107" s="11" t="s">
        <v>429</v>
      </c>
      <c r="H107" s="8" t="s">
        <v>430</v>
      </c>
      <c r="I107" s="9">
        <v>5027</v>
      </c>
      <c r="J107" s="9">
        <v>2752</v>
      </c>
      <c r="K107" s="9">
        <v>513</v>
      </c>
      <c r="L107" s="9">
        <v>2</v>
      </c>
      <c r="M107" s="9">
        <v>724</v>
      </c>
      <c r="N107" s="9">
        <v>368</v>
      </c>
      <c r="O107" s="9">
        <v>52</v>
      </c>
      <c r="P107" s="9">
        <v>3234</v>
      </c>
      <c r="Q107" s="10" t="s">
        <v>19</v>
      </c>
    </row>
    <row r="108" spans="1:17" ht="28.8" x14ac:dyDescent="0.3">
      <c r="A108" s="5" t="s">
        <v>431</v>
      </c>
      <c r="B108" s="5" t="s">
        <v>432</v>
      </c>
      <c r="C108" s="6">
        <v>2.46</v>
      </c>
      <c r="D108" s="1" t="s">
        <v>420</v>
      </c>
      <c r="E108" s="6">
        <v>106</v>
      </c>
      <c r="F108" s="6" t="s">
        <v>25</v>
      </c>
      <c r="G108" s="11" t="s">
        <v>433</v>
      </c>
      <c r="H108" s="8" t="s">
        <v>434</v>
      </c>
      <c r="I108" s="9">
        <v>276203</v>
      </c>
      <c r="J108" s="9">
        <v>19042</v>
      </c>
      <c r="K108" s="9">
        <v>20075</v>
      </c>
      <c r="L108" s="9">
        <v>66</v>
      </c>
      <c r="M108" s="9">
        <v>11427</v>
      </c>
      <c r="N108" s="9">
        <v>33862</v>
      </c>
      <c r="O108" s="9">
        <v>2537</v>
      </c>
      <c r="P108" s="9">
        <v>143989</v>
      </c>
      <c r="Q108" s="10" t="s">
        <v>19</v>
      </c>
    </row>
    <row r="109" spans="1:17" x14ac:dyDescent="0.3">
      <c r="A109" s="5" t="s">
        <v>435</v>
      </c>
      <c r="B109" s="5" t="s">
        <v>436</v>
      </c>
      <c r="C109" s="6">
        <v>3.33</v>
      </c>
      <c r="D109" s="1" t="s">
        <v>420</v>
      </c>
      <c r="E109" s="6">
        <v>116</v>
      </c>
      <c r="F109" s="6" t="s">
        <v>25</v>
      </c>
      <c r="G109" s="11" t="s">
        <v>437</v>
      </c>
      <c r="H109" s="8" t="s">
        <v>438</v>
      </c>
      <c r="I109" s="9">
        <v>134200</v>
      </c>
      <c r="J109" s="9">
        <v>24983</v>
      </c>
      <c r="K109" s="9">
        <v>27234</v>
      </c>
      <c r="L109" s="9">
        <v>671</v>
      </c>
      <c r="M109" s="9">
        <v>1497</v>
      </c>
      <c r="N109" s="9">
        <v>20508</v>
      </c>
      <c r="O109" s="9">
        <v>5128</v>
      </c>
      <c r="P109" s="9">
        <v>80684</v>
      </c>
      <c r="Q109" s="10" t="s">
        <v>19</v>
      </c>
    </row>
    <row r="110" spans="1:17" ht="28.8" x14ac:dyDescent="0.3">
      <c r="A110" s="5" t="s">
        <v>439</v>
      </c>
      <c r="B110" s="5" t="s">
        <v>440</v>
      </c>
      <c r="C110" s="6">
        <v>2.2400000000000002</v>
      </c>
      <c r="D110" s="1" t="s">
        <v>420</v>
      </c>
      <c r="E110" s="6">
        <v>112</v>
      </c>
      <c r="F110" s="6" t="s">
        <v>25</v>
      </c>
      <c r="G110" s="11" t="s">
        <v>441</v>
      </c>
      <c r="H110" s="8" t="s">
        <v>426</v>
      </c>
      <c r="I110" s="9">
        <v>1754839</v>
      </c>
      <c r="J110" s="9">
        <v>209689</v>
      </c>
      <c r="K110" s="9">
        <v>171309</v>
      </c>
      <c r="L110" s="9">
        <v>163</v>
      </c>
      <c r="M110" s="9">
        <v>105452</v>
      </c>
      <c r="N110" s="9">
        <v>192720</v>
      </c>
      <c r="O110" s="9">
        <v>24068</v>
      </c>
      <c r="P110" s="9">
        <v>940351</v>
      </c>
      <c r="Q110" s="10" t="s">
        <v>19</v>
      </c>
    </row>
    <row r="111" spans="1:17" ht="28.8" x14ac:dyDescent="0.3">
      <c r="A111" s="5" t="s">
        <v>442</v>
      </c>
      <c r="B111" s="5" t="s">
        <v>443</v>
      </c>
      <c r="C111" s="6">
        <v>2.88</v>
      </c>
      <c r="D111" s="1" t="s">
        <v>420</v>
      </c>
      <c r="E111" s="6">
        <v>103</v>
      </c>
      <c r="F111" s="6" t="s">
        <v>25</v>
      </c>
      <c r="G111" s="11" t="s">
        <v>444</v>
      </c>
      <c r="H111" s="8" t="s">
        <v>445</v>
      </c>
      <c r="I111" s="9">
        <v>59477</v>
      </c>
      <c r="J111" s="9">
        <v>11418</v>
      </c>
      <c r="K111" s="9">
        <v>7918</v>
      </c>
      <c r="L111" s="9">
        <v>21</v>
      </c>
      <c r="M111" s="9">
        <v>941</v>
      </c>
      <c r="N111" s="9">
        <v>10657</v>
      </c>
      <c r="O111" s="9">
        <v>925</v>
      </c>
      <c r="P111" s="9">
        <v>32147</v>
      </c>
      <c r="Q111" s="10" t="s">
        <v>19</v>
      </c>
    </row>
    <row r="112" spans="1:17" ht="28.8" x14ac:dyDescent="0.3">
      <c r="A112" s="5" t="s">
        <v>446</v>
      </c>
      <c r="B112" s="5" t="s">
        <v>447</v>
      </c>
      <c r="C112" s="6">
        <v>2.76</v>
      </c>
      <c r="D112" s="1" t="s">
        <v>420</v>
      </c>
      <c r="E112" s="6">
        <v>97</v>
      </c>
      <c r="F112" s="6" t="s">
        <v>25</v>
      </c>
      <c r="G112" s="11" t="s">
        <v>448</v>
      </c>
      <c r="H112" s="8" t="s">
        <v>449</v>
      </c>
      <c r="I112" s="9">
        <v>508</v>
      </c>
      <c r="J112" s="9">
        <v>519</v>
      </c>
      <c r="K112" s="9">
        <v>62</v>
      </c>
      <c r="L112" s="9">
        <v>1</v>
      </c>
      <c r="M112" s="9">
        <v>78</v>
      </c>
      <c r="N112" s="9">
        <v>55</v>
      </c>
      <c r="O112" s="9">
        <v>8</v>
      </c>
      <c r="P112" s="9">
        <v>359</v>
      </c>
      <c r="Q112" s="10" t="s">
        <v>19</v>
      </c>
    </row>
    <row r="113" spans="1:17" x14ac:dyDescent="0.3">
      <c r="A113" s="5" t="s">
        <v>450</v>
      </c>
      <c r="B113" s="5" t="s">
        <v>451</v>
      </c>
      <c r="C113" s="6">
        <v>2.2400000000000002</v>
      </c>
      <c r="D113" s="1" t="s">
        <v>452</v>
      </c>
      <c r="E113" s="6">
        <v>102</v>
      </c>
      <c r="F113" s="6" t="s">
        <v>25</v>
      </c>
      <c r="G113" s="11" t="s">
        <v>453</v>
      </c>
      <c r="H113" s="8" t="s">
        <v>454</v>
      </c>
      <c r="I113" s="9">
        <v>69818</v>
      </c>
      <c r="J113" s="9">
        <v>7282</v>
      </c>
      <c r="K113" s="9">
        <v>5217</v>
      </c>
      <c r="L113" s="9">
        <v>36</v>
      </c>
      <c r="M113" s="9">
        <v>4859</v>
      </c>
      <c r="N113" s="9">
        <v>6655</v>
      </c>
      <c r="O113" s="9">
        <v>600</v>
      </c>
      <c r="P113" s="9">
        <v>38566</v>
      </c>
      <c r="Q113" s="10" t="s">
        <v>19</v>
      </c>
    </row>
    <row r="114" spans="1:17" ht="28.8" x14ac:dyDescent="0.3">
      <c r="A114" s="5" t="s">
        <v>455</v>
      </c>
      <c r="B114" s="5" t="s">
        <v>456</v>
      </c>
      <c r="C114" s="6">
        <v>2.21</v>
      </c>
      <c r="D114" s="1" t="s">
        <v>452</v>
      </c>
      <c r="E114" s="6">
        <v>97</v>
      </c>
      <c r="F114" s="6" t="s">
        <v>25</v>
      </c>
      <c r="G114" s="11" t="s">
        <v>457</v>
      </c>
      <c r="H114" s="8" t="s">
        <v>458</v>
      </c>
      <c r="I114" s="9">
        <v>11702</v>
      </c>
      <c r="J114" s="9">
        <v>2649</v>
      </c>
      <c r="K114" s="9">
        <v>978</v>
      </c>
      <c r="L114" s="9">
        <v>2</v>
      </c>
      <c r="M114" s="9">
        <v>912</v>
      </c>
      <c r="N114" s="9">
        <v>1311</v>
      </c>
      <c r="O114" s="9">
        <v>210</v>
      </c>
      <c r="P114" s="9">
        <v>7598</v>
      </c>
      <c r="Q114" s="10" t="s">
        <v>19</v>
      </c>
    </row>
    <row r="115" spans="1:17" ht="28.8" x14ac:dyDescent="0.3">
      <c r="A115" s="5" t="s">
        <v>459</v>
      </c>
      <c r="B115" s="5" t="s">
        <v>460</v>
      </c>
      <c r="C115" s="6">
        <v>1.83</v>
      </c>
      <c r="D115" s="1" t="s">
        <v>461</v>
      </c>
      <c r="E115" s="6">
        <v>106</v>
      </c>
      <c r="F115" s="6" t="s">
        <v>25</v>
      </c>
      <c r="G115" s="11" t="s">
        <v>462</v>
      </c>
      <c r="H115" s="8" t="s">
        <v>463</v>
      </c>
      <c r="I115" s="9">
        <v>4964</v>
      </c>
      <c r="J115" s="9">
        <v>1903</v>
      </c>
      <c r="K115" s="9">
        <v>265</v>
      </c>
      <c r="L115" s="9">
        <v>4</v>
      </c>
      <c r="M115" s="9">
        <v>666</v>
      </c>
      <c r="N115" s="9">
        <v>250</v>
      </c>
      <c r="O115" s="9">
        <v>41</v>
      </c>
      <c r="P115" s="9">
        <v>2759</v>
      </c>
      <c r="Q115" s="10" t="s">
        <v>19</v>
      </c>
    </row>
    <row r="116" spans="1:17" x14ac:dyDescent="0.3">
      <c r="A116" s="5" t="s">
        <v>464</v>
      </c>
      <c r="B116" s="5" t="s">
        <v>465</v>
      </c>
      <c r="C116" s="6">
        <v>2.75</v>
      </c>
      <c r="D116" s="1" t="s">
        <v>466</v>
      </c>
      <c r="E116" s="6">
        <v>4</v>
      </c>
      <c r="F116" s="6" t="s">
        <v>25</v>
      </c>
      <c r="G116" s="11" t="s">
        <v>467</v>
      </c>
      <c r="H116" s="8" t="s">
        <v>468</v>
      </c>
      <c r="I116" s="9">
        <v>32293</v>
      </c>
      <c r="J116" s="9">
        <v>6773</v>
      </c>
      <c r="K116" s="9">
        <v>4212</v>
      </c>
      <c r="L116" s="9">
        <v>3</v>
      </c>
      <c r="M116" s="9">
        <v>580</v>
      </c>
      <c r="N116" s="9">
        <v>6070</v>
      </c>
      <c r="O116" s="9">
        <v>609</v>
      </c>
      <c r="P116" s="9">
        <v>16471</v>
      </c>
      <c r="Q116" s="10" t="s">
        <v>19</v>
      </c>
    </row>
    <row r="117" spans="1:17" ht="28.8" x14ac:dyDescent="0.3">
      <c r="A117" s="5" t="s">
        <v>469</v>
      </c>
      <c r="B117" s="5" t="s">
        <v>470</v>
      </c>
      <c r="C117" s="6">
        <v>3.12</v>
      </c>
      <c r="D117" s="1" t="s">
        <v>471</v>
      </c>
      <c r="E117" s="6">
        <v>124</v>
      </c>
      <c r="F117" s="6" t="s">
        <v>25</v>
      </c>
      <c r="G117" s="11" t="s">
        <v>472</v>
      </c>
      <c r="H117" s="8" t="s">
        <v>473</v>
      </c>
      <c r="I117" s="9">
        <v>397349</v>
      </c>
      <c r="J117" s="9">
        <v>37263</v>
      </c>
      <c r="K117" s="9">
        <v>55175</v>
      </c>
      <c r="L117" s="9">
        <v>527</v>
      </c>
      <c r="M117" s="9">
        <v>4017</v>
      </c>
      <c r="N117" s="9">
        <v>73258</v>
      </c>
      <c r="O117" s="9">
        <v>6925</v>
      </c>
      <c r="P117" s="9">
        <v>234088</v>
      </c>
      <c r="Q117" s="10" t="s">
        <v>19</v>
      </c>
    </row>
    <row r="118" spans="1:17" x14ac:dyDescent="0.3">
      <c r="A118" s="5" t="s">
        <v>474</v>
      </c>
      <c r="B118" s="5" t="s">
        <v>475</v>
      </c>
      <c r="C118" s="6">
        <v>3.85</v>
      </c>
      <c r="D118" s="1" t="s">
        <v>476</v>
      </c>
      <c r="E118" s="6">
        <v>102</v>
      </c>
      <c r="F118" s="6" t="s">
        <v>25</v>
      </c>
      <c r="G118" s="11" t="s">
        <v>477</v>
      </c>
      <c r="H118" s="8" t="s">
        <v>478</v>
      </c>
      <c r="I118" s="9">
        <v>66768</v>
      </c>
      <c r="J118" s="9">
        <v>32796</v>
      </c>
      <c r="K118" s="9">
        <v>15786</v>
      </c>
      <c r="L118" s="9">
        <v>374</v>
      </c>
      <c r="M118" s="9">
        <v>154</v>
      </c>
      <c r="N118" s="9">
        <v>6039</v>
      </c>
      <c r="O118" s="9">
        <v>5570</v>
      </c>
      <c r="P118" s="9">
        <v>38320</v>
      </c>
      <c r="Q118" s="10" t="s">
        <v>19</v>
      </c>
    </row>
    <row r="119" spans="1:17" x14ac:dyDescent="0.3">
      <c r="A119" s="5" t="s">
        <v>479</v>
      </c>
      <c r="B119" s="5" t="s">
        <v>480</v>
      </c>
      <c r="C119" s="6">
        <v>3.72</v>
      </c>
      <c r="D119" s="1" t="s">
        <v>476</v>
      </c>
      <c r="E119" s="6">
        <v>119</v>
      </c>
      <c r="F119" s="6" t="s">
        <v>25</v>
      </c>
      <c r="G119" s="11" t="s">
        <v>481</v>
      </c>
      <c r="H119" s="8" t="s">
        <v>482</v>
      </c>
      <c r="I119" s="9">
        <v>16512</v>
      </c>
      <c r="J119" s="9">
        <v>13265</v>
      </c>
      <c r="K119" s="9">
        <v>3854</v>
      </c>
      <c r="L119" s="9">
        <v>35</v>
      </c>
      <c r="M119" s="9">
        <v>43</v>
      </c>
      <c r="N119" s="9">
        <v>1842</v>
      </c>
      <c r="O119" s="9">
        <v>820</v>
      </c>
      <c r="P119" s="9">
        <v>10262</v>
      </c>
      <c r="Q119" s="10" t="s">
        <v>19</v>
      </c>
    </row>
    <row r="120" spans="1:17" ht="28.8" x14ac:dyDescent="0.3">
      <c r="A120" s="5" t="s">
        <v>483</v>
      </c>
      <c r="B120" s="5" t="s">
        <v>484</v>
      </c>
      <c r="C120" s="6">
        <v>3.15</v>
      </c>
      <c r="D120" s="1" t="s">
        <v>485</v>
      </c>
      <c r="E120" s="6">
        <v>141</v>
      </c>
      <c r="F120" s="6" t="s">
        <v>25</v>
      </c>
      <c r="G120" s="11" t="s">
        <v>486</v>
      </c>
      <c r="H120" s="8" t="s">
        <v>426</v>
      </c>
      <c r="I120" s="9">
        <v>2542809</v>
      </c>
      <c r="J120" s="9">
        <v>256255</v>
      </c>
      <c r="K120" s="9">
        <v>469315</v>
      </c>
      <c r="L120" s="9">
        <v>2500</v>
      </c>
      <c r="M120" s="9">
        <v>31041</v>
      </c>
      <c r="N120" s="9">
        <v>390275</v>
      </c>
      <c r="O120" s="9">
        <v>102783</v>
      </c>
      <c r="P120" s="9">
        <v>1391093</v>
      </c>
      <c r="Q120" s="10" t="s">
        <v>19</v>
      </c>
    </row>
    <row r="121" spans="1:17" ht="28.8" x14ac:dyDescent="0.3">
      <c r="A121" s="5" t="s">
        <v>487</v>
      </c>
      <c r="B121" s="5" t="s">
        <v>488</v>
      </c>
      <c r="C121" s="6">
        <v>2.66</v>
      </c>
      <c r="D121" s="1" t="s">
        <v>485</v>
      </c>
      <c r="E121" s="6">
        <v>137</v>
      </c>
      <c r="F121" s="6" t="s">
        <v>25</v>
      </c>
      <c r="G121" s="11" t="s">
        <v>489</v>
      </c>
      <c r="H121" s="8" t="s">
        <v>490</v>
      </c>
      <c r="I121" s="9">
        <v>306948</v>
      </c>
      <c r="J121" s="9">
        <v>29894</v>
      </c>
      <c r="K121" s="9">
        <v>37124</v>
      </c>
      <c r="L121" s="9">
        <v>488</v>
      </c>
      <c r="M121" s="9">
        <v>12185</v>
      </c>
      <c r="N121" s="9">
        <v>46238</v>
      </c>
      <c r="O121" s="9">
        <v>6209</v>
      </c>
      <c r="P121" s="9">
        <v>186921</v>
      </c>
      <c r="Q121" s="10" t="s">
        <v>19</v>
      </c>
    </row>
    <row r="122" spans="1:17" x14ac:dyDescent="0.3">
      <c r="A122" s="5" t="s">
        <v>491</v>
      </c>
      <c r="B122" s="5" t="s">
        <v>344</v>
      </c>
      <c r="C122" s="6">
        <v>3.7</v>
      </c>
      <c r="D122" s="1" t="s">
        <v>485</v>
      </c>
      <c r="E122" s="6">
        <v>143</v>
      </c>
      <c r="F122" s="6" t="s">
        <v>25</v>
      </c>
      <c r="G122" s="11" t="s">
        <v>492</v>
      </c>
      <c r="H122" s="8" t="s">
        <v>493</v>
      </c>
      <c r="I122" s="9">
        <v>296921</v>
      </c>
      <c r="J122" s="9">
        <v>72046</v>
      </c>
      <c r="K122" s="9">
        <v>68458</v>
      </c>
      <c r="L122" s="9">
        <v>1900</v>
      </c>
      <c r="M122" s="9">
        <v>1061</v>
      </c>
      <c r="N122" s="9">
        <v>31677</v>
      </c>
      <c r="O122" s="9">
        <v>19340</v>
      </c>
      <c r="P122" s="9">
        <v>167616</v>
      </c>
      <c r="Q122" s="10" t="s">
        <v>19</v>
      </c>
    </row>
    <row r="123" spans="1:17" x14ac:dyDescent="0.3">
      <c r="A123" s="5" t="s">
        <v>494</v>
      </c>
      <c r="B123" s="5" t="s">
        <v>495</v>
      </c>
      <c r="C123" s="6">
        <v>2.79</v>
      </c>
      <c r="D123" s="1" t="s">
        <v>485</v>
      </c>
      <c r="E123" s="6">
        <v>114</v>
      </c>
      <c r="F123" s="6" t="s">
        <v>25</v>
      </c>
      <c r="G123" s="11" t="s">
        <v>496</v>
      </c>
      <c r="H123" s="8" t="s">
        <v>497</v>
      </c>
      <c r="I123" s="9">
        <v>259228</v>
      </c>
      <c r="J123" s="9">
        <v>18766</v>
      </c>
      <c r="K123" s="9">
        <v>26552</v>
      </c>
      <c r="L123" s="9">
        <v>439</v>
      </c>
      <c r="M123" s="9">
        <v>6449</v>
      </c>
      <c r="N123" s="9">
        <v>37051</v>
      </c>
      <c r="O123" s="9">
        <v>4219</v>
      </c>
      <c r="P123" s="9">
        <v>139633</v>
      </c>
      <c r="Q123" s="10" t="s">
        <v>19</v>
      </c>
    </row>
    <row r="124" spans="1:17" x14ac:dyDescent="0.3">
      <c r="A124" s="5" t="s">
        <v>498</v>
      </c>
      <c r="B124" s="5" t="s">
        <v>499</v>
      </c>
      <c r="C124" s="6">
        <v>2.5299999999999998</v>
      </c>
      <c r="D124" s="1" t="s">
        <v>485</v>
      </c>
      <c r="E124" s="6">
        <v>150</v>
      </c>
      <c r="F124" s="6" t="s">
        <v>25</v>
      </c>
      <c r="G124" s="11" t="s">
        <v>500</v>
      </c>
      <c r="H124" s="8" t="s">
        <v>501</v>
      </c>
      <c r="I124" s="9">
        <v>608273</v>
      </c>
      <c r="J124" s="9">
        <v>55931</v>
      </c>
      <c r="K124" s="9">
        <v>63022</v>
      </c>
      <c r="L124" s="9">
        <v>1100</v>
      </c>
      <c r="M124" s="9">
        <v>28339</v>
      </c>
      <c r="N124" s="9">
        <v>69625</v>
      </c>
      <c r="O124" s="9">
        <v>14377</v>
      </c>
      <c r="P124" s="9">
        <v>320240</v>
      </c>
      <c r="Q124" s="10" t="s">
        <v>19</v>
      </c>
    </row>
    <row r="125" spans="1:17" x14ac:dyDescent="0.3">
      <c r="A125" s="5" t="s">
        <v>502</v>
      </c>
      <c r="B125" s="5" t="s">
        <v>503</v>
      </c>
      <c r="C125" s="6">
        <v>4.21</v>
      </c>
      <c r="D125" s="1" t="s">
        <v>485</v>
      </c>
      <c r="E125" s="6">
        <v>148</v>
      </c>
      <c r="F125" s="6" t="s">
        <v>25</v>
      </c>
      <c r="G125" s="11" t="s">
        <v>504</v>
      </c>
      <c r="H125" s="8" t="s">
        <v>505</v>
      </c>
      <c r="I125" s="9">
        <v>4326850</v>
      </c>
      <c r="J125" s="9">
        <v>468500</v>
      </c>
      <c r="K125" s="9">
        <v>1723554</v>
      </c>
      <c r="L125" s="9">
        <v>79000</v>
      </c>
      <c r="M125" s="9">
        <v>11451</v>
      </c>
      <c r="N125" s="9">
        <v>248707</v>
      </c>
      <c r="O125" s="9">
        <v>926197</v>
      </c>
      <c r="P125" s="9">
        <v>2822912</v>
      </c>
      <c r="Q125" s="10" t="s">
        <v>19</v>
      </c>
    </row>
    <row r="126" spans="1:17" ht="28.8" x14ac:dyDescent="0.3">
      <c r="A126" s="5" t="s">
        <v>506</v>
      </c>
      <c r="B126" s="5" t="s">
        <v>507</v>
      </c>
      <c r="C126" s="6">
        <v>3.34</v>
      </c>
      <c r="D126" s="1" t="s">
        <v>485</v>
      </c>
      <c r="E126" s="6">
        <v>127</v>
      </c>
      <c r="F126" s="6" t="s">
        <v>25</v>
      </c>
      <c r="G126" s="11" t="s">
        <v>508</v>
      </c>
      <c r="H126" s="8" t="s">
        <v>493</v>
      </c>
      <c r="I126" s="9">
        <v>143529</v>
      </c>
      <c r="J126" s="9">
        <v>33242</v>
      </c>
      <c r="K126" s="9">
        <v>25214</v>
      </c>
      <c r="L126" s="9">
        <v>144</v>
      </c>
      <c r="M126" s="9">
        <v>726</v>
      </c>
      <c r="N126" s="9">
        <v>22688</v>
      </c>
      <c r="O126" s="9">
        <v>4002</v>
      </c>
      <c r="P126" s="9">
        <v>78261</v>
      </c>
      <c r="Q126" s="10" t="s">
        <v>19</v>
      </c>
    </row>
    <row r="127" spans="1:17" x14ac:dyDescent="0.3">
      <c r="A127" s="5" t="s">
        <v>509</v>
      </c>
      <c r="B127" s="5" t="s">
        <v>510</v>
      </c>
      <c r="C127" s="6">
        <v>3.04</v>
      </c>
      <c r="D127" s="1" t="s">
        <v>485</v>
      </c>
      <c r="E127" s="6">
        <v>130</v>
      </c>
      <c r="F127" s="6" t="s">
        <v>25</v>
      </c>
      <c r="G127" s="11" t="s">
        <v>511</v>
      </c>
      <c r="H127" s="8" t="s">
        <v>426</v>
      </c>
      <c r="I127" s="9">
        <v>2147361</v>
      </c>
      <c r="J127" s="9">
        <v>236980</v>
      </c>
      <c r="K127" s="9">
        <v>345170</v>
      </c>
      <c r="L127" s="9">
        <v>1400</v>
      </c>
      <c r="M127" s="9">
        <v>33141</v>
      </c>
      <c r="N127" s="9">
        <v>329045</v>
      </c>
      <c r="O127" s="9">
        <v>68461</v>
      </c>
      <c r="P127" s="9">
        <v>1127255</v>
      </c>
      <c r="Q127" s="10" t="s">
        <v>19</v>
      </c>
    </row>
    <row r="128" spans="1:17" ht="28.8" x14ac:dyDescent="0.3">
      <c r="A128" s="5" t="s">
        <v>512</v>
      </c>
      <c r="B128" s="5" t="s">
        <v>513</v>
      </c>
      <c r="C128" s="6">
        <v>3.03</v>
      </c>
      <c r="D128" s="1" t="s">
        <v>485</v>
      </c>
      <c r="E128" s="6">
        <v>141</v>
      </c>
      <c r="F128" s="6" t="s">
        <v>25</v>
      </c>
      <c r="G128" s="11" t="s">
        <v>514</v>
      </c>
      <c r="H128" s="8" t="s">
        <v>515</v>
      </c>
      <c r="I128" s="9">
        <v>1838922</v>
      </c>
      <c r="J128" s="9">
        <v>184605</v>
      </c>
      <c r="K128" s="9">
        <v>325967</v>
      </c>
      <c r="L128" s="9">
        <v>6000</v>
      </c>
      <c r="M128" s="9">
        <v>38464</v>
      </c>
      <c r="N128" s="9">
        <v>237729</v>
      </c>
      <c r="O128" s="9">
        <v>101120</v>
      </c>
      <c r="P128" s="9">
        <v>999093</v>
      </c>
      <c r="Q128" s="10" t="s">
        <v>19</v>
      </c>
    </row>
    <row r="129" spans="1:17" x14ac:dyDescent="0.3">
      <c r="A129" s="5" t="s">
        <v>516</v>
      </c>
      <c r="B129" s="5" t="s">
        <v>517</v>
      </c>
      <c r="C129" s="6">
        <v>3.22</v>
      </c>
      <c r="D129" s="1" t="s">
        <v>485</v>
      </c>
      <c r="E129" s="6">
        <v>101</v>
      </c>
      <c r="F129" s="6" t="s">
        <v>25</v>
      </c>
      <c r="G129" s="11" t="s">
        <v>518</v>
      </c>
      <c r="H129" s="8" t="s">
        <v>519</v>
      </c>
      <c r="I129" s="9">
        <v>38065</v>
      </c>
      <c r="J129" s="9">
        <v>11379</v>
      </c>
      <c r="K129" s="9">
        <v>7821</v>
      </c>
      <c r="L129" s="9">
        <v>103</v>
      </c>
      <c r="M129" s="9">
        <v>257</v>
      </c>
      <c r="N129" s="9">
        <v>6658</v>
      </c>
      <c r="O129" s="9">
        <v>1003</v>
      </c>
      <c r="P129" s="9">
        <v>21063</v>
      </c>
      <c r="Q129" s="10" t="s">
        <v>19</v>
      </c>
    </row>
    <row r="130" spans="1:17" ht="43.2" x14ac:dyDescent="0.3">
      <c r="A130" s="5" t="s">
        <v>520</v>
      </c>
      <c r="B130" s="5" t="s">
        <v>521</v>
      </c>
      <c r="C130" s="6">
        <v>3.13</v>
      </c>
      <c r="D130" s="1" t="s">
        <v>485</v>
      </c>
      <c r="E130" s="6">
        <v>89</v>
      </c>
      <c r="F130" s="6" t="s">
        <v>25</v>
      </c>
      <c r="G130" s="11" t="s">
        <v>522</v>
      </c>
      <c r="H130" s="8" t="s">
        <v>523</v>
      </c>
      <c r="I130" s="9">
        <v>1658</v>
      </c>
      <c r="J130" s="9">
        <v>2263</v>
      </c>
      <c r="K130" s="9">
        <v>382</v>
      </c>
      <c r="L130" s="9">
        <v>0</v>
      </c>
      <c r="M130" s="9">
        <v>16</v>
      </c>
      <c r="N130" s="9">
        <v>402</v>
      </c>
      <c r="O130" s="9">
        <v>28</v>
      </c>
      <c r="P130" s="9">
        <v>1148</v>
      </c>
      <c r="Q130" s="10" t="s">
        <v>19</v>
      </c>
    </row>
    <row r="131" spans="1:17" x14ac:dyDescent="0.3">
      <c r="A131" s="5" t="s">
        <v>524</v>
      </c>
      <c r="B131" s="5" t="s">
        <v>525</v>
      </c>
      <c r="C131" s="6">
        <v>3.03</v>
      </c>
      <c r="D131" s="1" t="s">
        <v>485</v>
      </c>
      <c r="E131" s="6">
        <v>143</v>
      </c>
      <c r="F131" s="6" t="s">
        <v>25</v>
      </c>
      <c r="G131" s="11" t="s">
        <v>526</v>
      </c>
      <c r="H131" s="8" t="s">
        <v>527</v>
      </c>
      <c r="I131" s="9">
        <v>1176138</v>
      </c>
      <c r="J131" s="9">
        <v>132936</v>
      </c>
      <c r="K131" s="9">
        <v>172267</v>
      </c>
      <c r="L131" s="9">
        <v>2100</v>
      </c>
      <c r="M131" s="9">
        <v>24881</v>
      </c>
      <c r="N131" s="9">
        <v>177532</v>
      </c>
      <c r="O131" s="9">
        <v>31900</v>
      </c>
      <c r="P131" s="9">
        <v>666807</v>
      </c>
      <c r="Q131" s="10" t="s">
        <v>19</v>
      </c>
    </row>
    <row r="132" spans="1:17" x14ac:dyDescent="0.3">
      <c r="A132" s="5" t="s">
        <v>528</v>
      </c>
      <c r="B132" s="5" t="s">
        <v>529</v>
      </c>
      <c r="C132" s="6">
        <v>3.27</v>
      </c>
      <c r="D132" s="1" t="s">
        <v>485</v>
      </c>
      <c r="E132" s="6">
        <v>81</v>
      </c>
      <c r="F132" s="6" t="s">
        <v>25</v>
      </c>
      <c r="G132" s="11" t="s">
        <v>530</v>
      </c>
      <c r="H132" s="8" t="s">
        <v>157</v>
      </c>
      <c r="I132" s="9">
        <v>225</v>
      </c>
      <c r="J132" s="9">
        <v>641</v>
      </c>
      <c r="K132" s="9">
        <v>23</v>
      </c>
      <c r="L132" s="9">
        <v>2</v>
      </c>
      <c r="M132" s="9">
        <v>33</v>
      </c>
      <c r="N132" s="9">
        <v>11</v>
      </c>
      <c r="O132" s="9">
        <v>2</v>
      </c>
      <c r="P132" s="9">
        <v>144</v>
      </c>
      <c r="Q132" s="10" t="s">
        <v>19</v>
      </c>
    </row>
    <row r="133" spans="1:17" x14ac:dyDescent="0.3">
      <c r="A133" s="5" t="s">
        <v>531</v>
      </c>
      <c r="B133" s="5" t="s">
        <v>532</v>
      </c>
      <c r="C133" s="6">
        <v>3.83</v>
      </c>
      <c r="D133" s="1" t="s">
        <v>485</v>
      </c>
      <c r="E133" s="6">
        <v>148</v>
      </c>
      <c r="F133" s="6" t="s">
        <v>25</v>
      </c>
      <c r="G133" s="11" t="s">
        <v>533</v>
      </c>
      <c r="H133" s="8" t="s">
        <v>534</v>
      </c>
      <c r="I133" s="9">
        <v>3697378</v>
      </c>
      <c r="J133" s="9">
        <v>456654</v>
      </c>
      <c r="K133" s="9">
        <v>1397905</v>
      </c>
      <c r="L133" s="9">
        <v>22000</v>
      </c>
      <c r="M133" s="9">
        <v>19198</v>
      </c>
      <c r="N133" s="9">
        <v>376704</v>
      </c>
      <c r="O133" s="9">
        <v>612868</v>
      </c>
      <c r="P133" s="9">
        <v>2559318</v>
      </c>
      <c r="Q133" s="10" t="s">
        <v>19</v>
      </c>
    </row>
    <row r="134" spans="1:17" x14ac:dyDescent="0.3">
      <c r="A134" s="5" t="s">
        <v>535</v>
      </c>
      <c r="B134" s="5" t="s">
        <v>400</v>
      </c>
      <c r="C134" s="6">
        <v>3.19</v>
      </c>
      <c r="D134" s="1" t="s">
        <v>485</v>
      </c>
      <c r="E134" s="6">
        <v>121</v>
      </c>
      <c r="F134" s="6" t="s">
        <v>25</v>
      </c>
      <c r="G134" s="11" t="s">
        <v>536</v>
      </c>
      <c r="H134" s="8" t="s">
        <v>537</v>
      </c>
      <c r="I134" s="9">
        <v>128744</v>
      </c>
      <c r="J134" s="9">
        <v>17744</v>
      </c>
      <c r="K134" s="9">
        <v>20862</v>
      </c>
      <c r="L134" s="9">
        <v>291</v>
      </c>
      <c r="M134" s="9">
        <v>1135</v>
      </c>
      <c r="N134" s="9">
        <v>21876</v>
      </c>
      <c r="O134" s="9">
        <v>3055</v>
      </c>
      <c r="P134" s="9">
        <v>71849</v>
      </c>
      <c r="Q134" s="10" t="s">
        <v>19</v>
      </c>
    </row>
    <row r="135" spans="1:17" x14ac:dyDescent="0.3">
      <c r="A135" s="5" t="s">
        <v>538</v>
      </c>
      <c r="B135" s="5" t="s">
        <v>539</v>
      </c>
      <c r="C135" s="6">
        <v>3.61</v>
      </c>
      <c r="D135" s="1" t="s">
        <v>485</v>
      </c>
      <c r="E135" s="6">
        <v>192</v>
      </c>
      <c r="F135" s="6" t="s">
        <v>25</v>
      </c>
      <c r="G135" s="11" t="s">
        <v>540</v>
      </c>
      <c r="H135" s="8" t="s">
        <v>541</v>
      </c>
      <c r="I135" s="9">
        <v>2248417</v>
      </c>
      <c r="J135" s="9">
        <v>225188</v>
      </c>
      <c r="K135" s="9">
        <v>629622</v>
      </c>
      <c r="L135" s="9">
        <v>9400</v>
      </c>
      <c r="M135" s="9">
        <v>26912</v>
      </c>
      <c r="N135" s="9">
        <v>278204</v>
      </c>
      <c r="O135" s="9">
        <v>261435</v>
      </c>
      <c r="P135" s="9">
        <v>1641897</v>
      </c>
      <c r="Q135" s="10" t="s">
        <v>19</v>
      </c>
    </row>
    <row r="136" spans="1:17" ht="43.2" x14ac:dyDescent="0.3">
      <c r="A136" s="5" t="s">
        <v>542</v>
      </c>
      <c r="B136" s="5" t="s">
        <v>543</v>
      </c>
      <c r="C136" s="6">
        <v>2.89</v>
      </c>
      <c r="D136" s="1" t="s">
        <v>544</v>
      </c>
      <c r="E136" s="6">
        <v>98</v>
      </c>
      <c r="F136" s="6" t="s">
        <v>25</v>
      </c>
      <c r="G136" s="11" t="s">
        <v>545</v>
      </c>
      <c r="H136" s="8" t="s">
        <v>546</v>
      </c>
      <c r="I136" s="9">
        <v>249200</v>
      </c>
      <c r="J136" s="9">
        <v>42346</v>
      </c>
      <c r="K136" s="9">
        <v>39855</v>
      </c>
      <c r="L136" s="9">
        <v>330</v>
      </c>
      <c r="M136" s="9">
        <v>6894</v>
      </c>
      <c r="N136" s="9">
        <v>36236</v>
      </c>
      <c r="O136" s="9">
        <v>12050</v>
      </c>
      <c r="P136" s="9">
        <v>149616</v>
      </c>
      <c r="Q136" s="10" t="s">
        <v>19</v>
      </c>
    </row>
    <row r="137" spans="1:17" x14ac:dyDescent="0.3">
      <c r="A137" s="5" t="s">
        <v>547</v>
      </c>
      <c r="B137" s="5" t="s">
        <v>548</v>
      </c>
      <c r="C137" s="6">
        <v>3.96</v>
      </c>
      <c r="D137" s="1" t="s">
        <v>549</v>
      </c>
      <c r="E137" s="6">
        <v>150</v>
      </c>
      <c r="F137" s="6" t="s">
        <v>25</v>
      </c>
      <c r="G137" s="11" t="s">
        <v>550</v>
      </c>
      <c r="H137" s="8" t="s">
        <v>551</v>
      </c>
      <c r="I137" s="9">
        <v>2068146</v>
      </c>
      <c r="J137" s="9">
        <v>349848</v>
      </c>
      <c r="K137" s="9">
        <v>729314</v>
      </c>
      <c r="L137" s="9">
        <v>8400</v>
      </c>
      <c r="M137" s="9">
        <v>8935</v>
      </c>
      <c r="N137" s="9">
        <v>166321</v>
      </c>
      <c r="O137" s="9">
        <v>336747</v>
      </c>
      <c r="P137" s="9">
        <v>1537488</v>
      </c>
      <c r="Q137" s="10" t="s">
        <v>19</v>
      </c>
    </row>
    <row r="138" spans="1:17" x14ac:dyDescent="0.3">
      <c r="A138" s="5" t="s">
        <v>552</v>
      </c>
      <c r="B138" s="5" t="s">
        <v>553</v>
      </c>
      <c r="C138" s="6">
        <v>2.62</v>
      </c>
      <c r="D138" s="1" t="s">
        <v>554</v>
      </c>
      <c r="E138" s="6">
        <v>59</v>
      </c>
      <c r="F138" s="6" t="s">
        <v>25</v>
      </c>
      <c r="G138" s="11" t="s">
        <v>555</v>
      </c>
      <c r="H138" s="8" t="s">
        <v>556</v>
      </c>
      <c r="I138" s="9">
        <v>14823</v>
      </c>
      <c r="J138" s="9">
        <v>3560</v>
      </c>
      <c r="K138" s="9">
        <v>3264</v>
      </c>
      <c r="L138" s="9">
        <v>4</v>
      </c>
      <c r="M138" s="9">
        <v>810</v>
      </c>
      <c r="N138" s="9">
        <v>3131</v>
      </c>
      <c r="O138" s="9">
        <v>561</v>
      </c>
      <c r="P138" s="9">
        <v>11958</v>
      </c>
      <c r="Q138" s="10" t="s">
        <v>19</v>
      </c>
    </row>
    <row r="139" spans="1:17" ht="28.8" x14ac:dyDescent="0.3">
      <c r="A139" s="5" t="s">
        <v>557</v>
      </c>
      <c r="B139" s="5" t="s">
        <v>558</v>
      </c>
      <c r="C139" s="6">
        <v>3.89</v>
      </c>
      <c r="D139" s="1" t="s">
        <v>559</v>
      </c>
      <c r="E139" s="6">
        <v>96</v>
      </c>
      <c r="F139" s="6" t="s">
        <v>25</v>
      </c>
      <c r="G139" s="11" t="s">
        <v>560</v>
      </c>
      <c r="H139" s="8" t="s">
        <v>561</v>
      </c>
      <c r="I139" s="9">
        <v>318494</v>
      </c>
      <c r="J139" s="9">
        <v>75140</v>
      </c>
      <c r="K139" s="9">
        <v>91107</v>
      </c>
      <c r="L139" s="9">
        <v>1300</v>
      </c>
      <c r="M139" s="9">
        <v>767</v>
      </c>
      <c r="N139" s="9">
        <v>27096</v>
      </c>
      <c r="O139" s="9">
        <v>25096</v>
      </c>
      <c r="P139" s="9">
        <v>211164</v>
      </c>
      <c r="Q139" s="10" t="s">
        <v>19</v>
      </c>
    </row>
    <row r="140" spans="1:17" x14ac:dyDescent="0.3">
      <c r="A140" s="5" t="s">
        <v>562</v>
      </c>
      <c r="B140" s="5" t="s">
        <v>558</v>
      </c>
      <c r="C140" s="6">
        <v>3.29</v>
      </c>
      <c r="D140" s="1" t="s">
        <v>559</v>
      </c>
      <c r="E140" s="6">
        <v>91</v>
      </c>
      <c r="F140" s="6" t="s">
        <v>25</v>
      </c>
      <c r="G140" s="11" t="s">
        <v>563</v>
      </c>
      <c r="H140" s="8" t="s">
        <v>564</v>
      </c>
      <c r="I140" s="9">
        <v>407672</v>
      </c>
      <c r="J140" s="9">
        <v>77149</v>
      </c>
      <c r="K140" s="9">
        <v>81416</v>
      </c>
      <c r="L140" s="9">
        <v>790</v>
      </c>
      <c r="M140" s="9">
        <v>3417</v>
      </c>
      <c r="N140" s="9">
        <v>77234</v>
      </c>
      <c r="O140" s="9">
        <v>12177</v>
      </c>
      <c r="P140" s="9">
        <v>263793</v>
      </c>
      <c r="Q140" s="10" t="s">
        <v>19</v>
      </c>
    </row>
    <row r="141" spans="1:17" x14ac:dyDescent="0.3">
      <c r="A141" s="5" t="s">
        <v>565</v>
      </c>
      <c r="B141" s="5" t="s">
        <v>566</v>
      </c>
      <c r="C141" s="6">
        <v>2.4700000000000002</v>
      </c>
      <c r="D141" s="1" t="s">
        <v>567</v>
      </c>
      <c r="E141" s="6">
        <v>110</v>
      </c>
      <c r="F141" s="6" t="s">
        <v>25</v>
      </c>
      <c r="G141" s="11" t="s">
        <v>568</v>
      </c>
      <c r="H141" s="8" t="s">
        <v>569</v>
      </c>
      <c r="I141" s="9">
        <v>96239</v>
      </c>
      <c r="J141" s="9">
        <v>8730</v>
      </c>
      <c r="K141" s="9">
        <v>7289</v>
      </c>
      <c r="L141" s="9">
        <v>50</v>
      </c>
      <c r="M141" s="9">
        <v>3996</v>
      </c>
      <c r="N141" s="9">
        <v>10219</v>
      </c>
      <c r="O141" s="9">
        <v>1065</v>
      </c>
      <c r="P141" s="9">
        <v>46802</v>
      </c>
      <c r="Q141" s="10" t="s">
        <v>19</v>
      </c>
    </row>
    <row r="142" spans="1:17" ht="28.8" x14ac:dyDescent="0.3">
      <c r="A142" s="5" t="s">
        <v>570</v>
      </c>
      <c r="B142" s="5" t="s">
        <v>571</v>
      </c>
      <c r="C142" s="6">
        <v>2.85</v>
      </c>
      <c r="D142" s="1" t="s">
        <v>567</v>
      </c>
      <c r="E142" s="6">
        <v>131</v>
      </c>
      <c r="F142" s="6" t="s">
        <v>25</v>
      </c>
      <c r="G142" s="11" t="s">
        <v>572</v>
      </c>
      <c r="H142" s="8" t="s">
        <v>573</v>
      </c>
      <c r="I142" s="9">
        <v>119434</v>
      </c>
      <c r="J142" s="9">
        <v>33007</v>
      </c>
      <c r="K142" s="9">
        <v>13420</v>
      </c>
      <c r="L142" s="9">
        <v>30</v>
      </c>
      <c r="M142" s="9">
        <v>2019</v>
      </c>
      <c r="N142" s="9">
        <v>20578</v>
      </c>
      <c r="O142" s="9">
        <v>1468</v>
      </c>
      <c r="P142" s="9">
        <v>65446</v>
      </c>
      <c r="Q142" s="10" t="s">
        <v>19</v>
      </c>
    </row>
    <row r="143" spans="1:17" x14ac:dyDescent="0.3">
      <c r="A143" s="5" t="s">
        <v>574</v>
      </c>
      <c r="B143" s="5" t="s">
        <v>575</v>
      </c>
      <c r="C143" s="6">
        <v>3.47</v>
      </c>
      <c r="D143" s="1" t="s">
        <v>567</v>
      </c>
      <c r="E143" s="6">
        <v>125</v>
      </c>
      <c r="F143" s="6" t="s">
        <v>25</v>
      </c>
      <c r="G143" s="11" t="s">
        <v>576</v>
      </c>
      <c r="H143" s="8" t="s">
        <v>577</v>
      </c>
      <c r="I143" s="9">
        <v>131997</v>
      </c>
      <c r="J143" s="9">
        <v>39936</v>
      </c>
      <c r="K143" s="9">
        <v>22603</v>
      </c>
      <c r="L143" s="9">
        <v>181</v>
      </c>
      <c r="M143" s="9">
        <v>505</v>
      </c>
      <c r="N143" s="9">
        <v>18975</v>
      </c>
      <c r="O143" s="9">
        <v>3914</v>
      </c>
      <c r="P143" s="9">
        <v>74216</v>
      </c>
      <c r="Q143" s="10" t="s">
        <v>19</v>
      </c>
    </row>
    <row r="144" spans="1:17" ht="28.8" x14ac:dyDescent="0.3">
      <c r="A144" s="5" t="s">
        <v>578</v>
      </c>
      <c r="B144" s="5" t="s">
        <v>244</v>
      </c>
      <c r="C144" s="6">
        <v>3.56</v>
      </c>
      <c r="D144" s="1" t="s">
        <v>567</v>
      </c>
      <c r="E144" s="6">
        <v>130</v>
      </c>
      <c r="F144" s="6" t="s">
        <v>25</v>
      </c>
      <c r="G144" s="11" t="s">
        <v>579</v>
      </c>
      <c r="H144" s="8" t="s">
        <v>577</v>
      </c>
      <c r="I144" s="9">
        <v>294867</v>
      </c>
      <c r="J144" s="9">
        <v>49904</v>
      </c>
      <c r="K144" s="9">
        <v>50161</v>
      </c>
      <c r="L144" s="9">
        <v>515</v>
      </c>
      <c r="M144" s="9">
        <v>1033</v>
      </c>
      <c r="N144" s="9">
        <v>35852</v>
      </c>
      <c r="O144" s="9">
        <v>9805</v>
      </c>
      <c r="P144" s="9">
        <v>155481</v>
      </c>
      <c r="Q144" s="10" t="s">
        <v>19</v>
      </c>
    </row>
    <row r="145" spans="1:17" ht="28.8" x14ac:dyDescent="0.3">
      <c r="A145" s="5" t="s">
        <v>580</v>
      </c>
      <c r="B145" s="5" t="s">
        <v>581</v>
      </c>
      <c r="C145" s="6">
        <v>3.1</v>
      </c>
      <c r="D145" s="1" t="s">
        <v>567</v>
      </c>
      <c r="E145" s="6">
        <v>125</v>
      </c>
      <c r="F145" s="6" t="s">
        <v>25</v>
      </c>
      <c r="G145" s="11" t="s">
        <v>582</v>
      </c>
      <c r="H145" s="8" t="s">
        <v>577</v>
      </c>
      <c r="I145" s="9">
        <v>134729</v>
      </c>
      <c r="J145" s="9">
        <v>34813</v>
      </c>
      <c r="K145" s="9">
        <v>17669</v>
      </c>
      <c r="L145" s="9">
        <v>46</v>
      </c>
      <c r="M145" s="9">
        <v>1161</v>
      </c>
      <c r="N145" s="9">
        <v>24433</v>
      </c>
      <c r="O145" s="9">
        <v>2058</v>
      </c>
      <c r="P145" s="9">
        <v>74725</v>
      </c>
      <c r="Q145" s="10" t="s">
        <v>19</v>
      </c>
    </row>
    <row r="146" spans="1:17" x14ac:dyDescent="0.3">
      <c r="A146" s="5" t="s">
        <v>583</v>
      </c>
      <c r="B146" s="5" t="s">
        <v>584</v>
      </c>
      <c r="C146" s="6">
        <v>2.72</v>
      </c>
      <c r="D146" s="1" t="s">
        <v>567</v>
      </c>
      <c r="E146" s="6">
        <v>134</v>
      </c>
      <c r="F146" s="6" t="s">
        <v>25</v>
      </c>
      <c r="G146" s="11" t="s">
        <v>585</v>
      </c>
      <c r="H146" s="8" t="s">
        <v>586</v>
      </c>
      <c r="I146" s="9">
        <v>80081</v>
      </c>
      <c r="J146" s="9">
        <v>16202</v>
      </c>
      <c r="K146" s="9">
        <v>6611</v>
      </c>
      <c r="L146" s="9">
        <v>2</v>
      </c>
      <c r="M146" s="9">
        <v>1904</v>
      </c>
      <c r="N146" s="9">
        <v>11910</v>
      </c>
      <c r="O146" s="9">
        <v>615</v>
      </c>
      <c r="P146" s="9">
        <v>40078</v>
      </c>
      <c r="Q146" s="10" t="s">
        <v>19</v>
      </c>
    </row>
    <row r="147" spans="1:17" ht="28.8" x14ac:dyDescent="0.3">
      <c r="A147" s="5" t="s">
        <v>587</v>
      </c>
      <c r="B147" s="5" t="s">
        <v>588</v>
      </c>
      <c r="C147" s="6">
        <v>3.61</v>
      </c>
      <c r="D147" s="1" t="s">
        <v>567</v>
      </c>
      <c r="E147" s="6">
        <v>115</v>
      </c>
      <c r="F147" s="6" t="s">
        <v>25</v>
      </c>
      <c r="G147" s="11" t="s">
        <v>589</v>
      </c>
      <c r="H147" s="8" t="s">
        <v>577</v>
      </c>
      <c r="I147" s="9">
        <v>219401</v>
      </c>
      <c r="J147" s="9">
        <v>52417</v>
      </c>
      <c r="K147" s="9">
        <v>41255</v>
      </c>
      <c r="L147" s="9">
        <v>331</v>
      </c>
      <c r="M147" s="9">
        <v>655</v>
      </c>
      <c r="N147" s="9">
        <v>28172</v>
      </c>
      <c r="O147" s="9">
        <v>8083</v>
      </c>
      <c r="P147" s="9">
        <v>127399</v>
      </c>
      <c r="Q147" s="10" t="s">
        <v>19</v>
      </c>
    </row>
    <row r="148" spans="1:17" x14ac:dyDescent="0.3">
      <c r="A148" s="5" t="s">
        <v>590</v>
      </c>
      <c r="B148" s="5" t="s">
        <v>581</v>
      </c>
      <c r="C148" s="6">
        <v>3.78</v>
      </c>
      <c r="D148" s="1" t="s">
        <v>567</v>
      </c>
      <c r="E148" s="6">
        <v>110</v>
      </c>
      <c r="F148" s="6" t="s">
        <v>25</v>
      </c>
      <c r="G148" s="11" t="s">
        <v>591</v>
      </c>
      <c r="H148" s="8" t="s">
        <v>577</v>
      </c>
      <c r="I148" s="9">
        <v>305158</v>
      </c>
      <c r="J148" s="9">
        <v>68748</v>
      </c>
      <c r="K148" s="9">
        <v>59840</v>
      </c>
      <c r="L148" s="9">
        <v>586</v>
      </c>
      <c r="M148" s="9">
        <v>770</v>
      </c>
      <c r="N148" s="9">
        <v>28525</v>
      </c>
      <c r="O148" s="9">
        <v>15610</v>
      </c>
      <c r="P148" s="9">
        <v>167183</v>
      </c>
      <c r="Q148" s="10" t="s">
        <v>19</v>
      </c>
    </row>
    <row r="149" spans="1:17" x14ac:dyDescent="0.3">
      <c r="A149" s="5" t="s">
        <v>592</v>
      </c>
      <c r="B149" s="5" t="s">
        <v>593</v>
      </c>
      <c r="C149" s="6">
        <v>2.74</v>
      </c>
      <c r="D149" s="1" t="s">
        <v>567</v>
      </c>
      <c r="E149" s="6">
        <v>103</v>
      </c>
      <c r="F149" s="6" t="s">
        <v>25</v>
      </c>
      <c r="G149" s="11" t="s">
        <v>594</v>
      </c>
      <c r="H149" s="8" t="s">
        <v>595</v>
      </c>
      <c r="I149" s="9">
        <v>220005</v>
      </c>
      <c r="J149" s="9">
        <v>20604</v>
      </c>
      <c r="K149" s="9">
        <v>22411</v>
      </c>
      <c r="L149" s="9">
        <v>106</v>
      </c>
      <c r="M149" s="9">
        <v>5535</v>
      </c>
      <c r="N149" s="9">
        <v>33451</v>
      </c>
      <c r="O149" s="9">
        <v>3714</v>
      </c>
      <c r="P149" s="9">
        <v>118162</v>
      </c>
      <c r="Q149" s="10" t="s">
        <v>19</v>
      </c>
    </row>
    <row r="150" spans="1:17" ht="28.8" x14ac:dyDescent="0.3">
      <c r="A150" s="5" t="s">
        <v>596</v>
      </c>
      <c r="B150" s="5" t="s">
        <v>597</v>
      </c>
      <c r="C150" s="6">
        <v>2.92</v>
      </c>
      <c r="D150" s="1" t="s">
        <v>567</v>
      </c>
      <c r="E150" s="6">
        <v>108</v>
      </c>
      <c r="F150" s="6" t="s">
        <v>25</v>
      </c>
      <c r="G150" s="11" t="s">
        <v>598</v>
      </c>
      <c r="H150" s="8" t="s">
        <v>599</v>
      </c>
      <c r="I150" s="9">
        <v>63644</v>
      </c>
      <c r="J150" s="9">
        <v>9514</v>
      </c>
      <c r="K150" s="9">
        <v>7409</v>
      </c>
      <c r="L150" s="9">
        <v>24</v>
      </c>
      <c r="M150" s="9">
        <v>1000</v>
      </c>
      <c r="N150" s="9">
        <v>11084</v>
      </c>
      <c r="O150" s="9">
        <v>597</v>
      </c>
      <c r="P150" s="9">
        <v>34428</v>
      </c>
      <c r="Q150" s="10" t="s">
        <v>19</v>
      </c>
    </row>
    <row r="151" spans="1:17" x14ac:dyDescent="0.3">
      <c r="A151" s="5" t="s">
        <v>600</v>
      </c>
      <c r="B151" s="5" t="s">
        <v>73</v>
      </c>
      <c r="C151" s="6">
        <v>2.23</v>
      </c>
      <c r="D151" s="1" t="s">
        <v>567</v>
      </c>
      <c r="E151" s="6">
        <v>100</v>
      </c>
      <c r="F151" s="6" t="s">
        <v>25</v>
      </c>
      <c r="G151" s="11" t="s">
        <v>601</v>
      </c>
      <c r="H151" s="8" t="s">
        <v>602</v>
      </c>
      <c r="I151" s="9">
        <v>3447</v>
      </c>
      <c r="J151" s="9">
        <v>2211</v>
      </c>
      <c r="K151" s="9">
        <v>355</v>
      </c>
      <c r="L151" s="9">
        <v>1</v>
      </c>
      <c r="M151" s="9">
        <v>359</v>
      </c>
      <c r="N151" s="9">
        <v>340</v>
      </c>
      <c r="O151" s="9">
        <v>29</v>
      </c>
      <c r="P151" s="9">
        <v>2280</v>
      </c>
      <c r="Q151" s="10" t="s">
        <v>19</v>
      </c>
    </row>
    <row r="152" spans="1:17" ht="28.8" x14ac:dyDescent="0.3">
      <c r="A152" s="5" t="s">
        <v>603</v>
      </c>
      <c r="B152" s="5" t="s">
        <v>604</v>
      </c>
      <c r="C152" s="6">
        <v>2.73</v>
      </c>
      <c r="D152" s="1" t="s">
        <v>567</v>
      </c>
      <c r="E152" s="6">
        <v>116</v>
      </c>
      <c r="F152" s="6" t="s">
        <v>25</v>
      </c>
      <c r="G152" s="11" t="s">
        <v>605</v>
      </c>
      <c r="H152" s="8" t="s">
        <v>606</v>
      </c>
      <c r="I152" s="9">
        <v>41940</v>
      </c>
      <c r="J152" s="9">
        <v>5046</v>
      </c>
      <c r="K152" s="9">
        <v>3227</v>
      </c>
      <c r="L152" s="9">
        <v>2</v>
      </c>
      <c r="M152" s="9">
        <v>857</v>
      </c>
      <c r="N152" s="9">
        <v>7757</v>
      </c>
      <c r="O152" s="9">
        <v>373</v>
      </c>
      <c r="P152" s="9">
        <v>24827</v>
      </c>
      <c r="Q152" s="10" t="s">
        <v>19</v>
      </c>
    </row>
    <row r="153" spans="1:17" ht="28.8" x14ac:dyDescent="0.3">
      <c r="A153" s="5" t="s">
        <v>607</v>
      </c>
      <c r="B153" s="5" t="s">
        <v>608</v>
      </c>
      <c r="C153" s="6">
        <v>2.56</v>
      </c>
      <c r="D153" s="1" t="s">
        <v>567</v>
      </c>
      <c r="E153" s="6">
        <v>90</v>
      </c>
      <c r="F153" s="6" t="s">
        <v>25</v>
      </c>
      <c r="G153" s="11" t="s">
        <v>609</v>
      </c>
      <c r="H153" s="8" t="s">
        <v>610</v>
      </c>
      <c r="I153" s="9">
        <v>18210</v>
      </c>
      <c r="J153" s="9">
        <v>2877</v>
      </c>
      <c r="K153" s="9">
        <v>1474</v>
      </c>
      <c r="L153" s="9">
        <v>1</v>
      </c>
      <c r="M153" s="9">
        <v>767</v>
      </c>
      <c r="N153" s="9">
        <v>2936</v>
      </c>
      <c r="O153" s="9">
        <v>144</v>
      </c>
      <c r="P153" s="9">
        <v>12064</v>
      </c>
      <c r="Q153" s="10" t="s">
        <v>19</v>
      </c>
    </row>
    <row r="154" spans="1:17" x14ac:dyDescent="0.3">
      <c r="A154" s="5" t="s">
        <v>611</v>
      </c>
      <c r="B154" s="5" t="s">
        <v>612</v>
      </c>
      <c r="C154" s="6">
        <v>3.15</v>
      </c>
      <c r="D154" s="1" t="s">
        <v>567</v>
      </c>
      <c r="E154" s="6">
        <v>94</v>
      </c>
      <c r="F154" s="6" t="s">
        <v>25</v>
      </c>
      <c r="G154" s="11" t="s">
        <v>613</v>
      </c>
      <c r="H154" s="8" t="s">
        <v>614</v>
      </c>
      <c r="I154" s="9">
        <v>648</v>
      </c>
      <c r="J154" s="9">
        <v>748</v>
      </c>
      <c r="K154" s="9">
        <v>117</v>
      </c>
      <c r="L154" s="9">
        <v>0</v>
      </c>
      <c r="M154" s="9">
        <v>16</v>
      </c>
      <c r="N154" s="9">
        <v>153</v>
      </c>
      <c r="O154" s="9">
        <v>7</v>
      </c>
      <c r="P154" s="9">
        <v>489</v>
      </c>
      <c r="Q154" s="10" t="s">
        <v>19</v>
      </c>
    </row>
    <row r="155" spans="1:17" x14ac:dyDescent="0.3">
      <c r="A155" s="5" t="s">
        <v>615</v>
      </c>
      <c r="B155" s="5" t="s">
        <v>616</v>
      </c>
      <c r="C155" s="6">
        <v>3.58</v>
      </c>
      <c r="D155" s="1" t="s">
        <v>617</v>
      </c>
      <c r="E155" s="6">
        <v>105</v>
      </c>
      <c r="F155" s="6" t="s">
        <v>618</v>
      </c>
      <c r="G155" s="11" t="s">
        <v>619</v>
      </c>
      <c r="H155" s="8" t="s">
        <v>620</v>
      </c>
      <c r="I155" s="9">
        <v>58245</v>
      </c>
      <c r="J155" s="9">
        <v>11423</v>
      </c>
      <c r="K155" s="9">
        <v>11659</v>
      </c>
      <c r="L155" s="9">
        <v>161</v>
      </c>
      <c r="M155" s="9">
        <v>215</v>
      </c>
      <c r="N155" s="9">
        <v>7451</v>
      </c>
      <c r="O155" s="9">
        <v>2283</v>
      </c>
      <c r="P155" s="9">
        <v>34213</v>
      </c>
      <c r="Q155" s="10" t="s">
        <v>19</v>
      </c>
    </row>
    <row r="156" spans="1:17" x14ac:dyDescent="0.3">
      <c r="A156" s="5" t="s">
        <v>621</v>
      </c>
      <c r="B156" s="5" t="s">
        <v>622</v>
      </c>
      <c r="C156" s="6">
        <v>3</v>
      </c>
      <c r="D156" s="1" t="s">
        <v>617</v>
      </c>
      <c r="E156" s="6">
        <v>125</v>
      </c>
      <c r="F156" s="6" t="s">
        <v>25</v>
      </c>
      <c r="G156" s="11" t="s">
        <v>623</v>
      </c>
      <c r="H156" s="8" t="s">
        <v>624</v>
      </c>
      <c r="I156" s="9">
        <v>211482</v>
      </c>
      <c r="J156" s="9">
        <v>23727</v>
      </c>
      <c r="K156" s="9">
        <v>31460</v>
      </c>
      <c r="L156" s="9">
        <v>140</v>
      </c>
      <c r="M156" s="9">
        <v>2634</v>
      </c>
      <c r="N156" s="9">
        <v>51915</v>
      </c>
      <c r="O156" s="9">
        <v>3583</v>
      </c>
      <c r="P156" s="9">
        <v>152073</v>
      </c>
      <c r="Q156" s="10" t="s">
        <v>19</v>
      </c>
    </row>
    <row r="157" spans="1:17" ht="28.8" x14ac:dyDescent="0.3">
      <c r="A157" s="5" t="s">
        <v>625</v>
      </c>
      <c r="B157" s="5" t="s">
        <v>626</v>
      </c>
      <c r="C157" s="6">
        <v>2.67</v>
      </c>
      <c r="D157" s="1" t="s">
        <v>627</v>
      </c>
      <c r="E157" s="6">
        <v>116</v>
      </c>
      <c r="F157" s="6" t="s">
        <v>25</v>
      </c>
      <c r="G157" s="11" t="s">
        <v>628</v>
      </c>
      <c r="H157" s="8" t="s">
        <v>629</v>
      </c>
      <c r="I157" s="9">
        <v>61837</v>
      </c>
      <c r="J157" s="9">
        <v>13699</v>
      </c>
      <c r="K157" s="9">
        <v>5769</v>
      </c>
      <c r="L157" s="9">
        <v>28</v>
      </c>
      <c r="M157" s="9">
        <v>1785</v>
      </c>
      <c r="N157" s="9">
        <v>9084</v>
      </c>
      <c r="O157" s="9">
        <v>524</v>
      </c>
      <c r="P157" s="9">
        <v>34060</v>
      </c>
      <c r="Q157" s="10" t="s">
        <v>19</v>
      </c>
    </row>
    <row r="158" spans="1:17" ht="28.8" x14ac:dyDescent="0.3">
      <c r="A158" s="5" t="s">
        <v>630</v>
      </c>
      <c r="B158" s="5" t="s">
        <v>248</v>
      </c>
      <c r="C158" s="6">
        <v>2.77</v>
      </c>
      <c r="D158" s="1" t="s">
        <v>627</v>
      </c>
      <c r="E158" s="6">
        <v>94</v>
      </c>
      <c r="F158" s="6" t="s">
        <v>25</v>
      </c>
      <c r="G158" s="11" t="s">
        <v>631</v>
      </c>
      <c r="H158" s="8" t="s">
        <v>632</v>
      </c>
      <c r="I158" s="9">
        <v>819</v>
      </c>
      <c r="J158" s="9">
        <v>522</v>
      </c>
      <c r="K158" s="9">
        <v>42</v>
      </c>
      <c r="L158" s="9">
        <v>0</v>
      </c>
      <c r="M158" s="9">
        <v>56</v>
      </c>
      <c r="N158" s="9">
        <v>70</v>
      </c>
      <c r="O158" s="9">
        <v>7</v>
      </c>
      <c r="P158" s="9">
        <v>481</v>
      </c>
      <c r="Q158" s="10" t="s">
        <v>19</v>
      </c>
    </row>
    <row r="159" spans="1:17" x14ac:dyDescent="0.3">
      <c r="A159" s="5" t="s">
        <v>633</v>
      </c>
      <c r="B159" s="5" t="s">
        <v>634</v>
      </c>
      <c r="C159" s="6">
        <v>3.31</v>
      </c>
      <c r="D159" s="1" t="s">
        <v>635</v>
      </c>
      <c r="E159" s="6">
        <v>93</v>
      </c>
      <c r="F159" s="6" t="s">
        <v>25</v>
      </c>
      <c r="G159" s="11" t="s">
        <v>636</v>
      </c>
      <c r="H159" s="8" t="s">
        <v>637</v>
      </c>
      <c r="I159" s="9">
        <v>1553</v>
      </c>
      <c r="J159" s="9">
        <v>526</v>
      </c>
      <c r="K159" s="9">
        <v>81</v>
      </c>
      <c r="L159" s="9">
        <v>1</v>
      </c>
      <c r="M159" s="9">
        <v>26</v>
      </c>
      <c r="N159" s="9">
        <v>221</v>
      </c>
      <c r="O159" s="9">
        <v>74</v>
      </c>
      <c r="P159" s="9">
        <v>967</v>
      </c>
      <c r="Q159" s="10" t="s">
        <v>19</v>
      </c>
    </row>
    <row r="160" spans="1:17" ht="28.8" x14ac:dyDescent="0.3">
      <c r="A160" s="5" t="s">
        <v>638</v>
      </c>
      <c r="B160" s="5" t="s">
        <v>149</v>
      </c>
      <c r="C160" s="6">
        <v>3.27</v>
      </c>
      <c r="D160" s="1" t="s">
        <v>639</v>
      </c>
      <c r="E160" s="6">
        <v>96</v>
      </c>
      <c r="F160" s="6" t="s">
        <v>25</v>
      </c>
      <c r="G160" s="11" t="s">
        <v>640</v>
      </c>
      <c r="H160" s="8" t="s">
        <v>39</v>
      </c>
      <c r="I160" s="9">
        <v>43</v>
      </c>
      <c r="J160" s="9">
        <v>377</v>
      </c>
      <c r="K160" s="9">
        <v>3</v>
      </c>
      <c r="L160" s="9">
        <v>0</v>
      </c>
      <c r="M160" s="9">
        <v>2</v>
      </c>
      <c r="N160" s="9">
        <v>6</v>
      </c>
      <c r="O160" s="9">
        <v>0</v>
      </c>
      <c r="P160" s="9">
        <v>27</v>
      </c>
      <c r="Q160" s="10" t="s">
        <v>19</v>
      </c>
    </row>
    <row r="161" spans="1:17" x14ac:dyDescent="0.3">
      <c r="A161" s="5" t="s">
        <v>641</v>
      </c>
      <c r="B161" s="5" t="s">
        <v>642</v>
      </c>
      <c r="C161" s="6">
        <v>2.44</v>
      </c>
      <c r="D161" s="1" t="s">
        <v>643</v>
      </c>
      <c r="E161" s="6">
        <v>102</v>
      </c>
      <c r="F161" s="6" t="s">
        <v>25</v>
      </c>
      <c r="G161" s="11" t="s">
        <v>644</v>
      </c>
      <c r="H161" s="8" t="s">
        <v>645</v>
      </c>
      <c r="I161" s="9">
        <v>11776</v>
      </c>
      <c r="J161" s="9">
        <v>2055</v>
      </c>
      <c r="K161" s="9">
        <v>761</v>
      </c>
      <c r="L161" s="9">
        <v>3</v>
      </c>
      <c r="M161" s="9">
        <v>638</v>
      </c>
      <c r="N161" s="9">
        <v>1332</v>
      </c>
      <c r="O161" s="9">
        <v>93</v>
      </c>
      <c r="P161" s="9">
        <v>6719</v>
      </c>
      <c r="Q161" s="10" t="s">
        <v>19</v>
      </c>
    </row>
    <row r="162" spans="1:17" x14ac:dyDescent="0.3">
      <c r="A162" s="5" t="s">
        <v>646</v>
      </c>
      <c r="B162" s="5" t="s">
        <v>647</v>
      </c>
      <c r="C162" s="6">
        <v>3.25</v>
      </c>
      <c r="D162" s="1" t="s">
        <v>648</v>
      </c>
      <c r="E162" s="6">
        <v>79</v>
      </c>
      <c r="F162" s="6" t="s">
        <v>25</v>
      </c>
      <c r="G162" s="11" t="s">
        <v>649</v>
      </c>
      <c r="H162" s="8" t="s">
        <v>650</v>
      </c>
      <c r="I162" s="9">
        <v>72302</v>
      </c>
      <c r="J162" s="9">
        <v>14857</v>
      </c>
      <c r="K162" s="9">
        <v>13554</v>
      </c>
      <c r="L162" s="9">
        <v>24</v>
      </c>
      <c r="M162" s="9">
        <v>411</v>
      </c>
      <c r="N162" s="9">
        <v>15101</v>
      </c>
      <c r="O162" s="9">
        <v>1806</v>
      </c>
      <c r="P162" s="9">
        <v>47716</v>
      </c>
      <c r="Q162" s="10" t="s">
        <v>19</v>
      </c>
    </row>
    <row r="163" spans="1:17" x14ac:dyDescent="0.3">
      <c r="A163" s="5" t="s">
        <v>651</v>
      </c>
      <c r="B163" s="5" t="s">
        <v>652</v>
      </c>
      <c r="C163" s="6">
        <v>2.94</v>
      </c>
      <c r="D163" s="1" t="s">
        <v>648</v>
      </c>
      <c r="E163" s="6">
        <v>96</v>
      </c>
      <c r="F163" s="6" t="s">
        <v>25</v>
      </c>
      <c r="G163" s="11" t="s">
        <v>653</v>
      </c>
      <c r="H163" s="8" t="s">
        <v>654</v>
      </c>
      <c r="I163" s="9">
        <v>22942</v>
      </c>
      <c r="J163" s="9">
        <v>6185</v>
      </c>
      <c r="K163" s="9">
        <v>3888</v>
      </c>
      <c r="L163" s="9">
        <v>40</v>
      </c>
      <c r="M163" s="9">
        <v>711</v>
      </c>
      <c r="N163" s="9">
        <v>4213</v>
      </c>
      <c r="O163" s="9">
        <v>1005</v>
      </c>
      <c r="P163" s="9">
        <v>15169</v>
      </c>
      <c r="Q163" s="10" t="s">
        <v>19</v>
      </c>
    </row>
    <row r="164" spans="1:17" x14ac:dyDescent="0.3">
      <c r="A164" s="5" t="s">
        <v>655</v>
      </c>
      <c r="B164" s="5" t="s">
        <v>656</v>
      </c>
      <c r="C164" s="6">
        <v>3.34</v>
      </c>
      <c r="D164" s="1" t="s">
        <v>657</v>
      </c>
      <c r="E164" s="6">
        <v>113</v>
      </c>
      <c r="F164" s="6" t="s">
        <v>143</v>
      </c>
      <c r="G164" s="11" t="s">
        <v>658</v>
      </c>
      <c r="H164" s="8" t="s">
        <v>659</v>
      </c>
      <c r="I164" s="9">
        <v>6735</v>
      </c>
      <c r="J164" s="9">
        <v>1503</v>
      </c>
      <c r="K164" s="9">
        <v>1110</v>
      </c>
      <c r="L164" s="9">
        <v>10</v>
      </c>
      <c r="M164" s="9">
        <v>69</v>
      </c>
      <c r="N164" s="9">
        <v>1132</v>
      </c>
      <c r="O164" s="9">
        <v>371</v>
      </c>
      <c r="P164" s="9">
        <v>3895</v>
      </c>
      <c r="Q164" s="10" t="s">
        <v>19</v>
      </c>
    </row>
    <row r="165" spans="1:17" x14ac:dyDescent="0.3">
      <c r="A165" s="5" t="s">
        <v>660</v>
      </c>
      <c r="B165" s="5" t="s">
        <v>661</v>
      </c>
      <c r="C165" s="6">
        <v>3.26</v>
      </c>
      <c r="D165" s="1" t="s">
        <v>662</v>
      </c>
      <c r="E165" s="6">
        <v>78</v>
      </c>
      <c r="F165" s="6" t="s">
        <v>25</v>
      </c>
      <c r="G165" s="11" t="s">
        <v>663</v>
      </c>
      <c r="H165" s="8" t="s">
        <v>664</v>
      </c>
      <c r="I165" s="9">
        <v>14825</v>
      </c>
      <c r="J165" s="9">
        <v>7065</v>
      </c>
      <c r="K165" s="9">
        <v>3482</v>
      </c>
      <c r="L165" s="9">
        <v>3</v>
      </c>
      <c r="M165" s="9">
        <v>122</v>
      </c>
      <c r="N165" s="9">
        <v>3129</v>
      </c>
      <c r="O165" s="9">
        <v>425</v>
      </c>
      <c r="P165" s="9">
        <v>10117</v>
      </c>
      <c r="Q165" s="10" t="s">
        <v>19</v>
      </c>
    </row>
    <row r="166" spans="1:17" ht="28.8" x14ac:dyDescent="0.3">
      <c r="A166" s="5" t="s">
        <v>665</v>
      </c>
      <c r="B166" s="5" t="s">
        <v>666</v>
      </c>
      <c r="C166" s="6">
        <v>3.93</v>
      </c>
      <c r="D166" s="1" t="s">
        <v>667</v>
      </c>
      <c r="E166" s="6">
        <v>105</v>
      </c>
      <c r="F166" s="6" t="s">
        <v>143</v>
      </c>
      <c r="G166" s="11" t="s">
        <v>668</v>
      </c>
      <c r="H166" s="8" t="s">
        <v>669</v>
      </c>
      <c r="I166" s="9">
        <v>273606</v>
      </c>
      <c r="J166" s="9">
        <v>27921</v>
      </c>
      <c r="K166" s="9">
        <v>90122</v>
      </c>
      <c r="L166" s="9">
        <v>1800</v>
      </c>
      <c r="M166" s="9">
        <v>546</v>
      </c>
      <c r="N166" s="9">
        <v>23478</v>
      </c>
      <c r="O166" s="9">
        <v>41191</v>
      </c>
      <c r="P166" s="9">
        <v>211201</v>
      </c>
      <c r="Q166" s="10" t="s">
        <v>19</v>
      </c>
    </row>
    <row r="167" spans="1:17" ht="28.8" x14ac:dyDescent="0.3">
      <c r="A167" s="5" t="s">
        <v>670</v>
      </c>
      <c r="B167" s="5" t="s">
        <v>671</v>
      </c>
      <c r="C167" s="6">
        <v>3.44</v>
      </c>
      <c r="D167" s="1" t="s">
        <v>672</v>
      </c>
      <c r="E167" s="6">
        <v>114</v>
      </c>
      <c r="F167" s="6" t="s">
        <v>143</v>
      </c>
      <c r="G167" s="11" t="s">
        <v>673</v>
      </c>
      <c r="H167" s="8" t="s">
        <v>674</v>
      </c>
      <c r="I167" s="9">
        <v>45729</v>
      </c>
      <c r="J167" s="9">
        <v>4548</v>
      </c>
      <c r="K167" s="9">
        <v>9493</v>
      </c>
      <c r="L167" s="9">
        <v>372</v>
      </c>
      <c r="M167" s="9">
        <v>562</v>
      </c>
      <c r="N167" s="9">
        <v>6728</v>
      </c>
      <c r="O167" s="9">
        <v>3787</v>
      </c>
      <c r="P167" s="9">
        <v>30732</v>
      </c>
      <c r="Q167" s="10" t="s">
        <v>19</v>
      </c>
    </row>
    <row r="168" spans="1:17" x14ac:dyDescent="0.3">
      <c r="A168" s="5" t="s">
        <v>675</v>
      </c>
      <c r="B168" s="5" t="s">
        <v>676</v>
      </c>
      <c r="C168" s="6">
        <v>3.23</v>
      </c>
      <c r="D168" s="1" t="s">
        <v>677</v>
      </c>
      <c r="E168" s="6">
        <v>73</v>
      </c>
      <c r="F168" s="6" t="s">
        <v>25</v>
      </c>
      <c r="G168" s="11" t="s">
        <v>678</v>
      </c>
      <c r="H168" s="8" t="s">
        <v>39</v>
      </c>
      <c r="I168" s="9">
        <v>470</v>
      </c>
      <c r="J168" s="9">
        <v>600</v>
      </c>
      <c r="K168" s="9">
        <v>106</v>
      </c>
      <c r="L168" s="9">
        <v>0</v>
      </c>
      <c r="M168" s="9">
        <v>8</v>
      </c>
      <c r="N168" s="9">
        <v>109</v>
      </c>
      <c r="O168" s="9">
        <v>10</v>
      </c>
      <c r="P168" s="9">
        <v>313</v>
      </c>
      <c r="Q168" s="10" t="s">
        <v>19</v>
      </c>
    </row>
    <row r="169" spans="1:17" ht="28.8" x14ac:dyDescent="0.3">
      <c r="A169" s="5" t="s">
        <v>679</v>
      </c>
      <c r="B169" s="5" t="s">
        <v>680</v>
      </c>
      <c r="C169" s="6">
        <v>4.0999999999999996</v>
      </c>
      <c r="D169" s="1" t="s">
        <v>677</v>
      </c>
      <c r="E169" s="6">
        <v>115</v>
      </c>
      <c r="F169" s="6" t="s">
        <v>143</v>
      </c>
      <c r="G169" s="11" t="s">
        <v>681</v>
      </c>
      <c r="H169" s="8" t="s">
        <v>682</v>
      </c>
      <c r="I169" s="9">
        <v>120047</v>
      </c>
      <c r="J169" s="9">
        <v>22301</v>
      </c>
      <c r="K169" s="9">
        <v>40593</v>
      </c>
      <c r="L169" s="9">
        <v>580</v>
      </c>
      <c r="M169" s="9">
        <v>121</v>
      </c>
      <c r="N169" s="9">
        <v>6765</v>
      </c>
      <c r="O169" s="9">
        <v>14064</v>
      </c>
      <c r="P169" s="9">
        <v>76737</v>
      </c>
      <c r="Q169" s="10" t="s">
        <v>19</v>
      </c>
    </row>
    <row r="170" spans="1:17" ht="28.8" x14ac:dyDescent="0.3">
      <c r="A170" s="5" t="s">
        <v>683</v>
      </c>
      <c r="B170" s="5" t="s">
        <v>684</v>
      </c>
      <c r="C170" s="6">
        <v>3.83</v>
      </c>
      <c r="D170" s="1" t="s">
        <v>677</v>
      </c>
      <c r="E170" s="6">
        <v>119</v>
      </c>
      <c r="F170" s="6" t="s">
        <v>143</v>
      </c>
      <c r="G170" s="11" t="s">
        <v>685</v>
      </c>
      <c r="H170" s="8" t="s">
        <v>686</v>
      </c>
      <c r="I170" s="9">
        <v>8927</v>
      </c>
      <c r="J170" s="9">
        <v>2735</v>
      </c>
      <c r="K170" s="9">
        <v>3342</v>
      </c>
      <c r="L170" s="9">
        <v>219</v>
      </c>
      <c r="M170" s="9">
        <v>34</v>
      </c>
      <c r="N170" s="9">
        <v>846</v>
      </c>
      <c r="O170" s="9">
        <v>1154</v>
      </c>
      <c r="P170" s="9">
        <v>6370</v>
      </c>
      <c r="Q170" s="10" t="s">
        <v>19</v>
      </c>
    </row>
    <row r="171" spans="1:17" ht="28.8" x14ac:dyDescent="0.3">
      <c r="A171" s="5" t="s">
        <v>687</v>
      </c>
      <c r="B171" s="5" t="s">
        <v>688</v>
      </c>
      <c r="C171" s="6">
        <v>3.27</v>
      </c>
      <c r="D171" s="1" t="s">
        <v>689</v>
      </c>
      <c r="E171" s="6">
        <v>86</v>
      </c>
      <c r="F171" s="6" t="s">
        <v>25</v>
      </c>
      <c r="G171" s="11" t="s">
        <v>690</v>
      </c>
      <c r="H171" s="8" t="s">
        <v>691</v>
      </c>
      <c r="I171" s="9">
        <v>89</v>
      </c>
      <c r="J171" s="9">
        <v>408</v>
      </c>
      <c r="K171" s="9">
        <v>13</v>
      </c>
      <c r="L171" s="9">
        <v>0</v>
      </c>
      <c r="M171" s="9">
        <v>3</v>
      </c>
      <c r="N171" s="9">
        <v>14</v>
      </c>
      <c r="O171" s="9">
        <v>1</v>
      </c>
      <c r="P171" s="9">
        <v>57</v>
      </c>
      <c r="Q171" s="10" t="s">
        <v>19</v>
      </c>
    </row>
    <row r="172" spans="1:17" ht="28.8" x14ac:dyDescent="0.3">
      <c r="A172" s="5" t="s">
        <v>692</v>
      </c>
      <c r="B172" s="5" t="s">
        <v>693</v>
      </c>
      <c r="C172" s="6">
        <v>4.0199999999999996</v>
      </c>
      <c r="D172" s="1" t="s">
        <v>689</v>
      </c>
      <c r="E172" s="6">
        <v>85</v>
      </c>
      <c r="F172" s="6" t="s">
        <v>25</v>
      </c>
      <c r="G172" s="11" t="s">
        <v>694</v>
      </c>
      <c r="H172" s="8" t="s">
        <v>695</v>
      </c>
      <c r="I172" s="9">
        <v>93729</v>
      </c>
      <c r="J172" s="9">
        <v>23473</v>
      </c>
      <c r="K172" s="9">
        <v>33464</v>
      </c>
      <c r="L172" s="9">
        <v>1200</v>
      </c>
      <c r="M172" s="9">
        <v>224</v>
      </c>
      <c r="N172" s="9">
        <v>6713</v>
      </c>
      <c r="O172" s="9">
        <v>11300</v>
      </c>
      <c r="P172" s="9">
        <v>65395</v>
      </c>
      <c r="Q172" s="10" t="s">
        <v>19</v>
      </c>
    </row>
    <row r="173" spans="1:17" x14ac:dyDescent="0.3">
      <c r="A173" s="5" t="s">
        <v>696</v>
      </c>
      <c r="B173" s="5" t="s">
        <v>697</v>
      </c>
      <c r="C173" s="6">
        <v>2.78</v>
      </c>
      <c r="D173" s="1" t="s">
        <v>689</v>
      </c>
      <c r="E173" s="6">
        <v>80</v>
      </c>
      <c r="F173" s="6" t="s">
        <v>25</v>
      </c>
      <c r="G173" s="11" t="s">
        <v>698</v>
      </c>
      <c r="H173" s="8" t="s">
        <v>699</v>
      </c>
      <c r="I173" s="9">
        <v>12135</v>
      </c>
      <c r="J173" s="9">
        <v>4792</v>
      </c>
      <c r="K173" s="9">
        <v>1104</v>
      </c>
      <c r="L173" s="9">
        <v>4</v>
      </c>
      <c r="M173" s="9">
        <v>485</v>
      </c>
      <c r="N173" s="9">
        <v>1666</v>
      </c>
      <c r="O173" s="9">
        <v>126</v>
      </c>
      <c r="P173" s="9">
        <v>6327</v>
      </c>
      <c r="Q173" s="10" t="s">
        <v>19</v>
      </c>
    </row>
    <row r="174" spans="1:17" x14ac:dyDescent="0.3">
      <c r="A174" s="5" t="s">
        <v>700</v>
      </c>
      <c r="B174" s="5" t="s">
        <v>701</v>
      </c>
      <c r="C174" s="6">
        <v>2.81</v>
      </c>
      <c r="D174" s="1" t="s">
        <v>689</v>
      </c>
      <c r="E174" s="6">
        <v>109</v>
      </c>
      <c r="F174" s="6" t="s">
        <v>25</v>
      </c>
      <c r="G174" s="11" t="s">
        <v>702</v>
      </c>
      <c r="H174" s="8" t="s">
        <v>703</v>
      </c>
      <c r="I174" s="9">
        <v>223625</v>
      </c>
      <c r="J174" s="9">
        <v>22244</v>
      </c>
      <c r="K174" s="9">
        <v>26015</v>
      </c>
      <c r="L174" s="9">
        <v>209</v>
      </c>
      <c r="M174" s="9">
        <v>4268</v>
      </c>
      <c r="N174" s="9">
        <v>38045</v>
      </c>
      <c r="O174" s="9">
        <v>4561</v>
      </c>
      <c r="P174" s="9">
        <v>127229</v>
      </c>
      <c r="Q174" s="10" t="s">
        <v>19</v>
      </c>
    </row>
    <row r="175" spans="1:17" ht="28.8" x14ac:dyDescent="0.3">
      <c r="A175" s="5" t="s">
        <v>704</v>
      </c>
      <c r="B175" s="5" t="s">
        <v>705</v>
      </c>
      <c r="C175" s="6">
        <v>3.54</v>
      </c>
      <c r="D175" s="1" t="s">
        <v>689</v>
      </c>
      <c r="E175" s="6">
        <v>88</v>
      </c>
      <c r="F175" s="6" t="s">
        <v>25</v>
      </c>
      <c r="G175" s="11" t="s">
        <v>706</v>
      </c>
      <c r="H175" s="8" t="s">
        <v>707</v>
      </c>
      <c r="I175" s="9">
        <v>298680</v>
      </c>
      <c r="J175" s="9">
        <v>42674</v>
      </c>
      <c r="K175" s="9">
        <v>79875</v>
      </c>
      <c r="L175" s="9">
        <v>5300</v>
      </c>
      <c r="M175" s="9">
        <v>2107</v>
      </c>
      <c r="N175" s="9">
        <v>34437</v>
      </c>
      <c r="O175" s="9">
        <v>26600</v>
      </c>
      <c r="P175" s="9">
        <v>179074</v>
      </c>
      <c r="Q175" s="10" t="s">
        <v>19</v>
      </c>
    </row>
    <row r="176" spans="1:17" x14ac:dyDescent="0.3">
      <c r="A176" s="5" t="s">
        <v>708</v>
      </c>
      <c r="B176" s="5" t="s">
        <v>709</v>
      </c>
      <c r="C176" s="6">
        <v>3.08</v>
      </c>
      <c r="D176" s="1" t="s">
        <v>689</v>
      </c>
      <c r="E176" s="6">
        <v>90</v>
      </c>
      <c r="F176" s="6" t="s">
        <v>25</v>
      </c>
      <c r="G176" s="11" t="s">
        <v>710</v>
      </c>
      <c r="H176" s="8" t="s">
        <v>711</v>
      </c>
      <c r="I176" s="9">
        <v>1310</v>
      </c>
      <c r="J176" s="9">
        <v>857</v>
      </c>
      <c r="K176" s="9">
        <v>232</v>
      </c>
      <c r="L176" s="9">
        <v>2</v>
      </c>
      <c r="M176" s="9">
        <v>28</v>
      </c>
      <c r="N176" s="9">
        <v>254</v>
      </c>
      <c r="O176" s="9">
        <v>43</v>
      </c>
      <c r="P176" s="9">
        <v>920</v>
      </c>
      <c r="Q176" s="10" t="s">
        <v>19</v>
      </c>
    </row>
    <row r="177" spans="1:17" x14ac:dyDescent="0.3">
      <c r="A177" s="5" t="s">
        <v>712</v>
      </c>
      <c r="B177" s="5" t="s">
        <v>713</v>
      </c>
      <c r="C177" s="6">
        <v>3.26</v>
      </c>
      <c r="D177" s="1" t="s">
        <v>689</v>
      </c>
      <c r="E177" s="6">
        <v>106</v>
      </c>
      <c r="F177" s="6" t="s">
        <v>25</v>
      </c>
      <c r="G177" s="11" t="s">
        <v>714</v>
      </c>
      <c r="H177" s="8" t="s">
        <v>715</v>
      </c>
      <c r="I177" s="9">
        <v>517</v>
      </c>
      <c r="J177" s="9">
        <v>1224</v>
      </c>
      <c r="K177" s="9">
        <v>112</v>
      </c>
      <c r="L177" s="9">
        <v>0</v>
      </c>
      <c r="M177" s="9">
        <v>5</v>
      </c>
      <c r="N177" s="9">
        <v>104</v>
      </c>
      <c r="O177" s="9">
        <v>8</v>
      </c>
      <c r="P177" s="9">
        <v>346</v>
      </c>
      <c r="Q177" s="10" t="s">
        <v>19</v>
      </c>
    </row>
    <row r="178" spans="1:17" x14ac:dyDescent="0.3">
      <c r="A178" s="5" t="s">
        <v>716</v>
      </c>
      <c r="B178" s="5" t="s">
        <v>717</v>
      </c>
      <c r="C178" s="6">
        <v>2.4700000000000002</v>
      </c>
      <c r="D178" s="1" t="s">
        <v>689</v>
      </c>
      <c r="E178" s="6">
        <v>113</v>
      </c>
      <c r="F178" s="6" t="s">
        <v>25</v>
      </c>
      <c r="G178" s="11" t="s">
        <v>718</v>
      </c>
      <c r="H178" s="8" t="s">
        <v>719</v>
      </c>
      <c r="I178" s="9">
        <v>331021</v>
      </c>
      <c r="J178" s="9">
        <v>20658</v>
      </c>
      <c r="K178" s="9">
        <v>33969</v>
      </c>
      <c r="L178" s="9">
        <v>559</v>
      </c>
      <c r="M178" s="9">
        <v>17946</v>
      </c>
      <c r="N178" s="9">
        <v>34854</v>
      </c>
      <c r="O178" s="9">
        <v>8814</v>
      </c>
      <c r="P178" s="9">
        <v>174813</v>
      </c>
      <c r="Q178" s="10" t="s">
        <v>19</v>
      </c>
    </row>
    <row r="179" spans="1:17" ht="28.8" x14ac:dyDescent="0.3">
      <c r="A179" s="5" t="s">
        <v>720</v>
      </c>
      <c r="B179" s="5" t="s">
        <v>721</v>
      </c>
      <c r="C179" s="6">
        <v>2.96</v>
      </c>
      <c r="D179" s="1" t="s">
        <v>689</v>
      </c>
      <c r="E179" s="6">
        <v>96</v>
      </c>
      <c r="F179" s="6" t="s">
        <v>25</v>
      </c>
      <c r="G179" s="11" t="s">
        <v>722</v>
      </c>
      <c r="H179" s="8" t="s">
        <v>723</v>
      </c>
      <c r="I179" s="9">
        <v>112789</v>
      </c>
      <c r="J179" s="9">
        <v>14068</v>
      </c>
      <c r="K179" s="9">
        <v>17998</v>
      </c>
      <c r="L179" s="9">
        <v>221</v>
      </c>
      <c r="M179" s="9">
        <v>1703</v>
      </c>
      <c r="N179" s="9">
        <v>20809</v>
      </c>
      <c r="O179" s="9">
        <v>2658</v>
      </c>
      <c r="P179" s="9">
        <v>70770</v>
      </c>
      <c r="Q179" s="10" t="s">
        <v>19</v>
      </c>
    </row>
    <row r="180" spans="1:17" ht="28.8" x14ac:dyDescent="0.3">
      <c r="A180" s="5" t="s">
        <v>724</v>
      </c>
      <c r="B180" s="5" t="s">
        <v>725</v>
      </c>
      <c r="C180" s="6">
        <v>3.43</v>
      </c>
      <c r="D180" s="1" t="s">
        <v>689</v>
      </c>
      <c r="E180" s="6">
        <v>101</v>
      </c>
      <c r="F180" s="6" t="s">
        <v>103</v>
      </c>
      <c r="G180" s="11" t="s">
        <v>726</v>
      </c>
      <c r="H180" s="8" t="s">
        <v>105</v>
      </c>
      <c r="I180" s="9">
        <v>7982</v>
      </c>
      <c r="J180" s="9">
        <v>3771</v>
      </c>
      <c r="K180" s="9">
        <v>1859</v>
      </c>
      <c r="L180" s="9">
        <v>13</v>
      </c>
      <c r="M180" s="9">
        <v>32</v>
      </c>
      <c r="N180" s="9">
        <v>1483</v>
      </c>
      <c r="O180" s="9">
        <v>262</v>
      </c>
      <c r="P180" s="9">
        <v>5484</v>
      </c>
      <c r="Q180" s="10" t="s">
        <v>19</v>
      </c>
    </row>
    <row r="181" spans="1:17" x14ac:dyDescent="0.3">
      <c r="A181" s="5" t="s">
        <v>727</v>
      </c>
      <c r="B181" s="5" t="s">
        <v>728</v>
      </c>
      <c r="C181" s="6">
        <v>3.34</v>
      </c>
      <c r="D181" s="1" t="s">
        <v>689</v>
      </c>
      <c r="E181" s="6">
        <v>102</v>
      </c>
      <c r="F181" s="6" t="s">
        <v>74</v>
      </c>
      <c r="G181" s="11" t="s">
        <v>729</v>
      </c>
      <c r="H181" s="8" t="s">
        <v>730</v>
      </c>
      <c r="I181" s="9">
        <v>5563</v>
      </c>
      <c r="J181" s="9">
        <v>949</v>
      </c>
      <c r="K181" s="9">
        <v>779</v>
      </c>
      <c r="L181" s="9">
        <v>16</v>
      </c>
      <c r="M181" s="9">
        <v>32</v>
      </c>
      <c r="N181" s="9">
        <v>917</v>
      </c>
      <c r="O181" s="9">
        <v>185</v>
      </c>
      <c r="P181" s="9">
        <v>2996</v>
      </c>
      <c r="Q181" s="10" t="s">
        <v>19</v>
      </c>
    </row>
    <row r="182" spans="1:17" x14ac:dyDescent="0.3">
      <c r="A182" s="5" t="s">
        <v>731</v>
      </c>
      <c r="B182" s="5" t="s">
        <v>732</v>
      </c>
      <c r="C182" s="6">
        <v>2.95</v>
      </c>
      <c r="D182" s="1" t="s">
        <v>689</v>
      </c>
      <c r="E182" s="6">
        <v>102</v>
      </c>
      <c r="F182" s="6" t="s">
        <v>25</v>
      </c>
      <c r="G182" s="11" t="s">
        <v>733</v>
      </c>
      <c r="H182" s="8" t="s">
        <v>734</v>
      </c>
      <c r="I182" s="9">
        <v>1182</v>
      </c>
      <c r="J182" s="9">
        <v>1109</v>
      </c>
      <c r="K182" s="9">
        <v>203</v>
      </c>
      <c r="L182" s="9">
        <v>0</v>
      </c>
      <c r="M182" s="9">
        <v>30</v>
      </c>
      <c r="N182" s="9">
        <v>208</v>
      </c>
      <c r="O182" s="9">
        <v>19</v>
      </c>
      <c r="P182" s="9">
        <v>728</v>
      </c>
      <c r="Q182" s="10" t="s">
        <v>19</v>
      </c>
    </row>
    <row r="183" spans="1:17" x14ac:dyDescent="0.3">
      <c r="A183" s="5" t="s">
        <v>735</v>
      </c>
      <c r="B183" s="5" t="s">
        <v>736</v>
      </c>
      <c r="C183" s="6">
        <v>3.3</v>
      </c>
      <c r="D183" s="1" t="s">
        <v>689</v>
      </c>
      <c r="E183" s="6">
        <v>115</v>
      </c>
      <c r="F183" s="6" t="s">
        <v>143</v>
      </c>
      <c r="G183" s="11" t="s">
        <v>737</v>
      </c>
      <c r="H183" s="8" t="s">
        <v>145</v>
      </c>
      <c r="I183" s="9">
        <v>4770</v>
      </c>
      <c r="J183" s="9">
        <v>2725</v>
      </c>
      <c r="K183" s="9">
        <v>1069</v>
      </c>
      <c r="L183" s="9">
        <v>7</v>
      </c>
      <c r="M183" s="9">
        <v>31</v>
      </c>
      <c r="N183" s="9">
        <v>965</v>
      </c>
      <c r="O183" s="9">
        <v>123</v>
      </c>
      <c r="P183" s="9">
        <v>3122</v>
      </c>
      <c r="Q183" s="10" t="s">
        <v>19</v>
      </c>
    </row>
    <row r="184" spans="1:17" x14ac:dyDescent="0.3">
      <c r="A184" s="5" t="s">
        <v>738</v>
      </c>
      <c r="B184" s="5" t="s">
        <v>739</v>
      </c>
      <c r="C184" s="6">
        <v>2.87</v>
      </c>
      <c r="D184" s="1" t="s">
        <v>689</v>
      </c>
      <c r="E184" s="6">
        <v>99</v>
      </c>
      <c r="F184" s="6" t="s">
        <v>25</v>
      </c>
      <c r="G184" s="11" t="s">
        <v>740</v>
      </c>
      <c r="H184" s="8" t="s">
        <v>741</v>
      </c>
      <c r="I184" s="9">
        <v>569</v>
      </c>
      <c r="J184" s="9">
        <v>523</v>
      </c>
      <c r="K184" s="9">
        <v>57</v>
      </c>
      <c r="L184" s="9">
        <v>0</v>
      </c>
      <c r="M184" s="9">
        <v>41</v>
      </c>
      <c r="N184" s="9">
        <v>65</v>
      </c>
      <c r="O184" s="9">
        <v>5</v>
      </c>
      <c r="P184" s="9">
        <v>387</v>
      </c>
      <c r="Q184" s="10" t="s">
        <v>19</v>
      </c>
    </row>
    <row r="185" spans="1:17" x14ac:dyDescent="0.3">
      <c r="A185" s="5" t="s">
        <v>742</v>
      </c>
      <c r="B185" s="5" t="s">
        <v>743</v>
      </c>
      <c r="C185" s="6">
        <v>2.1</v>
      </c>
      <c r="D185" s="1" t="s">
        <v>689</v>
      </c>
      <c r="E185" s="6">
        <v>87</v>
      </c>
      <c r="F185" s="6" t="s">
        <v>25</v>
      </c>
      <c r="G185" s="11" t="s">
        <v>744</v>
      </c>
      <c r="H185" s="8" t="s">
        <v>745</v>
      </c>
      <c r="I185" s="9">
        <v>35444</v>
      </c>
      <c r="J185" s="9">
        <v>4961</v>
      </c>
      <c r="K185" s="9">
        <v>2153</v>
      </c>
      <c r="L185" s="9">
        <v>2</v>
      </c>
      <c r="M185" s="9">
        <v>3221</v>
      </c>
      <c r="N185" s="9">
        <v>2711</v>
      </c>
      <c r="O185" s="9">
        <v>310</v>
      </c>
      <c r="P185" s="9">
        <v>17938</v>
      </c>
      <c r="Q185" s="10" t="s">
        <v>19</v>
      </c>
    </row>
    <row r="186" spans="1:17" ht="28.8" x14ac:dyDescent="0.3">
      <c r="A186" s="5" t="s">
        <v>746</v>
      </c>
      <c r="B186" s="5" t="s">
        <v>747</v>
      </c>
      <c r="C186" s="6">
        <v>2.92</v>
      </c>
      <c r="D186" s="1" t="s">
        <v>689</v>
      </c>
      <c r="E186" s="6">
        <v>88</v>
      </c>
      <c r="F186" s="6" t="s">
        <v>25</v>
      </c>
      <c r="G186" s="11" t="s">
        <v>748</v>
      </c>
      <c r="H186" s="8" t="s">
        <v>749</v>
      </c>
      <c r="I186" s="9">
        <v>2667</v>
      </c>
      <c r="J186" s="9">
        <v>1596</v>
      </c>
      <c r="K186" s="9">
        <v>402</v>
      </c>
      <c r="L186" s="9">
        <v>5</v>
      </c>
      <c r="M186" s="9">
        <v>50</v>
      </c>
      <c r="N186" s="9">
        <v>498</v>
      </c>
      <c r="O186" s="9">
        <v>37</v>
      </c>
      <c r="P186" s="9">
        <v>1712</v>
      </c>
      <c r="Q186" s="10" t="s">
        <v>19</v>
      </c>
    </row>
    <row r="187" spans="1:17" ht="28.8" x14ac:dyDescent="0.3">
      <c r="A187" s="5" t="s">
        <v>750</v>
      </c>
      <c r="B187" s="5" t="s">
        <v>751</v>
      </c>
      <c r="C187" s="6">
        <v>2.27</v>
      </c>
      <c r="D187" s="1" t="s">
        <v>689</v>
      </c>
      <c r="E187" s="6">
        <v>87</v>
      </c>
      <c r="F187" s="6" t="s">
        <v>25</v>
      </c>
      <c r="G187" s="11" t="s">
        <v>752</v>
      </c>
      <c r="H187" s="8" t="s">
        <v>753</v>
      </c>
      <c r="I187" s="9">
        <v>63874</v>
      </c>
      <c r="J187" s="9">
        <v>6123</v>
      </c>
      <c r="K187" s="9">
        <v>4860</v>
      </c>
      <c r="L187" s="9">
        <v>29</v>
      </c>
      <c r="M187" s="9">
        <v>3748</v>
      </c>
      <c r="N187" s="9">
        <v>6180</v>
      </c>
      <c r="O187" s="9">
        <v>1201</v>
      </c>
      <c r="P187" s="9">
        <v>32691</v>
      </c>
      <c r="Q187" s="10" t="s">
        <v>19</v>
      </c>
    </row>
    <row r="188" spans="1:17" x14ac:dyDescent="0.3">
      <c r="A188" s="5" t="s">
        <v>754</v>
      </c>
      <c r="B188" s="5" t="s">
        <v>755</v>
      </c>
      <c r="C188" s="6">
        <v>3.27</v>
      </c>
      <c r="D188" s="1" t="s">
        <v>689</v>
      </c>
      <c r="E188" s="6">
        <v>92</v>
      </c>
      <c r="F188" s="6" t="s">
        <v>25</v>
      </c>
      <c r="G188" s="11" t="s">
        <v>756</v>
      </c>
      <c r="H188" s="8" t="s">
        <v>757</v>
      </c>
      <c r="I188" s="9">
        <v>69</v>
      </c>
      <c r="J188" s="9">
        <v>414</v>
      </c>
      <c r="K188" s="9">
        <v>11</v>
      </c>
      <c r="L188" s="9">
        <v>0</v>
      </c>
      <c r="M188" s="9">
        <v>3</v>
      </c>
      <c r="N188" s="9">
        <v>7</v>
      </c>
      <c r="O188" s="9">
        <v>2</v>
      </c>
      <c r="P188" s="9">
        <v>43</v>
      </c>
      <c r="Q188" s="10" t="s">
        <v>19</v>
      </c>
    </row>
    <row r="189" spans="1:17" ht="28.8" x14ac:dyDescent="0.3">
      <c r="A189" s="5" t="s">
        <v>758</v>
      </c>
      <c r="B189" s="5" t="s">
        <v>759</v>
      </c>
      <c r="C189" s="6">
        <v>3.61</v>
      </c>
      <c r="D189" s="1" t="s">
        <v>689</v>
      </c>
      <c r="E189" s="6">
        <v>84</v>
      </c>
      <c r="F189" s="6" t="s">
        <v>98</v>
      </c>
      <c r="G189" s="11" t="s">
        <v>760</v>
      </c>
      <c r="H189" s="8" t="s">
        <v>761</v>
      </c>
      <c r="I189" s="9">
        <v>11493</v>
      </c>
      <c r="J189" s="9">
        <v>3269</v>
      </c>
      <c r="K189" s="9">
        <v>2906</v>
      </c>
      <c r="L189" s="9">
        <v>33</v>
      </c>
      <c r="M189" s="9">
        <v>49</v>
      </c>
      <c r="N189" s="9">
        <v>1618</v>
      </c>
      <c r="O189" s="9">
        <v>621</v>
      </c>
      <c r="P189" s="9">
        <v>7972</v>
      </c>
      <c r="Q189" s="10" t="s">
        <v>19</v>
      </c>
    </row>
    <row r="190" spans="1:17" x14ac:dyDescent="0.3">
      <c r="A190" s="5" t="s">
        <v>762</v>
      </c>
      <c r="B190" s="5" t="s">
        <v>763</v>
      </c>
      <c r="C190" s="6">
        <v>3.2</v>
      </c>
      <c r="D190" s="1" t="s">
        <v>689</v>
      </c>
      <c r="E190" s="6">
        <v>100</v>
      </c>
      <c r="F190" s="6" t="s">
        <v>365</v>
      </c>
      <c r="G190" s="11" t="s">
        <v>764</v>
      </c>
      <c r="H190" s="8" t="s">
        <v>765</v>
      </c>
      <c r="I190" s="9">
        <v>3433</v>
      </c>
      <c r="J190" s="9">
        <v>982</v>
      </c>
      <c r="K190" s="9">
        <v>571</v>
      </c>
      <c r="L190" s="9">
        <v>2</v>
      </c>
      <c r="M190" s="9">
        <v>33</v>
      </c>
      <c r="N190" s="9">
        <v>724</v>
      </c>
      <c r="O190" s="9">
        <v>199</v>
      </c>
      <c r="P190" s="9">
        <v>2451</v>
      </c>
      <c r="Q190" s="10" t="s">
        <v>19</v>
      </c>
    </row>
    <row r="191" spans="1:17" ht="28.8" x14ac:dyDescent="0.3">
      <c r="A191" s="5" t="s">
        <v>766</v>
      </c>
      <c r="B191" s="5" t="s">
        <v>767</v>
      </c>
      <c r="C191" s="6">
        <v>3.45</v>
      </c>
      <c r="D191" s="1" t="s">
        <v>689</v>
      </c>
      <c r="E191" s="6">
        <v>97</v>
      </c>
      <c r="F191" s="6" t="s">
        <v>98</v>
      </c>
      <c r="G191" s="11" t="s">
        <v>768</v>
      </c>
      <c r="H191" s="8" t="s">
        <v>769</v>
      </c>
      <c r="I191" s="9">
        <v>8418</v>
      </c>
      <c r="J191" s="9">
        <v>4326</v>
      </c>
      <c r="K191" s="9">
        <v>2018</v>
      </c>
      <c r="L191" s="9">
        <v>15</v>
      </c>
      <c r="M191" s="9">
        <v>28</v>
      </c>
      <c r="N191" s="9">
        <v>1513</v>
      </c>
      <c r="O191" s="9">
        <v>234</v>
      </c>
      <c r="P191" s="9">
        <v>5572</v>
      </c>
      <c r="Q191" s="10" t="s">
        <v>19</v>
      </c>
    </row>
    <row r="192" spans="1:17" ht="28.8" x14ac:dyDescent="0.3">
      <c r="A192" s="5" t="s">
        <v>770</v>
      </c>
      <c r="B192" s="5" t="s">
        <v>771</v>
      </c>
      <c r="C192" s="6">
        <v>3.27</v>
      </c>
      <c r="D192" s="1" t="s">
        <v>689</v>
      </c>
      <c r="E192" s="6">
        <v>81</v>
      </c>
      <c r="F192" s="6" t="s">
        <v>25</v>
      </c>
      <c r="G192" s="11" t="s">
        <v>772</v>
      </c>
      <c r="H192" s="8" t="s">
        <v>773</v>
      </c>
      <c r="I192" s="9">
        <v>71590</v>
      </c>
      <c r="J192" s="9">
        <v>10705</v>
      </c>
      <c r="K192" s="9">
        <v>16629</v>
      </c>
      <c r="L192" s="9">
        <v>639</v>
      </c>
      <c r="M192" s="9">
        <v>1736</v>
      </c>
      <c r="N192" s="9">
        <v>8800</v>
      </c>
      <c r="O192" s="9">
        <v>5741</v>
      </c>
      <c r="P192" s="9">
        <v>41023</v>
      </c>
      <c r="Q192" s="10" t="s">
        <v>19</v>
      </c>
    </row>
    <row r="193" spans="1:17" x14ac:dyDescent="0.3">
      <c r="A193" s="5" t="s">
        <v>774</v>
      </c>
      <c r="B193" s="5" t="s">
        <v>775</v>
      </c>
      <c r="C193" s="6">
        <v>3.41</v>
      </c>
      <c r="D193" s="1" t="s">
        <v>689</v>
      </c>
      <c r="E193" s="6">
        <v>109</v>
      </c>
      <c r="F193" s="6" t="s">
        <v>25</v>
      </c>
      <c r="G193" s="11" t="s">
        <v>776</v>
      </c>
      <c r="H193" s="8" t="s">
        <v>777</v>
      </c>
      <c r="I193" s="9">
        <v>49925</v>
      </c>
      <c r="J193" s="9">
        <v>8400</v>
      </c>
      <c r="K193" s="9">
        <v>8037</v>
      </c>
      <c r="L193" s="9">
        <v>167</v>
      </c>
      <c r="M193" s="9">
        <v>483</v>
      </c>
      <c r="N193" s="9">
        <v>6312</v>
      </c>
      <c r="O193" s="9">
        <v>1921</v>
      </c>
      <c r="P193" s="9">
        <v>25468</v>
      </c>
      <c r="Q193" s="10" t="s">
        <v>19</v>
      </c>
    </row>
    <row r="194" spans="1:17" ht="28.8" x14ac:dyDescent="0.3">
      <c r="A194" s="5" t="s">
        <v>778</v>
      </c>
      <c r="B194" s="5" t="s">
        <v>779</v>
      </c>
      <c r="C194" s="6">
        <v>3.68</v>
      </c>
      <c r="D194" s="1" t="s">
        <v>780</v>
      </c>
      <c r="E194" s="6">
        <v>108</v>
      </c>
      <c r="F194" s="6" t="s">
        <v>25</v>
      </c>
      <c r="G194" s="11" t="s">
        <v>781</v>
      </c>
      <c r="H194" s="8" t="s">
        <v>782</v>
      </c>
      <c r="I194" s="9">
        <v>3458591</v>
      </c>
      <c r="J194" s="9">
        <v>211901</v>
      </c>
      <c r="K194" s="9">
        <v>1023230</v>
      </c>
      <c r="L194" s="9">
        <v>8100</v>
      </c>
      <c r="M194" s="9">
        <v>19788</v>
      </c>
      <c r="N194" s="9">
        <v>369444</v>
      </c>
      <c r="O194" s="9">
        <v>320730</v>
      </c>
      <c r="P194" s="9">
        <v>2085200</v>
      </c>
      <c r="Q194" s="10" t="s">
        <v>19</v>
      </c>
    </row>
    <row r="195" spans="1:17" x14ac:dyDescent="0.3">
      <c r="A195" s="5" t="s">
        <v>783</v>
      </c>
      <c r="B195" s="5" t="s">
        <v>784</v>
      </c>
      <c r="C195" s="6">
        <v>3.48</v>
      </c>
      <c r="D195" s="1" t="s">
        <v>780</v>
      </c>
      <c r="E195" s="6">
        <v>120</v>
      </c>
      <c r="F195" s="6" t="s">
        <v>25</v>
      </c>
      <c r="G195" s="11" t="s">
        <v>785</v>
      </c>
      <c r="H195" s="8" t="s">
        <v>786</v>
      </c>
      <c r="I195" s="9">
        <v>2202346</v>
      </c>
      <c r="J195" s="9">
        <v>172810</v>
      </c>
      <c r="K195" s="9">
        <v>529574</v>
      </c>
      <c r="L195" s="9">
        <v>2000</v>
      </c>
      <c r="M195" s="9">
        <v>12325</v>
      </c>
      <c r="N195" s="9">
        <v>303052</v>
      </c>
      <c r="O195" s="9">
        <v>132566</v>
      </c>
      <c r="P195" s="9">
        <v>1340070</v>
      </c>
      <c r="Q195" s="10" t="s">
        <v>19</v>
      </c>
    </row>
    <row r="196" spans="1:17" x14ac:dyDescent="0.3">
      <c r="A196" s="5" t="s">
        <v>787</v>
      </c>
      <c r="B196" s="5" t="s">
        <v>788</v>
      </c>
      <c r="C196" s="6">
        <v>3.27</v>
      </c>
      <c r="D196" s="1" t="s">
        <v>780</v>
      </c>
      <c r="E196" s="6">
        <v>31</v>
      </c>
      <c r="F196" s="6" t="s">
        <v>25</v>
      </c>
      <c r="G196" s="11" t="s">
        <v>789</v>
      </c>
      <c r="H196" s="8" t="s">
        <v>790</v>
      </c>
      <c r="I196" s="9">
        <v>12</v>
      </c>
      <c r="J196" s="9">
        <v>215</v>
      </c>
      <c r="K196" s="9">
        <v>6</v>
      </c>
      <c r="L196" s="9">
        <v>0</v>
      </c>
      <c r="M196" s="9">
        <v>0</v>
      </c>
      <c r="N196" s="9">
        <v>1</v>
      </c>
      <c r="O196" s="9">
        <v>3</v>
      </c>
      <c r="P196" s="9">
        <v>4</v>
      </c>
      <c r="Q196" s="10" t="s">
        <v>19</v>
      </c>
    </row>
    <row r="197" spans="1:17" x14ac:dyDescent="0.3">
      <c r="A197" s="5" t="s">
        <v>791</v>
      </c>
      <c r="B197" s="5" t="s">
        <v>792</v>
      </c>
      <c r="C197" s="6">
        <v>3.7</v>
      </c>
      <c r="D197" s="1" t="s">
        <v>793</v>
      </c>
      <c r="E197" s="6">
        <v>197</v>
      </c>
      <c r="F197" s="6" t="s">
        <v>25</v>
      </c>
      <c r="G197" s="11" t="s">
        <v>794</v>
      </c>
      <c r="H197" s="8" t="s">
        <v>795</v>
      </c>
      <c r="I197" s="9">
        <v>56824</v>
      </c>
      <c r="J197" s="9">
        <v>22682</v>
      </c>
      <c r="K197" s="9">
        <v>14052</v>
      </c>
      <c r="L197" s="9">
        <v>524</v>
      </c>
      <c r="M197" s="9">
        <v>313</v>
      </c>
      <c r="N197" s="9">
        <v>5746</v>
      </c>
      <c r="O197" s="9">
        <v>4346</v>
      </c>
      <c r="P197" s="9">
        <v>34014</v>
      </c>
      <c r="Q197" s="10" t="s">
        <v>19</v>
      </c>
    </row>
    <row r="198" spans="1:17" ht="28.8" x14ac:dyDescent="0.3">
      <c r="A198" s="5" t="s">
        <v>796</v>
      </c>
      <c r="B198" s="5" t="s">
        <v>797</v>
      </c>
      <c r="C198" s="6">
        <v>2.78</v>
      </c>
      <c r="D198" s="1" t="s">
        <v>798</v>
      </c>
      <c r="E198" s="6">
        <v>96</v>
      </c>
      <c r="F198" s="6" t="s">
        <v>25</v>
      </c>
      <c r="G198" s="11" t="s">
        <v>799</v>
      </c>
      <c r="H198" s="8" t="s">
        <v>800</v>
      </c>
      <c r="I198" s="9">
        <v>35938</v>
      </c>
      <c r="J198" s="9">
        <v>5689</v>
      </c>
      <c r="K198" s="9">
        <v>4570</v>
      </c>
      <c r="L198" s="9">
        <v>70</v>
      </c>
      <c r="M198" s="9">
        <v>970</v>
      </c>
      <c r="N198" s="9">
        <v>4341</v>
      </c>
      <c r="O198" s="9">
        <v>890</v>
      </c>
      <c r="P198" s="9">
        <v>16339</v>
      </c>
      <c r="Q198" s="10" t="s">
        <v>19</v>
      </c>
    </row>
    <row r="199" spans="1:17" x14ac:dyDescent="0.3">
      <c r="A199" s="5" t="s">
        <v>801</v>
      </c>
      <c r="B199" s="5" t="s">
        <v>802</v>
      </c>
      <c r="C199" s="6">
        <v>2.73</v>
      </c>
      <c r="D199" s="1" t="s">
        <v>798</v>
      </c>
      <c r="E199" s="6">
        <v>123</v>
      </c>
      <c r="F199" s="6" t="s">
        <v>25</v>
      </c>
      <c r="G199" s="11" t="s">
        <v>803</v>
      </c>
      <c r="H199" s="8" t="s">
        <v>804</v>
      </c>
      <c r="I199" s="9">
        <v>16447</v>
      </c>
      <c r="J199" s="9">
        <v>3069</v>
      </c>
      <c r="K199" s="9">
        <v>2131</v>
      </c>
      <c r="L199" s="9">
        <v>3</v>
      </c>
      <c r="M199" s="9">
        <v>456</v>
      </c>
      <c r="N199" s="9">
        <v>3324</v>
      </c>
      <c r="O199" s="9">
        <v>449</v>
      </c>
      <c r="P199" s="9">
        <v>11178</v>
      </c>
      <c r="Q199" s="10" t="s">
        <v>19</v>
      </c>
    </row>
    <row r="200" spans="1:17" x14ac:dyDescent="0.3">
      <c r="A200" s="5" t="s">
        <v>805</v>
      </c>
      <c r="B200" s="5" t="s">
        <v>806</v>
      </c>
      <c r="C200" s="6">
        <v>3.72</v>
      </c>
      <c r="D200" s="1" t="s">
        <v>807</v>
      </c>
      <c r="E200" s="6">
        <v>130</v>
      </c>
      <c r="F200" s="6" t="s">
        <v>365</v>
      </c>
      <c r="G200" s="11" t="s">
        <v>808</v>
      </c>
      <c r="H200" s="8" t="s">
        <v>809</v>
      </c>
      <c r="I200" s="9">
        <v>50062</v>
      </c>
      <c r="J200" s="9">
        <v>16746</v>
      </c>
      <c r="K200" s="9">
        <v>11975</v>
      </c>
      <c r="L200" s="9">
        <v>136</v>
      </c>
      <c r="M200" s="9">
        <v>173</v>
      </c>
      <c r="N200" s="9">
        <v>5830</v>
      </c>
      <c r="O200" s="9">
        <v>2077</v>
      </c>
      <c r="P200" s="9">
        <v>33058</v>
      </c>
      <c r="Q200" s="10" t="s">
        <v>19</v>
      </c>
    </row>
    <row r="201" spans="1:17" x14ac:dyDescent="0.3">
      <c r="A201" s="5" t="s">
        <v>810</v>
      </c>
      <c r="B201" s="5" t="s">
        <v>811</v>
      </c>
      <c r="C201" s="6">
        <v>1.9</v>
      </c>
      <c r="D201" s="1" t="s">
        <v>807</v>
      </c>
      <c r="E201" s="6">
        <v>119</v>
      </c>
      <c r="F201" s="6" t="s">
        <v>25</v>
      </c>
      <c r="G201" s="11" t="s">
        <v>812</v>
      </c>
      <c r="H201" s="8" t="s">
        <v>813</v>
      </c>
      <c r="I201" s="9">
        <v>92828</v>
      </c>
      <c r="J201" s="9">
        <v>9998</v>
      </c>
      <c r="K201" s="9">
        <v>7816</v>
      </c>
      <c r="L201" s="9">
        <v>69</v>
      </c>
      <c r="M201" s="9">
        <v>10715</v>
      </c>
      <c r="N201" s="9">
        <v>7298</v>
      </c>
      <c r="O201" s="9">
        <v>1690</v>
      </c>
      <c r="P201" s="9">
        <v>56962</v>
      </c>
      <c r="Q201" s="10" t="s">
        <v>19</v>
      </c>
    </row>
    <row r="202" spans="1:17" ht="28.8" x14ac:dyDescent="0.3">
      <c r="A202" s="5" t="s">
        <v>814</v>
      </c>
      <c r="B202" s="5" t="s">
        <v>815</v>
      </c>
      <c r="C202" s="6">
        <v>3.77</v>
      </c>
      <c r="D202" s="1" t="s">
        <v>816</v>
      </c>
      <c r="E202" s="6">
        <v>100</v>
      </c>
      <c r="F202" s="6" t="s">
        <v>25</v>
      </c>
      <c r="G202" s="11" t="s">
        <v>817</v>
      </c>
      <c r="H202" s="8" t="s">
        <v>818</v>
      </c>
      <c r="I202" s="9">
        <v>519459</v>
      </c>
      <c r="J202" s="9">
        <v>120378</v>
      </c>
      <c r="K202" s="9">
        <v>197470</v>
      </c>
      <c r="L202" s="9">
        <v>1400</v>
      </c>
      <c r="M202" s="9">
        <v>1626</v>
      </c>
      <c r="N202" s="9">
        <v>53361</v>
      </c>
      <c r="O202" s="9">
        <v>51203</v>
      </c>
      <c r="P202" s="9">
        <v>432854</v>
      </c>
      <c r="Q202" s="10" t="s">
        <v>19</v>
      </c>
    </row>
    <row r="203" spans="1:17" ht="28.8" x14ac:dyDescent="0.3">
      <c r="A203" s="5" t="s">
        <v>819</v>
      </c>
      <c r="B203" s="5" t="s">
        <v>820</v>
      </c>
      <c r="C203" s="6">
        <v>3.24</v>
      </c>
      <c r="D203" s="1" t="s">
        <v>821</v>
      </c>
      <c r="E203" s="6">
        <v>103</v>
      </c>
      <c r="F203" s="6" t="s">
        <v>25</v>
      </c>
      <c r="G203" s="11" t="s">
        <v>822</v>
      </c>
      <c r="H203" s="8" t="s">
        <v>823</v>
      </c>
      <c r="I203" s="9">
        <v>145992</v>
      </c>
      <c r="J203" s="9">
        <v>21257</v>
      </c>
      <c r="K203" s="9">
        <v>24715</v>
      </c>
      <c r="L203" s="9">
        <v>83</v>
      </c>
      <c r="M203" s="9">
        <v>669</v>
      </c>
      <c r="N203" s="9">
        <v>29499</v>
      </c>
      <c r="O203" s="9">
        <v>3301</v>
      </c>
      <c r="P203" s="9">
        <v>84807</v>
      </c>
      <c r="Q203" s="10" t="s">
        <v>19</v>
      </c>
    </row>
    <row r="204" spans="1:17" x14ac:dyDescent="0.3">
      <c r="A204" s="5" t="s">
        <v>824</v>
      </c>
      <c r="B204" s="5" t="s">
        <v>510</v>
      </c>
      <c r="C204" s="6">
        <v>3.83</v>
      </c>
      <c r="D204" s="1" t="s">
        <v>821</v>
      </c>
      <c r="E204" s="6">
        <v>116</v>
      </c>
      <c r="F204" s="6" t="s">
        <v>25</v>
      </c>
      <c r="G204" s="11" t="s">
        <v>825</v>
      </c>
      <c r="H204" s="8" t="s">
        <v>826</v>
      </c>
      <c r="I204" s="9">
        <v>1311006</v>
      </c>
      <c r="J204" s="9">
        <v>165318</v>
      </c>
      <c r="K204" s="9">
        <v>424832</v>
      </c>
      <c r="L204" s="9">
        <v>12000</v>
      </c>
      <c r="M204" s="9">
        <v>4249</v>
      </c>
      <c r="N204" s="9">
        <v>130870</v>
      </c>
      <c r="O204" s="9">
        <v>107746</v>
      </c>
      <c r="P204" s="9">
        <v>934467</v>
      </c>
      <c r="Q204" s="10" t="s">
        <v>19</v>
      </c>
    </row>
    <row r="205" spans="1:17" x14ac:dyDescent="0.3">
      <c r="A205" s="5" t="s">
        <v>827</v>
      </c>
      <c r="B205" s="5" t="s">
        <v>828</v>
      </c>
      <c r="C205" s="6">
        <v>2.33</v>
      </c>
      <c r="D205" s="1" t="s">
        <v>821</v>
      </c>
      <c r="E205" s="6">
        <v>97</v>
      </c>
      <c r="F205" s="6" t="s">
        <v>25</v>
      </c>
      <c r="G205" s="11" t="s">
        <v>829</v>
      </c>
      <c r="H205" s="8" t="s">
        <v>830</v>
      </c>
      <c r="I205" s="9">
        <v>3209</v>
      </c>
      <c r="J205" s="9">
        <v>1153</v>
      </c>
      <c r="K205" s="9">
        <v>259</v>
      </c>
      <c r="L205" s="9">
        <v>0</v>
      </c>
      <c r="M205" s="9">
        <v>262</v>
      </c>
      <c r="N205" s="9">
        <v>331</v>
      </c>
      <c r="O205" s="9">
        <v>29</v>
      </c>
      <c r="P205" s="9">
        <v>2003</v>
      </c>
      <c r="Q205" s="10" t="s">
        <v>19</v>
      </c>
    </row>
    <row r="206" spans="1:17" x14ac:dyDescent="0.3">
      <c r="A206" s="5" t="s">
        <v>831</v>
      </c>
      <c r="B206" s="5" t="s">
        <v>832</v>
      </c>
      <c r="C206" s="6">
        <v>2.34</v>
      </c>
      <c r="D206" s="1" t="s">
        <v>821</v>
      </c>
      <c r="E206" s="6">
        <v>100</v>
      </c>
      <c r="F206" s="6" t="s">
        <v>25</v>
      </c>
      <c r="G206" s="11" t="s">
        <v>833</v>
      </c>
      <c r="H206" s="8" t="s">
        <v>834</v>
      </c>
      <c r="I206" s="9">
        <v>42736</v>
      </c>
      <c r="J206" s="9">
        <v>5848</v>
      </c>
      <c r="K206" s="9">
        <v>4104</v>
      </c>
      <c r="L206" s="9">
        <v>30</v>
      </c>
      <c r="M206" s="9">
        <v>3062</v>
      </c>
      <c r="N206" s="9">
        <v>5834</v>
      </c>
      <c r="O206" s="9">
        <v>540</v>
      </c>
      <c r="P206" s="9">
        <v>27500</v>
      </c>
      <c r="Q206" s="10" t="s">
        <v>19</v>
      </c>
    </row>
    <row r="207" spans="1:17" x14ac:dyDescent="0.3">
      <c r="A207" s="5" t="s">
        <v>835</v>
      </c>
      <c r="B207" s="5" t="s">
        <v>836</v>
      </c>
      <c r="C207" s="6">
        <v>3.9</v>
      </c>
      <c r="D207" s="1" t="s">
        <v>821</v>
      </c>
      <c r="E207" s="6">
        <v>72</v>
      </c>
      <c r="F207" s="6" t="s">
        <v>25</v>
      </c>
      <c r="G207" s="11" t="s">
        <v>837</v>
      </c>
      <c r="H207" s="8" t="s">
        <v>838</v>
      </c>
      <c r="I207" s="9">
        <v>7722</v>
      </c>
      <c r="J207" s="9">
        <v>5989</v>
      </c>
      <c r="K207" s="9">
        <v>3117</v>
      </c>
      <c r="L207" s="9">
        <v>24</v>
      </c>
      <c r="M207" s="9">
        <v>67</v>
      </c>
      <c r="N207" s="9">
        <v>730</v>
      </c>
      <c r="O207" s="9">
        <v>1317</v>
      </c>
      <c r="P207" s="9">
        <v>5509</v>
      </c>
      <c r="Q207" s="10" t="s">
        <v>19</v>
      </c>
    </row>
    <row r="208" spans="1:17" x14ac:dyDescent="0.3">
      <c r="A208" s="5" t="s">
        <v>839</v>
      </c>
      <c r="B208" s="5" t="s">
        <v>840</v>
      </c>
      <c r="C208" s="6">
        <v>3.29</v>
      </c>
      <c r="D208" s="1" t="s">
        <v>821</v>
      </c>
      <c r="E208" s="6">
        <v>88</v>
      </c>
      <c r="F208" s="6" t="s">
        <v>25</v>
      </c>
      <c r="G208" s="11" t="s">
        <v>841</v>
      </c>
      <c r="H208" s="8" t="s">
        <v>842</v>
      </c>
      <c r="I208" s="9">
        <v>15713</v>
      </c>
      <c r="J208" s="9">
        <v>5082</v>
      </c>
      <c r="K208" s="9">
        <v>3788</v>
      </c>
      <c r="L208" s="9">
        <v>33</v>
      </c>
      <c r="M208" s="9">
        <v>128</v>
      </c>
      <c r="N208" s="9">
        <v>2882</v>
      </c>
      <c r="O208" s="9">
        <v>519</v>
      </c>
      <c r="P208" s="9">
        <v>9813</v>
      </c>
      <c r="Q208" s="10" t="s">
        <v>19</v>
      </c>
    </row>
    <row r="209" spans="1:17" x14ac:dyDescent="0.3">
      <c r="A209" s="5" t="s">
        <v>843</v>
      </c>
      <c r="B209" s="5" t="s">
        <v>844</v>
      </c>
      <c r="C209" s="6">
        <v>3.68</v>
      </c>
      <c r="D209" s="1" t="s">
        <v>821</v>
      </c>
      <c r="E209" s="6">
        <v>91</v>
      </c>
      <c r="F209" s="6" t="s">
        <v>845</v>
      </c>
      <c r="G209" s="11" t="s">
        <v>846</v>
      </c>
      <c r="H209" s="8" t="s">
        <v>847</v>
      </c>
      <c r="I209" s="9">
        <v>12008</v>
      </c>
      <c r="J209" s="9">
        <v>2543</v>
      </c>
      <c r="K209" s="9">
        <v>2217</v>
      </c>
      <c r="L209" s="9">
        <v>57</v>
      </c>
      <c r="M209" s="9">
        <v>37</v>
      </c>
      <c r="N209" s="9">
        <v>1448</v>
      </c>
      <c r="O209" s="9">
        <v>426</v>
      </c>
      <c r="P209" s="9">
        <v>8142</v>
      </c>
      <c r="Q209" s="10" t="s">
        <v>19</v>
      </c>
    </row>
    <row r="210" spans="1:17" ht="28.8" x14ac:dyDescent="0.3">
      <c r="A210" s="5" t="s">
        <v>848</v>
      </c>
      <c r="B210" s="5" t="s">
        <v>849</v>
      </c>
      <c r="C210" s="6">
        <v>2.79</v>
      </c>
      <c r="D210" s="1" t="s">
        <v>850</v>
      </c>
      <c r="E210" s="6">
        <v>94</v>
      </c>
      <c r="F210" s="6" t="s">
        <v>25</v>
      </c>
      <c r="G210" s="11" t="s">
        <v>851</v>
      </c>
      <c r="H210" s="8" t="s">
        <v>852</v>
      </c>
      <c r="I210" s="9">
        <v>15022</v>
      </c>
      <c r="J210" s="9">
        <v>4660</v>
      </c>
      <c r="K210" s="9">
        <v>2775</v>
      </c>
      <c r="L210" s="9">
        <v>52</v>
      </c>
      <c r="M210" s="9">
        <v>524</v>
      </c>
      <c r="N210" s="9">
        <v>2590</v>
      </c>
      <c r="O210" s="9">
        <v>476</v>
      </c>
      <c r="P210" s="9">
        <v>9910</v>
      </c>
      <c r="Q210" s="10" t="s">
        <v>19</v>
      </c>
    </row>
    <row r="211" spans="1:17" x14ac:dyDescent="0.3">
      <c r="A211" s="5" t="s">
        <v>853</v>
      </c>
      <c r="B211" s="5" t="s">
        <v>728</v>
      </c>
      <c r="C211" s="6">
        <v>3.2</v>
      </c>
      <c r="D211" s="1" t="s">
        <v>854</v>
      </c>
      <c r="E211" s="6">
        <v>101</v>
      </c>
      <c r="F211" s="6" t="s">
        <v>74</v>
      </c>
      <c r="G211" s="11" t="s">
        <v>855</v>
      </c>
      <c r="H211" s="8" t="s">
        <v>856</v>
      </c>
      <c r="I211" s="9">
        <v>3389</v>
      </c>
      <c r="J211" s="9">
        <v>697</v>
      </c>
      <c r="K211" s="9">
        <v>334</v>
      </c>
      <c r="L211" s="9">
        <v>1</v>
      </c>
      <c r="M211" s="9">
        <v>28</v>
      </c>
      <c r="N211" s="9">
        <v>625</v>
      </c>
      <c r="O211" s="9">
        <v>68</v>
      </c>
      <c r="P211" s="9">
        <v>1763</v>
      </c>
      <c r="Q211" s="10" t="s">
        <v>19</v>
      </c>
    </row>
    <row r="212" spans="1:17" x14ac:dyDescent="0.3">
      <c r="A212" s="5" t="s">
        <v>857</v>
      </c>
      <c r="B212" s="5" t="s">
        <v>858</v>
      </c>
      <c r="C212" s="6">
        <v>2.46</v>
      </c>
      <c r="D212" s="1" t="s">
        <v>859</v>
      </c>
      <c r="E212" s="6">
        <v>83</v>
      </c>
      <c r="F212" s="6" t="s">
        <v>25</v>
      </c>
      <c r="G212" s="11" t="s">
        <v>860</v>
      </c>
      <c r="H212" s="8" t="s">
        <v>861</v>
      </c>
      <c r="I212" s="9">
        <v>31392</v>
      </c>
      <c r="J212" s="9">
        <v>4046</v>
      </c>
      <c r="K212" s="9">
        <v>2368</v>
      </c>
      <c r="L212" s="9">
        <v>12</v>
      </c>
      <c r="M212" s="9">
        <v>1298</v>
      </c>
      <c r="N212" s="9">
        <v>2150</v>
      </c>
      <c r="O212" s="9">
        <v>537</v>
      </c>
      <c r="P212" s="9">
        <v>11263</v>
      </c>
      <c r="Q212" s="10" t="s">
        <v>19</v>
      </c>
    </row>
    <row r="213" spans="1:17" x14ac:dyDescent="0.3">
      <c r="A213" s="5" t="s">
        <v>862</v>
      </c>
      <c r="B213" s="5" t="s">
        <v>863</v>
      </c>
      <c r="C213" s="6">
        <v>3.19</v>
      </c>
      <c r="D213" s="1" t="s">
        <v>864</v>
      </c>
      <c r="E213" s="6">
        <v>102</v>
      </c>
      <c r="F213" s="6" t="s">
        <v>143</v>
      </c>
      <c r="G213" s="11" t="s">
        <v>865</v>
      </c>
      <c r="H213" s="8" t="s">
        <v>866</v>
      </c>
      <c r="I213" s="9">
        <v>8534</v>
      </c>
      <c r="J213" s="9">
        <v>1936</v>
      </c>
      <c r="K213" s="9">
        <v>1993</v>
      </c>
      <c r="L213" s="9">
        <v>25</v>
      </c>
      <c r="M213" s="9">
        <v>159</v>
      </c>
      <c r="N213" s="9">
        <v>1698</v>
      </c>
      <c r="O213" s="9">
        <v>344</v>
      </c>
      <c r="P213" s="9">
        <v>6385</v>
      </c>
      <c r="Q213" s="10" t="s">
        <v>19</v>
      </c>
    </row>
    <row r="214" spans="1:17" ht="28.8" x14ac:dyDescent="0.3">
      <c r="A214" s="5" t="s">
        <v>867</v>
      </c>
      <c r="B214" s="5" t="s">
        <v>868</v>
      </c>
      <c r="C214" s="6">
        <v>2.37</v>
      </c>
      <c r="D214" s="1" t="s">
        <v>869</v>
      </c>
      <c r="E214" s="6">
        <v>104</v>
      </c>
      <c r="F214" s="6" t="s">
        <v>25</v>
      </c>
      <c r="G214" s="11" t="s">
        <v>870</v>
      </c>
      <c r="H214" s="8" t="s">
        <v>871</v>
      </c>
      <c r="I214" s="9">
        <v>77604</v>
      </c>
      <c r="J214" s="9">
        <v>11555</v>
      </c>
      <c r="K214" s="9">
        <v>8999</v>
      </c>
      <c r="L214" s="9">
        <v>150</v>
      </c>
      <c r="M214" s="9">
        <v>4334</v>
      </c>
      <c r="N214" s="9">
        <v>7540</v>
      </c>
      <c r="O214" s="9">
        <v>2489</v>
      </c>
      <c r="P214" s="9">
        <v>39781</v>
      </c>
      <c r="Q214" s="10" t="s">
        <v>19</v>
      </c>
    </row>
    <row r="215" spans="1:17" x14ac:dyDescent="0.3">
      <c r="A215" s="5" t="s">
        <v>872</v>
      </c>
      <c r="B215" s="5" t="s">
        <v>873</v>
      </c>
      <c r="C215" s="6">
        <v>2.8</v>
      </c>
      <c r="D215" s="1" t="s">
        <v>874</v>
      </c>
      <c r="E215" s="6">
        <v>86</v>
      </c>
      <c r="F215" s="6" t="s">
        <v>25</v>
      </c>
      <c r="G215" s="11" t="s">
        <v>875</v>
      </c>
      <c r="H215" s="8" t="s">
        <v>876</v>
      </c>
      <c r="I215" s="9">
        <v>109293</v>
      </c>
      <c r="J215" s="9">
        <v>28492</v>
      </c>
      <c r="K215" s="9">
        <v>18585</v>
      </c>
      <c r="L215" s="9">
        <v>195</v>
      </c>
      <c r="M215" s="9">
        <v>2155</v>
      </c>
      <c r="N215" s="9">
        <v>16943</v>
      </c>
      <c r="O215" s="9">
        <v>3061</v>
      </c>
      <c r="P215" s="9">
        <v>59960</v>
      </c>
      <c r="Q215" s="10" t="s">
        <v>19</v>
      </c>
    </row>
    <row r="216" spans="1:17" x14ac:dyDescent="0.3">
      <c r="A216" s="5" t="s">
        <v>877</v>
      </c>
      <c r="B216" s="5" t="s">
        <v>878</v>
      </c>
      <c r="C216" s="6">
        <v>3.15</v>
      </c>
      <c r="D216" s="1" t="s">
        <v>874</v>
      </c>
      <c r="E216" s="6">
        <v>87</v>
      </c>
      <c r="F216" s="6" t="s">
        <v>25</v>
      </c>
      <c r="G216" s="11" t="s">
        <v>879</v>
      </c>
      <c r="H216" s="8" t="s">
        <v>880</v>
      </c>
      <c r="I216" s="9">
        <v>66808</v>
      </c>
      <c r="J216" s="9">
        <v>17204</v>
      </c>
      <c r="K216" s="9">
        <v>16939</v>
      </c>
      <c r="L216" s="9">
        <v>93</v>
      </c>
      <c r="M216" s="9">
        <v>881</v>
      </c>
      <c r="N216" s="9">
        <v>14729</v>
      </c>
      <c r="O216" s="9">
        <v>2088</v>
      </c>
      <c r="P216" s="9">
        <v>52372</v>
      </c>
      <c r="Q216" s="10" t="s">
        <v>19</v>
      </c>
    </row>
    <row r="217" spans="1:17" ht="28.8" x14ac:dyDescent="0.3">
      <c r="A217" s="5" t="s">
        <v>881</v>
      </c>
      <c r="B217" s="5" t="s">
        <v>882</v>
      </c>
      <c r="C217" s="6">
        <v>3.27</v>
      </c>
      <c r="D217" s="1" t="s">
        <v>883</v>
      </c>
      <c r="E217" s="6">
        <v>92</v>
      </c>
      <c r="F217" s="6" t="s">
        <v>25</v>
      </c>
      <c r="G217" s="11" t="s">
        <v>884</v>
      </c>
      <c r="H217" s="8" t="s">
        <v>885</v>
      </c>
      <c r="I217" s="9">
        <v>59557</v>
      </c>
      <c r="J217" s="9">
        <v>21171</v>
      </c>
      <c r="K217" s="9">
        <v>13489</v>
      </c>
      <c r="L217" s="9">
        <v>197</v>
      </c>
      <c r="M217" s="9">
        <v>903</v>
      </c>
      <c r="N217" s="9">
        <v>10126</v>
      </c>
      <c r="O217" s="9">
        <v>2305</v>
      </c>
      <c r="P217" s="9">
        <v>37597</v>
      </c>
      <c r="Q217" s="10" t="s">
        <v>19</v>
      </c>
    </row>
    <row r="218" spans="1:17" x14ac:dyDescent="0.3">
      <c r="A218" s="5" t="s">
        <v>886</v>
      </c>
      <c r="B218" s="5" t="s">
        <v>887</v>
      </c>
      <c r="C218" s="6">
        <v>4.38</v>
      </c>
      <c r="D218" s="1" t="s">
        <v>888</v>
      </c>
      <c r="E218" s="6">
        <v>45</v>
      </c>
      <c r="F218" s="6" t="s">
        <v>889</v>
      </c>
      <c r="G218" s="11" t="s">
        <v>890</v>
      </c>
      <c r="H218" s="8" t="s">
        <v>891</v>
      </c>
      <c r="I218" s="9">
        <v>145030</v>
      </c>
      <c r="J218" s="9">
        <v>64799</v>
      </c>
      <c r="K218" s="9">
        <v>53892</v>
      </c>
      <c r="L218" s="9">
        <v>1000</v>
      </c>
      <c r="M218" s="9">
        <v>183</v>
      </c>
      <c r="N218" s="9">
        <v>5809</v>
      </c>
      <c r="O218" s="9">
        <v>30536</v>
      </c>
      <c r="P218" s="9">
        <v>100504</v>
      </c>
      <c r="Q218" s="10" t="s">
        <v>19</v>
      </c>
    </row>
    <row r="219" spans="1:17" x14ac:dyDescent="0.3">
      <c r="A219" s="5" t="s">
        <v>892</v>
      </c>
      <c r="B219" s="5" t="s">
        <v>893</v>
      </c>
      <c r="C219" s="6">
        <v>2.72</v>
      </c>
      <c r="D219" s="1" t="s">
        <v>888</v>
      </c>
      <c r="E219" s="6">
        <v>97</v>
      </c>
      <c r="F219" s="6" t="s">
        <v>25</v>
      </c>
      <c r="G219" s="11" t="s">
        <v>894</v>
      </c>
      <c r="H219" s="8" t="s">
        <v>895</v>
      </c>
      <c r="I219" s="9">
        <v>601820</v>
      </c>
      <c r="J219" s="9">
        <v>40281</v>
      </c>
      <c r="K219" s="9">
        <v>73707</v>
      </c>
      <c r="L219" s="9">
        <v>535</v>
      </c>
      <c r="M219" s="9">
        <v>16248</v>
      </c>
      <c r="N219" s="9">
        <v>100494</v>
      </c>
      <c r="O219" s="9">
        <v>18223</v>
      </c>
      <c r="P219" s="9">
        <v>366263</v>
      </c>
      <c r="Q219" s="10" t="s">
        <v>19</v>
      </c>
    </row>
    <row r="220" spans="1:17" ht="28.8" x14ac:dyDescent="0.3">
      <c r="A220" s="5" t="s">
        <v>896</v>
      </c>
      <c r="B220" s="5" t="s">
        <v>897</v>
      </c>
      <c r="C220" s="6">
        <v>2.85</v>
      </c>
      <c r="D220" s="1" t="s">
        <v>898</v>
      </c>
      <c r="E220" s="6">
        <v>88</v>
      </c>
      <c r="F220" s="6" t="s">
        <v>25</v>
      </c>
      <c r="G220" s="11" t="s">
        <v>899</v>
      </c>
      <c r="H220" s="8" t="s">
        <v>274</v>
      </c>
      <c r="I220" s="9">
        <v>18815</v>
      </c>
      <c r="J220" s="9">
        <v>8128</v>
      </c>
      <c r="K220" s="9">
        <v>4278</v>
      </c>
      <c r="L220" s="9">
        <v>21</v>
      </c>
      <c r="M220" s="9">
        <v>578</v>
      </c>
      <c r="N220" s="9">
        <v>3833</v>
      </c>
      <c r="O220" s="9">
        <v>451</v>
      </c>
      <c r="P220" s="9">
        <v>13545</v>
      </c>
      <c r="Q220" s="10" t="s">
        <v>19</v>
      </c>
    </row>
    <row r="221" spans="1:17" x14ac:dyDescent="0.3">
      <c r="A221" s="5" t="s">
        <v>900</v>
      </c>
      <c r="B221" s="5" t="s">
        <v>728</v>
      </c>
      <c r="C221" s="6">
        <v>3.18</v>
      </c>
      <c r="D221" s="1" t="s">
        <v>898</v>
      </c>
      <c r="E221" s="6">
        <v>88</v>
      </c>
      <c r="F221" s="6" t="s">
        <v>74</v>
      </c>
      <c r="G221" s="11" t="s">
        <v>901</v>
      </c>
      <c r="H221" s="8" t="s">
        <v>856</v>
      </c>
      <c r="I221" s="9">
        <v>4104</v>
      </c>
      <c r="J221" s="9">
        <v>789</v>
      </c>
      <c r="K221" s="9">
        <v>464</v>
      </c>
      <c r="L221" s="9">
        <v>2</v>
      </c>
      <c r="M221" s="9">
        <v>37</v>
      </c>
      <c r="N221" s="9">
        <v>728</v>
      </c>
      <c r="O221" s="9">
        <v>113</v>
      </c>
      <c r="P221" s="9">
        <v>2190</v>
      </c>
      <c r="Q221" s="10" t="s">
        <v>19</v>
      </c>
    </row>
    <row r="222" spans="1:17" x14ac:dyDescent="0.3">
      <c r="A222" s="5" t="s">
        <v>902</v>
      </c>
      <c r="B222" s="5" t="s">
        <v>903</v>
      </c>
      <c r="C222" s="6">
        <v>1.75</v>
      </c>
      <c r="D222" s="1" t="s">
        <v>904</v>
      </c>
      <c r="E222" s="6">
        <v>86</v>
      </c>
      <c r="F222" s="6" t="s">
        <v>25</v>
      </c>
      <c r="G222" s="11" t="s">
        <v>905</v>
      </c>
      <c r="H222" s="8" t="s">
        <v>906</v>
      </c>
      <c r="I222" s="9">
        <v>157167</v>
      </c>
      <c r="J222" s="9">
        <v>21187</v>
      </c>
      <c r="K222" s="9">
        <v>15447</v>
      </c>
      <c r="L222" s="9">
        <v>583</v>
      </c>
      <c r="M222" s="9">
        <v>21914</v>
      </c>
      <c r="N222" s="9">
        <v>7849</v>
      </c>
      <c r="O222" s="9">
        <v>6193</v>
      </c>
      <c r="P222" s="9">
        <v>89152</v>
      </c>
      <c r="Q222" s="10" t="s">
        <v>19</v>
      </c>
    </row>
    <row r="223" spans="1:17" x14ac:dyDescent="0.3">
      <c r="A223" s="5" t="s">
        <v>907</v>
      </c>
      <c r="B223" s="5" t="s">
        <v>908</v>
      </c>
      <c r="C223" s="6">
        <v>2.75</v>
      </c>
      <c r="D223" s="1" t="s">
        <v>909</v>
      </c>
      <c r="E223" s="6">
        <v>81</v>
      </c>
      <c r="F223" s="6" t="s">
        <v>25</v>
      </c>
      <c r="G223" s="11" t="s">
        <v>910</v>
      </c>
      <c r="H223" s="8" t="s">
        <v>911</v>
      </c>
      <c r="I223" s="9">
        <v>16196</v>
      </c>
      <c r="J223" s="9">
        <v>6302</v>
      </c>
      <c r="K223" s="9">
        <v>3119</v>
      </c>
      <c r="L223" s="9">
        <v>7</v>
      </c>
      <c r="M223" s="9">
        <v>455</v>
      </c>
      <c r="N223" s="9">
        <v>3583</v>
      </c>
      <c r="O223" s="9">
        <v>348</v>
      </c>
      <c r="P223" s="9">
        <v>11729</v>
      </c>
      <c r="Q223" s="10" t="s">
        <v>19</v>
      </c>
    </row>
    <row r="224" spans="1:17" ht="28.8" x14ac:dyDescent="0.3">
      <c r="A224" s="5" t="s">
        <v>912</v>
      </c>
      <c r="B224" s="5" t="s">
        <v>728</v>
      </c>
      <c r="C224" s="6">
        <v>3.26</v>
      </c>
      <c r="D224" s="1" t="s">
        <v>913</v>
      </c>
      <c r="E224" s="6">
        <v>90</v>
      </c>
      <c r="F224" s="6" t="s">
        <v>74</v>
      </c>
      <c r="G224" s="11" t="s">
        <v>914</v>
      </c>
      <c r="H224" s="8" t="s">
        <v>915</v>
      </c>
      <c r="I224" s="9">
        <v>2210</v>
      </c>
      <c r="J224" s="9">
        <v>785</v>
      </c>
      <c r="K224" s="9">
        <v>212</v>
      </c>
      <c r="L224" s="9">
        <v>0</v>
      </c>
      <c r="M224" s="9">
        <v>18</v>
      </c>
      <c r="N224" s="9">
        <v>399</v>
      </c>
      <c r="O224" s="9">
        <v>53</v>
      </c>
      <c r="P224" s="9">
        <v>1162</v>
      </c>
      <c r="Q224" s="10" t="s">
        <v>19</v>
      </c>
    </row>
    <row r="225" spans="1:17" ht="28.8" x14ac:dyDescent="0.3">
      <c r="A225" s="5" t="s">
        <v>916</v>
      </c>
      <c r="B225" s="5" t="s">
        <v>917</v>
      </c>
      <c r="C225" s="6">
        <v>2.73</v>
      </c>
      <c r="D225" s="1" t="s">
        <v>918</v>
      </c>
      <c r="E225" s="6">
        <v>102</v>
      </c>
      <c r="F225" s="6" t="s">
        <v>25</v>
      </c>
      <c r="G225" s="11" t="s">
        <v>919</v>
      </c>
      <c r="H225" s="8" t="s">
        <v>920</v>
      </c>
      <c r="I225" s="9">
        <v>59463</v>
      </c>
      <c r="J225" s="9">
        <v>15311</v>
      </c>
      <c r="K225" s="9">
        <v>9062</v>
      </c>
      <c r="L225" s="9">
        <v>46</v>
      </c>
      <c r="M225" s="9">
        <v>2028</v>
      </c>
      <c r="N225" s="9">
        <v>9542</v>
      </c>
      <c r="O225" s="9">
        <v>974</v>
      </c>
      <c r="P225" s="9">
        <v>37061</v>
      </c>
      <c r="Q225" s="10" t="s">
        <v>19</v>
      </c>
    </row>
    <row r="226" spans="1:17" x14ac:dyDescent="0.3">
      <c r="A226" s="5" t="s">
        <v>921</v>
      </c>
      <c r="B226" s="5" t="s">
        <v>922</v>
      </c>
      <c r="C226" s="6">
        <v>3.27</v>
      </c>
      <c r="D226" s="1" t="s">
        <v>918</v>
      </c>
      <c r="E226" s="6">
        <v>211</v>
      </c>
      <c r="F226" s="6" t="s">
        <v>25</v>
      </c>
      <c r="G226" s="11" t="s">
        <v>923</v>
      </c>
      <c r="H226" s="8" t="s">
        <v>924</v>
      </c>
      <c r="I226" s="9">
        <v>164</v>
      </c>
      <c r="J226" s="9">
        <v>413</v>
      </c>
      <c r="K226" s="9">
        <v>56</v>
      </c>
      <c r="L226" s="9">
        <v>0</v>
      </c>
      <c r="M226" s="9">
        <v>0</v>
      </c>
      <c r="N226" s="9">
        <v>23</v>
      </c>
      <c r="O226" s="9">
        <v>11</v>
      </c>
      <c r="P226" s="9">
        <v>105</v>
      </c>
      <c r="Q226" s="10" t="s">
        <v>19</v>
      </c>
    </row>
    <row r="227" spans="1:17" ht="28.8" x14ac:dyDescent="0.3">
      <c r="A227" s="5" t="s">
        <v>925</v>
      </c>
      <c r="B227" s="5" t="s">
        <v>926</v>
      </c>
      <c r="C227" s="6">
        <v>2.71</v>
      </c>
      <c r="D227" s="1" t="s">
        <v>918</v>
      </c>
      <c r="E227" s="6">
        <v>99</v>
      </c>
      <c r="F227" s="6" t="s">
        <v>25</v>
      </c>
      <c r="G227" s="11" t="s">
        <v>927</v>
      </c>
      <c r="H227" s="8" t="s">
        <v>928</v>
      </c>
      <c r="I227" s="9">
        <v>3076</v>
      </c>
      <c r="J227" s="9">
        <v>2001</v>
      </c>
      <c r="K227" s="9">
        <v>610</v>
      </c>
      <c r="L227" s="9">
        <v>2</v>
      </c>
      <c r="M227" s="9">
        <v>121</v>
      </c>
      <c r="N227" s="9">
        <v>545</v>
      </c>
      <c r="O227" s="9">
        <v>72</v>
      </c>
      <c r="P227" s="9">
        <v>2126</v>
      </c>
      <c r="Q227" s="10" t="s">
        <v>19</v>
      </c>
    </row>
    <row r="228" spans="1:17" x14ac:dyDescent="0.3">
      <c r="A228" s="5" t="s">
        <v>929</v>
      </c>
      <c r="B228" s="5" t="s">
        <v>930</v>
      </c>
      <c r="C228" s="6">
        <v>2.64</v>
      </c>
      <c r="D228" s="1" t="s">
        <v>918</v>
      </c>
      <c r="E228" s="6">
        <v>89</v>
      </c>
      <c r="F228" s="6" t="s">
        <v>25</v>
      </c>
      <c r="G228" s="11" t="s">
        <v>931</v>
      </c>
      <c r="H228" s="8" t="s">
        <v>398</v>
      </c>
      <c r="I228" s="9">
        <v>2961</v>
      </c>
      <c r="J228" s="9">
        <v>2328</v>
      </c>
      <c r="K228" s="9">
        <v>455</v>
      </c>
      <c r="L228" s="9">
        <v>1</v>
      </c>
      <c r="M228" s="9">
        <v>120</v>
      </c>
      <c r="N228" s="9">
        <v>529</v>
      </c>
      <c r="O228" s="9">
        <v>38</v>
      </c>
      <c r="P228" s="9">
        <v>2067</v>
      </c>
      <c r="Q228" s="10" t="s">
        <v>19</v>
      </c>
    </row>
    <row r="229" spans="1:17" ht="28.8" x14ac:dyDescent="0.3">
      <c r="A229" s="5" t="s">
        <v>932</v>
      </c>
      <c r="B229" s="5" t="s">
        <v>933</v>
      </c>
      <c r="C229" s="6">
        <v>3.58</v>
      </c>
      <c r="D229" s="1" t="s">
        <v>918</v>
      </c>
      <c r="E229" s="6">
        <v>100</v>
      </c>
      <c r="F229" s="6" t="s">
        <v>98</v>
      </c>
      <c r="G229" s="11" t="s">
        <v>934</v>
      </c>
      <c r="H229" s="8" t="s">
        <v>935</v>
      </c>
      <c r="I229" s="9">
        <v>59576</v>
      </c>
      <c r="J229" s="9">
        <v>16343</v>
      </c>
      <c r="K229" s="9">
        <v>13149</v>
      </c>
      <c r="L229" s="9">
        <v>112</v>
      </c>
      <c r="M229" s="9">
        <v>218</v>
      </c>
      <c r="N229" s="9">
        <v>8309</v>
      </c>
      <c r="O229" s="9">
        <v>2627</v>
      </c>
      <c r="P229" s="9">
        <v>35818</v>
      </c>
      <c r="Q229" s="10" t="s">
        <v>19</v>
      </c>
    </row>
    <row r="230" spans="1:17" x14ac:dyDescent="0.3">
      <c r="A230" s="5" t="s">
        <v>936</v>
      </c>
      <c r="B230" s="5" t="s">
        <v>937</v>
      </c>
      <c r="C230" s="6">
        <v>3.5</v>
      </c>
      <c r="D230" s="1" t="s">
        <v>918</v>
      </c>
      <c r="E230" s="6">
        <v>103</v>
      </c>
      <c r="F230" s="6" t="s">
        <v>74</v>
      </c>
      <c r="G230" s="11" t="s">
        <v>938</v>
      </c>
      <c r="H230" s="8" t="s">
        <v>939</v>
      </c>
      <c r="I230" s="9">
        <v>2999</v>
      </c>
      <c r="J230" s="9">
        <v>2343</v>
      </c>
      <c r="K230" s="9">
        <v>817</v>
      </c>
      <c r="L230" s="9">
        <v>6</v>
      </c>
      <c r="M230" s="9">
        <v>8</v>
      </c>
      <c r="N230" s="9">
        <v>491</v>
      </c>
      <c r="O230" s="9">
        <v>91</v>
      </c>
      <c r="P230" s="9">
        <v>2197</v>
      </c>
      <c r="Q230" s="10" t="s">
        <v>19</v>
      </c>
    </row>
    <row r="231" spans="1:17" x14ac:dyDescent="0.3">
      <c r="A231" s="5" t="s">
        <v>940</v>
      </c>
      <c r="B231" s="5" t="s">
        <v>443</v>
      </c>
      <c r="C231" s="6">
        <v>3.43</v>
      </c>
      <c r="D231" s="1" t="s">
        <v>918</v>
      </c>
      <c r="E231" s="6">
        <v>103</v>
      </c>
      <c r="F231" s="6" t="s">
        <v>25</v>
      </c>
      <c r="G231" s="11" t="s">
        <v>941</v>
      </c>
      <c r="H231" s="8" t="s">
        <v>942</v>
      </c>
      <c r="I231" s="9">
        <v>9226</v>
      </c>
      <c r="J231" s="9">
        <v>4058</v>
      </c>
      <c r="K231" s="9">
        <v>2287</v>
      </c>
      <c r="L231" s="9">
        <v>12</v>
      </c>
      <c r="M231" s="9">
        <v>26</v>
      </c>
      <c r="N231" s="9">
        <v>1813</v>
      </c>
      <c r="O231" s="9">
        <v>217</v>
      </c>
      <c r="P231" s="9">
        <v>6594</v>
      </c>
      <c r="Q231" s="10" t="s">
        <v>19</v>
      </c>
    </row>
    <row r="232" spans="1:17" x14ac:dyDescent="0.3">
      <c r="A232" s="5" t="s">
        <v>943</v>
      </c>
      <c r="B232" s="5" t="s">
        <v>944</v>
      </c>
      <c r="C232" s="6">
        <v>3.27</v>
      </c>
      <c r="D232" s="1" t="s">
        <v>918</v>
      </c>
      <c r="E232" s="6">
        <v>92</v>
      </c>
      <c r="F232" s="6" t="s">
        <v>25</v>
      </c>
      <c r="G232" s="11" t="s">
        <v>945</v>
      </c>
      <c r="H232" s="8" t="s">
        <v>946</v>
      </c>
      <c r="I232" s="9">
        <v>273</v>
      </c>
      <c r="J232" s="9">
        <v>739</v>
      </c>
      <c r="K232" s="9">
        <v>60</v>
      </c>
      <c r="L232" s="9">
        <v>0</v>
      </c>
      <c r="M232" s="9">
        <v>1</v>
      </c>
      <c r="N232" s="9">
        <v>75</v>
      </c>
      <c r="O232" s="9">
        <v>0</v>
      </c>
      <c r="P232" s="9">
        <v>192</v>
      </c>
      <c r="Q232" s="10" t="s">
        <v>19</v>
      </c>
    </row>
    <row r="233" spans="1:17" ht="28.8" x14ac:dyDescent="0.3">
      <c r="A233" s="5" t="s">
        <v>947</v>
      </c>
      <c r="B233" s="5" t="s">
        <v>142</v>
      </c>
      <c r="C233" s="6">
        <v>3.27</v>
      </c>
      <c r="D233" s="1" t="s">
        <v>918</v>
      </c>
      <c r="E233" s="6">
        <v>86</v>
      </c>
      <c r="F233" s="6" t="s">
        <v>143</v>
      </c>
      <c r="G233" s="11" t="s">
        <v>948</v>
      </c>
      <c r="H233" s="8" t="s">
        <v>145</v>
      </c>
      <c r="I233" s="9">
        <v>149</v>
      </c>
      <c r="J233" s="9">
        <v>424</v>
      </c>
      <c r="K233" s="9">
        <v>23</v>
      </c>
      <c r="L233" s="9">
        <v>0</v>
      </c>
      <c r="M233" s="9">
        <v>1</v>
      </c>
      <c r="N233" s="9">
        <v>31</v>
      </c>
      <c r="O233" s="9">
        <v>1</v>
      </c>
      <c r="P233" s="9">
        <v>106</v>
      </c>
      <c r="Q233" s="10" t="s">
        <v>19</v>
      </c>
    </row>
    <row r="234" spans="1:17" ht="28.8" x14ac:dyDescent="0.3">
      <c r="A234" s="5" t="s">
        <v>949</v>
      </c>
      <c r="B234" s="5" t="s">
        <v>149</v>
      </c>
      <c r="C234" s="6">
        <v>3.27</v>
      </c>
      <c r="D234" s="1" t="s">
        <v>918</v>
      </c>
      <c r="E234" s="6">
        <v>79</v>
      </c>
      <c r="F234" s="6" t="s">
        <v>25</v>
      </c>
      <c r="G234" s="11" t="s">
        <v>950</v>
      </c>
      <c r="H234" s="8" t="s">
        <v>951</v>
      </c>
      <c r="I234" s="9">
        <v>138</v>
      </c>
      <c r="J234" s="9">
        <v>381</v>
      </c>
      <c r="K234" s="9">
        <v>19</v>
      </c>
      <c r="L234" s="9">
        <v>1</v>
      </c>
      <c r="M234" s="9">
        <v>10</v>
      </c>
      <c r="N234" s="9">
        <v>24</v>
      </c>
      <c r="O234" s="9">
        <v>0</v>
      </c>
      <c r="P234" s="9">
        <v>94</v>
      </c>
      <c r="Q234" s="10" t="s">
        <v>19</v>
      </c>
    </row>
    <row r="235" spans="1:17" x14ac:dyDescent="0.3">
      <c r="A235" s="5" t="s">
        <v>952</v>
      </c>
      <c r="B235" s="5" t="s">
        <v>953</v>
      </c>
      <c r="C235" s="6">
        <v>3.02</v>
      </c>
      <c r="D235" s="1" t="s">
        <v>918</v>
      </c>
      <c r="E235" s="6">
        <v>109</v>
      </c>
      <c r="F235" s="6" t="s">
        <v>25</v>
      </c>
      <c r="G235" s="11" t="s">
        <v>954</v>
      </c>
      <c r="H235" s="8" t="s">
        <v>955</v>
      </c>
      <c r="I235" s="9">
        <v>1173769</v>
      </c>
      <c r="J235" s="9">
        <v>158413</v>
      </c>
      <c r="K235" s="9">
        <v>245004</v>
      </c>
      <c r="L235" s="9">
        <v>2700</v>
      </c>
      <c r="M235" s="9">
        <v>30415</v>
      </c>
      <c r="N235" s="9">
        <v>187048</v>
      </c>
      <c r="O235" s="9">
        <v>58606</v>
      </c>
      <c r="P235" s="9">
        <v>764699</v>
      </c>
      <c r="Q235" s="10" t="s">
        <v>19</v>
      </c>
    </row>
    <row r="236" spans="1:17" ht="28.8" x14ac:dyDescent="0.3">
      <c r="A236" s="5" t="s">
        <v>956</v>
      </c>
      <c r="B236" s="5" t="s">
        <v>957</v>
      </c>
      <c r="C236" s="6">
        <v>2.81</v>
      </c>
      <c r="D236" s="1" t="s">
        <v>918</v>
      </c>
      <c r="E236" s="6">
        <v>133</v>
      </c>
      <c r="F236" s="6" t="s">
        <v>365</v>
      </c>
      <c r="G236" s="11" t="s">
        <v>958</v>
      </c>
      <c r="H236" s="8" t="s">
        <v>959</v>
      </c>
      <c r="I236" s="9">
        <v>3399</v>
      </c>
      <c r="J236" s="9">
        <v>906</v>
      </c>
      <c r="K236" s="9">
        <v>294</v>
      </c>
      <c r="L236" s="9">
        <v>0</v>
      </c>
      <c r="M236" s="9">
        <v>106</v>
      </c>
      <c r="N236" s="9">
        <v>637</v>
      </c>
      <c r="O236" s="9">
        <v>78</v>
      </c>
      <c r="P236" s="9">
        <v>2164</v>
      </c>
      <c r="Q236" s="10" t="s">
        <v>19</v>
      </c>
    </row>
    <row r="237" spans="1:17" x14ac:dyDescent="0.3">
      <c r="A237" s="5" t="s">
        <v>960</v>
      </c>
      <c r="B237" s="5" t="s">
        <v>961</v>
      </c>
      <c r="C237" s="6">
        <v>3.16</v>
      </c>
      <c r="D237" s="1" t="s">
        <v>918</v>
      </c>
      <c r="E237" s="6">
        <v>118</v>
      </c>
      <c r="F237" s="6" t="s">
        <v>365</v>
      </c>
      <c r="G237" s="11" t="s">
        <v>962</v>
      </c>
      <c r="H237" s="8" t="s">
        <v>963</v>
      </c>
      <c r="I237" s="9">
        <v>2072</v>
      </c>
      <c r="J237" s="9">
        <v>882</v>
      </c>
      <c r="K237" s="9">
        <v>281</v>
      </c>
      <c r="L237" s="9">
        <v>1</v>
      </c>
      <c r="M237" s="9">
        <v>23</v>
      </c>
      <c r="N237" s="9">
        <v>406</v>
      </c>
      <c r="O237" s="9">
        <v>45</v>
      </c>
      <c r="P237" s="9">
        <v>1501</v>
      </c>
      <c r="Q237" s="10" t="s">
        <v>19</v>
      </c>
    </row>
    <row r="238" spans="1:17" ht="28.8" x14ac:dyDescent="0.3">
      <c r="A238" s="5" t="s">
        <v>964</v>
      </c>
      <c r="B238" s="5" t="s">
        <v>965</v>
      </c>
      <c r="C238" s="6">
        <v>3.27</v>
      </c>
      <c r="D238" s="1" t="s">
        <v>918</v>
      </c>
      <c r="E238" s="6">
        <v>114</v>
      </c>
      <c r="F238" s="6" t="s">
        <v>365</v>
      </c>
      <c r="G238" s="11" t="s">
        <v>966</v>
      </c>
      <c r="H238" s="8" t="s">
        <v>967</v>
      </c>
      <c r="I238" s="9">
        <v>31</v>
      </c>
      <c r="J238" s="9">
        <v>208</v>
      </c>
      <c r="K238" s="9">
        <v>1</v>
      </c>
      <c r="L238" s="9">
        <v>0</v>
      </c>
      <c r="M238" s="9">
        <v>7</v>
      </c>
      <c r="N238" s="9">
        <v>2</v>
      </c>
      <c r="O238" s="9">
        <v>2</v>
      </c>
      <c r="P238" s="9">
        <v>20</v>
      </c>
      <c r="Q238" s="10" t="s">
        <v>19</v>
      </c>
    </row>
    <row r="239" spans="1:17" ht="28.8" x14ac:dyDescent="0.3">
      <c r="A239" s="5" t="s">
        <v>968</v>
      </c>
      <c r="B239" s="5" t="s">
        <v>969</v>
      </c>
      <c r="C239" s="6">
        <v>3.01</v>
      </c>
      <c r="D239" s="1" t="s">
        <v>918</v>
      </c>
      <c r="E239" s="6">
        <v>93</v>
      </c>
      <c r="F239" s="6" t="s">
        <v>25</v>
      </c>
      <c r="G239" s="11" t="s">
        <v>970</v>
      </c>
      <c r="H239" s="8" t="s">
        <v>971</v>
      </c>
      <c r="I239" s="9">
        <v>309</v>
      </c>
      <c r="J239" s="9">
        <v>411</v>
      </c>
      <c r="K239" s="9">
        <v>29</v>
      </c>
      <c r="L239" s="9">
        <v>0</v>
      </c>
      <c r="M239" s="9">
        <v>21</v>
      </c>
      <c r="N239" s="9">
        <v>52</v>
      </c>
      <c r="O239" s="9">
        <v>0</v>
      </c>
      <c r="P239" s="9">
        <v>210</v>
      </c>
      <c r="Q239" s="10" t="s">
        <v>19</v>
      </c>
    </row>
    <row r="240" spans="1:17" ht="28.8" x14ac:dyDescent="0.3">
      <c r="A240" s="5" t="s">
        <v>972</v>
      </c>
      <c r="B240" s="5" t="s">
        <v>973</v>
      </c>
      <c r="C240" s="6">
        <v>2.59</v>
      </c>
      <c r="D240" s="1" t="s">
        <v>918</v>
      </c>
      <c r="E240" s="6">
        <v>81</v>
      </c>
      <c r="F240" s="6" t="s">
        <v>25</v>
      </c>
      <c r="G240" s="11" t="s">
        <v>974</v>
      </c>
      <c r="H240" s="8" t="s">
        <v>975</v>
      </c>
      <c r="I240" s="9">
        <v>965</v>
      </c>
      <c r="J240" s="9">
        <v>488</v>
      </c>
      <c r="K240" s="9">
        <v>83</v>
      </c>
      <c r="L240" s="9">
        <v>5</v>
      </c>
      <c r="M240" s="9">
        <v>113</v>
      </c>
      <c r="N240" s="9">
        <v>67</v>
      </c>
      <c r="O240" s="9">
        <v>15</v>
      </c>
      <c r="P240" s="9">
        <v>647</v>
      </c>
      <c r="Q240" s="10" t="s">
        <v>19</v>
      </c>
    </row>
    <row r="241" spans="1:17" ht="28.8" x14ac:dyDescent="0.3">
      <c r="A241" s="5" t="s">
        <v>976</v>
      </c>
      <c r="B241" s="5" t="s">
        <v>977</v>
      </c>
      <c r="C241" s="6">
        <v>2.02</v>
      </c>
      <c r="D241" s="1" t="s">
        <v>918</v>
      </c>
      <c r="E241" s="6">
        <v>90</v>
      </c>
      <c r="F241" s="6" t="s">
        <v>25</v>
      </c>
      <c r="G241" s="11" t="s">
        <v>978</v>
      </c>
      <c r="H241" s="8" t="s">
        <v>979</v>
      </c>
      <c r="I241" s="9">
        <v>14472</v>
      </c>
      <c r="J241" s="9">
        <v>2438</v>
      </c>
      <c r="K241" s="9">
        <v>759</v>
      </c>
      <c r="L241" s="9">
        <v>3</v>
      </c>
      <c r="M241" s="9">
        <v>1625</v>
      </c>
      <c r="N241" s="9">
        <v>1016</v>
      </c>
      <c r="O241" s="9">
        <v>160</v>
      </c>
      <c r="P241" s="9">
        <v>8004</v>
      </c>
      <c r="Q241" s="10" t="s">
        <v>19</v>
      </c>
    </row>
    <row r="242" spans="1:17" x14ac:dyDescent="0.3">
      <c r="A242" s="5" t="s">
        <v>980</v>
      </c>
      <c r="B242" s="5" t="s">
        <v>981</v>
      </c>
      <c r="C242" s="6">
        <v>2.76</v>
      </c>
      <c r="D242" s="1" t="s">
        <v>982</v>
      </c>
      <c r="E242" s="6">
        <v>103</v>
      </c>
      <c r="F242" s="6" t="s">
        <v>25</v>
      </c>
      <c r="G242" s="11" t="s">
        <v>983</v>
      </c>
      <c r="H242" s="8" t="s">
        <v>984</v>
      </c>
      <c r="I242" s="9">
        <v>459262</v>
      </c>
      <c r="J242" s="9">
        <v>29085</v>
      </c>
      <c r="K242" s="9">
        <v>52447</v>
      </c>
      <c r="L242" s="9">
        <v>114</v>
      </c>
      <c r="M242" s="9">
        <v>10023</v>
      </c>
      <c r="N242" s="9">
        <v>73825</v>
      </c>
      <c r="O242" s="9">
        <v>7126</v>
      </c>
      <c r="P242" s="9">
        <v>250144</v>
      </c>
      <c r="Q242" s="10" t="s">
        <v>19</v>
      </c>
    </row>
    <row r="243" spans="1:17" x14ac:dyDescent="0.3">
      <c r="A243" s="5" t="s">
        <v>985</v>
      </c>
      <c r="B243" s="5" t="s">
        <v>986</v>
      </c>
      <c r="C243" s="6">
        <v>3.15</v>
      </c>
      <c r="D243" s="1" t="s">
        <v>982</v>
      </c>
      <c r="E243" s="6">
        <v>87</v>
      </c>
      <c r="F243" s="6" t="s">
        <v>25</v>
      </c>
      <c r="G243" s="11" t="s">
        <v>987</v>
      </c>
      <c r="H243" s="8" t="s">
        <v>988</v>
      </c>
      <c r="I243" s="9">
        <v>802</v>
      </c>
      <c r="J243" s="9">
        <v>1347</v>
      </c>
      <c r="K243" s="9">
        <v>164</v>
      </c>
      <c r="L243" s="9">
        <v>0</v>
      </c>
      <c r="M243" s="9">
        <v>8</v>
      </c>
      <c r="N243" s="9">
        <v>198</v>
      </c>
      <c r="O243" s="9">
        <v>8</v>
      </c>
      <c r="P243" s="9">
        <v>588</v>
      </c>
      <c r="Q243" s="10" t="s">
        <v>19</v>
      </c>
    </row>
    <row r="244" spans="1:17" x14ac:dyDescent="0.3">
      <c r="A244" s="5" t="s">
        <v>989</v>
      </c>
      <c r="B244" s="5" t="s">
        <v>990</v>
      </c>
      <c r="C244" s="6">
        <v>2.5099999999999998</v>
      </c>
      <c r="D244" s="1" t="s">
        <v>991</v>
      </c>
      <c r="E244" s="6">
        <v>124</v>
      </c>
      <c r="F244" s="6" t="s">
        <v>25</v>
      </c>
      <c r="G244" s="11" t="s">
        <v>992</v>
      </c>
      <c r="H244" s="8" t="s">
        <v>993</v>
      </c>
      <c r="I244" s="9">
        <v>146241</v>
      </c>
      <c r="J244" s="9">
        <v>11557</v>
      </c>
      <c r="K244" s="9">
        <v>10820</v>
      </c>
      <c r="L244" s="9">
        <v>84</v>
      </c>
      <c r="M244" s="9">
        <v>5344</v>
      </c>
      <c r="N244" s="9">
        <v>17450</v>
      </c>
      <c r="O244" s="9">
        <v>1628</v>
      </c>
      <c r="P244" s="9">
        <v>70275</v>
      </c>
      <c r="Q244" s="10" t="s">
        <v>19</v>
      </c>
    </row>
    <row r="245" spans="1:17" x14ac:dyDescent="0.3">
      <c r="A245" s="5" t="s">
        <v>994</v>
      </c>
      <c r="B245" s="5" t="s">
        <v>995</v>
      </c>
      <c r="C245" s="6">
        <v>3.36</v>
      </c>
      <c r="D245" s="1" t="s">
        <v>996</v>
      </c>
      <c r="E245" s="6">
        <v>67</v>
      </c>
      <c r="F245" s="6" t="s">
        <v>25</v>
      </c>
      <c r="G245" s="11" t="s">
        <v>997</v>
      </c>
      <c r="H245" s="8" t="s">
        <v>998</v>
      </c>
      <c r="I245" s="9">
        <v>42882</v>
      </c>
      <c r="J245" s="9">
        <v>12656</v>
      </c>
      <c r="K245" s="9">
        <v>8941</v>
      </c>
      <c r="L245" s="9">
        <v>11</v>
      </c>
      <c r="M245" s="9">
        <v>133</v>
      </c>
      <c r="N245" s="9">
        <v>8353</v>
      </c>
      <c r="O245" s="9">
        <v>1144</v>
      </c>
      <c r="P245" s="9">
        <v>25978</v>
      </c>
      <c r="Q245" s="10" t="s">
        <v>19</v>
      </c>
    </row>
    <row r="246" spans="1:17" x14ac:dyDescent="0.3">
      <c r="A246" s="5" t="s">
        <v>999</v>
      </c>
      <c r="B246" s="5" t="s">
        <v>1000</v>
      </c>
      <c r="C246" s="6">
        <v>2.62</v>
      </c>
      <c r="D246" s="1" t="s">
        <v>1001</v>
      </c>
      <c r="E246" s="6">
        <v>95</v>
      </c>
      <c r="F246" s="6" t="s">
        <v>25</v>
      </c>
      <c r="G246" s="11" t="s">
        <v>1002</v>
      </c>
      <c r="H246" s="8" t="s">
        <v>1003</v>
      </c>
      <c r="I246" s="9">
        <v>75150</v>
      </c>
      <c r="J246" s="9">
        <v>8366</v>
      </c>
      <c r="K246" s="9">
        <v>8929</v>
      </c>
      <c r="L246" s="9">
        <v>77</v>
      </c>
      <c r="M246" s="9">
        <v>2582</v>
      </c>
      <c r="N246" s="9">
        <v>12391</v>
      </c>
      <c r="O246" s="9">
        <v>1291</v>
      </c>
      <c r="P246" s="9">
        <v>48120</v>
      </c>
      <c r="Q246" s="10" t="s">
        <v>19</v>
      </c>
    </row>
    <row r="247" spans="1:17" ht="28.8" x14ac:dyDescent="0.3">
      <c r="A247" s="5" t="s">
        <v>1004</v>
      </c>
      <c r="B247" s="5" t="s">
        <v>1005</v>
      </c>
      <c r="C247" s="6">
        <v>4.08</v>
      </c>
      <c r="D247" s="1" t="s">
        <v>1001</v>
      </c>
      <c r="E247" s="6">
        <v>121</v>
      </c>
      <c r="F247" s="6" t="s">
        <v>25</v>
      </c>
      <c r="G247" s="11" t="s">
        <v>1006</v>
      </c>
      <c r="H247" s="8" t="s">
        <v>1007</v>
      </c>
      <c r="I247" s="9">
        <v>1172914</v>
      </c>
      <c r="J247" s="9">
        <v>164027</v>
      </c>
      <c r="K247" s="9">
        <v>384578</v>
      </c>
      <c r="L247" s="9">
        <v>22000</v>
      </c>
      <c r="M247" s="9">
        <v>3066</v>
      </c>
      <c r="N247" s="9">
        <v>73546</v>
      </c>
      <c r="O247" s="9">
        <v>172625</v>
      </c>
      <c r="P247" s="9">
        <v>744452</v>
      </c>
      <c r="Q247" s="10" t="s">
        <v>19</v>
      </c>
    </row>
    <row r="248" spans="1:17" x14ac:dyDescent="0.3">
      <c r="A248" s="5" t="s">
        <v>1008</v>
      </c>
      <c r="B248" s="5" t="s">
        <v>1009</v>
      </c>
      <c r="C248" s="6">
        <v>3.19</v>
      </c>
      <c r="D248" s="1" t="s">
        <v>1001</v>
      </c>
      <c r="E248" s="6">
        <v>120</v>
      </c>
      <c r="F248" s="6" t="s">
        <v>25</v>
      </c>
      <c r="G248" s="11" t="s">
        <v>1010</v>
      </c>
      <c r="H248" s="8" t="s">
        <v>1011</v>
      </c>
      <c r="I248" s="9">
        <v>365079</v>
      </c>
      <c r="J248" s="9">
        <v>32488</v>
      </c>
      <c r="K248" s="9">
        <v>57907</v>
      </c>
      <c r="L248" s="9">
        <v>839</v>
      </c>
      <c r="M248" s="9">
        <v>5655</v>
      </c>
      <c r="N248" s="9">
        <v>51172</v>
      </c>
      <c r="O248" s="9">
        <v>13371</v>
      </c>
      <c r="P248" s="9">
        <v>204011</v>
      </c>
      <c r="Q248" s="10" t="s">
        <v>19</v>
      </c>
    </row>
    <row r="249" spans="1:17" x14ac:dyDescent="0.3">
      <c r="A249" s="5" t="s">
        <v>1012</v>
      </c>
      <c r="B249" s="5" t="s">
        <v>1013</v>
      </c>
      <c r="C249" s="6">
        <v>2.2599999999999998</v>
      </c>
      <c r="D249" s="1" t="s">
        <v>1001</v>
      </c>
      <c r="E249" s="6">
        <v>116</v>
      </c>
      <c r="F249" s="6" t="s">
        <v>25</v>
      </c>
      <c r="G249" s="11" t="s">
        <v>1014</v>
      </c>
      <c r="H249" s="8" t="s">
        <v>1015</v>
      </c>
      <c r="I249" s="9">
        <v>449316</v>
      </c>
      <c r="J249" s="9">
        <v>26784</v>
      </c>
      <c r="K249" s="9">
        <v>37167</v>
      </c>
      <c r="L249" s="9">
        <v>279</v>
      </c>
      <c r="M249" s="9">
        <v>26859</v>
      </c>
      <c r="N249" s="9">
        <v>52295</v>
      </c>
      <c r="O249" s="9">
        <v>6533</v>
      </c>
      <c r="P249" s="9">
        <v>257588</v>
      </c>
      <c r="Q249" s="10" t="s">
        <v>19</v>
      </c>
    </row>
    <row r="250" spans="1:17" ht="28.8" x14ac:dyDescent="0.3">
      <c r="A250" s="5" t="s">
        <v>1016</v>
      </c>
      <c r="B250" s="5" t="s">
        <v>499</v>
      </c>
      <c r="C250" s="6">
        <v>3.22</v>
      </c>
      <c r="D250" s="1" t="s">
        <v>1001</v>
      </c>
      <c r="E250" s="6">
        <v>146</v>
      </c>
      <c r="F250" s="6" t="s">
        <v>25</v>
      </c>
      <c r="G250" s="11" t="s">
        <v>1017</v>
      </c>
      <c r="H250" s="8" t="s">
        <v>1018</v>
      </c>
      <c r="I250" s="9">
        <v>311363</v>
      </c>
      <c r="J250" s="9">
        <v>35608</v>
      </c>
      <c r="K250" s="9">
        <v>49420</v>
      </c>
      <c r="L250" s="9">
        <v>627</v>
      </c>
      <c r="M250" s="9">
        <v>3162</v>
      </c>
      <c r="N250" s="9">
        <v>49792</v>
      </c>
      <c r="O250" s="9">
        <v>10970</v>
      </c>
      <c r="P250" s="9">
        <v>172842</v>
      </c>
      <c r="Q250" s="10" t="s">
        <v>19</v>
      </c>
    </row>
    <row r="251" spans="1:17" x14ac:dyDescent="0.3">
      <c r="A251" s="5" t="s">
        <v>1019</v>
      </c>
      <c r="B251" s="5" t="s">
        <v>1020</v>
      </c>
      <c r="C251" s="6">
        <v>2.46</v>
      </c>
      <c r="D251" s="1" t="s">
        <v>1001</v>
      </c>
      <c r="E251" s="6">
        <v>84</v>
      </c>
      <c r="F251" s="6" t="s">
        <v>25</v>
      </c>
      <c r="G251" s="11" t="s">
        <v>1021</v>
      </c>
      <c r="H251" s="8" t="s">
        <v>1022</v>
      </c>
      <c r="I251" s="9">
        <v>17549</v>
      </c>
      <c r="J251" s="9">
        <v>3795</v>
      </c>
      <c r="K251" s="9">
        <v>2324</v>
      </c>
      <c r="L251" s="9">
        <v>24</v>
      </c>
      <c r="M251" s="9">
        <v>1360</v>
      </c>
      <c r="N251" s="9">
        <v>1548</v>
      </c>
      <c r="O251" s="9">
        <v>445</v>
      </c>
      <c r="P251" s="9">
        <v>10149</v>
      </c>
      <c r="Q251" s="10" t="s">
        <v>19</v>
      </c>
    </row>
    <row r="252" spans="1:17" x14ac:dyDescent="0.3">
      <c r="A252" s="5" t="s">
        <v>1023</v>
      </c>
      <c r="B252" s="5" t="s">
        <v>1024</v>
      </c>
      <c r="C252" s="6">
        <v>2.21</v>
      </c>
      <c r="D252" s="1" t="s">
        <v>1001</v>
      </c>
      <c r="E252" s="6">
        <v>88</v>
      </c>
      <c r="F252" s="6" t="s">
        <v>25</v>
      </c>
      <c r="G252" s="11" t="s">
        <v>1025</v>
      </c>
      <c r="H252" s="8" t="s">
        <v>1026</v>
      </c>
      <c r="I252" s="9">
        <v>16871</v>
      </c>
      <c r="J252" s="9">
        <v>3700</v>
      </c>
      <c r="K252" s="9">
        <v>1527</v>
      </c>
      <c r="L252" s="9">
        <v>6</v>
      </c>
      <c r="M252" s="9">
        <v>1648</v>
      </c>
      <c r="N252" s="9">
        <v>2033</v>
      </c>
      <c r="O252" s="9">
        <v>207</v>
      </c>
      <c r="P252" s="9">
        <v>12089</v>
      </c>
      <c r="Q252" s="10" t="s">
        <v>19</v>
      </c>
    </row>
    <row r="253" spans="1:17" x14ac:dyDescent="0.3">
      <c r="A253" s="5" t="s">
        <v>1027</v>
      </c>
      <c r="B253" s="5" t="s">
        <v>784</v>
      </c>
      <c r="C253" s="6">
        <v>3.37</v>
      </c>
      <c r="D253" s="1" t="s">
        <v>1001</v>
      </c>
      <c r="E253" s="6">
        <v>4</v>
      </c>
      <c r="F253" s="6" t="s">
        <v>25</v>
      </c>
      <c r="G253" s="11" t="s">
        <v>1028</v>
      </c>
      <c r="H253" s="8" t="s">
        <v>1029</v>
      </c>
      <c r="I253" s="9">
        <v>31050</v>
      </c>
      <c r="J253" s="9">
        <v>2925</v>
      </c>
      <c r="K253" s="9">
        <v>5024</v>
      </c>
      <c r="L253" s="9">
        <v>13</v>
      </c>
      <c r="M253" s="9">
        <v>269</v>
      </c>
      <c r="N253" s="9">
        <v>3788</v>
      </c>
      <c r="O253" s="9">
        <v>1257</v>
      </c>
      <c r="P253" s="9">
        <v>13914</v>
      </c>
      <c r="Q253" s="10" t="s">
        <v>19</v>
      </c>
    </row>
    <row r="254" spans="1:17" x14ac:dyDescent="0.3">
      <c r="A254" s="5" t="s">
        <v>1030</v>
      </c>
      <c r="B254" s="5" t="s">
        <v>1031</v>
      </c>
      <c r="C254" s="6">
        <v>3.22</v>
      </c>
      <c r="D254" s="1" t="s">
        <v>1001</v>
      </c>
      <c r="E254" s="6">
        <v>126</v>
      </c>
      <c r="F254" s="6" t="s">
        <v>365</v>
      </c>
      <c r="G254" s="11" t="s">
        <v>1032</v>
      </c>
      <c r="H254" s="8" t="s">
        <v>1033</v>
      </c>
      <c r="I254" s="9">
        <v>5928</v>
      </c>
      <c r="J254" s="9">
        <v>1266</v>
      </c>
      <c r="K254" s="9">
        <v>604</v>
      </c>
      <c r="L254" s="9">
        <v>0</v>
      </c>
      <c r="M254" s="9">
        <v>72</v>
      </c>
      <c r="N254" s="9">
        <v>1138</v>
      </c>
      <c r="O254" s="9">
        <v>179</v>
      </c>
      <c r="P254" s="9">
        <v>3858</v>
      </c>
      <c r="Q254" s="10" t="s">
        <v>19</v>
      </c>
    </row>
    <row r="255" spans="1:17" x14ac:dyDescent="0.3">
      <c r="A255" s="5" t="s">
        <v>1034</v>
      </c>
      <c r="B255" s="5" t="s">
        <v>1035</v>
      </c>
      <c r="C255" s="6">
        <v>3.28</v>
      </c>
      <c r="D255" s="1" t="s">
        <v>1001</v>
      </c>
      <c r="E255" s="6">
        <v>112</v>
      </c>
      <c r="F255" s="6" t="s">
        <v>365</v>
      </c>
      <c r="G255" s="11" t="s">
        <v>1036</v>
      </c>
      <c r="H255" s="8" t="s">
        <v>1037</v>
      </c>
      <c r="I255" s="9">
        <v>4720</v>
      </c>
      <c r="J255" s="9">
        <v>1017</v>
      </c>
      <c r="K255" s="9">
        <v>646</v>
      </c>
      <c r="L255" s="9">
        <v>3</v>
      </c>
      <c r="M255" s="9">
        <v>59</v>
      </c>
      <c r="N255" s="9">
        <v>883</v>
      </c>
      <c r="O255" s="9">
        <v>163</v>
      </c>
      <c r="P255" s="9">
        <v>3157</v>
      </c>
      <c r="Q255" s="10" t="s">
        <v>19</v>
      </c>
    </row>
    <row r="256" spans="1:17" ht="43.2" x14ac:dyDescent="0.3">
      <c r="A256" s="5" t="s">
        <v>1038</v>
      </c>
      <c r="B256" s="5" t="s">
        <v>1039</v>
      </c>
      <c r="C256" s="6">
        <v>1.93</v>
      </c>
      <c r="D256" s="1" t="s">
        <v>1040</v>
      </c>
      <c r="E256" s="6">
        <v>75</v>
      </c>
      <c r="F256" s="6" t="s">
        <v>25</v>
      </c>
      <c r="G256" s="11" t="s">
        <v>1041</v>
      </c>
      <c r="H256" s="8" t="s">
        <v>1042</v>
      </c>
      <c r="I256" s="9">
        <v>7548</v>
      </c>
      <c r="J256" s="9">
        <v>3374</v>
      </c>
      <c r="K256" s="9">
        <v>660</v>
      </c>
      <c r="L256" s="9">
        <v>0</v>
      </c>
      <c r="M256" s="9">
        <v>1023</v>
      </c>
      <c r="N256" s="9">
        <v>563</v>
      </c>
      <c r="O256" s="9">
        <v>123</v>
      </c>
      <c r="P256" s="9">
        <v>5157</v>
      </c>
      <c r="Q256" s="10" t="s">
        <v>19</v>
      </c>
    </row>
    <row r="257" spans="1:17" ht="43.2" x14ac:dyDescent="0.3">
      <c r="A257" s="5" t="s">
        <v>1043</v>
      </c>
      <c r="B257" s="5" t="s">
        <v>1044</v>
      </c>
      <c r="C257" s="6">
        <v>2.8</v>
      </c>
      <c r="D257" s="1" t="s">
        <v>1045</v>
      </c>
      <c r="E257" s="6">
        <v>106</v>
      </c>
      <c r="F257" s="6" t="s">
        <v>25</v>
      </c>
      <c r="G257" s="11" t="s">
        <v>1046</v>
      </c>
      <c r="H257" s="8" t="s">
        <v>1047</v>
      </c>
      <c r="I257" s="9">
        <v>14708</v>
      </c>
      <c r="J257" s="9">
        <v>2709</v>
      </c>
      <c r="K257" s="9">
        <v>1333</v>
      </c>
      <c r="L257" s="9">
        <v>5</v>
      </c>
      <c r="M257" s="9">
        <v>352</v>
      </c>
      <c r="N257" s="9">
        <v>2915</v>
      </c>
      <c r="O257" s="9">
        <v>195</v>
      </c>
      <c r="P257" s="9">
        <v>9309</v>
      </c>
      <c r="Q257" s="10" t="s">
        <v>19</v>
      </c>
    </row>
    <row r="258" spans="1:17" x14ac:dyDescent="0.3">
      <c r="A258" s="5" t="s">
        <v>1048</v>
      </c>
      <c r="B258" s="5" t="s">
        <v>1049</v>
      </c>
      <c r="C258" s="6">
        <v>3.72</v>
      </c>
      <c r="D258" s="1" t="s">
        <v>1045</v>
      </c>
      <c r="E258" s="6">
        <v>110</v>
      </c>
      <c r="F258" s="6" t="s">
        <v>845</v>
      </c>
      <c r="G258" s="11" t="s">
        <v>1050</v>
      </c>
      <c r="H258" s="8" t="s">
        <v>1051</v>
      </c>
      <c r="I258" s="9">
        <v>95114</v>
      </c>
      <c r="J258" s="9">
        <v>20423</v>
      </c>
      <c r="K258" s="9">
        <v>25122</v>
      </c>
      <c r="L258" s="9">
        <v>700</v>
      </c>
      <c r="M258" s="9">
        <v>263</v>
      </c>
      <c r="N258" s="9">
        <v>11166</v>
      </c>
      <c r="O258" s="9">
        <v>4813</v>
      </c>
      <c r="P258" s="9">
        <v>69605</v>
      </c>
      <c r="Q258" s="10" t="s">
        <v>19</v>
      </c>
    </row>
    <row r="259" spans="1:17" ht="28.8" x14ac:dyDescent="0.3">
      <c r="A259" s="5" t="s">
        <v>1052</v>
      </c>
      <c r="B259" s="5" t="s">
        <v>1053</v>
      </c>
      <c r="C259" s="6">
        <v>4.08</v>
      </c>
      <c r="D259" s="1" t="s">
        <v>1045</v>
      </c>
      <c r="E259" s="6">
        <v>97</v>
      </c>
      <c r="F259" s="6" t="s">
        <v>143</v>
      </c>
      <c r="G259" s="11" t="s">
        <v>1054</v>
      </c>
      <c r="H259" s="8" t="s">
        <v>1055</v>
      </c>
      <c r="I259" s="9">
        <v>76280</v>
      </c>
      <c r="J259" s="9">
        <v>38153</v>
      </c>
      <c r="K259" s="9">
        <v>29435</v>
      </c>
      <c r="L259" s="9">
        <v>563</v>
      </c>
      <c r="M259" s="9">
        <v>96</v>
      </c>
      <c r="N259" s="9">
        <v>4370</v>
      </c>
      <c r="O259" s="9">
        <v>8579</v>
      </c>
      <c r="P259" s="9">
        <v>56210</v>
      </c>
      <c r="Q259" s="10" t="s">
        <v>19</v>
      </c>
    </row>
    <row r="260" spans="1:17" x14ac:dyDescent="0.3">
      <c r="A260" s="5" t="s">
        <v>1056</v>
      </c>
      <c r="B260" s="5" t="s">
        <v>937</v>
      </c>
      <c r="C260" s="6">
        <v>3.28</v>
      </c>
      <c r="D260" s="1" t="s">
        <v>1045</v>
      </c>
      <c r="E260" s="6">
        <v>95</v>
      </c>
      <c r="F260" s="6" t="s">
        <v>74</v>
      </c>
      <c r="G260" s="11" t="s">
        <v>1057</v>
      </c>
      <c r="H260" s="8" t="s">
        <v>1058</v>
      </c>
      <c r="I260" s="9">
        <v>827</v>
      </c>
      <c r="J260" s="9">
        <v>839</v>
      </c>
      <c r="K260" s="9">
        <v>167</v>
      </c>
      <c r="L260" s="9">
        <v>1</v>
      </c>
      <c r="M260" s="9">
        <v>3</v>
      </c>
      <c r="N260" s="9">
        <v>214</v>
      </c>
      <c r="O260" s="9">
        <v>6</v>
      </c>
      <c r="P260" s="9">
        <v>600</v>
      </c>
      <c r="Q260" s="10" t="s">
        <v>19</v>
      </c>
    </row>
    <row r="261" spans="1:17" ht="28.8" x14ac:dyDescent="0.3">
      <c r="A261" s="5" t="s">
        <v>1059</v>
      </c>
      <c r="B261" s="5" t="s">
        <v>1060</v>
      </c>
      <c r="C261" s="6">
        <v>2.91</v>
      </c>
      <c r="D261" s="1" t="s">
        <v>1045</v>
      </c>
      <c r="E261" s="6">
        <v>115</v>
      </c>
      <c r="F261" s="6" t="s">
        <v>25</v>
      </c>
      <c r="G261" s="11" t="s">
        <v>1061</v>
      </c>
      <c r="H261" s="8" t="s">
        <v>1062</v>
      </c>
      <c r="I261" s="9">
        <v>5510</v>
      </c>
      <c r="J261" s="9">
        <v>2621</v>
      </c>
      <c r="K261" s="9">
        <v>1008</v>
      </c>
      <c r="L261" s="9">
        <v>4</v>
      </c>
      <c r="M261" s="9">
        <v>96</v>
      </c>
      <c r="N261" s="9">
        <v>1159</v>
      </c>
      <c r="O261" s="9">
        <v>77</v>
      </c>
      <c r="P261" s="9">
        <v>3632</v>
      </c>
      <c r="Q261" s="10" t="s">
        <v>19</v>
      </c>
    </row>
    <row r="262" spans="1:17" ht="28.8" x14ac:dyDescent="0.3">
      <c r="A262" s="5" t="s">
        <v>1063</v>
      </c>
      <c r="B262" s="5" t="s">
        <v>1060</v>
      </c>
      <c r="C262" s="6">
        <v>2.87</v>
      </c>
      <c r="D262" s="1" t="s">
        <v>1045</v>
      </c>
      <c r="E262" s="6">
        <v>109</v>
      </c>
      <c r="F262" s="6" t="s">
        <v>25</v>
      </c>
      <c r="G262" s="11" t="s">
        <v>1064</v>
      </c>
      <c r="H262" s="8" t="s">
        <v>1065</v>
      </c>
      <c r="I262" s="9">
        <v>2195</v>
      </c>
      <c r="J262" s="9">
        <v>1798</v>
      </c>
      <c r="K262" s="9">
        <v>307</v>
      </c>
      <c r="L262" s="9">
        <v>3</v>
      </c>
      <c r="M262" s="9">
        <v>50</v>
      </c>
      <c r="N262" s="9">
        <v>405</v>
      </c>
      <c r="O262" s="9">
        <v>16</v>
      </c>
      <c r="P262" s="9">
        <v>1358</v>
      </c>
      <c r="Q262" s="10" t="s">
        <v>19</v>
      </c>
    </row>
    <row r="263" spans="1:17" x14ac:dyDescent="0.3">
      <c r="A263" s="5" t="s">
        <v>1066</v>
      </c>
      <c r="B263" s="5" t="s">
        <v>1067</v>
      </c>
      <c r="C263" s="6">
        <v>3.28</v>
      </c>
      <c r="D263" s="1" t="s">
        <v>1045</v>
      </c>
      <c r="E263" s="6">
        <v>106</v>
      </c>
      <c r="F263" s="6" t="s">
        <v>25</v>
      </c>
      <c r="G263" s="11" t="s">
        <v>1068</v>
      </c>
      <c r="H263" s="8" t="s">
        <v>1069</v>
      </c>
      <c r="I263" s="9">
        <v>1629</v>
      </c>
      <c r="J263" s="9">
        <v>1840</v>
      </c>
      <c r="K263" s="9">
        <v>348</v>
      </c>
      <c r="L263" s="9">
        <v>0</v>
      </c>
      <c r="M263" s="9">
        <v>10</v>
      </c>
      <c r="N263" s="9">
        <v>319</v>
      </c>
      <c r="O263" s="9">
        <v>22</v>
      </c>
      <c r="P263" s="9">
        <v>997</v>
      </c>
      <c r="Q263" s="10" t="s">
        <v>19</v>
      </c>
    </row>
    <row r="264" spans="1:17" x14ac:dyDescent="0.3">
      <c r="A264" s="5" t="s">
        <v>1070</v>
      </c>
      <c r="B264" s="5" t="s">
        <v>1071</v>
      </c>
      <c r="C264" s="6">
        <v>3.55</v>
      </c>
      <c r="D264" s="1" t="s">
        <v>1072</v>
      </c>
      <c r="E264" s="6">
        <v>118</v>
      </c>
      <c r="F264" s="6" t="s">
        <v>25</v>
      </c>
      <c r="G264" s="11" t="s">
        <v>1073</v>
      </c>
      <c r="H264" s="8" t="s">
        <v>1074</v>
      </c>
      <c r="I264" s="9">
        <v>376136</v>
      </c>
      <c r="J264" s="9">
        <v>53638</v>
      </c>
      <c r="K264" s="9">
        <v>90284</v>
      </c>
      <c r="L264" s="9">
        <v>605</v>
      </c>
      <c r="M264" s="9">
        <v>1565</v>
      </c>
      <c r="N264" s="9">
        <v>52656</v>
      </c>
      <c r="O264" s="9">
        <v>10563</v>
      </c>
      <c r="P264" s="9">
        <v>258843</v>
      </c>
      <c r="Q264" s="10" t="s">
        <v>19</v>
      </c>
    </row>
    <row r="265" spans="1:17" x14ac:dyDescent="0.3">
      <c r="A265" s="5" t="s">
        <v>1075</v>
      </c>
      <c r="B265" s="5" t="s">
        <v>1076</v>
      </c>
      <c r="C265" s="6">
        <v>3.27</v>
      </c>
      <c r="D265" s="1" t="s">
        <v>1077</v>
      </c>
      <c r="E265" s="6">
        <v>117</v>
      </c>
      <c r="F265" s="6" t="s">
        <v>25</v>
      </c>
      <c r="G265" s="11" t="s">
        <v>1078</v>
      </c>
      <c r="H265" s="8" t="s">
        <v>1079</v>
      </c>
      <c r="I265" s="9">
        <v>98563</v>
      </c>
      <c r="J265" s="9">
        <v>14732</v>
      </c>
      <c r="K265" s="9">
        <v>14055</v>
      </c>
      <c r="L265" s="9">
        <v>23</v>
      </c>
      <c r="M265" s="9">
        <v>388</v>
      </c>
      <c r="N265" s="9">
        <v>19942</v>
      </c>
      <c r="O265" s="9">
        <v>1399</v>
      </c>
      <c r="P265" s="9">
        <v>55912</v>
      </c>
      <c r="Q265" s="10" t="s">
        <v>19</v>
      </c>
    </row>
    <row r="266" spans="1:17" x14ac:dyDescent="0.3">
      <c r="A266" s="5" t="s">
        <v>1080</v>
      </c>
      <c r="B266" s="5" t="s">
        <v>1081</v>
      </c>
      <c r="C266" s="6">
        <v>3.68</v>
      </c>
      <c r="D266" s="1" t="s">
        <v>1077</v>
      </c>
      <c r="E266" s="6">
        <v>102</v>
      </c>
      <c r="F266" s="6" t="s">
        <v>25</v>
      </c>
      <c r="G266" s="11" t="s">
        <v>1082</v>
      </c>
      <c r="H266" s="8" t="s">
        <v>1083</v>
      </c>
      <c r="I266" s="9">
        <v>14284</v>
      </c>
      <c r="J266" s="9">
        <v>7537</v>
      </c>
      <c r="K266" s="9">
        <v>4165</v>
      </c>
      <c r="L266" s="9">
        <v>14</v>
      </c>
      <c r="M266" s="9">
        <v>31</v>
      </c>
      <c r="N266" s="9">
        <v>1734</v>
      </c>
      <c r="O266" s="9">
        <v>541</v>
      </c>
      <c r="P266" s="9">
        <v>10409</v>
      </c>
      <c r="Q266" s="10" t="s">
        <v>19</v>
      </c>
    </row>
    <row r="267" spans="1:17" x14ac:dyDescent="0.3">
      <c r="A267" s="5" t="s">
        <v>1084</v>
      </c>
      <c r="B267" s="5" t="s">
        <v>256</v>
      </c>
      <c r="C267" s="6">
        <v>2.92</v>
      </c>
      <c r="D267" s="1" t="s">
        <v>1077</v>
      </c>
      <c r="E267" s="6">
        <v>92</v>
      </c>
      <c r="F267" s="6" t="s">
        <v>25</v>
      </c>
      <c r="G267" s="11" t="s">
        <v>1085</v>
      </c>
      <c r="H267" s="8" t="s">
        <v>1086</v>
      </c>
      <c r="I267" s="9">
        <v>20302</v>
      </c>
      <c r="J267" s="9">
        <v>6583</v>
      </c>
      <c r="K267" s="9">
        <v>3223</v>
      </c>
      <c r="L267" s="9">
        <v>8</v>
      </c>
      <c r="M267" s="9">
        <v>466</v>
      </c>
      <c r="N267" s="9">
        <v>4099</v>
      </c>
      <c r="O267" s="9">
        <v>367</v>
      </c>
      <c r="P267" s="9">
        <v>13244</v>
      </c>
      <c r="Q267" s="10" t="s">
        <v>19</v>
      </c>
    </row>
    <row r="268" spans="1:17" ht="28.8" x14ac:dyDescent="0.3">
      <c r="A268" s="5" t="s">
        <v>1087</v>
      </c>
      <c r="B268" s="5" t="s">
        <v>1088</v>
      </c>
      <c r="C268" s="6">
        <v>2.85</v>
      </c>
      <c r="D268" s="1" t="s">
        <v>1077</v>
      </c>
      <c r="E268" s="6">
        <v>109</v>
      </c>
      <c r="F268" s="6" t="s">
        <v>25</v>
      </c>
      <c r="G268" s="11" t="s">
        <v>1089</v>
      </c>
      <c r="H268" s="8" t="s">
        <v>1090</v>
      </c>
      <c r="I268" s="9">
        <v>17023</v>
      </c>
      <c r="J268" s="9">
        <v>3390</v>
      </c>
      <c r="K268" s="9">
        <v>2263</v>
      </c>
      <c r="L268" s="9">
        <v>7</v>
      </c>
      <c r="M268" s="9">
        <v>280</v>
      </c>
      <c r="N268" s="9">
        <v>4198</v>
      </c>
      <c r="O268" s="9">
        <v>354</v>
      </c>
      <c r="P268" s="9">
        <v>12604</v>
      </c>
      <c r="Q268" s="10" t="s">
        <v>19</v>
      </c>
    </row>
    <row r="269" spans="1:17" x14ac:dyDescent="0.3">
      <c r="A269" s="5" t="s">
        <v>1091</v>
      </c>
      <c r="B269" s="5" t="s">
        <v>1092</v>
      </c>
      <c r="C269" s="6">
        <v>2.54</v>
      </c>
      <c r="D269" s="1" t="s">
        <v>1077</v>
      </c>
      <c r="E269" s="6">
        <v>93</v>
      </c>
      <c r="F269" s="6" t="s">
        <v>25</v>
      </c>
      <c r="G269" s="11" t="s">
        <v>1093</v>
      </c>
      <c r="H269" s="8" t="s">
        <v>1094</v>
      </c>
      <c r="I269" s="9">
        <v>2634</v>
      </c>
      <c r="J269" s="9">
        <v>887</v>
      </c>
      <c r="K269" s="9">
        <v>331</v>
      </c>
      <c r="L269" s="9">
        <v>0</v>
      </c>
      <c r="M269" s="9">
        <v>128</v>
      </c>
      <c r="N269" s="9">
        <v>446</v>
      </c>
      <c r="O269" s="9">
        <v>37</v>
      </c>
      <c r="P269" s="9">
        <v>1997</v>
      </c>
      <c r="Q269" s="10" t="s">
        <v>19</v>
      </c>
    </row>
    <row r="270" spans="1:17" ht="28.8" x14ac:dyDescent="0.3">
      <c r="A270" s="5" t="s">
        <v>1095</v>
      </c>
      <c r="B270" s="5" t="s">
        <v>41</v>
      </c>
      <c r="C270" s="6">
        <v>3.05</v>
      </c>
      <c r="D270" s="1" t="s">
        <v>1096</v>
      </c>
      <c r="E270" s="6">
        <v>101</v>
      </c>
      <c r="F270" s="6" t="s">
        <v>25</v>
      </c>
      <c r="G270" s="11" t="s">
        <v>1097</v>
      </c>
      <c r="H270" s="8" t="s">
        <v>1098</v>
      </c>
      <c r="I270" s="9">
        <v>30228</v>
      </c>
      <c r="J270" s="9">
        <v>6451</v>
      </c>
      <c r="K270" s="9">
        <v>3659</v>
      </c>
      <c r="L270" s="9">
        <v>14</v>
      </c>
      <c r="M270" s="9">
        <v>408</v>
      </c>
      <c r="N270" s="9">
        <v>5824</v>
      </c>
      <c r="O270" s="9">
        <v>387</v>
      </c>
      <c r="P270" s="9">
        <v>17525</v>
      </c>
      <c r="Q270" s="10" t="s">
        <v>19</v>
      </c>
    </row>
    <row r="271" spans="1:17" ht="28.8" x14ac:dyDescent="0.3">
      <c r="A271" s="5" t="s">
        <v>1099</v>
      </c>
      <c r="B271" s="5" t="s">
        <v>1100</v>
      </c>
      <c r="C271" s="6">
        <v>2.65</v>
      </c>
      <c r="D271" s="1" t="s">
        <v>1101</v>
      </c>
      <c r="E271" s="6">
        <v>81</v>
      </c>
      <c r="F271" s="6" t="s">
        <v>25</v>
      </c>
      <c r="G271" s="11" t="s">
        <v>1102</v>
      </c>
      <c r="H271" s="8" t="s">
        <v>1103</v>
      </c>
      <c r="I271" s="9">
        <v>4290</v>
      </c>
      <c r="J271" s="9">
        <v>2099</v>
      </c>
      <c r="K271" s="9">
        <v>512</v>
      </c>
      <c r="L271" s="9">
        <v>0</v>
      </c>
      <c r="M271" s="9">
        <v>169</v>
      </c>
      <c r="N271" s="9">
        <v>809</v>
      </c>
      <c r="O271" s="9">
        <v>33</v>
      </c>
      <c r="P271" s="9">
        <v>3195</v>
      </c>
      <c r="Q271" s="10" t="s">
        <v>19</v>
      </c>
    </row>
    <row r="272" spans="1:17" x14ac:dyDescent="0.3">
      <c r="A272" s="5" t="s">
        <v>1104</v>
      </c>
      <c r="B272" s="5" t="s">
        <v>1105</v>
      </c>
      <c r="C272" s="6">
        <v>3.16</v>
      </c>
      <c r="D272" s="1" t="s">
        <v>1106</v>
      </c>
      <c r="E272" s="6">
        <v>90</v>
      </c>
      <c r="F272" s="6" t="s">
        <v>25</v>
      </c>
      <c r="G272" s="11" t="s">
        <v>1107</v>
      </c>
      <c r="H272" s="8" t="s">
        <v>1108</v>
      </c>
      <c r="I272" s="9">
        <v>109849</v>
      </c>
      <c r="J272" s="9">
        <v>29433</v>
      </c>
      <c r="K272" s="9">
        <v>21524</v>
      </c>
      <c r="L272" s="9">
        <v>83</v>
      </c>
      <c r="M272" s="9">
        <v>1528</v>
      </c>
      <c r="N272" s="9">
        <v>22924</v>
      </c>
      <c r="O272" s="9">
        <v>1853</v>
      </c>
      <c r="P272" s="9">
        <v>81191</v>
      </c>
      <c r="Q272" s="10" t="s">
        <v>19</v>
      </c>
    </row>
    <row r="273" spans="1:17" x14ac:dyDescent="0.3">
      <c r="A273" s="5" t="s">
        <v>1109</v>
      </c>
      <c r="B273" s="5" t="s">
        <v>922</v>
      </c>
      <c r="C273" s="6">
        <v>3.27</v>
      </c>
      <c r="D273" s="1" t="s">
        <v>1106</v>
      </c>
      <c r="E273" s="6">
        <v>302</v>
      </c>
      <c r="F273" s="6" t="s">
        <v>25</v>
      </c>
      <c r="G273" s="11" t="s">
        <v>1110</v>
      </c>
      <c r="H273" s="8" t="s">
        <v>924</v>
      </c>
      <c r="I273" s="9">
        <v>95</v>
      </c>
      <c r="J273" s="9">
        <v>369</v>
      </c>
      <c r="K273" s="9">
        <v>23</v>
      </c>
      <c r="L273" s="9">
        <v>0</v>
      </c>
      <c r="M273" s="9">
        <v>4</v>
      </c>
      <c r="N273" s="9">
        <v>17</v>
      </c>
      <c r="O273" s="9">
        <v>5</v>
      </c>
      <c r="P273" s="9">
        <v>51</v>
      </c>
      <c r="Q273" s="10" t="s">
        <v>19</v>
      </c>
    </row>
    <row r="274" spans="1:17" x14ac:dyDescent="0.3">
      <c r="A274" s="5" t="s">
        <v>1111</v>
      </c>
      <c r="B274" s="5" t="s">
        <v>1112</v>
      </c>
      <c r="C274" s="6">
        <v>3.21</v>
      </c>
      <c r="D274" s="1" t="s">
        <v>1106</v>
      </c>
      <c r="E274" s="6">
        <v>92</v>
      </c>
      <c r="F274" s="6" t="s">
        <v>74</v>
      </c>
      <c r="G274" s="11" t="s">
        <v>1113</v>
      </c>
      <c r="H274" s="8" t="s">
        <v>1114</v>
      </c>
      <c r="I274" s="9">
        <v>337</v>
      </c>
      <c r="J274" s="9">
        <v>643</v>
      </c>
      <c r="K274" s="9">
        <v>53</v>
      </c>
      <c r="L274" s="9">
        <v>1</v>
      </c>
      <c r="M274" s="9">
        <v>2</v>
      </c>
      <c r="N274" s="9">
        <v>100</v>
      </c>
      <c r="O274" s="9">
        <v>2</v>
      </c>
      <c r="P274" s="9">
        <v>226</v>
      </c>
      <c r="Q274" s="10" t="s">
        <v>19</v>
      </c>
    </row>
    <row r="275" spans="1:17" x14ac:dyDescent="0.3">
      <c r="A275" s="5" t="s">
        <v>1115</v>
      </c>
      <c r="B275" s="5" t="s">
        <v>358</v>
      </c>
      <c r="C275" s="6">
        <v>3.41</v>
      </c>
      <c r="D275" s="1" t="s">
        <v>1116</v>
      </c>
      <c r="E275" s="6">
        <v>121</v>
      </c>
      <c r="F275" s="6" t="s">
        <v>25</v>
      </c>
      <c r="G275" s="11" t="s">
        <v>1117</v>
      </c>
      <c r="H275" s="8" t="s">
        <v>1118</v>
      </c>
      <c r="I275" s="9">
        <v>67800</v>
      </c>
      <c r="J275" s="9">
        <v>18123</v>
      </c>
      <c r="K275" s="9">
        <v>15429</v>
      </c>
      <c r="L275" s="9">
        <v>143</v>
      </c>
      <c r="M275" s="9">
        <v>366</v>
      </c>
      <c r="N275" s="9">
        <v>10591</v>
      </c>
      <c r="O275" s="9">
        <v>2087</v>
      </c>
      <c r="P275" s="9">
        <v>43114</v>
      </c>
      <c r="Q275" s="10" t="s">
        <v>19</v>
      </c>
    </row>
    <row r="276" spans="1:17" ht="28.8" x14ac:dyDescent="0.3">
      <c r="A276" s="5" t="s">
        <v>1119</v>
      </c>
      <c r="B276" s="5" t="s">
        <v>1120</v>
      </c>
      <c r="C276" s="6">
        <v>2.91</v>
      </c>
      <c r="D276" s="1" t="s">
        <v>1121</v>
      </c>
      <c r="E276" s="6">
        <v>111</v>
      </c>
      <c r="F276" s="6" t="s">
        <v>25</v>
      </c>
      <c r="G276" s="11" t="s">
        <v>1122</v>
      </c>
      <c r="H276" s="8" t="s">
        <v>1123</v>
      </c>
      <c r="I276" s="9">
        <v>47760</v>
      </c>
      <c r="J276" s="9">
        <v>6043</v>
      </c>
      <c r="K276" s="9">
        <v>4885</v>
      </c>
      <c r="L276" s="9">
        <v>35</v>
      </c>
      <c r="M276" s="9">
        <v>809</v>
      </c>
      <c r="N276" s="9">
        <v>7933</v>
      </c>
      <c r="O276" s="9">
        <v>571</v>
      </c>
      <c r="P276" s="9">
        <v>26461</v>
      </c>
      <c r="Q276" s="10" t="s">
        <v>19</v>
      </c>
    </row>
    <row r="277" spans="1:17" ht="28.8" x14ac:dyDescent="0.3">
      <c r="A277" s="5" t="s">
        <v>1124</v>
      </c>
      <c r="B277" s="5" t="s">
        <v>1125</v>
      </c>
      <c r="C277" s="6">
        <v>3.06</v>
      </c>
      <c r="D277" s="1" t="s">
        <v>1126</v>
      </c>
      <c r="E277" s="6">
        <v>107</v>
      </c>
      <c r="F277" s="6" t="s">
        <v>25</v>
      </c>
      <c r="G277" s="11" t="s">
        <v>1127</v>
      </c>
      <c r="H277" s="8" t="s">
        <v>1128</v>
      </c>
      <c r="I277" s="9">
        <v>647491</v>
      </c>
      <c r="J277" s="9">
        <v>66365</v>
      </c>
      <c r="K277" s="9">
        <v>111125</v>
      </c>
      <c r="L277" s="9">
        <v>3700</v>
      </c>
      <c r="M277" s="9">
        <v>9971</v>
      </c>
      <c r="N277" s="9">
        <v>93286</v>
      </c>
      <c r="O277" s="9">
        <v>38887</v>
      </c>
      <c r="P277" s="9">
        <v>370555</v>
      </c>
      <c r="Q277" s="10" t="s">
        <v>19</v>
      </c>
    </row>
    <row r="278" spans="1:17" x14ac:dyDescent="0.3">
      <c r="A278" s="5" t="s">
        <v>1129</v>
      </c>
      <c r="B278" s="5" t="s">
        <v>1130</v>
      </c>
      <c r="C278" s="6">
        <v>3.41</v>
      </c>
      <c r="D278" s="1" t="s">
        <v>1126</v>
      </c>
      <c r="E278" s="6">
        <v>90</v>
      </c>
      <c r="F278" s="6" t="s">
        <v>25</v>
      </c>
      <c r="G278" s="11" t="s">
        <v>1131</v>
      </c>
      <c r="H278" s="8" t="s">
        <v>1132</v>
      </c>
      <c r="I278" s="9">
        <v>8207</v>
      </c>
      <c r="J278" s="9">
        <v>4515</v>
      </c>
      <c r="K278" s="9">
        <v>2304</v>
      </c>
      <c r="L278" s="9">
        <v>3</v>
      </c>
      <c r="M278" s="9">
        <v>37</v>
      </c>
      <c r="N278" s="9">
        <v>1450</v>
      </c>
      <c r="O278" s="9">
        <v>273</v>
      </c>
      <c r="P278" s="9">
        <v>6218</v>
      </c>
      <c r="Q278" s="10" t="s">
        <v>19</v>
      </c>
    </row>
    <row r="279" spans="1:17" x14ac:dyDescent="0.3">
      <c r="A279" s="5" t="s">
        <v>1133</v>
      </c>
      <c r="B279" s="5" t="s">
        <v>1134</v>
      </c>
      <c r="C279" s="6">
        <v>3.43</v>
      </c>
      <c r="D279" s="1" t="s">
        <v>1126</v>
      </c>
      <c r="E279" s="6">
        <v>132</v>
      </c>
      <c r="F279" s="6" t="s">
        <v>25</v>
      </c>
      <c r="G279" s="11" t="s">
        <v>1135</v>
      </c>
      <c r="H279" s="8" t="s">
        <v>1136</v>
      </c>
      <c r="I279" s="9">
        <v>153221</v>
      </c>
      <c r="J279" s="9">
        <v>42441</v>
      </c>
      <c r="K279" s="9">
        <v>33634</v>
      </c>
      <c r="L279" s="9">
        <v>1100</v>
      </c>
      <c r="M279" s="9">
        <v>2081</v>
      </c>
      <c r="N279" s="9">
        <v>21708</v>
      </c>
      <c r="O279" s="9">
        <v>9498</v>
      </c>
      <c r="P279" s="9">
        <v>101710</v>
      </c>
      <c r="Q279" s="10" t="s">
        <v>19</v>
      </c>
    </row>
    <row r="280" spans="1:17" ht="28.8" x14ac:dyDescent="0.3">
      <c r="A280" s="5" t="s">
        <v>1137</v>
      </c>
      <c r="B280" s="5" t="s">
        <v>1138</v>
      </c>
      <c r="C280" s="6">
        <v>3.46</v>
      </c>
      <c r="D280" s="1" t="s">
        <v>1126</v>
      </c>
      <c r="E280" s="6">
        <v>95</v>
      </c>
      <c r="F280" s="6" t="s">
        <v>74</v>
      </c>
      <c r="G280" s="11" t="s">
        <v>1139</v>
      </c>
      <c r="H280" s="8" t="s">
        <v>1140</v>
      </c>
      <c r="I280" s="9">
        <v>1498</v>
      </c>
      <c r="J280" s="9">
        <v>1356</v>
      </c>
      <c r="K280" s="9">
        <v>372</v>
      </c>
      <c r="L280" s="9">
        <v>3</v>
      </c>
      <c r="M280" s="9">
        <v>2</v>
      </c>
      <c r="N280" s="9">
        <v>269</v>
      </c>
      <c r="O280" s="9">
        <v>55</v>
      </c>
      <c r="P280" s="9">
        <v>1044</v>
      </c>
      <c r="Q280" s="10" t="s">
        <v>19</v>
      </c>
    </row>
    <row r="281" spans="1:17" ht="28.8" x14ac:dyDescent="0.3">
      <c r="A281" s="5" t="s">
        <v>1141</v>
      </c>
      <c r="B281" s="5" t="s">
        <v>1142</v>
      </c>
      <c r="C281" s="6">
        <v>2.77</v>
      </c>
      <c r="D281" s="1" t="s">
        <v>1126</v>
      </c>
      <c r="E281" s="6">
        <v>106</v>
      </c>
      <c r="F281" s="6" t="s">
        <v>25</v>
      </c>
      <c r="G281" s="11" t="s">
        <v>1143</v>
      </c>
      <c r="H281" s="8" t="s">
        <v>1144</v>
      </c>
      <c r="I281" s="9">
        <v>31616</v>
      </c>
      <c r="J281" s="9">
        <v>6664</v>
      </c>
      <c r="K281" s="9">
        <v>4013</v>
      </c>
      <c r="L281" s="9">
        <v>9</v>
      </c>
      <c r="M281" s="9">
        <v>601</v>
      </c>
      <c r="N281" s="9">
        <v>6455</v>
      </c>
      <c r="O281" s="9">
        <v>312</v>
      </c>
      <c r="P281" s="9">
        <v>20050</v>
      </c>
      <c r="Q281" s="10" t="s">
        <v>19</v>
      </c>
    </row>
    <row r="282" spans="1:17" ht="28.8" x14ac:dyDescent="0.3">
      <c r="A282" s="5" t="s">
        <v>1145</v>
      </c>
      <c r="B282" s="5" t="s">
        <v>1146</v>
      </c>
      <c r="C282" s="6">
        <v>2.62</v>
      </c>
      <c r="D282" s="1" t="s">
        <v>1126</v>
      </c>
      <c r="E282" s="6">
        <v>101</v>
      </c>
      <c r="F282" s="6" t="s">
        <v>25</v>
      </c>
      <c r="G282" s="11" t="s">
        <v>1147</v>
      </c>
      <c r="H282" s="8" t="s">
        <v>1148</v>
      </c>
      <c r="I282" s="9">
        <v>16009</v>
      </c>
      <c r="J282" s="9">
        <v>3375</v>
      </c>
      <c r="K282" s="9">
        <v>1551</v>
      </c>
      <c r="L282" s="9">
        <v>6</v>
      </c>
      <c r="M282" s="9">
        <v>592</v>
      </c>
      <c r="N282" s="9">
        <v>2354</v>
      </c>
      <c r="O282" s="9">
        <v>161</v>
      </c>
      <c r="P282" s="9">
        <v>9277</v>
      </c>
      <c r="Q282" s="10" t="s">
        <v>19</v>
      </c>
    </row>
    <row r="283" spans="1:17" x14ac:dyDescent="0.3">
      <c r="A283" s="5" t="s">
        <v>1149</v>
      </c>
      <c r="B283" s="5" t="s">
        <v>41</v>
      </c>
      <c r="C283" s="6">
        <v>2.4900000000000002</v>
      </c>
      <c r="D283" s="1" t="s">
        <v>1126</v>
      </c>
      <c r="E283" s="6">
        <v>92</v>
      </c>
      <c r="F283" s="6" t="s">
        <v>25</v>
      </c>
      <c r="G283" s="11" t="s">
        <v>1150</v>
      </c>
      <c r="H283" s="8" t="s">
        <v>1151</v>
      </c>
      <c r="I283" s="9">
        <v>23277</v>
      </c>
      <c r="J283" s="9">
        <v>4912</v>
      </c>
      <c r="K283" s="9">
        <v>1979</v>
      </c>
      <c r="L283" s="9">
        <v>3</v>
      </c>
      <c r="M283" s="9">
        <v>1081</v>
      </c>
      <c r="N283" s="9">
        <v>3687</v>
      </c>
      <c r="O283" s="9">
        <v>166</v>
      </c>
      <c r="P283" s="9">
        <v>15306</v>
      </c>
      <c r="Q283" s="10" t="s">
        <v>19</v>
      </c>
    </row>
    <row r="284" spans="1:17" ht="28.8" x14ac:dyDescent="0.3">
      <c r="A284" s="5" t="s">
        <v>1152</v>
      </c>
      <c r="B284" s="5" t="s">
        <v>1153</v>
      </c>
      <c r="C284" s="6">
        <v>3.09</v>
      </c>
      <c r="D284" s="1" t="s">
        <v>1126</v>
      </c>
      <c r="E284" s="6">
        <v>92</v>
      </c>
      <c r="F284" s="6" t="s">
        <v>25</v>
      </c>
      <c r="G284" s="11" t="s">
        <v>1154</v>
      </c>
      <c r="H284" s="8" t="s">
        <v>1155</v>
      </c>
      <c r="I284" s="9">
        <v>213852</v>
      </c>
      <c r="J284" s="9">
        <v>17071</v>
      </c>
      <c r="K284" s="9">
        <v>23592</v>
      </c>
      <c r="L284" s="9">
        <v>199</v>
      </c>
      <c r="M284" s="9">
        <v>2026</v>
      </c>
      <c r="N284" s="9">
        <v>36832</v>
      </c>
      <c r="O284" s="9">
        <v>4003</v>
      </c>
      <c r="P284" s="9">
        <v>107354</v>
      </c>
      <c r="Q284" s="10" t="s">
        <v>19</v>
      </c>
    </row>
    <row r="285" spans="1:17" ht="28.8" x14ac:dyDescent="0.3">
      <c r="A285" s="5" t="s">
        <v>1156</v>
      </c>
      <c r="B285" s="5" t="s">
        <v>1157</v>
      </c>
      <c r="C285" s="6">
        <v>3.37</v>
      </c>
      <c r="D285" s="1" t="s">
        <v>1126</v>
      </c>
      <c r="E285" s="6">
        <v>119</v>
      </c>
      <c r="F285" s="6" t="s">
        <v>98</v>
      </c>
      <c r="G285" s="11" t="s">
        <v>1158</v>
      </c>
      <c r="H285" s="8" t="s">
        <v>1159</v>
      </c>
      <c r="I285" s="9">
        <v>5449</v>
      </c>
      <c r="J285" s="9">
        <v>2905</v>
      </c>
      <c r="K285" s="9">
        <v>1213</v>
      </c>
      <c r="L285" s="9">
        <v>6</v>
      </c>
      <c r="M285" s="9">
        <v>36</v>
      </c>
      <c r="N285" s="9">
        <v>966</v>
      </c>
      <c r="O285" s="9">
        <v>273</v>
      </c>
      <c r="P285" s="9">
        <v>3692</v>
      </c>
      <c r="Q285" s="10" t="s">
        <v>19</v>
      </c>
    </row>
    <row r="286" spans="1:17" ht="28.8" x14ac:dyDescent="0.3">
      <c r="A286" s="5" t="s">
        <v>1160</v>
      </c>
      <c r="B286" s="5" t="s">
        <v>90</v>
      </c>
      <c r="C286" s="6">
        <v>2.4700000000000002</v>
      </c>
      <c r="D286" s="1" t="s">
        <v>1126</v>
      </c>
      <c r="E286" s="6">
        <v>101</v>
      </c>
      <c r="F286" s="6" t="s">
        <v>25</v>
      </c>
      <c r="G286" s="11" t="s">
        <v>1161</v>
      </c>
      <c r="H286" s="8" t="s">
        <v>95</v>
      </c>
      <c r="I286" s="9">
        <v>2064</v>
      </c>
      <c r="J286" s="9">
        <v>1294</v>
      </c>
      <c r="K286" s="9">
        <v>358</v>
      </c>
      <c r="L286" s="9">
        <v>0</v>
      </c>
      <c r="M286" s="9">
        <v>202</v>
      </c>
      <c r="N286" s="9">
        <v>240</v>
      </c>
      <c r="O286" s="9">
        <v>35</v>
      </c>
      <c r="P286" s="9">
        <v>1414</v>
      </c>
      <c r="Q286" s="10" t="s">
        <v>19</v>
      </c>
    </row>
    <row r="287" spans="1:17" ht="28.8" x14ac:dyDescent="0.3">
      <c r="A287" s="5" t="s">
        <v>1162</v>
      </c>
      <c r="B287" s="5" t="s">
        <v>244</v>
      </c>
      <c r="C287" s="6">
        <v>3.18</v>
      </c>
      <c r="D287" s="1" t="s">
        <v>1126</v>
      </c>
      <c r="E287" s="6">
        <v>113</v>
      </c>
      <c r="F287" s="6" t="s">
        <v>25</v>
      </c>
      <c r="G287" s="11" t="s">
        <v>1163</v>
      </c>
      <c r="H287" s="8" t="s">
        <v>1164</v>
      </c>
      <c r="I287" s="9">
        <v>94137</v>
      </c>
      <c r="J287" s="9">
        <v>11243</v>
      </c>
      <c r="K287" s="9">
        <v>14548</v>
      </c>
      <c r="L287" s="9">
        <v>48</v>
      </c>
      <c r="M287" s="9">
        <v>752</v>
      </c>
      <c r="N287" s="9">
        <v>20572</v>
      </c>
      <c r="O287" s="9">
        <v>1738</v>
      </c>
      <c r="P287" s="9">
        <v>64761</v>
      </c>
      <c r="Q287" s="10" t="s">
        <v>19</v>
      </c>
    </row>
    <row r="288" spans="1:17" ht="28.8" x14ac:dyDescent="0.3">
      <c r="A288" s="5" t="s">
        <v>1165</v>
      </c>
      <c r="B288" s="5" t="s">
        <v>65</v>
      </c>
      <c r="C288" s="6">
        <v>2.91</v>
      </c>
      <c r="D288" s="1" t="s">
        <v>1126</v>
      </c>
      <c r="E288" s="6">
        <v>94</v>
      </c>
      <c r="F288" s="6" t="s">
        <v>25</v>
      </c>
      <c r="G288" s="11" t="s">
        <v>1166</v>
      </c>
      <c r="H288" s="8" t="s">
        <v>1167</v>
      </c>
      <c r="I288" s="9">
        <v>6776</v>
      </c>
      <c r="J288" s="9">
        <v>3090</v>
      </c>
      <c r="K288" s="9">
        <v>1005</v>
      </c>
      <c r="L288" s="9">
        <v>0</v>
      </c>
      <c r="M288" s="9">
        <v>112</v>
      </c>
      <c r="N288" s="9">
        <v>1460</v>
      </c>
      <c r="O288" s="9">
        <v>81</v>
      </c>
      <c r="P288" s="9">
        <v>4476</v>
      </c>
      <c r="Q288" s="10" t="s">
        <v>19</v>
      </c>
    </row>
    <row r="289" spans="1:17" x14ac:dyDescent="0.3">
      <c r="A289" s="5" t="s">
        <v>1168</v>
      </c>
      <c r="B289" s="5" t="s">
        <v>728</v>
      </c>
      <c r="C289" s="6">
        <v>3.34</v>
      </c>
      <c r="D289" s="1" t="s">
        <v>1126</v>
      </c>
      <c r="E289" s="6">
        <v>112</v>
      </c>
      <c r="F289" s="6" t="s">
        <v>25</v>
      </c>
      <c r="G289" s="11" t="s">
        <v>1169</v>
      </c>
      <c r="H289" s="8" t="s">
        <v>1170</v>
      </c>
      <c r="I289" s="9">
        <v>448</v>
      </c>
      <c r="J289" s="9">
        <v>816</v>
      </c>
      <c r="K289" s="9">
        <v>81</v>
      </c>
      <c r="L289" s="9">
        <v>0</v>
      </c>
      <c r="M289" s="9">
        <v>5</v>
      </c>
      <c r="N289" s="9">
        <v>100</v>
      </c>
      <c r="O289" s="9">
        <v>11</v>
      </c>
      <c r="P289" s="9">
        <v>319</v>
      </c>
      <c r="Q289" s="10" t="s">
        <v>19</v>
      </c>
    </row>
    <row r="290" spans="1:17" x14ac:dyDescent="0.3">
      <c r="A290" s="5" t="s">
        <v>1171</v>
      </c>
      <c r="B290" s="5" t="s">
        <v>1172</v>
      </c>
      <c r="C290" s="6">
        <v>2.97</v>
      </c>
      <c r="D290" s="1" t="s">
        <v>1126</v>
      </c>
      <c r="E290" s="6">
        <v>108</v>
      </c>
      <c r="F290" s="6" t="s">
        <v>25</v>
      </c>
      <c r="G290" s="11" t="s">
        <v>1173</v>
      </c>
      <c r="H290" s="8" t="s">
        <v>1174</v>
      </c>
      <c r="I290" s="9">
        <v>17704</v>
      </c>
      <c r="J290" s="9">
        <v>3885</v>
      </c>
      <c r="K290" s="9">
        <v>2167</v>
      </c>
      <c r="L290" s="9">
        <v>26</v>
      </c>
      <c r="M290" s="9">
        <v>275</v>
      </c>
      <c r="N290" s="9">
        <v>3181</v>
      </c>
      <c r="O290" s="9">
        <v>239</v>
      </c>
      <c r="P290" s="9">
        <v>9331</v>
      </c>
      <c r="Q290" s="10" t="s">
        <v>19</v>
      </c>
    </row>
    <row r="291" spans="1:17" ht="28.8" x14ac:dyDescent="0.3">
      <c r="A291" s="5" t="s">
        <v>1175</v>
      </c>
      <c r="B291" s="5" t="s">
        <v>41</v>
      </c>
      <c r="C291" s="6">
        <v>3.22</v>
      </c>
      <c r="D291" s="1" t="s">
        <v>1126</v>
      </c>
      <c r="E291" s="6">
        <v>101</v>
      </c>
      <c r="F291" s="6" t="s">
        <v>25</v>
      </c>
      <c r="G291" s="11" t="s">
        <v>1176</v>
      </c>
      <c r="H291" s="8" t="s">
        <v>1065</v>
      </c>
      <c r="I291" s="9">
        <v>10485</v>
      </c>
      <c r="J291" s="9">
        <v>4047</v>
      </c>
      <c r="K291" s="9">
        <v>1963</v>
      </c>
      <c r="L291" s="9">
        <v>1</v>
      </c>
      <c r="M291" s="9">
        <v>101</v>
      </c>
      <c r="N291" s="9">
        <v>2323</v>
      </c>
      <c r="O291" s="9">
        <v>133</v>
      </c>
      <c r="P291" s="9">
        <v>6857</v>
      </c>
      <c r="Q291" s="10" t="s">
        <v>19</v>
      </c>
    </row>
    <row r="292" spans="1:17" x14ac:dyDescent="0.3">
      <c r="A292" s="5" t="s">
        <v>1177</v>
      </c>
      <c r="B292" s="5" t="s">
        <v>1178</v>
      </c>
      <c r="C292" s="6">
        <v>3.16</v>
      </c>
      <c r="D292" s="1" t="s">
        <v>1126</v>
      </c>
      <c r="E292" s="6">
        <v>109</v>
      </c>
      <c r="F292" s="6" t="s">
        <v>25</v>
      </c>
      <c r="G292" s="11" t="s">
        <v>1179</v>
      </c>
      <c r="H292" s="8" t="s">
        <v>1180</v>
      </c>
      <c r="I292" s="9">
        <v>15928</v>
      </c>
      <c r="J292" s="9">
        <v>4357</v>
      </c>
      <c r="K292" s="9">
        <v>2889</v>
      </c>
      <c r="L292" s="9">
        <v>12</v>
      </c>
      <c r="M292" s="9">
        <v>154</v>
      </c>
      <c r="N292" s="9">
        <v>3368</v>
      </c>
      <c r="O292" s="9">
        <v>285</v>
      </c>
      <c r="P292" s="9">
        <v>10327</v>
      </c>
      <c r="Q292" s="10" t="s">
        <v>19</v>
      </c>
    </row>
    <row r="293" spans="1:17" x14ac:dyDescent="0.3">
      <c r="A293" s="5" t="s">
        <v>1181</v>
      </c>
      <c r="B293" s="5" t="s">
        <v>1182</v>
      </c>
      <c r="C293" s="6">
        <v>2.5099999999999998</v>
      </c>
      <c r="D293" s="1" t="s">
        <v>1126</v>
      </c>
      <c r="E293" s="6">
        <v>97</v>
      </c>
      <c r="F293" s="6" t="s">
        <v>25</v>
      </c>
      <c r="G293" s="11" t="s">
        <v>1183</v>
      </c>
      <c r="H293" s="8" t="s">
        <v>1184</v>
      </c>
      <c r="I293" s="9">
        <v>1294</v>
      </c>
      <c r="J293" s="9">
        <v>357</v>
      </c>
      <c r="K293" s="9">
        <v>167</v>
      </c>
      <c r="L293" s="9">
        <v>2</v>
      </c>
      <c r="M293" s="9">
        <v>108</v>
      </c>
      <c r="N293" s="9">
        <v>174</v>
      </c>
      <c r="O293" s="9">
        <v>33</v>
      </c>
      <c r="P293" s="9">
        <v>1020</v>
      </c>
      <c r="Q293" s="10" t="s">
        <v>19</v>
      </c>
    </row>
    <row r="294" spans="1:17" ht="28.8" x14ac:dyDescent="0.3">
      <c r="A294" s="5" t="s">
        <v>1185</v>
      </c>
      <c r="B294" s="5" t="s">
        <v>1186</v>
      </c>
      <c r="C294" s="6">
        <v>2.4700000000000002</v>
      </c>
      <c r="D294" s="1" t="s">
        <v>1187</v>
      </c>
      <c r="E294" s="6">
        <v>105</v>
      </c>
      <c r="F294" s="6" t="s">
        <v>25</v>
      </c>
      <c r="G294" s="11" t="s">
        <v>1188</v>
      </c>
      <c r="H294" s="8" t="s">
        <v>1189</v>
      </c>
      <c r="I294" s="9">
        <v>168326</v>
      </c>
      <c r="J294" s="9">
        <v>18003</v>
      </c>
      <c r="K294" s="9">
        <v>15802</v>
      </c>
      <c r="L294" s="9">
        <v>85</v>
      </c>
      <c r="M294" s="9">
        <v>6670</v>
      </c>
      <c r="N294" s="9">
        <v>20410</v>
      </c>
      <c r="O294" s="9">
        <v>2046</v>
      </c>
      <c r="P294" s="9">
        <v>87810</v>
      </c>
      <c r="Q294" s="10" t="s">
        <v>19</v>
      </c>
    </row>
    <row r="295" spans="1:17" x14ac:dyDescent="0.3">
      <c r="A295" s="5" t="s">
        <v>1190</v>
      </c>
      <c r="B295" s="5" t="s">
        <v>1191</v>
      </c>
      <c r="C295" s="6">
        <v>2.8</v>
      </c>
      <c r="D295" s="1" t="s">
        <v>1192</v>
      </c>
      <c r="E295" s="6">
        <v>116</v>
      </c>
      <c r="F295" s="6" t="s">
        <v>25</v>
      </c>
      <c r="G295" s="11" t="s">
        <v>1193</v>
      </c>
      <c r="H295" s="8" t="s">
        <v>342</v>
      </c>
      <c r="I295" s="9">
        <v>126143</v>
      </c>
      <c r="J295" s="9">
        <v>11750</v>
      </c>
      <c r="K295" s="9">
        <v>12577</v>
      </c>
      <c r="L295" s="9">
        <v>21</v>
      </c>
      <c r="M295" s="9">
        <v>2265</v>
      </c>
      <c r="N295" s="9">
        <v>20390</v>
      </c>
      <c r="O295" s="9">
        <v>2007</v>
      </c>
      <c r="P295" s="9">
        <v>65873</v>
      </c>
      <c r="Q295" s="10" t="s">
        <v>19</v>
      </c>
    </row>
    <row r="296" spans="1:17" x14ac:dyDescent="0.3">
      <c r="A296" s="5" t="s">
        <v>1194</v>
      </c>
      <c r="B296" s="5" t="s">
        <v>1195</v>
      </c>
      <c r="C296" s="6">
        <v>2.84</v>
      </c>
      <c r="D296" s="1" t="s">
        <v>1192</v>
      </c>
      <c r="E296" s="6">
        <v>87</v>
      </c>
      <c r="F296" s="6" t="s">
        <v>25</v>
      </c>
      <c r="G296" s="11" t="s">
        <v>1196</v>
      </c>
      <c r="H296" s="8" t="s">
        <v>1103</v>
      </c>
      <c r="I296" s="9">
        <v>581</v>
      </c>
      <c r="J296" s="9">
        <v>437</v>
      </c>
      <c r="K296" s="9">
        <v>47</v>
      </c>
      <c r="L296" s="9">
        <v>0</v>
      </c>
      <c r="M296" s="9">
        <v>41</v>
      </c>
      <c r="N296" s="9">
        <v>71</v>
      </c>
      <c r="O296" s="9">
        <v>7</v>
      </c>
      <c r="P296" s="9">
        <v>429</v>
      </c>
      <c r="Q296" s="10" t="s">
        <v>19</v>
      </c>
    </row>
    <row r="297" spans="1:17" x14ac:dyDescent="0.3">
      <c r="A297" s="5" t="s">
        <v>1197</v>
      </c>
      <c r="B297" s="5" t="s">
        <v>1198</v>
      </c>
      <c r="C297" s="6">
        <v>3.83</v>
      </c>
      <c r="D297" s="1" t="s">
        <v>1199</v>
      </c>
      <c r="E297" s="6">
        <v>111</v>
      </c>
      <c r="F297" s="6" t="s">
        <v>25</v>
      </c>
      <c r="G297" s="11" t="s">
        <v>1200</v>
      </c>
      <c r="H297" s="8" t="s">
        <v>1065</v>
      </c>
      <c r="I297" s="9">
        <v>17115</v>
      </c>
      <c r="J297" s="9">
        <v>10208</v>
      </c>
      <c r="K297" s="9">
        <v>5115</v>
      </c>
      <c r="L297" s="9">
        <v>36</v>
      </c>
      <c r="M297" s="9">
        <v>15</v>
      </c>
      <c r="N297" s="9">
        <v>1523</v>
      </c>
      <c r="O297" s="9">
        <v>894</v>
      </c>
      <c r="P297" s="9">
        <v>12407</v>
      </c>
      <c r="Q297" s="10" t="s">
        <v>19</v>
      </c>
    </row>
    <row r="298" spans="1:17" ht="28.8" x14ac:dyDescent="0.3">
      <c r="A298" s="5" t="s">
        <v>1201</v>
      </c>
      <c r="B298" s="5" t="s">
        <v>1202</v>
      </c>
      <c r="C298" s="6">
        <v>2.9</v>
      </c>
      <c r="D298" s="1" t="s">
        <v>1199</v>
      </c>
      <c r="E298" s="6">
        <v>107</v>
      </c>
      <c r="F298" s="6" t="s">
        <v>25</v>
      </c>
      <c r="G298" s="11" t="s">
        <v>1203</v>
      </c>
      <c r="H298" s="8" t="s">
        <v>1204</v>
      </c>
      <c r="I298" s="9">
        <v>535158</v>
      </c>
      <c r="J298" s="9">
        <v>54994</v>
      </c>
      <c r="K298" s="9">
        <v>64743</v>
      </c>
      <c r="L298" s="9">
        <v>515</v>
      </c>
      <c r="M298" s="9">
        <v>7871</v>
      </c>
      <c r="N298" s="9">
        <v>88111</v>
      </c>
      <c r="O298" s="9">
        <v>18053</v>
      </c>
      <c r="P298" s="9">
        <v>287135</v>
      </c>
      <c r="Q298" s="10" t="s">
        <v>19</v>
      </c>
    </row>
    <row r="299" spans="1:17" x14ac:dyDescent="0.3">
      <c r="A299" s="5" t="s">
        <v>1205</v>
      </c>
      <c r="B299" s="5" t="s">
        <v>1206</v>
      </c>
      <c r="C299" s="6">
        <v>2.1800000000000002</v>
      </c>
      <c r="D299" s="1" t="s">
        <v>1207</v>
      </c>
      <c r="E299" s="6">
        <v>88</v>
      </c>
      <c r="F299" s="6" t="s">
        <v>25</v>
      </c>
      <c r="G299" s="11" t="s">
        <v>1208</v>
      </c>
      <c r="H299" s="8" t="s">
        <v>1209</v>
      </c>
      <c r="I299" s="9">
        <v>15531</v>
      </c>
      <c r="J299" s="9">
        <v>4852</v>
      </c>
      <c r="K299" s="9">
        <v>1121</v>
      </c>
      <c r="L299" s="9">
        <v>3</v>
      </c>
      <c r="M299" s="9">
        <v>1337</v>
      </c>
      <c r="N299" s="9">
        <v>1331</v>
      </c>
      <c r="O299" s="9">
        <v>86</v>
      </c>
      <c r="P299" s="9">
        <v>9080</v>
      </c>
      <c r="Q299" s="10" t="s">
        <v>19</v>
      </c>
    </row>
    <row r="300" spans="1:17" x14ac:dyDescent="0.3">
      <c r="A300" s="5" t="s">
        <v>1210</v>
      </c>
      <c r="B300" s="5" t="s">
        <v>1211</v>
      </c>
      <c r="C300" s="6">
        <v>3.64</v>
      </c>
      <c r="D300" s="1" t="s">
        <v>1212</v>
      </c>
      <c r="E300" s="6">
        <v>111</v>
      </c>
      <c r="F300" s="6" t="s">
        <v>365</v>
      </c>
      <c r="G300" s="11" t="s">
        <v>1213</v>
      </c>
      <c r="H300" s="8" t="s">
        <v>1214</v>
      </c>
      <c r="I300" s="9">
        <v>23534</v>
      </c>
      <c r="J300" s="9">
        <v>6831</v>
      </c>
      <c r="K300" s="9">
        <v>4927</v>
      </c>
      <c r="L300" s="9">
        <v>38</v>
      </c>
      <c r="M300" s="9">
        <v>76</v>
      </c>
      <c r="N300" s="9">
        <v>3263</v>
      </c>
      <c r="O300" s="9">
        <v>769</v>
      </c>
      <c r="P300" s="9">
        <v>17706</v>
      </c>
      <c r="Q300" s="10" t="s">
        <v>19</v>
      </c>
    </row>
    <row r="301" spans="1:17" ht="28.8" x14ac:dyDescent="0.3">
      <c r="A301" s="5" t="s">
        <v>1215</v>
      </c>
      <c r="B301" s="5" t="s">
        <v>1216</v>
      </c>
      <c r="C301" s="6">
        <v>3.42</v>
      </c>
      <c r="D301" s="1" t="s">
        <v>1217</v>
      </c>
      <c r="E301" s="6">
        <v>81</v>
      </c>
      <c r="F301" s="6" t="s">
        <v>1218</v>
      </c>
      <c r="G301" s="11" t="s">
        <v>1219</v>
      </c>
      <c r="H301" s="8" t="s">
        <v>1220</v>
      </c>
      <c r="I301" s="9">
        <v>77748</v>
      </c>
      <c r="J301" s="9">
        <v>17183</v>
      </c>
      <c r="K301" s="9">
        <v>14898</v>
      </c>
      <c r="L301" s="9">
        <v>130</v>
      </c>
      <c r="M301" s="9">
        <v>335</v>
      </c>
      <c r="N301" s="9">
        <v>12587</v>
      </c>
      <c r="O301" s="9">
        <v>1864</v>
      </c>
      <c r="P301" s="9">
        <v>43110</v>
      </c>
      <c r="Q301" s="10" t="s">
        <v>19</v>
      </c>
    </row>
    <row r="302" spans="1:17" ht="28.8" x14ac:dyDescent="0.3">
      <c r="A302" s="5" t="s">
        <v>1221</v>
      </c>
      <c r="B302" s="5" t="s">
        <v>1222</v>
      </c>
      <c r="C302" s="6">
        <v>3.42</v>
      </c>
      <c r="D302" s="1" t="s">
        <v>1223</v>
      </c>
      <c r="E302" s="6">
        <v>58</v>
      </c>
      <c r="F302" s="6" t="s">
        <v>25</v>
      </c>
      <c r="G302" s="11" t="s">
        <v>1224</v>
      </c>
      <c r="H302" s="8" t="s">
        <v>39</v>
      </c>
      <c r="I302" s="9">
        <v>2105</v>
      </c>
      <c r="J302" s="9">
        <v>1158</v>
      </c>
      <c r="K302" s="9">
        <v>399</v>
      </c>
      <c r="L302" s="9">
        <v>0</v>
      </c>
      <c r="M302" s="9">
        <v>1</v>
      </c>
      <c r="N302" s="9">
        <v>351</v>
      </c>
      <c r="O302" s="9">
        <v>37</v>
      </c>
      <c r="P302" s="9">
        <v>1008</v>
      </c>
      <c r="Q302" s="10" t="s">
        <v>19</v>
      </c>
    </row>
    <row r="303" spans="1:17" x14ac:dyDescent="0.3">
      <c r="A303" s="5" t="s">
        <v>1225</v>
      </c>
      <c r="B303" s="5" t="s">
        <v>1226</v>
      </c>
      <c r="C303" s="6">
        <v>3.56</v>
      </c>
      <c r="D303" s="1" t="s">
        <v>1227</v>
      </c>
      <c r="E303" s="6">
        <v>96</v>
      </c>
      <c r="F303" s="6" t="s">
        <v>25</v>
      </c>
      <c r="G303" s="11" t="s">
        <v>1228</v>
      </c>
      <c r="H303" s="8" t="s">
        <v>1229</v>
      </c>
      <c r="I303" s="9">
        <v>293680</v>
      </c>
      <c r="J303" s="9">
        <v>50485</v>
      </c>
      <c r="K303" s="9">
        <v>77562</v>
      </c>
      <c r="L303" s="9">
        <v>283</v>
      </c>
      <c r="M303" s="9">
        <v>2503</v>
      </c>
      <c r="N303" s="9">
        <v>38028</v>
      </c>
      <c r="O303" s="9">
        <v>20780</v>
      </c>
      <c r="P303" s="9">
        <v>200503</v>
      </c>
      <c r="Q303" s="10" t="s">
        <v>19</v>
      </c>
    </row>
    <row r="304" spans="1:17" x14ac:dyDescent="0.3">
      <c r="A304" s="5" t="s">
        <v>1230</v>
      </c>
      <c r="B304" s="5" t="s">
        <v>820</v>
      </c>
      <c r="C304" s="6">
        <v>3.43</v>
      </c>
      <c r="D304" s="1" t="s">
        <v>1231</v>
      </c>
      <c r="E304" s="6">
        <v>110</v>
      </c>
      <c r="F304" s="6" t="s">
        <v>25</v>
      </c>
      <c r="G304" s="11" t="s">
        <v>1232</v>
      </c>
      <c r="H304" s="8" t="s">
        <v>1233</v>
      </c>
      <c r="I304" s="9">
        <v>1276280</v>
      </c>
      <c r="J304" s="9">
        <v>121034</v>
      </c>
      <c r="K304" s="9">
        <v>275346</v>
      </c>
      <c r="L304" s="9">
        <v>8200</v>
      </c>
      <c r="M304" s="9">
        <v>8846</v>
      </c>
      <c r="N304" s="9">
        <v>195261</v>
      </c>
      <c r="O304" s="9">
        <v>78049</v>
      </c>
      <c r="P304" s="9">
        <v>794877</v>
      </c>
      <c r="Q304" s="10" t="s">
        <v>19</v>
      </c>
    </row>
    <row r="305" spans="1:17" x14ac:dyDescent="0.3">
      <c r="A305" s="5" t="s">
        <v>1234</v>
      </c>
      <c r="B305" s="5" t="s">
        <v>1235</v>
      </c>
      <c r="C305" s="6">
        <v>3.8</v>
      </c>
      <c r="D305" s="1" t="s">
        <v>1231</v>
      </c>
      <c r="E305" s="6">
        <v>133</v>
      </c>
      <c r="F305" s="6" t="s">
        <v>25</v>
      </c>
      <c r="G305" s="11" t="s">
        <v>1236</v>
      </c>
      <c r="H305" s="8" t="s">
        <v>1237</v>
      </c>
      <c r="I305" s="9">
        <v>789110</v>
      </c>
      <c r="J305" s="9">
        <v>96203</v>
      </c>
      <c r="K305" s="9">
        <v>191607</v>
      </c>
      <c r="L305" s="9">
        <v>2500</v>
      </c>
      <c r="M305" s="9">
        <v>1885</v>
      </c>
      <c r="N305" s="9">
        <v>79713</v>
      </c>
      <c r="O305" s="9">
        <v>47437</v>
      </c>
      <c r="P305" s="9">
        <v>514927</v>
      </c>
      <c r="Q305" s="10" t="s">
        <v>19</v>
      </c>
    </row>
    <row r="306" spans="1:17" ht="28.8" x14ac:dyDescent="0.3">
      <c r="A306" s="5" t="s">
        <v>1238</v>
      </c>
      <c r="B306" s="5" t="s">
        <v>1239</v>
      </c>
      <c r="C306" s="6">
        <v>2.95</v>
      </c>
      <c r="D306" s="1" t="s">
        <v>1231</v>
      </c>
      <c r="E306" s="6">
        <v>125</v>
      </c>
      <c r="F306" s="6" t="s">
        <v>25</v>
      </c>
      <c r="G306" s="11" t="s">
        <v>1240</v>
      </c>
      <c r="H306" s="8" t="s">
        <v>1241</v>
      </c>
      <c r="I306" s="9">
        <v>67190</v>
      </c>
      <c r="J306" s="9">
        <v>10862</v>
      </c>
      <c r="K306" s="9">
        <v>6813</v>
      </c>
      <c r="L306" s="9">
        <v>79</v>
      </c>
      <c r="M306" s="9">
        <v>1260</v>
      </c>
      <c r="N306" s="9">
        <v>10229</v>
      </c>
      <c r="O306" s="9">
        <v>1287</v>
      </c>
      <c r="P306" s="9">
        <v>34095</v>
      </c>
      <c r="Q306" s="10" t="s">
        <v>19</v>
      </c>
    </row>
    <row r="307" spans="1:17" ht="28.8" x14ac:dyDescent="0.3">
      <c r="A307" s="5" t="s">
        <v>1242</v>
      </c>
      <c r="B307" s="5" t="s">
        <v>1243</v>
      </c>
      <c r="C307" s="6">
        <v>2.0699999999999998</v>
      </c>
      <c r="D307" s="1" t="s">
        <v>1231</v>
      </c>
      <c r="E307" s="6">
        <v>90</v>
      </c>
      <c r="F307" s="6" t="s">
        <v>25</v>
      </c>
      <c r="G307" s="11" t="s">
        <v>1244</v>
      </c>
      <c r="H307" s="8" t="s">
        <v>1245</v>
      </c>
      <c r="I307" s="9">
        <v>2968</v>
      </c>
      <c r="J307" s="9">
        <v>1329</v>
      </c>
      <c r="K307" s="9">
        <v>194</v>
      </c>
      <c r="L307" s="9">
        <v>2</v>
      </c>
      <c r="M307" s="9">
        <v>363</v>
      </c>
      <c r="N307" s="9">
        <v>252</v>
      </c>
      <c r="O307" s="9">
        <v>23</v>
      </c>
      <c r="P307" s="9">
        <v>1996</v>
      </c>
      <c r="Q307" s="10" t="s">
        <v>19</v>
      </c>
    </row>
    <row r="308" spans="1:17" x14ac:dyDescent="0.3">
      <c r="A308" s="5" t="s">
        <v>1246</v>
      </c>
      <c r="B308" s="5" t="s">
        <v>1247</v>
      </c>
      <c r="C308" s="6">
        <v>3.4</v>
      </c>
      <c r="D308" s="1" t="s">
        <v>1231</v>
      </c>
      <c r="E308" s="6">
        <v>107</v>
      </c>
      <c r="F308" s="6" t="s">
        <v>25</v>
      </c>
      <c r="G308" s="11" t="s">
        <v>1248</v>
      </c>
      <c r="H308" s="8" t="s">
        <v>1249</v>
      </c>
      <c r="I308" s="9">
        <v>161926</v>
      </c>
      <c r="J308" s="9">
        <v>21552</v>
      </c>
      <c r="K308" s="9">
        <v>25704</v>
      </c>
      <c r="L308" s="9">
        <v>131</v>
      </c>
      <c r="M308" s="9">
        <v>722</v>
      </c>
      <c r="N308" s="9">
        <v>28374</v>
      </c>
      <c r="O308" s="9">
        <v>4582</v>
      </c>
      <c r="P308" s="9">
        <v>107418</v>
      </c>
      <c r="Q308" s="10" t="s">
        <v>19</v>
      </c>
    </row>
    <row r="309" spans="1:17" ht="28.8" x14ac:dyDescent="0.3">
      <c r="A309" s="5" t="s">
        <v>1250</v>
      </c>
      <c r="B309" s="5" t="s">
        <v>1251</v>
      </c>
      <c r="C309" s="6">
        <v>2.94</v>
      </c>
      <c r="D309" s="1" t="s">
        <v>1231</v>
      </c>
      <c r="E309" s="6">
        <v>92</v>
      </c>
      <c r="F309" s="6" t="s">
        <v>25</v>
      </c>
      <c r="G309" s="11" t="s">
        <v>1252</v>
      </c>
      <c r="H309" s="8" t="s">
        <v>1253</v>
      </c>
      <c r="I309" s="9">
        <v>2718</v>
      </c>
      <c r="J309" s="9">
        <v>1612</v>
      </c>
      <c r="K309" s="9">
        <v>547</v>
      </c>
      <c r="L309" s="9">
        <v>1</v>
      </c>
      <c r="M309" s="9">
        <v>64</v>
      </c>
      <c r="N309" s="9">
        <v>723</v>
      </c>
      <c r="O309" s="9">
        <v>39</v>
      </c>
      <c r="P309" s="9">
        <v>2053</v>
      </c>
      <c r="Q309" s="10" t="s">
        <v>19</v>
      </c>
    </row>
    <row r="310" spans="1:17" x14ac:dyDescent="0.3">
      <c r="A310" s="5" t="s">
        <v>1254</v>
      </c>
      <c r="B310" s="5" t="s">
        <v>1255</v>
      </c>
      <c r="C310" s="6">
        <v>2.92</v>
      </c>
      <c r="D310" s="1" t="s">
        <v>1231</v>
      </c>
      <c r="E310" s="6">
        <v>92</v>
      </c>
      <c r="F310" s="6" t="s">
        <v>25</v>
      </c>
      <c r="G310" s="11" t="s">
        <v>1256</v>
      </c>
      <c r="H310" s="8" t="s">
        <v>1257</v>
      </c>
      <c r="I310" s="9">
        <v>504</v>
      </c>
      <c r="J310" s="9">
        <v>427</v>
      </c>
      <c r="K310" s="9">
        <v>48</v>
      </c>
      <c r="L310" s="9">
        <v>0</v>
      </c>
      <c r="M310" s="9">
        <v>40</v>
      </c>
      <c r="N310" s="9">
        <v>56</v>
      </c>
      <c r="O310" s="9">
        <v>6</v>
      </c>
      <c r="P310" s="9">
        <v>346</v>
      </c>
      <c r="Q310" s="10" t="s">
        <v>19</v>
      </c>
    </row>
    <row r="311" spans="1:17" ht="28.8" x14ac:dyDescent="0.3">
      <c r="A311" s="5" t="s">
        <v>1258</v>
      </c>
      <c r="B311" s="5" t="s">
        <v>1259</v>
      </c>
      <c r="C311" s="6">
        <v>3.12</v>
      </c>
      <c r="D311" s="1" t="s">
        <v>1231</v>
      </c>
      <c r="E311" s="6">
        <v>93</v>
      </c>
      <c r="F311" s="6" t="s">
        <v>25</v>
      </c>
      <c r="G311" s="11" t="s">
        <v>1260</v>
      </c>
      <c r="H311" s="8" t="s">
        <v>1261</v>
      </c>
      <c r="I311" s="9">
        <v>6922</v>
      </c>
      <c r="J311" s="9">
        <v>2882</v>
      </c>
      <c r="K311" s="9">
        <v>1589</v>
      </c>
      <c r="L311" s="9">
        <v>34</v>
      </c>
      <c r="M311" s="9">
        <v>107</v>
      </c>
      <c r="N311" s="9">
        <v>1421</v>
      </c>
      <c r="O311" s="9">
        <v>294</v>
      </c>
      <c r="P311" s="9">
        <v>4463</v>
      </c>
      <c r="Q311" s="10" t="s">
        <v>19</v>
      </c>
    </row>
    <row r="312" spans="1:17" x14ac:dyDescent="0.3">
      <c r="A312" s="5" t="s">
        <v>1262</v>
      </c>
      <c r="B312" s="5" t="s">
        <v>1263</v>
      </c>
      <c r="C312" s="6">
        <v>3.04</v>
      </c>
      <c r="D312" s="1" t="s">
        <v>1231</v>
      </c>
      <c r="E312" s="6">
        <v>87</v>
      </c>
      <c r="F312" s="6" t="s">
        <v>25</v>
      </c>
      <c r="G312" s="11" t="s">
        <v>1264</v>
      </c>
      <c r="H312" s="8" t="s">
        <v>1265</v>
      </c>
      <c r="I312" s="9">
        <v>4959</v>
      </c>
      <c r="J312" s="9">
        <v>4023</v>
      </c>
      <c r="K312" s="9">
        <v>871</v>
      </c>
      <c r="L312" s="9">
        <v>5</v>
      </c>
      <c r="M312" s="9">
        <v>90</v>
      </c>
      <c r="N312" s="9">
        <v>1016</v>
      </c>
      <c r="O312" s="9">
        <v>91</v>
      </c>
      <c r="P312" s="9">
        <v>3089</v>
      </c>
      <c r="Q312" s="10" t="s">
        <v>19</v>
      </c>
    </row>
    <row r="313" spans="1:17" ht="28.8" x14ac:dyDescent="0.3">
      <c r="A313" s="5" t="s">
        <v>1266</v>
      </c>
      <c r="B313" s="5" t="s">
        <v>358</v>
      </c>
      <c r="C313" s="6">
        <v>2.2599999999999998</v>
      </c>
      <c r="D313" s="1" t="s">
        <v>1231</v>
      </c>
      <c r="E313" s="6">
        <v>116</v>
      </c>
      <c r="F313" s="6" t="s">
        <v>25</v>
      </c>
      <c r="G313" s="11" t="s">
        <v>1267</v>
      </c>
      <c r="H313" s="8" t="s">
        <v>1268</v>
      </c>
      <c r="I313" s="9">
        <v>19198</v>
      </c>
      <c r="J313" s="9">
        <v>3788</v>
      </c>
      <c r="K313" s="9">
        <v>1414</v>
      </c>
      <c r="L313" s="9">
        <v>9</v>
      </c>
      <c r="M313" s="9">
        <v>1655</v>
      </c>
      <c r="N313" s="9">
        <v>1822</v>
      </c>
      <c r="O313" s="9">
        <v>180</v>
      </c>
      <c r="P313" s="9">
        <v>11493</v>
      </c>
      <c r="Q313" s="10" t="s">
        <v>19</v>
      </c>
    </row>
    <row r="314" spans="1:17" x14ac:dyDescent="0.3">
      <c r="A314" s="5" t="s">
        <v>1269</v>
      </c>
      <c r="B314" s="5" t="s">
        <v>1270</v>
      </c>
      <c r="C314" s="6">
        <v>3.27</v>
      </c>
      <c r="D314" s="1" t="s">
        <v>1231</v>
      </c>
      <c r="E314" s="6">
        <v>86</v>
      </c>
      <c r="F314" s="6" t="s">
        <v>25</v>
      </c>
      <c r="G314" s="11" t="s">
        <v>1271</v>
      </c>
      <c r="H314" s="8" t="s">
        <v>1272</v>
      </c>
      <c r="I314" s="9">
        <v>240</v>
      </c>
      <c r="J314" s="9">
        <v>606</v>
      </c>
      <c r="K314" s="9">
        <v>24</v>
      </c>
      <c r="L314" s="9">
        <v>0</v>
      </c>
      <c r="M314" s="9">
        <v>11</v>
      </c>
      <c r="N314" s="9">
        <v>34</v>
      </c>
      <c r="O314" s="9">
        <v>2</v>
      </c>
      <c r="P314" s="9">
        <v>148</v>
      </c>
      <c r="Q314" s="10" t="s">
        <v>19</v>
      </c>
    </row>
    <row r="315" spans="1:17" x14ac:dyDescent="0.3">
      <c r="A315" s="5" t="s">
        <v>1273</v>
      </c>
      <c r="B315" s="5" t="s">
        <v>1157</v>
      </c>
      <c r="C315" s="6">
        <v>3.71</v>
      </c>
      <c r="D315" s="1" t="s">
        <v>1231</v>
      </c>
      <c r="E315" s="6">
        <v>133</v>
      </c>
      <c r="F315" s="6" t="s">
        <v>98</v>
      </c>
      <c r="G315" s="11" t="s">
        <v>1274</v>
      </c>
      <c r="H315" s="8" t="s">
        <v>1275</v>
      </c>
      <c r="I315" s="9">
        <v>26784</v>
      </c>
      <c r="J315" s="9">
        <v>15173</v>
      </c>
      <c r="K315" s="9">
        <v>5893</v>
      </c>
      <c r="L315" s="9">
        <v>36</v>
      </c>
      <c r="M315" s="9">
        <v>68</v>
      </c>
      <c r="N315" s="9">
        <v>2888</v>
      </c>
      <c r="O315" s="9">
        <v>1260</v>
      </c>
      <c r="P315" s="9">
        <v>16138</v>
      </c>
      <c r="Q315" s="10" t="s">
        <v>19</v>
      </c>
    </row>
    <row r="316" spans="1:17" x14ac:dyDescent="0.3">
      <c r="A316" s="5" t="s">
        <v>1276</v>
      </c>
      <c r="B316" s="5" t="s">
        <v>944</v>
      </c>
      <c r="C316" s="6">
        <v>2.86</v>
      </c>
      <c r="D316" s="1" t="s">
        <v>1231</v>
      </c>
      <c r="E316" s="6">
        <v>90</v>
      </c>
      <c r="F316" s="6" t="s">
        <v>25</v>
      </c>
      <c r="G316" s="11" t="s">
        <v>1277</v>
      </c>
      <c r="H316" s="8" t="s">
        <v>1278</v>
      </c>
      <c r="I316" s="9">
        <v>307</v>
      </c>
      <c r="J316" s="9">
        <v>657</v>
      </c>
      <c r="K316" s="9">
        <v>38</v>
      </c>
      <c r="L316" s="9">
        <v>0</v>
      </c>
      <c r="M316" s="9">
        <v>25</v>
      </c>
      <c r="N316" s="9">
        <v>36</v>
      </c>
      <c r="O316" s="9">
        <v>0</v>
      </c>
      <c r="P316" s="9">
        <v>205</v>
      </c>
      <c r="Q316" s="10" t="s">
        <v>19</v>
      </c>
    </row>
    <row r="317" spans="1:17" x14ac:dyDescent="0.3">
      <c r="A317" s="5" t="s">
        <v>1279</v>
      </c>
      <c r="B317" s="5" t="s">
        <v>149</v>
      </c>
      <c r="C317" s="6">
        <v>2.99</v>
      </c>
      <c r="D317" s="1" t="s">
        <v>1231</v>
      </c>
      <c r="E317" s="6">
        <v>72</v>
      </c>
      <c r="F317" s="6" t="s">
        <v>25</v>
      </c>
      <c r="G317" s="11" t="s">
        <v>1280</v>
      </c>
      <c r="H317" s="8" t="s">
        <v>274</v>
      </c>
      <c r="I317" s="9">
        <v>388</v>
      </c>
      <c r="J317" s="9">
        <v>658</v>
      </c>
      <c r="K317" s="9">
        <v>52</v>
      </c>
      <c r="L317" s="9">
        <v>0</v>
      </c>
      <c r="M317" s="9">
        <v>6</v>
      </c>
      <c r="N317" s="9">
        <v>74</v>
      </c>
      <c r="O317" s="9">
        <v>2</v>
      </c>
      <c r="P317" s="9">
        <v>284</v>
      </c>
      <c r="Q317" s="10" t="s">
        <v>19</v>
      </c>
    </row>
    <row r="318" spans="1:17" ht="28.8" x14ac:dyDescent="0.3">
      <c r="A318" s="5" t="s">
        <v>1281</v>
      </c>
      <c r="B318" s="5" t="s">
        <v>149</v>
      </c>
      <c r="C318" s="6">
        <v>2.93</v>
      </c>
      <c r="D318" s="1" t="s">
        <v>1231</v>
      </c>
      <c r="E318" s="6">
        <v>98</v>
      </c>
      <c r="F318" s="6" t="s">
        <v>25</v>
      </c>
      <c r="G318" s="11" t="s">
        <v>1282</v>
      </c>
      <c r="H318" s="8" t="s">
        <v>1283</v>
      </c>
      <c r="I318" s="9">
        <v>320</v>
      </c>
      <c r="J318" s="9">
        <v>635</v>
      </c>
      <c r="K318" s="9">
        <v>34</v>
      </c>
      <c r="L318" s="9">
        <v>0</v>
      </c>
      <c r="M318" s="9">
        <v>9</v>
      </c>
      <c r="N318" s="9">
        <v>43</v>
      </c>
      <c r="O318" s="9">
        <v>1</v>
      </c>
      <c r="P318" s="9">
        <v>223</v>
      </c>
      <c r="Q318" s="10" t="s">
        <v>19</v>
      </c>
    </row>
    <row r="319" spans="1:17" ht="28.8" x14ac:dyDescent="0.3">
      <c r="A319" s="5" t="s">
        <v>1284</v>
      </c>
      <c r="B319" s="5" t="s">
        <v>1285</v>
      </c>
      <c r="C319" s="6">
        <v>3.21</v>
      </c>
      <c r="D319" s="1" t="s">
        <v>1231</v>
      </c>
      <c r="E319" s="6">
        <v>85</v>
      </c>
      <c r="F319" s="6" t="s">
        <v>25</v>
      </c>
      <c r="G319" s="11" t="s">
        <v>1286</v>
      </c>
      <c r="H319" s="8" t="s">
        <v>1287</v>
      </c>
      <c r="I319" s="9">
        <v>884</v>
      </c>
      <c r="J319" s="9">
        <v>1278</v>
      </c>
      <c r="K319" s="9">
        <v>204</v>
      </c>
      <c r="L319" s="9">
        <v>2</v>
      </c>
      <c r="M319" s="9">
        <v>12</v>
      </c>
      <c r="N319" s="9">
        <v>234</v>
      </c>
      <c r="O319" s="9">
        <v>13</v>
      </c>
      <c r="P319" s="9">
        <v>629</v>
      </c>
      <c r="Q319" s="10" t="s">
        <v>19</v>
      </c>
    </row>
    <row r="320" spans="1:17" x14ac:dyDescent="0.3">
      <c r="A320" s="5" t="s">
        <v>1288</v>
      </c>
      <c r="B320" s="5" t="s">
        <v>1289</v>
      </c>
      <c r="C320" s="6">
        <v>3.3</v>
      </c>
      <c r="D320" s="1" t="s">
        <v>1231</v>
      </c>
      <c r="E320" s="6">
        <v>137</v>
      </c>
      <c r="F320" s="6" t="s">
        <v>365</v>
      </c>
      <c r="G320" s="11" t="s">
        <v>1290</v>
      </c>
      <c r="H320" s="8" t="s">
        <v>1291</v>
      </c>
      <c r="I320" s="9">
        <v>3702</v>
      </c>
      <c r="J320" s="9">
        <v>1351</v>
      </c>
      <c r="K320" s="9">
        <v>486</v>
      </c>
      <c r="L320" s="9">
        <v>4</v>
      </c>
      <c r="M320" s="9">
        <v>29</v>
      </c>
      <c r="N320" s="9">
        <v>762</v>
      </c>
      <c r="O320" s="9">
        <v>99</v>
      </c>
      <c r="P320" s="9">
        <v>2578</v>
      </c>
      <c r="Q320" s="10" t="s">
        <v>19</v>
      </c>
    </row>
    <row r="321" spans="1:17" ht="28.8" x14ac:dyDescent="0.3">
      <c r="A321" s="5" t="s">
        <v>1292</v>
      </c>
      <c r="B321" s="5" t="s">
        <v>1293</v>
      </c>
      <c r="C321" s="6">
        <v>2.91</v>
      </c>
      <c r="D321" s="1" t="s">
        <v>1231</v>
      </c>
      <c r="E321" s="6">
        <v>93</v>
      </c>
      <c r="F321" s="6" t="s">
        <v>25</v>
      </c>
      <c r="G321" s="11" t="s">
        <v>1294</v>
      </c>
      <c r="H321" s="8" t="s">
        <v>1295</v>
      </c>
      <c r="I321" s="9">
        <v>60650</v>
      </c>
      <c r="J321" s="9">
        <v>11053</v>
      </c>
      <c r="K321" s="9">
        <v>10268</v>
      </c>
      <c r="L321" s="9">
        <v>125</v>
      </c>
      <c r="M321" s="9">
        <v>1314</v>
      </c>
      <c r="N321" s="9">
        <v>11055</v>
      </c>
      <c r="O321" s="9">
        <v>1632</v>
      </c>
      <c r="P321" s="9">
        <v>37159</v>
      </c>
      <c r="Q321" s="10" t="s">
        <v>19</v>
      </c>
    </row>
    <row r="322" spans="1:17" x14ac:dyDescent="0.3">
      <c r="A322" s="5" t="s">
        <v>1296</v>
      </c>
      <c r="B322" s="5" t="s">
        <v>470</v>
      </c>
      <c r="C322" s="6">
        <v>3.97</v>
      </c>
      <c r="D322" s="1" t="s">
        <v>1231</v>
      </c>
      <c r="E322" s="6">
        <v>131</v>
      </c>
      <c r="F322" s="6" t="s">
        <v>25</v>
      </c>
      <c r="G322" s="11" t="s">
        <v>1297</v>
      </c>
      <c r="H322" s="8" t="s">
        <v>1298</v>
      </c>
      <c r="I322" s="9">
        <v>2132210</v>
      </c>
      <c r="J322" s="9">
        <v>280449</v>
      </c>
      <c r="K322" s="9">
        <v>707262</v>
      </c>
      <c r="L322" s="9">
        <v>17000</v>
      </c>
      <c r="M322" s="9">
        <v>11346</v>
      </c>
      <c r="N322" s="9">
        <v>173730</v>
      </c>
      <c r="O322" s="9">
        <v>336310</v>
      </c>
      <c r="P322" s="9">
        <v>1574738</v>
      </c>
      <c r="Q322" s="10" t="s">
        <v>19</v>
      </c>
    </row>
    <row r="323" spans="1:17" x14ac:dyDescent="0.3">
      <c r="A323" s="5" t="s">
        <v>1299</v>
      </c>
      <c r="B323" s="5" t="s">
        <v>1300</v>
      </c>
      <c r="C323" s="6">
        <v>3.54</v>
      </c>
      <c r="D323" s="1" t="s">
        <v>1231</v>
      </c>
      <c r="E323" s="6">
        <v>92</v>
      </c>
      <c r="F323" s="6" t="s">
        <v>98</v>
      </c>
      <c r="G323" s="11" t="s">
        <v>1301</v>
      </c>
      <c r="H323" s="8" t="s">
        <v>1302</v>
      </c>
      <c r="I323" s="9">
        <v>6320</v>
      </c>
      <c r="J323" s="9">
        <v>3182</v>
      </c>
      <c r="K323" s="9">
        <v>2180</v>
      </c>
      <c r="L323" s="9">
        <v>5</v>
      </c>
      <c r="M323" s="9">
        <v>5</v>
      </c>
      <c r="N323" s="9">
        <v>1099</v>
      </c>
      <c r="O323" s="9">
        <v>170</v>
      </c>
      <c r="P323" s="9">
        <v>4968</v>
      </c>
      <c r="Q323" s="10" t="s">
        <v>19</v>
      </c>
    </row>
    <row r="324" spans="1:17" x14ac:dyDescent="0.3">
      <c r="A324" s="5" t="s">
        <v>1303</v>
      </c>
      <c r="B324" s="5" t="s">
        <v>1304</v>
      </c>
      <c r="C324" s="6">
        <v>3.23</v>
      </c>
      <c r="D324" s="1" t="s">
        <v>1231</v>
      </c>
      <c r="E324" s="6">
        <v>110</v>
      </c>
      <c r="F324" s="6" t="s">
        <v>845</v>
      </c>
      <c r="G324" s="11" t="s">
        <v>1305</v>
      </c>
      <c r="H324" s="8" t="s">
        <v>1306</v>
      </c>
      <c r="I324" s="9">
        <v>1396</v>
      </c>
      <c r="J324" s="9">
        <v>599</v>
      </c>
      <c r="K324" s="9">
        <v>164</v>
      </c>
      <c r="L324" s="9">
        <v>2</v>
      </c>
      <c r="M324" s="9">
        <v>13</v>
      </c>
      <c r="N324" s="9">
        <v>390</v>
      </c>
      <c r="O324" s="9">
        <v>23</v>
      </c>
      <c r="P324" s="9">
        <v>1107</v>
      </c>
      <c r="Q324" s="10" t="s">
        <v>19</v>
      </c>
    </row>
    <row r="325" spans="1:17" ht="28.8" x14ac:dyDescent="0.3">
      <c r="A325" s="5" t="s">
        <v>1307</v>
      </c>
      <c r="B325" s="5" t="s">
        <v>1308</v>
      </c>
      <c r="C325" s="6">
        <v>2.9</v>
      </c>
      <c r="D325" s="1" t="s">
        <v>1309</v>
      </c>
      <c r="E325" s="6">
        <v>113</v>
      </c>
      <c r="F325" s="6" t="s">
        <v>25</v>
      </c>
      <c r="G325" s="11" t="s">
        <v>1310</v>
      </c>
      <c r="H325" s="8" t="s">
        <v>1311</v>
      </c>
      <c r="I325" s="9">
        <v>22956</v>
      </c>
      <c r="J325" s="9">
        <v>2986</v>
      </c>
      <c r="K325" s="9">
        <v>1752</v>
      </c>
      <c r="L325" s="9">
        <v>6</v>
      </c>
      <c r="M325" s="9">
        <v>313</v>
      </c>
      <c r="N325" s="9">
        <v>4144</v>
      </c>
      <c r="O325" s="9">
        <v>160</v>
      </c>
      <c r="P325" s="9">
        <v>12440</v>
      </c>
      <c r="Q325" s="10" t="s">
        <v>19</v>
      </c>
    </row>
    <row r="326" spans="1:17" ht="28.8" x14ac:dyDescent="0.3">
      <c r="A326" s="5" t="s">
        <v>1312</v>
      </c>
      <c r="B326" s="5" t="s">
        <v>1313</v>
      </c>
      <c r="C326" s="6">
        <v>3.09</v>
      </c>
      <c r="D326" s="1" t="s">
        <v>1314</v>
      </c>
      <c r="E326" s="6">
        <v>63</v>
      </c>
      <c r="F326" s="6" t="s">
        <v>143</v>
      </c>
      <c r="G326" s="11" t="s">
        <v>1315</v>
      </c>
      <c r="H326" s="8" t="s">
        <v>1316</v>
      </c>
      <c r="I326" s="9">
        <v>19068</v>
      </c>
      <c r="J326" s="9">
        <v>2351</v>
      </c>
      <c r="K326" s="9">
        <v>1878</v>
      </c>
      <c r="L326" s="9">
        <v>5</v>
      </c>
      <c r="M326" s="9">
        <v>191</v>
      </c>
      <c r="N326" s="9">
        <v>2570</v>
      </c>
      <c r="O326" s="9">
        <v>390</v>
      </c>
      <c r="P326" s="9">
        <v>7609</v>
      </c>
      <c r="Q326" s="10" t="s">
        <v>19</v>
      </c>
    </row>
    <row r="327" spans="1:17" x14ac:dyDescent="0.3">
      <c r="A327" s="5" t="s">
        <v>1317</v>
      </c>
      <c r="B327" s="5" t="s">
        <v>1318</v>
      </c>
      <c r="C327" s="6">
        <v>3.27</v>
      </c>
      <c r="D327" s="1" t="s">
        <v>1319</v>
      </c>
      <c r="E327" s="6">
        <v>45</v>
      </c>
      <c r="F327" s="6" t="s">
        <v>25</v>
      </c>
      <c r="G327" s="11" t="s">
        <v>1320</v>
      </c>
      <c r="H327" s="8" t="s">
        <v>1321</v>
      </c>
      <c r="I327" s="9">
        <v>9</v>
      </c>
      <c r="J327" s="9">
        <v>117</v>
      </c>
      <c r="K327" s="9">
        <v>5</v>
      </c>
      <c r="L327" s="9">
        <v>0</v>
      </c>
      <c r="M327" s="9">
        <v>0</v>
      </c>
      <c r="N327" s="9">
        <v>0</v>
      </c>
      <c r="O327" s="9">
        <v>3</v>
      </c>
      <c r="P327" s="9">
        <v>4</v>
      </c>
      <c r="Q327" s="10" t="s">
        <v>19</v>
      </c>
    </row>
    <row r="328" spans="1:17" x14ac:dyDescent="0.3">
      <c r="A328" s="5" t="s">
        <v>1322</v>
      </c>
      <c r="B328" s="5" t="s">
        <v>405</v>
      </c>
      <c r="C328" s="6">
        <v>1.68</v>
      </c>
      <c r="D328" s="1" t="s">
        <v>1323</v>
      </c>
      <c r="E328" s="6">
        <v>127</v>
      </c>
      <c r="F328" s="6" t="s">
        <v>25</v>
      </c>
      <c r="G328" s="11" t="s">
        <v>1324</v>
      </c>
      <c r="H328" s="8" t="s">
        <v>1325</v>
      </c>
      <c r="I328" s="9">
        <v>19865</v>
      </c>
      <c r="J328" s="9">
        <v>4612</v>
      </c>
      <c r="K328" s="9">
        <v>837</v>
      </c>
      <c r="L328" s="9">
        <v>5</v>
      </c>
      <c r="M328" s="9">
        <v>3198</v>
      </c>
      <c r="N328" s="9">
        <v>832</v>
      </c>
      <c r="O328" s="9">
        <v>139</v>
      </c>
      <c r="P328" s="9">
        <v>11696</v>
      </c>
      <c r="Q328" s="10" t="s">
        <v>19</v>
      </c>
    </row>
    <row r="329" spans="1:17" x14ac:dyDescent="0.3">
      <c r="A329" s="5" t="s">
        <v>1326</v>
      </c>
      <c r="B329" s="5" t="s">
        <v>532</v>
      </c>
      <c r="C329" s="6">
        <v>3.47</v>
      </c>
      <c r="D329" s="1" t="s">
        <v>1327</v>
      </c>
      <c r="E329" s="6">
        <v>133</v>
      </c>
      <c r="F329" s="6" t="s">
        <v>25</v>
      </c>
      <c r="G329" s="11" t="s">
        <v>1328</v>
      </c>
      <c r="H329" s="8" t="s">
        <v>1329</v>
      </c>
      <c r="I329" s="9">
        <v>3276400</v>
      </c>
      <c r="J329" s="9">
        <v>357930</v>
      </c>
      <c r="K329" s="9">
        <v>874927</v>
      </c>
      <c r="L329" s="9">
        <v>3200</v>
      </c>
      <c r="M329" s="9">
        <v>17387</v>
      </c>
      <c r="N329" s="9">
        <v>466949</v>
      </c>
      <c r="O329" s="9">
        <v>182523</v>
      </c>
      <c r="P329" s="9">
        <v>1920510</v>
      </c>
      <c r="Q329" s="10" t="s">
        <v>19</v>
      </c>
    </row>
    <row r="330" spans="1:17" x14ac:dyDescent="0.3">
      <c r="A330" s="5" t="s">
        <v>1330</v>
      </c>
      <c r="B330" s="5" t="s">
        <v>1331</v>
      </c>
      <c r="C330" s="6">
        <v>3.36</v>
      </c>
      <c r="D330" s="1" t="s">
        <v>1332</v>
      </c>
      <c r="E330" s="6">
        <v>135</v>
      </c>
      <c r="F330" s="6" t="s">
        <v>25</v>
      </c>
      <c r="G330" s="11" t="s">
        <v>1333</v>
      </c>
      <c r="H330" s="8" t="s">
        <v>1334</v>
      </c>
      <c r="I330" s="9">
        <v>12887</v>
      </c>
      <c r="J330" s="9">
        <v>3989</v>
      </c>
      <c r="K330" s="9">
        <v>2142</v>
      </c>
      <c r="L330" s="9">
        <v>11</v>
      </c>
      <c r="M330" s="9">
        <v>54</v>
      </c>
      <c r="N330" s="9">
        <v>2739</v>
      </c>
      <c r="O330" s="9">
        <v>276</v>
      </c>
      <c r="P330" s="9">
        <v>8424</v>
      </c>
      <c r="Q330" s="10" t="s">
        <v>19</v>
      </c>
    </row>
    <row r="331" spans="1:17" x14ac:dyDescent="0.3">
      <c r="A331" s="5" t="s">
        <v>1335</v>
      </c>
      <c r="B331" s="5" t="s">
        <v>1336</v>
      </c>
      <c r="C331" s="6">
        <v>3.06</v>
      </c>
      <c r="D331" s="1" t="s">
        <v>1337</v>
      </c>
      <c r="E331" s="6">
        <v>93</v>
      </c>
      <c r="F331" s="6" t="s">
        <v>25</v>
      </c>
      <c r="G331" s="11" t="s">
        <v>1338</v>
      </c>
      <c r="H331" s="8" t="s">
        <v>1339</v>
      </c>
      <c r="I331" s="9">
        <v>394</v>
      </c>
      <c r="J331" s="9">
        <v>597</v>
      </c>
      <c r="K331" s="9">
        <v>63</v>
      </c>
      <c r="L331" s="9">
        <v>0</v>
      </c>
      <c r="M331" s="9">
        <v>4</v>
      </c>
      <c r="N331" s="9">
        <v>59</v>
      </c>
      <c r="O331" s="9">
        <v>7</v>
      </c>
      <c r="P331" s="9">
        <v>254</v>
      </c>
      <c r="Q331" s="10" t="s">
        <v>19</v>
      </c>
    </row>
    <row r="332" spans="1:17" x14ac:dyDescent="0.3">
      <c r="A332" s="5" t="s">
        <v>1340</v>
      </c>
      <c r="B332" s="5" t="s">
        <v>1341</v>
      </c>
      <c r="C332" s="6">
        <v>2.29</v>
      </c>
      <c r="D332" s="1" t="s">
        <v>1342</v>
      </c>
      <c r="E332" s="6">
        <v>109</v>
      </c>
      <c r="F332" s="6" t="s">
        <v>25</v>
      </c>
      <c r="G332" s="11" t="s">
        <v>1343</v>
      </c>
      <c r="H332" s="8" t="s">
        <v>1344</v>
      </c>
      <c r="I332" s="9">
        <v>4597</v>
      </c>
      <c r="J332" s="9">
        <v>1622</v>
      </c>
      <c r="K332" s="9">
        <v>457</v>
      </c>
      <c r="L332" s="9">
        <v>13</v>
      </c>
      <c r="M332" s="9">
        <v>468</v>
      </c>
      <c r="N332" s="9">
        <v>401</v>
      </c>
      <c r="O332" s="9">
        <v>125</v>
      </c>
      <c r="P332" s="9">
        <v>2954</v>
      </c>
      <c r="Q332" s="10" t="s">
        <v>19</v>
      </c>
    </row>
    <row r="333" spans="1:17" x14ac:dyDescent="0.3">
      <c r="A333" s="5" t="s">
        <v>1345</v>
      </c>
      <c r="B333" s="5" t="s">
        <v>1346</v>
      </c>
      <c r="C333" s="6">
        <v>4</v>
      </c>
      <c r="D333" s="1" t="s">
        <v>1347</v>
      </c>
      <c r="E333" s="6">
        <v>122</v>
      </c>
      <c r="F333" s="6" t="s">
        <v>25</v>
      </c>
      <c r="G333" s="11" t="s">
        <v>1348</v>
      </c>
      <c r="H333" s="8" t="s">
        <v>1349</v>
      </c>
      <c r="I333" s="9">
        <v>576240</v>
      </c>
      <c r="J333" s="9">
        <v>77482</v>
      </c>
      <c r="K333" s="9">
        <v>157050</v>
      </c>
      <c r="L333" s="9">
        <v>4500</v>
      </c>
      <c r="M333" s="9">
        <v>954</v>
      </c>
      <c r="N333" s="9">
        <v>39844</v>
      </c>
      <c r="O333" s="9">
        <v>50732</v>
      </c>
      <c r="P333" s="9">
        <v>391656</v>
      </c>
      <c r="Q333" s="10" t="s">
        <v>19</v>
      </c>
    </row>
    <row r="334" spans="1:17" x14ac:dyDescent="0.3">
      <c r="A334" s="5" t="s">
        <v>1350</v>
      </c>
      <c r="B334" s="5" t="s">
        <v>1351</v>
      </c>
      <c r="C334" s="6">
        <v>3.17</v>
      </c>
      <c r="D334" s="1" t="s">
        <v>1347</v>
      </c>
      <c r="E334" s="6">
        <v>92</v>
      </c>
      <c r="F334" s="6" t="s">
        <v>25</v>
      </c>
      <c r="G334" s="11" t="s">
        <v>1352</v>
      </c>
      <c r="H334" s="8" t="s">
        <v>1353</v>
      </c>
      <c r="I334" s="9">
        <v>314</v>
      </c>
      <c r="J334" s="9">
        <v>542</v>
      </c>
      <c r="K334" s="9">
        <v>72</v>
      </c>
      <c r="L334" s="9">
        <v>0</v>
      </c>
      <c r="M334" s="9">
        <v>15</v>
      </c>
      <c r="N334" s="9">
        <v>50</v>
      </c>
      <c r="O334" s="9">
        <v>8</v>
      </c>
      <c r="P334" s="9">
        <v>221</v>
      </c>
      <c r="Q334" s="10" t="s">
        <v>19</v>
      </c>
    </row>
    <row r="335" spans="1:17" x14ac:dyDescent="0.3">
      <c r="A335" s="5" t="s">
        <v>1354</v>
      </c>
      <c r="B335" s="5" t="s">
        <v>1067</v>
      </c>
      <c r="C335" s="6">
        <v>3.32</v>
      </c>
      <c r="D335" s="1" t="s">
        <v>1347</v>
      </c>
      <c r="E335" s="6">
        <v>105</v>
      </c>
      <c r="F335" s="6" t="s">
        <v>25</v>
      </c>
      <c r="G335" s="11" t="s">
        <v>1355</v>
      </c>
      <c r="H335" s="8" t="s">
        <v>1356</v>
      </c>
      <c r="I335" s="9">
        <v>1153</v>
      </c>
      <c r="J335" s="9">
        <v>1143</v>
      </c>
      <c r="K335" s="9">
        <v>285</v>
      </c>
      <c r="L335" s="9">
        <v>0</v>
      </c>
      <c r="M335" s="9">
        <v>10</v>
      </c>
      <c r="N335" s="9">
        <v>199</v>
      </c>
      <c r="O335" s="9">
        <v>28</v>
      </c>
      <c r="P335" s="9">
        <v>815</v>
      </c>
      <c r="Q335" s="10" t="s">
        <v>19</v>
      </c>
    </row>
    <row r="336" spans="1:17" x14ac:dyDescent="0.3">
      <c r="A336" s="5" t="s">
        <v>1357</v>
      </c>
      <c r="B336" s="5" t="s">
        <v>1358</v>
      </c>
      <c r="C336" s="6">
        <v>2.86</v>
      </c>
      <c r="D336" s="1" t="s">
        <v>1347</v>
      </c>
      <c r="E336" s="6">
        <v>85</v>
      </c>
      <c r="F336" s="6" t="s">
        <v>25</v>
      </c>
      <c r="G336" s="11" t="s">
        <v>1359</v>
      </c>
      <c r="H336" s="8" t="s">
        <v>1360</v>
      </c>
      <c r="I336" s="9">
        <v>688</v>
      </c>
      <c r="J336" s="9">
        <v>1012</v>
      </c>
      <c r="K336" s="9">
        <v>88</v>
      </c>
      <c r="L336" s="9">
        <v>0</v>
      </c>
      <c r="M336" s="9">
        <v>38</v>
      </c>
      <c r="N336" s="9">
        <v>114</v>
      </c>
      <c r="O336" s="9">
        <v>4</v>
      </c>
      <c r="P336" s="9">
        <v>478</v>
      </c>
      <c r="Q336" s="10" t="s">
        <v>19</v>
      </c>
    </row>
    <row r="337" spans="1:17" x14ac:dyDescent="0.3">
      <c r="A337" s="5" t="s">
        <v>1361</v>
      </c>
      <c r="B337" s="5" t="s">
        <v>1362</v>
      </c>
      <c r="C337" s="6">
        <v>3.8</v>
      </c>
      <c r="D337" s="1" t="s">
        <v>1347</v>
      </c>
      <c r="E337" s="6">
        <v>107</v>
      </c>
      <c r="F337" s="6" t="s">
        <v>103</v>
      </c>
      <c r="G337" s="11" t="s">
        <v>1363</v>
      </c>
      <c r="H337" s="8" t="s">
        <v>1364</v>
      </c>
      <c r="I337" s="9">
        <v>19545</v>
      </c>
      <c r="J337" s="9">
        <v>9016</v>
      </c>
      <c r="K337" s="9">
        <v>5352</v>
      </c>
      <c r="L337" s="9">
        <v>35</v>
      </c>
      <c r="M337" s="9">
        <v>45</v>
      </c>
      <c r="N337" s="9">
        <v>2129</v>
      </c>
      <c r="O337" s="9">
        <v>943</v>
      </c>
      <c r="P337" s="9">
        <v>14365</v>
      </c>
      <c r="Q337" s="10" t="s">
        <v>19</v>
      </c>
    </row>
    <row r="338" spans="1:17" x14ac:dyDescent="0.3">
      <c r="A338" s="5" t="s">
        <v>1365</v>
      </c>
      <c r="B338" s="5" t="s">
        <v>1366</v>
      </c>
      <c r="C338" s="6">
        <v>2.77</v>
      </c>
      <c r="D338" s="1" t="s">
        <v>1347</v>
      </c>
      <c r="E338" s="6">
        <v>108</v>
      </c>
      <c r="F338" s="6" t="s">
        <v>25</v>
      </c>
      <c r="G338" s="11" t="s">
        <v>1367</v>
      </c>
      <c r="H338" s="8" t="s">
        <v>1368</v>
      </c>
      <c r="I338" s="9">
        <v>13130</v>
      </c>
      <c r="J338" s="9">
        <v>2628</v>
      </c>
      <c r="K338" s="9">
        <v>1159</v>
      </c>
      <c r="L338" s="9">
        <v>6</v>
      </c>
      <c r="M338" s="9">
        <v>378</v>
      </c>
      <c r="N338" s="9">
        <v>1772</v>
      </c>
      <c r="O338" s="9">
        <v>123</v>
      </c>
      <c r="P338" s="9">
        <v>7032</v>
      </c>
      <c r="Q338" s="10" t="s">
        <v>19</v>
      </c>
    </row>
    <row r="339" spans="1:17" ht="28.8" x14ac:dyDescent="0.3">
      <c r="A339" s="5" t="s">
        <v>1369</v>
      </c>
      <c r="B339" s="5" t="s">
        <v>1370</v>
      </c>
      <c r="C339" s="6">
        <v>3.57</v>
      </c>
      <c r="D339" s="1" t="s">
        <v>1347</v>
      </c>
      <c r="E339" s="6">
        <v>107</v>
      </c>
      <c r="F339" s="6" t="s">
        <v>25</v>
      </c>
      <c r="G339" s="11" t="s">
        <v>1371</v>
      </c>
      <c r="H339" s="8" t="s">
        <v>1265</v>
      </c>
      <c r="I339" s="9">
        <v>6447</v>
      </c>
      <c r="J339" s="9">
        <v>4889</v>
      </c>
      <c r="K339" s="9">
        <v>1604</v>
      </c>
      <c r="L339" s="9">
        <v>1</v>
      </c>
      <c r="M339" s="9">
        <v>22</v>
      </c>
      <c r="N339" s="9">
        <v>958</v>
      </c>
      <c r="O339" s="9">
        <v>179</v>
      </c>
      <c r="P339" s="9">
        <v>4452</v>
      </c>
      <c r="Q339" s="10" t="s">
        <v>19</v>
      </c>
    </row>
    <row r="340" spans="1:17" x14ac:dyDescent="0.3">
      <c r="A340" s="5" t="s">
        <v>1372</v>
      </c>
      <c r="B340" s="5" t="s">
        <v>1373</v>
      </c>
      <c r="C340" s="6">
        <v>2.54</v>
      </c>
      <c r="D340" s="1" t="s">
        <v>1347</v>
      </c>
      <c r="E340" s="6">
        <v>103</v>
      </c>
      <c r="F340" s="6" t="s">
        <v>25</v>
      </c>
      <c r="G340" s="11" t="s">
        <v>1374</v>
      </c>
      <c r="H340" s="8" t="s">
        <v>1375</v>
      </c>
      <c r="I340" s="9">
        <v>31063</v>
      </c>
      <c r="J340" s="9">
        <v>8012</v>
      </c>
      <c r="K340" s="9">
        <v>3021</v>
      </c>
      <c r="L340" s="9">
        <v>6</v>
      </c>
      <c r="M340" s="9">
        <v>1684</v>
      </c>
      <c r="N340" s="9">
        <v>5123</v>
      </c>
      <c r="O340" s="9">
        <v>448</v>
      </c>
      <c r="P340" s="9">
        <v>22120</v>
      </c>
      <c r="Q340" s="10" t="s">
        <v>19</v>
      </c>
    </row>
    <row r="341" spans="1:17" x14ac:dyDescent="0.3">
      <c r="A341" s="5" t="s">
        <v>1376</v>
      </c>
      <c r="B341" s="5" t="s">
        <v>1377</v>
      </c>
      <c r="C341" s="6">
        <v>2.99</v>
      </c>
      <c r="D341" s="1" t="s">
        <v>1347</v>
      </c>
      <c r="E341" s="6">
        <v>94</v>
      </c>
      <c r="F341" s="6" t="s">
        <v>25</v>
      </c>
      <c r="G341" s="11" t="s">
        <v>1378</v>
      </c>
      <c r="H341" s="8" t="s">
        <v>1379</v>
      </c>
      <c r="I341" s="9">
        <v>382</v>
      </c>
      <c r="J341" s="9">
        <v>955</v>
      </c>
      <c r="K341" s="9">
        <v>68</v>
      </c>
      <c r="L341" s="9">
        <v>0</v>
      </c>
      <c r="M341" s="9">
        <v>10</v>
      </c>
      <c r="N341" s="9">
        <v>70</v>
      </c>
      <c r="O341" s="9">
        <v>4</v>
      </c>
      <c r="P341" s="9">
        <v>267</v>
      </c>
      <c r="Q341" s="10" t="s">
        <v>19</v>
      </c>
    </row>
    <row r="342" spans="1:17" ht="43.2" x14ac:dyDescent="0.3">
      <c r="A342" s="5" t="s">
        <v>1380</v>
      </c>
      <c r="B342" s="5" t="s">
        <v>1067</v>
      </c>
      <c r="C342" s="6">
        <v>3.27</v>
      </c>
      <c r="D342" s="1" t="s">
        <v>1347</v>
      </c>
      <c r="E342" s="6">
        <v>94</v>
      </c>
      <c r="F342" s="6" t="s">
        <v>25</v>
      </c>
      <c r="G342" s="11" t="s">
        <v>1381</v>
      </c>
      <c r="H342" s="8" t="s">
        <v>1382</v>
      </c>
      <c r="I342" s="9">
        <v>2184</v>
      </c>
      <c r="J342" s="9">
        <v>1921</v>
      </c>
      <c r="K342" s="9">
        <v>552</v>
      </c>
      <c r="L342" s="9">
        <v>1</v>
      </c>
      <c r="M342" s="9">
        <v>7</v>
      </c>
      <c r="N342" s="9">
        <v>512</v>
      </c>
      <c r="O342" s="9">
        <v>23</v>
      </c>
      <c r="P342" s="9">
        <v>1555</v>
      </c>
      <c r="Q342" s="10" t="s">
        <v>19</v>
      </c>
    </row>
    <row r="343" spans="1:17" ht="28.8" x14ac:dyDescent="0.3">
      <c r="A343" s="5" t="s">
        <v>1383</v>
      </c>
      <c r="B343" s="5" t="s">
        <v>1384</v>
      </c>
      <c r="C343" s="6">
        <v>3.57</v>
      </c>
      <c r="D343" s="1" t="s">
        <v>1385</v>
      </c>
      <c r="E343" s="6">
        <v>96</v>
      </c>
      <c r="F343" s="6" t="s">
        <v>25</v>
      </c>
      <c r="G343" s="11" t="s">
        <v>1386</v>
      </c>
      <c r="H343" s="8" t="s">
        <v>1387</v>
      </c>
      <c r="I343" s="9">
        <v>48043</v>
      </c>
      <c r="J343" s="9">
        <v>12267</v>
      </c>
      <c r="K343" s="9">
        <v>13436</v>
      </c>
      <c r="L343" s="9">
        <v>410</v>
      </c>
      <c r="M343" s="9">
        <v>111</v>
      </c>
      <c r="N343" s="9">
        <v>6224</v>
      </c>
      <c r="O343" s="9">
        <v>2856</v>
      </c>
      <c r="P343" s="9">
        <v>31237</v>
      </c>
      <c r="Q343" s="10" t="s">
        <v>19</v>
      </c>
    </row>
    <row r="344" spans="1:17" ht="28.8" x14ac:dyDescent="0.3">
      <c r="A344" s="5" t="s">
        <v>1388</v>
      </c>
      <c r="B344" s="5" t="s">
        <v>1389</v>
      </c>
      <c r="C344" s="6">
        <v>2.7</v>
      </c>
      <c r="D344" s="1" t="s">
        <v>1385</v>
      </c>
      <c r="E344" s="6">
        <v>107</v>
      </c>
      <c r="F344" s="6" t="s">
        <v>25</v>
      </c>
      <c r="G344" s="11" t="s">
        <v>1390</v>
      </c>
      <c r="H344" s="8" t="s">
        <v>1391</v>
      </c>
      <c r="I344" s="9">
        <v>35217</v>
      </c>
      <c r="J344" s="9">
        <v>4601</v>
      </c>
      <c r="K344" s="9">
        <v>4242</v>
      </c>
      <c r="L344" s="9">
        <v>48</v>
      </c>
      <c r="M344" s="9">
        <v>1030</v>
      </c>
      <c r="N344" s="9">
        <v>5813</v>
      </c>
      <c r="O344" s="9">
        <v>796</v>
      </c>
      <c r="P344" s="9">
        <v>21642</v>
      </c>
      <c r="Q344" s="10" t="s">
        <v>19</v>
      </c>
    </row>
    <row r="345" spans="1:17" ht="28.8" x14ac:dyDescent="0.3">
      <c r="A345" s="5" t="s">
        <v>1392</v>
      </c>
      <c r="B345" s="5" t="s">
        <v>1393</v>
      </c>
      <c r="C345" s="6">
        <v>3.47</v>
      </c>
      <c r="D345" s="1" t="s">
        <v>1385</v>
      </c>
      <c r="E345" s="6">
        <v>94</v>
      </c>
      <c r="F345" s="6" t="s">
        <v>25</v>
      </c>
      <c r="G345" s="11" t="s">
        <v>1394</v>
      </c>
      <c r="H345" s="8" t="s">
        <v>1395</v>
      </c>
      <c r="I345" s="9">
        <v>7467</v>
      </c>
      <c r="J345" s="9">
        <v>5036</v>
      </c>
      <c r="K345" s="9">
        <v>1870</v>
      </c>
      <c r="L345" s="9">
        <v>3</v>
      </c>
      <c r="M345" s="9">
        <v>28</v>
      </c>
      <c r="N345" s="9">
        <v>1255</v>
      </c>
      <c r="O345" s="9">
        <v>184</v>
      </c>
      <c r="P345" s="9">
        <v>5085</v>
      </c>
      <c r="Q345" s="10" t="s">
        <v>19</v>
      </c>
    </row>
    <row r="346" spans="1:17" x14ac:dyDescent="0.3">
      <c r="A346" s="5" t="s">
        <v>1396</v>
      </c>
      <c r="B346" s="5" t="s">
        <v>1397</v>
      </c>
      <c r="C346" s="6">
        <v>2.4700000000000002</v>
      </c>
      <c r="D346" s="1" t="s">
        <v>1385</v>
      </c>
      <c r="E346" s="6">
        <v>93</v>
      </c>
      <c r="F346" s="6" t="s">
        <v>25</v>
      </c>
      <c r="G346" s="11" t="s">
        <v>1398</v>
      </c>
      <c r="H346" s="8" t="s">
        <v>1399</v>
      </c>
      <c r="I346" s="9">
        <v>7157</v>
      </c>
      <c r="J346" s="9">
        <v>1682</v>
      </c>
      <c r="K346" s="9">
        <v>582</v>
      </c>
      <c r="L346" s="9">
        <v>9</v>
      </c>
      <c r="M346" s="9">
        <v>429</v>
      </c>
      <c r="N346" s="9">
        <v>706</v>
      </c>
      <c r="O346" s="9">
        <v>119</v>
      </c>
      <c r="P346" s="9">
        <v>3928</v>
      </c>
      <c r="Q346" s="10" t="s">
        <v>19</v>
      </c>
    </row>
    <row r="347" spans="1:17" ht="28.8" x14ac:dyDescent="0.3">
      <c r="A347" s="5" t="s">
        <v>1400</v>
      </c>
      <c r="B347" s="5" t="s">
        <v>1401</v>
      </c>
      <c r="C347" s="6">
        <v>3.1</v>
      </c>
      <c r="D347" s="1" t="s">
        <v>1385</v>
      </c>
      <c r="E347" s="6">
        <v>98</v>
      </c>
      <c r="F347" s="6" t="s">
        <v>25</v>
      </c>
      <c r="G347" s="11" t="s">
        <v>1402</v>
      </c>
      <c r="H347" s="8" t="s">
        <v>1403</v>
      </c>
      <c r="I347" s="9">
        <v>465</v>
      </c>
      <c r="J347" s="9">
        <v>536</v>
      </c>
      <c r="K347" s="9">
        <v>75</v>
      </c>
      <c r="L347" s="9">
        <v>0</v>
      </c>
      <c r="M347" s="9">
        <v>20</v>
      </c>
      <c r="N347" s="9">
        <v>73</v>
      </c>
      <c r="O347" s="9">
        <v>8</v>
      </c>
      <c r="P347" s="9">
        <v>285</v>
      </c>
      <c r="Q347" s="10" t="s">
        <v>19</v>
      </c>
    </row>
    <row r="348" spans="1:17" x14ac:dyDescent="0.3">
      <c r="A348" s="5" t="s">
        <v>1404</v>
      </c>
      <c r="B348" s="5" t="s">
        <v>1405</v>
      </c>
      <c r="C348" s="6">
        <v>3.38</v>
      </c>
      <c r="D348" s="1" t="s">
        <v>1385</v>
      </c>
      <c r="E348" s="6">
        <v>129</v>
      </c>
      <c r="F348" s="6" t="s">
        <v>365</v>
      </c>
      <c r="G348" s="11" t="s">
        <v>1406</v>
      </c>
      <c r="H348" s="8" t="s">
        <v>1407</v>
      </c>
      <c r="I348" s="9">
        <v>36622</v>
      </c>
      <c r="J348" s="9">
        <v>11985</v>
      </c>
      <c r="K348" s="9">
        <v>8087</v>
      </c>
      <c r="L348" s="9">
        <v>60</v>
      </c>
      <c r="M348" s="9">
        <v>280</v>
      </c>
      <c r="N348" s="9">
        <v>6809</v>
      </c>
      <c r="O348" s="9">
        <v>1247</v>
      </c>
      <c r="P348" s="9">
        <v>27892</v>
      </c>
      <c r="Q348" s="10" t="s">
        <v>19</v>
      </c>
    </row>
    <row r="349" spans="1:17" ht="28.8" x14ac:dyDescent="0.3">
      <c r="A349" s="5" t="s">
        <v>1408</v>
      </c>
      <c r="B349" s="5" t="s">
        <v>1409</v>
      </c>
      <c r="C349" s="6">
        <v>3.23</v>
      </c>
      <c r="D349" s="1" t="s">
        <v>1410</v>
      </c>
      <c r="E349" s="6">
        <v>95</v>
      </c>
      <c r="F349" s="6" t="s">
        <v>25</v>
      </c>
      <c r="G349" s="11" t="s">
        <v>1411</v>
      </c>
      <c r="H349" s="8" t="s">
        <v>1412</v>
      </c>
      <c r="I349" s="9">
        <v>594</v>
      </c>
      <c r="J349" s="9">
        <v>892</v>
      </c>
      <c r="K349" s="9">
        <v>106</v>
      </c>
      <c r="L349" s="9">
        <v>1</v>
      </c>
      <c r="M349" s="9">
        <v>3</v>
      </c>
      <c r="N349" s="9">
        <v>160</v>
      </c>
      <c r="O349" s="9">
        <v>4</v>
      </c>
      <c r="P349" s="9">
        <v>406</v>
      </c>
      <c r="Q349" s="10" t="s">
        <v>19</v>
      </c>
    </row>
    <row r="350" spans="1:17" ht="28.8" x14ac:dyDescent="0.3">
      <c r="A350" s="5" t="s">
        <v>1413</v>
      </c>
      <c r="B350" s="5" t="s">
        <v>1414</v>
      </c>
      <c r="C350" s="6">
        <v>3.91</v>
      </c>
      <c r="D350" s="1" t="s">
        <v>1415</v>
      </c>
      <c r="E350" s="6">
        <v>123</v>
      </c>
      <c r="F350" s="6" t="s">
        <v>25</v>
      </c>
      <c r="G350" s="11" t="s">
        <v>1416</v>
      </c>
      <c r="H350" s="8" t="s">
        <v>1417</v>
      </c>
      <c r="I350" s="9">
        <v>18116</v>
      </c>
      <c r="J350" s="9">
        <v>10509</v>
      </c>
      <c r="K350" s="9">
        <v>4783</v>
      </c>
      <c r="L350" s="9">
        <v>97</v>
      </c>
      <c r="M350" s="9">
        <v>32</v>
      </c>
      <c r="N350" s="9">
        <v>1354</v>
      </c>
      <c r="O350" s="9">
        <v>1410</v>
      </c>
      <c r="P350" s="9">
        <v>12431</v>
      </c>
      <c r="Q350" s="10" t="s">
        <v>19</v>
      </c>
    </row>
    <row r="351" spans="1:17" x14ac:dyDescent="0.3">
      <c r="A351" s="5" t="s">
        <v>1418</v>
      </c>
      <c r="B351" s="5" t="s">
        <v>1419</v>
      </c>
      <c r="C351" s="6">
        <v>3.78</v>
      </c>
      <c r="D351" s="1" t="s">
        <v>1415</v>
      </c>
      <c r="E351" s="6">
        <v>122</v>
      </c>
      <c r="F351" s="6" t="s">
        <v>143</v>
      </c>
      <c r="G351" s="11" t="s">
        <v>1420</v>
      </c>
      <c r="H351" s="8" t="s">
        <v>145</v>
      </c>
      <c r="I351" s="9">
        <v>911</v>
      </c>
      <c r="J351" s="9">
        <v>1544</v>
      </c>
      <c r="K351" s="9">
        <v>208</v>
      </c>
      <c r="L351" s="9">
        <v>1</v>
      </c>
      <c r="M351" s="9">
        <v>2</v>
      </c>
      <c r="N351" s="9">
        <v>90</v>
      </c>
      <c r="O351" s="9">
        <v>46</v>
      </c>
      <c r="P351" s="9">
        <v>668</v>
      </c>
      <c r="Q351" s="10" t="s">
        <v>19</v>
      </c>
    </row>
    <row r="352" spans="1:17" ht="28.8" x14ac:dyDescent="0.3">
      <c r="A352" s="5" t="s">
        <v>1421</v>
      </c>
      <c r="B352" s="5" t="s">
        <v>1422</v>
      </c>
      <c r="C352" s="6">
        <v>3.51</v>
      </c>
      <c r="D352" s="1" t="s">
        <v>1415</v>
      </c>
      <c r="E352" s="6">
        <v>126</v>
      </c>
      <c r="F352" s="6" t="s">
        <v>365</v>
      </c>
      <c r="G352" s="11" t="s">
        <v>1423</v>
      </c>
      <c r="H352" s="8" t="s">
        <v>1424</v>
      </c>
      <c r="I352" s="9">
        <v>5159</v>
      </c>
      <c r="J352" s="9">
        <v>1826</v>
      </c>
      <c r="K352" s="9">
        <v>861</v>
      </c>
      <c r="L352" s="9">
        <v>19</v>
      </c>
      <c r="M352" s="9">
        <v>38</v>
      </c>
      <c r="N352" s="9">
        <v>741</v>
      </c>
      <c r="O352" s="9">
        <v>468</v>
      </c>
      <c r="P352" s="9">
        <v>3540</v>
      </c>
      <c r="Q352" s="10" t="s">
        <v>19</v>
      </c>
    </row>
    <row r="353" spans="1:17" x14ac:dyDescent="0.3">
      <c r="A353" s="5" t="s">
        <v>1425</v>
      </c>
      <c r="B353" s="5" t="s">
        <v>344</v>
      </c>
      <c r="C353" s="6">
        <v>2.95</v>
      </c>
      <c r="D353" s="1" t="s">
        <v>1415</v>
      </c>
      <c r="E353" s="6">
        <v>107</v>
      </c>
      <c r="F353" s="6" t="s">
        <v>25</v>
      </c>
      <c r="G353" s="11" t="s">
        <v>1426</v>
      </c>
      <c r="H353" s="8" t="s">
        <v>1427</v>
      </c>
      <c r="I353" s="9">
        <v>423</v>
      </c>
      <c r="J353" s="9">
        <v>577</v>
      </c>
      <c r="K353" s="9">
        <v>39</v>
      </c>
      <c r="L353" s="9">
        <v>0</v>
      </c>
      <c r="M353" s="9">
        <v>26</v>
      </c>
      <c r="N353" s="9">
        <v>52</v>
      </c>
      <c r="O353" s="9">
        <v>5</v>
      </c>
      <c r="P353" s="9">
        <v>280</v>
      </c>
      <c r="Q353" s="10" t="s">
        <v>19</v>
      </c>
    </row>
    <row r="354" spans="1:17" x14ac:dyDescent="0.3">
      <c r="A354" s="5" t="s">
        <v>1428</v>
      </c>
      <c r="B354" s="5" t="s">
        <v>1429</v>
      </c>
      <c r="C354" s="6">
        <v>3.61</v>
      </c>
      <c r="D354" s="1" t="s">
        <v>1430</v>
      </c>
      <c r="E354" s="6">
        <v>137</v>
      </c>
      <c r="F354" s="6" t="s">
        <v>365</v>
      </c>
      <c r="G354" s="11" t="s">
        <v>1431</v>
      </c>
      <c r="H354" s="8" t="s">
        <v>1432</v>
      </c>
      <c r="I354" s="9">
        <v>5847</v>
      </c>
      <c r="J354" s="9">
        <v>2415</v>
      </c>
      <c r="K354" s="9">
        <v>1298</v>
      </c>
      <c r="L354" s="9">
        <v>48</v>
      </c>
      <c r="M354" s="9">
        <v>67</v>
      </c>
      <c r="N354" s="9">
        <v>692</v>
      </c>
      <c r="O354" s="9">
        <v>496</v>
      </c>
      <c r="P354" s="9">
        <v>4135</v>
      </c>
      <c r="Q354" s="10" t="s">
        <v>19</v>
      </c>
    </row>
    <row r="355" spans="1:17" x14ac:dyDescent="0.3">
      <c r="A355" s="5" t="s">
        <v>1433</v>
      </c>
      <c r="B355" s="5" t="s">
        <v>1216</v>
      </c>
      <c r="C355" s="6">
        <v>3.03</v>
      </c>
      <c r="D355" s="1" t="s">
        <v>1434</v>
      </c>
      <c r="E355" s="6">
        <v>102</v>
      </c>
      <c r="F355" s="6" t="s">
        <v>25</v>
      </c>
      <c r="G355" s="11" t="s">
        <v>1435</v>
      </c>
      <c r="H355" s="8" t="s">
        <v>1436</v>
      </c>
      <c r="I355" s="9">
        <v>117400</v>
      </c>
      <c r="J355" s="9">
        <v>14102</v>
      </c>
      <c r="K355" s="9">
        <v>14868</v>
      </c>
      <c r="L355" s="9">
        <v>66</v>
      </c>
      <c r="M355" s="9">
        <v>1432</v>
      </c>
      <c r="N355" s="9">
        <v>19706</v>
      </c>
      <c r="O355" s="9">
        <v>2018</v>
      </c>
      <c r="P355" s="9">
        <v>60256</v>
      </c>
      <c r="Q355" s="10" t="s">
        <v>19</v>
      </c>
    </row>
    <row r="356" spans="1:17" x14ac:dyDescent="0.3">
      <c r="A356" s="5" t="s">
        <v>1437</v>
      </c>
      <c r="B356" s="5" t="s">
        <v>1438</v>
      </c>
      <c r="C356" s="6">
        <v>3.34</v>
      </c>
      <c r="D356" s="1" t="s">
        <v>1439</v>
      </c>
      <c r="E356" s="6">
        <v>100</v>
      </c>
      <c r="F356" s="6" t="s">
        <v>25</v>
      </c>
      <c r="G356" s="11" t="s">
        <v>1440</v>
      </c>
      <c r="H356" s="8" t="s">
        <v>1441</v>
      </c>
      <c r="I356" s="9">
        <v>14451</v>
      </c>
      <c r="J356" s="9">
        <v>7682</v>
      </c>
      <c r="K356" s="9">
        <v>3336</v>
      </c>
      <c r="L356" s="9">
        <v>57</v>
      </c>
      <c r="M356" s="9">
        <v>204</v>
      </c>
      <c r="N356" s="9">
        <v>2192</v>
      </c>
      <c r="O356" s="9">
        <v>507</v>
      </c>
      <c r="P356" s="9">
        <v>9154</v>
      </c>
      <c r="Q356" s="10" t="s">
        <v>19</v>
      </c>
    </row>
    <row r="357" spans="1:17" x14ac:dyDescent="0.3">
      <c r="A357" s="5" t="s">
        <v>1442</v>
      </c>
      <c r="B357" s="5" t="s">
        <v>1443</v>
      </c>
      <c r="C357" s="6">
        <v>3.12</v>
      </c>
      <c r="D357" s="1" t="s">
        <v>1444</v>
      </c>
      <c r="E357" s="6">
        <v>90</v>
      </c>
      <c r="F357" s="6" t="s">
        <v>25</v>
      </c>
      <c r="G357" s="11" t="s">
        <v>1445</v>
      </c>
      <c r="H357" s="8" t="s">
        <v>1446</v>
      </c>
      <c r="I357" s="9">
        <v>2849</v>
      </c>
      <c r="J357" s="9">
        <v>2609</v>
      </c>
      <c r="K357" s="9">
        <v>616</v>
      </c>
      <c r="L357" s="9">
        <v>3</v>
      </c>
      <c r="M357" s="9">
        <v>27</v>
      </c>
      <c r="N357" s="9">
        <v>713</v>
      </c>
      <c r="O357" s="9">
        <v>30</v>
      </c>
      <c r="P357" s="9">
        <v>2036</v>
      </c>
      <c r="Q357" s="10" t="s">
        <v>19</v>
      </c>
    </row>
    <row r="358" spans="1:17" x14ac:dyDescent="0.3">
      <c r="A358" s="5" t="s">
        <v>1447</v>
      </c>
      <c r="B358" s="5" t="s">
        <v>1448</v>
      </c>
      <c r="C358" s="6">
        <v>3.36</v>
      </c>
      <c r="D358" s="1" t="s">
        <v>1449</v>
      </c>
      <c r="E358" s="6">
        <v>127</v>
      </c>
      <c r="F358" s="6" t="s">
        <v>25</v>
      </c>
      <c r="G358" s="11" t="s">
        <v>1450</v>
      </c>
      <c r="H358" s="8" t="s">
        <v>1451</v>
      </c>
      <c r="I358" s="9">
        <v>398725</v>
      </c>
      <c r="J358" s="9">
        <v>29999</v>
      </c>
      <c r="K358" s="9">
        <v>75648</v>
      </c>
      <c r="L358" s="9">
        <v>3800</v>
      </c>
      <c r="M358" s="9">
        <v>3127</v>
      </c>
      <c r="N358" s="9">
        <v>60268</v>
      </c>
      <c r="O358" s="9">
        <v>21260</v>
      </c>
      <c r="P358" s="9">
        <v>237636</v>
      </c>
      <c r="Q358" s="10" t="s">
        <v>19</v>
      </c>
    </row>
    <row r="359" spans="1:17" x14ac:dyDescent="0.3">
      <c r="A359" s="5" t="s">
        <v>1452</v>
      </c>
      <c r="B359" s="5" t="s">
        <v>1453</v>
      </c>
      <c r="C359" s="6">
        <v>4.3</v>
      </c>
      <c r="D359" s="1" t="s">
        <v>1454</v>
      </c>
      <c r="E359" s="6">
        <v>109</v>
      </c>
      <c r="F359" s="6" t="s">
        <v>25</v>
      </c>
      <c r="G359" s="11" t="s">
        <v>1455</v>
      </c>
      <c r="H359" s="8" t="s">
        <v>1456</v>
      </c>
      <c r="I359" s="9">
        <v>861751</v>
      </c>
      <c r="J359" s="9">
        <v>168672</v>
      </c>
      <c r="K359" s="9">
        <v>293167</v>
      </c>
      <c r="L359" s="9">
        <v>18000</v>
      </c>
      <c r="M359" s="9">
        <v>1693</v>
      </c>
      <c r="N359" s="9">
        <v>41326</v>
      </c>
      <c r="O359" s="9">
        <v>166995</v>
      </c>
      <c r="P359" s="9">
        <v>584939</v>
      </c>
      <c r="Q359" s="10" t="s">
        <v>19</v>
      </c>
    </row>
    <row r="360" spans="1:17" x14ac:dyDescent="0.3">
      <c r="A360" s="5" t="s">
        <v>1457</v>
      </c>
      <c r="B360" s="5" t="s">
        <v>1458</v>
      </c>
      <c r="C360" s="6">
        <v>3.76</v>
      </c>
      <c r="D360" s="1" t="s">
        <v>1459</v>
      </c>
      <c r="E360" s="6">
        <v>134</v>
      </c>
      <c r="F360" s="6" t="s">
        <v>25</v>
      </c>
      <c r="G360" s="11" t="s">
        <v>1460</v>
      </c>
      <c r="H360" s="8" t="s">
        <v>1461</v>
      </c>
      <c r="I360" s="9">
        <v>509805</v>
      </c>
      <c r="J360" s="9">
        <v>49758</v>
      </c>
      <c r="K360" s="9">
        <v>92508</v>
      </c>
      <c r="L360" s="9">
        <v>565</v>
      </c>
      <c r="M360" s="9">
        <v>1100</v>
      </c>
      <c r="N360" s="9">
        <v>53569</v>
      </c>
      <c r="O360" s="9">
        <v>20025</v>
      </c>
      <c r="P360" s="9">
        <v>313088</v>
      </c>
      <c r="Q360" s="10" t="s">
        <v>19</v>
      </c>
    </row>
    <row r="361" spans="1:17" ht="28.8" x14ac:dyDescent="0.3">
      <c r="A361" s="5" t="s">
        <v>1462</v>
      </c>
      <c r="B361" s="5" t="s">
        <v>1463</v>
      </c>
      <c r="C361" s="6">
        <v>3.27</v>
      </c>
      <c r="D361" s="1" t="s">
        <v>1459</v>
      </c>
      <c r="E361" s="6">
        <v>90</v>
      </c>
      <c r="F361" s="6" t="s">
        <v>25</v>
      </c>
      <c r="G361" s="11" t="s">
        <v>1464</v>
      </c>
      <c r="H361" s="8" t="s">
        <v>1465</v>
      </c>
      <c r="I361" s="9">
        <v>254</v>
      </c>
      <c r="J361" s="9">
        <v>658</v>
      </c>
      <c r="K361" s="9">
        <v>47</v>
      </c>
      <c r="L361" s="9">
        <v>2</v>
      </c>
      <c r="M361" s="9">
        <v>4</v>
      </c>
      <c r="N361" s="9">
        <v>47</v>
      </c>
      <c r="O361" s="9">
        <v>4</v>
      </c>
      <c r="P361" s="9">
        <v>152</v>
      </c>
      <c r="Q361" s="10" t="s">
        <v>19</v>
      </c>
    </row>
    <row r="362" spans="1:17" ht="28.8" x14ac:dyDescent="0.3">
      <c r="A362" s="5" t="s">
        <v>1466</v>
      </c>
      <c r="B362" s="5" t="s">
        <v>1076</v>
      </c>
      <c r="C362" s="6">
        <v>3.33</v>
      </c>
      <c r="D362" s="1" t="s">
        <v>1459</v>
      </c>
      <c r="E362" s="6">
        <v>141</v>
      </c>
      <c r="F362" s="6" t="s">
        <v>25</v>
      </c>
      <c r="G362" s="11" t="s">
        <v>1467</v>
      </c>
      <c r="H362" s="8" t="s">
        <v>1468</v>
      </c>
      <c r="I362" s="9">
        <v>82642</v>
      </c>
      <c r="J362" s="9">
        <v>14169</v>
      </c>
      <c r="K362" s="9">
        <v>12536</v>
      </c>
      <c r="L362" s="9">
        <v>37</v>
      </c>
      <c r="M362" s="9">
        <v>284</v>
      </c>
      <c r="N362" s="9">
        <v>15734</v>
      </c>
      <c r="O362" s="9">
        <v>1293</v>
      </c>
      <c r="P362" s="9">
        <v>47844</v>
      </c>
      <c r="Q362" s="10" t="s">
        <v>19</v>
      </c>
    </row>
    <row r="363" spans="1:17" ht="28.8" x14ac:dyDescent="0.3">
      <c r="A363" s="5" t="s">
        <v>1469</v>
      </c>
      <c r="B363" s="5" t="s">
        <v>986</v>
      </c>
      <c r="C363" s="6">
        <v>3.27</v>
      </c>
      <c r="D363" s="1" t="s">
        <v>1459</v>
      </c>
      <c r="E363" s="6">
        <v>65</v>
      </c>
      <c r="F363" s="6" t="s">
        <v>25</v>
      </c>
      <c r="G363" s="11" t="s">
        <v>1470</v>
      </c>
      <c r="H363" s="8" t="s">
        <v>1471</v>
      </c>
      <c r="I363" s="9">
        <v>186</v>
      </c>
      <c r="J363" s="9">
        <v>368</v>
      </c>
      <c r="K363" s="9">
        <v>38</v>
      </c>
      <c r="L363" s="9">
        <v>0</v>
      </c>
      <c r="M363" s="9">
        <v>2</v>
      </c>
      <c r="N363" s="9">
        <v>45</v>
      </c>
      <c r="O363" s="9">
        <v>0</v>
      </c>
      <c r="P363" s="9">
        <v>131</v>
      </c>
      <c r="Q363" s="10" t="s">
        <v>19</v>
      </c>
    </row>
    <row r="364" spans="1:17" ht="28.8" x14ac:dyDescent="0.3">
      <c r="A364" s="5" t="s">
        <v>1472</v>
      </c>
      <c r="B364" s="5" t="s">
        <v>1473</v>
      </c>
      <c r="C364" s="6">
        <v>3.1</v>
      </c>
      <c r="D364" s="1" t="s">
        <v>1459</v>
      </c>
      <c r="E364" s="6">
        <v>109</v>
      </c>
      <c r="F364" s="6" t="s">
        <v>25</v>
      </c>
      <c r="G364" s="11" t="s">
        <v>1474</v>
      </c>
      <c r="H364" s="8" t="s">
        <v>1475</v>
      </c>
      <c r="I364" s="9">
        <v>17746</v>
      </c>
      <c r="J364" s="9">
        <v>3856</v>
      </c>
      <c r="K364" s="9">
        <v>2055</v>
      </c>
      <c r="L364" s="9">
        <v>0</v>
      </c>
      <c r="M364" s="9">
        <v>179</v>
      </c>
      <c r="N364" s="9">
        <v>4573</v>
      </c>
      <c r="O364" s="9">
        <v>243</v>
      </c>
      <c r="P364" s="9">
        <v>12800</v>
      </c>
      <c r="Q364" s="10" t="s">
        <v>19</v>
      </c>
    </row>
    <row r="365" spans="1:17" x14ac:dyDescent="0.3">
      <c r="A365" s="5" t="s">
        <v>1476</v>
      </c>
      <c r="B365" s="5" t="s">
        <v>944</v>
      </c>
      <c r="C365" s="6">
        <v>3.02</v>
      </c>
      <c r="D365" s="1" t="s">
        <v>1459</v>
      </c>
      <c r="E365" s="6">
        <v>90</v>
      </c>
      <c r="F365" s="6" t="s">
        <v>25</v>
      </c>
      <c r="G365" s="11" t="s">
        <v>1477</v>
      </c>
      <c r="H365" s="8" t="s">
        <v>1478</v>
      </c>
      <c r="I365" s="9">
        <v>3402</v>
      </c>
      <c r="J365" s="9">
        <v>2659</v>
      </c>
      <c r="K365" s="9">
        <v>705</v>
      </c>
      <c r="L365" s="9">
        <v>3</v>
      </c>
      <c r="M365" s="9">
        <v>20</v>
      </c>
      <c r="N365" s="9">
        <v>916</v>
      </c>
      <c r="O365" s="9">
        <v>41</v>
      </c>
      <c r="P365" s="9">
        <v>2401</v>
      </c>
      <c r="Q365" s="10" t="s">
        <v>19</v>
      </c>
    </row>
    <row r="366" spans="1:17" ht="28.8" x14ac:dyDescent="0.3">
      <c r="A366" s="5" t="s">
        <v>1479</v>
      </c>
      <c r="B366" s="5" t="s">
        <v>503</v>
      </c>
      <c r="C366" s="6">
        <v>4.4800000000000004</v>
      </c>
      <c r="D366" s="1" t="s">
        <v>1480</v>
      </c>
      <c r="E366" s="6">
        <v>152</v>
      </c>
      <c r="F366" s="6" t="s">
        <v>25</v>
      </c>
      <c r="G366" s="11" t="s">
        <v>1481</v>
      </c>
      <c r="H366" s="8" t="s">
        <v>1482</v>
      </c>
      <c r="I366" s="9">
        <v>4488171</v>
      </c>
      <c r="J366" s="9">
        <v>803670</v>
      </c>
      <c r="K366" s="9">
        <v>1986315</v>
      </c>
      <c r="L366" s="9">
        <v>110000</v>
      </c>
      <c r="M366" s="9">
        <v>5153</v>
      </c>
      <c r="N366" s="9">
        <v>135077</v>
      </c>
      <c r="O366" s="9">
        <v>1459325</v>
      </c>
      <c r="P366" s="9">
        <v>2992201</v>
      </c>
      <c r="Q366" s="10" t="s">
        <v>19</v>
      </c>
    </row>
    <row r="367" spans="1:17" x14ac:dyDescent="0.3">
      <c r="A367" s="5" t="s">
        <v>1483</v>
      </c>
      <c r="B367" s="5" t="s">
        <v>1484</v>
      </c>
      <c r="C367" s="6">
        <v>2.81</v>
      </c>
      <c r="D367" s="1" t="s">
        <v>1480</v>
      </c>
      <c r="E367" s="6">
        <v>106</v>
      </c>
      <c r="F367" s="6" t="s">
        <v>25</v>
      </c>
      <c r="G367" s="11" t="s">
        <v>1485</v>
      </c>
      <c r="H367" s="8" t="s">
        <v>1486</v>
      </c>
      <c r="I367" s="9">
        <v>11721</v>
      </c>
      <c r="J367" s="9">
        <v>2301</v>
      </c>
      <c r="K367" s="9">
        <v>1087</v>
      </c>
      <c r="L367" s="9">
        <v>4</v>
      </c>
      <c r="M367" s="9">
        <v>283</v>
      </c>
      <c r="N367" s="9">
        <v>2169</v>
      </c>
      <c r="O367" s="9">
        <v>164</v>
      </c>
      <c r="P367" s="9">
        <v>7160</v>
      </c>
      <c r="Q367" s="10" t="s">
        <v>19</v>
      </c>
    </row>
    <row r="368" spans="1:17" x14ac:dyDescent="0.3">
      <c r="A368" s="5" t="s">
        <v>1487</v>
      </c>
      <c r="B368" s="5" t="s">
        <v>503</v>
      </c>
      <c r="C368" s="6">
        <v>3.77</v>
      </c>
      <c r="D368" s="1" t="s">
        <v>1488</v>
      </c>
      <c r="E368" s="6">
        <v>107</v>
      </c>
      <c r="F368" s="6" t="s">
        <v>25</v>
      </c>
      <c r="G368" s="11" t="s">
        <v>1489</v>
      </c>
      <c r="H368" s="8" t="s">
        <v>1490</v>
      </c>
      <c r="I368" s="9">
        <v>2220569</v>
      </c>
      <c r="J368" s="9">
        <v>261975</v>
      </c>
      <c r="K368" s="9">
        <v>605446</v>
      </c>
      <c r="L368" s="9">
        <v>5000</v>
      </c>
      <c r="M368" s="9">
        <v>11534</v>
      </c>
      <c r="N368" s="9">
        <v>240219</v>
      </c>
      <c r="O368" s="9">
        <v>181443</v>
      </c>
      <c r="P368" s="9">
        <v>1442591</v>
      </c>
      <c r="Q368" s="10" t="s">
        <v>19</v>
      </c>
    </row>
    <row r="369" spans="1:17" x14ac:dyDescent="0.3">
      <c r="A369" s="5" t="s">
        <v>1491</v>
      </c>
      <c r="B369" s="5" t="s">
        <v>1492</v>
      </c>
      <c r="C369" s="6">
        <v>3.81</v>
      </c>
      <c r="D369" s="1" t="s">
        <v>1488</v>
      </c>
      <c r="E369" s="6">
        <v>85</v>
      </c>
      <c r="F369" s="6" t="s">
        <v>25</v>
      </c>
      <c r="G369" s="11" t="s">
        <v>1493</v>
      </c>
      <c r="H369" s="8" t="s">
        <v>1494</v>
      </c>
      <c r="I369" s="9">
        <v>9412</v>
      </c>
      <c r="J369" s="9">
        <v>7472</v>
      </c>
      <c r="K369" s="9">
        <v>2690</v>
      </c>
      <c r="L369" s="9">
        <v>13</v>
      </c>
      <c r="M369" s="9">
        <v>17</v>
      </c>
      <c r="N369" s="9">
        <v>867</v>
      </c>
      <c r="O369" s="9">
        <v>530</v>
      </c>
      <c r="P369" s="9">
        <v>6285</v>
      </c>
      <c r="Q369" s="10" t="s">
        <v>19</v>
      </c>
    </row>
    <row r="370" spans="1:17" ht="28.8" x14ac:dyDescent="0.3">
      <c r="A370" s="5" t="s">
        <v>1495</v>
      </c>
      <c r="B370" s="5" t="s">
        <v>114</v>
      </c>
      <c r="C370" s="6">
        <v>3.27</v>
      </c>
      <c r="D370" s="1" t="s">
        <v>1488</v>
      </c>
      <c r="E370" s="6">
        <v>90</v>
      </c>
      <c r="F370" s="6" t="s">
        <v>25</v>
      </c>
      <c r="G370" s="11" t="s">
        <v>1496</v>
      </c>
      <c r="H370" s="8" t="s">
        <v>1497</v>
      </c>
      <c r="I370" s="9">
        <v>184</v>
      </c>
      <c r="J370" s="9">
        <v>566</v>
      </c>
      <c r="K370" s="9">
        <v>13</v>
      </c>
      <c r="L370" s="9">
        <v>0</v>
      </c>
      <c r="M370" s="9">
        <v>16</v>
      </c>
      <c r="N370" s="9">
        <v>20</v>
      </c>
      <c r="O370" s="9">
        <v>0</v>
      </c>
      <c r="P370" s="9">
        <v>116</v>
      </c>
      <c r="Q370" s="10" t="s">
        <v>19</v>
      </c>
    </row>
    <row r="371" spans="1:17" ht="28.8" x14ac:dyDescent="0.3">
      <c r="A371" s="5" t="s">
        <v>1498</v>
      </c>
      <c r="B371" s="5" t="s">
        <v>400</v>
      </c>
      <c r="C371" s="6">
        <v>3.36</v>
      </c>
      <c r="D371" s="1" t="s">
        <v>1499</v>
      </c>
      <c r="E371" s="6">
        <v>165</v>
      </c>
      <c r="F371" s="6" t="s">
        <v>25</v>
      </c>
      <c r="G371" s="11" t="s">
        <v>1500</v>
      </c>
      <c r="H371" s="8" t="s">
        <v>1501</v>
      </c>
      <c r="I371" s="9">
        <v>207059</v>
      </c>
      <c r="J371" s="9">
        <v>25829</v>
      </c>
      <c r="K371" s="9">
        <v>32270</v>
      </c>
      <c r="L371" s="9">
        <v>668</v>
      </c>
      <c r="M371" s="9">
        <v>2664</v>
      </c>
      <c r="N371" s="9">
        <v>27239</v>
      </c>
      <c r="O371" s="9">
        <v>9249</v>
      </c>
      <c r="P371" s="9">
        <v>117121</v>
      </c>
      <c r="Q371" s="10" t="s">
        <v>19</v>
      </c>
    </row>
    <row r="372" spans="1:17" x14ac:dyDescent="0.3">
      <c r="A372" s="5" t="s">
        <v>1502</v>
      </c>
      <c r="B372" s="5" t="s">
        <v>1503</v>
      </c>
      <c r="C372" s="6">
        <v>3.43</v>
      </c>
      <c r="D372" s="1" t="s">
        <v>1499</v>
      </c>
      <c r="E372" s="6">
        <v>126</v>
      </c>
      <c r="F372" s="6" t="s">
        <v>365</v>
      </c>
      <c r="G372" s="11" t="s">
        <v>1504</v>
      </c>
      <c r="H372" s="8" t="s">
        <v>1505</v>
      </c>
      <c r="I372" s="9">
        <v>10825</v>
      </c>
      <c r="J372" s="9">
        <v>3042</v>
      </c>
      <c r="K372" s="9">
        <v>1847</v>
      </c>
      <c r="L372" s="9">
        <v>32</v>
      </c>
      <c r="M372" s="9">
        <v>136</v>
      </c>
      <c r="N372" s="9">
        <v>1693</v>
      </c>
      <c r="O372" s="9">
        <v>528</v>
      </c>
      <c r="P372" s="9">
        <v>7762</v>
      </c>
      <c r="Q372" s="10" t="s">
        <v>19</v>
      </c>
    </row>
    <row r="373" spans="1:17" ht="43.2" x14ac:dyDescent="0.3">
      <c r="A373" s="5" t="s">
        <v>1506</v>
      </c>
      <c r="B373" s="5" t="s">
        <v>1507</v>
      </c>
      <c r="C373" s="6">
        <v>3.16</v>
      </c>
      <c r="D373" s="1" t="s">
        <v>1499</v>
      </c>
      <c r="E373" s="6">
        <v>105</v>
      </c>
      <c r="F373" s="6" t="s">
        <v>1508</v>
      </c>
      <c r="G373" s="11" t="s">
        <v>1509</v>
      </c>
      <c r="H373" s="8" t="s">
        <v>1510</v>
      </c>
      <c r="I373" s="9">
        <v>1926</v>
      </c>
      <c r="J373" s="9">
        <v>688</v>
      </c>
      <c r="K373" s="9">
        <v>263</v>
      </c>
      <c r="L373" s="9">
        <v>1</v>
      </c>
      <c r="M373" s="9">
        <v>38</v>
      </c>
      <c r="N373" s="9">
        <v>332</v>
      </c>
      <c r="O373" s="9">
        <v>63</v>
      </c>
      <c r="P373" s="9">
        <v>1371</v>
      </c>
      <c r="Q373" s="10" t="s">
        <v>19</v>
      </c>
    </row>
    <row r="374" spans="1:17" ht="28.8" x14ac:dyDescent="0.3">
      <c r="A374" s="5" t="s">
        <v>1511</v>
      </c>
      <c r="B374" s="5" t="s">
        <v>1512</v>
      </c>
      <c r="C374" s="6">
        <v>3.22</v>
      </c>
      <c r="D374" s="1" t="s">
        <v>1513</v>
      </c>
      <c r="E374" s="6">
        <v>89</v>
      </c>
      <c r="F374" s="6" t="s">
        <v>74</v>
      </c>
      <c r="G374" s="11" t="s">
        <v>1514</v>
      </c>
      <c r="H374" s="8" t="s">
        <v>1515</v>
      </c>
      <c r="I374" s="9">
        <v>636</v>
      </c>
      <c r="J374" s="9">
        <v>837</v>
      </c>
      <c r="K374" s="9">
        <v>103</v>
      </c>
      <c r="L374" s="9">
        <v>0</v>
      </c>
      <c r="M374" s="9">
        <v>8</v>
      </c>
      <c r="N374" s="9">
        <v>163</v>
      </c>
      <c r="O374" s="9">
        <v>3</v>
      </c>
      <c r="P374" s="9">
        <v>472</v>
      </c>
      <c r="Q374" s="10" t="s">
        <v>19</v>
      </c>
    </row>
    <row r="375" spans="1:17" ht="28.8" x14ac:dyDescent="0.3">
      <c r="A375" s="5" t="s">
        <v>1516</v>
      </c>
      <c r="B375" s="5" t="s">
        <v>1517</v>
      </c>
      <c r="C375" s="6">
        <v>2.06</v>
      </c>
      <c r="D375" s="1" t="s">
        <v>1518</v>
      </c>
      <c r="E375" s="6">
        <v>121</v>
      </c>
      <c r="F375" s="6" t="s">
        <v>1508</v>
      </c>
      <c r="G375" s="11" t="s">
        <v>1519</v>
      </c>
      <c r="H375" s="8" t="s">
        <v>1520</v>
      </c>
      <c r="I375" s="9">
        <v>7485</v>
      </c>
      <c r="J375" s="9">
        <v>2005</v>
      </c>
      <c r="K375" s="9">
        <v>599</v>
      </c>
      <c r="L375" s="9">
        <v>1</v>
      </c>
      <c r="M375" s="9">
        <v>873</v>
      </c>
      <c r="N375" s="9">
        <v>677</v>
      </c>
      <c r="O375" s="9">
        <v>100</v>
      </c>
      <c r="P375" s="9">
        <v>5278</v>
      </c>
      <c r="Q375" s="10" t="s">
        <v>19</v>
      </c>
    </row>
    <row r="376" spans="1:17" x14ac:dyDescent="0.3">
      <c r="A376" s="5" t="s">
        <v>1521</v>
      </c>
      <c r="B376" s="5" t="s">
        <v>1522</v>
      </c>
      <c r="C376" s="6">
        <v>3.02</v>
      </c>
      <c r="D376" s="1" t="s">
        <v>1523</v>
      </c>
      <c r="E376" s="6">
        <v>95</v>
      </c>
      <c r="F376" s="6" t="s">
        <v>25</v>
      </c>
      <c r="G376" s="11" t="s">
        <v>1524</v>
      </c>
      <c r="H376" s="8" t="s">
        <v>1525</v>
      </c>
      <c r="I376" s="9">
        <v>140898</v>
      </c>
      <c r="J376" s="9">
        <v>11585</v>
      </c>
      <c r="K376" s="9">
        <v>16812</v>
      </c>
      <c r="L376" s="9">
        <v>92</v>
      </c>
      <c r="M376" s="9">
        <v>2042</v>
      </c>
      <c r="N376" s="9">
        <v>18916</v>
      </c>
      <c r="O376" s="9">
        <v>2565</v>
      </c>
      <c r="P376" s="9">
        <v>61331</v>
      </c>
      <c r="Q376" s="10" t="s">
        <v>19</v>
      </c>
    </row>
    <row r="377" spans="1:17" ht="28.8" x14ac:dyDescent="0.3">
      <c r="A377" s="5" t="s">
        <v>1526</v>
      </c>
      <c r="B377" s="5" t="s">
        <v>1527</v>
      </c>
      <c r="C377" s="6">
        <v>3.13</v>
      </c>
      <c r="D377" s="1" t="s">
        <v>1528</v>
      </c>
      <c r="E377" s="6">
        <v>106</v>
      </c>
      <c r="F377" s="6" t="s">
        <v>25</v>
      </c>
      <c r="G377" s="11" t="s">
        <v>1529</v>
      </c>
      <c r="H377" s="8" t="s">
        <v>1530</v>
      </c>
      <c r="I377" s="9">
        <v>74096</v>
      </c>
      <c r="J377" s="9">
        <v>9189</v>
      </c>
      <c r="K377" s="9">
        <v>10740</v>
      </c>
      <c r="L377" s="9">
        <v>389</v>
      </c>
      <c r="M377" s="9">
        <v>744</v>
      </c>
      <c r="N377" s="9">
        <v>11058</v>
      </c>
      <c r="O377" s="9">
        <v>2949</v>
      </c>
      <c r="P377" s="9">
        <v>35635</v>
      </c>
      <c r="Q377" s="10" t="s">
        <v>19</v>
      </c>
    </row>
    <row r="378" spans="1:17" ht="28.8" x14ac:dyDescent="0.3">
      <c r="A378" s="5" t="s">
        <v>1531</v>
      </c>
      <c r="B378" s="5" t="s">
        <v>1532</v>
      </c>
      <c r="C378" s="6">
        <v>2.82</v>
      </c>
      <c r="D378" s="1" t="s">
        <v>1533</v>
      </c>
      <c r="E378" s="6">
        <v>105</v>
      </c>
      <c r="F378" s="6" t="s">
        <v>25</v>
      </c>
      <c r="G378" s="11" t="s">
        <v>1534</v>
      </c>
      <c r="H378" s="8" t="s">
        <v>1535</v>
      </c>
      <c r="I378" s="9">
        <v>3105</v>
      </c>
      <c r="J378" s="9">
        <v>1848</v>
      </c>
      <c r="K378" s="9">
        <v>655</v>
      </c>
      <c r="L378" s="9">
        <v>46</v>
      </c>
      <c r="M378" s="9">
        <v>172</v>
      </c>
      <c r="N378" s="9">
        <v>311</v>
      </c>
      <c r="O378" s="9">
        <v>214</v>
      </c>
      <c r="P378" s="9">
        <v>1722</v>
      </c>
      <c r="Q378" s="10" t="s">
        <v>19</v>
      </c>
    </row>
    <row r="379" spans="1:17" x14ac:dyDescent="0.3">
      <c r="A379" s="5" t="s">
        <v>1536</v>
      </c>
      <c r="B379" s="5" t="s">
        <v>1537</v>
      </c>
      <c r="C379" s="6">
        <v>3.52</v>
      </c>
      <c r="D379" s="1" t="s">
        <v>1538</v>
      </c>
      <c r="E379" s="6">
        <v>88</v>
      </c>
      <c r="F379" s="6" t="s">
        <v>25</v>
      </c>
      <c r="G379" s="11" t="s">
        <v>1539</v>
      </c>
      <c r="H379" s="8" t="s">
        <v>1540</v>
      </c>
      <c r="I379" s="9">
        <v>17198</v>
      </c>
      <c r="J379" s="9">
        <v>9803</v>
      </c>
      <c r="K379" s="9">
        <v>4227</v>
      </c>
      <c r="L379" s="9">
        <v>48</v>
      </c>
      <c r="M379" s="9">
        <v>58</v>
      </c>
      <c r="N379" s="9">
        <v>2665</v>
      </c>
      <c r="O379" s="9">
        <v>725</v>
      </c>
      <c r="P379" s="9">
        <v>10974</v>
      </c>
      <c r="Q379" s="10" t="s">
        <v>19</v>
      </c>
    </row>
    <row r="380" spans="1:17" x14ac:dyDescent="0.3">
      <c r="A380" s="5" t="s">
        <v>1541</v>
      </c>
      <c r="B380" s="5" t="s">
        <v>1542</v>
      </c>
      <c r="C380" s="6">
        <v>2.56</v>
      </c>
      <c r="D380" s="1" t="s">
        <v>1543</v>
      </c>
      <c r="E380" s="6">
        <v>81</v>
      </c>
      <c r="F380" s="6" t="s">
        <v>143</v>
      </c>
      <c r="G380" s="11" t="s">
        <v>1544</v>
      </c>
      <c r="H380" s="8" t="s">
        <v>1545</v>
      </c>
      <c r="I380" s="9">
        <v>5364</v>
      </c>
      <c r="J380" s="9">
        <v>5123</v>
      </c>
      <c r="K380" s="9">
        <v>976</v>
      </c>
      <c r="L380" s="9">
        <v>0</v>
      </c>
      <c r="M380" s="9">
        <v>277</v>
      </c>
      <c r="N380" s="9">
        <v>918</v>
      </c>
      <c r="O380" s="9">
        <v>67</v>
      </c>
      <c r="P380" s="9">
        <v>3956</v>
      </c>
      <c r="Q380" s="10" t="s">
        <v>19</v>
      </c>
    </row>
    <row r="381" spans="1:17" ht="43.2" x14ac:dyDescent="0.3">
      <c r="A381" s="5" t="s">
        <v>1546</v>
      </c>
      <c r="B381" s="5" t="s">
        <v>922</v>
      </c>
      <c r="C381" s="6">
        <v>3.26</v>
      </c>
      <c r="D381" s="1" t="s">
        <v>1547</v>
      </c>
      <c r="E381" s="6">
        <v>216</v>
      </c>
      <c r="F381" s="6" t="s">
        <v>25</v>
      </c>
      <c r="G381" s="11" t="s">
        <v>1548</v>
      </c>
      <c r="H381" s="8" t="s">
        <v>924</v>
      </c>
      <c r="I381" s="9">
        <v>1173</v>
      </c>
      <c r="J381" s="9">
        <v>1628</v>
      </c>
      <c r="K381" s="9">
        <v>272</v>
      </c>
      <c r="L381" s="9">
        <v>2</v>
      </c>
      <c r="M381" s="9">
        <v>9</v>
      </c>
      <c r="N381" s="9">
        <v>225</v>
      </c>
      <c r="O381" s="9">
        <v>36</v>
      </c>
      <c r="P381" s="9">
        <v>714</v>
      </c>
      <c r="Q381" s="10" t="s">
        <v>19</v>
      </c>
    </row>
    <row r="382" spans="1:17" ht="28.8" x14ac:dyDescent="0.3">
      <c r="A382" s="5" t="s">
        <v>1549</v>
      </c>
      <c r="B382" s="5" t="s">
        <v>1247</v>
      </c>
      <c r="C382" s="6">
        <v>2.77</v>
      </c>
      <c r="D382" s="1" t="s">
        <v>1550</v>
      </c>
      <c r="E382" s="6">
        <v>92</v>
      </c>
      <c r="F382" s="6" t="s">
        <v>25</v>
      </c>
      <c r="G382" s="11" t="s">
        <v>1551</v>
      </c>
      <c r="H382" s="8" t="s">
        <v>1552</v>
      </c>
      <c r="I382" s="9">
        <v>605337</v>
      </c>
      <c r="J382" s="9">
        <v>27723</v>
      </c>
      <c r="K382" s="9">
        <v>57987</v>
      </c>
      <c r="L382" s="9">
        <v>150</v>
      </c>
      <c r="M382" s="9">
        <v>11743</v>
      </c>
      <c r="N382" s="9">
        <v>90646</v>
      </c>
      <c r="O382" s="9">
        <v>6587</v>
      </c>
      <c r="P382" s="9">
        <v>301248</v>
      </c>
      <c r="Q382" s="10" t="s">
        <v>19</v>
      </c>
    </row>
    <row r="383" spans="1:17" ht="28.8" x14ac:dyDescent="0.3">
      <c r="A383" s="5" t="s">
        <v>1553</v>
      </c>
      <c r="B383" s="5" t="s">
        <v>1554</v>
      </c>
      <c r="C383" s="6">
        <v>3.42</v>
      </c>
      <c r="D383" s="1" t="s">
        <v>1550</v>
      </c>
      <c r="E383" s="6">
        <v>122</v>
      </c>
      <c r="F383" s="6" t="s">
        <v>25</v>
      </c>
      <c r="G383" s="11" t="s">
        <v>1555</v>
      </c>
      <c r="H383" s="8" t="s">
        <v>1556</v>
      </c>
      <c r="I383" s="9">
        <v>480862</v>
      </c>
      <c r="J383" s="9">
        <v>53957</v>
      </c>
      <c r="K383" s="9">
        <v>90464</v>
      </c>
      <c r="L383" s="9">
        <v>1100</v>
      </c>
      <c r="M383" s="9">
        <v>2355</v>
      </c>
      <c r="N383" s="9">
        <v>69119</v>
      </c>
      <c r="O383" s="9">
        <v>13407</v>
      </c>
      <c r="P383" s="9">
        <v>252334</v>
      </c>
      <c r="Q383" s="10" t="s">
        <v>19</v>
      </c>
    </row>
    <row r="384" spans="1:17" x14ac:dyDescent="0.3">
      <c r="A384" s="5" t="s">
        <v>1557</v>
      </c>
      <c r="B384" s="5" t="s">
        <v>1558</v>
      </c>
      <c r="C384" s="6">
        <v>1.94</v>
      </c>
      <c r="D384" s="1" t="s">
        <v>1550</v>
      </c>
      <c r="E384" s="6">
        <v>79</v>
      </c>
      <c r="F384" s="6" t="s">
        <v>25</v>
      </c>
      <c r="G384" s="11" t="s">
        <v>1559</v>
      </c>
      <c r="H384" s="8" t="s">
        <v>1560</v>
      </c>
      <c r="I384" s="9">
        <v>2022</v>
      </c>
      <c r="J384" s="9">
        <v>1343</v>
      </c>
      <c r="K384" s="9">
        <v>118</v>
      </c>
      <c r="L384" s="9">
        <v>0</v>
      </c>
      <c r="M384" s="9">
        <v>370</v>
      </c>
      <c r="N384" s="9">
        <v>43</v>
      </c>
      <c r="O384" s="9">
        <v>10</v>
      </c>
      <c r="P384" s="9">
        <v>1139</v>
      </c>
      <c r="Q384" s="10" t="s">
        <v>19</v>
      </c>
    </row>
    <row r="385" spans="1:17" ht="28.8" x14ac:dyDescent="0.3">
      <c r="A385" s="5" t="s">
        <v>1561</v>
      </c>
      <c r="B385" s="5" t="s">
        <v>566</v>
      </c>
      <c r="C385" s="6">
        <v>2.71</v>
      </c>
      <c r="D385" s="1" t="s">
        <v>1550</v>
      </c>
      <c r="E385" s="6">
        <v>101</v>
      </c>
      <c r="F385" s="6" t="s">
        <v>25</v>
      </c>
      <c r="G385" s="11" t="s">
        <v>1562</v>
      </c>
      <c r="H385" s="8" t="s">
        <v>1563</v>
      </c>
      <c r="I385" s="9">
        <v>165508</v>
      </c>
      <c r="J385" s="9">
        <v>22844</v>
      </c>
      <c r="K385" s="9">
        <v>26671</v>
      </c>
      <c r="L385" s="9">
        <v>324</v>
      </c>
      <c r="M385" s="9">
        <v>5124</v>
      </c>
      <c r="N385" s="9">
        <v>24948</v>
      </c>
      <c r="O385" s="9">
        <v>3515</v>
      </c>
      <c r="P385" s="9">
        <v>92997</v>
      </c>
      <c r="Q385" s="10" t="s">
        <v>19</v>
      </c>
    </row>
    <row r="386" spans="1:17" x14ac:dyDescent="0.3">
      <c r="A386" s="5" t="s">
        <v>1564</v>
      </c>
      <c r="B386" s="5" t="s">
        <v>1565</v>
      </c>
      <c r="C386" s="6">
        <v>3.29</v>
      </c>
      <c r="D386" s="1" t="s">
        <v>1550</v>
      </c>
      <c r="E386" s="6">
        <v>106</v>
      </c>
      <c r="F386" s="6" t="s">
        <v>25</v>
      </c>
      <c r="G386" s="11" t="s">
        <v>1566</v>
      </c>
      <c r="H386" s="8" t="s">
        <v>1567</v>
      </c>
      <c r="I386" s="9">
        <v>8348</v>
      </c>
      <c r="J386" s="9">
        <v>4111</v>
      </c>
      <c r="K386" s="9">
        <v>1616</v>
      </c>
      <c r="L386" s="9">
        <v>95</v>
      </c>
      <c r="M386" s="9">
        <v>191</v>
      </c>
      <c r="N386" s="9">
        <v>1060</v>
      </c>
      <c r="O386" s="9">
        <v>473</v>
      </c>
      <c r="P386" s="9">
        <v>5177</v>
      </c>
      <c r="Q386" s="10" t="s">
        <v>19</v>
      </c>
    </row>
    <row r="387" spans="1:17" x14ac:dyDescent="0.3">
      <c r="A387" s="5" t="s">
        <v>1568</v>
      </c>
      <c r="B387" s="5" t="s">
        <v>1569</v>
      </c>
      <c r="C387" s="6">
        <v>2.93</v>
      </c>
      <c r="D387" s="1" t="s">
        <v>1550</v>
      </c>
      <c r="E387" s="6">
        <v>101</v>
      </c>
      <c r="F387" s="6" t="s">
        <v>365</v>
      </c>
      <c r="G387" s="11" t="s">
        <v>1570</v>
      </c>
      <c r="H387" s="8" t="s">
        <v>1571</v>
      </c>
      <c r="I387" s="9">
        <v>12815</v>
      </c>
      <c r="J387" s="9">
        <v>3372</v>
      </c>
      <c r="K387" s="9">
        <v>1637</v>
      </c>
      <c r="L387" s="9">
        <v>1</v>
      </c>
      <c r="M387" s="9">
        <v>275</v>
      </c>
      <c r="N387" s="9">
        <v>2879</v>
      </c>
      <c r="O387" s="9">
        <v>153</v>
      </c>
      <c r="P387" s="9">
        <v>9119</v>
      </c>
      <c r="Q387" s="10" t="s">
        <v>19</v>
      </c>
    </row>
    <row r="388" spans="1:17" x14ac:dyDescent="0.3">
      <c r="A388" s="5" t="s">
        <v>1572</v>
      </c>
      <c r="B388" s="5" t="s">
        <v>1573</v>
      </c>
      <c r="C388" s="6">
        <v>3.24</v>
      </c>
      <c r="D388" s="1" t="s">
        <v>1574</v>
      </c>
      <c r="E388" s="6">
        <v>141</v>
      </c>
      <c r="F388" s="6" t="s">
        <v>25</v>
      </c>
      <c r="G388" s="11" t="s">
        <v>1575</v>
      </c>
      <c r="H388" s="8" t="s">
        <v>1576</v>
      </c>
      <c r="I388" s="9">
        <v>1721440</v>
      </c>
      <c r="J388" s="9">
        <v>147437</v>
      </c>
      <c r="K388" s="9">
        <v>320485</v>
      </c>
      <c r="L388" s="9">
        <v>1600</v>
      </c>
      <c r="M388" s="9">
        <v>25306</v>
      </c>
      <c r="N388" s="9">
        <v>239158</v>
      </c>
      <c r="O388" s="9">
        <v>70337</v>
      </c>
      <c r="P388" s="9">
        <v>946010</v>
      </c>
      <c r="Q388" s="10" t="s">
        <v>19</v>
      </c>
    </row>
    <row r="389" spans="1:17" x14ac:dyDescent="0.3">
      <c r="A389" s="5" t="s">
        <v>431</v>
      </c>
      <c r="B389" s="5" t="s">
        <v>1577</v>
      </c>
      <c r="C389" s="6">
        <v>3.36</v>
      </c>
      <c r="D389" s="1" t="s">
        <v>1574</v>
      </c>
      <c r="E389" s="6">
        <v>118</v>
      </c>
      <c r="F389" s="6" t="s">
        <v>25</v>
      </c>
      <c r="G389" s="11" t="s">
        <v>1578</v>
      </c>
      <c r="H389" s="8" t="s">
        <v>1579</v>
      </c>
      <c r="I389" s="9">
        <v>55555</v>
      </c>
      <c r="J389" s="9">
        <v>14565</v>
      </c>
      <c r="K389" s="9">
        <v>11311</v>
      </c>
      <c r="L389" s="9">
        <v>133</v>
      </c>
      <c r="M389" s="9">
        <v>324</v>
      </c>
      <c r="N389" s="9">
        <v>8865</v>
      </c>
      <c r="O389" s="9">
        <v>1727</v>
      </c>
      <c r="P389" s="9">
        <v>31089</v>
      </c>
      <c r="Q389" s="10" t="s">
        <v>19</v>
      </c>
    </row>
    <row r="390" spans="1:17" ht="28.8" x14ac:dyDescent="0.3">
      <c r="A390" s="5" t="s">
        <v>1580</v>
      </c>
      <c r="B390" s="5" t="s">
        <v>1581</v>
      </c>
      <c r="C390" s="6">
        <v>2.69</v>
      </c>
      <c r="D390" s="1" t="s">
        <v>1574</v>
      </c>
      <c r="E390" s="6">
        <v>129</v>
      </c>
      <c r="F390" s="6" t="s">
        <v>25</v>
      </c>
      <c r="G390" s="11" t="s">
        <v>1582</v>
      </c>
      <c r="H390" s="8" t="s">
        <v>1583</v>
      </c>
      <c r="I390" s="9">
        <v>866686</v>
      </c>
      <c r="J390" s="9">
        <v>56302</v>
      </c>
      <c r="K390" s="9">
        <v>94484</v>
      </c>
      <c r="L390" s="9">
        <v>302</v>
      </c>
      <c r="M390" s="9">
        <v>27040</v>
      </c>
      <c r="N390" s="9">
        <v>106963</v>
      </c>
      <c r="O390" s="9">
        <v>25486</v>
      </c>
      <c r="P390" s="9">
        <v>437841</v>
      </c>
      <c r="Q390" s="10" t="s">
        <v>19</v>
      </c>
    </row>
    <row r="391" spans="1:17" x14ac:dyDescent="0.3">
      <c r="A391" s="5" t="s">
        <v>1584</v>
      </c>
      <c r="B391" s="5" t="s">
        <v>1585</v>
      </c>
      <c r="C391" s="6">
        <v>3.42</v>
      </c>
      <c r="D391" s="1" t="s">
        <v>1574</v>
      </c>
      <c r="E391" s="6">
        <v>126</v>
      </c>
      <c r="F391" s="6" t="s">
        <v>25</v>
      </c>
      <c r="G391" s="11" t="s">
        <v>1586</v>
      </c>
      <c r="H391" s="8" t="s">
        <v>1587</v>
      </c>
      <c r="I391" s="9">
        <v>136235</v>
      </c>
      <c r="J391" s="9">
        <v>26510</v>
      </c>
      <c r="K391" s="9">
        <v>28918</v>
      </c>
      <c r="L391" s="9">
        <v>559</v>
      </c>
      <c r="M391" s="9">
        <v>838</v>
      </c>
      <c r="N391" s="9">
        <v>19790</v>
      </c>
      <c r="O391" s="9">
        <v>6444</v>
      </c>
      <c r="P391" s="9">
        <v>77790</v>
      </c>
      <c r="Q391" s="10" t="s">
        <v>19</v>
      </c>
    </row>
    <row r="392" spans="1:17" ht="28.8" x14ac:dyDescent="0.3">
      <c r="A392" s="5" t="s">
        <v>1588</v>
      </c>
      <c r="B392" s="5" t="s">
        <v>1589</v>
      </c>
      <c r="C392" s="6">
        <v>2.71</v>
      </c>
      <c r="D392" s="1" t="s">
        <v>1574</v>
      </c>
      <c r="E392" s="6">
        <v>87</v>
      </c>
      <c r="F392" s="6" t="s">
        <v>25</v>
      </c>
      <c r="G392" s="11" t="s">
        <v>1590</v>
      </c>
      <c r="H392" s="8" t="s">
        <v>1591</v>
      </c>
      <c r="I392" s="9">
        <v>6953</v>
      </c>
      <c r="J392" s="9">
        <v>3301</v>
      </c>
      <c r="K392" s="9">
        <v>1402</v>
      </c>
      <c r="L392" s="9">
        <v>7</v>
      </c>
      <c r="M392" s="9">
        <v>336</v>
      </c>
      <c r="N392" s="9">
        <v>1279</v>
      </c>
      <c r="O392" s="9">
        <v>136</v>
      </c>
      <c r="P392" s="9">
        <v>4843</v>
      </c>
      <c r="Q392" s="10" t="s">
        <v>19</v>
      </c>
    </row>
    <row r="393" spans="1:17" ht="28.8" x14ac:dyDescent="0.3">
      <c r="A393" s="5" t="s">
        <v>1592</v>
      </c>
      <c r="B393" s="5" t="s">
        <v>525</v>
      </c>
      <c r="C393" s="6">
        <v>2.44</v>
      </c>
      <c r="D393" s="1" t="s">
        <v>1574</v>
      </c>
      <c r="E393" s="6">
        <v>152</v>
      </c>
      <c r="F393" s="6" t="s">
        <v>25</v>
      </c>
      <c r="G393" s="11" t="s">
        <v>1593</v>
      </c>
      <c r="H393" s="8" t="s">
        <v>1594</v>
      </c>
      <c r="I393" s="9">
        <v>1191877</v>
      </c>
      <c r="J393" s="9">
        <v>161122</v>
      </c>
      <c r="K393" s="9">
        <v>136909</v>
      </c>
      <c r="L393" s="9">
        <v>2100</v>
      </c>
      <c r="M393" s="9">
        <v>75231</v>
      </c>
      <c r="N393" s="9">
        <v>148281</v>
      </c>
      <c r="O393" s="9">
        <v>22571</v>
      </c>
      <c r="P393" s="9">
        <v>732726</v>
      </c>
      <c r="Q393" s="10" t="s">
        <v>19</v>
      </c>
    </row>
    <row r="394" spans="1:17" x14ac:dyDescent="0.3">
      <c r="A394" s="5" t="s">
        <v>1595</v>
      </c>
      <c r="B394" s="5" t="s">
        <v>1596</v>
      </c>
      <c r="C394" s="6">
        <v>2.5299999999999998</v>
      </c>
      <c r="D394" s="1" t="s">
        <v>1574</v>
      </c>
      <c r="E394" s="6">
        <v>116</v>
      </c>
      <c r="F394" s="6" t="s">
        <v>25</v>
      </c>
      <c r="G394" s="11" t="s">
        <v>1597</v>
      </c>
      <c r="H394" s="8" t="s">
        <v>1598</v>
      </c>
      <c r="I394" s="9">
        <v>286881</v>
      </c>
      <c r="J394" s="9">
        <v>19979</v>
      </c>
      <c r="K394" s="9">
        <v>22562</v>
      </c>
      <c r="L394" s="9">
        <v>143</v>
      </c>
      <c r="M394" s="9">
        <v>10361</v>
      </c>
      <c r="N394" s="9">
        <v>33402</v>
      </c>
      <c r="O394" s="9">
        <v>3400</v>
      </c>
      <c r="P394" s="9">
        <v>139787</v>
      </c>
      <c r="Q394" s="10" t="s">
        <v>19</v>
      </c>
    </row>
    <row r="395" spans="1:17" x14ac:dyDescent="0.3">
      <c r="A395" s="5" t="s">
        <v>1599</v>
      </c>
      <c r="B395" s="5" t="s">
        <v>1600</v>
      </c>
      <c r="C395" s="6">
        <v>1.63</v>
      </c>
      <c r="D395" s="1" t="s">
        <v>1574</v>
      </c>
      <c r="E395" s="6">
        <v>97</v>
      </c>
      <c r="F395" s="6" t="s">
        <v>25</v>
      </c>
      <c r="G395" s="11" t="s">
        <v>1601</v>
      </c>
      <c r="H395" s="8" t="s">
        <v>1602</v>
      </c>
      <c r="I395" s="9">
        <v>123246</v>
      </c>
      <c r="J395" s="9">
        <v>20857</v>
      </c>
      <c r="K395" s="9">
        <v>6375</v>
      </c>
      <c r="L395" s="9">
        <v>45</v>
      </c>
      <c r="M395" s="9">
        <v>16480</v>
      </c>
      <c r="N395" s="9">
        <v>6054</v>
      </c>
      <c r="O395" s="9">
        <v>1096</v>
      </c>
      <c r="P395" s="9">
        <v>64740</v>
      </c>
      <c r="Q395" s="10" t="s">
        <v>19</v>
      </c>
    </row>
    <row r="396" spans="1:17" ht="28.8" x14ac:dyDescent="0.3">
      <c r="A396" s="5" t="s">
        <v>1603</v>
      </c>
      <c r="B396" s="5" t="s">
        <v>1604</v>
      </c>
      <c r="C396" s="6">
        <v>1.57</v>
      </c>
      <c r="D396" s="1" t="s">
        <v>1574</v>
      </c>
      <c r="E396" s="6">
        <v>86</v>
      </c>
      <c r="F396" s="6" t="s">
        <v>25</v>
      </c>
      <c r="G396" s="11" t="s">
        <v>1605</v>
      </c>
      <c r="H396" s="8" t="s">
        <v>1606</v>
      </c>
      <c r="I396" s="9">
        <v>3456</v>
      </c>
      <c r="J396" s="9">
        <v>1505</v>
      </c>
      <c r="K396" s="9">
        <v>135</v>
      </c>
      <c r="L396" s="9">
        <v>0</v>
      </c>
      <c r="M396" s="9">
        <v>559</v>
      </c>
      <c r="N396" s="9">
        <v>96</v>
      </c>
      <c r="O396" s="9">
        <v>24</v>
      </c>
      <c r="P396" s="9">
        <v>2000</v>
      </c>
      <c r="Q396" s="10" t="s">
        <v>19</v>
      </c>
    </row>
    <row r="397" spans="1:17" x14ac:dyDescent="0.3">
      <c r="A397" s="5" t="s">
        <v>1607</v>
      </c>
      <c r="B397" s="5" t="s">
        <v>1608</v>
      </c>
      <c r="C397" s="6">
        <v>2.35</v>
      </c>
      <c r="D397" s="1" t="s">
        <v>1574</v>
      </c>
      <c r="E397" s="6">
        <v>76</v>
      </c>
      <c r="F397" s="6" t="s">
        <v>25</v>
      </c>
      <c r="G397" s="11" t="s">
        <v>1609</v>
      </c>
      <c r="H397" s="8" t="s">
        <v>1610</v>
      </c>
      <c r="I397" s="9">
        <v>1691</v>
      </c>
      <c r="J397" s="9">
        <v>1436</v>
      </c>
      <c r="K397" s="9">
        <v>193</v>
      </c>
      <c r="L397" s="9">
        <v>0</v>
      </c>
      <c r="M397" s="9">
        <v>199</v>
      </c>
      <c r="N397" s="9">
        <v>211</v>
      </c>
      <c r="O397" s="9">
        <v>8</v>
      </c>
      <c r="P397" s="9">
        <v>1272</v>
      </c>
      <c r="Q397" s="10" t="s">
        <v>19</v>
      </c>
    </row>
    <row r="398" spans="1:17" x14ac:dyDescent="0.3">
      <c r="A398" s="5" t="s">
        <v>1611</v>
      </c>
      <c r="B398" s="5" t="s">
        <v>1612</v>
      </c>
      <c r="C398" s="6">
        <v>2.74</v>
      </c>
      <c r="D398" s="1" t="s">
        <v>1574</v>
      </c>
      <c r="E398" s="6">
        <v>118</v>
      </c>
      <c r="F398" s="6" t="s">
        <v>25</v>
      </c>
      <c r="G398" s="11" t="s">
        <v>1613</v>
      </c>
      <c r="H398" s="8" t="s">
        <v>1614</v>
      </c>
      <c r="I398" s="9">
        <v>308239</v>
      </c>
      <c r="J398" s="9">
        <v>29589</v>
      </c>
      <c r="K398" s="9">
        <v>32236</v>
      </c>
      <c r="L398" s="9">
        <v>129</v>
      </c>
      <c r="M398" s="9">
        <v>6665</v>
      </c>
      <c r="N398" s="9">
        <v>56547</v>
      </c>
      <c r="O398" s="9">
        <v>4234</v>
      </c>
      <c r="P398" s="9">
        <v>183702</v>
      </c>
      <c r="Q398" s="10" t="s">
        <v>19</v>
      </c>
    </row>
    <row r="399" spans="1:17" x14ac:dyDescent="0.3">
      <c r="A399" s="5" t="s">
        <v>1615</v>
      </c>
      <c r="B399" s="5" t="s">
        <v>1616</v>
      </c>
      <c r="C399" s="6">
        <v>2.27</v>
      </c>
      <c r="D399" s="1" t="s">
        <v>1574</v>
      </c>
      <c r="E399" s="6">
        <v>103</v>
      </c>
      <c r="F399" s="6" t="s">
        <v>25</v>
      </c>
      <c r="G399" s="11" t="s">
        <v>1617</v>
      </c>
      <c r="H399" s="8" t="s">
        <v>1618</v>
      </c>
      <c r="I399" s="9">
        <v>121502</v>
      </c>
      <c r="J399" s="9">
        <v>13707</v>
      </c>
      <c r="K399" s="9">
        <v>9343</v>
      </c>
      <c r="L399" s="9">
        <v>58</v>
      </c>
      <c r="M399" s="9">
        <v>7675</v>
      </c>
      <c r="N399" s="9">
        <v>16224</v>
      </c>
      <c r="O399" s="9">
        <v>1151</v>
      </c>
      <c r="P399" s="9">
        <v>81162</v>
      </c>
      <c r="Q399" s="10" t="s">
        <v>19</v>
      </c>
    </row>
    <row r="400" spans="1:17" x14ac:dyDescent="0.3">
      <c r="A400" s="5" t="s">
        <v>1619</v>
      </c>
      <c r="B400" s="5" t="s">
        <v>1573</v>
      </c>
      <c r="C400" s="6">
        <v>2.08</v>
      </c>
      <c r="D400" s="1" t="s">
        <v>1574</v>
      </c>
      <c r="E400" s="6">
        <v>151</v>
      </c>
      <c r="F400" s="6" t="s">
        <v>25</v>
      </c>
      <c r="G400" s="11" t="s">
        <v>1620</v>
      </c>
      <c r="H400" s="8" t="s">
        <v>1621</v>
      </c>
      <c r="I400" s="9">
        <v>753584</v>
      </c>
      <c r="J400" s="9">
        <v>103161</v>
      </c>
      <c r="K400" s="9">
        <v>63558</v>
      </c>
      <c r="L400" s="9">
        <v>108</v>
      </c>
      <c r="M400" s="9">
        <v>67395</v>
      </c>
      <c r="N400" s="9">
        <v>82646</v>
      </c>
      <c r="O400" s="9">
        <v>9021</v>
      </c>
      <c r="P400" s="9">
        <v>494499</v>
      </c>
      <c r="Q400" s="10" t="s">
        <v>19</v>
      </c>
    </row>
    <row r="401" spans="1:17" x14ac:dyDescent="0.3">
      <c r="A401" s="5" t="s">
        <v>1622</v>
      </c>
      <c r="B401" s="5" t="s">
        <v>525</v>
      </c>
      <c r="C401" s="6">
        <v>3.4</v>
      </c>
      <c r="D401" s="1" t="s">
        <v>1574</v>
      </c>
      <c r="E401" s="6">
        <v>242</v>
      </c>
      <c r="F401" s="6" t="s">
        <v>25</v>
      </c>
      <c r="G401" s="11" t="s">
        <v>1623</v>
      </c>
      <c r="H401" s="8" t="s">
        <v>1624</v>
      </c>
      <c r="I401" s="9">
        <v>697511</v>
      </c>
      <c r="J401" s="9">
        <v>141791</v>
      </c>
      <c r="K401" s="9">
        <v>166506</v>
      </c>
      <c r="L401" s="9">
        <v>2500</v>
      </c>
      <c r="M401" s="9">
        <v>13490</v>
      </c>
      <c r="N401" s="9">
        <v>91143</v>
      </c>
      <c r="O401" s="9">
        <v>47468</v>
      </c>
      <c r="P401" s="9">
        <v>499135</v>
      </c>
      <c r="Q401" s="10" t="s">
        <v>19</v>
      </c>
    </row>
    <row r="402" spans="1:17" x14ac:dyDescent="0.3">
      <c r="A402" s="5" t="s">
        <v>435</v>
      </c>
      <c r="B402" s="5" t="s">
        <v>1625</v>
      </c>
      <c r="C402" s="6">
        <v>3.27</v>
      </c>
      <c r="D402" s="1" t="s">
        <v>1574</v>
      </c>
      <c r="E402" s="6">
        <v>103</v>
      </c>
      <c r="F402" s="6" t="s">
        <v>25</v>
      </c>
      <c r="G402" s="11" t="s">
        <v>1626</v>
      </c>
      <c r="H402" s="8" t="s">
        <v>1627</v>
      </c>
      <c r="I402" s="9">
        <v>254</v>
      </c>
      <c r="J402" s="9">
        <v>813</v>
      </c>
      <c r="K402" s="9">
        <v>73</v>
      </c>
      <c r="L402" s="9">
        <v>0</v>
      </c>
      <c r="M402" s="9">
        <v>0</v>
      </c>
      <c r="N402" s="9">
        <v>0</v>
      </c>
      <c r="O402" s="9">
        <v>0</v>
      </c>
      <c r="P402" s="9">
        <v>0</v>
      </c>
      <c r="Q402" s="10" t="s">
        <v>19</v>
      </c>
    </row>
    <row r="403" spans="1:17" ht="28.8" x14ac:dyDescent="0.3">
      <c r="A403" s="5" t="s">
        <v>1628</v>
      </c>
      <c r="B403" s="5" t="s">
        <v>1629</v>
      </c>
      <c r="C403" s="6">
        <v>3.09</v>
      </c>
      <c r="D403" s="1" t="s">
        <v>1630</v>
      </c>
      <c r="E403" s="6">
        <v>119</v>
      </c>
      <c r="F403" s="6" t="s">
        <v>25</v>
      </c>
      <c r="G403" s="11" t="s">
        <v>1631</v>
      </c>
      <c r="H403" s="8" t="s">
        <v>1632</v>
      </c>
      <c r="I403" s="9">
        <v>1444852</v>
      </c>
      <c r="J403" s="9">
        <v>72985</v>
      </c>
      <c r="K403" s="9">
        <v>219717</v>
      </c>
      <c r="L403" s="9">
        <v>1400</v>
      </c>
      <c r="M403" s="9">
        <v>20688</v>
      </c>
      <c r="N403" s="9">
        <v>228980</v>
      </c>
      <c r="O403" s="9">
        <v>47761</v>
      </c>
      <c r="P403" s="9">
        <v>790327</v>
      </c>
      <c r="Q403" s="10" t="s">
        <v>19</v>
      </c>
    </row>
    <row r="404" spans="1:17" ht="28.8" x14ac:dyDescent="0.3">
      <c r="A404" s="5" t="s">
        <v>1633</v>
      </c>
      <c r="B404" s="5" t="s">
        <v>1634</v>
      </c>
      <c r="C404" s="6">
        <v>2.25</v>
      </c>
      <c r="D404" s="1" t="s">
        <v>1635</v>
      </c>
      <c r="E404" s="6">
        <v>115</v>
      </c>
      <c r="F404" s="6" t="s">
        <v>25</v>
      </c>
      <c r="G404" s="11" t="s">
        <v>1636</v>
      </c>
      <c r="H404" s="8" t="s">
        <v>1637</v>
      </c>
      <c r="I404" s="9">
        <v>391665</v>
      </c>
      <c r="J404" s="9">
        <v>41974</v>
      </c>
      <c r="K404" s="9">
        <v>31179</v>
      </c>
      <c r="L404" s="9">
        <v>194</v>
      </c>
      <c r="M404" s="9">
        <v>28795</v>
      </c>
      <c r="N404" s="9">
        <v>47557</v>
      </c>
      <c r="O404" s="9">
        <v>8315</v>
      </c>
      <c r="P404" s="9">
        <v>249945</v>
      </c>
      <c r="Q404" s="10" t="s">
        <v>19</v>
      </c>
    </row>
    <row r="405" spans="1:17" x14ac:dyDescent="0.3">
      <c r="A405" s="5" t="s">
        <v>1638</v>
      </c>
      <c r="B405" s="5" t="s">
        <v>1639</v>
      </c>
      <c r="C405" s="6">
        <v>3.72</v>
      </c>
      <c r="D405" s="1" t="s">
        <v>1640</v>
      </c>
      <c r="E405" s="6">
        <v>83</v>
      </c>
      <c r="F405" s="6" t="s">
        <v>98</v>
      </c>
      <c r="G405" s="11" t="s">
        <v>1641</v>
      </c>
      <c r="H405" s="8" t="s">
        <v>1642</v>
      </c>
      <c r="I405" s="9">
        <v>10988</v>
      </c>
      <c r="J405" s="9">
        <v>10596</v>
      </c>
      <c r="K405" s="9">
        <v>4286</v>
      </c>
      <c r="L405" s="9">
        <v>46</v>
      </c>
      <c r="M405" s="9">
        <v>22</v>
      </c>
      <c r="N405" s="9">
        <v>1202</v>
      </c>
      <c r="O405" s="9">
        <v>850</v>
      </c>
      <c r="P405" s="9">
        <v>8627</v>
      </c>
      <c r="Q405" s="10" t="s">
        <v>19</v>
      </c>
    </row>
    <row r="406" spans="1:17" x14ac:dyDescent="0.3">
      <c r="A406" s="5" t="s">
        <v>1553</v>
      </c>
      <c r="B406" s="5" t="s">
        <v>385</v>
      </c>
      <c r="C406" s="6">
        <v>2.0499999999999998</v>
      </c>
      <c r="D406" s="1" t="s">
        <v>1640</v>
      </c>
      <c r="E406" s="6">
        <v>120</v>
      </c>
      <c r="F406" s="6" t="s">
        <v>25</v>
      </c>
      <c r="G406" s="11" t="s">
        <v>1643</v>
      </c>
      <c r="H406" s="8" t="s">
        <v>1644</v>
      </c>
      <c r="I406" s="9">
        <v>155999</v>
      </c>
      <c r="J406" s="9">
        <v>23328</v>
      </c>
      <c r="K406" s="9">
        <v>13229</v>
      </c>
      <c r="L406" s="9">
        <v>42</v>
      </c>
      <c r="M406" s="9">
        <v>15475</v>
      </c>
      <c r="N406" s="9">
        <v>16420</v>
      </c>
      <c r="O406" s="9">
        <v>1658</v>
      </c>
      <c r="P406" s="9">
        <v>102733</v>
      </c>
      <c r="Q406" s="10" t="s">
        <v>19</v>
      </c>
    </row>
    <row r="407" spans="1:17" ht="43.2" x14ac:dyDescent="0.3">
      <c r="A407" s="5" t="s">
        <v>1645</v>
      </c>
      <c r="B407" s="5" t="s">
        <v>1646</v>
      </c>
      <c r="C407" s="6">
        <v>3.43</v>
      </c>
      <c r="D407" s="1" t="s">
        <v>1647</v>
      </c>
      <c r="E407" s="6">
        <v>92</v>
      </c>
      <c r="F407" s="6" t="s">
        <v>25</v>
      </c>
      <c r="G407" s="11" t="s">
        <v>1648</v>
      </c>
      <c r="H407" s="8" t="s">
        <v>1649</v>
      </c>
      <c r="I407" s="9">
        <v>4059</v>
      </c>
      <c r="J407" s="9">
        <v>4118</v>
      </c>
      <c r="K407" s="9">
        <v>823</v>
      </c>
      <c r="L407" s="9">
        <v>6</v>
      </c>
      <c r="M407" s="9">
        <v>31</v>
      </c>
      <c r="N407" s="9">
        <v>642</v>
      </c>
      <c r="O407" s="9">
        <v>117</v>
      </c>
      <c r="P407" s="9">
        <v>2640</v>
      </c>
      <c r="Q407" s="10" t="s">
        <v>19</v>
      </c>
    </row>
    <row r="408" spans="1:17" x14ac:dyDescent="0.3">
      <c r="A408" s="5" t="s">
        <v>1650</v>
      </c>
      <c r="B408" s="5" t="s">
        <v>1651</v>
      </c>
      <c r="C408" s="6">
        <v>2.0299999999999998</v>
      </c>
      <c r="D408" s="1" t="s">
        <v>1652</v>
      </c>
      <c r="E408" s="6">
        <v>124</v>
      </c>
      <c r="F408" s="6" t="s">
        <v>25</v>
      </c>
      <c r="G408" s="11" t="s">
        <v>1653</v>
      </c>
      <c r="H408" s="8" t="s">
        <v>1654</v>
      </c>
      <c r="I408" s="9">
        <v>29479</v>
      </c>
      <c r="J408" s="9">
        <v>10647</v>
      </c>
      <c r="K408" s="9">
        <v>2391</v>
      </c>
      <c r="L408" s="9">
        <v>18</v>
      </c>
      <c r="M408" s="9">
        <v>3463</v>
      </c>
      <c r="N408" s="9">
        <v>1981</v>
      </c>
      <c r="O408" s="9">
        <v>263</v>
      </c>
      <c r="P408" s="9">
        <v>16675</v>
      </c>
      <c r="Q408" s="10" t="s">
        <v>19</v>
      </c>
    </row>
    <row r="409" spans="1:17" ht="28.8" x14ac:dyDescent="0.3">
      <c r="A409" s="5" t="s">
        <v>1655</v>
      </c>
      <c r="B409" s="5" t="s">
        <v>1656</v>
      </c>
      <c r="C409" s="6">
        <v>3.56</v>
      </c>
      <c r="D409" s="1" t="s">
        <v>1657</v>
      </c>
      <c r="E409" s="6">
        <v>90</v>
      </c>
      <c r="F409" s="6" t="s">
        <v>25</v>
      </c>
      <c r="G409" s="11" t="s">
        <v>1658</v>
      </c>
      <c r="H409" s="8" t="s">
        <v>654</v>
      </c>
      <c r="I409" s="9">
        <v>63075</v>
      </c>
      <c r="J409" s="9">
        <v>15953</v>
      </c>
      <c r="K409" s="9">
        <v>16019</v>
      </c>
      <c r="L409" s="9">
        <v>129</v>
      </c>
      <c r="M409" s="9">
        <v>649</v>
      </c>
      <c r="N409" s="9">
        <v>7959</v>
      </c>
      <c r="O409" s="9">
        <v>4577</v>
      </c>
      <c r="P409" s="9">
        <v>46065</v>
      </c>
      <c r="Q409" s="10" t="s">
        <v>19</v>
      </c>
    </row>
    <row r="410" spans="1:17" x14ac:dyDescent="0.3">
      <c r="A410" s="5" t="s">
        <v>1659</v>
      </c>
      <c r="B410" s="5" t="s">
        <v>1629</v>
      </c>
      <c r="C410" s="6">
        <v>2.2799999999999998</v>
      </c>
      <c r="D410" s="1" t="s">
        <v>1660</v>
      </c>
      <c r="E410" s="6">
        <v>124</v>
      </c>
      <c r="F410" s="6" t="s">
        <v>25</v>
      </c>
      <c r="G410" s="11" t="s">
        <v>1661</v>
      </c>
      <c r="H410" s="8" t="s">
        <v>1662</v>
      </c>
      <c r="I410" s="9">
        <v>341493</v>
      </c>
      <c r="J410" s="9">
        <v>53762</v>
      </c>
      <c r="K410" s="9">
        <v>47886</v>
      </c>
      <c r="L410" s="9">
        <v>84</v>
      </c>
      <c r="M410" s="9">
        <v>27374</v>
      </c>
      <c r="N410" s="9">
        <v>63621</v>
      </c>
      <c r="O410" s="9">
        <v>9363</v>
      </c>
      <c r="P410" s="9">
        <v>294042</v>
      </c>
      <c r="Q410" s="10" t="s">
        <v>19</v>
      </c>
    </row>
    <row r="411" spans="1:17" ht="28.8" x14ac:dyDescent="0.3">
      <c r="A411" s="5" t="s">
        <v>1663</v>
      </c>
      <c r="B411" s="5" t="s">
        <v>642</v>
      </c>
      <c r="C411" s="6">
        <v>2.25</v>
      </c>
      <c r="D411" s="1" t="s">
        <v>1664</v>
      </c>
      <c r="E411" s="6">
        <v>84</v>
      </c>
      <c r="F411" s="6" t="s">
        <v>25</v>
      </c>
      <c r="G411" s="11" t="s">
        <v>1665</v>
      </c>
      <c r="H411" s="8" t="s">
        <v>1666</v>
      </c>
      <c r="I411" s="9">
        <v>5210</v>
      </c>
      <c r="J411" s="9">
        <v>1664</v>
      </c>
      <c r="K411" s="9">
        <v>341</v>
      </c>
      <c r="L411" s="9">
        <v>2</v>
      </c>
      <c r="M411" s="9">
        <v>385</v>
      </c>
      <c r="N411" s="9">
        <v>360</v>
      </c>
      <c r="O411" s="9">
        <v>51</v>
      </c>
      <c r="P411" s="9">
        <v>2506</v>
      </c>
      <c r="Q411" s="10" t="s">
        <v>19</v>
      </c>
    </row>
    <row r="412" spans="1:17" ht="28.8" x14ac:dyDescent="0.3">
      <c r="A412" s="5" t="s">
        <v>1667</v>
      </c>
      <c r="B412" s="5" t="s">
        <v>1668</v>
      </c>
      <c r="C412" s="6">
        <v>2.37</v>
      </c>
      <c r="D412" s="1" t="s">
        <v>1669</v>
      </c>
      <c r="E412" s="6">
        <v>87</v>
      </c>
      <c r="F412" s="6" t="s">
        <v>25</v>
      </c>
      <c r="G412" s="11" t="s">
        <v>1670</v>
      </c>
      <c r="H412" s="8" t="s">
        <v>1671</v>
      </c>
      <c r="I412" s="9">
        <v>207570</v>
      </c>
      <c r="J412" s="9">
        <v>13611</v>
      </c>
      <c r="K412" s="9">
        <v>13140</v>
      </c>
      <c r="L412" s="9">
        <v>83</v>
      </c>
      <c r="M412" s="9">
        <v>8950</v>
      </c>
      <c r="N412" s="9">
        <v>15121</v>
      </c>
      <c r="O412" s="9">
        <v>3078</v>
      </c>
      <c r="P412" s="9">
        <v>78603</v>
      </c>
      <c r="Q412" s="10" t="s">
        <v>19</v>
      </c>
    </row>
    <row r="413" spans="1:17" x14ac:dyDescent="0.3">
      <c r="A413" s="5" t="s">
        <v>1672</v>
      </c>
      <c r="B413" s="5" t="s">
        <v>1673</v>
      </c>
      <c r="C413" s="6">
        <v>3.76</v>
      </c>
      <c r="D413" s="1" t="s">
        <v>1674</v>
      </c>
      <c r="E413" s="6">
        <v>26</v>
      </c>
      <c r="F413" s="6" t="s">
        <v>143</v>
      </c>
      <c r="G413" s="11" t="s">
        <v>1675</v>
      </c>
      <c r="H413" s="8" t="s">
        <v>1676</v>
      </c>
      <c r="I413" s="9">
        <v>15600</v>
      </c>
      <c r="J413" s="9">
        <v>2218</v>
      </c>
      <c r="K413" s="9">
        <v>3628</v>
      </c>
      <c r="L413" s="9">
        <v>25</v>
      </c>
      <c r="M413" s="9">
        <v>33</v>
      </c>
      <c r="N413" s="9">
        <v>1552</v>
      </c>
      <c r="O413" s="9">
        <v>980</v>
      </c>
      <c r="P413" s="9">
        <v>8288</v>
      </c>
      <c r="Q413" s="10" t="s">
        <v>19</v>
      </c>
    </row>
    <row r="414" spans="1:17" ht="28.8" x14ac:dyDescent="0.3">
      <c r="A414" s="5" t="s">
        <v>1677</v>
      </c>
      <c r="B414" s="5" t="s">
        <v>1678</v>
      </c>
      <c r="C414" s="6">
        <v>2.54</v>
      </c>
      <c r="D414" s="1" t="s">
        <v>1679</v>
      </c>
      <c r="E414" s="6">
        <v>119</v>
      </c>
      <c r="F414" s="6" t="s">
        <v>25</v>
      </c>
      <c r="G414" s="11" t="s">
        <v>1680</v>
      </c>
      <c r="H414" s="8" t="s">
        <v>1681</v>
      </c>
      <c r="I414" s="9">
        <v>119616</v>
      </c>
      <c r="J414" s="9">
        <v>10640</v>
      </c>
      <c r="K414" s="9">
        <v>11276</v>
      </c>
      <c r="L414" s="9">
        <v>76</v>
      </c>
      <c r="M414" s="9">
        <v>4753</v>
      </c>
      <c r="N414" s="9">
        <v>17579</v>
      </c>
      <c r="O414" s="9">
        <v>1763</v>
      </c>
      <c r="P414" s="9">
        <v>71416</v>
      </c>
      <c r="Q414" s="10" t="s">
        <v>19</v>
      </c>
    </row>
    <row r="415" spans="1:17" ht="28.8" x14ac:dyDescent="0.3">
      <c r="A415" s="5" t="s">
        <v>1682</v>
      </c>
      <c r="B415" s="5" t="s">
        <v>436</v>
      </c>
      <c r="C415" s="6">
        <v>2.12</v>
      </c>
      <c r="D415" s="1" t="s">
        <v>1683</v>
      </c>
      <c r="E415" s="6">
        <v>100</v>
      </c>
      <c r="F415" s="6" t="s">
        <v>25</v>
      </c>
      <c r="G415" s="11" t="s">
        <v>1684</v>
      </c>
      <c r="H415" s="8" t="s">
        <v>1685</v>
      </c>
      <c r="I415" s="9">
        <v>31730</v>
      </c>
      <c r="J415" s="9">
        <v>6051</v>
      </c>
      <c r="K415" s="9">
        <v>2297</v>
      </c>
      <c r="L415" s="9">
        <v>13</v>
      </c>
      <c r="M415" s="9">
        <v>2834</v>
      </c>
      <c r="N415" s="9">
        <v>2277</v>
      </c>
      <c r="O415" s="9">
        <v>243</v>
      </c>
      <c r="P415" s="9">
        <v>16603</v>
      </c>
      <c r="Q415" s="10" t="s">
        <v>19</v>
      </c>
    </row>
    <row r="416" spans="1:17" x14ac:dyDescent="0.3">
      <c r="A416" s="5" t="s">
        <v>423</v>
      </c>
      <c r="B416" s="5" t="s">
        <v>1686</v>
      </c>
      <c r="C416" s="6">
        <v>3.04</v>
      </c>
      <c r="D416" s="1" t="s">
        <v>1687</v>
      </c>
      <c r="E416" s="6">
        <v>76</v>
      </c>
      <c r="F416" s="6" t="s">
        <v>25</v>
      </c>
      <c r="G416" s="11" t="s">
        <v>1688</v>
      </c>
      <c r="H416" s="8" t="s">
        <v>1689</v>
      </c>
      <c r="I416" s="9">
        <v>10247</v>
      </c>
      <c r="J416" s="9">
        <v>3064</v>
      </c>
      <c r="K416" s="9">
        <v>1380</v>
      </c>
      <c r="L416" s="9">
        <v>2</v>
      </c>
      <c r="M416" s="9">
        <v>122</v>
      </c>
      <c r="N416" s="9">
        <v>1977</v>
      </c>
      <c r="O416" s="9">
        <v>162</v>
      </c>
      <c r="P416" s="9">
        <v>5600</v>
      </c>
      <c r="Q416" s="10" t="s">
        <v>19</v>
      </c>
    </row>
    <row r="417" spans="1:17" x14ac:dyDescent="0.3">
      <c r="A417" s="5" t="s">
        <v>1690</v>
      </c>
      <c r="B417" s="5" t="s">
        <v>525</v>
      </c>
      <c r="C417" s="6">
        <v>2.8</v>
      </c>
      <c r="D417" s="1" t="s">
        <v>1691</v>
      </c>
      <c r="E417" s="6">
        <v>110</v>
      </c>
      <c r="F417" s="6" t="s">
        <v>25</v>
      </c>
      <c r="G417" s="11" t="s">
        <v>1692</v>
      </c>
      <c r="H417" s="8" t="s">
        <v>1693</v>
      </c>
      <c r="I417" s="9">
        <v>319308</v>
      </c>
      <c r="J417" s="9">
        <v>42506</v>
      </c>
      <c r="K417" s="9">
        <v>55441</v>
      </c>
      <c r="L417" s="9">
        <v>3700</v>
      </c>
      <c r="M417" s="9">
        <v>13650</v>
      </c>
      <c r="N417" s="9">
        <v>34856</v>
      </c>
      <c r="O417" s="9">
        <v>15460</v>
      </c>
      <c r="P417" s="9">
        <v>179495</v>
      </c>
      <c r="Q417" s="10" t="s">
        <v>19</v>
      </c>
    </row>
    <row r="418" spans="1:17" ht="28.8" x14ac:dyDescent="0.3">
      <c r="A418" s="5" t="s">
        <v>1694</v>
      </c>
      <c r="B418" s="5" t="s">
        <v>1695</v>
      </c>
      <c r="C418" s="6">
        <v>3.19</v>
      </c>
      <c r="D418" s="1" t="s">
        <v>1691</v>
      </c>
      <c r="E418" s="6">
        <v>114</v>
      </c>
      <c r="F418" s="6" t="s">
        <v>1508</v>
      </c>
      <c r="G418" s="11" t="s">
        <v>1696</v>
      </c>
      <c r="H418" s="8" t="s">
        <v>1697</v>
      </c>
      <c r="I418" s="9">
        <v>26697</v>
      </c>
      <c r="J418" s="9">
        <v>6661</v>
      </c>
      <c r="K418" s="9">
        <v>3716</v>
      </c>
      <c r="L418" s="9">
        <v>55</v>
      </c>
      <c r="M418" s="9">
        <v>446</v>
      </c>
      <c r="N418" s="9">
        <v>3923</v>
      </c>
      <c r="O418" s="9">
        <v>714</v>
      </c>
      <c r="P418" s="9">
        <v>14638</v>
      </c>
      <c r="Q418" s="10" t="s">
        <v>19</v>
      </c>
    </row>
    <row r="419" spans="1:17" x14ac:dyDescent="0.3">
      <c r="A419" s="5" t="s">
        <v>1698</v>
      </c>
      <c r="B419" s="5" t="s">
        <v>1699</v>
      </c>
      <c r="C419" s="6">
        <v>3.55</v>
      </c>
      <c r="D419" s="1" t="s">
        <v>1700</v>
      </c>
      <c r="E419" s="6">
        <v>123</v>
      </c>
      <c r="F419" s="6" t="s">
        <v>103</v>
      </c>
      <c r="G419" s="11" t="s">
        <v>1701</v>
      </c>
      <c r="H419" s="8" t="s">
        <v>1702</v>
      </c>
      <c r="I419" s="9">
        <v>1738</v>
      </c>
      <c r="J419" s="9">
        <v>906</v>
      </c>
      <c r="K419" s="9">
        <v>215</v>
      </c>
      <c r="L419" s="9">
        <v>4</v>
      </c>
      <c r="M419" s="9">
        <v>3</v>
      </c>
      <c r="N419" s="9">
        <v>253</v>
      </c>
      <c r="O419" s="9">
        <v>43</v>
      </c>
      <c r="P419" s="9">
        <v>1152</v>
      </c>
      <c r="Q419" s="10" t="s">
        <v>19</v>
      </c>
    </row>
    <row r="420" spans="1:17" x14ac:dyDescent="0.3">
      <c r="A420" s="5" t="s">
        <v>1703</v>
      </c>
      <c r="B420" s="5" t="s">
        <v>1239</v>
      </c>
      <c r="C420" s="6">
        <v>2.78</v>
      </c>
      <c r="D420" s="1" t="s">
        <v>1704</v>
      </c>
      <c r="E420" s="6">
        <v>140</v>
      </c>
      <c r="F420" s="6" t="s">
        <v>25</v>
      </c>
      <c r="G420" s="11" t="s">
        <v>1705</v>
      </c>
      <c r="H420" s="8" t="s">
        <v>1706</v>
      </c>
      <c r="I420" s="9">
        <v>215202</v>
      </c>
      <c r="J420" s="9">
        <v>22161</v>
      </c>
      <c r="K420" s="9">
        <v>16751</v>
      </c>
      <c r="L420" s="9">
        <v>92</v>
      </c>
      <c r="M420" s="9">
        <v>4401</v>
      </c>
      <c r="N420" s="9">
        <v>32680</v>
      </c>
      <c r="O420" s="9">
        <v>2223</v>
      </c>
      <c r="P420" s="9">
        <v>112873</v>
      </c>
      <c r="Q420" s="10" t="s">
        <v>19</v>
      </c>
    </row>
    <row r="421" spans="1:17" x14ac:dyDescent="0.3">
      <c r="A421" s="5" t="s">
        <v>1707</v>
      </c>
      <c r="B421" s="5" t="s">
        <v>97</v>
      </c>
      <c r="C421" s="6">
        <v>3.22</v>
      </c>
      <c r="D421" s="1" t="s">
        <v>1708</v>
      </c>
      <c r="E421" s="6">
        <v>105</v>
      </c>
      <c r="F421" s="6" t="s">
        <v>98</v>
      </c>
      <c r="G421" s="11" t="s">
        <v>1709</v>
      </c>
      <c r="H421" s="8" t="s">
        <v>1710</v>
      </c>
      <c r="I421" s="9">
        <v>65336</v>
      </c>
      <c r="J421" s="9">
        <v>8270</v>
      </c>
      <c r="K421" s="9">
        <v>9626</v>
      </c>
      <c r="L421" s="9">
        <v>41</v>
      </c>
      <c r="M421" s="9">
        <v>361</v>
      </c>
      <c r="N421" s="9">
        <v>13873</v>
      </c>
      <c r="O421" s="9">
        <v>1789</v>
      </c>
      <c r="P421" s="9">
        <v>40162</v>
      </c>
      <c r="Q421" s="10" t="s">
        <v>19</v>
      </c>
    </row>
    <row r="422" spans="1:17" ht="28.8" x14ac:dyDescent="0.3">
      <c r="A422" s="5" t="s">
        <v>1711</v>
      </c>
      <c r="B422" s="5" t="s">
        <v>1712</v>
      </c>
      <c r="C422" s="6">
        <v>2.97</v>
      </c>
      <c r="D422" s="1" t="s">
        <v>1713</v>
      </c>
      <c r="E422" s="6">
        <v>99</v>
      </c>
      <c r="F422" s="6" t="s">
        <v>1714</v>
      </c>
      <c r="G422" s="11" t="s">
        <v>1715</v>
      </c>
      <c r="H422" s="8" t="s">
        <v>1716</v>
      </c>
      <c r="I422" s="9">
        <v>3559</v>
      </c>
      <c r="J422" s="9">
        <v>1147</v>
      </c>
      <c r="K422" s="9">
        <v>329</v>
      </c>
      <c r="L422" s="9">
        <v>3</v>
      </c>
      <c r="M422" s="9">
        <v>58</v>
      </c>
      <c r="N422" s="9">
        <v>834</v>
      </c>
      <c r="O422" s="9">
        <v>31</v>
      </c>
      <c r="P422" s="9">
        <v>2302</v>
      </c>
      <c r="Q422" s="10" t="s">
        <v>19</v>
      </c>
    </row>
    <row r="423" spans="1:17" ht="28.8" x14ac:dyDescent="0.3">
      <c r="A423" s="5" t="s">
        <v>1717</v>
      </c>
      <c r="B423" s="5" t="s">
        <v>1178</v>
      </c>
      <c r="C423" s="6">
        <v>3.29</v>
      </c>
      <c r="D423" s="1" t="s">
        <v>1718</v>
      </c>
      <c r="E423" s="6">
        <v>109</v>
      </c>
      <c r="F423" s="6" t="s">
        <v>25</v>
      </c>
      <c r="G423" s="11" t="s">
        <v>1719</v>
      </c>
      <c r="H423" s="8" t="s">
        <v>1720</v>
      </c>
      <c r="I423" s="9">
        <v>39316</v>
      </c>
      <c r="J423" s="9">
        <v>8166</v>
      </c>
      <c r="K423" s="9">
        <v>6618</v>
      </c>
      <c r="L423" s="9">
        <v>77</v>
      </c>
      <c r="M423" s="9">
        <v>255</v>
      </c>
      <c r="N423" s="9">
        <v>7150</v>
      </c>
      <c r="O423" s="9">
        <v>953</v>
      </c>
      <c r="P423" s="9">
        <v>23836</v>
      </c>
      <c r="Q423" s="10" t="s">
        <v>19</v>
      </c>
    </row>
    <row r="424" spans="1:17" x14ac:dyDescent="0.3">
      <c r="A424" s="5" t="s">
        <v>1721</v>
      </c>
      <c r="B424" s="5" t="s">
        <v>1239</v>
      </c>
      <c r="C424" s="6">
        <v>3.67</v>
      </c>
      <c r="D424" s="1" t="s">
        <v>1722</v>
      </c>
      <c r="E424" s="6">
        <v>145</v>
      </c>
      <c r="F424" s="6" t="s">
        <v>25</v>
      </c>
      <c r="G424" s="11" t="s">
        <v>1723</v>
      </c>
      <c r="H424" s="8" t="s">
        <v>1724</v>
      </c>
      <c r="I424" s="9">
        <v>334328</v>
      </c>
      <c r="J424" s="9">
        <v>50938</v>
      </c>
      <c r="K424" s="9">
        <v>60533</v>
      </c>
      <c r="L424" s="9">
        <v>1200</v>
      </c>
      <c r="M424" s="9">
        <v>1594</v>
      </c>
      <c r="N424" s="9">
        <v>36236</v>
      </c>
      <c r="O424" s="9">
        <v>15243</v>
      </c>
      <c r="P424" s="9">
        <v>196592</v>
      </c>
      <c r="Q424" s="10" t="s">
        <v>19</v>
      </c>
    </row>
    <row r="425" spans="1:17" x14ac:dyDescent="0.3">
      <c r="A425" s="5" t="s">
        <v>1725</v>
      </c>
      <c r="B425" s="5" t="s">
        <v>1726</v>
      </c>
      <c r="C425" s="6">
        <v>3.4</v>
      </c>
      <c r="D425" s="1" t="s">
        <v>1722</v>
      </c>
      <c r="E425" s="6">
        <v>138</v>
      </c>
      <c r="F425" s="6" t="s">
        <v>25</v>
      </c>
      <c r="G425" s="11" t="s">
        <v>1727</v>
      </c>
      <c r="H425" s="8" t="s">
        <v>1728</v>
      </c>
      <c r="I425" s="9">
        <v>66148</v>
      </c>
      <c r="J425" s="9">
        <v>10731</v>
      </c>
      <c r="K425" s="9">
        <v>10395</v>
      </c>
      <c r="L425" s="9">
        <v>180</v>
      </c>
      <c r="M425" s="9">
        <v>563</v>
      </c>
      <c r="N425" s="9">
        <v>10153</v>
      </c>
      <c r="O425" s="9">
        <v>2625</v>
      </c>
      <c r="P425" s="9">
        <v>40355</v>
      </c>
      <c r="Q425" s="10" t="s">
        <v>19</v>
      </c>
    </row>
    <row r="426" spans="1:17" ht="43.2" x14ac:dyDescent="0.3">
      <c r="A426" s="5" t="s">
        <v>1729</v>
      </c>
      <c r="B426" s="5" t="s">
        <v>1730</v>
      </c>
      <c r="C426" s="6">
        <v>3.77</v>
      </c>
      <c r="D426" s="1" t="s">
        <v>1731</v>
      </c>
      <c r="E426" s="6">
        <v>132</v>
      </c>
      <c r="F426" s="6" t="s">
        <v>25</v>
      </c>
      <c r="G426" s="11" t="s">
        <v>1732</v>
      </c>
      <c r="H426" s="8" t="s">
        <v>1733</v>
      </c>
      <c r="I426" s="9">
        <v>20584</v>
      </c>
      <c r="J426" s="9">
        <v>9775</v>
      </c>
      <c r="K426" s="9">
        <v>4970</v>
      </c>
      <c r="L426" s="9">
        <v>62</v>
      </c>
      <c r="M426" s="9">
        <v>72</v>
      </c>
      <c r="N426" s="9">
        <v>2242</v>
      </c>
      <c r="O426" s="9">
        <v>1168</v>
      </c>
      <c r="P426" s="9">
        <v>14756</v>
      </c>
      <c r="Q426" s="10" t="s">
        <v>19</v>
      </c>
    </row>
    <row r="427" spans="1:17" x14ac:dyDescent="0.3">
      <c r="A427" s="5" t="s">
        <v>1734</v>
      </c>
      <c r="B427" s="5" t="s">
        <v>1735</v>
      </c>
      <c r="C427" s="6">
        <v>3.46</v>
      </c>
      <c r="D427" s="1" t="s">
        <v>1736</v>
      </c>
      <c r="E427" s="6">
        <v>121</v>
      </c>
      <c r="F427" s="6" t="s">
        <v>25</v>
      </c>
      <c r="G427" s="11" t="s">
        <v>1737</v>
      </c>
      <c r="H427" s="8" t="s">
        <v>1738</v>
      </c>
      <c r="I427" s="9">
        <v>478980</v>
      </c>
      <c r="J427" s="9">
        <v>81900</v>
      </c>
      <c r="K427" s="9">
        <v>110277</v>
      </c>
      <c r="L427" s="9">
        <v>2000</v>
      </c>
      <c r="M427" s="9">
        <v>2014</v>
      </c>
      <c r="N427" s="9">
        <v>71041</v>
      </c>
      <c r="O427" s="9">
        <v>21376</v>
      </c>
      <c r="P427" s="9">
        <v>285852</v>
      </c>
      <c r="Q427" s="10" t="s">
        <v>19</v>
      </c>
    </row>
    <row r="428" spans="1:17" x14ac:dyDescent="0.3">
      <c r="A428" s="5" t="s">
        <v>1739</v>
      </c>
      <c r="B428" s="5" t="s">
        <v>1377</v>
      </c>
      <c r="C428" s="6">
        <v>2.93</v>
      </c>
      <c r="D428" s="1" t="s">
        <v>1736</v>
      </c>
      <c r="E428" s="6">
        <v>85</v>
      </c>
      <c r="F428" s="6" t="s">
        <v>25</v>
      </c>
      <c r="G428" s="11" t="s">
        <v>1740</v>
      </c>
      <c r="H428" s="8" t="s">
        <v>1379</v>
      </c>
      <c r="I428" s="9">
        <v>460</v>
      </c>
      <c r="J428" s="9">
        <v>908</v>
      </c>
      <c r="K428" s="9">
        <v>66</v>
      </c>
      <c r="L428" s="9">
        <v>0</v>
      </c>
      <c r="M428" s="9">
        <v>28</v>
      </c>
      <c r="N428" s="9">
        <v>68</v>
      </c>
      <c r="O428" s="9">
        <v>3</v>
      </c>
      <c r="P428" s="9">
        <v>299</v>
      </c>
      <c r="Q428" s="10" t="s">
        <v>19</v>
      </c>
    </row>
    <row r="429" spans="1:17" ht="28.8" x14ac:dyDescent="0.3">
      <c r="A429" s="5" t="s">
        <v>1741</v>
      </c>
      <c r="B429" s="5" t="s">
        <v>1742</v>
      </c>
      <c r="C429" s="6">
        <v>2.87</v>
      </c>
      <c r="D429" s="1" t="s">
        <v>1736</v>
      </c>
      <c r="E429" s="6">
        <v>78</v>
      </c>
      <c r="F429" s="6" t="s">
        <v>143</v>
      </c>
      <c r="G429" s="11" t="s">
        <v>1743</v>
      </c>
      <c r="H429" s="8" t="s">
        <v>1744</v>
      </c>
      <c r="I429" s="9">
        <v>651</v>
      </c>
      <c r="J429" s="9">
        <v>1027</v>
      </c>
      <c r="K429" s="9">
        <v>59</v>
      </c>
      <c r="L429" s="9">
        <v>0</v>
      </c>
      <c r="M429" s="9">
        <v>62</v>
      </c>
      <c r="N429" s="9">
        <v>66</v>
      </c>
      <c r="O429" s="9">
        <v>10</v>
      </c>
      <c r="P429" s="9">
        <v>429</v>
      </c>
      <c r="Q429" s="10" t="s">
        <v>19</v>
      </c>
    </row>
    <row r="430" spans="1:17" x14ac:dyDescent="0.3">
      <c r="A430" s="5" t="s">
        <v>1745</v>
      </c>
      <c r="B430" s="5" t="s">
        <v>1746</v>
      </c>
      <c r="C430" s="6">
        <v>3.07</v>
      </c>
      <c r="D430" s="1" t="s">
        <v>1736</v>
      </c>
      <c r="E430" s="6">
        <v>98</v>
      </c>
      <c r="F430" s="6" t="s">
        <v>365</v>
      </c>
      <c r="G430" s="11" t="s">
        <v>1747</v>
      </c>
      <c r="H430" s="8" t="s">
        <v>1748</v>
      </c>
      <c r="I430" s="9">
        <v>204363</v>
      </c>
      <c r="J430" s="9">
        <v>29291</v>
      </c>
      <c r="K430" s="9">
        <v>32833</v>
      </c>
      <c r="L430" s="9">
        <v>200</v>
      </c>
      <c r="M430" s="9">
        <v>2932</v>
      </c>
      <c r="N430" s="9">
        <v>47622</v>
      </c>
      <c r="O430" s="9">
        <v>7754</v>
      </c>
      <c r="P430" s="9">
        <v>147646</v>
      </c>
      <c r="Q430" s="10" t="s">
        <v>19</v>
      </c>
    </row>
    <row r="431" spans="1:17" x14ac:dyDescent="0.3">
      <c r="A431" s="5" t="s">
        <v>1749</v>
      </c>
      <c r="B431" s="5" t="s">
        <v>1750</v>
      </c>
      <c r="C431" s="6">
        <v>3.27</v>
      </c>
      <c r="D431" s="1" t="s">
        <v>1736</v>
      </c>
      <c r="E431" s="6">
        <v>94</v>
      </c>
      <c r="F431" s="6" t="s">
        <v>98</v>
      </c>
      <c r="G431" s="11" t="s">
        <v>1751</v>
      </c>
      <c r="H431" s="8" t="s">
        <v>39</v>
      </c>
      <c r="I431" s="9">
        <v>142</v>
      </c>
      <c r="J431" s="9">
        <v>536</v>
      </c>
      <c r="K431" s="9">
        <v>30</v>
      </c>
      <c r="L431" s="9">
        <v>0</v>
      </c>
      <c r="M431" s="9">
        <v>7</v>
      </c>
      <c r="N431" s="9">
        <v>35</v>
      </c>
      <c r="O431" s="9">
        <v>1</v>
      </c>
      <c r="P431" s="9">
        <v>121</v>
      </c>
      <c r="Q431" s="10" t="s">
        <v>19</v>
      </c>
    </row>
    <row r="432" spans="1:17" x14ac:dyDescent="0.3">
      <c r="A432" s="5" t="s">
        <v>1752</v>
      </c>
      <c r="B432" s="5" t="s">
        <v>1753</v>
      </c>
      <c r="C432" s="6">
        <v>2.78</v>
      </c>
      <c r="D432" s="1" t="s">
        <v>1754</v>
      </c>
      <c r="E432" s="6">
        <v>132</v>
      </c>
      <c r="F432" s="6" t="s">
        <v>25</v>
      </c>
      <c r="G432" s="11" t="s">
        <v>1755</v>
      </c>
      <c r="H432" s="8" t="s">
        <v>1756</v>
      </c>
      <c r="I432" s="9">
        <v>347135</v>
      </c>
      <c r="J432" s="9">
        <v>41793</v>
      </c>
      <c r="K432" s="9">
        <v>50805</v>
      </c>
      <c r="L432" s="9">
        <v>1400</v>
      </c>
      <c r="M432" s="9">
        <v>10331</v>
      </c>
      <c r="N432" s="9">
        <v>45750</v>
      </c>
      <c r="O432" s="9">
        <v>11407</v>
      </c>
      <c r="P432" s="9">
        <v>187481</v>
      </c>
      <c r="Q432" s="10" t="s">
        <v>19</v>
      </c>
    </row>
    <row r="433" spans="1:17" x14ac:dyDescent="0.3">
      <c r="A433" s="5" t="s">
        <v>1757</v>
      </c>
      <c r="B433" s="5" t="s">
        <v>1758</v>
      </c>
      <c r="C433" s="6">
        <v>2.57</v>
      </c>
      <c r="D433" s="1" t="s">
        <v>1754</v>
      </c>
      <c r="E433" s="6">
        <v>82</v>
      </c>
      <c r="F433" s="6" t="s">
        <v>25</v>
      </c>
      <c r="G433" s="11" t="s">
        <v>1759</v>
      </c>
      <c r="H433" s="8" t="s">
        <v>1760</v>
      </c>
      <c r="I433" s="9">
        <v>2565</v>
      </c>
      <c r="J433" s="9">
        <v>2526</v>
      </c>
      <c r="K433" s="9">
        <v>388</v>
      </c>
      <c r="L433" s="9">
        <v>0</v>
      </c>
      <c r="M433" s="9">
        <v>102</v>
      </c>
      <c r="N433" s="9">
        <v>527</v>
      </c>
      <c r="O433" s="9">
        <v>12</v>
      </c>
      <c r="P433" s="9">
        <v>1987</v>
      </c>
      <c r="Q433" s="10" t="s">
        <v>19</v>
      </c>
    </row>
    <row r="434" spans="1:17" ht="28.8" x14ac:dyDescent="0.3">
      <c r="A434" s="5" t="s">
        <v>1761</v>
      </c>
      <c r="B434" s="5" t="s">
        <v>1762</v>
      </c>
      <c r="C434" s="6">
        <v>2.97</v>
      </c>
      <c r="D434" s="1" t="s">
        <v>1754</v>
      </c>
      <c r="E434" s="6">
        <v>86</v>
      </c>
      <c r="F434" s="6" t="s">
        <v>25</v>
      </c>
      <c r="G434" s="11" t="s">
        <v>1763</v>
      </c>
      <c r="H434" s="8" t="s">
        <v>1764</v>
      </c>
      <c r="I434" s="9">
        <v>6493</v>
      </c>
      <c r="J434" s="9">
        <v>4622</v>
      </c>
      <c r="K434" s="9">
        <v>1715</v>
      </c>
      <c r="L434" s="9">
        <v>10</v>
      </c>
      <c r="M434" s="9">
        <v>204</v>
      </c>
      <c r="N434" s="9">
        <v>1308</v>
      </c>
      <c r="O434" s="9">
        <v>204</v>
      </c>
      <c r="P434" s="9">
        <v>4858</v>
      </c>
      <c r="Q434" s="10" t="s">
        <v>19</v>
      </c>
    </row>
    <row r="435" spans="1:17" ht="28.8" x14ac:dyDescent="0.3">
      <c r="A435" s="5" t="s">
        <v>1765</v>
      </c>
      <c r="B435" s="5" t="s">
        <v>1766</v>
      </c>
      <c r="C435" s="6">
        <v>3.09</v>
      </c>
      <c r="D435" s="1" t="s">
        <v>1767</v>
      </c>
      <c r="E435" s="6">
        <v>98</v>
      </c>
      <c r="F435" s="6" t="s">
        <v>25</v>
      </c>
      <c r="G435" s="11" t="s">
        <v>1768</v>
      </c>
      <c r="H435" s="8" t="s">
        <v>1769</v>
      </c>
      <c r="I435" s="9">
        <v>12423</v>
      </c>
      <c r="J435" s="9">
        <v>5274</v>
      </c>
      <c r="K435" s="9">
        <v>2322</v>
      </c>
      <c r="L435" s="9">
        <v>9</v>
      </c>
      <c r="M435" s="9">
        <v>208</v>
      </c>
      <c r="N435" s="9">
        <v>2580</v>
      </c>
      <c r="O435" s="9">
        <v>201</v>
      </c>
      <c r="P435" s="9">
        <v>8933</v>
      </c>
      <c r="Q435" s="10" t="s">
        <v>19</v>
      </c>
    </row>
    <row r="436" spans="1:17" x14ac:dyDescent="0.3">
      <c r="A436" s="5" t="s">
        <v>1770</v>
      </c>
      <c r="B436" s="5" t="s">
        <v>1130</v>
      </c>
      <c r="C436" s="6">
        <v>3.07</v>
      </c>
      <c r="D436" s="1" t="s">
        <v>1771</v>
      </c>
      <c r="E436" s="6">
        <v>85</v>
      </c>
      <c r="F436" s="6" t="s">
        <v>25</v>
      </c>
      <c r="G436" s="11" t="s">
        <v>1772</v>
      </c>
      <c r="H436" s="8" t="s">
        <v>1773</v>
      </c>
      <c r="I436" s="9">
        <v>47839</v>
      </c>
      <c r="J436" s="9">
        <v>18214</v>
      </c>
      <c r="K436" s="9">
        <v>11019</v>
      </c>
      <c r="L436" s="9">
        <v>20</v>
      </c>
      <c r="M436" s="9">
        <v>450</v>
      </c>
      <c r="N436" s="9">
        <v>12188</v>
      </c>
      <c r="O436" s="9">
        <v>714</v>
      </c>
      <c r="P436" s="9">
        <v>34945</v>
      </c>
      <c r="Q436" s="10" t="s">
        <v>19</v>
      </c>
    </row>
    <row r="437" spans="1:17" x14ac:dyDescent="0.3">
      <c r="A437" s="5" t="s">
        <v>1774</v>
      </c>
      <c r="B437" s="5" t="s">
        <v>1775</v>
      </c>
      <c r="C437" s="6">
        <v>3.51</v>
      </c>
      <c r="D437" s="1" t="s">
        <v>1776</v>
      </c>
      <c r="E437" s="6">
        <v>109</v>
      </c>
      <c r="F437" s="6" t="s">
        <v>1777</v>
      </c>
      <c r="G437" s="11" t="s">
        <v>1778</v>
      </c>
      <c r="H437" s="8" t="s">
        <v>1779</v>
      </c>
      <c r="I437" s="9">
        <v>173779</v>
      </c>
      <c r="J437" s="9">
        <v>52203</v>
      </c>
      <c r="K437" s="9">
        <v>49093</v>
      </c>
      <c r="L437" s="9">
        <v>615</v>
      </c>
      <c r="M437" s="9">
        <v>1743</v>
      </c>
      <c r="N437" s="9">
        <v>26139</v>
      </c>
      <c r="O437" s="9">
        <v>8629</v>
      </c>
      <c r="P437" s="9">
        <v>137176</v>
      </c>
      <c r="Q437" s="10" t="s">
        <v>19</v>
      </c>
    </row>
    <row r="438" spans="1:17" x14ac:dyDescent="0.3">
      <c r="A438" s="5" t="s">
        <v>1780</v>
      </c>
      <c r="B438" s="5" t="s">
        <v>1781</v>
      </c>
      <c r="C438" s="6">
        <v>3.21</v>
      </c>
      <c r="D438" s="1" t="s">
        <v>1782</v>
      </c>
      <c r="E438" s="6">
        <v>93</v>
      </c>
      <c r="F438" s="6" t="s">
        <v>25</v>
      </c>
      <c r="G438" s="11" t="s">
        <v>1783</v>
      </c>
      <c r="H438" s="8" t="s">
        <v>1784</v>
      </c>
      <c r="I438" s="9">
        <v>7207</v>
      </c>
      <c r="J438" s="9">
        <v>5137</v>
      </c>
      <c r="K438" s="9">
        <v>1730</v>
      </c>
      <c r="L438" s="9">
        <v>5</v>
      </c>
      <c r="M438" s="9">
        <v>71</v>
      </c>
      <c r="N438" s="9">
        <v>1556</v>
      </c>
      <c r="O438" s="9">
        <v>137</v>
      </c>
      <c r="P438" s="9">
        <v>5290</v>
      </c>
      <c r="Q438" s="10" t="s">
        <v>19</v>
      </c>
    </row>
    <row r="439" spans="1:17" ht="28.8" x14ac:dyDescent="0.3">
      <c r="A439" s="5" t="s">
        <v>1785</v>
      </c>
      <c r="B439" s="5" t="s">
        <v>1786</v>
      </c>
      <c r="C439" s="6">
        <v>2.73</v>
      </c>
      <c r="D439" s="1" t="s">
        <v>1782</v>
      </c>
      <c r="E439" s="6">
        <v>108</v>
      </c>
      <c r="F439" s="6" t="s">
        <v>25</v>
      </c>
      <c r="G439" s="11" t="s">
        <v>1787</v>
      </c>
      <c r="H439" s="8" t="s">
        <v>1788</v>
      </c>
      <c r="I439" s="9">
        <v>81310</v>
      </c>
      <c r="J439" s="9">
        <v>14684</v>
      </c>
      <c r="K439" s="9">
        <v>9055</v>
      </c>
      <c r="L439" s="9">
        <v>20</v>
      </c>
      <c r="M439" s="9">
        <v>1718</v>
      </c>
      <c r="N439" s="9">
        <v>14161</v>
      </c>
      <c r="O439" s="9">
        <v>699</v>
      </c>
      <c r="P439" s="9">
        <v>45171</v>
      </c>
      <c r="Q439" s="10" t="s">
        <v>19</v>
      </c>
    </row>
    <row r="440" spans="1:17" ht="28.8" x14ac:dyDescent="0.3">
      <c r="A440" s="5" t="s">
        <v>1789</v>
      </c>
      <c r="B440" s="5" t="s">
        <v>1790</v>
      </c>
      <c r="C440" s="6">
        <v>3.87</v>
      </c>
      <c r="D440" s="1" t="s">
        <v>1782</v>
      </c>
      <c r="E440" s="6">
        <v>120</v>
      </c>
      <c r="F440" s="6" t="s">
        <v>143</v>
      </c>
      <c r="G440" s="11" t="s">
        <v>1791</v>
      </c>
      <c r="H440" s="8" t="s">
        <v>1792</v>
      </c>
      <c r="I440" s="9">
        <v>215238</v>
      </c>
      <c r="J440" s="9">
        <v>60175</v>
      </c>
      <c r="K440" s="9">
        <v>83245</v>
      </c>
      <c r="L440" s="9">
        <v>4500</v>
      </c>
      <c r="M440" s="9">
        <v>882</v>
      </c>
      <c r="N440" s="9">
        <v>20004</v>
      </c>
      <c r="O440" s="9">
        <v>25982</v>
      </c>
      <c r="P440" s="9">
        <v>168418</v>
      </c>
      <c r="Q440" s="10" t="s">
        <v>19</v>
      </c>
    </row>
    <row r="441" spans="1:17" x14ac:dyDescent="0.3">
      <c r="A441" s="5" t="s">
        <v>1793</v>
      </c>
      <c r="B441" s="5" t="s">
        <v>1794</v>
      </c>
      <c r="C441" s="6">
        <v>2.75</v>
      </c>
      <c r="D441" s="1" t="s">
        <v>1782</v>
      </c>
      <c r="E441" s="6">
        <v>93</v>
      </c>
      <c r="F441" s="6" t="s">
        <v>25</v>
      </c>
      <c r="G441" s="11" t="s">
        <v>1795</v>
      </c>
      <c r="H441" s="8" t="s">
        <v>1796</v>
      </c>
      <c r="I441" s="9">
        <v>1457</v>
      </c>
      <c r="J441" s="9">
        <v>1662</v>
      </c>
      <c r="K441" s="9">
        <v>195</v>
      </c>
      <c r="L441" s="9">
        <v>2</v>
      </c>
      <c r="M441" s="9">
        <v>68</v>
      </c>
      <c r="N441" s="9">
        <v>239</v>
      </c>
      <c r="O441" s="9">
        <v>17</v>
      </c>
      <c r="P441" s="9">
        <v>977</v>
      </c>
      <c r="Q441" s="10" t="s">
        <v>19</v>
      </c>
    </row>
    <row r="442" spans="1:17" x14ac:dyDescent="0.3">
      <c r="A442" s="5" t="s">
        <v>1797</v>
      </c>
      <c r="B442" s="5" t="s">
        <v>1798</v>
      </c>
      <c r="C442" s="6">
        <v>2.88</v>
      </c>
      <c r="D442" s="1" t="s">
        <v>1782</v>
      </c>
      <c r="E442" s="6">
        <v>71</v>
      </c>
      <c r="F442" s="6" t="s">
        <v>143</v>
      </c>
      <c r="G442" s="11" t="s">
        <v>1799</v>
      </c>
      <c r="H442" s="8" t="s">
        <v>1800</v>
      </c>
      <c r="I442" s="9">
        <v>1229</v>
      </c>
      <c r="J442" s="9">
        <v>1216</v>
      </c>
      <c r="K442" s="9">
        <v>203</v>
      </c>
      <c r="L442" s="9">
        <v>0</v>
      </c>
      <c r="M442" s="9">
        <v>94</v>
      </c>
      <c r="N442" s="9">
        <v>119</v>
      </c>
      <c r="O442" s="9">
        <v>38</v>
      </c>
      <c r="P442" s="9">
        <v>771</v>
      </c>
      <c r="Q442" s="10" t="s">
        <v>19</v>
      </c>
    </row>
    <row r="443" spans="1:17" ht="28.8" x14ac:dyDescent="0.3">
      <c r="A443" s="5" t="s">
        <v>1801</v>
      </c>
      <c r="B443" s="5" t="s">
        <v>1802</v>
      </c>
      <c r="C443" s="6">
        <v>1.57</v>
      </c>
      <c r="D443" s="1" t="s">
        <v>1782</v>
      </c>
      <c r="E443" s="6">
        <v>93</v>
      </c>
      <c r="F443" s="6" t="s">
        <v>25</v>
      </c>
      <c r="G443" s="11" t="s">
        <v>1803</v>
      </c>
      <c r="H443" s="8" t="s">
        <v>1804</v>
      </c>
      <c r="I443" s="9">
        <v>5411</v>
      </c>
      <c r="J443" s="9">
        <v>1730</v>
      </c>
      <c r="K443" s="9">
        <v>215</v>
      </c>
      <c r="L443" s="9">
        <v>0</v>
      </c>
      <c r="M443" s="9">
        <v>1148</v>
      </c>
      <c r="N443" s="9">
        <v>199</v>
      </c>
      <c r="O443" s="9">
        <v>22</v>
      </c>
      <c r="P443" s="9">
        <v>4116</v>
      </c>
      <c r="Q443" s="10" t="s">
        <v>19</v>
      </c>
    </row>
    <row r="444" spans="1:17" x14ac:dyDescent="0.3">
      <c r="A444" s="5" t="s">
        <v>1805</v>
      </c>
      <c r="B444" s="5" t="s">
        <v>1105</v>
      </c>
      <c r="C444" s="6">
        <v>2.0099999999999998</v>
      </c>
      <c r="D444" s="1" t="s">
        <v>1782</v>
      </c>
      <c r="E444" s="6">
        <v>116</v>
      </c>
      <c r="F444" s="6" t="s">
        <v>25</v>
      </c>
      <c r="G444" s="11" t="s">
        <v>1806</v>
      </c>
      <c r="H444" s="8" t="s">
        <v>1807</v>
      </c>
      <c r="I444" s="9">
        <v>287397</v>
      </c>
      <c r="J444" s="9">
        <v>47554</v>
      </c>
      <c r="K444" s="9">
        <v>31900</v>
      </c>
      <c r="L444" s="9">
        <v>179</v>
      </c>
      <c r="M444" s="9">
        <v>29640</v>
      </c>
      <c r="N444" s="9">
        <v>36707</v>
      </c>
      <c r="O444" s="9">
        <v>6201</v>
      </c>
      <c r="P444" s="9">
        <v>226111</v>
      </c>
      <c r="Q444" s="10" t="s">
        <v>19</v>
      </c>
    </row>
    <row r="445" spans="1:17" x14ac:dyDescent="0.3">
      <c r="A445" s="5" t="s">
        <v>1808</v>
      </c>
      <c r="B445" s="5" t="s">
        <v>1809</v>
      </c>
      <c r="C445" s="6">
        <v>3.15</v>
      </c>
      <c r="D445" s="1" t="s">
        <v>1810</v>
      </c>
      <c r="E445" s="6">
        <v>85</v>
      </c>
      <c r="F445" s="6" t="s">
        <v>143</v>
      </c>
      <c r="G445" s="11" t="s">
        <v>1811</v>
      </c>
      <c r="H445" s="8" t="s">
        <v>1812</v>
      </c>
      <c r="I445" s="9">
        <v>3036</v>
      </c>
      <c r="J445" s="9">
        <v>2708</v>
      </c>
      <c r="K445" s="9">
        <v>701</v>
      </c>
      <c r="L445" s="9">
        <v>8</v>
      </c>
      <c r="M445" s="9">
        <v>66</v>
      </c>
      <c r="N445" s="9">
        <v>560</v>
      </c>
      <c r="O445" s="9">
        <v>105</v>
      </c>
      <c r="P445" s="9">
        <v>2019</v>
      </c>
      <c r="Q445" s="10" t="s">
        <v>19</v>
      </c>
    </row>
    <row r="446" spans="1:17" x14ac:dyDescent="0.3">
      <c r="A446" s="5" t="s">
        <v>1813</v>
      </c>
      <c r="B446" s="5" t="s">
        <v>1814</v>
      </c>
      <c r="C446" s="6">
        <v>2.74</v>
      </c>
      <c r="D446" s="1" t="s">
        <v>1815</v>
      </c>
      <c r="E446" s="6">
        <v>89</v>
      </c>
      <c r="F446" s="6" t="s">
        <v>25</v>
      </c>
      <c r="G446" s="11" t="s">
        <v>1816</v>
      </c>
      <c r="H446" s="8" t="s">
        <v>1817</v>
      </c>
      <c r="I446" s="9">
        <v>3560</v>
      </c>
      <c r="J446" s="9">
        <v>2908</v>
      </c>
      <c r="K446" s="9">
        <v>611</v>
      </c>
      <c r="L446" s="9">
        <v>1</v>
      </c>
      <c r="M446" s="9">
        <v>95</v>
      </c>
      <c r="N446" s="9">
        <v>841</v>
      </c>
      <c r="O446" s="9">
        <v>32</v>
      </c>
      <c r="P446" s="9">
        <v>2747</v>
      </c>
      <c r="Q446" s="10" t="s">
        <v>19</v>
      </c>
    </row>
    <row r="447" spans="1:17" ht="28.8" x14ac:dyDescent="0.3">
      <c r="A447" s="5" t="s">
        <v>1818</v>
      </c>
      <c r="B447" s="5" t="s">
        <v>114</v>
      </c>
      <c r="C447" s="6">
        <v>2.96</v>
      </c>
      <c r="D447" s="1" t="s">
        <v>1815</v>
      </c>
      <c r="E447" s="6">
        <v>96</v>
      </c>
      <c r="F447" s="6" t="s">
        <v>25</v>
      </c>
      <c r="G447" s="11" t="s">
        <v>1819</v>
      </c>
      <c r="H447" s="8" t="s">
        <v>1820</v>
      </c>
      <c r="I447" s="9">
        <v>2735</v>
      </c>
      <c r="J447" s="9">
        <v>1913</v>
      </c>
      <c r="K447" s="9">
        <v>723</v>
      </c>
      <c r="L447" s="9">
        <v>1</v>
      </c>
      <c r="M447" s="9">
        <v>62</v>
      </c>
      <c r="N447" s="9">
        <v>640</v>
      </c>
      <c r="O447" s="9">
        <v>53</v>
      </c>
      <c r="P447" s="9">
        <v>2102</v>
      </c>
      <c r="Q447" s="10" t="s">
        <v>19</v>
      </c>
    </row>
    <row r="448" spans="1:17" x14ac:dyDescent="0.3">
      <c r="A448" s="5" t="s">
        <v>1821</v>
      </c>
      <c r="B448" s="5" t="s">
        <v>1822</v>
      </c>
      <c r="C448" s="6">
        <v>1.9</v>
      </c>
      <c r="D448" s="1" t="s">
        <v>1823</v>
      </c>
      <c r="E448" s="6">
        <v>111</v>
      </c>
      <c r="F448" s="6" t="s">
        <v>25</v>
      </c>
      <c r="G448" s="11" t="s">
        <v>1824</v>
      </c>
      <c r="H448" s="8" t="s">
        <v>1825</v>
      </c>
      <c r="I448" s="9">
        <v>276233</v>
      </c>
      <c r="J448" s="9">
        <v>27080</v>
      </c>
      <c r="K448" s="9">
        <v>15508</v>
      </c>
      <c r="L448" s="9">
        <v>34</v>
      </c>
      <c r="M448" s="9">
        <v>28719</v>
      </c>
      <c r="N448" s="9">
        <v>24236</v>
      </c>
      <c r="O448" s="9">
        <v>2143</v>
      </c>
      <c r="P448" s="9">
        <v>166546</v>
      </c>
      <c r="Q448" s="10" t="s">
        <v>19</v>
      </c>
    </row>
    <row r="449" spans="1:17" ht="28.8" x14ac:dyDescent="0.3">
      <c r="A449" s="5" t="s">
        <v>1826</v>
      </c>
      <c r="B449" s="5" t="s">
        <v>1827</v>
      </c>
      <c r="C449" s="6">
        <v>3.31</v>
      </c>
      <c r="D449" s="1" t="s">
        <v>1828</v>
      </c>
      <c r="E449" s="6">
        <v>117</v>
      </c>
      <c r="F449" s="6" t="s">
        <v>74</v>
      </c>
      <c r="G449" s="11" t="s">
        <v>1829</v>
      </c>
      <c r="H449" s="8" t="s">
        <v>1830</v>
      </c>
      <c r="I449" s="9">
        <v>4705</v>
      </c>
      <c r="J449" s="9">
        <v>4326</v>
      </c>
      <c r="K449" s="9">
        <v>1054</v>
      </c>
      <c r="L449" s="9">
        <v>3</v>
      </c>
      <c r="M449" s="9">
        <v>32</v>
      </c>
      <c r="N449" s="9">
        <v>874</v>
      </c>
      <c r="O449" s="9">
        <v>112</v>
      </c>
      <c r="P449" s="9">
        <v>3311</v>
      </c>
      <c r="Q449" s="10" t="s">
        <v>19</v>
      </c>
    </row>
    <row r="450" spans="1:17" x14ac:dyDescent="0.3">
      <c r="A450" s="5" t="s">
        <v>1831</v>
      </c>
      <c r="B450" s="5" t="s">
        <v>1832</v>
      </c>
      <c r="C450" s="6">
        <v>3.22</v>
      </c>
      <c r="D450" s="1" t="s">
        <v>1833</v>
      </c>
      <c r="E450" s="6">
        <v>86</v>
      </c>
      <c r="F450" s="6" t="s">
        <v>25</v>
      </c>
      <c r="G450" s="11" t="s">
        <v>1834</v>
      </c>
      <c r="H450" s="8" t="s">
        <v>1835</v>
      </c>
      <c r="I450" s="9">
        <v>27518</v>
      </c>
      <c r="J450" s="9">
        <v>11469</v>
      </c>
      <c r="K450" s="9">
        <v>9086</v>
      </c>
      <c r="L450" s="9">
        <v>192</v>
      </c>
      <c r="M450" s="9">
        <v>1236</v>
      </c>
      <c r="N450" s="9">
        <v>3095</v>
      </c>
      <c r="O450" s="9">
        <v>2932</v>
      </c>
      <c r="P450" s="9">
        <v>18691</v>
      </c>
      <c r="Q450" s="10" t="s">
        <v>19</v>
      </c>
    </row>
    <row r="451" spans="1:17" x14ac:dyDescent="0.3">
      <c r="A451" s="5" t="s">
        <v>1836</v>
      </c>
      <c r="B451" s="5" t="s">
        <v>1837</v>
      </c>
      <c r="C451" s="6">
        <v>3.81</v>
      </c>
      <c r="D451" s="1" t="s">
        <v>1838</v>
      </c>
      <c r="E451" s="6">
        <v>55</v>
      </c>
      <c r="F451" s="6" t="s">
        <v>143</v>
      </c>
      <c r="G451" s="11" t="s">
        <v>1839</v>
      </c>
      <c r="H451" s="8" t="s">
        <v>1840</v>
      </c>
      <c r="I451" s="9">
        <v>11450</v>
      </c>
      <c r="J451" s="9">
        <v>7618</v>
      </c>
      <c r="K451" s="9">
        <v>4729</v>
      </c>
      <c r="L451" s="9">
        <v>192</v>
      </c>
      <c r="M451" s="9">
        <v>52</v>
      </c>
      <c r="N451" s="9">
        <v>1195</v>
      </c>
      <c r="O451" s="9">
        <v>1300</v>
      </c>
      <c r="P451" s="9">
        <v>8073</v>
      </c>
      <c r="Q451" s="10" t="s">
        <v>19</v>
      </c>
    </row>
    <row r="452" spans="1:17" x14ac:dyDescent="0.3">
      <c r="A452" s="5" t="s">
        <v>1841</v>
      </c>
      <c r="B452" s="5" t="s">
        <v>1842</v>
      </c>
      <c r="C452" s="6">
        <v>3.22</v>
      </c>
      <c r="D452" s="1" t="s">
        <v>1843</v>
      </c>
      <c r="E452" s="6">
        <v>121</v>
      </c>
      <c r="F452" s="6" t="s">
        <v>365</v>
      </c>
      <c r="G452" s="11" t="s">
        <v>1844</v>
      </c>
      <c r="H452" s="8" t="s">
        <v>1845</v>
      </c>
      <c r="I452" s="9">
        <v>481</v>
      </c>
      <c r="J452" s="9">
        <v>391</v>
      </c>
      <c r="K452" s="9">
        <v>43</v>
      </c>
      <c r="L452" s="9">
        <v>0</v>
      </c>
      <c r="M452" s="9">
        <v>9</v>
      </c>
      <c r="N452" s="9">
        <v>98</v>
      </c>
      <c r="O452" s="9">
        <v>3</v>
      </c>
      <c r="P452" s="9">
        <v>326</v>
      </c>
      <c r="Q452" s="10" t="s">
        <v>19</v>
      </c>
    </row>
    <row r="453" spans="1:17" ht="28.8" x14ac:dyDescent="0.3">
      <c r="A453" s="5" t="s">
        <v>1846</v>
      </c>
      <c r="B453" s="5" t="s">
        <v>1458</v>
      </c>
      <c r="C453" s="6">
        <v>3.72</v>
      </c>
      <c r="D453" s="1" t="s">
        <v>1847</v>
      </c>
      <c r="E453" s="6">
        <v>115</v>
      </c>
      <c r="F453" s="6" t="s">
        <v>25</v>
      </c>
      <c r="G453" s="11" t="s">
        <v>1848</v>
      </c>
      <c r="H453" s="8" t="s">
        <v>1849</v>
      </c>
      <c r="I453" s="9">
        <v>496378</v>
      </c>
      <c r="J453" s="9">
        <v>50651</v>
      </c>
      <c r="K453" s="9">
        <v>80609</v>
      </c>
      <c r="L453" s="9">
        <v>547</v>
      </c>
      <c r="M453" s="9">
        <v>1441</v>
      </c>
      <c r="N453" s="9">
        <v>48907</v>
      </c>
      <c r="O453" s="9">
        <v>19070</v>
      </c>
      <c r="P453" s="9">
        <v>244910</v>
      </c>
      <c r="Q453" s="10" t="s">
        <v>19</v>
      </c>
    </row>
    <row r="454" spans="1:17" ht="43.2" x14ac:dyDescent="0.3">
      <c r="A454" s="5" t="s">
        <v>1850</v>
      </c>
      <c r="B454" s="5" t="s">
        <v>1851</v>
      </c>
      <c r="C454" s="6">
        <v>3.42</v>
      </c>
      <c r="D454" s="1" t="s">
        <v>1852</v>
      </c>
      <c r="E454" s="6">
        <v>72</v>
      </c>
      <c r="F454" s="6" t="s">
        <v>25</v>
      </c>
      <c r="G454" s="11" t="s">
        <v>1853</v>
      </c>
      <c r="H454" s="8" t="s">
        <v>478</v>
      </c>
      <c r="I454" s="9">
        <v>4400</v>
      </c>
      <c r="J454" s="9">
        <v>1826</v>
      </c>
      <c r="K454" s="9">
        <v>880</v>
      </c>
      <c r="L454" s="9">
        <v>6</v>
      </c>
      <c r="M454" s="9">
        <v>22</v>
      </c>
      <c r="N454" s="9">
        <v>678</v>
      </c>
      <c r="O454" s="9">
        <v>216</v>
      </c>
      <c r="P454" s="9">
        <v>2315</v>
      </c>
      <c r="Q454" s="10" t="s">
        <v>19</v>
      </c>
    </row>
    <row r="455" spans="1:17" x14ac:dyDescent="0.3">
      <c r="A455" s="5" t="s">
        <v>1854</v>
      </c>
      <c r="B455" s="5" t="s">
        <v>1855</v>
      </c>
      <c r="C455" s="6">
        <v>3.18</v>
      </c>
      <c r="D455" s="1" t="s">
        <v>1856</v>
      </c>
      <c r="E455" s="6">
        <v>102</v>
      </c>
      <c r="F455" s="6" t="s">
        <v>25</v>
      </c>
      <c r="G455" s="11" t="s">
        <v>1857</v>
      </c>
      <c r="H455" s="8" t="s">
        <v>1858</v>
      </c>
      <c r="I455" s="9">
        <v>52910</v>
      </c>
      <c r="J455" s="9">
        <v>25066</v>
      </c>
      <c r="K455" s="9">
        <v>12555</v>
      </c>
      <c r="L455" s="9">
        <v>43</v>
      </c>
      <c r="M455" s="9">
        <v>717</v>
      </c>
      <c r="N455" s="9">
        <v>10354</v>
      </c>
      <c r="O455" s="9">
        <v>1256</v>
      </c>
      <c r="P455" s="9">
        <v>37711</v>
      </c>
      <c r="Q455" s="10" t="s">
        <v>19</v>
      </c>
    </row>
    <row r="456" spans="1:17" x14ac:dyDescent="0.3">
      <c r="A456" s="5" t="s">
        <v>1859</v>
      </c>
      <c r="B456" s="5" t="s">
        <v>1860</v>
      </c>
      <c r="C456" s="6">
        <v>3.03</v>
      </c>
      <c r="D456" s="1" t="s">
        <v>1861</v>
      </c>
      <c r="E456" s="6">
        <v>108</v>
      </c>
      <c r="F456" s="6" t="s">
        <v>25</v>
      </c>
      <c r="G456" s="11" t="s">
        <v>1862</v>
      </c>
      <c r="H456" s="8" t="s">
        <v>1863</v>
      </c>
      <c r="I456" s="9">
        <v>72106</v>
      </c>
      <c r="J456" s="9">
        <v>15072</v>
      </c>
      <c r="K456" s="9">
        <v>11570</v>
      </c>
      <c r="L456" s="9">
        <v>80</v>
      </c>
      <c r="M456" s="9">
        <v>1070</v>
      </c>
      <c r="N456" s="9">
        <v>14534</v>
      </c>
      <c r="O456" s="9">
        <v>1245</v>
      </c>
      <c r="P456" s="9">
        <v>47015</v>
      </c>
      <c r="Q456" s="10" t="s">
        <v>19</v>
      </c>
    </row>
    <row r="457" spans="1:17" x14ac:dyDescent="0.3">
      <c r="A457" s="5" t="s">
        <v>1864</v>
      </c>
      <c r="B457" s="5" t="s">
        <v>1865</v>
      </c>
      <c r="C457" s="6">
        <v>3.1</v>
      </c>
      <c r="D457" s="1" t="s">
        <v>1866</v>
      </c>
      <c r="E457" s="6">
        <v>99</v>
      </c>
      <c r="F457" s="6" t="s">
        <v>98</v>
      </c>
      <c r="G457" s="11" t="s">
        <v>1867</v>
      </c>
      <c r="H457" s="8" t="s">
        <v>1868</v>
      </c>
      <c r="I457" s="9">
        <v>15210</v>
      </c>
      <c r="J457" s="9">
        <v>4371</v>
      </c>
      <c r="K457" s="9">
        <v>2759</v>
      </c>
      <c r="L457" s="9">
        <v>26</v>
      </c>
      <c r="M457" s="9">
        <v>270</v>
      </c>
      <c r="N457" s="9">
        <v>2733</v>
      </c>
      <c r="O457" s="9">
        <v>515</v>
      </c>
      <c r="P457" s="9">
        <v>9342</v>
      </c>
      <c r="Q457" s="10" t="s">
        <v>19</v>
      </c>
    </row>
    <row r="458" spans="1:17" ht="28.8" x14ac:dyDescent="0.3">
      <c r="A458" s="5" t="s">
        <v>1869</v>
      </c>
      <c r="B458" s="5" t="s">
        <v>1870</v>
      </c>
      <c r="C458" s="6">
        <v>3.91</v>
      </c>
      <c r="D458" s="1" t="s">
        <v>1871</v>
      </c>
      <c r="E458" s="6">
        <v>95</v>
      </c>
      <c r="F458" s="6" t="s">
        <v>98</v>
      </c>
      <c r="G458" s="11" t="s">
        <v>1872</v>
      </c>
      <c r="H458" s="8" t="s">
        <v>1873</v>
      </c>
      <c r="I458" s="9">
        <v>3350</v>
      </c>
      <c r="J458" s="9">
        <v>2946</v>
      </c>
      <c r="K458" s="9">
        <v>1275</v>
      </c>
      <c r="L458" s="9">
        <v>20</v>
      </c>
      <c r="M458" s="9">
        <v>11</v>
      </c>
      <c r="N458" s="9">
        <v>224</v>
      </c>
      <c r="O458" s="9">
        <v>389</v>
      </c>
      <c r="P458" s="9">
        <v>2360</v>
      </c>
      <c r="Q458" s="10" t="s">
        <v>19</v>
      </c>
    </row>
    <row r="459" spans="1:17" x14ac:dyDescent="0.3">
      <c r="A459" s="5" t="s">
        <v>1874</v>
      </c>
      <c r="B459" s="5" t="s">
        <v>1134</v>
      </c>
      <c r="C459" s="6">
        <v>3.67</v>
      </c>
      <c r="D459" s="1" t="s">
        <v>1875</v>
      </c>
      <c r="E459" s="6">
        <v>112</v>
      </c>
      <c r="F459" s="6" t="s">
        <v>25</v>
      </c>
      <c r="G459" s="11" t="s">
        <v>1876</v>
      </c>
      <c r="H459" s="8" t="s">
        <v>1877</v>
      </c>
      <c r="I459" s="9">
        <v>221493</v>
      </c>
      <c r="J459" s="9">
        <v>45604</v>
      </c>
      <c r="K459" s="9">
        <v>43719</v>
      </c>
      <c r="L459" s="9">
        <v>1500</v>
      </c>
      <c r="M459" s="9">
        <v>1034</v>
      </c>
      <c r="N459" s="9">
        <v>25639</v>
      </c>
      <c r="O459" s="9">
        <v>12733</v>
      </c>
      <c r="P459" s="9">
        <v>134649</v>
      </c>
      <c r="Q459" s="10" t="s">
        <v>19</v>
      </c>
    </row>
    <row r="460" spans="1:17" x14ac:dyDescent="0.3">
      <c r="A460" s="5" t="s">
        <v>1878</v>
      </c>
      <c r="B460" s="5" t="s">
        <v>1879</v>
      </c>
      <c r="C460" s="6">
        <v>3.77</v>
      </c>
      <c r="D460" s="1" t="s">
        <v>1880</v>
      </c>
      <c r="E460" s="6">
        <v>93</v>
      </c>
      <c r="F460" s="6" t="s">
        <v>25</v>
      </c>
      <c r="G460" s="11" t="s">
        <v>1881</v>
      </c>
      <c r="H460" s="8" t="s">
        <v>1882</v>
      </c>
      <c r="I460" s="9">
        <v>358134</v>
      </c>
      <c r="J460" s="9">
        <v>96909</v>
      </c>
      <c r="K460" s="9">
        <v>117444</v>
      </c>
      <c r="L460" s="9">
        <v>2300</v>
      </c>
      <c r="M460" s="9">
        <v>1267</v>
      </c>
      <c r="N460" s="9">
        <v>37764</v>
      </c>
      <c r="O460" s="9">
        <v>29179</v>
      </c>
      <c r="P460" s="9">
        <v>251085</v>
      </c>
      <c r="Q460" s="10" t="s">
        <v>19</v>
      </c>
    </row>
    <row r="461" spans="1:17" x14ac:dyDescent="0.3">
      <c r="A461" s="5" t="s">
        <v>1883</v>
      </c>
      <c r="B461" s="5" t="s">
        <v>1879</v>
      </c>
      <c r="C461" s="6">
        <v>3.64</v>
      </c>
      <c r="D461" s="1" t="s">
        <v>1880</v>
      </c>
      <c r="E461" s="6">
        <v>99</v>
      </c>
      <c r="F461" s="6" t="s">
        <v>25</v>
      </c>
      <c r="G461" s="11" t="s">
        <v>1884</v>
      </c>
      <c r="H461" s="8" t="s">
        <v>1885</v>
      </c>
      <c r="I461" s="9">
        <v>309328</v>
      </c>
      <c r="J461" s="9">
        <v>72748</v>
      </c>
      <c r="K461" s="9">
        <v>83233</v>
      </c>
      <c r="L461" s="9">
        <v>1300</v>
      </c>
      <c r="M461" s="9">
        <v>1079</v>
      </c>
      <c r="N461" s="9">
        <v>40877</v>
      </c>
      <c r="O461" s="9">
        <v>16868</v>
      </c>
      <c r="P461" s="9">
        <v>208582</v>
      </c>
      <c r="Q461" s="10" t="s">
        <v>19</v>
      </c>
    </row>
    <row r="462" spans="1:17" x14ac:dyDescent="0.3">
      <c r="A462" s="5" t="s">
        <v>1886</v>
      </c>
      <c r="B462" s="5" t="s">
        <v>1887</v>
      </c>
      <c r="C462" s="6">
        <v>3.3</v>
      </c>
      <c r="D462" s="1" t="s">
        <v>1880</v>
      </c>
      <c r="E462" s="6">
        <v>119</v>
      </c>
      <c r="F462" s="6" t="s">
        <v>25</v>
      </c>
      <c r="G462" s="11" t="s">
        <v>1888</v>
      </c>
      <c r="H462" s="8" t="s">
        <v>1412</v>
      </c>
      <c r="I462" s="9">
        <v>62934</v>
      </c>
      <c r="J462" s="9">
        <v>19574</v>
      </c>
      <c r="K462" s="9">
        <v>12080</v>
      </c>
      <c r="L462" s="9">
        <v>180</v>
      </c>
      <c r="M462" s="9">
        <v>392</v>
      </c>
      <c r="N462" s="9">
        <v>11065</v>
      </c>
      <c r="O462" s="9">
        <v>1533</v>
      </c>
      <c r="P462" s="9">
        <v>36459</v>
      </c>
      <c r="Q462" s="10" t="s">
        <v>19</v>
      </c>
    </row>
    <row r="463" spans="1:17" x14ac:dyDescent="0.3">
      <c r="A463" s="5" t="s">
        <v>1889</v>
      </c>
      <c r="B463" s="5" t="s">
        <v>488</v>
      </c>
      <c r="C463" s="6">
        <v>2.79</v>
      </c>
      <c r="D463" s="1" t="s">
        <v>1880</v>
      </c>
      <c r="E463" s="6">
        <v>89</v>
      </c>
      <c r="F463" s="6" t="s">
        <v>25</v>
      </c>
      <c r="G463" s="11" t="s">
        <v>1890</v>
      </c>
      <c r="H463" s="8" t="s">
        <v>1891</v>
      </c>
      <c r="I463" s="9">
        <v>1035476</v>
      </c>
      <c r="J463" s="9">
        <v>51350</v>
      </c>
      <c r="K463" s="9">
        <v>132054</v>
      </c>
      <c r="L463" s="9">
        <v>1900</v>
      </c>
      <c r="M463" s="9">
        <v>30192</v>
      </c>
      <c r="N463" s="9">
        <v>145272</v>
      </c>
      <c r="O463" s="9">
        <v>35093</v>
      </c>
      <c r="P463" s="9">
        <v>575565</v>
      </c>
      <c r="Q463" s="10" t="s">
        <v>19</v>
      </c>
    </row>
    <row r="464" spans="1:17" ht="28.8" x14ac:dyDescent="0.3">
      <c r="A464" s="5" t="s">
        <v>1892</v>
      </c>
      <c r="B464" s="5" t="s">
        <v>1893</v>
      </c>
      <c r="C464" s="6">
        <v>2.89</v>
      </c>
      <c r="D464" s="1" t="s">
        <v>1880</v>
      </c>
      <c r="E464" s="6">
        <v>119</v>
      </c>
      <c r="F464" s="6" t="s">
        <v>25</v>
      </c>
      <c r="G464" s="11" t="s">
        <v>1894</v>
      </c>
      <c r="H464" s="8" t="s">
        <v>1895</v>
      </c>
      <c r="I464" s="9">
        <v>136081</v>
      </c>
      <c r="J464" s="9">
        <v>14421</v>
      </c>
      <c r="K464" s="9">
        <v>16456</v>
      </c>
      <c r="L464" s="9">
        <v>148</v>
      </c>
      <c r="M464" s="9">
        <v>2383</v>
      </c>
      <c r="N464" s="9">
        <v>21121</v>
      </c>
      <c r="O464" s="9">
        <v>2379</v>
      </c>
      <c r="P464" s="9">
        <v>69793</v>
      </c>
      <c r="Q464" s="10" t="s">
        <v>19</v>
      </c>
    </row>
    <row r="465" spans="1:17" x14ac:dyDescent="0.3">
      <c r="A465" s="5" t="s">
        <v>1896</v>
      </c>
      <c r="B465" s="5" t="s">
        <v>1897</v>
      </c>
      <c r="C465" s="6">
        <v>2.87</v>
      </c>
      <c r="D465" s="1" t="s">
        <v>1880</v>
      </c>
      <c r="E465" s="6">
        <v>115</v>
      </c>
      <c r="F465" s="6" t="s">
        <v>25</v>
      </c>
      <c r="G465" s="11" t="s">
        <v>1898</v>
      </c>
      <c r="H465" s="8" t="s">
        <v>1899</v>
      </c>
      <c r="I465" s="9">
        <v>17520</v>
      </c>
      <c r="J465" s="9">
        <v>3129</v>
      </c>
      <c r="K465" s="9">
        <v>1733</v>
      </c>
      <c r="L465" s="9">
        <v>13</v>
      </c>
      <c r="M465" s="9">
        <v>413</v>
      </c>
      <c r="N465" s="9">
        <v>3200</v>
      </c>
      <c r="O465" s="9">
        <v>251</v>
      </c>
      <c r="P465" s="9">
        <v>10984</v>
      </c>
      <c r="Q465" s="10" t="s">
        <v>19</v>
      </c>
    </row>
    <row r="466" spans="1:17" ht="28.8" x14ac:dyDescent="0.3">
      <c r="A466" s="5" t="s">
        <v>1900</v>
      </c>
      <c r="B466" s="5" t="s">
        <v>1901</v>
      </c>
      <c r="C466" s="6">
        <v>2.58</v>
      </c>
      <c r="D466" s="1" t="s">
        <v>1880</v>
      </c>
      <c r="E466" s="6">
        <v>93</v>
      </c>
      <c r="F466" s="6" t="s">
        <v>25</v>
      </c>
      <c r="G466" s="11" t="s">
        <v>1902</v>
      </c>
      <c r="H466" s="8" t="s">
        <v>1903</v>
      </c>
      <c r="I466" s="9">
        <v>54016</v>
      </c>
      <c r="J466" s="9">
        <v>19496</v>
      </c>
      <c r="K466" s="9">
        <v>6741</v>
      </c>
      <c r="L466" s="9">
        <v>7</v>
      </c>
      <c r="M466" s="9">
        <v>1613</v>
      </c>
      <c r="N466" s="9">
        <v>9748</v>
      </c>
      <c r="O466" s="9">
        <v>554</v>
      </c>
      <c r="P466" s="9">
        <v>37149</v>
      </c>
      <c r="Q466" s="10" t="s">
        <v>19</v>
      </c>
    </row>
    <row r="467" spans="1:17" x14ac:dyDescent="0.3">
      <c r="A467" s="5" t="s">
        <v>1904</v>
      </c>
      <c r="B467" s="5" t="s">
        <v>1157</v>
      </c>
      <c r="C467" s="6">
        <v>2.6</v>
      </c>
      <c r="D467" s="1" t="s">
        <v>1880</v>
      </c>
      <c r="E467" s="6">
        <v>93</v>
      </c>
      <c r="F467" s="6" t="s">
        <v>25</v>
      </c>
      <c r="G467" s="11" t="s">
        <v>1905</v>
      </c>
      <c r="H467" s="8" t="s">
        <v>1906</v>
      </c>
      <c r="I467" s="9">
        <v>35234</v>
      </c>
      <c r="J467" s="9">
        <v>7788</v>
      </c>
      <c r="K467" s="9">
        <v>5058</v>
      </c>
      <c r="L467" s="9">
        <v>26</v>
      </c>
      <c r="M467" s="9">
        <v>1821</v>
      </c>
      <c r="N467" s="9">
        <v>4341</v>
      </c>
      <c r="O467" s="9">
        <v>620</v>
      </c>
      <c r="P467" s="9">
        <v>20470</v>
      </c>
      <c r="Q467" s="10" t="s">
        <v>19</v>
      </c>
    </row>
    <row r="468" spans="1:17" ht="28.8" x14ac:dyDescent="0.3">
      <c r="A468" s="5" t="s">
        <v>1907</v>
      </c>
      <c r="B468" s="5" t="s">
        <v>1908</v>
      </c>
      <c r="C468" s="6">
        <v>2.19</v>
      </c>
      <c r="D468" s="1" t="s">
        <v>1880</v>
      </c>
      <c r="E468" s="6">
        <v>82</v>
      </c>
      <c r="F468" s="6" t="s">
        <v>25</v>
      </c>
      <c r="G468" s="11" t="s">
        <v>1909</v>
      </c>
      <c r="H468" s="8" t="s">
        <v>1910</v>
      </c>
      <c r="I468" s="9">
        <v>13636</v>
      </c>
      <c r="J468" s="9">
        <v>3244</v>
      </c>
      <c r="K468" s="9">
        <v>899</v>
      </c>
      <c r="L468" s="9">
        <v>1</v>
      </c>
      <c r="M468" s="9">
        <v>1071</v>
      </c>
      <c r="N468" s="9">
        <v>1070</v>
      </c>
      <c r="O468" s="9">
        <v>86</v>
      </c>
      <c r="P468" s="9">
        <v>7296</v>
      </c>
      <c r="Q468" s="10" t="s">
        <v>19</v>
      </c>
    </row>
    <row r="469" spans="1:17" x14ac:dyDescent="0.3">
      <c r="A469" s="5" t="s">
        <v>1911</v>
      </c>
      <c r="B469" s="5" t="s">
        <v>1912</v>
      </c>
      <c r="C469" s="6">
        <v>2.59</v>
      </c>
      <c r="D469" s="1" t="s">
        <v>1880</v>
      </c>
      <c r="E469" s="6">
        <v>88</v>
      </c>
      <c r="F469" s="6" t="s">
        <v>25</v>
      </c>
      <c r="G469" s="11" t="s">
        <v>1913</v>
      </c>
      <c r="H469" s="8" t="s">
        <v>128</v>
      </c>
      <c r="I469" s="9">
        <v>721</v>
      </c>
      <c r="J469" s="9">
        <v>787</v>
      </c>
      <c r="K469" s="9">
        <v>78</v>
      </c>
      <c r="L469" s="9">
        <v>0</v>
      </c>
      <c r="M469" s="9">
        <v>97</v>
      </c>
      <c r="N469" s="9">
        <v>59</v>
      </c>
      <c r="O469" s="9">
        <v>6</v>
      </c>
      <c r="P469" s="9">
        <v>507</v>
      </c>
      <c r="Q469" s="10" t="s">
        <v>19</v>
      </c>
    </row>
    <row r="470" spans="1:17" ht="43.2" x14ac:dyDescent="0.3">
      <c r="A470" s="5" t="s">
        <v>1914</v>
      </c>
      <c r="B470" s="5" t="s">
        <v>1915</v>
      </c>
      <c r="C470" s="6">
        <v>2.75</v>
      </c>
      <c r="D470" s="1" t="s">
        <v>1880</v>
      </c>
      <c r="E470" s="6">
        <v>90</v>
      </c>
      <c r="F470" s="6" t="s">
        <v>25</v>
      </c>
      <c r="G470" s="11" t="s">
        <v>1916</v>
      </c>
      <c r="H470" s="8" t="s">
        <v>1917</v>
      </c>
      <c r="I470" s="9">
        <v>648</v>
      </c>
      <c r="J470" s="9">
        <v>780</v>
      </c>
      <c r="K470" s="9">
        <v>108</v>
      </c>
      <c r="L470" s="9">
        <v>1</v>
      </c>
      <c r="M470" s="9">
        <v>46</v>
      </c>
      <c r="N470" s="9">
        <v>93</v>
      </c>
      <c r="O470" s="9">
        <v>3</v>
      </c>
      <c r="P470" s="9">
        <v>518</v>
      </c>
      <c r="Q470" s="10" t="s">
        <v>19</v>
      </c>
    </row>
    <row r="471" spans="1:17" x14ac:dyDescent="0.3">
      <c r="A471" s="5" t="s">
        <v>1918</v>
      </c>
      <c r="B471" s="5" t="s">
        <v>192</v>
      </c>
      <c r="C471" s="6">
        <v>2.71</v>
      </c>
      <c r="D471" s="1" t="s">
        <v>1880</v>
      </c>
      <c r="E471" s="6">
        <v>96</v>
      </c>
      <c r="F471" s="6" t="s">
        <v>25</v>
      </c>
      <c r="G471" s="11" t="s">
        <v>1919</v>
      </c>
      <c r="H471" s="8" t="s">
        <v>1920</v>
      </c>
      <c r="I471" s="9">
        <v>1477</v>
      </c>
      <c r="J471" s="9">
        <v>1288</v>
      </c>
      <c r="K471" s="9">
        <v>259</v>
      </c>
      <c r="L471" s="9">
        <v>0</v>
      </c>
      <c r="M471" s="9">
        <v>85</v>
      </c>
      <c r="N471" s="9">
        <v>250</v>
      </c>
      <c r="O471" s="9">
        <v>11</v>
      </c>
      <c r="P471" s="9">
        <v>1076</v>
      </c>
      <c r="Q471" s="10" t="s">
        <v>19</v>
      </c>
    </row>
    <row r="472" spans="1:17" ht="28.8" x14ac:dyDescent="0.3">
      <c r="A472" s="5" t="s">
        <v>1921</v>
      </c>
      <c r="B472" s="5" t="s">
        <v>521</v>
      </c>
      <c r="C472" s="6">
        <v>3.2</v>
      </c>
      <c r="D472" s="1" t="s">
        <v>1880</v>
      </c>
      <c r="E472" s="6">
        <v>96</v>
      </c>
      <c r="F472" s="6" t="s">
        <v>143</v>
      </c>
      <c r="G472" s="11" t="s">
        <v>1922</v>
      </c>
      <c r="H472" s="8" t="s">
        <v>1923</v>
      </c>
      <c r="I472" s="9">
        <v>27759</v>
      </c>
      <c r="J472" s="9">
        <v>19651</v>
      </c>
      <c r="K472" s="9">
        <v>7680</v>
      </c>
      <c r="L472" s="9">
        <v>57</v>
      </c>
      <c r="M472" s="9">
        <v>183</v>
      </c>
      <c r="N472" s="9">
        <v>6563</v>
      </c>
      <c r="O472" s="9">
        <v>882</v>
      </c>
      <c r="P472" s="9">
        <v>20062</v>
      </c>
      <c r="Q472" s="10" t="s">
        <v>19</v>
      </c>
    </row>
    <row r="473" spans="1:17" ht="28.8" x14ac:dyDescent="0.3">
      <c r="A473" s="5" t="s">
        <v>1924</v>
      </c>
      <c r="B473" s="5" t="s">
        <v>521</v>
      </c>
      <c r="C473" s="6">
        <v>2.93</v>
      </c>
      <c r="D473" s="1" t="s">
        <v>1880</v>
      </c>
      <c r="E473" s="6">
        <v>90</v>
      </c>
      <c r="F473" s="6" t="s">
        <v>143</v>
      </c>
      <c r="G473" s="11" t="s">
        <v>1925</v>
      </c>
      <c r="H473" s="8" t="s">
        <v>1926</v>
      </c>
      <c r="I473" s="9">
        <v>2848</v>
      </c>
      <c r="J473" s="9">
        <v>3123</v>
      </c>
      <c r="K473" s="9">
        <v>546</v>
      </c>
      <c r="L473" s="9">
        <v>0</v>
      </c>
      <c r="M473" s="9">
        <v>62</v>
      </c>
      <c r="N473" s="9">
        <v>720</v>
      </c>
      <c r="O473" s="9">
        <v>25</v>
      </c>
      <c r="P473" s="9">
        <v>2044</v>
      </c>
      <c r="Q473" s="10" t="s">
        <v>19</v>
      </c>
    </row>
    <row r="474" spans="1:17" x14ac:dyDescent="0.3">
      <c r="A474" s="5" t="s">
        <v>1927</v>
      </c>
      <c r="B474" s="5" t="s">
        <v>1928</v>
      </c>
      <c r="C474" s="6">
        <v>3.17</v>
      </c>
      <c r="D474" s="1" t="s">
        <v>1880</v>
      </c>
      <c r="E474" s="6">
        <v>115</v>
      </c>
      <c r="F474" s="6" t="s">
        <v>25</v>
      </c>
      <c r="G474" s="11" t="s">
        <v>1929</v>
      </c>
      <c r="H474" s="8" t="s">
        <v>1930</v>
      </c>
      <c r="I474" s="9">
        <v>663101</v>
      </c>
      <c r="J474" s="9">
        <v>38305</v>
      </c>
      <c r="K474" s="9">
        <v>82666</v>
      </c>
      <c r="L474" s="9">
        <v>586</v>
      </c>
      <c r="M474" s="9">
        <v>5800</v>
      </c>
      <c r="N474" s="9">
        <v>103033</v>
      </c>
      <c r="O474" s="9">
        <v>12252</v>
      </c>
      <c r="P474" s="9">
        <v>327050</v>
      </c>
      <c r="Q474" s="10" t="s">
        <v>19</v>
      </c>
    </row>
    <row r="475" spans="1:17" x14ac:dyDescent="0.3">
      <c r="A475" s="5" t="s">
        <v>1931</v>
      </c>
      <c r="B475" s="5" t="s">
        <v>114</v>
      </c>
      <c r="C475" s="6">
        <v>3.02</v>
      </c>
      <c r="D475" s="1" t="s">
        <v>1880</v>
      </c>
      <c r="E475" s="6">
        <v>96</v>
      </c>
      <c r="F475" s="6" t="s">
        <v>74</v>
      </c>
      <c r="G475" s="11" t="s">
        <v>1932</v>
      </c>
      <c r="H475" s="8" t="s">
        <v>1933</v>
      </c>
      <c r="I475" s="9">
        <v>4200</v>
      </c>
      <c r="J475" s="9">
        <v>3795</v>
      </c>
      <c r="K475" s="9">
        <v>854</v>
      </c>
      <c r="L475" s="9">
        <v>4</v>
      </c>
      <c r="M475" s="9">
        <v>86</v>
      </c>
      <c r="N475" s="9">
        <v>841</v>
      </c>
      <c r="O475" s="9">
        <v>75</v>
      </c>
      <c r="P475" s="9">
        <v>2879</v>
      </c>
      <c r="Q475" s="10" t="s">
        <v>19</v>
      </c>
    </row>
    <row r="476" spans="1:17" ht="43.2" x14ac:dyDescent="0.3">
      <c r="A476" s="5" t="s">
        <v>1934</v>
      </c>
      <c r="B476" s="5" t="s">
        <v>969</v>
      </c>
      <c r="C476" s="6">
        <v>3.21</v>
      </c>
      <c r="D476" s="1" t="s">
        <v>1880</v>
      </c>
      <c r="E476" s="6">
        <v>99</v>
      </c>
      <c r="F476" s="6" t="s">
        <v>25</v>
      </c>
      <c r="G476" s="11" t="s">
        <v>1935</v>
      </c>
      <c r="H476" s="8" t="s">
        <v>1936</v>
      </c>
      <c r="I476" s="9">
        <v>11352</v>
      </c>
      <c r="J476" s="9">
        <v>5731</v>
      </c>
      <c r="K476" s="9">
        <v>2904</v>
      </c>
      <c r="L476" s="9">
        <v>16</v>
      </c>
      <c r="M476" s="9">
        <v>124</v>
      </c>
      <c r="N476" s="9">
        <v>2369</v>
      </c>
      <c r="O476" s="9">
        <v>339</v>
      </c>
      <c r="P476" s="9">
        <v>8296</v>
      </c>
      <c r="Q476" s="10" t="s">
        <v>19</v>
      </c>
    </row>
    <row r="477" spans="1:17" x14ac:dyDescent="0.3">
      <c r="A477" s="5" t="s">
        <v>1937</v>
      </c>
      <c r="B477" s="5" t="s">
        <v>1938</v>
      </c>
      <c r="C477" s="6">
        <v>2.77</v>
      </c>
      <c r="D477" s="1" t="s">
        <v>1880</v>
      </c>
      <c r="E477" s="6">
        <v>91</v>
      </c>
      <c r="F477" s="6" t="s">
        <v>74</v>
      </c>
      <c r="G477" s="11" t="s">
        <v>1939</v>
      </c>
      <c r="H477" s="8" t="s">
        <v>1940</v>
      </c>
      <c r="I477" s="9">
        <v>1494</v>
      </c>
      <c r="J477" s="9">
        <v>1643</v>
      </c>
      <c r="K477" s="9">
        <v>293</v>
      </c>
      <c r="L477" s="9">
        <v>3</v>
      </c>
      <c r="M477" s="9">
        <v>67</v>
      </c>
      <c r="N477" s="9">
        <v>285</v>
      </c>
      <c r="O477" s="9">
        <v>17</v>
      </c>
      <c r="P477" s="9">
        <v>1082</v>
      </c>
      <c r="Q477" s="10" t="s">
        <v>19</v>
      </c>
    </row>
    <row r="478" spans="1:17" x14ac:dyDescent="0.3">
      <c r="A478" s="5" t="s">
        <v>1941</v>
      </c>
      <c r="B478" s="5" t="s">
        <v>1942</v>
      </c>
      <c r="C478" s="6">
        <v>2.86</v>
      </c>
      <c r="D478" s="1" t="s">
        <v>1880</v>
      </c>
      <c r="E478" s="6">
        <v>174</v>
      </c>
      <c r="F478" s="6" t="s">
        <v>1943</v>
      </c>
      <c r="G478" s="11" t="s">
        <v>1944</v>
      </c>
      <c r="H478" s="8" t="s">
        <v>1945</v>
      </c>
      <c r="I478" s="9">
        <v>28847</v>
      </c>
      <c r="J478" s="9">
        <v>2651</v>
      </c>
      <c r="K478" s="9">
        <v>3164</v>
      </c>
      <c r="L478" s="9">
        <v>22</v>
      </c>
      <c r="M478" s="9">
        <v>573</v>
      </c>
      <c r="N478" s="9">
        <v>3814</v>
      </c>
      <c r="O478" s="9">
        <v>655</v>
      </c>
      <c r="P478" s="9">
        <v>12988</v>
      </c>
      <c r="Q478" s="10" t="s">
        <v>19</v>
      </c>
    </row>
    <row r="479" spans="1:17" x14ac:dyDescent="0.3">
      <c r="A479" s="5" t="s">
        <v>1946</v>
      </c>
      <c r="B479" s="5" t="s">
        <v>1942</v>
      </c>
      <c r="C479" s="6">
        <v>2.23</v>
      </c>
      <c r="D479" s="1" t="s">
        <v>1880</v>
      </c>
      <c r="E479" s="6">
        <v>152</v>
      </c>
      <c r="F479" s="6" t="s">
        <v>1943</v>
      </c>
      <c r="G479" s="11" t="s">
        <v>1947</v>
      </c>
      <c r="H479" s="8" t="s">
        <v>1948</v>
      </c>
      <c r="I479" s="9">
        <v>21346</v>
      </c>
      <c r="J479" s="9">
        <v>1813</v>
      </c>
      <c r="K479" s="9">
        <v>1272</v>
      </c>
      <c r="L479" s="9">
        <v>6</v>
      </c>
      <c r="M479" s="9">
        <v>1229</v>
      </c>
      <c r="N479" s="9">
        <v>1870</v>
      </c>
      <c r="O479" s="9">
        <v>228</v>
      </c>
      <c r="P479" s="9">
        <v>9847</v>
      </c>
      <c r="Q479" s="10" t="s">
        <v>19</v>
      </c>
    </row>
    <row r="480" spans="1:17" x14ac:dyDescent="0.3">
      <c r="A480" s="5" t="s">
        <v>1949</v>
      </c>
      <c r="B480" s="5" t="s">
        <v>1950</v>
      </c>
      <c r="C480" s="6">
        <v>2.87</v>
      </c>
      <c r="D480" s="1" t="s">
        <v>1880</v>
      </c>
      <c r="E480" s="6">
        <v>78</v>
      </c>
      <c r="F480" s="6" t="s">
        <v>25</v>
      </c>
      <c r="G480" s="11" t="s">
        <v>1951</v>
      </c>
      <c r="H480" s="8" t="s">
        <v>1952</v>
      </c>
      <c r="I480" s="9">
        <v>561</v>
      </c>
      <c r="J480" s="9">
        <v>1229</v>
      </c>
      <c r="K480" s="9">
        <v>85</v>
      </c>
      <c r="L480" s="9">
        <v>0</v>
      </c>
      <c r="M480" s="9">
        <v>44</v>
      </c>
      <c r="N480" s="9">
        <v>63</v>
      </c>
      <c r="O480" s="9">
        <v>8</v>
      </c>
      <c r="P480" s="9">
        <v>379</v>
      </c>
      <c r="Q480" s="10" t="s">
        <v>19</v>
      </c>
    </row>
    <row r="481" spans="1:17" x14ac:dyDescent="0.3">
      <c r="A481" s="5" t="s">
        <v>1953</v>
      </c>
      <c r="B481" s="5" t="s">
        <v>1950</v>
      </c>
      <c r="C481" s="6">
        <v>3.07</v>
      </c>
      <c r="D481" s="1" t="s">
        <v>1880</v>
      </c>
      <c r="E481" s="6">
        <v>78</v>
      </c>
      <c r="F481" s="6" t="s">
        <v>143</v>
      </c>
      <c r="G481" s="11" t="s">
        <v>1954</v>
      </c>
      <c r="H481" s="8" t="s">
        <v>1952</v>
      </c>
      <c r="I481" s="9">
        <v>595</v>
      </c>
      <c r="J481" s="9">
        <v>880</v>
      </c>
      <c r="K481" s="9">
        <v>119</v>
      </c>
      <c r="L481" s="9">
        <v>0</v>
      </c>
      <c r="M481" s="9">
        <v>40</v>
      </c>
      <c r="N481" s="9">
        <v>70</v>
      </c>
      <c r="O481" s="9">
        <v>41</v>
      </c>
      <c r="P481" s="9">
        <v>418</v>
      </c>
      <c r="Q481" s="10" t="s">
        <v>19</v>
      </c>
    </row>
    <row r="482" spans="1:17" ht="28.8" x14ac:dyDescent="0.3">
      <c r="A482" s="5" t="s">
        <v>1955</v>
      </c>
      <c r="B482" s="5" t="s">
        <v>149</v>
      </c>
      <c r="C482" s="6">
        <v>2.85</v>
      </c>
      <c r="D482" s="1" t="s">
        <v>1880</v>
      </c>
      <c r="E482" s="6">
        <v>86</v>
      </c>
      <c r="F482" s="6" t="s">
        <v>25</v>
      </c>
      <c r="G482" s="11" t="s">
        <v>1956</v>
      </c>
      <c r="H482" s="8" t="s">
        <v>1957</v>
      </c>
      <c r="I482" s="9">
        <v>922</v>
      </c>
      <c r="J482" s="9">
        <v>1233</v>
      </c>
      <c r="K482" s="9">
        <v>148</v>
      </c>
      <c r="L482" s="9">
        <v>1</v>
      </c>
      <c r="M482" s="9">
        <v>52</v>
      </c>
      <c r="N482" s="9">
        <v>169</v>
      </c>
      <c r="O482" s="9">
        <v>9</v>
      </c>
      <c r="P482" s="9">
        <v>651</v>
      </c>
      <c r="Q482" s="10" t="s">
        <v>19</v>
      </c>
    </row>
    <row r="483" spans="1:17" x14ac:dyDescent="0.3">
      <c r="A483" s="5" t="s">
        <v>1958</v>
      </c>
      <c r="B483" s="5" t="s">
        <v>149</v>
      </c>
      <c r="C483" s="6">
        <v>2.7</v>
      </c>
      <c r="D483" s="1" t="s">
        <v>1880</v>
      </c>
      <c r="E483" s="6">
        <v>85</v>
      </c>
      <c r="F483" s="6" t="s">
        <v>25</v>
      </c>
      <c r="G483" s="11" t="s">
        <v>1959</v>
      </c>
      <c r="H483" s="8" t="s">
        <v>160</v>
      </c>
      <c r="I483" s="9">
        <v>1128</v>
      </c>
      <c r="J483" s="9">
        <v>1193</v>
      </c>
      <c r="K483" s="9">
        <v>162</v>
      </c>
      <c r="L483" s="9">
        <v>1</v>
      </c>
      <c r="M483" s="9">
        <v>80</v>
      </c>
      <c r="N483" s="9">
        <v>170</v>
      </c>
      <c r="O483" s="9">
        <v>17</v>
      </c>
      <c r="P483" s="9">
        <v>814</v>
      </c>
      <c r="Q483" s="10" t="s">
        <v>19</v>
      </c>
    </row>
    <row r="484" spans="1:17" x14ac:dyDescent="0.3">
      <c r="A484" s="5" t="s">
        <v>1960</v>
      </c>
      <c r="B484" s="5" t="s">
        <v>149</v>
      </c>
      <c r="C484" s="6">
        <v>2.88</v>
      </c>
      <c r="D484" s="1" t="s">
        <v>1880</v>
      </c>
      <c r="E484" s="6">
        <v>80</v>
      </c>
      <c r="F484" s="6" t="s">
        <v>25</v>
      </c>
      <c r="G484" s="11" t="s">
        <v>1961</v>
      </c>
      <c r="H484" s="8" t="s">
        <v>951</v>
      </c>
      <c r="I484" s="9">
        <v>565</v>
      </c>
      <c r="J484" s="9">
        <v>792</v>
      </c>
      <c r="K484" s="9">
        <v>82</v>
      </c>
      <c r="L484" s="9">
        <v>0</v>
      </c>
      <c r="M484" s="9">
        <v>36</v>
      </c>
      <c r="N484" s="9">
        <v>94</v>
      </c>
      <c r="O484" s="9">
        <v>3</v>
      </c>
      <c r="P484" s="9">
        <v>409</v>
      </c>
      <c r="Q484" s="10" t="s">
        <v>19</v>
      </c>
    </row>
    <row r="485" spans="1:17" x14ac:dyDescent="0.3">
      <c r="A485" s="5" t="s">
        <v>1962</v>
      </c>
      <c r="B485" s="5" t="s">
        <v>1963</v>
      </c>
      <c r="C485" s="6">
        <v>3.27</v>
      </c>
      <c r="D485" s="1" t="s">
        <v>1880</v>
      </c>
      <c r="E485" s="6">
        <v>78</v>
      </c>
      <c r="F485" s="6" t="s">
        <v>25</v>
      </c>
      <c r="G485" s="11" t="s">
        <v>1964</v>
      </c>
      <c r="H485" s="8" t="s">
        <v>1965</v>
      </c>
      <c r="I485" s="9">
        <v>48</v>
      </c>
      <c r="J485" s="9">
        <v>319</v>
      </c>
      <c r="K485" s="9">
        <v>2</v>
      </c>
      <c r="L485" s="9">
        <v>0</v>
      </c>
      <c r="M485" s="9">
        <v>5</v>
      </c>
      <c r="N485" s="9">
        <v>2</v>
      </c>
      <c r="O485" s="9">
        <v>1</v>
      </c>
      <c r="P485" s="9">
        <v>27</v>
      </c>
      <c r="Q485" s="10" t="s">
        <v>19</v>
      </c>
    </row>
    <row r="486" spans="1:17" ht="28.8" x14ac:dyDescent="0.3">
      <c r="A486" s="5" t="s">
        <v>1966</v>
      </c>
      <c r="B486" s="5" t="s">
        <v>1967</v>
      </c>
      <c r="C486" s="6">
        <v>2.97</v>
      </c>
      <c r="D486" s="1" t="s">
        <v>1880</v>
      </c>
      <c r="E486" s="6">
        <v>169</v>
      </c>
      <c r="F486" s="6" t="s">
        <v>25</v>
      </c>
      <c r="G486" s="11" t="s">
        <v>1968</v>
      </c>
      <c r="H486" s="8" t="s">
        <v>924</v>
      </c>
      <c r="I486" s="9">
        <v>584</v>
      </c>
      <c r="J486" s="9">
        <v>727</v>
      </c>
      <c r="K486" s="9">
        <v>67</v>
      </c>
      <c r="L486" s="9">
        <v>0</v>
      </c>
      <c r="M486" s="9">
        <v>39</v>
      </c>
      <c r="N486" s="9">
        <v>67</v>
      </c>
      <c r="O486" s="9">
        <v>8</v>
      </c>
      <c r="P486" s="9">
        <v>341</v>
      </c>
      <c r="Q486" s="10" t="s">
        <v>19</v>
      </c>
    </row>
    <row r="487" spans="1:17" x14ac:dyDescent="0.3">
      <c r="A487" s="5" t="s">
        <v>1969</v>
      </c>
      <c r="B487" s="5" t="s">
        <v>1970</v>
      </c>
      <c r="C487" s="6">
        <v>2.39</v>
      </c>
      <c r="D487" s="1" t="s">
        <v>1880</v>
      </c>
      <c r="E487" s="6">
        <v>86</v>
      </c>
      <c r="F487" s="6" t="s">
        <v>25</v>
      </c>
      <c r="G487" s="11" t="s">
        <v>1971</v>
      </c>
      <c r="H487" s="8" t="s">
        <v>1972</v>
      </c>
      <c r="I487" s="9">
        <v>1416</v>
      </c>
      <c r="J487" s="9">
        <v>1261</v>
      </c>
      <c r="K487" s="9">
        <v>84</v>
      </c>
      <c r="L487" s="9">
        <v>0</v>
      </c>
      <c r="M487" s="9">
        <v>212</v>
      </c>
      <c r="N487" s="9">
        <v>51</v>
      </c>
      <c r="O487" s="9">
        <v>5</v>
      </c>
      <c r="P487" s="9">
        <v>769</v>
      </c>
      <c r="Q487" s="10" t="s">
        <v>19</v>
      </c>
    </row>
    <row r="488" spans="1:17" x14ac:dyDescent="0.3">
      <c r="A488" s="5" t="s">
        <v>1973</v>
      </c>
      <c r="B488" s="5" t="s">
        <v>488</v>
      </c>
      <c r="C488" s="6">
        <v>3.77</v>
      </c>
      <c r="D488" s="1" t="s">
        <v>1974</v>
      </c>
      <c r="E488" s="6">
        <v>126</v>
      </c>
      <c r="F488" s="6" t="s">
        <v>25</v>
      </c>
      <c r="G488" s="11" t="s">
        <v>1975</v>
      </c>
      <c r="H488" s="8" t="s">
        <v>1976</v>
      </c>
      <c r="I488" s="9">
        <v>693525</v>
      </c>
      <c r="J488" s="9">
        <v>86952</v>
      </c>
      <c r="K488" s="9">
        <v>189078</v>
      </c>
      <c r="L488" s="9">
        <v>9700</v>
      </c>
      <c r="M488" s="9">
        <v>3266</v>
      </c>
      <c r="N488" s="9">
        <v>60975</v>
      </c>
      <c r="O488" s="9">
        <v>62210</v>
      </c>
      <c r="P488" s="9">
        <v>389857</v>
      </c>
      <c r="Q488" s="10" t="s">
        <v>19</v>
      </c>
    </row>
    <row r="489" spans="1:17" ht="28.8" x14ac:dyDescent="0.3">
      <c r="A489" s="5" t="s">
        <v>1977</v>
      </c>
      <c r="B489" s="5" t="s">
        <v>584</v>
      </c>
      <c r="C489" s="6">
        <v>4.4000000000000004</v>
      </c>
      <c r="D489" s="1" t="s">
        <v>1974</v>
      </c>
      <c r="E489" s="6">
        <v>124</v>
      </c>
      <c r="F489" s="6" t="s">
        <v>25</v>
      </c>
      <c r="G489" s="11" t="s">
        <v>1978</v>
      </c>
      <c r="H489" s="8" t="s">
        <v>1979</v>
      </c>
      <c r="I489" s="9">
        <v>2605934</v>
      </c>
      <c r="J489" s="9">
        <v>378991</v>
      </c>
      <c r="K489" s="9">
        <v>925095</v>
      </c>
      <c r="L489" s="9">
        <v>59000</v>
      </c>
      <c r="M489" s="9">
        <v>3141</v>
      </c>
      <c r="N489" s="9">
        <v>96130</v>
      </c>
      <c r="O489" s="9">
        <v>652433</v>
      </c>
      <c r="P489" s="9">
        <v>1540004</v>
      </c>
      <c r="Q489" s="10" t="s">
        <v>19</v>
      </c>
    </row>
    <row r="490" spans="1:17" x14ac:dyDescent="0.3">
      <c r="A490" s="5" t="s">
        <v>1980</v>
      </c>
      <c r="B490" s="5" t="s">
        <v>1202</v>
      </c>
      <c r="C490" s="6">
        <v>3.27</v>
      </c>
      <c r="D490" s="1" t="s">
        <v>1974</v>
      </c>
      <c r="E490" s="6">
        <v>122</v>
      </c>
      <c r="F490" s="6" t="s">
        <v>25</v>
      </c>
      <c r="G490" s="11" t="s">
        <v>1981</v>
      </c>
      <c r="H490" s="8" t="s">
        <v>1982</v>
      </c>
      <c r="I490" s="9">
        <v>338377</v>
      </c>
      <c r="J490" s="9">
        <v>40449</v>
      </c>
      <c r="K490" s="9">
        <v>55070</v>
      </c>
      <c r="L490" s="9">
        <v>216</v>
      </c>
      <c r="M490" s="9">
        <v>2552</v>
      </c>
      <c r="N490" s="9">
        <v>59034</v>
      </c>
      <c r="O490" s="9">
        <v>7047</v>
      </c>
      <c r="P490" s="9">
        <v>194953</v>
      </c>
      <c r="Q490" s="10" t="s">
        <v>19</v>
      </c>
    </row>
    <row r="491" spans="1:17" x14ac:dyDescent="0.3">
      <c r="A491" s="5" t="s">
        <v>1983</v>
      </c>
      <c r="B491" s="5" t="s">
        <v>1984</v>
      </c>
      <c r="C491" s="6">
        <v>3.6</v>
      </c>
      <c r="D491" s="1" t="s">
        <v>1974</v>
      </c>
      <c r="E491" s="6">
        <v>147</v>
      </c>
      <c r="F491" s="6" t="s">
        <v>25</v>
      </c>
      <c r="G491" s="11" t="s">
        <v>1985</v>
      </c>
      <c r="H491" s="8" t="s">
        <v>426</v>
      </c>
      <c r="I491" s="9">
        <v>2754021</v>
      </c>
      <c r="J491" s="9">
        <v>293045</v>
      </c>
      <c r="K491" s="9">
        <v>662130</v>
      </c>
      <c r="L491" s="9">
        <v>5100</v>
      </c>
      <c r="M491" s="9">
        <v>19965</v>
      </c>
      <c r="N491" s="9">
        <v>300479</v>
      </c>
      <c r="O491" s="9">
        <v>199124</v>
      </c>
      <c r="P491" s="9">
        <v>1557984</v>
      </c>
      <c r="Q491" s="10" t="s">
        <v>19</v>
      </c>
    </row>
    <row r="492" spans="1:17" x14ac:dyDescent="0.3">
      <c r="A492" s="5" t="s">
        <v>1986</v>
      </c>
      <c r="B492" s="5" t="s">
        <v>1987</v>
      </c>
      <c r="C492" s="6">
        <v>3</v>
      </c>
      <c r="D492" s="1" t="s">
        <v>1974</v>
      </c>
      <c r="E492" s="6">
        <v>136</v>
      </c>
      <c r="F492" s="6" t="s">
        <v>25</v>
      </c>
      <c r="G492" s="11" t="s">
        <v>1988</v>
      </c>
      <c r="H492" s="8" t="s">
        <v>1979</v>
      </c>
      <c r="I492" s="9">
        <v>2169614</v>
      </c>
      <c r="J492" s="9">
        <v>228645</v>
      </c>
      <c r="K492" s="9">
        <v>412713</v>
      </c>
      <c r="L492" s="9">
        <v>2200</v>
      </c>
      <c r="M492" s="9">
        <v>51815</v>
      </c>
      <c r="N492" s="9">
        <v>329372</v>
      </c>
      <c r="O492" s="9">
        <v>92191</v>
      </c>
      <c r="P492" s="9">
        <v>1251570</v>
      </c>
      <c r="Q492" s="10" t="s">
        <v>19</v>
      </c>
    </row>
    <row r="493" spans="1:17" x14ac:dyDescent="0.3">
      <c r="A493" s="5" t="s">
        <v>1989</v>
      </c>
      <c r="B493" s="5" t="s">
        <v>1990</v>
      </c>
      <c r="C493" s="6">
        <v>3.82</v>
      </c>
      <c r="D493" s="1" t="s">
        <v>1974</v>
      </c>
      <c r="E493" s="6">
        <v>113</v>
      </c>
      <c r="F493" s="6" t="s">
        <v>25</v>
      </c>
      <c r="G493" s="11" t="s">
        <v>1991</v>
      </c>
      <c r="H493" s="8" t="s">
        <v>1992</v>
      </c>
      <c r="I493" s="9">
        <v>439667</v>
      </c>
      <c r="J493" s="9">
        <v>79281</v>
      </c>
      <c r="K493" s="9">
        <v>111338</v>
      </c>
      <c r="L493" s="9">
        <v>1500</v>
      </c>
      <c r="M493" s="9">
        <v>1042</v>
      </c>
      <c r="N493" s="9">
        <v>41600</v>
      </c>
      <c r="O493" s="9">
        <v>28011</v>
      </c>
      <c r="P493" s="9">
        <v>262397</v>
      </c>
      <c r="Q493" s="10" t="s">
        <v>19</v>
      </c>
    </row>
    <row r="494" spans="1:17" x14ac:dyDescent="0.3">
      <c r="A494" s="5" t="s">
        <v>1993</v>
      </c>
      <c r="B494" s="5" t="s">
        <v>499</v>
      </c>
      <c r="C494" s="6">
        <v>3.22</v>
      </c>
      <c r="D494" s="1" t="s">
        <v>1974</v>
      </c>
      <c r="E494" s="6">
        <v>144</v>
      </c>
      <c r="F494" s="6" t="s">
        <v>25</v>
      </c>
      <c r="G494" s="11" t="s">
        <v>1994</v>
      </c>
      <c r="H494" s="8" t="s">
        <v>1995</v>
      </c>
      <c r="I494" s="9">
        <v>1060657</v>
      </c>
      <c r="J494" s="9">
        <v>83272</v>
      </c>
      <c r="K494" s="9">
        <v>161453</v>
      </c>
      <c r="L494" s="9">
        <v>4200</v>
      </c>
      <c r="M494" s="9">
        <v>16542</v>
      </c>
      <c r="N494" s="9">
        <v>143954</v>
      </c>
      <c r="O494" s="9">
        <v>43262</v>
      </c>
      <c r="P494" s="9">
        <v>550685</v>
      </c>
      <c r="Q494" s="10" t="s">
        <v>19</v>
      </c>
    </row>
    <row r="495" spans="1:17" x14ac:dyDescent="0.3">
      <c r="A495" s="5" t="s">
        <v>1996</v>
      </c>
      <c r="B495" s="5" t="s">
        <v>1997</v>
      </c>
      <c r="C495" s="6">
        <v>2.34</v>
      </c>
      <c r="D495" s="1" t="s">
        <v>1974</v>
      </c>
      <c r="E495" s="6">
        <v>92</v>
      </c>
      <c r="F495" s="6" t="s">
        <v>25</v>
      </c>
      <c r="G495" s="11" t="s">
        <v>1998</v>
      </c>
      <c r="H495" s="8" t="s">
        <v>1999</v>
      </c>
      <c r="I495" s="9">
        <v>608360</v>
      </c>
      <c r="J495" s="9">
        <v>43430</v>
      </c>
      <c r="K495" s="9">
        <v>47044</v>
      </c>
      <c r="L495" s="9">
        <v>82</v>
      </c>
      <c r="M495" s="9">
        <v>26961</v>
      </c>
      <c r="N495" s="9">
        <v>60822</v>
      </c>
      <c r="O495" s="9">
        <v>6056</v>
      </c>
      <c r="P495" s="9">
        <v>288802</v>
      </c>
      <c r="Q495" s="10" t="s">
        <v>19</v>
      </c>
    </row>
    <row r="496" spans="1:17" x14ac:dyDescent="0.3">
      <c r="A496" s="5" t="s">
        <v>2000</v>
      </c>
      <c r="B496" s="5" t="s">
        <v>2001</v>
      </c>
      <c r="C496" s="6">
        <v>3.27</v>
      </c>
      <c r="D496" s="1" t="s">
        <v>1974</v>
      </c>
      <c r="E496" s="6">
        <v>81</v>
      </c>
      <c r="F496" s="6" t="s">
        <v>25</v>
      </c>
      <c r="G496" s="11" t="s">
        <v>2002</v>
      </c>
      <c r="H496" s="8" t="s">
        <v>39</v>
      </c>
      <c r="I496" s="9">
        <v>120</v>
      </c>
      <c r="J496" s="9">
        <v>485</v>
      </c>
      <c r="K496" s="9">
        <v>11</v>
      </c>
      <c r="L496" s="9">
        <v>0</v>
      </c>
      <c r="M496" s="9">
        <v>8</v>
      </c>
      <c r="N496" s="9">
        <v>9</v>
      </c>
      <c r="O496" s="9">
        <v>0</v>
      </c>
      <c r="P496" s="9">
        <v>70</v>
      </c>
      <c r="Q496" s="10" t="s">
        <v>19</v>
      </c>
    </row>
    <row r="497" spans="1:17" ht="28.8" x14ac:dyDescent="0.3">
      <c r="A497" s="5" t="s">
        <v>2003</v>
      </c>
      <c r="B497" s="5" t="s">
        <v>2004</v>
      </c>
      <c r="C497" s="6">
        <v>3.15</v>
      </c>
      <c r="D497" s="1" t="s">
        <v>1974</v>
      </c>
      <c r="E497" s="6">
        <v>100</v>
      </c>
      <c r="F497" s="6" t="s">
        <v>25</v>
      </c>
      <c r="G497" s="11" t="s">
        <v>2005</v>
      </c>
      <c r="H497" s="8" t="s">
        <v>2006</v>
      </c>
      <c r="I497" s="9">
        <v>4513</v>
      </c>
      <c r="J497" s="9">
        <v>2865</v>
      </c>
      <c r="K497" s="9">
        <v>928</v>
      </c>
      <c r="L497" s="9">
        <v>21</v>
      </c>
      <c r="M497" s="9">
        <v>72</v>
      </c>
      <c r="N497" s="9">
        <v>845</v>
      </c>
      <c r="O497" s="9">
        <v>129</v>
      </c>
      <c r="P497" s="9">
        <v>2962</v>
      </c>
      <c r="Q497" s="10" t="s">
        <v>19</v>
      </c>
    </row>
    <row r="498" spans="1:17" x14ac:dyDescent="0.3">
      <c r="A498" s="5" t="s">
        <v>2007</v>
      </c>
      <c r="B498" s="5" t="s">
        <v>548</v>
      </c>
      <c r="C498" s="6">
        <v>3.53</v>
      </c>
      <c r="D498" s="1" t="s">
        <v>1974</v>
      </c>
      <c r="E498" s="6">
        <v>137</v>
      </c>
      <c r="F498" s="6" t="s">
        <v>25</v>
      </c>
      <c r="G498" s="11" t="s">
        <v>2008</v>
      </c>
      <c r="H498" s="8" t="s">
        <v>426</v>
      </c>
      <c r="I498" s="9">
        <v>2726312</v>
      </c>
      <c r="J498" s="9">
        <v>290832</v>
      </c>
      <c r="K498" s="9">
        <v>689058</v>
      </c>
      <c r="L498" s="9">
        <v>4000</v>
      </c>
      <c r="M498" s="9">
        <v>16118</v>
      </c>
      <c r="N498" s="9">
        <v>340767</v>
      </c>
      <c r="O498" s="9">
        <v>172533</v>
      </c>
      <c r="P498" s="9">
        <v>1563634</v>
      </c>
      <c r="Q498" s="10" t="s">
        <v>19</v>
      </c>
    </row>
    <row r="499" spans="1:17" x14ac:dyDescent="0.3">
      <c r="A499" s="5" t="s">
        <v>2009</v>
      </c>
      <c r="B499" s="5" t="s">
        <v>499</v>
      </c>
      <c r="C499" s="6">
        <v>2.67</v>
      </c>
      <c r="D499" s="1" t="s">
        <v>1974</v>
      </c>
      <c r="E499" s="6">
        <v>154</v>
      </c>
      <c r="F499" s="6" t="s">
        <v>25</v>
      </c>
      <c r="G499" s="11" t="s">
        <v>2010</v>
      </c>
      <c r="H499" s="8" t="s">
        <v>2011</v>
      </c>
      <c r="I499" s="9">
        <v>552095</v>
      </c>
      <c r="J499" s="9">
        <v>55147</v>
      </c>
      <c r="K499" s="9">
        <v>61592</v>
      </c>
      <c r="L499" s="9">
        <v>1700</v>
      </c>
      <c r="M499" s="9">
        <v>21019</v>
      </c>
      <c r="N499" s="9">
        <v>67316</v>
      </c>
      <c r="O499" s="9">
        <v>14381</v>
      </c>
      <c r="P499" s="9">
        <v>292524</v>
      </c>
      <c r="Q499" s="10" t="s">
        <v>19</v>
      </c>
    </row>
    <row r="500" spans="1:17" ht="28.8" x14ac:dyDescent="0.3">
      <c r="A500" s="5" t="s">
        <v>2012</v>
      </c>
      <c r="B500" s="5" t="s">
        <v>400</v>
      </c>
      <c r="C500" s="6">
        <v>2.06</v>
      </c>
      <c r="D500" s="1" t="s">
        <v>1974</v>
      </c>
      <c r="E500" s="6">
        <v>120</v>
      </c>
      <c r="F500" s="6" t="s">
        <v>25</v>
      </c>
      <c r="G500" s="11" t="s">
        <v>2013</v>
      </c>
      <c r="H500" s="8" t="s">
        <v>2014</v>
      </c>
      <c r="I500" s="9">
        <v>198095</v>
      </c>
      <c r="J500" s="9">
        <v>18886</v>
      </c>
      <c r="K500" s="9">
        <v>12193</v>
      </c>
      <c r="L500" s="9">
        <v>29</v>
      </c>
      <c r="M500" s="9">
        <v>16391</v>
      </c>
      <c r="N500" s="9">
        <v>18050</v>
      </c>
      <c r="O500" s="9">
        <v>1645</v>
      </c>
      <c r="P500" s="9">
        <v>112660</v>
      </c>
      <c r="Q500" s="10" t="s">
        <v>19</v>
      </c>
    </row>
    <row r="501" spans="1:17" ht="28.8" x14ac:dyDescent="0.3">
      <c r="A501" s="5" t="s">
        <v>2015</v>
      </c>
      <c r="B501" s="5" t="s">
        <v>2016</v>
      </c>
      <c r="C501" s="6">
        <v>2.96</v>
      </c>
      <c r="D501" s="1" t="s">
        <v>1974</v>
      </c>
      <c r="E501" s="6">
        <v>105</v>
      </c>
      <c r="F501" s="6" t="s">
        <v>143</v>
      </c>
      <c r="G501" s="11" t="s">
        <v>2017</v>
      </c>
      <c r="H501" s="8" t="s">
        <v>2018</v>
      </c>
      <c r="I501" s="9">
        <v>3103</v>
      </c>
      <c r="J501" s="9">
        <v>3186</v>
      </c>
      <c r="K501" s="9">
        <v>669</v>
      </c>
      <c r="L501" s="9">
        <v>6</v>
      </c>
      <c r="M501" s="9">
        <v>79</v>
      </c>
      <c r="N501" s="9">
        <v>555</v>
      </c>
      <c r="O501" s="9">
        <v>66</v>
      </c>
      <c r="P501" s="9">
        <v>2086</v>
      </c>
      <c r="Q501" s="10" t="s">
        <v>19</v>
      </c>
    </row>
    <row r="502" spans="1:17" ht="28.8" x14ac:dyDescent="0.3">
      <c r="A502" s="5" t="s">
        <v>2019</v>
      </c>
      <c r="B502" s="5" t="s">
        <v>2020</v>
      </c>
      <c r="C502" s="6">
        <v>3.3</v>
      </c>
      <c r="D502" s="1" t="s">
        <v>1974</v>
      </c>
      <c r="E502" s="6">
        <v>84</v>
      </c>
      <c r="F502" s="6" t="s">
        <v>143</v>
      </c>
      <c r="G502" s="11" t="s">
        <v>2021</v>
      </c>
      <c r="H502" s="8" t="s">
        <v>2022</v>
      </c>
      <c r="I502" s="9">
        <v>33630</v>
      </c>
      <c r="J502" s="9">
        <v>20127</v>
      </c>
      <c r="K502" s="9">
        <v>9629</v>
      </c>
      <c r="L502" s="9">
        <v>123</v>
      </c>
      <c r="M502" s="9">
        <v>181</v>
      </c>
      <c r="N502" s="9">
        <v>6886</v>
      </c>
      <c r="O502" s="9">
        <v>1317</v>
      </c>
      <c r="P502" s="9">
        <v>22957</v>
      </c>
      <c r="Q502" s="10" t="s">
        <v>19</v>
      </c>
    </row>
    <row r="503" spans="1:17" ht="28.8" x14ac:dyDescent="0.3">
      <c r="A503" s="5" t="s">
        <v>2023</v>
      </c>
      <c r="B503" s="5" t="s">
        <v>2024</v>
      </c>
      <c r="C503" s="6">
        <v>1.28</v>
      </c>
      <c r="D503" s="1" t="s">
        <v>1974</v>
      </c>
      <c r="E503" s="6">
        <v>117</v>
      </c>
      <c r="F503" s="6" t="s">
        <v>25</v>
      </c>
      <c r="G503" s="11" t="s">
        <v>2025</v>
      </c>
      <c r="H503" s="8" t="s">
        <v>2026</v>
      </c>
      <c r="I503" s="9">
        <v>44009</v>
      </c>
      <c r="J503" s="9">
        <v>9441</v>
      </c>
      <c r="K503" s="9">
        <v>1967</v>
      </c>
      <c r="L503" s="9">
        <v>33</v>
      </c>
      <c r="M503" s="9">
        <v>7620</v>
      </c>
      <c r="N503" s="9">
        <v>883</v>
      </c>
      <c r="O503" s="9">
        <v>350</v>
      </c>
      <c r="P503" s="9">
        <v>26717</v>
      </c>
      <c r="Q503" s="10" t="s">
        <v>19</v>
      </c>
    </row>
    <row r="504" spans="1:17" ht="28.8" x14ac:dyDescent="0.3">
      <c r="A504" s="5" t="s">
        <v>2027</v>
      </c>
      <c r="B504" s="5" t="s">
        <v>2028</v>
      </c>
      <c r="C504" s="6">
        <v>3.19</v>
      </c>
      <c r="D504" s="1" t="s">
        <v>1974</v>
      </c>
      <c r="E504" s="6">
        <v>96</v>
      </c>
      <c r="F504" s="6" t="s">
        <v>25</v>
      </c>
      <c r="G504" s="11" t="s">
        <v>2029</v>
      </c>
      <c r="H504" s="8" t="s">
        <v>2030</v>
      </c>
      <c r="I504" s="9">
        <v>125877</v>
      </c>
      <c r="J504" s="9">
        <v>19304</v>
      </c>
      <c r="K504" s="9">
        <v>26735</v>
      </c>
      <c r="L504" s="9">
        <v>657</v>
      </c>
      <c r="M504" s="9">
        <v>2618</v>
      </c>
      <c r="N504" s="9">
        <v>21180</v>
      </c>
      <c r="O504" s="9">
        <v>4868</v>
      </c>
      <c r="P504" s="9">
        <v>85753</v>
      </c>
      <c r="Q504" s="10" t="s">
        <v>19</v>
      </c>
    </row>
    <row r="505" spans="1:17" x14ac:dyDescent="0.3">
      <c r="A505" s="5" t="s">
        <v>2031</v>
      </c>
      <c r="B505" s="5" t="s">
        <v>2032</v>
      </c>
      <c r="C505" s="6">
        <v>3.27</v>
      </c>
      <c r="D505" s="1" t="s">
        <v>1974</v>
      </c>
      <c r="E505" s="6">
        <v>106</v>
      </c>
      <c r="F505" s="6" t="s">
        <v>25</v>
      </c>
      <c r="G505" s="11" t="s">
        <v>2033</v>
      </c>
      <c r="H505" s="8" t="s">
        <v>2034</v>
      </c>
      <c r="I505" s="9">
        <v>245</v>
      </c>
      <c r="J505" s="9">
        <v>539</v>
      </c>
      <c r="K505" s="9">
        <v>36</v>
      </c>
      <c r="L505" s="9">
        <v>2</v>
      </c>
      <c r="M505" s="9">
        <v>36</v>
      </c>
      <c r="N505" s="9">
        <v>15</v>
      </c>
      <c r="O505" s="9">
        <v>12</v>
      </c>
      <c r="P505" s="9">
        <v>159</v>
      </c>
      <c r="Q505" s="10" t="s">
        <v>19</v>
      </c>
    </row>
    <row r="506" spans="1:17" x14ac:dyDescent="0.3">
      <c r="A506" s="5" t="s">
        <v>2035</v>
      </c>
      <c r="B506" s="5" t="s">
        <v>2036</v>
      </c>
      <c r="C506" s="6">
        <v>2.2400000000000002</v>
      </c>
      <c r="D506" s="1" t="s">
        <v>1974</v>
      </c>
      <c r="E506" s="6">
        <v>112</v>
      </c>
      <c r="F506" s="6" t="s">
        <v>25</v>
      </c>
      <c r="G506" s="11" t="s">
        <v>2037</v>
      </c>
      <c r="H506" s="8" t="s">
        <v>2038</v>
      </c>
      <c r="I506" s="9">
        <v>201325</v>
      </c>
      <c r="J506" s="9">
        <v>16220</v>
      </c>
      <c r="K506" s="9">
        <v>15475</v>
      </c>
      <c r="L506" s="9">
        <v>146</v>
      </c>
      <c r="M506" s="9">
        <v>12722</v>
      </c>
      <c r="N506" s="9">
        <v>21747</v>
      </c>
      <c r="O506" s="9">
        <v>3873</v>
      </c>
      <c r="P506" s="9">
        <v>113353</v>
      </c>
      <c r="Q506" s="10" t="s">
        <v>19</v>
      </c>
    </row>
    <row r="507" spans="1:17" x14ac:dyDescent="0.3">
      <c r="A507" s="5" t="s">
        <v>2039</v>
      </c>
      <c r="B507" s="5" t="s">
        <v>2040</v>
      </c>
      <c r="C507" s="6">
        <v>1.68</v>
      </c>
      <c r="D507" s="1" t="s">
        <v>1974</v>
      </c>
      <c r="E507" s="6">
        <v>92</v>
      </c>
      <c r="F507" s="6" t="s">
        <v>25</v>
      </c>
      <c r="G507" s="11" t="s">
        <v>2041</v>
      </c>
      <c r="H507" s="8" t="s">
        <v>2042</v>
      </c>
      <c r="I507" s="9">
        <v>12603</v>
      </c>
      <c r="J507" s="9">
        <v>2583</v>
      </c>
      <c r="K507" s="9">
        <v>669</v>
      </c>
      <c r="L507" s="9">
        <v>5</v>
      </c>
      <c r="M507" s="9">
        <v>1911</v>
      </c>
      <c r="N507" s="9">
        <v>655</v>
      </c>
      <c r="O507" s="9">
        <v>105</v>
      </c>
      <c r="P507" s="9">
        <v>8254</v>
      </c>
      <c r="Q507" s="10" t="s">
        <v>19</v>
      </c>
    </row>
    <row r="508" spans="1:17" x14ac:dyDescent="0.3">
      <c r="A508" s="5" t="s">
        <v>2043</v>
      </c>
      <c r="B508" s="5" t="s">
        <v>2044</v>
      </c>
      <c r="C508" s="6">
        <v>3.36</v>
      </c>
      <c r="D508" s="1" t="s">
        <v>1974</v>
      </c>
      <c r="E508" s="6">
        <v>24</v>
      </c>
      <c r="F508" s="6" t="s">
        <v>143</v>
      </c>
      <c r="G508" s="11" t="s">
        <v>2045</v>
      </c>
      <c r="H508" s="8" t="s">
        <v>145</v>
      </c>
      <c r="I508" s="9">
        <v>2765</v>
      </c>
      <c r="J508" s="9">
        <v>1989</v>
      </c>
      <c r="K508" s="9">
        <v>970</v>
      </c>
      <c r="L508" s="9">
        <v>14</v>
      </c>
      <c r="M508" s="9">
        <v>57</v>
      </c>
      <c r="N508" s="9">
        <v>438</v>
      </c>
      <c r="O508" s="9">
        <v>295</v>
      </c>
      <c r="P508" s="9">
        <v>1816</v>
      </c>
      <c r="Q508" s="10" t="s">
        <v>19</v>
      </c>
    </row>
    <row r="509" spans="1:17" ht="28.8" x14ac:dyDescent="0.3">
      <c r="A509" s="5" t="s">
        <v>2046</v>
      </c>
      <c r="B509" s="5" t="s">
        <v>2047</v>
      </c>
      <c r="C509" s="6">
        <v>3.9</v>
      </c>
      <c r="D509" s="1" t="s">
        <v>1974</v>
      </c>
      <c r="E509" s="6">
        <v>127</v>
      </c>
      <c r="F509" s="6" t="s">
        <v>25</v>
      </c>
      <c r="G509" s="11" t="s">
        <v>2048</v>
      </c>
      <c r="H509" s="8" t="s">
        <v>2049</v>
      </c>
      <c r="I509" s="9">
        <v>2798746</v>
      </c>
      <c r="J509" s="9">
        <v>289301</v>
      </c>
      <c r="K509" s="9">
        <v>709021</v>
      </c>
      <c r="L509" s="9">
        <v>22000</v>
      </c>
      <c r="M509" s="9">
        <v>8887</v>
      </c>
      <c r="N509" s="9">
        <v>230387</v>
      </c>
      <c r="O509" s="9">
        <v>317309</v>
      </c>
      <c r="P509" s="9">
        <v>1493518</v>
      </c>
      <c r="Q509" s="10" t="s">
        <v>19</v>
      </c>
    </row>
    <row r="510" spans="1:17" ht="28.8" x14ac:dyDescent="0.3">
      <c r="A510" s="5" t="s">
        <v>2050</v>
      </c>
      <c r="B510" s="5" t="s">
        <v>1984</v>
      </c>
      <c r="C510" s="6">
        <v>3.99</v>
      </c>
      <c r="D510" s="1" t="s">
        <v>1974</v>
      </c>
      <c r="E510" s="6">
        <v>149</v>
      </c>
      <c r="F510" s="6" t="s">
        <v>25</v>
      </c>
      <c r="G510" s="11" t="s">
        <v>2051</v>
      </c>
      <c r="H510" s="8" t="s">
        <v>426</v>
      </c>
      <c r="I510" s="9">
        <v>4023476</v>
      </c>
      <c r="J510" s="9">
        <v>404854</v>
      </c>
      <c r="K510" s="9">
        <v>1377188</v>
      </c>
      <c r="L510" s="9">
        <v>23000</v>
      </c>
      <c r="M510" s="9">
        <v>22285</v>
      </c>
      <c r="N510" s="9">
        <v>299450</v>
      </c>
      <c r="O510" s="9">
        <v>685134</v>
      </c>
      <c r="P510" s="9">
        <v>2491590</v>
      </c>
      <c r="Q510" s="10" t="s">
        <v>19</v>
      </c>
    </row>
    <row r="511" spans="1:17" x14ac:dyDescent="0.3">
      <c r="A511" s="5" t="s">
        <v>2052</v>
      </c>
      <c r="B511" s="5" t="s">
        <v>2053</v>
      </c>
      <c r="C511" s="6">
        <v>3.17</v>
      </c>
      <c r="D511" s="1" t="s">
        <v>1974</v>
      </c>
      <c r="E511" s="6">
        <v>113</v>
      </c>
      <c r="F511" s="6" t="s">
        <v>25</v>
      </c>
      <c r="G511" s="11" t="s">
        <v>2054</v>
      </c>
      <c r="H511" s="8" t="s">
        <v>2055</v>
      </c>
      <c r="I511" s="9">
        <v>438943</v>
      </c>
      <c r="J511" s="9">
        <v>55444</v>
      </c>
      <c r="K511" s="9">
        <v>83730</v>
      </c>
      <c r="L511" s="9">
        <v>758</v>
      </c>
      <c r="M511" s="9">
        <v>5157</v>
      </c>
      <c r="N511" s="9">
        <v>79860</v>
      </c>
      <c r="O511" s="9">
        <v>13509</v>
      </c>
      <c r="P511" s="9">
        <v>282187</v>
      </c>
      <c r="Q511" s="10" t="s">
        <v>19</v>
      </c>
    </row>
    <row r="512" spans="1:17" x14ac:dyDescent="0.3">
      <c r="A512" s="5" t="s">
        <v>2056</v>
      </c>
      <c r="B512" s="5" t="s">
        <v>344</v>
      </c>
      <c r="C512" s="6">
        <v>3.59</v>
      </c>
      <c r="D512" s="1" t="s">
        <v>1974</v>
      </c>
      <c r="E512" s="6">
        <v>116</v>
      </c>
      <c r="F512" s="6" t="s">
        <v>25</v>
      </c>
      <c r="G512" s="11" t="s">
        <v>2057</v>
      </c>
      <c r="H512" s="8" t="s">
        <v>2058</v>
      </c>
      <c r="I512" s="9">
        <v>29332</v>
      </c>
      <c r="J512" s="9">
        <v>8849</v>
      </c>
      <c r="K512" s="9">
        <v>7167</v>
      </c>
      <c r="L512" s="9">
        <v>39</v>
      </c>
      <c r="M512" s="9">
        <v>83</v>
      </c>
      <c r="N512" s="9">
        <v>3422</v>
      </c>
      <c r="O512" s="9">
        <v>1308</v>
      </c>
      <c r="P512" s="9">
        <v>17960</v>
      </c>
      <c r="Q512" s="10" t="s">
        <v>19</v>
      </c>
    </row>
    <row r="513" spans="1:17" x14ac:dyDescent="0.3">
      <c r="A513" s="5">
        <v>65</v>
      </c>
      <c r="B513" s="5" t="s">
        <v>2059</v>
      </c>
      <c r="C513" s="6">
        <v>2.13</v>
      </c>
      <c r="D513" s="1" t="s">
        <v>1974</v>
      </c>
      <c r="E513" s="6">
        <v>92</v>
      </c>
      <c r="F513" s="6" t="s">
        <v>25</v>
      </c>
      <c r="G513" s="11" t="s">
        <v>2060</v>
      </c>
      <c r="H513" s="8" t="s">
        <v>2061</v>
      </c>
      <c r="I513" s="9">
        <v>212314</v>
      </c>
      <c r="J513" s="9">
        <v>43795</v>
      </c>
      <c r="K513" s="9">
        <v>20568</v>
      </c>
      <c r="L513" s="9">
        <v>25</v>
      </c>
      <c r="M513" s="9">
        <v>17114</v>
      </c>
      <c r="N513" s="9">
        <v>32908</v>
      </c>
      <c r="O513" s="9">
        <v>1723</v>
      </c>
      <c r="P513" s="9">
        <v>174450</v>
      </c>
      <c r="Q513" s="10" t="s">
        <v>19</v>
      </c>
    </row>
    <row r="514" spans="1:17" x14ac:dyDescent="0.3">
      <c r="A514" s="5" t="s">
        <v>2062</v>
      </c>
      <c r="B514" s="5" t="s">
        <v>566</v>
      </c>
      <c r="C514" s="6">
        <v>2.57</v>
      </c>
      <c r="D514" s="1" t="s">
        <v>2063</v>
      </c>
      <c r="E514" s="6">
        <v>100</v>
      </c>
      <c r="F514" s="6" t="s">
        <v>25</v>
      </c>
      <c r="G514" s="11" t="s">
        <v>2064</v>
      </c>
      <c r="H514" s="8" t="s">
        <v>2065</v>
      </c>
      <c r="I514" s="9">
        <v>281879</v>
      </c>
      <c r="J514" s="9">
        <v>53719</v>
      </c>
      <c r="K514" s="9">
        <v>36612</v>
      </c>
      <c r="L514" s="9">
        <v>267</v>
      </c>
      <c r="M514" s="9">
        <v>10533</v>
      </c>
      <c r="N514" s="9">
        <v>43681</v>
      </c>
      <c r="O514" s="9">
        <v>4176</v>
      </c>
      <c r="P514" s="9">
        <v>172299</v>
      </c>
      <c r="Q514" s="10" t="s">
        <v>19</v>
      </c>
    </row>
    <row r="515" spans="1:17" ht="28.8" x14ac:dyDescent="0.3">
      <c r="A515" s="5" t="s">
        <v>2066</v>
      </c>
      <c r="B515" s="5" t="s">
        <v>566</v>
      </c>
      <c r="C515" s="6">
        <v>2.5</v>
      </c>
      <c r="D515" s="1" t="s">
        <v>2063</v>
      </c>
      <c r="E515" s="6">
        <v>97</v>
      </c>
      <c r="F515" s="6" t="s">
        <v>25</v>
      </c>
      <c r="G515" s="11" t="s">
        <v>2067</v>
      </c>
      <c r="H515" s="8" t="s">
        <v>2068</v>
      </c>
      <c r="I515" s="9">
        <v>162510</v>
      </c>
      <c r="J515" s="9">
        <v>24770</v>
      </c>
      <c r="K515" s="9">
        <v>18213</v>
      </c>
      <c r="L515" s="9">
        <v>116</v>
      </c>
      <c r="M515" s="9">
        <v>7818</v>
      </c>
      <c r="N515" s="9">
        <v>19865</v>
      </c>
      <c r="O515" s="9">
        <v>4156</v>
      </c>
      <c r="P515" s="9">
        <v>89755</v>
      </c>
      <c r="Q515" s="10" t="s">
        <v>19</v>
      </c>
    </row>
    <row r="516" spans="1:17" x14ac:dyDescent="0.3">
      <c r="A516" s="5" t="s">
        <v>2069</v>
      </c>
      <c r="B516" s="5" t="s">
        <v>1542</v>
      </c>
      <c r="C516" s="6">
        <v>3.06</v>
      </c>
      <c r="D516" s="1" t="s">
        <v>2063</v>
      </c>
      <c r="E516" s="6">
        <v>86</v>
      </c>
      <c r="F516" s="6" t="s">
        <v>143</v>
      </c>
      <c r="G516" s="11" t="s">
        <v>2070</v>
      </c>
      <c r="H516" s="8" t="s">
        <v>1545</v>
      </c>
      <c r="I516" s="9">
        <v>6802</v>
      </c>
      <c r="J516" s="9">
        <v>5579</v>
      </c>
      <c r="K516" s="9">
        <v>1718</v>
      </c>
      <c r="L516" s="9">
        <v>1</v>
      </c>
      <c r="M516" s="9">
        <v>99</v>
      </c>
      <c r="N516" s="9">
        <v>1602</v>
      </c>
      <c r="O516" s="9">
        <v>118</v>
      </c>
      <c r="P516" s="9">
        <v>4776</v>
      </c>
      <c r="Q516" s="10" t="s">
        <v>19</v>
      </c>
    </row>
    <row r="517" spans="1:17" x14ac:dyDescent="0.3">
      <c r="A517" s="5" t="s">
        <v>2071</v>
      </c>
      <c r="B517" s="5" t="s">
        <v>1076</v>
      </c>
      <c r="C517" s="6">
        <v>2.83</v>
      </c>
      <c r="D517" s="1" t="s">
        <v>2072</v>
      </c>
      <c r="E517" s="6">
        <v>116</v>
      </c>
      <c r="F517" s="6" t="s">
        <v>25</v>
      </c>
      <c r="G517" s="11" t="s">
        <v>2073</v>
      </c>
      <c r="H517" s="8" t="s">
        <v>2074</v>
      </c>
      <c r="I517" s="9">
        <v>43056</v>
      </c>
      <c r="J517" s="9">
        <v>6022</v>
      </c>
      <c r="K517" s="9">
        <v>4938</v>
      </c>
      <c r="L517" s="9">
        <v>78</v>
      </c>
      <c r="M517" s="9">
        <v>921</v>
      </c>
      <c r="N517" s="9">
        <v>6527</v>
      </c>
      <c r="O517" s="9">
        <v>665</v>
      </c>
      <c r="P517" s="9">
        <v>22626</v>
      </c>
      <c r="Q517" s="10" t="s">
        <v>19</v>
      </c>
    </row>
    <row r="518" spans="1:17" x14ac:dyDescent="0.3">
      <c r="A518" s="5" t="s">
        <v>2075</v>
      </c>
      <c r="B518" s="5" t="s">
        <v>2076</v>
      </c>
      <c r="C518" s="6">
        <v>4.09</v>
      </c>
      <c r="D518" s="1" t="s">
        <v>2077</v>
      </c>
      <c r="E518" s="6">
        <v>102</v>
      </c>
      <c r="F518" s="6" t="s">
        <v>143</v>
      </c>
      <c r="G518" s="11" t="s">
        <v>2078</v>
      </c>
      <c r="H518" s="8" t="s">
        <v>2079</v>
      </c>
      <c r="I518" s="9">
        <v>85488</v>
      </c>
      <c r="J518" s="9">
        <v>23904</v>
      </c>
      <c r="K518" s="9">
        <v>33202</v>
      </c>
      <c r="L518" s="9">
        <v>2200</v>
      </c>
      <c r="M518" s="9">
        <v>175</v>
      </c>
      <c r="N518" s="9">
        <v>5888</v>
      </c>
      <c r="O518" s="9">
        <v>13027</v>
      </c>
      <c r="P518" s="9">
        <v>62408</v>
      </c>
      <c r="Q518" s="10" t="s">
        <v>19</v>
      </c>
    </row>
    <row r="519" spans="1:17" ht="28.8" x14ac:dyDescent="0.3">
      <c r="A519" s="5" t="s">
        <v>2080</v>
      </c>
      <c r="B519" s="5" t="s">
        <v>2081</v>
      </c>
      <c r="C519" s="6">
        <v>2.61</v>
      </c>
      <c r="D519" s="1" t="s">
        <v>2077</v>
      </c>
      <c r="E519" s="6">
        <v>89</v>
      </c>
      <c r="F519" s="6" t="s">
        <v>25</v>
      </c>
      <c r="G519" s="11" t="s">
        <v>2082</v>
      </c>
      <c r="H519" s="8" t="s">
        <v>2083</v>
      </c>
      <c r="I519" s="9">
        <v>4680</v>
      </c>
      <c r="J519" s="9">
        <v>1752</v>
      </c>
      <c r="K519" s="9">
        <v>457</v>
      </c>
      <c r="L519" s="9">
        <v>1</v>
      </c>
      <c r="M519" s="9">
        <v>236</v>
      </c>
      <c r="N519" s="9">
        <v>710</v>
      </c>
      <c r="O519" s="9">
        <v>60</v>
      </c>
      <c r="P519" s="9">
        <v>2985</v>
      </c>
      <c r="Q519" s="10" t="s">
        <v>19</v>
      </c>
    </row>
    <row r="520" spans="1:17" x14ac:dyDescent="0.3">
      <c r="A520" s="5" t="s">
        <v>2084</v>
      </c>
      <c r="B520" s="5" t="s">
        <v>2085</v>
      </c>
      <c r="C520" s="6">
        <v>3.56</v>
      </c>
      <c r="D520" s="1" t="s">
        <v>2077</v>
      </c>
      <c r="E520" s="6">
        <v>139</v>
      </c>
      <c r="F520" s="6" t="s">
        <v>143</v>
      </c>
      <c r="G520" s="11" t="s">
        <v>2086</v>
      </c>
      <c r="H520" s="8" t="s">
        <v>2087</v>
      </c>
      <c r="I520" s="9">
        <v>14458</v>
      </c>
      <c r="J520" s="9">
        <v>3469</v>
      </c>
      <c r="K520" s="9">
        <v>4107</v>
      </c>
      <c r="L520" s="9">
        <v>29</v>
      </c>
      <c r="M520" s="9">
        <v>35</v>
      </c>
      <c r="N520" s="9">
        <v>2365</v>
      </c>
      <c r="O520" s="9">
        <v>627</v>
      </c>
      <c r="P520" s="9">
        <v>10028</v>
      </c>
      <c r="Q520" s="10" t="s">
        <v>19</v>
      </c>
    </row>
    <row r="521" spans="1:17" ht="28.8" x14ac:dyDescent="0.3">
      <c r="A521" s="5" t="s">
        <v>2088</v>
      </c>
      <c r="B521" s="5" t="s">
        <v>2089</v>
      </c>
      <c r="C521" s="6">
        <v>3.23</v>
      </c>
      <c r="D521" s="1" t="s">
        <v>2077</v>
      </c>
      <c r="E521" s="6">
        <v>107</v>
      </c>
      <c r="F521" s="6" t="s">
        <v>143</v>
      </c>
      <c r="G521" s="11" t="s">
        <v>2090</v>
      </c>
      <c r="H521" s="8" t="s">
        <v>2091</v>
      </c>
      <c r="I521" s="9">
        <v>879</v>
      </c>
      <c r="J521" s="9">
        <v>1055</v>
      </c>
      <c r="K521" s="9">
        <v>175</v>
      </c>
      <c r="L521" s="9">
        <v>2</v>
      </c>
      <c r="M521" s="9">
        <v>10</v>
      </c>
      <c r="N521" s="9">
        <v>168</v>
      </c>
      <c r="O521" s="9">
        <v>30</v>
      </c>
      <c r="P521" s="9">
        <v>513</v>
      </c>
      <c r="Q521" s="10" t="s">
        <v>19</v>
      </c>
    </row>
    <row r="522" spans="1:17" ht="28.8" x14ac:dyDescent="0.3">
      <c r="A522" s="5" t="s">
        <v>2092</v>
      </c>
      <c r="B522" s="5" t="s">
        <v>1798</v>
      </c>
      <c r="C522" s="6">
        <v>4.1399999999999997</v>
      </c>
      <c r="D522" s="1" t="s">
        <v>2093</v>
      </c>
      <c r="E522" s="6">
        <v>116</v>
      </c>
      <c r="F522" s="6" t="s">
        <v>143</v>
      </c>
      <c r="G522" s="11" t="s">
        <v>2094</v>
      </c>
      <c r="H522" s="8" t="s">
        <v>2095</v>
      </c>
      <c r="I522" s="9">
        <v>13263</v>
      </c>
      <c r="J522" s="9">
        <v>6584</v>
      </c>
      <c r="K522" s="9">
        <v>5033</v>
      </c>
      <c r="L522" s="9">
        <v>376</v>
      </c>
      <c r="M522" s="9">
        <v>24</v>
      </c>
      <c r="N522" s="9">
        <v>715</v>
      </c>
      <c r="O522" s="9">
        <v>2233</v>
      </c>
      <c r="P522" s="9">
        <v>8974</v>
      </c>
      <c r="Q522" s="10" t="s">
        <v>19</v>
      </c>
    </row>
    <row r="523" spans="1:17" x14ac:dyDescent="0.3">
      <c r="A523" s="5" t="s">
        <v>2096</v>
      </c>
      <c r="B523" s="5" t="s">
        <v>1005</v>
      </c>
      <c r="C523" s="6">
        <v>3.62</v>
      </c>
      <c r="D523" s="1" t="s">
        <v>2097</v>
      </c>
      <c r="E523" s="6">
        <v>109</v>
      </c>
      <c r="F523" s="6" t="s">
        <v>25</v>
      </c>
      <c r="G523" s="11" t="s">
        <v>2098</v>
      </c>
      <c r="H523" s="8" t="s">
        <v>2099</v>
      </c>
      <c r="I523" s="9">
        <v>554547</v>
      </c>
      <c r="J523" s="9">
        <v>84550</v>
      </c>
      <c r="K523" s="9">
        <v>136263</v>
      </c>
      <c r="L523" s="9">
        <v>2700</v>
      </c>
      <c r="M523" s="9">
        <v>2621</v>
      </c>
      <c r="N523" s="9">
        <v>74916</v>
      </c>
      <c r="O523" s="9">
        <v>27366</v>
      </c>
      <c r="P523" s="9">
        <v>357954</v>
      </c>
      <c r="Q523" s="10" t="s">
        <v>19</v>
      </c>
    </row>
    <row r="524" spans="1:17" x14ac:dyDescent="0.3">
      <c r="A524" s="5" t="s">
        <v>2100</v>
      </c>
      <c r="B524" s="5" t="s">
        <v>2101</v>
      </c>
      <c r="C524" s="6">
        <v>2.4900000000000002</v>
      </c>
      <c r="D524" s="1" t="s">
        <v>2102</v>
      </c>
      <c r="E524" s="6">
        <v>102</v>
      </c>
      <c r="F524" s="6" t="s">
        <v>25</v>
      </c>
      <c r="G524" s="11" t="s">
        <v>2103</v>
      </c>
      <c r="H524" s="8" t="s">
        <v>2104</v>
      </c>
      <c r="I524" s="9">
        <v>117561</v>
      </c>
      <c r="J524" s="9">
        <v>11875</v>
      </c>
      <c r="K524" s="9">
        <v>14256</v>
      </c>
      <c r="L524" s="9">
        <v>322</v>
      </c>
      <c r="M524" s="9">
        <v>6070</v>
      </c>
      <c r="N524" s="9">
        <v>12899</v>
      </c>
      <c r="O524" s="9">
        <v>2911</v>
      </c>
      <c r="P524" s="9">
        <v>65207</v>
      </c>
      <c r="Q524" s="10" t="s">
        <v>19</v>
      </c>
    </row>
    <row r="525" spans="1:17" ht="43.2" x14ac:dyDescent="0.3">
      <c r="A525" s="5" t="s">
        <v>2105</v>
      </c>
      <c r="B525" s="5" t="s">
        <v>2106</v>
      </c>
      <c r="C525" s="6">
        <v>2.36</v>
      </c>
      <c r="D525" s="1" t="s">
        <v>2107</v>
      </c>
      <c r="E525" s="6">
        <v>118</v>
      </c>
      <c r="F525" s="6" t="s">
        <v>25</v>
      </c>
      <c r="G525" s="11" t="s">
        <v>2108</v>
      </c>
      <c r="H525" s="8" t="s">
        <v>2109</v>
      </c>
      <c r="I525" s="9">
        <v>200502</v>
      </c>
      <c r="J525" s="9">
        <v>16752</v>
      </c>
      <c r="K525" s="9">
        <v>13218</v>
      </c>
      <c r="L525" s="9">
        <v>27</v>
      </c>
      <c r="M525" s="9">
        <v>9609</v>
      </c>
      <c r="N525" s="9">
        <v>25453</v>
      </c>
      <c r="O525" s="9">
        <v>996</v>
      </c>
      <c r="P525" s="9">
        <v>113904</v>
      </c>
      <c r="Q525" s="10" t="s">
        <v>19</v>
      </c>
    </row>
    <row r="526" spans="1:17" ht="28.8" x14ac:dyDescent="0.3">
      <c r="A526" s="5" t="s">
        <v>2110</v>
      </c>
      <c r="B526" s="5" t="s">
        <v>2111</v>
      </c>
      <c r="C526" s="6">
        <v>3.34</v>
      </c>
      <c r="D526" s="1" t="s">
        <v>2107</v>
      </c>
      <c r="E526" s="6">
        <v>115</v>
      </c>
      <c r="F526" s="6" t="s">
        <v>25</v>
      </c>
      <c r="G526" s="11" t="s">
        <v>2112</v>
      </c>
      <c r="H526" s="8" t="s">
        <v>2113</v>
      </c>
      <c r="I526" s="9">
        <v>175224</v>
      </c>
      <c r="J526" s="9">
        <v>27784</v>
      </c>
      <c r="K526" s="9">
        <v>36336</v>
      </c>
      <c r="L526" s="9">
        <v>350</v>
      </c>
      <c r="M526" s="9">
        <v>1244</v>
      </c>
      <c r="N526" s="9">
        <v>28430</v>
      </c>
      <c r="O526" s="9">
        <v>5379</v>
      </c>
      <c r="P526" s="9">
        <v>103749</v>
      </c>
      <c r="Q526" s="10" t="s">
        <v>19</v>
      </c>
    </row>
    <row r="527" spans="1:17" ht="43.2" x14ac:dyDescent="0.3">
      <c r="A527" s="5" t="s">
        <v>255</v>
      </c>
      <c r="B527" s="5" t="s">
        <v>2114</v>
      </c>
      <c r="C527" s="6">
        <v>2.92</v>
      </c>
      <c r="D527" s="1" t="s">
        <v>2107</v>
      </c>
      <c r="E527" s="6">
        <v>95</v>
      </c>
      <c r="F527" s="6" t="s">
        <v>25</v>
      </c>
      <c r="G527" s="11" t="s">
        <v>2115</v>
      </c>
      <c r="H527" s="8" t="s">
        <v>212</v>
      </c>
      <c r="I527" s="9">
        <v>1007</v>
      </c>
      <c r="J527" s="9">
        <v>955</v>
      </c>
      <c r="K527" s="9">
        <v>168</v>
      </c>
      <c r="L527" s="9">
        <v>2</v>
      </c>
      <c r="M527" s="9">
        <v>42</v>
      </c>
      <c r="N527" s="9">
        <v>205</v>
      </c>
      <c r="O527" s="9">
        <v>9</v>
      </c>
      <c r="P527" s="9">
        <v>750</v>
      </c>
      <c r="Q527" s="10" t="s">
        <v>19</v>
      </c>
    </row>
    <row r="528" spans="1:17" ht="28.8" x14ac:dyDescent="0.3">
      <c r="A528" s="5" t="s">
        <v>2116</v>
      </c>
      <c r="B528" s="5" t="s">
        <v>2117</v>
      </c>
      <c r="C528" s="6">
        <v>2.93</v>
      </c>
      <c r="D528" s="1" t="s">
        <v>2118</v>
      </c>
      <c r="E528" s="6">
        <v>121</v>
      </c>
      <c r="F528" s="6" t="s">
        <v>25</v>
      </c>
      <c r="G528" s="11" t="s">
        <v>2119</v>
      </c>
      <c r="H528" s="8" t="s">
        <v>2120</v>
      </c>
      <c r="I528" s="9">
        <v>145956</v>
      </c>
      <c r="J528" s="9">
        <v>17033</v>
      </c>
      <c r="K528" s="9">
        <v>14679</v>
      </c>
      <c r="L528" s="9">
        <v>108</v>
      </c>
      <c r="M528" s="9">
        <v>1932</v>
      </c>
      <c r="N528" s="9">
        <v>25184</v>
      </c>
      <c r="O528" s="9">
        <v>2010</v>
      </c>
      <c r="P528" s="9">
        <v>77509</v>
      </c>
      <c r="Q528" s="10" t="s">
        <v>19</v>
      </c>
    </row>
    <row r="529" spans="1:17" x14ac:dyDescent="0.3">
      <c r="A529" s="5" t="s">
        <v>2121</v>
      </c>
      <c r="B529" s="5" t="s">
        <v>2122</v>
      </c>
      <c r="C529" s="6">
        <v>3.08</v>
      </c>
      <c r="D529" s="1" t="s">
        <v>2123</v>
      </c>
      <c r="E529" s="6">
        <v>84</v>
      </c>
      <c r="F529" s="6" t="s">
        <v>25</v>
      </c>
      <c r="G529" s="11" t="s">
        <v>2124</v>
      </c>
      <c r="H529" s="8" t="s">
        <v>2125</v>
      </c>
      <c r="I529" s="9">
        <v>17613</v>
      </c>
      <c r="J529" s="9">
        <v>5775</v>
      </c>
      <c r="K529" s="9">
        <v>2609</v>
      </c>
      <c r="L529" s="9">
        <v>6</v>
      </c>
      <c r="M529" s="9">
        <v>175</v>
      </c>
      <c r="N529" s="9">
        <v>3713</v>
      </c>
      <c r="O529" s="9">
        <v>259</v>
      </c>
      <c r="P529" s="9">
        <v>10236</v>
      </c>
      <c r="Q529" s="10" t="s">
        <v>19</v>
      </c>
    </row>
    <row r="530" spans="1:17" x14ac:dyDescent="0.3">
      <c r="A530" s="5" t="s">
        <v>2126</v>
      </c>
      <c r="B530" s="5" t="s">
        <v>2127</v>
      </c>
      <c r="C530" s="6">
        <v>2.92</v>
      </c>
      <c r="D530" s="1" t="s">
        <v>2128</v>
      </c>
      <c r="E530" s="6">
        <v>101</v>
      </c>
      <c r="F530" s="6" t="s">
        <v>25</v>
      </c>
      <c r="G530" s="11" t="s">
        <v>2129</v>
      </c>
      <c r="H530" s="8" t="s">
        <v>2130</v>
      </c>
      <c r="I530" s="9">
        <v>4129</v>
      </c>
      <c r="J530" s="9">
        <v>1577</v>
      </c>
      <c r="K530" s="9">
        <v>420</v>
      </c>
      <c r="L530" s="9">
        <v>1</v>
      </c>
      <c r="M530" s="9">
        <v>58</v>
      </c>
      <c r="N530" s="9">
        <v>866</v>
      </c>
      <c r="O530" s="9">
        <v>26</v>
      </c>
      <c r="P530" s="9">
        <v>2396</v>
      </c>
      <c r="Q530" s="10" t="s">
        <v>19</v>
      </c>
    </row>
    <row r="531" spans="1:17" ht="28.8" x14ac:dyDescent="0.3">
      <c r="A531" s="5" t="s">
        <v>2131</v>
      </c>
      <c r="B531" s="5" t="s">
        <v>521</v>
      </c>
      <c r="C531" s="6">
        <v>3.09</v>
      </c>
      <c r="D531" s="1" t="s">
        <v>2132</v>
      </c>
      <c r="E531" s="6">
        <v>89</v>
      </c>
      <c r="F531" s="6" t="s">
        <v>143</v>
      </c>
      <c r="G531" s="11" t="s">
        <v>2133</v>
      </c>
      <c r="H531" s="8" t="s">
        <v>1926</v>
      </c>
      <c r="I531" s="9">
        <v>4997</v>
      </c>
      <c r="J531" s="9">
        <v>4430</v>
      </c>
      <c r="K531" s="9">
        <v>1248</v>
      </c>
      <c r="L531" s="9">
        <v>4</v>
      </c>
      <c r="M531" s="9">
        <v>52</v>
      </c>
      <c r="N531" s="9">
        <v>1355</v>
      </c>
      <c r="O531" s="9">
        <v>77</v>
      </c>
      <c r="P531" s="9">
        <v>3659</v>
      </c>
      <c r="Q531" s="10" t="s">
        <v>19</v>
      </c>
    </row>
    <row r="532" spans="1:17" x14ac:dyDescent="0.3">
      <c r="A532" s="5" t="s">
        <v>2134</v>
      </c>
      <c r="B532" s="5" t="s">
        <v>2135</v>
      </c>
      <c r="C532" s="6">
        <v>2.27</v>
      </c>
      <c r="D532" s="1" t="s">
        <v>2136</v>
      </c>
      <c r="E532" s="6">
        <v>106</v>
      </c>
      <c r="F532" s="6" t="s">
        <v>25</v>
      </c>
      <c r="G532" s="11" t="s">
        <v>2137</v>
      </c>
      <c r="H532" s="8" t="s">
        <v>2138</v>
      </c>
      <c r="I532" s="9">
        <v>532866</v>
      </c>
      <c r="J532" s="9">
        <v>34485</v>
      </c>
      <c r="K532" s="9">
        <v>54935</v>
      </c>
      <c r="L532" s="9">
        <v>1200</v>
      </c>
      <c r="M532" s="9">
        <v>38912</v>
      </c>
      <c r="N532" s="9">
        <v>57422</v>
      </c>
      <c r="O532" s="9">
        <v>15336</v>
      </c>
      <c r="P532" s="9">
        <v>313743</v>
      </c>
      <c r="Q532" s="10" t="s">
        <v>19</v>
      </c>
    </row>
    <row r="533" spans="1:17" x14ac:dyDescent="0.3">
      <c r="A533" s="5" t="s">
        <v>2139</v>
      </c>
      <c r="B533" s="5" t="s">
        <v>2140</v>
      </c>
      <c r="C533" s="6">
        <v>2.54</v>
      </c>
      <c r="D533" s="1" t="s">
        <v>2141</v>
      </c>
      <c r="E533" s="6">
        <v>80</v>
      </c>
      <c r="F533" s="6" t="s">
        <v>25</v>
      </c>
      <c r="G533" s="11" t="s">
        <v>2142</v>
      </c>
      <c r="H533" s="8" t="s">
        <v>2143</v>
      </c>
      <c r="I533" s="9">
        <v>901</v>
      </c>
      <c r="J533" s="9">
        <v>799</v>
      </c>
      <c r="K533" s="9">
        <v>83</v>
      </c>
      <c r="L533" s="9">
        <v>0</v>
      </c>
      <c r="M533" s="9">
        <v>131</v>
      </c>
      <c r="N533" s="9">
        <v>72</v>
      </c>
      <c r="O533" s="9">
        <v>13</v>
      </c>
      <c r="P533" s="9">
        <v>592</v>
      </c>
      <c r="Q533" s="10" t="s">
        <v>19</v>
      </c>
    </row>
    <row r="534" spans="1:17" x14ac:dyDescent="0.3">
      <c r="A534" s="5" t="s">
        <v>2144</v>
      </c>
      <c r="B534" s="5" t="s">
        <v>566</v>
      </c>
      <c r="C534" s="6">
        <v>2.92</v>
      </c>
      <c r="D534" s="1" t="s">
        <v>2145</v>
      </c>
      <c r="E534" s="6">
        <v>100</v>
      </c>
      <c r="F534" s="6" t="s">
        <v>25</v>
      </c>
      <c r="G534" s="11" t="s">
        <v>2146</v>
      </c>
      <c r="H534" s="8" t="s">
        <v>2147</v>
      </c>
      <c r="I534" s="9">
        <v>372505</v>
      </c>
      <c r="J534" s="9">
        <v>51315</v>
      </c>
      <c r="K534" s="9">
        <v>56932</v>
      </c>
      <c r="L534" s="9">
        <v>1000</v>
      </c>
      <c r="M534" s="9">
        <v>7997</v>
      </c>
      <c r="N534" s="9">
        <v>59713</v>
      </c>
      <c r="O534" s="9">
        <v>12159</v>
      </c>
      <c r="P534" s="9">
        <v>206619</v>
      </c>
      <c r="Q534" s="10" t="s">
        <v>19</v>
      </c>
    </row>
    <row r="535" spans="1:17" ht="28.8" x14ac:dyDescent="0.3">
      <c r="A535" s="5" t="s">
        <v>2148</v>
      </c>
      <c r="B535" s="5" t="s">
        <v>566</v>
      </c>
      <c r="C535" s="6">
        <v>2.25</v>
      </c>
      <c r="D535" s="1" t="s">
        <v>2145</v>
      </c>
      <c r="E535" s="6">
        <v>107</v>
      </c>
      <c r="F535" s="6" t="s">
        <v>25</v>
      </c>
      <c r="G535" s="11" t="s">
        <v>2149</v>
      </c>
      <c r="H535" s="8" t="s">
        <v>2150</v>
      </c>
      <c r="I535" s="9">
        <v>126029</v>
      </c>
      <c r="J535" s="9">
        <v>23126</v>
      </c>
      <c r="K535" s="9">
        <v>13301</v>
      </c>
      <c r="L535" s="9">
        <v>79</v>
      </c>
      <c r="M535" s="9">
        <v>9173</v>
      </c>
      <c r="N535" s="9">
        <v>13737</v>
      </c>
      <c r="O535" s="9">
        <v>3605</v>
      </c>
      <c r="P535" s="9">
        <v>75287</v>
      </c>
      <c r="Q535" s="10" t="s">
        <v>19</v>
      </c>
    </row>
    <row r="536" spans="1:17" x14ac:dyDescent="0.3">
      <c r="A536" s="5" t="s">
        <v>2151</v>
      </c>
      <c r="B536" s="5" t="s">
        <v>2152</v>
      </c>
      <c r="C536" s="6">
        <v>3.57</v>
      </c>
      <c r="D536" s="1" t="s">
        <v>2145</v>
      </c>
      <c r="E536" s="6">
        <v>98</v>
      </c>
      <c r="F536" s="6" t="s">
        <v>143</v>
      </c>
      <c r="G536" s="11" t="s">
        <v>2153</v>
      </c>
      <c r="H536" s="8" t="s">
        <v>2154</v>
      </c>
      <c r="I536" s="9">
        <v>9421</v>
      </c>
      <c r="J536" s="9">
        <v>7770</v>
      </c>
      <c r="K536" s="9">
        <v>3306</v>
      </c>
      <c r="L536" s="9">
        <v>146</v>
      </c>
      <c r="M536" s="9">
        <v>76</v>
      </c>
      <c r="N536" s="9">
        <v>1185</v>
      </c>
      <c r="O536" s="9">
        <v>971</v>
      </c>
      <c r="P536" s="9">
        <v>6223</v>
      </c>
      <c r="Q536" s="10" t="s">
        <v>19</v>
      </c>
    </row>
    <row r="537" spans="1:17" x14ac:dyDescent="0.3">
      <c r="A537" s="5" t="s">
        <v>2155</v>
      </c>
      <c r="B537" s="5" t="s">
        <v>2156</v>
      </c>
      <c r="C537" s="6">
        <v>3.47</v>
      </c>
      <c r="D537" s="1" t="s">
        <v>2145</v>
      </c>
      <c r="E537" s="6">
        <v>85</v>
      </c>
      <c r="F537" s="6" t="s">
        <v>143</v>
      </c>
      <c r="G537" s="11" t="s">
        <v>2157</v>
      </c>
      <c r="H537" s="8" t="s">
        <v>2158</v>
      </c>
      <c r="I537" s="9">
        <v>29708</v>
      </c>
      <c r="J537" s="9">
        <v>21824</v>
      </c>
      <c r="K537" s="9">
        <v>10288</v>
      </c>
      <c r="L537" s="9">
        <v>224</v>
      </c>
      <c r="M537" s="9">
        <v>238</v>
      </c>
      <c r="N537" s="9">
        <v>4464</v>
      </c>
      <c r="O537" s="9">
        <v>1787</v>
      </c>
      <c r="P537" s="9">
        <v>21412</v>
      </c>
      <c r="Q537" s="10" t="s">
        <v>19</v>
      </c>
    </row>
    <row r="538" spans="1:17" x14ac:dyDescent="0.3">
      <c r="A538" s="5" t="s">
        <v>2159</v>
      </c>
      <c r="B538" s="5" t="s">
        <v>797</v>
      </c>
      <c r="C538" s="6">
        <v>2.39</v>
      </c>
      <c r="D538" s="1" t="s">
        <v>2145</v>
      </c>
      <c r="E538" s="6">
        <v>113</v>
      </c>
      <c r="F538" s="6" t="s">
        <v>25</v>
      </c>
      <c r="G538" s="11" t="s">
        <v>2160</v>
      </c>
      <c r="H538" s="8" t="s">
        <v>2161</v>
      </c>
      <c r="I538" s="9">
        <v>558657</v>
      </c>
      <c r="J538" s="9">
        <v>51817</v>
      </c>
      <c r="K538" s="9">
        <v>59736</v>
      </c>
      <c r="L538" s="9">
        <v>610</v>
      </c>
      <c r="M538" s="9">
        <v>28982</v>
      </c>
      <c r="N538" s="9">
        <v>84544</v>
      </c>
      <c r="O538" s="9">
        <v>10964</v>
      </c>
      <c r="P538" s="9">
        <v>365168</v>
      </c>
      <c r="Q538" s="10" t="s">
        <v>19</v>
      </c>
    </row>
    <row r="539" spans="1:17" ht="28.8" x14ac:dyDescent="0.3">
      <c r="A539" s="5" t="s">
        <v>2162</v>
      </c>
      <c r="B539" s="5" t="s">
        <v>2163</v>
      </c>
      <c r="C539" s="6">
        <v>3.27</v>
      </c>
      <c r="D539" s="1" t="s">
        <v>2164</v>
      </c>
      <c r="E539" s="6">
        <v>269</v>
      </c>
      <c r="F539" s="6" t="s">
        <v>25</v>
      </c>
      <c r="G539" s="11" t="s">
        <v>2165</v>
      </c>
      <c r="H539" s="8" t="s">
        <v>39</v>
      </c>
      <c r="I539" s="9">
        <v>133</v>
      </c>
      <c r="J539" s="9">
        <v>469</v>
      </c>
      <c r="K539" s="9">
        <v>21</v>
      </c>
      <c r="L539" s="9">
        <v>0</v>
      </c>
      <c r="M539" s="9">
        <v>1</v>
      </c>
      <c r="N539" s="9">
        <v>16</v>
      </c>
      <c r="O539" s="9">
        <v>2</v>
      </c>
      <c r="P539" s="9">
        <v>67</v>
      </c>
      <c r="Q539" s="10" t="s">
        <v>19</v>
      </c>
    </row>
    <row r="540" spans="1:17" ht="28.8" x14ac:dyDescent="0.3">
      <c r="A540" s="5" t="s">
        <v>2105</v>
      </c>
      <c r="B540" s="5" t="s">
        <v>1990</v>
      </c>
      <c r="C540" s="6">
        <v>3.91</v>
      </c>
      <c r="D540" s="1" t="s">
        <v>2166</v>
      </c>
      <c r="E540" s="6">
        <v>102</v>
      </c>
      <c r="F540" s="6" t="s">
        <v>25</v>
      </c>
      <c r="G540" s="11" t="s">
        <v>2167</v>
      </c>
      <c r="H540" s="8" t="s">
        <v>2168</v>
      </c>
      <c r="I540" s="9">
        <v>535887</v>
      </c>
      <c r="J540" s="9">
        <v>104567</v>
      </c>
      <c r="K540" s="9">
        <v>145095</v>
      </c>
      <c r="L540" s="9">
        <v>5400</v>
      </c>
      <c r="M540" s="9">
        <v>1891</v>
      </c>
      <c r="N540" s="9">
        <v>44290</v>
      </c>
      <c r="O540" s="9">
        <v>55104</v>
      </c>
      <c r="P540" s="9">
        <v>317562</v>
      </c>
      <c r="Q540" s="10" t="s">
        <v>19</v>
      </c>
    </row>
    <row r="541" spans="1:17" x14ac:dyDescent="0.3">
      <c r="A541" s="5" t="s">
        <v>2169</v>
      </c>
      <c r="B541" s="5" t="s">
        <v>339</v>
      </c>
      <c r="C541" s="6">
        <v>2.4900000000000002</v>
      </c>
      <c r="D541" s="1" t="s">
        <v>2166</v>
      </c>
      <c r="E541" s="6">
        <v>119</v>
      </c>
      <c r="F541" s="6" t="s">
        <v>25</v>
      </c>
      <c r="G541" s="11" t="s">
        <v>2170</v>
      </c>
      <c r="H541" s="8" t="s">
        <v>2171</v>
      </c>
      <c r="I541" s="9">
        <v>561898</v>
      </c>
      <c r="J541" s="9">
        <v>33252</v>
      </c>
      <c r="K541" s="9">
        <v>48554</v>
      </c>
      <c r="L541" s="9">
        <v>174</v>
      </c>
      <c r="M541" s="9">
        <v>21183</v>
      </c>
      <c r="N541" s="9">
        <v>66212</v>
      </c>
      <c r="O541" s="9">
        <v>15421</v>
      </c>
      <c r="P541" s="9">
        <v>282936</v>
      </c>
      <c r="Q541" s="10" t="s">
        <v>19</v>
      </c>
    </row>
    <row r="542" spans="1:17" x14ac:dyDescent="0.3">
      <c r="A542" s="5" t="s">
        <v>2172</v>
      </c>
      <c r="B542" s="5" t="s">
        <v>937</v>
      </c>
      <c r="C542" s="6">
        <v>2.85</v>
      </c>
      <c r="D542" s="1" t="s">
        <v>2166</v>
      </c>
      <c r="E542" s="6">
        <v>89</v>
      </c>
      <c r="F542" s="6" t="s">
        <v>74</v>
      </c>
      <c r="G542" s="11" t="s">
        <v>2173</v>
      </c>
      <c r="H542" s="8" t="s">
        <v>2174</v>
      </c>
      <c r="I542" s="9">
        <v>8931</v>
      </c>
      <c r="J542" s="9">
        <v>4687</v>
      </c>
      <c r="K542" s="9">
        <v>1872</v>
      </c>
      <c r="L542" s="9">
        <v>4</v>
      </c>
      <c r="M542" s="9">
        <v>295</v>
      </c>
      <c r="N542" s="9">
        <v>1796</v>
      </c>
      <c r="O542" s="9">
        <v>139</v>
      </c>
      <c r="P542" s="9">
        <v>6226</v>
      </c>
      <c r="Q542" s="10" t="s">
        <v>19</v>
      </c>
    </row>
    <row r="543" spans="1:17" x14ac:dyDescent="0.3">
      <c r="A543" s="5" t="s">
        <v>2175</v>
      </c>
      <c r="B543" s="5" t="s">
        <v>2176</v>
      </c>
      <c r="C543" s="6">
        <v>1.43</v>
      </c>
      <c r="D543" s="1" t="s">
        <v>2166</v>
      </c>
      <c r="E543" s="6">
        <v>110</v>
      </c>
      <c r="F543" s="6" t="s">
        <v>25</v>
      </c>
      <c r="G543" s="11" t="s">
        <v>2177</v>
      </c>
      <c r="H543" s="8" t="s">
        <v>2178</v>
      </c>
      <c r="I543" s="9">
        <v>27600</v>
      </c>
      <c r="J543" s="9">
        <v>6467</v>
      </c>
      <c r="K543" s="9">
        <v>1110</v>
      </c>
      <c r="L543" s="9">
        <v>7</v>
      </c>
      <c r="M543" s="9">
        <v>4909</v>
      </c>
      <c r="N543" s="9">
        <v>929</v>
      </c>
      <c r="O543" s="9">
        <v>232</v>
      </c>
      <c r="P543" s="9">
        <v>18614</v>
      </c>
      <c r="Q543" s="10" t="s">
        <v>19</v>
      </c>
    </row>
    <row r="544" spans="1:17" x14ac:dyDescent="0.3">
      <c r="A544" s="5" t="s">
        <v>2179</v>
      </c>
      <c r="B544" s="5" t="s">
        <v>2180</v>
      </c>
      <c r="C544" s="6">
        <v>3.27</v>
      </c>
      <c r="D544" s="1" t="s">
        <v>2166</v>
      </c>
      <c r="E544" s="6">
        <v>91</v>
      </c>
      <c r="F544" s="6" t="s">
        <v>25</v>
      </c>
      <c r="G544" s="11" t="s">
        <v>2181</v>
      </c>
      <c r="H544" s="8" t="s">
        <v>2182</v>
      </c>
      <c r="I544" s="9">
        <v>198</v>
      </c>
      <c r="J544" s="9">
        <v>555</v>
      </c>
      <c r="K544" s="9">
        <v>29</v>
      </c>
      <c r="L544" s="9">
        <v>0</v>
      </c>
      <c r="M544" s="9">
        <v>13</v>
      </c>
      <c r="N544" s="9">
        <v>26</v>
      </c>
      <c r="O544" s="9">
        <v>2</v>
      </c>
      <c r="P544" s="9">
        <v>135</v>
      </c>
      <c r="Q544" s="10" t="s">
        <v>19</v>
      </c>
    </row>
    <row r="545" spans="1:17" ht="28.8" x14ac:dyDescent="0.3">
      <c r="A545" s="5" t="s">
        <v>2183</v>
      </c>
      <c r="B545" s="5" t="s">
        <v>395</v>
      </c>
      <c r="C545" s="6">
        <v>2.4</v>
      </c>
      <c r="D545" s="1" t="s">
        <v>2166</v>
      </c>
      <c r="E545" s="6">
        <v>83</v>
      </c>
      <c r="F545" s="6" t="s">
        <v>25</v>
      </c>
      <c r="G545" s="11" t="s">
        <v>2184</v>
      </c>
      <c r="H545" s="8" t="s">
        <v>2185</v>
      </c>
      <c r="I545" s="9">
        <v>1920</v>
      </c>
      <c r="J545" s="9">
        <v>1587</v>
      </c>
      <c r="K545" s="9">
        <v>252</v>
      </c>
      <c r="L545" s="9">
        <v>3</v>
      </c>
      <c r="M545" s="9">
        <v>157</v>
      </c>
      <c r="N545" s="9">
        <v>284</v>
      </c>
      <c r="O545" s="9">
        <v>18</v>
      </c>
      <c r="P545" s="9">
        <v>1419</v>
      </c>
      <c r="Q545" s="10" t="s">
        <v>19</v>
      </c>
    </row>
    <row r="546" spans="1:17" ht="28.8" x14ac:dyDescent="0.3">
      <c r="A546" s="5" t="s">
        <v>2186</v>
      </c>
      <c r="B546" s="5" t="s">
        <v>395</v>
      </c>
      <c r="C546" s="6">
        <v>2.31</v>
      </c>
      <c r="D546" s="1" t="s">
        <v>2166</v>
      </c>
      <c r="E546" s="6">
        <v>85</v>
      </c>
      <c r="F546" s="6" t="s">
        <v>25</v>
      </c>
      <c r="G546" s="11" t="s">
        <v>2187</v>
      </c>
      <c r="H546" s="8" t="s">
        <v>2185</v>
      </c>
      <c r="I546" s="9">
        <v>1206</v>
      </c>
      <c r="J546" s="9">
        <v>1343</v>
      </c>
      <c r="K546" s="9">
        <v>102</v>
      </c>
      <c r="L546" s="9">
        <v>0</v>
      </c>
      <c r="M546" s="9">
        <v>174</v>
      </c>
      <c r="N546" s="9">
        <v>78</v>
      </c>
      <c r="O546" s="9">
        <v>6</v>
      </c>
      <c r="P546" s="9">
        <v>871</v>
      </c>
      <c r="Q546" s="10" t="s">
        <v>19</v>
      </c>
    </row>
    <row r="547" spans="1:17" ht="28.8" x14ac:dyDescent="0.3">
      <c r="A547" s="5" t="s">
        <v>2188</v>
      </c>
      <c r="B547" s="5" t="s">
        <v>2189</v>
      </c>
      <c r="C547" s="6">
        <v>2.76</v>
      </c>
      <c r="D547" s="1" t="s">
        <v>2166</v>
      </c>
      <c r="E547" s="6">
        <v>90</v>
      </c>
      <c r="F547" s="6" t="s">
        <v>25</v>
      </c>
      <c r="G547" s="11" t="s">
        <v>2190</v>
      </c>
      <c r="H547" s="8" t="s">
        <v>2191</v>
      </c>
      <c r="I547" s="9">
        <v>529</v>
      </c>
      <c r="J547" s="9">
        <v>775</v>
      </c>
      <c r="K547" s="9">
        <v>60</v>
      </c>
      <c r="L547" s="9">
        <v>0</v>
      </c>
      <c r="M547" s="9">
        <v>76</v>
      </c>
      <c r="N547" s="9">
        <v>39</v>
      </c>
      <c r="O547" s="9">
        <v>7</v>
      </c>
      <c r="P547" s="9">
        <v>364</v>
      </c>
      <c r="Q547" s="10" t="s">
        <v>19</v>
      </c>
    </row>
    <row r="548" spans="1:17" ht="28.8" x14ac:dyDescent="0.3">
      <c r="A548" s="5" t="s">
        <v>2192</v>
      </c>
      <c r="B548" s="5" t="s">
        <v>2193</v>
      </c>
      <c r="C548" s="6">
        <v>2.4700000000000002</v>
      </c>
      <c r="D548" s="1" t="s">
        <v>2194</v>
      </c>
      <c r="E548" s="6">
        <v>91</v>
      </c>
      <c r="F548" s="6" t="s">
        <v>25</v>
      </c>
      <c r="G548" s="11" t="s">
        <v>2195</v>
      </c>
      <c r="H548" s="8" t="s">
        <v>2196</v>
      </c>
      <c r="I548" s="9">
        <v>1224</v>
      </c>
      <c r="J548" s="9">
        <v>1070</v>
      </c>
      <c r="K548" s="9">
        <v>148</v>
      </c>
      <c r="L548" s="9">
        <v>0</v>
      </c>
      <c r="M548" s="9">
        <v>125</v>
      </c>
      <c r="N548" s="9">
        <v>118</v>
      </c>
      <c r="O548" s="9">
        <v>12</v>
      </c>
      <c r="P548" s="9">
        <v>871</v>
      </c>
      <c r="Q548" s="10" t="s">
        <v>19</v>
      </c>
    </row>
    <row r="549" spans="1:17" ht="28.8" x14ac:dyDescent="0.3">
      <c r="A549" s="5" t="s">
        <v>2197</v>
      </c>
      <c r="B549" s="5" t="s">
        <v>2198</v>
      </c>
      <c r="C549" s="6">
        <v>3.4</v>
      </c>
      <c r="D549" s="1" t="s">
        <v>2199</v>
      </c>
      <c r="E549" s="6">
        <v>123</v>
      </c>
      <c r="F549" s="6" t="s">
        <v>25</v>
      </c>
      <c r="G549" s="11" t="s">
        <v>2200</v>
      </c>
      <c r="H549" s="8" t="s">
        <v>1334</v>
      </c>
      <c r="I549" s="9">
        <v>19265</v>
      </c>
      <c r="J549" s="9">
        <v>7594</v>
      </c>
      <c r="K549" s="9">
        <v>3729</v>
      </c>
      <c r="L549" s="9">
        <v>18</v>
      </c>
      <c r="M549" s="9">
        <v>103</v>
      </c>
      <c r="N549" s="9">
        <v>3694</v>
      </c>
      <c r="O549" s="9">
        <v>347</v>
      </c>
      <c r="P549" s="9">
        <v>12710</v>
      </c>
      <c r="Q549" s="10" t="s">
        <v>19</v>
      </c>
    </row>
    <row r="550" spans="1:17" x14ac:dyDescent="0.3">
      <c r="A550" s="5" t="s">
        <v>2201</v>
      </c>
      <c r="B550" s="5" t="s">
        <v>2202</v>
      </c>
      <c r="C550" s="6">
        <v>2.98</v>
      </c>
      <c r="D550" s="1" t="s">
        <v>2203</v>
      </c>
      <c r="E550" s="6">
        <v>74</v>
      </c>
      <c r="F550" s="6" t="s">
        <v>25</v>
      </c>
      <c r="G550" s="11" t="s">
        <v>2204</v>
      </c>
      <c r="H550" s="8" t="s">
        <v>1952</v>
      </c>
      <c r="I550" s="9">
        <v>344</v>
      </c>
      <c r="J550" s="9">
        <v>733</v>
      </c>
      <c r="K550" s="9">
        <v>57</v>
      </c>
      <c r="L550" s="9">
        <v>0</v>
      </c>
      <c r="M550" s="9">
        <v>20</v>
      </c>
      <c r="N550" s="9">
        <v>45</v>
      </c>
      <c r="O550" s="9">
        <v>4</v>
      </c>
      <c r="P550" s="9">
        <v>233</v>
      </c>
      <c r="Q550" s="10" t="s">
        <v>19</v>
      </c>
    </row>
    <row r="551" spans="1:17" x14ac:dyDescent="0.3">
      <c r="A551" s="5" t="s">
        <v>2205</v>
      </c>
      <c r="B551" s="5" t="s">
        <v>1251</v>
      </c>
      <c r="C551" s="6">
        <v>3.27</v>
      </c>
      <c r="D551" s="1" t="s">
        <v>2206</v>
      </c>
      <c r="E551" s="6">
        <v>100</v>
      </c>
      <c r="F551" s="6" t="s">
        <v>25</v>
      </c>
      <c r="G551" s="11" t="s">
        <v>2207</v>
      </c>
      <c r="H551" s="8" t="s">
        <v>2208</v>
      </c>
      <c r="I551" s="9">
        <v>55</v>
      </c>
      <c r="J551" s="9">
        <v>344</v>
      </c>
      <c r="K551" s="9">
        <v>8</v>
      </c>
      <c r="L551" s="9">
        <v>0</v>
      </c>
      <c r="M551" s="9">
        <v>1</v>
      </c>
      <c r="N551" s="9">
        <v>6</v>
      </c>
      <c r="O551" s="9">
        <v>0</v>
      </c>
      <c r="P551" s="9">
        <v>33</v>
      </c>
      <c r="Q551" s="10" t="s">
        <v>19</v>
      </c>
    </row>
    <row r="552" spans="1:17" ht="28.8" x14ac:dyDescent="0.3">
      <c r="A552" s="5" t="s">
        <v>2209</v>
      </c>
      <c r="B552" s="5" t="s">
        <v>2210</v>
      </c>
      <c r="C552" s="6">
        <v>3.33</v>
      </c>
      <c r="D552" s="1" t="s">
        <v>2211</v>
      </c>
      <c r="E552" s="6">
        <v>91</v>
      </c>
      <c r="F552" s="6" t="s">
        <v>25</v>
      </c>
      <c r="G552" s="11" t="s">
        <v>2212</v>
      </c>
      <c r="H552" s="8" t="s">
        <v>2213</v>
      </c>
      <c r="I552" s="9">
        <v>545</v>
      </c>
      <c r="J552" s="9">
        <v>641</v>
      </c>
      <c r="K552" s="9">
        <v>95</v>
      </c>
      <c r="L552" s="9">
        <v>1</v>
      </c>
      <c r="M552" s="9">
        <v>1</v>
      </c>
      <c r="N552" s="9">
        <v>103</v>
      </c>
      <c r="O552" s="9">
        <v>14</v>
      </c>
      <c r="P552" s="9">
        <v>328</v>
      </c>
      <c r="Q552" s="10" t="s">
        <v>19</v>
      </c>
    </row>
    <row r="553" spans="1:17" x14ac:dyDescent="0.3">
      <c r="A553" s="5" t="s">
        <v>2214</v>
      </c>
      <c r="B553" s="5" t="s">
        <v>2215</v>
      </c>
      <c r="C553" s="6">
        <v>3.06</v>
      </c>
      <c r="D553" s="1" t="s">
        <v>2216</v>
      </c>
      <c r="E553" s="6">
        <v>81</v>
      </c>
      <c r="F553" s="6" t="s">
        <v>25</v>
      </c>
      <c r="G553" s="11" t="s">
        <v>2217</v>
      </c>
      <c r="H553" s="8" t="s">
        <v>2218</v>
      </c>
      <c r="I553" s="9">
        <v>919</v>
      </c>
      <c r="J553" s="9">
        <v>860</v>
      </c>
      <c r="K553" s="9">
        <v>281</v>
      </c>
      <c r="L553" s="9">
        <v>1</v>
      </c>
      <c r="M553" s="9">
        <v>39</v>
      </c>
      <c r="N553" s="9">
        <v>159</v>
      </c>
      <c r="O553" s="9">
        <v>21</v>
      </c>
      <c r="P553" s="9">
        <v>707</v>
      </c>
      <c r="Q553" s="10" t="s">
        <v>19</v>
      </c>
    </row>
    <row r="554" spans="1:17" x14ac:dyDescent="0.3">
      <c r="A554" s="5" t="s">
        <v>2219</v>
      </c>
      <c r="B554" s="5" t="s">
        <v>1625</v>
      </c>
      <c r="C554" s="6">
        <v>3.82</v>
      </c>
      <c r="D554" s="1" t="s">
        <v>2216</v>
      </c>
      <c r="E554" s="6">
        <v>101</v>
      </c>
      <c r="F554" s="6" t="s">
        <v>25</v>
      </c>
      <c r="G554" s="11" t="s">
        <v>2220</v>
      </c>
      <c r="H554" s="8" t="s">
        <v>2221</v>
      </c>
      <c r="I554" s="9">
        <v>2065618</v>
      </c>
      <c r="J554" s="9">
        <v>170201</v>
      </c>
      <c r="K554" s="9">
        <v>614289</v>
      </c>
      <c r="L554" s="9">
        <v>10000</v>
      </c>
      <c r="M554" s="9">
        <v>8213</v>
      </c>
      <c r="N554" s="9">
        <v>187706</v>
      </c>
      <c r="O554" s="9">
        <v>207805</v>
      </c>
      <c r="P554" s="9">
        <v>1338372</v>
      </c>
      <c r="Q554" s="10" t="s">
        <v>19</v>
      </c>
    </row>
    <row r="555" spans="1:17" x14ac:dyDescent="0.3">
      <c r="A555" s="5" t="s">
        <v>2222</v>
      </c>
      <c r="B555" s="5" t="s">
        <v>41</v>
      </c>
      <c r="C555" s="6">
        <v>3.71</v>
      </c>
      <c r="D555" s="1" t="s">
        <v>2216</v>
      </c>
      <c r="E555" s="6">
        <v>105</v>
      </c>
      <c r="F555" s="6" t="s">
        <v>25</v>
      </c>
      <c r="G555" s="11" t="s">
        <v>2223</v>
      </c>
      <c r="H555" s="8" t="s">
        <v>2224</v>
      </c>
      <c r="I555" s="9">
        <v>26711</v>
      </c>
      <c r="J555" s="9">
        <v>11972</v>
      </c>
      <c r="K555" s="9">
        <v>7650</v>
      </c>
      <c r="L555" s="9">
        <v>48</v>
      </c>
      <c r="M555" s="9">
        <v>74</v>
      </c>
      <c r="N555" s="9">
        <v>3137</v>
      </c>
      <c r="O555" s="9">
        <v>1151</v>
      </c>
      <c r="P555" s="9">
        <v>20062</v>
      </c>
      <c r="Q555" s="10" t="s">
        <v>19</v>
      </c>
    </row>
    <row r="556" spans="1:17" ht="28.8" x14ac:dyDescent="0.3">
      <c r="A556" s="5" t="s">
        <v>2225</v>
      </c>
      <c r="B556" s="5" t="s">
        <v>1358</v>
      </c>
      <c r="C556" s="6">
        <v>3.32</v>
      </c>
      <c r="D556" s="1" t="s">
        <v>2216</v>
      </c>
      <c r="E556" s="6">
        <v>95</v>
      </c>
      <c r="F556" s="6" t="s">
        <v>74</v>
      </c>
      <c r="G556" s="11" t="s">
        <v>2226</v>
      </c>
      <c r="H556" s="8" t="s">
        <v>2227</v>
      </c>
      <c r="I556" s="9">
        <v>733</v>
      </c>
      <c r="J556" s="9">
        <v>700</v>
      </c>
      <c r="K556" s="9">
        <v>147</v>
      </c>
      <c r="L556" s="9">
        <v>0</v>
      </c>
      <c r="M556" s="9">
        <v>2</v>
      </c>
      <c r="N556" s="9">
        <v>166</v>
      </c>
      <c r="O556" s="9">
        <v>12</v>
      </c>
      <c r="P556" s="9">
        <v>492</v>
      </c>
      <c r="Q556" s="10" t="s">
        <v>19</v>
      </c>
    </row>
    <row r="557" spans="1:17" x14ac:dyDescent="0.3">
      <c r="A557" s="5" t="s">
        <v>2228</v>
      </c>
      <c r="B557" s="5" t="s">
        <v>507</v>
      </c>
      <c r="C557" s="6">
        <v>3.41</v>
      </c>
      <c r="D557" s="1" t="s">
        <v>2216</v>
      </c>
      <c r="E557" s="6">
        <v>109</v>
      </c>
      <c r="F557" s="6" t="s">
        <v>25</v>
      </c>
      <c r="G557" s="11" t="s">
        <v>2229</v>
      </c>
      <c r="H557" s="8" t="s">
        <v>2230</v>
      </c>
      <c r="I557" s="9">
        <v>4627</v>
      </c>
      <c r="J557" s="9">
        <v>2668</v>
      </c>
      <c r="K557" s="9">
        <v>920</v>
      </c>
      <c r="L557" s="9">
        <v>4</v>
      </c>
      <c r="M557" s="9">
        <v>22</v>
      </c>
      <c r="N557" s="9">
        <v>907</v>
      </c>
      <c r="O557" s="9">
        <v>99</v>
      </c>
      <c r="P557" s="9">
        <v>3327</v>
      </c>
      <c r="Q557" s="10" t="s">
        <v>19</v>
      </c>
    </row>
    <row r="558" spans="1:17" x14ac:dyDescent="0.3">
      <c r="A558" s="5" t="s">
        <v>2231</v>
      </c>
      <c r="B558" s="5" t="s">
        <v>2232</v>
      </c>
      <c r="C558" s="6">
        <v>3.31</v>
      </c>
      <c r="D558" s="1" t="s">
        <v>2216</v>
      </c>
      <c r="E558" s="6">
        <v>89</v>
      </c>
      <c r="F558" s="6" t="s">
        <v>25</v>
      </c>
      <c r="G558" s="11" t="s">
        <v>2233</v>
      </c>
      <c r="H558" s="8" t="s">
        <v>2234</v>
      </c>
      <c r="I558" s="9">
        <v>2869</v>
      </c>
      <c r="J558" s="9">
        <v>2726</v>
      </c>
      <c r="K558" s="9">
        <v>722</v>
      </c>
      <c r="L558" s="9">
        <v>4</v>
      </c>
      <c r="M558" s="9">
        <v>9</v>
      </c>
      <c r="N558" s="9">
        <v>630</v>
      </c>
      <c r="O558" s="9">
        <v>69</v>
      </c>
      <c r="P558" s="9">
        <v>1968</v>
      </c>
      <c r="Q558" s="10" t="s">
        <v>19</v>
      </c>
    </row>
    <row r="559" spans="1:17" x14ac:dyDescent="0.3">
      <c r="A559" s="5" t="s">
        <v>2235</v>
      </c>
      <c r="B559" s="5" t="s">
        <v>2236</v>
      </c>
      <c r="C559" s="6">
        <v>3.04</v>
      </c>
      <c r="D559" s="1" t="s">
        <v>2216</v>
      </c>
      <c r="E559" s="6">
        <v>102</v>
      </c>
      <c r="F559" s="6" t="s">
        <v>25</v>
      </c>
      <c r="G559" s="11" t="s">
        <v>2237</v>
      </c>
      <c r="H559" s="8" t="s">
        <v>2238</v>
      </c>
      <c r="I559" s="9">
        <v>73089</v>
      </c>
      <c r="J559" s="9">
        <v>12596</v>
      </c>
      <c r="K559" s="9">
        <v>9920</v>
      </c>
      <c r="L559" s="9">
        <v>37</v>
      </c>
      <c r="M559" s="9">
        <v>1007</v>
      </c>
      <c r="N559" s="9">
        <v>14427</v>
      </c>
      <c r="O559" s="9">
        <v>992</v>
      </c>
      <c r="P559" s="9">
        <v>42073</v>
      </c>
      <c r="Q559" s="10" t="s">
        <v>19</v>
      </c>
    </row>
    <row r="560" spans="1:17" ht="28.8" x14ac:dyDescent="0.3">
      <c r="A560" s="5" t="s">
        <v>2239</v>
      </c>
      <c r="B560" s="5" t="s">
        <v>2240</v>
      </c>
      <c r="C560" s="6">
        <v>3.42</v>
      </c>
      <c r="D560" s="1" t="s">
        <v>2216</v>
      </c>
      <c r="E560" s="6">
        <v>114</v>
      </c>
      <c r="F560" s="6" t="s">
        <v>25</v>
      </c>
      <c r="G560" s="11" t="s">
        <v>2241</v>
      </c>
      <c r="H560" s="8" t="s">
        <v>2242</v>
      </c>
      <c r="I560" s="9">
        <v>159359</v>
      </c>
      <c r="J560" s="9">
        <v>28307</v>
      </c>
      <c r="K560" s="9">
        <v>41465</v>
      </c>
      <c r="L560" s="9">
        <v>944</v>
      </c>
      <c r="M560" s="9">
        <v>1124</v>
      </c>
      <c r="N560" s="9">
        <v>25710</v>
      </c>
      <c r="O560" s="9">
        <v>9851</v>
      </c>
      <c r="P560" s="9">
        <v>109873</v>
      </c>
      <c r="Q560" s="10" t="s">
        <v>19</v>
      </c>
    </row>
    <row r="561" spans="1:17" x14ac:dyDescent="0.3">
      <c r="A561" s="5" t="s">
        <v>2243</v>
      </c>
      <c r="B561" s="5" t="s">
        <v>1076</v>
      </c>
      <c r="C561" s="6">
        <v>3.15</v>
      </c>
      <c r="D561" s="1" t="s">
        <v>2216</v>
      </c>
      <c r="E561" s="6">
        <v>86</v>
      </c>
      <c r="F561" s="6" t="s">
        <v>25</v>
      </c>
      <c r="G561" s="11" t="s">
        <v>2244</v>
      </c>
      <c r="H561" s="8" t="s">
        <v>2245</v>
      </c>
      <c r="I561" s="9">
        <v>15724</v>
      </c>
      <c r="J561" s="9">
        <v>4468</v>
      </c>
      <c r="K561" s="9">
        <v>3105</v>
      </c>
      <c r="L561" s="9">
        <v>5</v>
      </c>
      <c r="M561" s="9">
        <v>151</v>
      </c>
      <c r="N561" s="9">
        <v>3556</v>
      </c>
      <c r="O561" s="9">
        <v>265</v>
      </c>
      <c r="P561" s="9">
        <v>10059</v>
      </c>
      <c r="Q561" s="10" t="s">
        <v>19</v>
      </c>
    </row>
    <row r="562" spans="1:17" x14ac:dyDescent="0.3">
      <c r="A562" s="5" t="s">
        <v>2246</v>
      </c>
      <c r="B562" s="5" t="s">
        <v>1901</v>
      </c>
      <c r="C562" s="6">
        <v>3.05</v>
      </c>
      <c r="D562" s="1" t="s">
        <v>2216</v>
      </c>
      <c r="E562" s="6">
        <v>93</v>
      </c>
      <c r="F562" s="6" t="s">
        <v>25</v>
      </c>
      <c r="G562" s="11" t="s">
        <v>2247</v>
      </c>
      <c r="H562" s="8" t="s">
        <v>2248</v>
      </c>
      <c r="I562" s="9">
        <v>769</v>
      </c>
      <c r="J562" s="9">
        <v>711</v>
      </c>
      <c r="K562" s="9">
        <v>88</v>
      </c>
      <c r="L562" s="9">
        <v>0</v>
      </c>
      <c r="M562" s="9">
        <v>30</v>
      </c>
      <c r="N562" s="9">
        <v>171</v>
      </c>
      <c r="O562" s="9">
        <v>1</v>
      </c>
      <c r="P562" s="9">
        <v>543</v>
      </c>
      <c r="Q562" s="10" t="s">
        <v>19</v>
      </c>
    </row>
    <row r="563" spans="1:17" ht="28.8" x14ac:dyDescent="0.3">
      <c r="A563" s="5" t="s">
        <v>2249</v>
      </c>
      <c r="B563" s="5" t="s">
        <v>2250</v>
      </c>
      <c r="C563" s="6">
        <v>3.08</v>
      </c>
      <c r="D563" s="1" t="s">
        <v>2216</v>
      </c>
      <c r="E563" s="6">
        <v>95</v>
      </c>
      <c r="F563" s="6" t="s">
        <v>25</v>
      </c>
      <c r="G563" s="11" t="s">
        <v>2251</v>
      </c>
      <c r="H563" s="8" t="s">
        <v>2252</v>
      </c>
      <c r="I563" s="9">
        <v>819</v>
      </c>
      <c r="J563" s="9">
        <v>1313</v>
      </c>
      <c r="K563" s="9">
        <v>146</v>
      </c>
      <c r="L563" s="9">
        <v>0</v>
      </c>
      <c r="M563" s="9">
        <v>21</v>
      </c>
      <c r="N563" s="9">
        <v>168</v>
      </c>
      <c r="O563" s="9">
        <v>9</v>
      </c>
      <c r="P563" s="9">
        <v>557</v>
      </c>
      <c r="Q563" s="10" t="s">
        <v>19</v>
      </c>
    </row>
    <row r="564" spans="1:17" x14ac:dyDescent="0.3">
      <c r="A564" s="5" t="s">
        <v>2253</v>
      </c>
      <c r="B564" s="5" t="s">
        <v>2254</v>
      </c>
      <c r="C564" s="6">
        <v>3.12</v>
      </c>
      <c r="D564" s="1" t="s">
        <v>2216</v>
      </c>
      <c r="E564" s="6">
        <v>89</v>
      </c>
      <c r="F564" s="6" t="s">
        <v>25</v>
      </c>
      <c r="G564" s="11" t="s">
        <v>2255</v>
      </c>
      <c r="H564" s="8" t="s">
        <v>2256</v>
      </c>
      <c r="I564" s="9">
        <v>390</v>
      </c>
      <c r="J564" s="9">
        <v>907</v>
      </c>
      <c r="K564" s="9">
        <v>57</v>
      </c>
      <c r="L564" s="9">
        <v>0</v>
      </c>
      <c r="M564" s="9">
        <v>4</v>
      </c>
      <c r="N564" s="9">
        <v>78</v>
      </c>
      <c r="O564" s="9">
        <v>3</v>
      </c>
      <c r="P564" s="9">
        <v>262</v>
      </c>
      <c r="Q564" s="10" t="s">
        <v>19</v>
      </c>
    </row>
    <row r="565" spans="1:17" ht="28.8" x14ac:dyDescent="0.3">
      <c r="A565" s="5" t="s">
        <v>2257</v>
      </c>
      <c r="B565" s="5" t="s">
        <v>2258</v>
      </c>
      <c r="C565" s="6">
        <v>2.16</v>
      </c>
      <c r="D565" s="1" t="s">
        <v>2216</v>
      </c>
      <c r="E565" s="6">
        <v>93</v>
      </c>
      <c r="F565" s="6" t="s">
        <v>25</v>
      </c>
      <c r="G565" s="11" t="s">
        <v>2259</v>
      </c>
      <c r="H565" s="8" t="s">
        <v>2260</v>
      </c>
      <c r="I565" s="9">
        <v>62648</v>
      </c>
      <c r="J565" s="9">
        <v>6518</v>
      </c>
      <c r="K565" s="9">
        <v>4562</v>
      </c>
      <c r="L565" s="9">
        <v>39</v>
      </c>
      <c r="M565" s="9">
        <v>4856</v>
      </c>
      <c r="N565" s="9">
        <v>5975</v>
      </c>
      <c r="O565" s="9">
        <v>561</v>
      </c>
      <c r="P565" s="9">
        <v>35980</v>
      </c>
      <c r="Q565" s="10" t="s">
        <v>19</v>
      </c>
    </row>
    <row r="566" spans="1:17" x14ac:dyDescent="0.3">
      <c r="A566" s="5" t="s">
        <v>2261</v>
      </c>
      <c r="B566" s="5" t="s">
        <v>2262</v>
      </c>
      <c r="C566" s="6">
        <v>3.06</v>
      </c>
      <c r="D566" s="1" t="s">
        <v>2216</v>
      </c>
      <c r="E566" s="6">
        <v>103</v>
      </c>
      <c r="F566" s="6" t="s">
        <v>25</v>
      </c>
      <c r="G566" s="11" t="s">
        <v>2263</v>
      </c>
      <c r="H566" s="8" t="s">
        <v>2264</v>
      </c>
      <c r="I566" s="9">
        <v>66602</v>
      </c>
      <c r="J566" s="9">
        <v>7786</v>
      </c>
      <c r="K566" s="9">
        <v>9601</v>
      </c>
      <c r="L566" s="9">
        <v>109</v>
      </c>
      <c r="M566" s="9">
        <v>1067</v>
      </c>
      <c r="N566" s="9">
        <v>13090</v>
      </c>
      <c r="O566" s="9">
        <v>2537</v>
      </c>
      <c r="P566" s="9">
        <v>45497</v>
      </c>
      <c r="Q566" s="10" t="s">
        <v>19</v>
      </c>
    </row>
    <row r="567" spans="1:17" x14ac:dyDescent="0.3">
      <c r="A567" s="5" t="s">
        <v>2265</v>
      </c>
      <c r="B567" s="5" t="s">
        <v>73</v>
      </c>
      <c r="C567" s="6">
        <v>3.04</v>
      </c>
      <c r="D567" s="1" t="s">
        <v>2216</v>
      </c>
      <c r="E567" s="6">
        <v>90</v>
      </c>
      <c r="F567" s="6" t="s">
        <v>74</v>
      </c>
      <c r="G567" s="11" t="s">
        <v>2266</v>
      </c>
      <c r="H567" s="8" t="s">
        <v>2267</v>
      </c>
      <c r="I567" s="9">
        <v>310</v>
      </c>
      <c r="J567" s="9">
        <v>667</v>
      </c>
      <c r="K567" s="9">
        <v>45</v>
      </c>
      <c r="L567" s="9">
        <v>0</v>
      </c>
      <c r="M567" s="9">
        <v>11</v>
      </c>
      <c r="N567" s="9">
        <v>65</v>
      </c>
      <c r="O567" s="9">
        <v>1</v>
      </c>
      <c r="P567" s="9">
        <v>227</v>
      </c>
      <c r="Q567" s="10" t="s">
        <v>19</v>
      </c>
    </row>
    <row r="568" spans="1:17" x14ac:dyDescent="0.3">
      <c r="A568" s="5" t="s">
        <v>2268</v>
      </c>
      <c r="B568" s="5" t="s">
        <v>593</v>
      </c>
      <c r="C568" s="6">
        <v>2.2000000000000002</v>
      </c>
      <c r="D568" s="1" t="s">
        <v>2216</v>
      </c>
      <c r="E568" s="6">
        <v>94</v>
      </c>
      <c r="F568" s="6" t="s">
        <v>25</v>
      </c>
      <c r="G568" s="11" t="s">
        <v>2269</v>
      </c>
      <c r="H568" s="8" t="s">
        <v>2270</v>
      </c>
      <c r="I568" s="9">
        <v>2260</v>
      </c>
      <c r="J568" s="9">
        <v>873</v>
      </c>
      <c r="K568" s="9">
        <v>161</v>
      </c>
      <c r="L568" s="9">
        <v>0</v>
      </c>
      <c r="M568" s="9">
        <v>215</v>
      </c>
      <c r="N568" s="9">
        <v>224</v>
      </c>
      <c r="O568" s="9">
        <v>17</v>
      </c>
      <c r="P568" s="9">
        <v>1573</v>
      </c>
      <c r="Q568" s="10" t="s">
        <v>19</v>
      </c>
    </row>
    <row r="569" spans="1:17" ht="28.8" x14ac:dyDescent="0.3">
      <c r="A569" s="5" t="s">
        <v>2271</v>
      </c>
      <c r="B569" s="5" t="s">
        <v>256</v>
      </c>
      <c r="C569" s="6">
        <v>3.4</v>
      </c>
      <c r="D569" s="1" t="s">
        <v>2216</v>
      </c>
      <c r="E569" s="6">
        <v>99</v>
      </c>
      <c r="F569" s="6" t="s">
        <v>25</v>
      </c>
      <c r="G569" s="11" t="s">
        <v>2272</v>
      </c>
      <c r="H569" s="8" t="s">
        <v>2273</v>
      </c>
      <c r="I569" s="9">
        <v>15564</v>
      </c>
      <c r="J569" s="9">
        <v>6077</v>
      </c>
      <c r="K569" s="9">
        <v>3585</v>
      </c>
      <c r="L569" s="9">
        <v>14</v>
      </c>
      <c r="M569" s="9">
        <v>66</v>
      </c>
      <c r="N569" s="9">
        <v>3043</v>
      </c>
      <c r="O569" s="9">
        <v>354</v>
      </c>
      <c r="P569" s="9">
        <v>10898</v>
      </c>
      <c r="Q569" s="10" t="s">
        <v>19</v>
      </c>
    </row>
    <row r="570" spans="1:17" ht="28.8" x14ac:dyDescent="0.3">
      <c r="A570" s="5" t="s">
        <v>2274</v>
      </c>
      <c r="B570" s="5" t="s">
        <v>2275</v>
      </c>
      <c r="C570" s="6">
        <v>2.83</v>
      </c>
      <c r="D570" s="1" t="s">
        <v>2216</v>
      </c>
      <c r="E570" s="6">
        <v>89</v>
      </c>
      <c r="F570" s="6" t="s">
        <v>25</v>
      </c>
      <c r="G570" s="11" t="s">
        <v>2276</v>
      </c>
      <c r="H570" s="8" t="s">
        <v>2277</v>
      </c>
      <c r="I570" s="9">
        <v>4587</v>
      </c>
      <c r="J570" s="9">
        <v>2894</v>
      </c>
      <c r="K570" s="9">
        <v>1497</v>
      </c>
      <c r="L570" s="9">
        <v>22</v>
      </c>
      <c r="M570" s="9">
        <v>439</v>
      </c>
      <c r="N570" s="9">
        <v>392</v>
      </c>
      <c r="O570" s="9">
        <v>475</v>
      </c>
      <c r="P570" s="9">
        <v>3329</v>
      </c>
      <c r="Q570" s="10" t="s">
        <v>19</v>
      </c>
    </row>
    <row r="571" spans="1:17" ht="28.8" x14ac:dyDescent="0.3">
      <c r="A571" s="5" t="s">
        <v>2278</v>
      </c>
      <c r="B571" s="5" t="s">
        <v>2279</v>
      </c>
      <c r="C571" s="6">
        <v>2.88</v>
      </c>
      <c r="D571" s="1" t="s">
        <v>2216</v>
      </c>
      <c r="E571" s="6">
        <v>115</v>
      </c>
      <c r="F571" s="6" t="s">
        <v>25</v>
      </c>
      <c r="G571" s="11" t="s">
        <v>2280</v>
      </c>
      <c r="H571" s="8" t="s">
        <v>2281</v>
      </c>
      <c r="I571" s="9">
        <v>145307</v>
      </c>
      <c r="J571" s="9">
        <v>13559</v>
      </c>
      <c r="K571" s="9">
        <v>16216</v>
      </c>
      <c r="L571" s="9">
        <v>100</v>
      </c>
      <c r="M571" s="9">
        <v>2180</v>
      </c>
      <c r="N571" s="9">
        <v>29195</v>
      </c>
      <c r="O571" s="9">
        <v>2829</v>
      </c>
      <c r="P571" s="9">
        <v>90716</v>
      </c>
      <c r="Q571" s="10" t="s">
        <v>19</v>
      </c>
    </row>
    <row r="572" spans="1:17" ht="28.8" x14ac:dyDescent="0.3">
      <c r="A572" s="5" t="s">
        <v>2282</v>
      </c>
      <c r="B572" s="5" t="s">
        <v>1308</v>
      </c>
      <c r="C572" s="6">
        <v>1.81</v>
      </c>
      <c r="D572" s="1" t="s">
        <v>2216</v>
      </c>
      <c r="E572" s="6">
        <v>98</v>
      </c>
      <c r="F572" s="6" t="s">
        <v>25</v>
      </c>
      <c r="G572" s="11" t="s">
        <v>2283</v>
      </c>
      <c r="H572" s="8" t="s">
        <v>2284</v>
      </c>
      <c r="I572" s="9">
        <v>142382</v>
      </c>
      <c r="J572" s="9">
        <v>18052</v>
      </c>
      <c r="K572" s="9">
        <v>6789</v>
      </c>
      <c r="L572" s="9">
        <v>13</v>
      </c>
      <c r="M572" s="9">
        <v>15972</v>
      </c>
      <c r="N572" s="9">
        <v>9643</v>
      </c>
      <c r="O572" s="9">
        <v>925</v>
      </c>
      <c r="P572" s="9">
        <v>80108</v>
      </c>
      <c r="Q572" s="10" t="s">
        <v>19</v>
      </c>
    </row>
    <row r="573" spans="1:17" ht="28.8" x14ac:dyDescent="0.3">
      <c r="A573" s="5" t="s">
        <v>2285</v>
      </c>
      <c r="B573" s="5" t="s">
        <v>2286</v>
      </c>
      <c r="C573" s="6">
        <v>3.27</v>
      </c>
      <c r="D573" s="1" t="s">
        <v>2216</v>
      </c>
      <c r="E573" s="6">
        <v>90</v>
      </c>
      <c r="F573" s="6" t="s">
        <v>20</v>
      </c>
      <c r="G573" s="11" t="s">
        <v>2287</v>
      </c>
      <c r="H573" s="8" t="s">
        <v>2288</v>
      </c>
      <c r="I573" s="9">
        <v>1634</v>
      </c>
      <c r="J573" s="9">
        <v>506</v>
      </c>
      <c r="K573" s="9">
        <v>128</v>
      </c>
      <c r="L573" s="9">
        <v>1</v>
      </c>
      <c r="M573" s="9">
        <v>26</v>
      </c>
      <c r="N573" s="9">
        <v>247</v>
      </c>
      <c r="O573" s="9">
        <v>24</v>
      </c>
      <c r="P573" s="9">
        <v>879</v>
      </c>
      <c r="Q573" s="10" t="s">
        <v>19</v>
      </c>
    </row>
    <row r="574" spans="1:17" x14ac:dyDescent="0.3">
      <c r="A574" s="5" t="s">
        <v>2289</v>
      </c>
      <c r="B574" s="5" t="s">
        <v>2290</v>
      </c>
      <c r="C574" s="6">
        <v>2.91</v>
      </c>
      <c r="D574" s="1" t="s">
        <v>2216</v>
      </c>
      <c r="E574" s="6">
        <v>92</v>
      </c>
      <c r="F574" s="6" t="s">
        <v>25</v>
      </c>
      <c r="G574" s="11" t="s">
        <v>2291</v>
      </c>
      <c r="H574" s="8" t="s">
        <v>2292</v>
      </c>
      <c r="I574" s="9">
        <v>3204</v>
      </c>
      <c r="J574" s="9">
        <v>1632</v>
      </c>
      <c r="K574" s="9">
        <v>581</v>
      </c>
      <c r="L574" s="9">
        <v>1</v>
      </c>
      <c r="M574" s="9">
        <v>46</v>
      </c>
      <c r="N574" s="9">
        <v>844</v>
      </c>
      <c r="O574" s="9">
        <v>39</v>
      </c>
      <c r="P574" s="9">
        <v>2226</v>
      </c>
      <c r="Q574" s="10" t="s">
        <v>19</v>
      </c>
    </row>
    <row r="575" spans="1:17" x14ac:dyDescent="0.3">
      <c r="A575" s="5" t="s">
        <v>2293</v>
      </c>
      <c r="B575" s="5" t="s">
        <v>2294</v>
      </c>
      <c r="C575" s="6">
        <v>2.79</v>
      </c>
      <c r="D575" s="1" t="s">
        <v>2216</v>
      </c>
      <c r="E575" s="6">
        <v>104</v>
      </c>
      <c r="F575" s="6" t="s">
        <v>25</v>
      </c>
      <c r="G575" s="11" t="s">
        <v>2295</v>
      </c>
      <c r="H575" s="8" t="s">
        <v>2296</v>
      </c>
      <c r="I575" s="9">
        <v>7120</v>
      </c>
      <c r="J575" s="9">
        <v>1351</v>
      </c>
      <c r="K575" s="9">
        <v>574</v>
      </c>
      <c r="L575" s="9">
        <v>2</v>
      </c>
      <c r="M575" s="9">
        <v>192</v>
      </c>
      <c r="N575" s="9">
        <v>1449</v>
      </c>
      <c r="O575" s="9">
        <v>70</v>
      </c>
      <c r="P575" s="9">
        <v>4769</v>
      </c>
      <c r="Q575" s="10" t="s">
        <v>19</v>
      </c>
    </row>
    <row r="576" spans="1:17" x14ac:dyDescent="0.3">
      <c r="A576" s="5" t="s">
        <v>2297</v>
      </c>
      <c r="B576" s="5" t="s">
        <v>149</v>
      </c>
      <c r="C576" s="6">
        <v>2.75</v>
      </c>
      <c r="D576" s="1" t="s">
        <v>2216</v>
      </c>
      <c r="E576" s="6">
        <v>72</v>
      </c>
      <c r="F576" s="6" t="s">
        <v>25</v>
      </c>
      <c r="G576" s="11" t="s">
        <v>2298</v>
      </c>
      <c r="H576" s="8" t="s">
        <v>2299</v>
      </c>
      <c r="I576" s="9">
        <v>2457</v>
      </c>
      <c r="J576" s="9">
        <v>2930</v>
      </c>
      <c r="K576" s="9">
        <v>490</v>
      </c>
      <c r="L576" s="9">
        <v>0</v>
      </c>
      <c r="M576" s="9">
        <v>53</v>
      </c>
      <c r="N576" s="9">
        <v>515</v>
      </c>
      <c r="O576" s="9">
        <v>18</v>
      </c>
      <c r="P576" s="9">
        <v>1678</v>
      </c>
      <c r="Q576" s="10" t="s">
        <v>19</v>
      </c>
    </row>
    <row r="577" spans="1:17" x14ac:dyDescent="0.3">
      <c r="A577" s="5" t="s">
        <v>2300</v>
      </c>
      <c r="B577" s="5" t="s">
        <v>149</v>
      </c>
      <c r="C577" s="6">
        <v>2.97</v>
      </c>
      <c r="D577" s="1" t="s">
        <v>2216</v>
      </c>
      <c r="E577" s="6">
        <v>77</v>
      </c>
      <c r="F577" s="6" t="s">
        <v>25</v>
      </c>
      <c r="G577" s="11" t="s">
        <v>2301</v>
      </c>
      <c r="H577" s="8" t="s">
        <v>2302</v>
      </c>
      <c r="I577" s="9">
        <v>1810</v>
      </c>
      <c r="J577" s="9">
        <v>1761</v>
      </c>
      <c r="K577" s="9">
        <v>442</v>
      </c>
      <c r="L577" s="9">
        <v>1</v>
      </c>
      <c r="M577" s="9">
        <v>42</v>
      </c>
      <c r="N577" s="9">
        <v>426</v>
      </c>
      <c r="O577" s="9">
        <v>32</v>
      </c>
      <c r="P577" s="9">
        <v>1378</v>
      </c>
      <c r="Q577" s="10" t="s">
        <v>19</v>
      </c>
    </row>
    <row r="578" spans="1:17" x14ac:dyDescent="0.3">
      <c r="A578" s="5" t="s">
        <v>2303</v>
      </c>
      <c r="B578" s="5" t="s">
        <v>149</v>
      </c>
      <c r="C578" s="6">
        <v>3.27</v>
      </c>
      <c r="D578" s="1" t="s">
        <v>2216</v>
      </c>
      <c r="E578" s="6">
        <v>84</v>
      </c>
      <c r="F578" s="6" t="s">
        <v>25</v>
      </c>
      <c r="G578" s="11" t="s">
        <v>2304</v>
      </c>
      <c r="H578" s="8" t="s">
        <v>39</v>
      </c>
      <c r="I578" s="9">
        <v>166</v>
      </c>
      <c r="J578" s="9">
        <v>455</v>
      </c>
      <c r="K578" s="9">
        <v>27</v>
      </c>
      <c r="L578" s="9">
        <v>0</v>
      </c>
      <c r="M578" s="9">
        <v>10</v>
      </c>
      <c r="N578" s="9">
        <v>20</v>
      </c>
      <c r="O578" s="9">
        <v>3</v>
      </c>
      <c r="P578" s="9">
        <v>116</v>
      </c>
      <c r="Q578" s="10" t="s">
        <v>19</v>
      </c>
    </row>
    <row r="579" spans="1:17" ht="28.8" x14ac:dyDescent="0.3">
      <c r="A579" s="5" t="s">
        <v>2305</v>
      </c>
      <c r="B579" s="5" t="s">
        <v>149</v>
      </c>
      <c r="C579" s="6">
        <v>3.27</v>
      </c>
      <c r="D579" s="1" t="s">
        <v>2216</v>
      </c>
      <c r="E579" s="6">
        <v>88</v>
      </c>
      <c r="F579" s="6" t="s">
        <v>25</v>
      </c>
      <c r="G579" s="11" t="s">
        <v>2306</v>
      </c>
      <c r="H579" s="8" t="s">
        <v>2307</v>
      </c>
      <c r="I579" s="9">
        <v>41</v>
      </c>
      <c r="J579" s="9">
        <v>293</v>
      </c>
      <c r="K579" s="9">
        <v>4</v>
      </c>
      <c r="L579" s="9">
        <v>0</v>
      </c>
      <c r="M579" s="9">
        <v>5</v>
      </c>
      <c r="N579" s="9">
        <v>4</v>
      </c>
      <c r="O579" s="9">
        <v>1</v>
      </c>
      <c r="P579" s="9">
        <v>24</v>
      </c>
      <c r="Q579" s="10" t="s">
        <v>19</v>
      </c>
    </row>
    <row r="580" spans="1:17" ht="28.8" x14ac:dyDescent="0.3">
      <c r="A580" s="5" t="s">
        <v>2308</v>
      </c>
      <c r="B580" s="5" t="s">
        <v>2309</v>
      </c>
      <c r="C580" s="6">
        <v>2.6</v>
      </c>
      <c r="D580" s="1" t="s">
        <v>2216</v>
      </c>
      <c r="E580" s="6">
        <v>105</v>
      </c>
      <c r="F580" s="6" t="s">
        <v>25</v>
      </c>
      <c r="G580" s="11" t="s">
        <v>2310</v>
      </c>
      <c r="H580" s="8" t="s">
        <v>2311</v>
      </c>
      <c r="I580" s="9">
        <v>2695</v>
      </c>
      <c r="J580" s="9">
        <v>776</v>
      </c>
      <c r="K580" s="9">
        <v>130</v>
      </c>
      <c r="L580" s="9">
        <v>0</v>
      </c>
      <c r="M580" s="9">
        <v>97</v>
      </c>
      <c r="N580" s="9">
        <v>394</v>
      </c>
      <c r="O580" s="9">
        <v>23</v>
      </c>
      <c r="P580" s="9">
        <v>1644</v>
      </c>
      <c r="Q580" s="10" t="s">
        <v>19</v>
      </c>
    </row>
    <row r="581" spans="1:17" x14ac:dyDescent="0.3">
      <c r="A581" s="5" t="s">
        <v>2312</v>
      </c>
      <c r="B581" s="5" t="s">
        <v>2313</v>
      </c>
      <c r="C581" s="6">
        <v>3.27</v>
      </c>
      <c r="D581" s="1" t="s">
        <v>2216</v>
      </c>
      <c r="E581" s="6">
        <v>97</v>
      </c>
      <c r="F581" s="6" t="s">
        <v>25</v>
      </c>
      <c r="G581" s="11" t="s">
        <v>2314</v>
      </c>
      <c r="H581" s="8" t="s">
        <v>39</v>
      </c>
      <c r="I581" s="9">
        <v>57</v>
      </c>
      <c r="J581" s="9">
        <v>268</v>
      </c>
      <c r="K581" s="9">
        <v>5</v>
      </c>
      <c r="L581" s="9">
        <v>0</v>
      </c>
      <c r="M581" s="9">
        <v>6</v>
      </c>
      <c r="N581" s="9">
        <v>3</v>
      </c>
      <c r="O581" s="9">
        <v>1</v>
      </c>
      <c r="P581" s="9">
        <v>45</v>
      </c>
      <c r="Q581" s="10" t="s">
        <v>19</v>
      </c>
    </row>
    <row r="582" spans="1:17" x14ac:dyDescent="0.3">
      <c r="A582" s="5" t="s">
        <v>2315</v>
      </c>
      <c r="B582" s="5" t="s">
        <v>2316</v>
      </c>
      <c r="C582" s="6">
        <v>2.57</v>
      </c>
      <c r="D582" s="1" t="s">
        <v>2216</v>
      </c>
      <c r="E582" s="6">
        <v>80</v>
      </c>
      <c r="F582" s="6" t="s">
        <v>1777</v>
      </c>
      <c r="G582" s="11" t="s">
        <v>2317</v>
      </c>
      <c r="H582" s="8" t="s">
        <v>2318</v>
      </c>
      <c r="I582" s="9">
        <v>1877</v>
      </c>
      <c r="J582" s="9">
        <v>794</v>
      </c>
      <c r="K582" s="9">
        <v>157</v>
      </c>
      <c r="L582" s="9">
        <v>0</v>
      </c>
      <c r="M582" s="9">
        <v>97</v>
      </c>
      <c r="N582" s="9">
        <v>333</v>
      </c>
      <c r="O582" s="9">
        <v>19</v>
      </c>
      <c r="P582" s="9">
        <v>1476</v>
      </c>
      <c r="Q582" s="10" t="s">
        <v>19</v>
      </c>
    </row>
    <row r="583" spans="1:17" ht="28.8" x14ac:dyDescent="0.3">
      <c r="A583" s="5" t="s">
        <v>2319</v>
      </c>
      <c r="B583" s="5" t="s">
        <v>192</v>
      </c>
      <c r="C583" s="6">
        <v>2.54</v>
      </c>
      <c r="D583" s="1" t="s">
        <v>2216</v>
      </c>
      <c r="E583" s="6">
        <v>110</v>
      </c>
      <c r="F583" s="6" t="s">
        <v>25</v>
      </c>
      <c r="G583" s="11" t="s">
        <v>2320</v>
      </c>
      <c r="H583" s="8" t="s">
        <v>2321</v>
      </c>
      <c r="I583" s="9">
        <v>30595</v>
      </c>
      <c r="J583" s="9">
        <v>5262</v>
      </c>
      <c r="K583" s="9">
        <v>2409</v>
      </c>
      <c r="L583" s="9">
        <v>6</v>
      </c>
      <c r="M583" s="9">
        <v>1110</v>
      </c>
      <c r="N583" s="9">
        <v>3963</v>
      </c>
      <c r="O583" s="9">
        <v>266</v>
      </c>
      <c r="P583" s="9">
        <v>16830</v>
      </c>
      <c r="Q583" s="10" t="s">
        <v>19</v>
      </c>
    </row>
    <row r="584" spans="1:17" x14ac:dyDescent="0.3">
      <c r="A584" s="5" t="s">
        <v>2322</v>
      </c>
      <c r="B584" s="5" t="s">
        <v>2323</v>
      </c>
      <c r="C584" s="6">
        <v>2.79</v>
      </c>
      <c r="D584" s="1" t="s">
        <v>2216</v>
      </c>
      <c r="E584" s="6">
        <v>90</v>
      </c>
      <c r="F584" s="6" t="s">
        <v>25</v>
      </c>
      <c r="G584" s="11" t="s">
        <v>2324</v>
      </c>
      <c r="H584" s="8" t="s">
        <v>2325</v>
      </c>
      <c r="I584" s="9">
        <v>1839</v>
      </c>
      <c r="J584" s="9">
        <v>1466</v>
      </c>
      <c r="K584" s="9">
        <v>205</v>
      </c>
      <c r="L584" s="9">
        <v>0</v>
      </c>
      <c r="M584" s="9">
        <v>56</v>
      </c>
      <c r="N584" s="9">
        <v>315</v>
      </c>
      <c r="O584" s="9">
        <v>10</v>
      </c>
      <c r="P584" s="9">
        <v>1240</v>
      </c>
      <c r="Q584" s="10" t="s">
        <v>19</v>
      </c>
    </row>
    <row r="585" spans="1:17" x14ac:dyDescent="0.3">
      <c r="A585" s="5" t="s">
        <v>2326</v>
      </c>
      <c r="B585" s="5" t="s">
        <v>2327</v>
      </c>
      <c r="C585" s="6">
        <v>3.11</v>
      </c>
      <c r="D585" s="1" t="s">
        <v>2216</v>
      </c>
      <c r="E585" s="6">
        <v>92</v>
      </c>
      <c r="F585" s="6" t="s">
        <v>25</v>
      </c>
      <c r="G585" s="11" t="s">
        <v>2328</v>
      </c>
      <c r="H585" s="8" t="s">
        <v>2329</v>
      </c>
      <c r="I585" s="9">
        <v>284</v>
      </c>
      <c r="J585" s="9">
        <v>566</v>
      </c>
      <c r="K585" s="9">
        <v>43</v>
      </c>
      <c r="L585" s="9">
        <v>0</v>
      </c>
      <c r="M585" s="9">
        <v>3</v>
      </c>
      <c r="N585" s="9">
        <v>68</v>
      </c>
      <c r="O585" s="9">
        <v>2</v>
      </c>
      <c r="P585" s="9">
        <v>202</v>
      </c>
      <c r="Q585" s="10" t="s">
        <v>19</v>
      </c>
    </row>
    <row r="586" spans="1:17" x14ac:dyDescent="0.3">
      <c r="A586" s="5" t="s">
        <v>2330</v>
      </c>
      <c r="B586" s="5" t="s">
        <v>2331</v>
      </c>
      <c r="C586" s="6">
        <v>3.38</v>
      </c>
      <c r="D586" s="1" t="s">
        <v>2216</v>
      </c>
      <c r="E586" s="6">
        <v>139</v>
      </c>
      <c r="F586" s="6" t="s">
        <v>365</v>
      </c>
      <c r="G586" s="11" t="s">
        <v>2332</v>
      </c>
      <c r="H586" s="8" t="s">
        <v>2333</v>
      </c>
      <c r="I586" s="9">
        <v>6201</v>
      </c>
      <c r="J586" s="9">
        <v>1611</v>
      </c>
      <c r="K586" s="9">
        <v>832</v>
      </c>
      <c r="L586" s="9">
        <v>3</v>
      </c>
      <c r="M586" s="9">
        <v>49</v>
      </c>
      <c r="N586" s="9">
        <v>1303</v>
      </c>
      <c r="O586" s="9">
        <v>194</v>
      </c>
      <c r="P586" s="9">
        <v>4550</v>
      </c>
      <c r="Q586" s="10" t="s">
        <v>19</v>
      </c>
    </row>
    <row r="587" spans="1:17" x14ac:dyDescent="0.3">
      <c r="A587" s="5" t="s">
        <v>2334</v>
      </c>
      <c r="B587" s="5" t="s">
        <v>2335</v>
      </c>
      <c r="C587" s="6">
        <v>3.17</v>
      </c>
      <c r="D587" s="1" t="s">
        <v>2216</v>
      </c>
      <c r="E587" s="6">
        <v>137</v>
      </c>
      <c r="F587" s="6" t="s">
        <v>365</v>
      </c>
      <c r="G587" s="11" t="s">
        <v>2336</v>
      </c>
      <c r="H587" s="8" t="s">
        <v>2337</v>
      </c>
      <c r="I587" s="9">
        <v>4441</v>
      </c>
      <c r="J587" s="9">
        <v>1699</v>
      </c>
      <c r="K587" s="9">
        <v>569</v>
      </c>
      <c r="L587" s="9">
        <v>1</v>
      </c>
      <c r="M587" s="9">
        <v>62</v>
      </c>
      <c r="N587" s="9">
        <v>897</v>
      </c>
      <c r="O587" s="9">
        <v>130</v>
      </c>
      <c r="P587" s="9">
        <v>2983</v>
      </c>
      <c r="Q587" s="10" t="s">
        <v>19</v>
      </c>
    </row>
    <row r="588" spans="1:17" x14ac:dyDescent="0.3">
      <c r="A588" s="5" t="s">
        <v>2338</v>
      </c>
      <c r="B588" s="5" t="s">
        <v>969</v>
      </c>
      <c r="C588" s="6">
        <v>3.18</v>
      </c>
      <c r="D588" s="1" t="s">
        <v>2216</v>
      </c>
      <c r="E588" s="6">
        <v>96</v>
      </c>
      <c r="F588" s="6" t="s">
        <v>25</v>
      </c>
      <c r="G588" s="11" t="s">
        <v>2339</v>
      </c>
      <c r="H588" s="8" t="s">
        <v>2340</v>
      </c>
      <c r="I588" s="9">
        <v>931</v>
      </c>
      <c r="J588" s="9">
        <v>859</v>
      </c>
      <c r="K588" s="9">
        <v>163</v>
      </c>
      <c r="L588" s="9">
        <v>0</v>
      </c>
      <c r="M588" s="9">
        <v>13</v>
      </c>
      <c r="N588" s="9">
        <v>219</v>
      </c>
      <c r="O588" s="9">
        <v>10</v>
      </c>
      <c r="P588" s="9">
        <v>634</v>
      </c>
      <c r="Q588" s="10" t="s">
        <v>19</v>
      </c>
    </row>
    <row r="589" spans="1:17" x14ac:dyDescent="0.3">
      <c r="A589" s="5" t="s">
        <v>2341</v>
      </c>
      <c r="B589" s="5" t="s">
        <v>2028</v>
      </c>
      <c r="C589" s="6">
        <v>3.51</v>
      </c>
      <c r="D589" s="1" t="s">
        <v>2216</v>
      </c>
      <c r="E589" s="6">
        <v>91</v>
      </c>
      <c r="F589" s="6" t="s">
        <v>25</v>
      </c>
      <c r="G589" s="11" t="s">
        <v>2342</v>
      </c>
      <c r="H589" s="8" t="s">
        <v>2343</v>
      </c>
      <c r="I589" s="9">
        <v>691060</v>
      </c>
      <c r="J589" s="9">
        <v>81033</v>
      </c>
      <c r="K589" s="9">
        <v>188006</v>
      </c>
      <c r="L589" s="9">
        <v>1100</v>
      </c>
      <c r="M589" s="9">
        <v>3901</v>
      </c>
      <c r="N589" s="9">
        <v>111183</v>
      </c>
      <c r="O589" s="9">
        <v>31972</v>
      </c>
      <c r="P589" s="9">
        <v>527583</v>
      </c>
      <c r="Q589" s="10" t="s">
        <v>19</v>
      </c>
    </row>
    <row r="590" spans="1:17" ht="43.2" x14ac:dyDescent="0.3">
      <c r="A590" s="5" t="s">
        <v>2344</v>
      </c>
      <c r="B590" s="5" t="s">
        <v>2345</v>
      </c>
      <c r="C590" s="6">
        <v>3.27</v>
      </c>
      <c r="D590" s="1" t="s">
        <v>2216</v>
      </c>
      <c r="E590" s="6">
        <v>96</v>
      </c>
      <c r="F590" s="6" t="s">
        <v>143</v>
      </c>
      <c r="G590" s="11" t="s">
        <v>2346</v>
      </c>
      <c r="H590" s="8" t="s">
        <v>2347</v>
      </c>
      <c r="I590" s="9">
        <v>21</v>
      </c>
      <c r="J590" s="9">
        <v>298</v>
      </c>
      <c r="K590" s="9">
        <v>1</v>
      </c>
      <c r="L590" s="9">
        <v>0</v>
      </c>
      <c r="M590" s="9">
        <v>2</v>
      </c>
      <c r="N590" s="9">
        <v>0</v>
      </c>
      <c r="O590" s="9">
        <v>0</v>
      </c>
      <c r="P590" s="9">
        <v>6</v>
      </c>
      <c r="Q590" s="10" t="s">
        <v>19</v>
      </c>
    </row>
    <row r="591" spans="1:17" x14ac:dyDescent="0.3">
      <c r="A591" s="5" t="s">
        <v>2348</v>
      </c>
      <c r="B591" s="5" t="s">
        <v>2349</v>
      </c>
      <c r="C591" s="6">
        <v>2.92</v>
      </c>
      <c r="D591" s="1" t="s">
        <v>2216</v>
      </c>
      <c r="E591" s="6">
        <v>128</v>
      </c>
      <c r="F591" s="6" t="s">
        <v>25</v>
      </c>
      <c r="G591" s="11" t="s">
        <v>2350</v>
      </c>
      <c r="H591" s="8" t="s">
        <v>2351</v>
      </c>
      <c r="I591" s="9">
        <v>227849</v>
      </c>
      <c r="J591" s="9">
        <v>24609</v>
      </c>
      <c r="K591" s="9">
        <v>22949</v>
      </c>
      <c r="L591" s="9">
        <v>95</v>
      </c>
      <c r="M591" s="9">
        <v>4134</v>
      </c>
      <c r="N591" s="9">
        <v>35875</v>
      </c>
      <c r="O591" s="9">
        <v>2838</v>
      </c>
      <c r="P591" s="9">
        <v>121286</v>
      </c>
      <c r="Q591" s="10" t="s">
        <v>19</v>
      </c>
    </row>
    <row r="592" spans="1:17" x14ac:dyDescent="0.3">
      <c r="A592" s="5" t="s">
        <v>2352</v>
      </c>
      <c r="B592" s="5" t="s">
        <v>460</v>
      </c>
      <c r="C592" s="6">
        <v>2.5</v>
      </c>
      <c r="D592" s="1" t="s">
        <v>2216</v>
      </c>
      <c r="E592" s="6">
        <v>104</v>
      </c>
      <c r="F592" s="6" t="s">
        <v>25</v>
      </c>
      <c r="G592" s="11" t="s">
        <v>2353</v>
      </c>
      <c r="H592" s="8" t="s">
        <v>2354</v>
      </c>
      <c r="I592" s="9">
        <v>3932</v>
      </c>
      <c r="J592" s="9">
        <v>1429</v>
      </c>
      <c r="K592" s="9">
        <v>431</v>
      </c>
      <c r="L592" s="9">
        <v>2</v>
      </c>
      <c r="M592" s="9">
        <v>194</v>
      </c>
      <c r="N592" s="9">
        <v>686</v>
      </c>
      <c r="O592" s="9">
        <v>39</v>
      </c>
      <c r="P592" s="9">
        <v>2934</v>
      </c>
      <c r="Q592" s="10" t="s">
        <v>19</v>
      </c>
    </row>
    <row r="593" spans="1:17" x14ac:dyDescent="0.3">
      <c r="A593" s="5" t="s">
        <v>2355</v>
      </c>
      <c r="B593" s="5" t="s">
        <v>820</v>
      </c>
      <c r="C593" s="6">
        <v>3.45</v>
      </c>
      <c r="D593" s="1" t="s">
        <v>2216</v>
      </c>
      <c r="E593" s="6">
        <v>105</v>
      </c>
      <c r="F593" s="6" t="s">
        <v>25</v>
      </c>
      <c r="G593" s="11" t="s">
        <v>2356</v>
      </c>
      <c r="H593" s="8" t="s">
        <v>2357</v>
      </c>
      <c r="I593" s="9">
        <v>83292</v>
      </c>
      <c r="J593" s="9">
        <v>19921</v>
      </c>
      <c r="K593" s="9">
        <v>17333</v>
      </c>
      <c r="L593" s="9">
        <v>194</v>
      </c>
      <c r="M593" s="9">
        <v>450</v>
      </c>
      <c r="N593" s="9">
        <v>12294</v>
      </c>
      <c r="O593" s="9">
        <v>2795</v>
      </c>
      <c r="P593" s="9">
        <v>51369</v>
      </c>
      <c r="Q593" s="10" t="s">
        <v>19</v>
      </c>
    </row>
    <row r="594" spans="1:17" x14ac:dyDescent="0.3">
      <c r="A594" s="5" t="s">
        <v>2358</v>
      </c>
      <c r="B594" s="5" t="s">
        <v>2359</v>
      </c>
      <c r="C594" s="6">
        <v>2.99</v>
      </c>
      <c r="D594" s="1" t="s">
        <v>2216</v>
      </c>
      <c r="E594" s="6">
        <v>120</v>
      </c>
      <c r="F594" s="6" t="s">
        <v>25</v>
      </c>
      <c r="G594" s="11" t="s">
        <v>2360</v>
      </c>
      <c r="H594" s="8" t="s">
        <v>2361</v>
      </c>
      <c r="I594" s="9">
        <v>893513</v>
      </c>
      <c r="J594" s="9">
        <v>80859</v>
      </c>
      <c r="K594" s="9">
        <v>171369</v>
      </c>
      <c r="L594" s="9">
        <v>351</v>
      </c>
      <c r="M594" s="9">
        <v>15761</v>
      </c>
      <c r="N594" s="9">
        <v>236596</v>
      </c>
      <c r="O594" s="9">
        <v>31874</v>
      </c>
      <c r="P594" s="9">
        <v>775837</v>
      </c>
      <c r="Q594" s="10" t="s">
        <v>19</v>
      </c>
    </row>
    <row r="595" spans="1:17" x14ac:dyDescent="0.3">
      <c r="A595" s="5" t="s">
        <v>2362</v>
      </c>
      <c r="B595" s="5" t="s">
        <v>575</v>
      </c>
      <c r="C595" s="6">
        <v>3.2</v>
      </c>
      <c r="D595" s="1" t="s">
        <v>2363</v>
      </c>
      <c r="E595" s="6">
        <v>117</v>
      </c>
      <c r="F595" s="6" t="s">
        <v>25</v>
      </c>
      <c r="G595" s="11" t="s">
        <v>2364</v>
      </c>
      <c r="H595" s="8" t="s">
        <v>2365</v>
      </c>
      <c r="I595" s="9">
        <v>144201</v>
      </c>
      <c r="J595" s="9">
        <v>37895</v>
      </c>
      <c r="K595" s="9">
        <v>20601</v>
      </c>
      <c r="L595" s="9">
        <v>55</v>
      </c>
      <c r="M595" s="9">
        <v>937</v>
      </c>
      <c r="N595" s="9">
        <v>27445</v>
      </c>
      <c r="O595" s="9">
        <v>2390</v>
      </c>
      <c r="P595" s="9">
        <v>82940</v>
      </c>
      <c r="Q595" s="10" t="s">
        <v>19</v>
      </c>
    </row>
    <row r="596" spans="1:17" x14ac:dyDescent="0.3">
      <c r="A596" s="5" t="s">
        <v>2366</v>
      </c>
      <c r="B596" s="5" t="s">
        <v>571</v>
      </c>
      <c r="C596" s="6">
        <v>3.32</v>
      </c>
      <c r="D596" s="1" t="s">
        <v>2363</v>
      </c>
      <c r="E596" s="6">
        <v>130</v>
      </c>
      <c r="F596" s="6" t="s">
        <v>25</v>
      </c>
      <c r="G596" s="11" t="s">
        <v>2367</v>
      </c>
      <c r="H596" s="8" t="s">
        <v>573</v>
      </c>
      <c r="I596" s="9">
        <v>109237</v>
      </c>
      <c r="J596" s="9">
        <v>33560</v>
      </c>
      <c r="K596" s="9">
        <v>17881</v>
      </c>
      <c r="L596" s="9">
        <v>112</v>
      </c>
      <c r="M596" s="9">
        <v>614</v>
      </c>
      <c r="N596" s="9">
        <v>18672</v>
      </c>
      <c r="O596" s="9">
        <v>2077</v>
      </c>
      <c r="P596" s="9">
        <v>63606</v>
      </c>
      <c r="Q596" s="10" t="s">
        <v>19</v>
      </c>
    </row>
    <row r="597" spans="1:17" x14ac:dyDescent="0.3">
      <c r="A597" s="5" t="s">
        <v>2368</v>
      </c>
      <c r="B597" s="5" t="s">
        <v>743</v>
      </c>
      <c r="C597" s="6">
        <v>3.04</v>
      </c>
      <c r="D597" s="1" t="s">
        <v>2363</v>
      </c>
      <c r="E597" s="6">
        <v>119</v>
      </c>
      <c r="F597" s="6" t="s">
        <v>25</v>
      </c>
      <c r="G597" s="11" t="s">
        <v>2369</v>
      </c>
      <c r="H597" s="8" t="s">
        <v>2370</v>
      </c>
      <c r="I597" s="9">
        <v>212580</v>
      </c>
      <c r="J597" s="9">
        <v>36911</v>
      </c>
      <c r="K597" s="9">
        <v>22372</v>
      </c>
      <c r="L597" s="9">
        <v>59</v>
      </c>
      <c r="M597" s="9">
        <v>1846</v>
      </c>
      <c r="N597" s="9">
        <v>36995</v>
      </c>
      <c r="O597" s="9">
        <v>2269</v>
      </c>
      <c r="P597" s="9">
        <v>104936</v>
      </c>
      <c r="Q597" s="10" t="s">
        <v>19</v>
      </c>
    </row>
    <row r="598" spans="1:17" ht="28.8" x14ac:dyDescent="0.3">
      <c r="A598" s="5" t="s">
        <v>2371</v>
      </c>
      <c r="B598" s="5" t="s">
        <v>597</v>
      </c>
      <c r="C598" s="6">
        <v>2.66</v>
      </c>
      <c r="D598" s="1" t="s">
        <v>2363</v>
      </c>
      <c r="E598" s="6">
        <v>123</v>
      </c>
      <c r="F598" s="6" t="s">
        <v>25</v>
      </c>
      <c r="G598" s="11" t="s">
        <v>2372</v>
      </c>
      <c r="H598" s="8" t="s">
        <v>2373</v>
      </c>
      <c r="I598" s="9">
        <v>560387</v>
      </c>
      <c r="J598" s="9">
        <v>84293</v>
      </c>
      <c r="K598" s="9">
        <v>64672</v>
      </c>
      <c r="L598" s="9">
        <v>145</v>
      </c>
      <c r="M598" s="9">
        <v>12808</v>
      </c>
      <c r="N598" s="9">
        <v>89086</v>
      </c>
      <c r="O598" s="9">
        <v>7432</v>
      </c>
      <c r="P598" s="9">
        <v>328140</v>
      </c>
      <c r="Q598" s="10" t="s">
        <v>19</v>
      </c>
    </row>
    <row r="599" spans="1:17" x14ac:dyDescent="0.3">
      <c r="A599" s="5" t="s">
        <v>2374</v>
      </c>
      <c r="B599" s="5" t="s">
        <v>588</v>
      </c>
      <c r="C599" s="6">
        <v>3.44</v>
      </c>
      <c r="D599" s="1" t="s">
        <v>2363</v>
      </c>
      <c r="E599" s="6">
        <v>110</v>
      </c>
      <c r="F599" s="6" t="s">
        <v>25</v>
      </c>
      <c r="G599" s="11" t="s">
        <v>2375</v>
      </c>
      <c r="H599" s="8" t="s">
        <v>577</v>
      </c>
      <c r="I599" s="9">
        <v>263549</v>
      </c>
      <c r="J599" s="9">
        <v>55182</v>
      </c>
      <c r="K599" s="9">
        <v>45964</v>
      </c>
      <c r="L599" s="9">
        <v>185</v>
      </c>
      <c r="M599" s="9">
        <v>845</v>
      </c>
      <c r="N599" s="9">
        <v>44661</v>
      </c>
      <c r="O599" s="9">
        <v>6383</v>
      </c>
      <c r="P599" s="9">
        <v>155709</v>
      </c>
      <c r="Q599" s="10" t="s">
        <v>19</v>
      </c>
    </row>
    <row r="600" spans="1:17" ht="28.8" x14ac:dyDescent="0.3">
      <c r="A600" s="5" t="s">
        <v>2376</v>
      </c>
      <c r="B600" s="5" t="s">
        <v>849</v>
      </c>
      <c r="C600" s="6">
        <v>2.4500000000000002</v>
      </c>
      <c r="D600" s="1" t="s">
        <v>2363</v>
      </c>
      <c r="E600" s="6">
        <v>87</v>
      </c>
      <c r="F600" s="6" t="s">
        <v>25</v>
      </c>
      <c r="G600" s="11" t="s">
        <v>2377</v>
      </c>
      <c r="H600" s="8" t="s">
        <v>2378</v>
      </c>
      <c r="I600" s="9">
        <v>23320</v>
      </c>
      <c r="J600" s="9">
        <v>5025</v>
      </c>
      <c r="K600" s="9">
        <v>3225</v>
      </c>
      <c r="L600" s="9">
        <v>71</v>
      </c>
      <c r="M600" s="9">
        <v>1906</v>
      </c>
      <c r="N600" s="9">
        <v>2406</v>
      </c>
      <c r="O600" s="9">
        <v>707</v>
      </c>
      <c r="P600" s="9">
        <v>14364</v>
      </c>
      <c r="Q600" s="10" t="s">
        <v>19</v>
      </c>
    </row>
    <row r="601" spans="1:17" ht="28.8" x14ac:dyDescent="0.3">
      <c r="A601" s="5" t="s">
        <v>2379</v>
      </c>
      <c r="B601" s="5" t="s">
        <v>2380</v>
      </c>
      <c r="C601" s="6">
        <v>2.5299999999999998</v>
      </c>
      <c r="D601" s="1" t="s">
        <v>2363</v>
      </c>
      <c r="E601" s="6">
        <v>104</v>
      </c>
      <c r="F601" s="6" t="s">
        <v>25</v>
      </c>
      <c r="G601" s="11" t="s">
        <v>2381</v>
      </c>
      <c r="H601" s="8" t="s">
        <v>2382</v>
      </c>
      <c r="I601" s="9">
        <v>5461</v>
      </c>
      <c r="J601" s="9">
        <v>2462</v>
      </c>
      <c r="K601" s="9">
        <v>681</v>
      </c>
      <c r="L601" s="9">
        <v>0</v>
      </c>
      <c r="M601" s="9">
        <v>278</v>
      </c>
      <c r="N601" s="9">
        <v>778</v>
      </c>
      <c r="O601" s="9">
        <v>55</v>
      </c>
      <c r="P601" s="9">
        <v>3400</v>
      </c>
      <c r="Q601" s="10" t="s">
        <v>19</v>
      </c>
    </row>
    <row r="602" spans="1:17" x14ac:dyDescent="0.3">
      <c r="A602" s="5" t="s">
        <v>2383</v>
      </c>
      <c r="B602" s="5" t="s">
        <v>2384</v>
      </c>
      <c r="C602" s="6">
        <v>2.85</v>
      </c>
      <c r="D602" s="1" t="s">
        <v>2363</v>
      </c>
      <c r="E602" s="6">
        <v>121</v>
      </c>
      <c r="F602" s="6" t="s">
        <v>25</v>
      </c>
      <c r="G602" s="11" t="s">
        <v>2385</v>
      </c>
      <c r="H602" s="8" t="s">
        <v>2386</v>
      </c>
      <c r="I602" s="9">
        <v>32608</v>
      </c>
      <c r="J602" s="9">
        <v>5222</v>
      </c>
      <c r="K602" s="9">
        <v>4635</v>
      </c>
      <c r="L602" s="9">
        <v>48</v>
      </c>
      <c r="M602" s="9">
        <v>711</v>
      </c>
      <c r="N602" s="9">
        <v>7003</v>
      </c>
      <c r="O602" s="9">
        <v>954</v>
      </c>
      <c r="P602" s="9">
        <v>24474</v>
      </c>
      <c r="Q602" s="10" t="s">
        <v>19</v>
      </c>
    </row>
    <row r="603" spans="1:17" x14ac:dyDescent="0.3">
      <c r="A603" s="5" t="s">
        <v>2387</v>
      </c>
      <c r="B603" s="5" t="s">
        <v>2388</v>
      </c>
      <c r="C603" s="6">
        <v>1.52</v>
      </c>
      <c r="D603" s="1" t="s">
        <v>2363</v>
      </c>
      <c r="E603" s="6">
        <v>98</v>
      </c>
      <c r="F603" s="6" t="s">
        <v>25</v>
      </c>
      <c r="G603" s="11" t="s">
        <v>2389</v>
      </c>
      <c r="H603" s="8" t="s">
        <v>2390</v>
      </c>
      <c r="I603" s="9">
        <v>3802</v>
      </c>
      <c r="J603" s="9">
        <v>1405</v>
      </c>
      <c r="K603" s="9">
        <v>154</v>
      </c>
      <c r="L603" s="9">
        <v>2</v>
      </c>
      <c r="M603" s="9">
        <v>713</v>
      </c>
      <c r="N603" s="9">
        <v>151</v>
      </c>
      <c r="O603" s="9">
        <v>16</v>
      </c>
      <c r="P603" s="9">
        <v>2627</v>
      </c>
      <c r="Q603" s="10" t="s">
        <v>19</v>
      </c>
    </row>
    <row r="604" spans="1:17" x14ac:dyDescent="0.3">
      <c r="A604" s="5" t="s">
        <v>2391</v>
      </c>
      <c r="B604" s="5" t="s">
        <v>2392</v>
      </c>
      <c r="C604" s="6">
        <v>2.85</v>
      </c>
      <c r="D604" s="1" t="s">
        <v>2363</v>
      </c>
      <c r="E604" s="6">
        <v>107</v>
      </c>
      <c r="F604" s="6" t="s">
        <v>25</v>
      </c>
      <c r="G604" s="11" t="s">
        <v>2393</v>
      </c>
      <c r="H604" s="8" t="s">
        <v>2394</v>
      </c>
      <c r="I604" s="9">
        <v>115810</v>
      </c>
      <c r="J604" s="9">
        <v>23972</v>
      </c>
      <c r="K604" s="9">
        <v>19141</v>
      </c>
      <c r="L604" s="9">
        <v>42</v>
      </c>
      <c r="M604" s="9">
        <v>1977</v>
      </c>
      <c r="N604" s="9">
        <v>33960</v>
      </c>
      <c r="O604" s="9">
        <v>2132</v>
      </c>
      <c r="P604" s="9">
        <v>95745</v>
      </c>
      <c r="Q604" s="10" t="s">
        <v>19</v>
      </c>
    </row>
    <row r="605" spans="1:17" x14ac:dyDescent="0.3">
      <c r="A605" s="5" t="s">
        <v>2395</v>
      </c>
      <c r="B605" s="5" t="s">
        <v>2396</v>
      </c>
      <c r="C605" s="6">
        <v>1.96</v>
      </c>
      <c r="D605" s="1" t="s">
        <v>2363</v>
      </c>
      <c r="E605" s="6">
        <v>113</v>
      </c>
      <c r="F605" s="6" t="s">
        <v>25</v>
      </c>
      <c r="G605" s="11" t="s">
        <v>2397</v>
      </c>
      <c r="H605" s="8" t="s">
        <v>2398</v>
      </c>
      <c r="I605" s="9">
        <v>3961</v>
      </c>
      <c r="J605" s="9">
        <v>1209</v>
      </c>
      <c r="K605" s="9">
        <v>273</v>
      </c>
      <c r="L605" s="9">
        <v>0</v>
      </c>
      <c r="M605" s="9">
        <v>638</v>
      </c>
      <c r="N605" s="9">
        <v>367</v>
      </c>
      <c r="O605" s="9">
        <v>27</v>
      </c>
      <c r="P605" s="9">
        <v>3209</v>
      </c>
      <c r="Q605" s="10" t="s">
        <v>19</v>
      </c>
    </row>
    <row r="606" spans="1:17" x14ac:dyDescent="0.3">
      <c r="A606" s="5" t="s">
        <v>2399</v>
      </c>
      <c r="B606" s="5" t="s">
        <v>2400</v>
      </c>
      <c r="C606" s="6">
        <v>2.87</v>
      </c>
      <c r="D606" s="1" t="s">
        <v>2401</v>
      </c>
      <c r="E606" s="6">
        <v>108</v>
      </c>
      <c r="F606" s="6" t="s">
        <v>1777</v>
      </c>
      <c r="G606" s="11" t="s">
        <v>2402</v>
      </c>
      <c r="H606" s="8" t="s">
        <v>2403</v>
      </c>
      <c r="I606" s="9">
        <v>5929</v>
      </c>
      <c r="J606" s="9">
        <v>1122</v>
      </c>
      <c r="K606" s="9">
        <v>361</v>
      </c>
      <c r="L606" s="9">
        <v>1</v>
      </c>
      <c r="M606" s="9">
        <v>156</v>
      </c>
      <c r="N606" s="9">
        <v>1069</v>
      </c>
      <c r="O606" s="9">
        <v>52</v>
      </c>
      <c r="P606" s="9">
        <v>3604</v>
      </c>
      <c r="Q606" s="10" t="s">
        <v>19</v>
      </c>
    </row>
    <row r="607" spans="1:17" x14ac:dyDescent="0.3">
      <c r="A607" s="5" t="s">
        <v>2404</v>
      </c>
      <c r="B607" s="5" t="s">
        <v>797</v>
      </c>
      <c r="C607" s="6">
        <v>2.96</v>
      </c>
      <c r="D607" s="1" t="s">
        <v>2405</v>
      </c>
      <c r="E607" s="6">
        <v>124</v>
      </c>
      <c r="F607" s="6" t="s">
        <v>25</v>
      </c>
      <c r="G607" s="11" t="s">
        <v>2406</v>
      </c>
      <c r="H607" s="8" t="s">
        <v>2407</v>
      </c>
      <c r="I607" s="9">
        <v>363461</v>
      </c>
      <c r="J607" s="9">
        <v>26172</v>
      </c>
      <c r="K607" s="9">
        <v>40367</v>
      </c>
      <c r="L607" s="9">
        <v>228</v>
      </c>
      <c r="M607" s="9">
        <v>4416</v>
      </c>
      <c r="N607" s="9">
        <v>53963</v>
      </c>
      <c r="O607" s="9">
        <v>6888</v>
      </c>
      <c r="P607" s="9">
        <v>167794</v>
      </c>
      <c r="Q607" s="10" t="s">
        <v>19</v>
      </c>
    </row>
    <row r="608" spans="1:17" ht="28.8" x14ac:dyDescent="0.3">
      <c r="A608" s="5" t="s">
        <v>2408</v>
      </c>
      <c r="B608" s="5" t="s">
        <v>2409</v>
      </c>
      <c r="C608" s="6">
        <v>2.82</v>
      </c>
      <c r="D608" s="1" t="s">
        <v>2410</v>
      </c>
      <c r="E608" s="6">
        <v>92</v>
      </c>
      <c r="F608" s="6" t="s">
        <v>25</v>
      </c>
      <c r="G608" s="11" t="s">
        <v>2411</v>
      </c>
      <c r="H608" s="8" t="s">
        <v>2412</v>
      </c>
      <c r="I608" s="9">
        <v>626415</v>
      </c>
      <c r="J608" s="9">
        <v>59743</v>
      </c>
      <c r="K608" s="9">
        <v>75273</v>
      </c>
      <c r="L608" s="9">
        <v>939</v>
      </c>
      <c r="M608" s="9">
        <v>10235</v>
      </c>
      <c r="N608" s="9">
        <v>97209</v>
      </c>
      <c r="O608" s="9">
        <v>13582</v>
      </c>
      <c r="P608" s="9">
        <v>325616</v>
      </c>
      <c r="Q608" s="10" t="s">
        <v>19</v>
      </c>
    </row>
    <row r="609" spans="1:17" ht="28.8" x14ac:dyDescent="0.3">
      <c r="A609" s="5" t="s">
        <v>2413</v>
      </c>
      <c r="B609" s="5" t="s">
        <v>2414</v>
      </c>
      <c r="C609" s="6">
        <v>3.04</v>
      </c>
      <c r="D609" s="1" t="s">
        <v>2415</v>
      </c>
      <c r="E609" s="6">
        <v>87</v>
      </c>
      <c r="F609" s="6" t="s">
        <v>25</v>
      </c>
      <c r="G609" s="11" t="s">
        <v>2416</v>
      </c>
      <c r="H609" s="8" t="s">
        <v>2417</v>
      </c>
      <c r="I609" s="9">
        <v>4599</v>
      </c>
      <c r="J609" s="9">
        <v>1406</v>
      </c>
      <c r="K609" s="9">
        <v>495</v>
      </c>
      <c r="L609" s="9">
        <v>3</v>
      </c>
      <c r="M609" s="9">
        <v>94</v>
      </c>
      <c r="N609" s="9">
        <v>1035</v>
      </c>
      <c r="O609" s="9">
        <v>39</v>
      </c>
      <c r="P609" s="9">
        <v>2951</v>
      </c>
      <c r="Q609" s="10" t="s">
        <v>19</v>
      </c>
    </row>
    <row r="610" spans="1:17" x14ac:dyDescent="0.3">
      <c r="A610" s="5" t="s">
        <v>2418</v>
      </c>
      <c r="B610" s="5" t="s">
        <v>2419</v>
      </c>
      <c r="C610" s="6">
        <v>3.1</v>
      </c>
      <c r="D610" s="1" t="s">
        <v>2415</v>
      </c>
      <c r="E610" s="6">
        <v>94</v>
      </c>
      <c r="F610" s="6" t="s">
        <v>25</v>
      </c>
      <c r="G610" s="11" t="s">
        <v>2420</v>
      </c>
      <c r="H610" s="8" t="s">
        <v>2421</v>
      </c>
      <c r="I610" s="9">
        <v>13304</v>
      </c>
      <c r="J610" s="9">
        <v>2932</v>
      </c>
      <c r="K610" s="9">
        <v>1964</v>
      </c>
      <c r="L610" s="9">
        <v>7</v>
      </c>
      <c r="M610" s="9">
        <v>235</v>
      </c>
      <c r="N610" s="9">
        <v>2777</v>
      </c>
      <c r="O610" s="9">
        <v>158</v>
      </c>
      <c r="P610" s="9">
        <v>9053</v>
      </c>
      <c r="Q610" s="10" t="s">
        <v>19</v>
      </c>
    </row>
    <row r="611" spans="1:17" x14ac:dyDescent="0.3">
      <c r="A611" s="5" t="s">
        <v>2422</v>
      </c>
      <c r="B611" s="5" t="s">
        <v>499</v>
      </c>
      <c r="C611" s="6">
        <v>2.5099999999999998</v>
      </c>
      <c r="D611" s="1" t="s">
        <v>2415</v>
      </c>
      <c r="E611" s="6">
        <v>128</v>
      </c>
      <c r="F611" s="6" t="s">
        <v>25</v>
      </c>
      <c r="G611" s="11" t="s">
        <v>2423</v>
      </c>
      <c r="H611" s="8" t="s">
        <v>2424</v>
      </c>
      <c r="I611" s="9">
        <v>264512</v>
      </c>
      <c r="J611" s="9">
        <v>24711</v>
      </c>
      <c r="K611" s="9">
        <v>31652</v>
      </c>
      <c r="L611" s="9">
        <v>355</v>
      </c>
      <c r="M611" s="9">
        <v>13657</v>
      </c>
      <c r="N611" s="9">
        <v>39990</v>
      </c>
      <c r="O611" s="9">
        <v>6308</v>
      </c>
      <c r="P611" s="9">
        <v>172647</v>
      </c>
      <c r="Q611" s="10" t="s">
        <v>19</v>
      </c>
    </row>
    <row r="612" spans="1:17" ht="28.8" x14ac:dyDescent="0.3">
      <c r="A612" s="5" t="s">
        <v>2425</v>
      </c>
      <c r="B612" s="5" t="s">
        <v>2426</v>
      </c>
      <c r="C612" s="6">
        <v>2.0499999999999998</v>
      </c>
      <c r="D612" s="1" t="s">
        <v>2415</v>
      </c>
      <c r="E612" s="6">
        <v>90</v>
      </c>
      <c r="F612" s="6" t="s">
        <v>25</v>
      </c>
      <c r="G612" s="11" t="s">
        <v>2427</v>
      </c>
      <c r="H612" s="8" t="s">
        <v>2428</v>
      </c>
      <c r="I612" s="9">
        <v>2430</v>
      </c>
      <c r="J612" s="9">
        <v>1441</v>
      </c>
      <c r="K612" s="9">
        <v>212</v>
      </c>
      <c r="L612" s="9">
        <v>4</v>
      </c>
      <c r="M612" s="9">
        <v>332</v>
      </c>
      <c r="N612" s="9">
        <v>186</v>
      </c>
      <c r="O612" s="9">
        <v>42</v>
      </c>
      <c r="P612" s="9">
        <v>1643</v>
      </c>
      <c r="Q612" s="10" t="s">
        <v>19</v>
      </c>
    </row>
    <row r="613" spans="1:17" x14ac:dyDescent="0.3">
      <c r="A613" s="5" t="s">
        <v>2429</v>
      </c>
      <c r="B613" s="5" t="s">
        <v>374</v>
      </c>
      <c r="C613" s="6">
        <v>3.61</v>
      </c>
      <c r="D613" s="1" t="s">
        <v>2430</v>
      </c>
      <c r="E613" s="6">
        <v>96</v>
      </c>
      <c r="F613" s="6" t="s">
        <v>143</v>
      </c>
      <c r="G613" s="11" t="s">
        <v>2431</v>
      </c>
      <c r="H613" s="8" t="s">
        <v>2432</v>
      </c>
      <c r="I613" s="9">
        <v>20021</v>
      </c>
      <c r="J613" s="9">
        <v>7942</v>
      </c>
      <c r="K613" s="9">
        <v>5559</v>
      </c>
      <c r="L613" s="9">
        <v>95</v>
      </c>
      <c r="M613" s="9">
        <v>70</v>
      </c>
      <c r="N613" s="9">
        <v>2982</v>
      </c>
      <c r="O613" s="9">
        <v>857</v>
      </c>
      <c r="P613" s="9">
        <v>14142</v>
      </c>
      <c r="Q613" s="10" t="s">
        <v>19</v>
      </c>
    </row>
    <row r="614" spans="1:17" ht="28.8" x14ac:dyDescent="0.3">
      <c r="A614" s="5" t="s">
        <v>2433</v>
      </c>
      <c r="B614" s="5" t="s">
        <v>743</v>
      </c>
      <c r="C614" s="6">
        <v>3.08</v>
      </c>
      <c r="D614" s="1" t="s">
        <v>2434</v>
      </c>
      <c r="E614" s="6">
        <v>97</v>
      </c>
      <c r="F614" s="6" t="s">
        <v>25</v>
      </c>
      <c r="G614" s="11" t="s">
        <v>2435</v>
      </c>
      <c r="H614" s="8" t="s">
        <v>2436</v>
      </c>
      <c r="I614" s="9">
        <v>93742</v>
      </c>
      <c r="J614" s="9">
        <v>10384</v>
      </c>
      <c r="K614" s="9">
        <v>11514</v>
      </c>
      <c r="L614" s="9">
        <v>44</v>
      </c>
      <c r="M614" s="9">
        <v>743</v>
      </c>
      <c r="N614" s="9">
        <v>16464</v>
      </c>
      <c r="O614" s="9">
        <v>1616</v>
      </c>
      <c r="P614" s="9">
        <v>44912</v>
      </c>
      <c r="Q614" s="10" t="s">
        <v>19</v>
      </c>
    </row>
    <row r="615" spans="1:17" x14ac:dyDescent="0.3">
      <c r="A615" s="5" t="s">
        <v>2437</v>
      </c>
      <c r="B615" s="5" t="s">
        <v>2438</v>
      </c>
      <c r="C615" s="6">
        <v>3.98</v>
      </c>
      <c r="D615" s="1" t="s">
        <v>2439</v>
      </c>
      <c r="E615" s="6">
        <v>122</v>
      </c>
      <c r="F615" s="6" t="s">
        <v>25</v>
      </c>
      <c r="G615" s="11" t="s">
        <v>2440</v>
      </c>
      <c r="H615" s="8" t="s">
        <v>2441</v>
      </c>
      <c r="I615" s="9">
        <v>961576</v>
      </c>
      <c r="J615" s="9">
        <v>152641</v>
      </c>
      <c r="K615" s="9">
        <v>280039</v>
      </c>
      <c r="L615" s="9">
        <v>6300</v>
      </c>
      <c r="M615" s="9">
        <v>2678</v>
      </c>
      <c r="N615" s="9">
        <v>71199</v>
      </c>
      <c r="O615" s="9">
        <v>92627</v>
      </c>
      <c r="P615" s="9">
        <v>692373</v>
      </c>
      <c r="Q615" s="10" t="s">
        <v>19</v>
      </c>
    </row>
    <row r="616" spans="1:17" ht="28.8" x14ac:dyDescent="0.3">
      <c r="A616" s="5" t="s">
        <v>2442</v>
      </c>
      <c r="B616" s="5" t="s">
        <v>593</v>
      </c>
      <c r="C616" s="6">
        <v>3.43</v>
      </c>
      <c r="D616" s="1" t="s">
        <v>2439</v>
      </c>
      <c r="E616" s="6">
        <v>116</v>
      </c>
      <c r="F616" s="6" t="s">
        <v>25</v>
      </c>
      <c r="G616" s="11" t="s">
        <v>2443</v>
      </c>
      <c r="H616" s="8" t="s">
        <v>2444</v>
      </c>
      <c r="I616" s="9">
        <v>285996</v>
      </c>
      <c r="J616" s="9">
        <v>39249</v>
      </c>
      <c r="K616" s="9">
        <v>58138</v>
      </c>
      <c r="L616" s="9">
        <v>904</v>
      </c>
      <c r="M616" s="9">
        <v>2044</v>
      </c>
      <c r="N616" s="9">
        <v>41665</v>
      </c>
      <c r="O616" s="9">
        <v>12829</v>
      </c>
      <c r="P616" s="9">
        <v>167455</v>
      </c>
      <c r="Q616" s="10" t="s">
        <v>19</v>
      </c>
    </row>
    <row r="617" spans="1:17" x14ac:dyDescent="0.3">
      <c r="A617" s="5" t="s">
        <v>2445</v>
      </c>
      <c r="B617" s="5" t="s">
        <v>2446</v>
      </c>
      <c r="C617" s="6">
        <v>4</v>
      </c>
      <c r="D617" s="1" t="s">
        <v>2439</v>
      </c>
      <c r="E617" s="6">
        <v>116</v>
      </c>
      <c r="F617" s="6" t="s">
        <v>25</v>
      </c>
      <c r="G617" s="11" t="s">
        <v>2447</v>
      </c>
      <c r="H617" s="8" t="s">
        <v>2448</v>
      </c>
      <c r="I617" s="9">
        <v>94485</v>
      </c>
      <c r="J617" s="9">
        <v>36833</v>
      </c>
      <c r="K617" s="9">
        <v>32766</v>
      </c>
      <c r="L617" s="9">
        <v>946</v>
      </c>
      <c r="M617" s="9">
        <v>176</v>
      </c>
      <c r="N617" s="9">
        <v>7147</v>
      </c>
      <c r="O617" s="9">
        <v>9771</v>
      </c>
      <c r="P617" s="9">
        <v>70661</v>
      </c>
      <c r="Q617" s="10" t="s">
        <v>19</v>
      </c>
    </row>
    <row r="618" spans="1:17" x14ac:dyDescent="0.3">
      <c r="A618" s="5" t="s">
        <v>2449</v>
      </c>
      <c r="B618" s="5" t="s">
        <v>2450</v>
      </c>
      <c r="C618" s="6">
        <v>3.29</v>
      </c>
      <c r="D618" s="1" t="s">
        <v>2439</v>
      </c>
      <c r="E618" s="6">
        <v>103</v>
      </c>
      <c r="F618" s="6" t="s">
        <v>25</v>
      </c>
      <c r="G618" s="11" t="s">
        <v>2451</v>
      </c>
      <c r="H618" s="8" t="s">
        <v>2452</v>
      </c>
      <c r="I618" s="9">
        <v>3143</v>
      </c>
      <c r="J618" s="9">
        <v>2462</v>
      </c>
      <c r="K618" s="9">
        <v>787</v>
      </c>
      <c r="L618" s="9">
        <v>9</v>
      </c>
      <c r="M618" s="9">
        <v>34</v>
      </c>
      <c r="N618" s="9">
        <v>609</v>
      </c>
      <c r="O618" s="9">
        <v>86</v>
      </c>
      <c r="P618" s="9">
        <v>2183</v>
      </c>
      <c r="Q618" s="10" t="s">
        <v>19</v>
      </c>
    </row>
    <row r="619" spans="1:17" x14ac:dyDescent="0.3">
      <c r="A619" s="5" t="s">
        <v>2453</v>
      </c>
      <c r="B619" s="5" t="s">
        <v>2454</v>
      </c>
      <c r="C619" s="6">
        <v>4.0599999999999996</v>
      </c>
      <c r="D619" s="1" t="s">
        <v>2439</v>
      </c>
      <c r="E619" s="6">
        <v>104</v>
      </c>
      <c r="F619" s="6" t="s">
        <v>25</v>
      </c>
      <c r="G619" s="11" t="s">
        <v>2455</v>
      </c>
      <c r="H619" s="8" t="s">
        <v>2456</v>
      </c>
      <c r="I619" s="9">
        <v>79530</v>
      </c>
      <c r="J619" s="9">
        <v>27385</v>
      </c>
      <c r="K619" s="9">
        <v>26933</v>
      </c>
      <c r="L619" s="9">
        <v>456</v>
      </c>
      <c r="M619" s="9">
        <v>73</v>
      </c>
      <c r="N619" s="9">
        <v>4536</v>
      </c>
      <c r="O619" s="9">
        <v>7974</v>
      </c>
      <c r="P619" s="9">
        <v>57999</v>
      </c>
      <c r="Q619" s="10" t="s">
        <v>19</v>
      </c>
    </row>
    <row r="620" spans="1:17" x14ac:dyDescent="0.3">
      <c r="A620" s="5" t="s">
        <v>2457</v>
      </c>
      <c r="B620" s="5" t="s">
        <v>2458</v>
      </c>
      <c r="C620" s="6">
        <v>3.91</v>
      </c>
      <c r="D620" s="1" t="s">
        <v>2439</v>
      </c>
      <c r="E620" s="6">
        <v>108</v>
      </c>
      <c r="F620" s="6" t="s">
        <v>25</v>
      </c>
      <c r="G620" s="11" t="s">
        <v>2459</v>
      </c>
      <c r="H620" s="8" t="s">
        <v>2460</v>
      </c>
      <c r="I620" s="9">
        <v>47533</v>
      </c>
      <c r="J620" s="9">
        <v>20876</v>
      </c>
      <c r="K620" s="9">
        <v>17341</v>
      </c>
      <c r="L620" s="9">
        <v>226</v>
      </c>
      <c r="M620" s="9">
        <v>98</v>
      </c>
      <c r="N620" s="9">
        <v>4052</v>
      </c>
      <c r="O620" s="9">
        <v>3878</v>
      </c>
      <c r="P620" s="9">
        <v>36346</v>
      </c>
      <c r="Q620" s="10" t="s">
        <v>19</v>
      </c>
    </row>
    <row r="621" spans="1:17" ht="43.2" x14ac:dyDescent="0.3">
      <c r="A621" s="5" t="s">
        <v>2461</v>
      </c>
      <c r="B621" s="5" t="s">
        <v>937</v>
      </c>
      <c r="C621" s="6">
        <v>3.3</v>
      </c>
      <c r="D621" s="1" t="s">
        <v>2439</v>
      </c>
      <c r="E621" s="6">
        <v>92</v>
      </c>
      <c r="F621" s="6" t="s">
        <v>74</v>
      </c>
      <c r="G621" s="11" t="s">
        <v>2462</v>
      </c>
      <c r="H621" s="8" t="s">
        <v>2463</v>
      </c>
      <c r="I621" s="9">
        <v>2056</v>
      </c>
      <c r="J621" s="9">
        <v>1651</v>
      </c>
      <c r="K621" s="9">
        <v>544</v>
      </c>
      <c r="L621" s="9">
        <v>0</v>
      </c>
      <c r="M621" s="9">
        <v>5</v>
      </c>
      <c r="N621" s="9">
        <v>505</v>
      </c>
      <c r="O621" s="9">
        <v>22</v>
      </c>
      <c r="P621" s="9">
        <v>1579</v>
      </c>
      <c r="Q621" s="10" t="s">
        <v>19</v>
      </c>
    </row>
    <row r="622" spans="1:17" x14ac:dyDescent="0.3">
      <c r="A622" s="5" t="s">
        <v>2464</v>
      </c>
      <c r="B622" s="5" t="s">
        <v>2465</v>
      </c>
      <c r="C622" s="6">
        <v>3.7</v>
      </c>
      <c r="D622" s="1" t="s">
        <v>2439</v>
      </c>
      <c r="E622" s="6">
        <v>100</v>
      </c>
      <c r="F622" s="6" t="s">
        <v>1714</v>
      </c>
      <c r="G622" s="11" t="s">
        <v>2466</v>
      </c>
      <c r="H622" s="8" t="s">
        <v>2467</v>
      </c>
      <c r="I622" s="9">
        <v>43836</v>
      </c>
      <c r="J622" s="9">
        <v>8621</v>
      </c>
      <c r="K622" s="9">
        <v>8030</v>
      </c>
      <c r="L622" s="9">
        <v>73</v>
      </c>
      <c r="M622" s="9">
        <v>157</v>
      </c>
      <c r="N622" s="9">
        <v>5181</v>
      </c>
      <c r="O622" s="9">
        <v>1215</v>
      </c>
      <c r="P622" s="9">
        <v>30075</v>
      </c>
      <c r="Q622" s="10" t="s">
        <v>19</v>
      </c>
    </row>
    <row r="623" spans="1:17" x14ac:dyDescent="0.3">
      <c r="A623" s="5" t="s">
        <v>2468</v>
      </c>
      <c r="B623" s="5" t="s">
        <v>2469</v>
      </c>
      <c r="C623" s="6">
        <v>3.74</v>
      </c>
      <c r="D623" s="1" t="s">
        <v>2439</v>
      </c>
      <c r="E623" s="6">
        <v>102</v>
      </c>
      <c r="F623" s="6" t="s">
        <v>74</v>
      </c>
      <c r="G623" s="11" t="s">
        <v>2470</v>
      </c>
      <c r="H623" s="8" t="s">
        <v>2471</v>
      </c>
      <c r="I623" s="9">
        <v>12512</v>
      </c>
      <c r="J623" s="9">
        <v>5939</v>
      </c>
      <c r="K623" s="9">
        <v>3979</v>
      </c>
      <c r="L623" s="9">
        <v>49</v>
      </c>
      <c r="M623" s="9">
        <v>26</v>
      </c>
      <c r="N623" s="9">
        <v>1180</v>
      </c>
      <c r="O623" s="9">
        <v>823</v>
      </c>
      <c r="P623" s="9">
        <v>9261</v>
      </c>
      <c r="Q623" s="10" t="s">
        <v>19</v>
      </c>
    </row>
    <row r="624" spans="1:17" ht="28.8" x14ac:dyDescent="0.3">
      <c r="A624" s="5" t="s">
        <v>2472</v>
      </c>
      <c r="B624" s="5" t="s">
        <v>2473</v>
      </c>
      <c r="C624" s="6">
        <v>3.49</v>
      </c>
      <c r="D624" s="1" t="s">
        <v>2439</v>
      </c>
      <c r="E624" s="6">
        <v>134</v>
      </c>
      <c r="F624" s="6" t="s">
        <v>25</v>
      </c>
      <c r="G624" s="11" t="s">
        <v>2474</v>
      </c>
      <c r="H624" s="8" t="s">
        <v>2475</v>
      </c>
      <c r="I624" s="9">
        <v>21724</v>
      </c>
      <c r="J624" s="9">
        <v>9085</v>
      </c>
      <c r="K624" s="9">
        <v>4671</v>
      </c>
      <c r="L624" s="9">
        <v>56</v>
      </c>
      <c r="M624" s="9">
        <v>172</v>
      </c>
      <c r="N624" s="9">
        <v>3126</v>
      </c>
      <c r="O624" s="9">
        <v>1095</v>
      </c>
      <c r="P624" s="9">
        <v>15009</v>
      </c>
      <c r="Q624" s="10" t="s">
        <v>19</v>
      </c>
    </row>
    <row r="625" spans="1:17" ht="28.8" x14ac:dyDescent="0.3">
      <c r="A625" s="5" t="s">
        <v>2476</v>
      </c>
      <c r="B625" s="5" t="s">
        <v>432</v>
      </c>
      <c r="C625" s="6">
        <v>2.76</v>
      </c>
      <c r="D625" s="1" t="s">
        <v>2439</v>
      </c>
      <c r="E625" s="6">
        <v>87</v>
      </c>
      <c r="F625" s="6" t="s">
        <v>25</v>
      </c>
      <c r="G625" s="11" t="s">
        <v>2477</v>
      </c>
      <c r="H625" s="8" t="s">
        <v>2478</v>
      </c>
      <c r="I625" s="9">
        <v>136682</v>
      </c>
      <c r="J625" s="9">
        <v>10540</v>
      </c>
      <c r="K625" s="9">
        <v>11758</v>
      </c>
      <c r="L625" s="9">
        <v>45</v>
      </c>
      <c r="M625" s="9">
        <v>2272</v>
      </c>
      <c r="N625" s="9">
        <v>21102</v>
      </c>
      <c r="O625" s="9">
        <v>1956</v>
      </c>
      <c r="P625" s="9">
        <v>67017</v>
      </c>
      <c r="Q625" s="10" t="s">
        <v>19</v>
      </c>
    </row>
    <row r="626" spans="1:17" ht="28.8" x14ac:dyDescent="0.3">
      <c r="A626" s="5" t="s">
        <v>198</v>
      </c>
      <c r="B626" s="5" t="s">
        <v>2479</v>
      </c>
      <c r="C626" s="6">
        <v>3.78</v>
      </c>
      <c r="D626" s="1" t="s">
        <v>2439</v>
      </c>
      <c r="E626" s="6">
        <v>105</v>
      </c>
      <c r="F626" s="6" t="s">
        <v>98</v>
      </c>
      <c r="G626" s="11" t="s">
        <v>2480</v>
      </c>
      <c r="H626" s="8" t="s">
        <v>2481</v>
      </c>
      <c r="I626" s="9">
        <v>14897</v>
      </c>
      <c r="J626" s="9">
        <v>8249</v>
      </c>
      <c r="K626" s="9">
        <v>4372</v>
      </c>
      <c r="L626" s="9">
        <v>35</v>
      </c>
      <c r="M626" s="9">
        <v>27</v>
      </c>
      <c r="N626" s="9">
        <v>1515</v>
      </c>
      <c r="O626" s="9">
        <v>750</v>
      </c>
      <c r="P626" s="9">
        <v>10359</v>
      </c>
      <c r="Q626" s="10" t="s">
        <v>19</v>
      </c>
    </row>
    <row r="627" spans="1:17" x14ac:dyDescent="0.3">
      <c r="A627" s="5" t="s">
        <v>2482</v>
      </c>
      <c r="B627" s="5" t="s">
        <v>2483</v>
      </c>
      <c r="C627" s="6">
        <v>3.46</v>
      </c>
      <c r="D627" s="1" t="s">
        <v>2439</v>
      </c>
      <c r="E627" s="6">
        <v>100</v>
      </c>
      <c r="F627" s="6" t="s">
        <v>25</v>
      </c>
      <c r="G627" s="11" t="s">
        <v>2484</v>
      </c>
      <c r="H627" s="8" t="s">
        <v>2485</v>
      </c>
      <c r="I627" s="9">
        <v>51411</v>
      </c>
      <c r="J627" s="9">
        <v>25723</v>
      </c>
      <c r="K627" s="9">
        <v>11562</v>
      </c>
      <c r="L627" s="9">
        <v>71</v>
      </c>
      <c r="M627" s="9">
        <v>154</v>
      </c>
      <c r="N627" s="9">
        <v>8818</v>
      </c>
      <c r="O627" s="9">
        <v>1312</v>
      </c>
      <c r="P627" s="9">
        <v>31330</v>
      </c>
      <c r="Q627" s="10" t="s">
        <v>19</v>
      </c>
    </row>
    <row r="628" spans="1:17" x14ac:dyDescent="0.3">
      <c r="A628" s="5" t="s">
        <v>2486</v>
      </c>
      <c r="B628" s="5" t="s">
        <v>2487</v>
      </c>
      <c r="C628" s="6">
        <v>3.56</v>
      </c>
      <c r="D628" s="1" t="s">
        <v>2439</v>
      </c>
      <c r="E628" s="6">
        <v>122</v>
      </c>
      <c r="F628" s="6" t="s">
        <v>25</v>
      </c>
      <c r="G628" s="11" t="s">
        <v>2488</v>
      </c>
      <c r="H628" s="8" t="s">
        <v>2489</v>
      </c>
      <c r="I628" s="9">
        <v>127793</v>
      </c>
      <c r="J628" s="9">
        <v>23107</v>
      </c>
      <c r="K628" s="9">
        <v>25415</v>
      </c>
      <c r="L628" s="9">
        <v>250</v>
      </c>
      <c r="M628" s="9">
        <v>477</v>
      </c>
      <c r="N628" s="9">
        <v>17985</v>
      </c>
      <c r="O628" s="9">
        <v>3870</v>
      </c>
      <c r="P628" s="9">
        <v>80047</v>
      </c>
      <c r="Q628" s="10" t="s">
        <v>19</v>
      </c>
    </row>
    <row r="629" spans="1:17" x14ac:dyDescent="0.3">
      <c r="A629" s="5" t="s">
        <v>2490</v>
      </c>
      <c r="B629" s="5" t="s">
        <v>2491</v>
      </c>
      <c r="C629" s="6">
        <v>2.98</v>
      </c>
      <c r="D629" s="1" t="s">
        <v>2439</v>
      </c>
      <c r="E629" s="6">
        <v>87</v>
      </c>
      <c r="F629" s="6" t="s">
        <v>25</v>
      </c>
      <c r="G629" s="11" t="s">
        <v>2492</v>
      </c>
      <c r="H629" s="8" t="s">
        <v>1295</v>
      </c>
      <c r="I629" s="9">
        <v>81736</v>
      </c>
      <c r="J629" s="9">
        <v>17908</v>
      </c>
      <c r="K629" s="9">
        <v>15083</v>
      </c>
      <c r="L629" s="9">
        <v>153</v>
      </c>
      <c r="M629" s="9">
        <v>1672</v>
      </c>
      <c r="N629" s="9">
        <v>15253</v>
      </c>
      <c r="O629" s="9">
        <v>2352</v>
      </c>
      <c r="P629" s="9">
        <v>51470</v>
      </c>
      <c r="Q629" s="10" t="s">
        <v>19</v>
      </c>
    </row>
    <row r="630" spans="1:17" ht="28.8" x14ac:dyDescent="0.3">
      <c r="A630" s="5" t="s">
        <v>2493</v>
      </c>
      <c r="B630" s="5" t="s">
        <v>2494</v>
      </c>
      <c r="C630" s="6">
        <v>3.4</v>
      </c>
      <c r="D630" s="1" t="s">
        <v>2439</v>
      </c>
      <c r="E630" s="6">
        <v>108</v>
      </c>
      <c r="F630" s="6" t="s">
        <v>25</v>
      </c>
      <c r="G630" s="11" t="s">
        <v>2495</v>
      </c>
      <c r="H630" s="8" t="s">
        <v>2496</v>
      </c>
      <c r="I630" s="9">
        <v>191167</v>
      </c>
      <c r="J630" s="9">
        <v>26369</v>
      </c>
      <c r="K630" s="9">
        <v>42164</v>
      </c>
      <c r="L630" s="9">
        <v>1700</v>
      </c>
      <c r="M630" s="9">
        <v>3519</v>
      </c>
      <c r="N630" s="9">
        <v>22411</v>
      </c>
      <c r="O630" s="9">
        <v>10559</v>
      </c>
      <c r="P630" s="9">
        <v>118044</v>
      </c>
      <c r="Q630" s="10" t="s">
        <v>19</v>
      </c>
    </row>
    <row r="631" spans="1:17" x14ac:dyDescent="0.3">
      <c r="A631" s="5" t="s">
        <v>2497</v>
      </c>
      <c r="B631" s="5" t="s">
        <v>2498</v>
      </c>
      <c r="C631" s="6">
        <v>3.27</v>
      </c>
      <c r="D631" s="1" t="s">
        <v>2439</v>
      </c>
      <c r="E631" s="6">
        <v>137</v>
      </c>
      <c r="F631" s="6" t="s">
        <v>25</v>
      </c>
      <c r="G631" s="11" t="s">
        <v>2499</v>
      </c>
      <c r="H631" s="8" t="s">
        <v>2500</v>
      </c>
      <c r="I631" s="9">
        <v>594302</v>
      </c>
      <c r="J631" s="9">
        <v>72473</v>
      </c>
      <c r="K631" s="9">
        <v>93831</v>
      </c>
      <c r="L631" s="9">
        <v>1600</v>
      </c>
      <c r="M631" s="9">
        <v>7941</v>
      </c>
      <c r="N631" s="9">
        <v>81592</v>
      </c>
      <c r="O631" s="9">
        <v>30922</v>
      </c>
      <c r="P631" s="9">
        <v>331004</v>
      </c>
      <c r="Q631" s="10" t="s">
        <v>19</v>
      </c>
    </row>
    <row r="632" spans="1:17" x14ac:dyDescent="0.3">
      <c r="A632" s="5" t="s">
        <v>2501</v>
      </c>
      <c r="B632" s="5" t="s">
        <v>2502</v>
      </c>
      <c r="C632" s="6">
        <v>2.96</v>
      </c>
      <c r="D632" s="1" t="s">
        <v>2439</v>
      </c>
      <c r="E632" s="6">
        <v>129</v>
      </c>
      <c r="F632" s="6" t="s">
        <v>25</v>
      </c>
      <c r="G632" s="11" t="s">
        <v>2503</v>
      </c>
      <c r="H632" s="8" t="s">
        <v>2504</v>
      </c>
      <c r="I632" s="9">
        <v>17865</v>
      </c>
      <c r="J632" s="9">
        <v>2745</v>
      </c>
      <c r="K632" s="9">
        <v>1641</v>
      </c>
      <c r="L632" s="9">
        <v>6</v>
      </c>
      <c r="M632" s="9">
        <v>418</v>
      </c>
      <c r="N632" s="9">
        <v>3069</v>
      </c>
      <c r="O632" s="9">
        <v>327</v>
      </c>
      <c r="P632" s="9">
        <v>10947</v>
      </c>
      <c r="Q632" s="10" t="s">
        <v>19</v>
      </c>
    </row>
    <row r="633" spans="1:17" ht="28.8" x14ac:dyDescent="0.3">
      <c r="A633" s="5" t="s">
        <v>2505</v>
      </c>
      <c r="B633" s="5" t="s">
        <v>2506</v>
      </c>
      <c r="C633" s="6">
        <v>2.12</v>
      </c>
      <c r="D633" s="1" t="s">
        <v>2439</v>
      </c>
      <c r="E633" s="6">
        <v>99</v>
      </c>
      <c r="F633" s="6" t="s">
        <v>25</v>
      </c>
      <c r="G633" s="11" t="s">
        <v>2507</v>
      </c>
      <c r="H633" s="8" t="s">
        <v>2508</v>
      </c>
      <c r="I633" s="9">
        <v>2509</v>
      </c>
      <c r="J633" s="9">
        <v>1099</v>
      </c>
      <c r="K633" s="9">
        <v>155</v>
      </c>
      <c r="L633" s="9">
        <v>0</v>
      </c>
      <c r="M633" s="9">
        <v>261</v>
      </c>
      <c r="N633" s="9">
        <v>222</v>
      </c>
      <c r="O633" s="9">
        <v>23</v>
      </c>
      <c r="P633" s="9">
        <v>1706</v>
      </c>
      <c r="Q633" s="10" t="s">
        <v>19</v>
      </c>
    </row>
    <row r="634" spans="1:17" ht="28.8" x14ac:dyDescent="0.3">
      <c r="A634" s="5" t="s">
        <v>2509</v>
      </c>
      <c r="B634" s="5" t="s">
        <v>2510</v>
      </c>
      <c r="C634" s="6">
        <v>2.94</v>
      </c>
      <c r="D634" s="1" t="s">
        <v>2439</v>
      </c>
      <c r="E634" s="6">
        <v>95</v>
      </c>
      <c r="F634" s="6" t="s">
        <v>25</v>
      </c>
      <c r="G634" s="11" t="s">
        <v>2511</v>
      </c>
      <c r="H634" s="8" t="s">
        <v>2512</v>
      </c>
      <c r="I634" s="9">
        <v>421</v>
      </c>
      <c r="J634" s="9">
        <v>416</v>
      </c>
      <c r="K634" s="9">
        <v>31</v>
      </c>
      <c r="L634" s="9">
        <v>1</v>
      </c>
      <c r="M634" s="9">
        <v>33</v>
      </c>
      <c r="N634" s="9">
        <v>42</v>
      </c>
      <c r="O634" s="9">
        <v>3</v>
      </c>
      <c r="P634" s="9">
        <v>278</v>
      </c>
      <c r="Q634" s="10" t="s">
        <v>19</v>
      </c>
    </row>
    <row r="635" spans="1:17" x14ac:dyDescent="0.3">
      <c r="A635" s="5" t="s">
        <v>2513</v>
      </c>
      <c r="B635" s="5" t="s">
        <v>149</v>
      </c>
      <c r="C635" s="6">
        <v>3.27</v>
      </c>
      <c r="D635" s="1" t="s">
        <v>2439</v>
      </c>
      <c r="E635" s="6">
        <v>101</v>
      </c>
      <c r="F635" s="6" t="s">
        <v>25</v>
      </c>
      <c r="G635" s="11" t="s">
        <v>2514</v>
      </c>
      <c r="H635" s="8" t="s">
        <v>2515</v>
      </c>
      <c r="I635" s="9">
        <v>157</v>
      </c>
      <c r="J635" s="9">
        <v>469</v>
      </c>
      <c r="K635" s="9">
        <v>31</v>
      </c>
      <c r="L635" s="9">
        <v>0</v>
      </c>
      <c r="M635" s="9">
        <v>5</v>
      </c>
      <c r="N635" s="9">
        <v>39</v>
      </c>
      <c r="O635" s="9">
        <v>3</v>
      </c>
      <c r="P635" s="9">
        <v>100</v>
      </c>
      <c r="Q635" s="10" t="s">
        <v>19</v>
      </c>
    </row>
    <row r="636" spans="1:17" x14ac:dyDescent="0.3">
      <c r="A636" s="5" t="s">
        <v>2516</v>
      </c>
      <c r="B636" s="5" t="s">
        <v>2517</v>
      </c>
      <c r="C636" s="6">
        <v>3.6</v>
      </c>
      <c r="D636" s="1" t="s">
        <v>2439</v>
      </c>
      <c r="E636" s="6">
        <v>121</v>
      </c>
      <c r="F636" s="6" t="s">
        <v>2518</v>
      </c>
      <c r="G636" s="11" t="s">
        <v>2519</v>
      </c>
      <c r="H636" s="8" t="s">
        <v>2520</v>
      </c>
      <c r="I636" s="9">
        <v>60198</v>
      </c>
      <c r="J636" s="9">
        <v>15253</v>
      </c>
      <c r="K636" s="9">
        <v>16957</v>
      </c>
      <c r="L636" s="9">
        <v>184</v>
      </c>
      <c r="M636" s="9">
        <v>306</v>
      </c>
      <c r="N636" s="9">
        <v>9040</v>
      </c>
      <c r="O636" s="9">
        <v>3166</v>
      </c>
      <c r="P636" s="9">
        <v>48329</v>
      </c>
      <c r="Q636" s="10" t="s">
        <v>19</v>
      </c>
    </row>
    <row r="637" spans="1:17" x14ac:dyDescent="0.3">
      <c r="A637" s="5" t="s">
        <v>2521</v>
      </c>
      <c r="B637" s="5" t="s">
        <v>2522</v>
      </c>
      <c r="C637" s="6">
        <v>3.33</v>
      </c>
      <c r="D637" s="1" t="s">
        <v>2439</v>
      </c>
      <c r="E637" s="6">
        <v>123</v>
      </c>
      <c r="F637" s="6" t="s">
        <v>365</v>
      </c>
      <c r="G637" s="11" t="s">
        <v>2523</v>
      </c>
      <c r="H637" s="8" t="s">
        <v>2524</v>
      </c>
      <c r="I637" s="9">
        <v>9060</v>
      </c>
      <c r="J637" s="9">
        <v>2216</v>
      </c>
      <c r="K637" s="9">
        <v>1493</v>
      </c>
      <c r="L637" s="9">
        <v>23</v>
      </c>
      <c r="M637" s="9">
        <v>65</v>
      </c>
      <c r="N637" s="9">
        <v>2025</v>
      </c>
      <c r="O637" s="9">
        <v>377</v>
      </c>
      <c r="P637" s="9">
        <v>6995</v>
      </c>
      <c r="Q637" s="10" t="s">
        <v>19</v>
      </c>
    </row>
    <row r="638" spans="1:17" x14ac:dyDescent="0.3">
      <c r="A638" s="5" t="s">
        <v>2525</v>
      </c>
      <c r="B638" s="5" t="s">
        <v>2526</v>
      </c>
      <c r="C638" s="6">
        <v>2.54</v>
      </c>
      <c r="D638" s="1" t="s">
        <v>2439</v>
      </c>
      <c r="E638" s="6">
        <v>94</v>
      </c>
      <c r="F638" s="6" t="s">
        <v>25</v>
      </c>
      <c r="G638" s="11" t="s">
        <v>2527</v>
      </c>
      <c r="H638" s="8" t="s">
        <v>2528</v>
      </c>
      <c r="I638" s="9">
        <v>1384</v>
      </c>
      <c r="J638" s="9">
        <v>1197</v>
      </c>
      <c r="K638" s="9">
        <v>172</v>
      </c>
      <c r="L638" s="9">
        <v>0</v>
      </c>
      <c r="M638" s="9">
        <v>94</v>
      </c>
      <c r="N638" s="9">
        <v>205</v>
      </c>
      <c r="O638" s="9">
        <v>5</v>
      </c>
      <c r="P638" s="9">
        <v>1002</v>
      </c>
      <c r="Q638" s="10" t="s">
        <v>19</v>
      </c>
    </row>
    <row r="639" spans="1:17" ht="28.8" x14ac:dyDescent="0.3">
      <c r="A639" s="5" t="s">
        <v>2529</v>
      </c>
      <c r="B639" s="5" t="s">
        <v>330</v>
      </c>
      <c r="C639" s="6">
        <v>3.22</v>
      </c>
      <c r="D639" s="1" t="s">
        <v>2439</v>
      </c>
      <c r="E639" s="6">
        <v>118</v>
      </c>
      <c r="F639" s="6" t="s">
        <v>25</v>
      </c>
      <c r="G639" s="11" t="s">
        <v>2530</v>
      </c>
      <c r="H639" s="8" t="s">
        <v>2531</v>
      </c>
      <c r="I639" s="9">
        <v>195379</v>
      </c>
      <c r="J639" s="9">
        <v>31878</v>
      </c>
      <c r="K639" s="9">
        <v>37355</v>
      </c>
      <c r="L639" s="9">
        <v>165</v>
      </c>
      <c r="M639" s="9">
        <v>2041</v>
      </c>
      <c r="N639" s="9">
        <v>40878</v>
      </c>
      <c r="O639" s="9">
        <v>5395</v>
      </c>
      <c r="P639" s="9">
        <v>147689</v>
      </c>
      <c r="Q639" s="10" t="s">
        <v>19</v>
      </c>
    </row>
    <row r="640" spans="1:17" x14ac:dyDescent="0.3">
      <c r="A640" s="5" t="s">
        <v>2532</v>
      </c>
      <c r="B640" s="5" t="s">
        <v>1625</v>
      </c>
      <c r="C640" s="6">
        <v>3.91</v>
      </c>
      <c r="D640" s="1" t="s">
        <v>2439</v>
      </c>
      <c r="E640" s="6">
        <v>170</v>
      </c>
      <c r="F640" s="6" t="s">
        <v>25</v>
      </c>
      <c r="G640" s="11" t="s">
        <v>2533</v>
      </c>
      <c r="H640" s="8" t="s">
        <v>2534</v>
      </c>
      <c r="I640" s="9">
        <v>1000430</v>
      </c>
      <c r="J640" s="9">
        <v>188268</v>
      </c>
      <c r="K640" s="9">
        <v>326587</v>
      </c>
      <c r="L640" s="9">
        <v>4300</v>
      </c>
      <c r="M640" s="9">
        <v>5895</v>
      </c>
      <c r="N640" s="9">
        <v>88905</v>
      </c>
      <c r="O640" s="9">
        <v>137342</v>
      </c>
      <c r="P640" s="9">
        <v>767113</v>
      </c>
      <c r="Q640" s="10" t="s">
        <v>19</v>
      </c>
    </row>
    <row r="641" spans="1:17" x14ac:dyDescent="0.3">
      <c r="A641" s="5" t="s">
        <v>2535</v>
      </c>
      <c r="B641" s="5" t="s">
        <v>2536</v>
      </c>
      <c r="C641" s="6">
        <v>3.02</v>
      </c>
      <c r="D641" s="1" t="s">
        <v>2537</v>
      </c>
      <c r="E641" s="6">
        <v>107</v>
      </c>
      <c r="F641" s="6" t="s">
        <v>25</v>
      </c>
      <c r="G641" s="11" t="s">
        <v>2538</v>
      </c>
      <c r="H641" s="8" t="s">
        <v>2539</v>
      </c>
      <c r="I641" s="9">
        <v>2990</v>
      </c>
      <c r="J641" s="9">
        <v>1460</v>
      </c>
      <c r="K641" s="9">
        <v>340</v>
      </c>
      <c r="L641" s="9">
        <v>0</v>
      </c>
      <c r="M641" s="9">
        <v>50</v>
      </c>
      <c r="N641" s="9">
        <v>699</v>
      </c>
      <c r="O641" s="9">
        <v>22</v>
      </c>
      <c r="P641" s="9">
        <v>1969</v>
      </c>
      <c r="Q641" s="10" t="s">
        <v>19</v>
      </c>
    </row>
    <row r="642" spans="1:17" x14ac:dyDescent="0.3">
      <c r="A642" s="5" t="s">
        <v>2540</v>
      </c>
      <c r="B642" s="5" t="s">
        <v>41</v>
      </c>
      <c r="C642" s="6">
        <v>3.42</v>
      </c>
      <c r="D642" s="1" t="s">
        <v>2541</v>
      </c>
      <c r="E642" s="6">
        <v>96</v>
      </c>
      <c r="F642" s="6" t="s">
        <v>25</v>
      </c>
      <c r="G642" s="11" t="s">
        <v>2542</v>
      </c>
      <c r="H642" s="8" t="s">
        <v>2543</v>
      </c>
      <c r="I642" s="9">
        <v>85516</v>
      </c>
      <c r="J642" s="9">
        <v>19253</v>
      </c>
      <c r="K642" s="9">
        <v>16181</v>
      </c>
      <c r="L642" s="9">
        <v>43</v>
      </c>
      <c r="M642" s="9">
        <v>428</v>
      </c>
      <c r="N642" s="9">
        <v>14297</v>
      </c>
      <c r="O642" s="9">
        <v>1897</v>
      </c>
      <c r="P642" s="9">
        <v>52451</v>
      </c>
      <c r="Q642" s="10" t="s">
        <v>19</v>
      </c>
    </row>
    <row r="643" spans="1:17" x14ac:dyDescent="0.3">
      <c r="A643" s="5" t="s">
        <v>2544</v>
      </c>
      <c r="B643" s="5" t="s">
        <v>2545</v>
      </c>
      <c r="C643" s="6">
        <v>3.23</v>
      </c>
      <c r="D643" s="1" t="s">
        <v>2546</v>
      </c>
      <c r="E643" s="6">
        <v>124</v>
      </c>
      <c r="F643" s="6" t="s">
        <v>25</v>
      </c>
      <c r="G643" s="11" t="s">
        <v>2547</v>
      </c>
      <c r="H643" s="8" t="s">
        <v>2548</v>
      </c>
      <c r="I643" s="9">
        <v>67894</v>
      </c>
      <c r="J643" s="9">
        <v>9680</v>
      </c>
      <c r="K643" s="9">
        <v>8987</v>
      </c>
      <c r="L643" s="9">
        <v>19</v>
      </c>
      <c r="M643" s="9">
        <v>386</v>
      </c>
      <c r="N643" s="9">
        <v>14820</v>
      </c>
      <c r="O643" s="9">
        <v>912</v>
      </c>
      <c r="P643" s="9">
        <v>42794</v>
      </c>
      <c r="Q643" s="10" t="s">
        <v>19</v>
      </c>
    </row>
    <row r="644" spans="1:17" ht="28.8" x14ac:dyDescent="0.3">
      <c r="A644" s="5" t="s">
        <v>2549</v>
      </c>
      <c r="B644" s="5" t="s">
        <v>2550</v>
      </c>
      <c r="C644" s="6">
        <v>3.61</v>
      </c>
      <c r="D644" s="1" t="s">
        <v>2551</v>
      </c>
      <c r="E644" s="6">
        <v>150</v>
      </c>
      <c r="F644" s="6" t="s">
        <v>20</v>
      </c>
      <c r="G644" s="11" t="s">
        <v>2552</v>
      </c>
      <c r="H644" s="8" t="s">
        <v>2553</v>
      </c>
      <c r="I644" s="9">
        <v>29153</v>
      </c>
      <c r="J644" s="9">
        <v>6356</v>
      </c>
      <c r="K644" s="9">
        <v>4234</v>
      </c>
      <c r="L644" s="9">
        <v>93</v>
      </c>
      <c r="M644" s="9">
        <v>121</v>
      </c>
      <c r="N644" s="9">
        <v>3859</v>
      </c>
      <c r="O644" s="9">
        <v>856</v>
      </c>
      <c r="P644" s="9">
        <v>18400</v>
      </c>
      <c r="Q644" s="10" t="s">
        <v>19</v>
      </c>
    </row>
    <row r="645" spans="1:17" x14ac:dyDescent="0.3">
      <c r="A645" s="5" t="s">
        <v>2554</v>
      </c>
      <c r="B645" s="5" t="s">
        <v>1604</v>
      </c>
      <c r="C645" s="6">
        <v>2.73</v>
      </c>
      <c r="D645" s="1" t="s">
        <v>2555</v>
      </c>
      <c r="E645" s="6">
        <v>106</v>
      </c>
      <c r="F645" s="6" t="s">
        <v>25</v>
      </c>
      <c r="G645" s="11" t="s">
        <v>2556</v>
      </c>
      <c r="H645" s="8" t="s">
        <v>749</v>
      </c>
      <c r="I645" s="9">
        <v>27123</v>
      </c>
      <c r="J645" s="9">
        <v>7132</v>
      </c>
      <c r="K645" s="9">
        <v>3773</v>
      </c>
      <c r="L645" s="9">
        <v>13</v>
      </c>
      <c r="M645" s="9">
        <v>750</v>
      </c>
      <c r="N645" s="9">
        <v>4608</v>
      </c>
      <c r="O645" s="9">
        <v>254</v>
      </c>
      <c r="P645" s="9">
        <v>16432</v>
      </c>
      <c r="Q645" s="10" t="s">
        <v>19</v>
      </c>
    </row>
    <row r="646" spans="1:17" ht="28.8" x14ac:dyDescent="0.3">
      <c r="A646" s="5" t="s">
        <v>2557</v>
      </c>
      <c r="B646" s="5" t="s">
        <v>2558</v>
      </c>
      <c r="C646" s="6">
        <v>3.71</v>
      </c>
      <c r="D646" s="1" t="s">
        <v>2559</v>
      </c>
      <c r="E646" s="6">
        <v>143</v>
      </c>
      <c r="F646" s="6" t="s">
        <v>25</v>
      </c>
      <c r="G646" s="11" t="s">
        <v>2560</v>
      </c>
      <c r="H646" s="8" t="s">
        <v>2561</v>
      </c>
      <c r="I646" s="9">
        <v>466065</v>
      </c>
      <c r="J646" s="9">
        <v>39523</v>
      </c>
      <c r="K646" s="9">
        <v>77791</v>
      </c>
      <c r="L646" s="9">
        <v>982</v>
      </c>
      <c r="M646" s="9">
        <v>1249</v>
      </c>
      <c r="N646" s="9">
        <v>48895</v>
      </c>
      <c r="O646" s="9">
        <v>18541</v>
      </c>
      <c r="P646" s="9">
        <v>268360</v>
      </c>
      <c r="Q646" s="10" t="s">
        <v>19</v>
      </c>
    </row>
    <row r="647" spans="1:17" ht="28.8" x14ac:dyDescent="0.3">
      <c r="A647" s="5" t="s">
        <v>2562</v>
      </c>
      <c r="B647" s="5" t="s">
        <v>2563</v>
      </c>
      <c r="C647" s="6">
        <v>3.85</v>
      </c>
      <c r="D647" s="1" t="s">
        <v>2559</v>
      </c>
      <c r="E647" s="6">
        <v>81</v>
      </c>
      <c r="F647" s="6" t="s">
        <v>20</v>
      </c>
      <c r="G647" s="11" t="s">
        <v>2564</v>
      </c>
      <c r="H647" s="8" t="s">
        <v>2565</v>
      </c>
      <c r="I647" s="9">
        <v>309048</v>
      </c>
      <c r="J647" s="9">
        <v>62853</v>
      </c>
      <c r="K647" s="9">
        <v>84078</v>
      </c>
      <c r="L647" s="9">
        <v>3100</v>
      </c>
      <c r="M647" s="9">
        <v>1013</v>
      </c>
      <c r="N647" s="9">
        <v>26914</v>
      </c>
      <c r="O647" s="9">
        <v>21852</v>
      </c>
      <c r="P647" s="9">
        <v>187808</v>
      </c>
      <c r="Q647" s="10" t="s">
        <v>19</v>
      </c>
    </row>
    <row r="648" spans="1:17" x14ac:dyDescent="0.3">
      <c r="A648" s="5" t="s">
        <v>2566</v>
      </c>
      <c r="B648" s="5" t="s">
        <v>2016</v>
      </c>
      <c r="C648" s="6">
        <v>3.86</v>
      </c>
      <c r="D648" s="1" t="s">
        <v>2559</v>
      </c>
      <c r="E648" s="6">
        <v>113</v>
      </c>
      <c r="F648" s="6" t="s">
        <v>143</v>
      </c>
      <c r="G648" s="11" t="s">
        <v>2567</v>
      </c>
      <c r="H648" s="8" t="s">
        <v>2568</v>
      </c>
      <c r="I648" s="9">
        <v>439627</v>
      </c>
      <c r="J648" s="9">
        <v>86328</v>
      </c>
      <c r="K648" s="9">
        <v>127834</v>
      </c>
      <c r="L648" s="9">
        <v>4900</v>
      </c>
      <c r="M648" s="9">
        <v>1573</v>
      </c>
      <c r="N648" s="9">
        <v>40230</v>
      </c>
      <c r="O648" s="9">
        <v>37472</v>
      </c>
      <c r="P648" s="9">
        <v>297051</v>
      </c>
      <c r="Q648" s="10" t="s">
        <v>19</v>
      </c>
    </row>
    <row r="649" spans="1:17" x14ac:dyDescent="0.3">
      <c r="A649" s="5" t="s">
        <v>2569</v>
      </c>
      <c r="B649" s="5" t="s">
        <v>2570</v>
      </c>
      <c r="C649" s="6">
        <v>2.71</v>
      </c>
      <c r="D649" s="1" t="s">
        <v>2559</v>
      </c>
      <c r="E649" s="6">
        <v>98</v>
      </c>
      <c r="F649" s="6" t="s">
        <v>25</v>
      </c>
      <c r="G649" s="11" t="s">
        <v>2571</v>
      </c>
      <c r="H649" s="8" t="s">
        <v>2572</v>
      </c>
      <c r="I649" s="9">
        <v>3427</v>
      </c>
      <c r="J649" s="9">
        <v>2108</v>
      </c>
      <c r="K649" s="9">
        <v>718</v>
      </c>
      <c r="L649" s="9">
        <v>4</v>
      </c>
      <c r="M649" s="9">
        <v>223</v>
      </c>
      <c r="N649" s="9">
        <v>527</v>
      </c>
      <c r="O649" s="9">
        <v>111</v>
      </c>
      <c r="P649" s="9">
        <v>2538</v>
      </c>
      <c r="Q649" s="10" t="s">
        <v>19</v>
      </c>
    </row>
    <row r="650" spans="1:17" x14ac:dyDescent="0.3">
      <c r="A650" s="5" t="s">
        <v>2573</v>
      </c>
      <c r="B650" s="5" t="s">
        <v>2574</v>
      </c>
      <c r="C650" s="6">
        <v>3.03</v>
      </c>
      <c r="D650" s="1" t="s">
        <v>2559</v>
      </c>
      <c r="E650" s="6">
        <v>85</v>
      </c>
      <c r="F650" s="6" t="s">
        <v>25</v>
      </c>
      <c r="G650" s="11" t="s">
        <v>2575</v>
      </c>
      <c r="H650" s="8" t="s">
        <v>274</v>
      </c>
      <c r="I650" s="9">
        <v>521</v>
      </c>
      <c r="J650" s="9">
        <v>1206</v>
      </c>
      <c r="K650" s="9">
        <v>87</v>
      </c>
      <c r="L650" s="9">
        <v>1</v>
      </c>
      <c r="M650" s="9">
        <v>18</v>
      </c>
      <c r="N650" s="9">
        <v>93</v>
      </c>
      <c r="O650" s="9">
        <v>2</v>
      </c>
      <c r="P650" s="9">
        <v>341</v>
      </c>
      <c r="Q650" s="10" t="s">
        <v>19</v>
      </c>
    </row>
    <row r="651" spans="1:17" x14ac:dyDescent="0.3">
      <c r="A651" s="5" t="s">
        <v>2576</v>
      </c>
      <c r="B651" s="5" t="s">
        <v>1901</v>
      </c>
      <c r="C651" s="6">
        <v>2.81</v>
      </c>
      <c r="D651" s="1" t="s">
        <v>2559</v>
      </c>
      <c r="E651" s="6">
        <v>97</v>
      </c>
      <c r="F651" s="6" t="s">
        <v>25</v>
      </c>
      <c r="G651" s="11" t="s">
        <v>2577</v>
      </c>
      <c r="H651" s="8" t="s">
        <v>2578</v>
      </c>
      <c r="I651" s="9">
        <v>4756</v>
      </c>
      <c r="J651" s="9">
        <v>2788</v>
      </c>
      <c r="K651" s="9">
        <v>807</v>
      </c>
      <c r="L651" s="9">
        <v>1</v>
      </c>
      <c r="M651" s="9">
        <v>198</v>
      </c>
      <c r="N651" s="9">
        <v>923</v>
      </c>
      <c r="O651" s="9">
        <v>77</v>
      </c>
      <c r="P651" s="9">
        <v>3298</v>
      </c>
      <c r="Q651" s="10" t="s">
        <v>19</v>
      </c>
    </row>
    <row r="652" spans="1:17" x14ac:dyDescent="0.3">
      <c r="A652" s="5" t="s">
        <v>2579</v>
      </c>
      <c r="B652" s="5" t="s">
        <v>1053</v>
      </c>
      <c r="C652" s="6">
        <v>3.32</v>
      </c>
      <c r="D652" s="1" t="s">
        <v>2559</v>
      </c>
      <c r="E652" s="6">
        <v>89</v>
      </c>
      <c r="F652" s="6" t="s">
        <v>143</v>
      </c>
      <c r="G652" s="11" t="s">
        <v>2580</v>
      </c>
      <c r="H652" s="8" t="s">
        <v>1055</v>
      </c>
      <c r="I652" s="9">
        <v>14857</v>
      </c>
      <c r="J652" s="9">
        <v>10043</v>
      </c>
      <c r="K652" s="9">
        <v>3417</v>
      </c>
      <c r="L652" s="9">
        <v>2</v>
      </c>
      <c r="M652" s="9">
        <v>67</v>
      </c>
      <c r="N652" s="9">
        <v>3378</v>
      </c>
      <c r="O652" s="9">
        <v>358</v>
      </c>
      <c r="P652" s="9">
        <v>10508</v>
      </c>
      <c r="Q652" s="10" t="s">
        <v>19</v>
      </c>
    </row>
    <row r="653" spans="1:17" ht="28.8" x14ac:dyDescent="0.3">
      <c r="A653" s="5" t="s">
        <v>2581</v>
      </c>
      <c r="B653" s="5" t="s">
        <v>400</v>
      </c>
      <c r="C653" s="6">
        <v>2.78</v>
      </c>
      <c r="D653" s="1" t="s">
        <v>2559</v>
      </c>
      <c r="E653" s="6">
        <v>131</v>
      </c>
      <c r="F653" s="6" t="s">
        <v>25</v>
      </c>
      <c r="G653" s="11" t="s">
        <v>2582</v>
      </c>
      <c r="H653" s="8" t="s">
        <v>2583</v>
      </c>
      <c r="I653" s="9">
        <v>215192</v>
      </c>
      <c r="J653" s="9">
        <v>16629</v>
      </c>
      <c r="K653" s="9">
        <v>22404</v>
      </c>
      <c r="L653" s="9">
        <v>236</v>
      </c>
      <c r="M653" s="9">
        <v>4567</v>
      </c>
      <c r="N653" s="9">
        <v>34430</v>
      </c>
      <c r="O653" s="9">
        <v>4118</v>
      </c>
      <c r="P653" s="9">
        <v>121368</v>
      </c>
      <c r="Q653" s="10" t="s">
        <v>19</v>
      </c>
    </row>
    <row r="654" spans="1:17" x14ac:dyDescent="0.3">
      <c r="A654" s="5" t="s">
        <v>2584</v>
      </c>
      <c r="B654" s="5" t="s">
        <v>2585</v>
      </c>
      <c r="C654" s="6">
        <v>2.95</v>
      </c>
      <c r="D654" s="1" t="s">
        <v>2559</v>
      </c>
      <c r="E654" s="6">
        <v>101</v>
      </c>
      <c r="F654" s="6" t="s">
        <v>98</v>
      </c>
      <c r="G654" s="11" t="s">
        <v>2586</v>
      </c>
      <c r="H654" s="8" t="s">
        <v>2587</v>
      </c>
      <c r="I654" s="9">
        <v>36440</v>
      </c>
      <c r="J654" s="9">
        <v>11286</v>
      </c>
      <c r="K654" s="9">
        <v>5279</v>
      </c>
      <c r="L654" s="9">
        <v>28</v>
      </c>
      <c r="M654" s="9">
        <v>986</v>
      </c>
      <c r="N654" s="9">
        <v>5856</v>
      </c>
      <c r="O654" s="9">
        <v>935</v>
      </c>
      <c r="P654" s="9">
        <v>20609</v>
      </c>
      <c r="Q654" s="10" t="s">
        <v>19</v>
      </c>
    </row>
    <row r="655" spans="1:17" x14ac:dyDescent="0.3">
      <c r="A655" s="5" t="s">
        <v>2588</v>
      </c>
      <c r="B655" s="5" t="s">
        <v>2589</v>
      </c>
      <c r="C655" s="6">
        <v>3.47</v>
      </c>
      <c r="D655" s="1" t="s">
        <v>2559</v>
      </c>
      <c r="E655" s="6">
        <v>165</v>
      </c>
      <c r="F655" s="6" t="s">
        <v>25</v>
      </c>
      <c r="G655" s="11" t="s">
        <v>2590</v>
      </c>
      <c r="H655" s="8" t="s">
        <v>2591</v>
      </c>
      <c r="I655" s="9">
        <v>43746</v>
      </c>
      <c r="J655" s="9">
        <v>19357</v>
      </c>
      <c r="K655" s="9">
        <v>7339</v>
      </c>
      <c r="L655" s="9">
        <v>81</v>
      </c>
      <c r="M655" s="9">
        <v>181</v>
      </c>
      <c r="N655" s="9">
        <v>7027</v>
      </c>
      <c r="O655" s="9">
        <v>1271</v>
      </c>
      <c r="P655" s="9">
        <v>26110</v>
      </c>
      <c r="Q655" s="10" t="s">
        <v>19</v>
      </c>
    </row>
    <row r="656" spans="1:17" ht="28.8" x14ac:dyDescent="0.3">
      <c r="A656" s="5" t="s">
        <v>2592</v>
      </c>
      <c r="B656" s="5" t="s">
        <v>2593</v>
      </c>
      <c r="C656" s="6">
        <v>3.27</v>
      </c>
      <c r="D656" s="1" t="s">
        <v>2559</v>
      </c>
      <c r="E656" s="6">
        <v>94</v>
      </c>
      <c r="F656" s="6" t="s">
        <v>25</v>
      </c>
      <c r="G656" s="11" t="s">
        <v>2594</v>
      </c>
      <c r="H656" s="8" t="s">
        <v>2595</v>
      </c>
      <c r="I656" s="9">
        <v>191</v>
      </c>
      <c r="J656" s="9">
        <v>405</v>
      </c>
      <c r="K656" s="9">
        <v>16</v>
      </c>
      <c r="L656" s="9">
        <v>0</v>
      </c>
      <c r="M656" s="9">
        <v>15</v>
      </c>
      <c r="N656" s="9">
        <v>30</v>
      </c>
      <c r="O656" s="9">
        <v>7</v>
      </c>
      <c r="P656" s="9">
        <v>129</v>
      </c>
      <c r="Q656" s="10" t="s">
        <v>19</v>
      </c>
    </row>
    <row r="657" spans="1:17" ht="28.8" x14ac:dyDescent="0.3">
      <c r="A657" s="5" t="s">
        <v>2596</v>
      </c>
      <c r="B657" s="5" t="s">
        <v>1172</v>
      </c>
      <c r="C657" s="6">
        <v>3.18</v>
      </c>
      <c r="D657" s="1" t="s">
        <v>2559</v>
      </c>
      <c r="E657" s="6">
        <v>110</v>
      </c>
      <c r="F657" s="6" t="s">
        <v>25</v>
      </c>
      <c r="G657" s="11" t="s">
        <v>2597</v>
      </c>
      <c r="H657" s="8" t="s">
        <v>2598</v>
      </c>
      <c r="I657" s="9">
        <v>17105</v>
      </c>
      <c r="J657" s="9">
        <v>5403</v>
      </c>
      <c r="K657" s="9">
        <v>2778</v>
      </c>
      <c r="L657" s="9">
        <v>13</v>
      </c>
      <c r="M657" s="9">
        <v>118</v>
      </c>
      <c r="N657" s="9">
        <v>3662</v>
      </c>
      <c r="O657" s="9">
        <v>220</v>
      </c>
      <c r="P657" s="9">
        <v>10683</v>
      </c>
      <c r="Q657" s="10" t="s">
        <v>19</v>
      </c>
    </row>
    <row r="658" spans="1:17" ht="28.8" x14ac:dyDescent="0.3">
      <c r="A658" s="5" t="s">
        <v>2599</v>
      </c>
      <c r="B658" s="5" t="s">
        <v>2600</v>
      </c>
      <c r="C658" s="6">
        <v>2.59</v>
      </c>
      <c r="D658" s="1" t="s">
        <v>2559</v>
      </c>
      <c r="E658" s="6">
        <v>113</v>
      </c>
      <c r="F658" s="6" t="s">
        <v>25</v>
      </c>
      <c r="G658" s="11" t="s">
        <v>2601</v>
      </c>
      <c r="H658" s="8" t="s">
        <v>2602</v>
      </c>
      <c r="I658" s="9">
        <v>32786</v>
      </c>
      <c r="J658" s="9">
        <v>4412</v>
      </c>
      <c r="K658" s="9">
        <v>2609</v>
      </c>
      <c r="L658" s="9">
        <v>13</v>
      </c>
      <c r="M658" s="9">
        <v>1218</v>
      </c>
      <c r="N658" s="9">
        <v>5220</v>
      </c>
      <c r="O658" s="9">
        <v>319</v>
      </c>
      <c r="P658" s="9">
        <v>20038</v>
      </c>
      <c r="Q658" s="10" t="s">
        <v>19</v>
      </c>
    </row>
    <row r="659" spans="1:17" x14ac:dyDescent="0.3">
      <c r="A659" s="5" t="s">
        <v>2603</v>
      </c>
      <c r="B659" s="5" t="s">
        <v>405</v>
      </c>
      <c r="C659" s="6">
        <v>2.5299999999999998</v>
      </c>
      <c r="D659" s="1" t="s">
        <v>2559</v>
      </c>
      <c r="E659" s="6">
        <v>99</v>
      </c>
      <c r="F659" s="6" t="s">
        <v>25</v>
      </c>
      <c r="G659" s="11" t="s">
        <v>2604</v>
      </c>
      <c r="H659" s="8" t="s">
        <v>2605</v>
      </c>
      <c r="I659" s="9">
        <v>5269</v>
      </c>
      <c r="J659" s="9">
        <v>1397</v>
      </c>
      <c r="K659" s="9">
        <v>443</v>
      </c>
      <c r="L659" s="9">
        <v>6</v>
      </c>
      <c r="M659" s="9">
        <v>394</v>
      </c>
      <c r="N659" s="9">
        <v>772</v>
      </c>
      <c r="O659" s="9">
        <v>75</v>
      </c>
      <c r="P659" s="9">
        <v>3572</v>
      </c>
      <c r="Q659" s="10" t="s">
        <v>19</v>
      </c>
    </row>
    <row r="660" spans="1:17" x14ac:dyDescent="0.3">
      <c r="A660" s="5" t="s">
        <v>2606</v>
      </c>
      <c r="B660" s="5" t="s">
        <v>2316</v>
      </c>
      <c r="C660" s="6">
        <v>3.04</v>
      </c>
      <c r="D660" s="1" t="s">
        <v>2559</v>
      </c>
      <c r="E660" s="6">
        <v>88</v>
      </c>
      <c r="F660" s="6" t="s">
        <v>1777</v>
      </c>
      <c r="G660" s="11" t="s">
        <v>2607</v>
      </c>
      <c r="H660" s="8" t="s">
        <v>2608</v>
      </c>
      <c r="I660" s="9">
        <v>3470</v>
      </c>
      <c r="J660" s="9">
        <v>883</v>
      </c>
      <c r="K660" s="9">
        <v>340</v>
      </c>
      <c r="L660" s="9">
        <v>3</v>
      </c>
      <c r="M660" s="9">
        <v>59</v>
      </c>
      <c r="N660" s="9">
        <v>781</v>
      </c>
      <c r="O660" s="9">
        <v>59</v>
      </c>
      <c r="P660" s="9">
        <v>2500</v>
      </c>
      <c r="Q660" s="10" t="s">
        <v>19</v>
      </c>
    </row>
    <row r="661" spans="1:17" x14ac:dyDescent="0.3">
      <c r="A661" s="5" t="s">
        <v>2609</v>
      </c>
      <c r="B661" s="5" t="s">
        <v>192</v>
      </c>
      <c r="C661" s="6">
        <v>2.9</v>
      </c>
      <c r="D661" s="1" t="s">
        <v>2559</v>
      </c>
      <c r="E661" s="6">
        <v>98</v>
      </c>
      <c r="F661" s="6" t="s">
        <v>25</v>
      </c>
      <c r="G661" s="11" t="s">
        <v>2610</v>
      </c>
      <c r="H661" s="8" t="s">
        <v>2611</v>
      </c>
      <c r="I661" s="9">
        <v>10037</v>
      </c>
      <c r="J661" s="9">
        <v>2380</v>
      </c>
      <c r="K661" s="9">
        <v>1071</v>
      </c>
      <c r="L661" s="9">
        <v>10</v>
      </c>
      <c r="M661" s="9">
        <v>188</v>
      </c>
      <c r="N661" s="9">
        <v>1935</v>
      </c>
      <c r="O661" s="9">
        <v>102</v>
      </c>
      <c r="P661" s="9">
        <v>5752</v>
      </c>
      <c r="Q661" s="10" t="s">
        <v>19</v>
      </c>
    </row>
    <row r="662" spans="1:17" x14ac:dyDescent="0.3">
      <c r="A662" s="5" t="s">
        <v>2612</v>
      </c>
      <c r="B662" s="5" t="s">
        <v>2613</v>
      </c>
      <c r="C662" s="6">
        <v>3.31</v>
      </c>
      <c r="D662" s="1" t="s">
        <v>2559</v>
      </c>
      <c r="E662" s="6">
        <v>117</v>
      </c>
      <c r="F662" s="6" t="s">
        <v>365</v>
      </c>
      <c r="G662" s="11" t="s">
        <v>2614</v>
      </c>
      <c r="H662" s="8" t="s">
        <v>2615</v>
      </c>
      <c r="I662" s="9">
        <v>5672</v>
      </c>
      <c r="J662" s="9">
        <v>2308</v>
      </c>
      <c r="K662" s="9">
        <v>1176</v>
      </c>
      <c r="L662" s="9">
        <v>14</v>
      </c>
      <c r="M662" s="9">
        <v>57</v>
      </c>
      <c r="N662" s="9">
        <v>1177</v>
      </c>
      <c r="O662" s="9">
        <v>177</v>
      </c>
      <c r="P662" s="9">
        <v>4132</v>
      </c>
      <c r="Q662" s="10" t="s">
        <v>19</v>
      </c>
    </row>
    <row r="663" spans="1:17" x14ac:dyDescent="0.3">
      <c r="A663" s="5" t="s">
        <v>2616</v>
      </c>
      <c r="B663" s="5" t="s">
        <v>2617</v>
      </c>
      <c r="C663" s="6">
        <v>3.63</v>
      </c>
      <c r="D663" s="1" t="s">
        <v>2559</v>
      </c>
      <c r="E663" s="6">
        <v>140</v>
      </c>
      <c r="F663" s="6" t="s">
        <v>365</v>
      </c>
      <c r="G663" s="11" t="s">
        <v>2618</v>
      </c>
      <c r="H663" s="8" t="s">
        <v>2619</v>
      </c>
      <c r="I663" s="9">
        <v>9981</v>
      </c>
      <c r="J663" s="9">
        <v>3117</v>
      </c>
      <c r="K663" s="9">
        <v>1729</v>
      </c>
      <c r="L663" s="9">
        <v>39</v>
      </c>
      <c r="M663" s="9">
        <v>39</v>
      </c>
      <c r="N663" s="9">
        <v>1427</v>
      </c>
      <c r="O663" s="9">
        <v>457</v>
      </c>
      <c r="P663" s="9">
        <v>6945</v>
      </c>
      <c r="Q663" s="10" t="s">
        <v>19</v>
      </c>
    </row>
    <row r="664" spans="1:17" ht="28.8" x14ac:dyDescent="0.3">
      <c r="A664" s="5" t="s">
        <v>2620</v>
      </c>
      <c r="B664" s="5" t="s">
        <v>2621</v>
      </c>
      <c r="C664" s="6">
        <v>3.17</v>
      </c>
      <c r="D664" s="1" t="s">
        <v>2559</v>
      </c>
      <c r="E664" s="6">
        <v>112</v>
      </c>
      <c r="F664" s="6" t="s">
        <v>845</v>
      </c>
      <c r="G664" s="11" t="s">
        <v>2622</v>
      </c>
      <c r="H664" s="8" t="s">
        <v>2623</v>
      </c>
      <c r="I664" s="9">
        <v>4395</v>
      </c>
      <c r="J664" s="9">
        <v>886</v>
      </c>
      <c r="K664" s="9">
        <v>446</v>
      </c>
      <c r="L664" s="9">
        <v>4</v>
      </c>
      <c r="M664" s="9">
        <v>45</v>
      </c>
      <c r="N664" s="9">
        <v>914</v>
      </c>
      <c r="O664" s="9">
        <v>60</v>
      </c>
      <c r="P664" s="9">
        <v>3172</v>
      </c>
      <c r="Q664" s="10" t="s">
        <v>19</v>
      </c>
    </row>
    <row r="665" spans="1:17" ht="28.8" x14ac:dyDescent="0.3">
      <c r="A665" s="5" t="s">
        <v>2624</v>
      </c>
      <c r="B665" s="5" t="s">
        <v>1134</v>
      </c>
      <c r="C665" s="6">
        <v>2.91</v>
      </c>
      <c r="D665" s="1" t="s">
        <v>2625</v>
      </c>
      <c r="E665" s="6">
        <v>97</v>
      </c>
      <c r="F665" s="6" t="s">
        <v>25</v>
      </c>
      <c r="G665" s="11" t="s">
        <v>2626</v>
      </c>
      <c r="H665" s="8" t="s">
        <v>2627</v>
      </c>
      <c r="I665" s="9">
        <v>4589</v>
      </c>
      <c r="J665" s="9">
        <v>2721</v>
      </c>
      <c r="K665" s="9">
        <v>615</v>
      </c>
      <c r="L665" s="9">
        <v>4</v>
      </c>
      <c r="M665" s="9">
        <v>83</v>
      </c>
      <c r="N665" s="9">
        <v>998</v>
      </c>
      <c r="O665" s="9">
        <v>36</v>
      </c>
      <c r="P665" s="9">
        <v>3112</v>
      </c>
      <c r="Q665" s="10" t="s">
        <v>19</v>
      </c>
    </row>
    <row r="666" spans="1:17" ht="28.8" x14ac:dyDescent="0.3">
      <c r="A666" s="5" t="s">
        <v>2628</v>
      </c>
      <c r="B666" s="5" t="s">
        <v>2629</v>
      </c>
      <c r="C666" s="6">
        <v>2.62</v>
      </c>
      <c r="D666" s="1" t="s">
        <v>2625</v>
      </c>
      <c r="E666" s="6">
        <v>131</v>
      </c>
      <c r="F666" s="6" t="s">
        <v>25</v>
      </c>
      <c r="G666" s="11" t="s">
        <v>2630</v>
      </c>
      <c r="H666" s="8" t="s">
        <v>2631</v>
      </c>
      <c r="I666" s="9">
        <v>124805</v>
      </c>
      <c r="J666" s="9">
        <v>12119</v>
      </c>
      <c r="K666" s="9">
        <v>14192</v>
      </c>
      <c r="L666" s="9">
        <v>436</v>
      </c>
      <c r="M666" s="9">
        <v>4269</v>
      </c>
      <c r="N666" s="9">
        <v>18095</v>
      </c>
      <c r="O666" s="9">
        <v>3028</v>
      </c>
      <c r="P666" s="9">
        <v>75280</v>
      </c>
      <c r="Q666" s="10" t="s">
        <v>19</v>
      </c>
    </row>
    <row r="667" spans="1:17" ht="28.8" x14ac:dyDescent="0.3">
      <c r="A667" s="5" t="s">
        <v>2632</v>
      </c>
      <c r="B667" s="5" t="s">
        <v>2633</v>
      </c>
      <c r="C667" s="6">
        <v>2.71</v>
      </c>
      <c r="D667" s="1" t="s">
        <v>2625</v>
      </c>
      <c r="E667" s="6">
        <v>89</v>
      </c>
      <c r="F667" s="6" t="s">
        <v>25</v>
      </c>
      <c r="G667" s="11" t="s">
        <v>2634</v>
      </c>
      <c r="H667" s="8" t="s">
        <v>2635</v>
      </c>
      <c r="I667" s="9">
        <v>26813</v>
      </c>
      <c r="J667" s="9">
        <v>9278</v>
      </c>
      <c r="K667" s="9">
        <v>3899</v>
      </c>
      <c r="L667" s="9">
        <v>17</v>
      </c>
      <c r="M667" s="9">
        <v>966</v>
      </c>
      <c r="N667" s="9">
        <v>4368</v>
      </c>
      <c r="O667" s="9">
        <v>371</v>
      </c>
      <c r="P667" s="9">
        <v>16566</v>
      </c>
      <c r="Q667" s="10" t="s">
        <v>19</v>
      </c>
    </row>
    <row r="668" spans="1:17" ht="28.8" x14ac:dyDescent="0.3">
      <c r="A668" s="5" t="s">
        <v>2636</v>
      </c>
      <c r="B668" s="5" t="s">
        <v>2637</v>
      </c>
      <c r="C668" s="6">
        <v>3.1</v>
      </c>
      <c r="D668" s="1" t="s">
        <v>2625</v>
      </c>
      <c r="E668" s="6">
        <v>94</v>
      </c>
      <c r="F668" s="6" t="s">
        <v>25</v>
      </c>
      <c r="G668" s="11" t="s">
        <v>2638</v>
      </c>
      <c r="H668" s="8" t="s">
        <v>1065</v>
      </c>
      <c r="I668" s="9">
        <v>575</v>
      </c>
      <c r="J668" s="9">
        <v>660</v>
      </c>
      <c r="K668" s="9">
        <v>75</v>
      </c>
      <c r="L668" s="9">
        <v>1</v>
      </c>
      <c r="M668" s="9">
        <v>19</v>
      </c>
      <c r="N668" s="9">
        <v>117</v>
      </c>
      <c r="O668" s="9">
        <v>1</v>
      </c>
      <c r="P668" s="9">
        <v>386</v>
      </c>
      <c r="Q668" s="10" t="s">
        <v>19</v>
      </c>
    </row>
    <row r="669" spans="1:17" x14ac:dyDescent="0.3">
      <c r="A669" s="5" t="s">
        <v>2639</v>
      </c>
      <c r="B669" s="5" t="s">
        <v>110</v>
      </c>
      <c r="C669" s="6">
        <v>3.26</v>
      </c>
      <c r="D669" s="1" t="s">
        <v>2625</v>
      </c>
      <c r="E669" s="6">
        <v>119</v>
      </c>
      <c r="F669" s="6" t="s">
        <v>98</v>
      </c>
      <c r="G669" s="11" t="s">
        <v>2640</v>
      </c>
      <c r="H669" s="8" t="s">
        <v>2641</v>
      </c>
      <c r="I669" s="9">
        <v>6751</v>
      </c>
      <c r="J669" s="9">
        <v>1983</v>
      </c>
      <c r="K669" s="9">
        <v>950</v>
      </c>
      <c r="L669" s="9">
        <v>13</v>
      </c>
      <c r="M669" s="9">
        <v>63</v>
      </c>
      <c r="N669" s="9">
        <v>1299</v>
      </c>
      <c r="O669" s="9">
        <v>167</v>
      </c>
      <c r="P669" s="9">
        <v>4506</v>
      </c>
      <c r="Q669" s="10" t="s">
        <v>19</v>
      </c>
    </row>
    <row r="670" spans="1:17" x14ac:dyDescent="0.3">
      <c r="A670" s="5" t="s">
        <v>2642</v>
      </c>
      <c r="B670" s="5" t="s">
        <v>2498</v>
      </c>
      <c r="C670" s="6">
        <v>3.19</v>
      </c>
      <c r="D670" s="1" t="s">
        <v>2625</v>
      </c>
      <c r="E670" s="6">
        <v>105</v>
      </c>
      <c r="F670" s="6" t="s">
        <v>25</v>
      </c>
      <c r="G670" s="11" t="s">
        <v>2643</v>
      </c>
      <c r="H670" s="8" t="s">
        <v>2644</v>
      </c>
      <c r="I670" s="9">
        <v>31860</v>
      </c>
      <c r="J670" s="9">
        <v>7692</v>
      </c>
      <c r="K670" s="9">
        <v>5585</v>
      </c>
      <c r="L670" s="9">
        <v>47</v>
      </c>
      <c r="M670" s="9">
        <v>433</v>
      </c>
      <c r="N670" s="9">
        <v>6167</v>
      </c>
      <c r="O670" s="9">
        <v>762</v>
      </c>
      <c r="P670" s="9">
        <v>21910</v>
      </c>
      <c r="Q670" s="10" t="s">
        <v>19</v>
      </c>
    </row>
    <row r="671" spans="1:17" x14ac:dyDescent="0.3">
      <c r="A671" s="5" t="s">
        <v>2645</v>
      </c>
      <c r="B671" s="5" t="s">
        <v>1060</v>
      </c>
      <c r="C671" s="6">
        <v>3.23</v>
      </c>
      <c r="D671" s="1" t="s">
        <v>2625</v>
      </c>
      <c r="E671" s="6">
        <v>122</v>
      </c>
      <c r="F671" s="6" t="s">
        <v>25</v>
      </c>
      <c r="G671" s="11" t="s">
        <v>2646</v>
      </c>
      <c r="H671" s="8" t="s">
        <v>2647</v>
      </c>
      <c r="I671" s="9">
        <v>6239</v>
      </c>
      <c r="J671" s="9">
        <v>3999</v>
      </c>
      <c r="K671" s="9">
        <v>1206</v>
      </c>
      <c r="L671" s="9">
        <v>4</v>
      </c>
      <c r="M671" s="9">
        <v>61</v>
      </c>
      <c r="N671" s="9">
        <v>1171</v>
      </c>
      <c r="O671" s="9">
        <v>119</v>
      </c>
      <c r="P671" s="9">
        <v>3906</v>
      </c>
      <c r="Q671" s="10" t="s">
        <v>19</v>
      </c>
    </row>
    <row r="672" spans="1:17" ht="28.8" x14ac:dyDescent="0.3">
      <c r="A672" s="5" t="s">
        <v>2648</v>
      </c>
      <c r="B672" s="5" t="s">
        <v>2487</v>
      </c>
      <c r="C672" s="6">
        <v>3.35</v>
      </c>
      <c r="D672" s="1" t="s">
        <v>2625</v>
      </c>
      <c r="E672" s="6">
        <v>110</v>
      </c>
      <c r="F672" s="6" t="s">
        <v>25</v>
      </c>
      <c r="G672" s="11" t="s">
        <v>2649</v>
      </c>
      <c r="H672" s="8" t="s">
        <v>398</v>
      </c>
      <c r="I672" s="9">
        <v>10217</v>
      </c>
      <c r="J672" s="9">
        <v>5672</v>
      </c>
      <c r="K672" s="9">
        <v>2343</v>
      </c>
      <c r="L672" s="9">
        <v>7</v>
      </c>
      <c r="M672" s="9">
        <v>60</v>
      </c>
      <c r="N672" s="9">
        <v>1950</v>
      </c>
      <c r="O672" s="9">
        <v>143</v>
      </c>
      <c r="P672" s="9">
        <v>7269</v>
      </c>
      <c r="Q672" s="10" t="s">
        <v>19</v>
      </c>
    </row>
    <row r="673" spans="1:17" ht="28.8" x14ac:dyDescent="0.3">
      <c r="A673" s="5" t="s">
        <v>2650</v>
      </c>
      <c r="B673" s="5" t="s">
        <v>114</v>
      </c>
      <c r="C673" s="6">
        <v>3.35</v>
      </c>
      <c r="D673" s="1" t="s">
        <v>2625</v>
      </c>
      <c r="E673" s="6">
        <v>101</v>
      </c>
      <c r="F673" s="6" t="s">
        <v>74</v>
      </c>
      <c r="G673" s="11" t="s">
        <v>2651</v>
      </c>
      <c r="H673" s="8" t="s">
        <v>2652</v>
      </c>
      <c r="I673" s="9">
        <v>336</v>
      </c>
      <c r="J673" s="9">
        <v>532</v>
      </c>
      <c r="K673" s="9">
        <v>63</v>
      </c>
      <c r="L673" s="9">
        <v>0</v>
      </c>
      <c r="M673" s="9">
        <v>0</v>
      </c>
      <c r="N673" s="9">
        <v>89</v>
      </c>
      <c r="O673" s="9">
        <v>14</v>
      </c>
      <c r="P673" s="9">
        <v>248</v>
      </c>
      <c r="Q673" s="10" t="s">
        <v>19</v>
      </c>
    </row>
    <row r="674" spans="1:17" x14ac:dyDescent="0.3">
      <c r="A674" s="5" t="s">
        <v>2653</v>
      </c>
      <c r="B674" s="5" t="s">
        <v>1928</v>
      </c>
      <c r="C674" s="6">
        <v>3.78</v>
      </c>
      <c r="D674" s="1" t="s">
        <v>2654</v>
      </c>
      <c r="E674" s="6">
        <v>102</v>
      </c>
      <c r="F674" s="6" t="s">
        <v>25</v>
      </c>
      <c r="G674" s="11" t="s">
        <v>2655</v>
      </c>
      <c r="H674" s="8" t="s">
        <v>2656</v>
      </c>
      <c r="I674" s="9">
        <v>349264</v>
      </c>
      <c r="J674" s="9">
        <v>79213</v>
      </c>
      <c r="K674" s="9">
        <v>121358</v>
      </c>
      <c r="L674" s="9">
        <v>14000</v>
      </c>
      <c r="M674" s="9">
        <v>1418</v>
      </c>
      <c r="N674" s="9">
        <v>35815</v>
      </c>
      <c r="O674" s="9">
        <v>47847</v>
      </c>
      <c r="P674" s="9">
        <v>239727</v>
      </c>
      <c r="Q674" s="10" t="s">
        <v>19</v>
      </c>
    </row>
    <row r="675" spans="1:17" x14ac:dyDescent="0.3">
      <c r="A675" s="5" t="s">
        <v>2657</v>
      </c>
      <c r="B675" s="5" t="s">
        <v>2658</v>
      </c>
      <c r="C675" s="6">
        <v>1.87</v>
      </c>
      <c r="D675" s="1" t="s">
        <v>2654</v>
      </c>
      <c r="E675" s="6">
        <v>96</v>
      </c>
      <c r="F675" s="6" t="s">
        <v>25</v>
      </c>
      <c r="G675" s="11" t="s">
        <v>2659</v>
      </c>
      <c r="H675" s="8" t="s">
        <v>2660</v>
      </c>
      <c r="I675" s="9">
        <v>169219</v>
      </c>
      <c r="J675" s="9">
        <v>23252</v>
      </c>
      <c r="K675" s="9">
        <v>11791</v>
      </c>
      <c r="L675" s="9">
        <v>47</v>
      </c>
      <c r="M675" s="9">
        <v>17137</v>
      </c>
      <c r="N675" s="9">
        <v>11795</v>
      </c>
      <c r="O675" s="9">
        <v>1809</v>
      </c>
      <c r="P675" s="9">
        <v>91230</v>
      </c>
      <c r="Q675" s="10" t="s">
        <v>19</v>
      </c>
    </row>
    <row r="676" spans="1:17" x14ac:dyDescent="0.3">
      <c r="A676" s="5" t="s">
        <v>2661</v>
      </c>
      <c r="B676" s="5" t="s">
        <v>2662</v>
      </c>
      <c r="C676" s="6">
        <v>2.4</v>
      </c>
      <c r="D676" s="1" t="s">
        <v>2654</v>
      </c>
      <c r="E676" s="6">
        <v>84</v>
      </c>
      <c r="F676" s="6" t="s">
        <v>25</v>
      </c>
      <c r="G676" s="11" t="s">
        <v>2663</v>
      </c>
      <c r="H676" s="8" t="s">
        <v>2664</v>
      </c>
      <c r="I676" s="9">
        <v>19793</v>
      </c>
      <c r="J676" s="9">
        <v>5253</v>
      </c>
      <c r="K676" s="9">
        <v>2089</v>
      </c>
      <c r="L676" s="9">
        <v>18</v>
      </c>
      <c r="M676" s="9">
        <v>1149</v>
      </c>
      <c r="N676" s="9">
        <v>2077</v>
      </c>
      <c r="O676" s="9">
        <v>289</v>
      </c>
      <c r="P676" s="9">
        <v>11498</v>
      </c>
      <c r="Q676" s="10" t="s">
        <v>19</v>
      </c>
    </row>
    <row r="677" spans="1:17" x14ac:dyDescent="0.3">
      <c r="A677" s="5" t="s">
        <v>2665</v>
      </c>
      <c r="B677" s="5" t="s">
        <v>2250</v>
      </c>
      <c r="C677" s="6">
        <v>3.37</v>
      </c>
      <c r="D677" s="1" t="s">
        <v>2666</v>
      </c>
      <c r="E677" s="6">
        <v>88</v>
      </c>
      <c r="F677" s="6" t="s">
        <v>25</v>
      </c>
      <c r="G677" s="11" t="s">
        <v>2667</v>
      </c>
      <c r="H677" s="8" t="s">
        <v>2668</v>
      </c>
      <c r="I677" s="9">
        <v>10403</v>
      </c>
      <c r="J677" s="9">
        <v>8227</v>
      </c>
      <c r="K677" s="9">
        <v>2718</v>
      </c>
      <c r="L677" s="9">
        <v>16</v>
      </c>
      <c r="M677" s="9">
        <v>50</v>
      </c>
      <c r="N677" s="9">
        <v>2075</v>
      </c>
      <c r="O677" s="9">
        <v>274</v>
      </c>
      <c r="P677" s="9">
        <v>7569</v>
      </c>
      <c r="Q677" s="10" t="s">
        <v>19</v>
      </c>
    </row>
    <row r="678" spans="1:17" ht="28.8" x14ac:dyDescent="0.3">
      <c r="A678" s="5" t="s">
        <v>2669</v>
      </c>
      <c r="B678" s="5" t="s">
        <v>2670</v>
      </c>
      <c r="C678" s="6">
        <v>2.81</v>
      </c>
      <c r="D678" s="1" t="s">
        <v>2671</v>
      </c>
      <c r="E678" s="6">
        <v>118</v>
      </c>
      <c r="F678" s="6" t="s">
        <v>25</v>
      </c>
      <c r="G678" s="11" t="s">
        <v>2672</v>
      </c>
      <c r="H678" s="8" t="s">
        <v>2673</v>
      </c>
      <c r="I678" s="9">
        <v>110707</v>
      </c>
      <c r="J678" s="9">
        <v>9260</v>
      </c>
      <c r="K678" s="9">
        <v>8872</v>
      </c>
      <c r="L678" s="9">
        <v>37</v>
      </c>
      <c r="M678" s="9">
        <v>2098</v>
      </c>
      <c r="N678" s="9">
        <v>16706</v>
      </c>
      <c r="O678" s="9">
        <v>1032</v>
      </c>
      <c r="P678" s="9">
        <v>56019</v>
      </c>
      <c r="Q678" s="10" t="s">
        <v>19</v>
      </c>
    </row>
    <row r="679" spans="1:17" x14ac:dyDescent="0.3">
      <c r="A679" s="5" t="s">
        <v>2674</v>
      </c>
      <c r="B679" s="5" t="s">
        <v>2675</v>
      </c>
      <c r="C679" s="6">
        <v>3.08</v>
      </c>
      <c r="D679" s="1" t="s">
        <v>2676</v>
      </c>
      <c r="E679" s="6">
        <v>130</v>
      </c>
      <c r="F679" s="6" t="s">
        <v>365</v>
      </c>
      <c r="G679" s="11" t="s">
        <v>2677</v>
      </c>
      <c r="H679" s="8" t="s">
        <v>2678</v>
      </c>
      <c r="I679" s="9">
        <v>1943</v>
      </c>
      <c r="J679" s="9">
        <v>839</v>
      </c>
      <c r="K679" s="9">
        <v>218</v>
      </c>
      <c r="L679" s="9">
        <v>0</v>
      </c>
      <c r="M679" s="9">
        <v>18</v>
      </c>
      <c r="N679" s="9">
        <v>539</v>
      </c>
      <c r="O679" s="9">
        <v>20</v>
      </c>
      <c r="P679" s="9">
        <v>1525</v>
      </c>
      <c r="Q679" s="10" t="s">
        <v>19</v>
      </c>
    </row>
    <row r="680" spans="1:17" x14ac:dyDescent="0.3">
      <c r="A680" s="5" t="s">
        <v>2679</v>
      </c>
      <c r="B680" s="5" t="s">
        <v>2680</v>
      </c>
      <c r="C680" s="6">
        <v>3.15</v>
      </c>
      <c r="D680" s="1" t="s">
        <v>2681</v>
      </c>
      <c r="E680" s="6">
        <v>94</v>
      </c>
      <c r="F680" s="6" t="s">
        <v>25</v>
      </c>
      <c r="G680" s="11" t="s">
        <v>2682</v>
      </c>
      <c r="H680" s="8" t="s">
        <v>2683</v>
      </c>
      <c r="I680" s="9">
        <v>2811</v>
      </c>
      <c r="J680" s="9">
        <v>1589</v>
      </c>
      <c r="K680" s="9">
        <v>518</v>
      </c>
      <c r="L680" s="9">
        <v>4</v>
      </c>
      <c r="M680" s="9">
        <v>23</v>
      </c>
      <c r="N680" s="9">
        <v>729</v>
      </c>
      <c r="O680" s="9">
        <v>35</v>
      </c>
      <c r="P680" s="9">
        <v>2047</v>
      </c>
      <c r="Q680" s="10" t="s">
        <v>19</v>
      </c>
    </row>
    <row r="681" spans="1:17" x14ac:dyDescent="0.3">
      <c r="A681" s="5" t="s">
        <v>2684</v>
      </c>
      <c r="B681" s="5" t="s">
        <v>2685</v>
      </c>
      <c r="C681" s="6">
        <v>3.05</v>
      </c>
      <c r="D681" s="1" t="s">
        <v>2686</v>
      </c>
      <c r="E681" s="6">
        <v>96</v>
      </c>
      <c r="F681" s="6" t="s">
        <v>25</v>
      </c>
      <c r="G681" s="11" t="s">
        <v>2687</v>
      </c>
      <c r="H681" s="8" t="s">
        <v>2688</v>
      </c>
      <c r="I681" s="9">
        <v>12167</v>
      </c>
      <c r="J681" s="9">
        <v>6346</v>
      </c>
      <c r="K681" s="9">
        <v>2770</v>
      </c>
      <c r="L681" s="9">
        <v>25</v>
      </c>
      <c r="M681" s="9">
        <v>188</v>
      </c>
      <c r="N681" s="9">
        <v>2872</v>
      </c>
      <c r="O681" s="9">
        <v>261</v>
      </c>
      <c r="P681" s="9">
        <v>8533</v>
      </c>
      <c r="Q681" s="10" t="s">
        <v>19</v>
      </c>
    </row>
    <row r="682" spans="1:17" ht="28.8" x14ac:dyDescent="0.3">
      <c r="A682" s="5" t="s">
        <v>2689</v>
      </c>
      <c r="B682" s="5" t="s">
        <v>2047</v>
      </c>
      <c r="C682" s="6">
        <v>3.36</v>
      </c>
      <c r="D682" s="1" t="s">
        <v>2690</v>
      </c>
      <c r="E682" s="6">
        <v>95</v>
      </c>
      <c r="F682" s="6" t="s">
        <v>25</v>
      </c>
      <c r="G682" s="11" t="s">
        <v>2691</v>
      </c>
      <c r="H682" s="8" t="s">
        <v>2692</v>
      </c>
      <c r="I682" s="9">
        <v>103947</v>
      </c>
      <c r="J682" s="9">
        <v>28521</v>
      </c>
      <c r="K682" s="9">
        <v>24586</v>
      </c>
      <c r="L682" s="9">
        <v>106</v>
      </c>
      <c r="M682" s="9">
        <v>688</v>
      </c>
      <c r="N682" s="9">
        <v>18254</v>
      </c>
      <c r="O682" s="9">
        <v>2347</v>
      </c>
      <c r="P682" s="9">
        <v>67937</v>
      </c>
      <c r="Q682" s="10" t="s">
        <v>19</v>
      </c>
    </row>
    <row r="683" spans="1:17" x14ac:dyDescent="0.3">
      <c r="A683" s="5" t="s">
        <v>2693</v>
      </c>
      <c r="B683" s="5" t="s">
        <v>2694</v>
      </c>
      <c r="C683" s="6">
        <v>3.3</v>
      </c>
      <c r="D683" s="1" t="s">
        <v>2690</v>
      </c>
      <c r="E683" s="6">
        <v>107</v>
      </c>
      <c r="F683" s="6" t="s">
        <v>25</v>
      </c>
      <c r="G683" s="11" t="s">
        <v>2695</v>
      </c>
      <c r="H683" s="8" t="s">
        <v>2696</v>
      </c>
      <c r="I683" s="9">
        <v>189385</v>
      </c>
      <c r="J683" s="9">
        <v>22445</v>
      </c>
      <c r="K683" s="9">
        <v>34625</v>
      </c>
      <c r="L683" s="9">
        <v>581</v>
      </c>
      <c r="M683" s="9">
        <v>1726</v>
      </c>
      <c r="N683" s="9">
        <v>28794</v>
      </c>
      <c r="O683" s="9">
        <v>5975</v>
      </c>
      <c r="P683" s="9">
        <v>113182</v>
      </c>
      <c r="Q683" s="10" t="s">
        <v>19</v>
      </c>
    </row>
    <row r="684" spans="1:17" ht="28.8" x14ac:dyDescent="0.3">
      <c r="A684" s="5" t="s">
        <v>2697</v>
      </c>
      <c r="B684" s="5" t="s">
        <v>2698</v>
      </c>
      <c r="C684" s="6">
        <v>2.73</v>
      </c>
      <c r="D684" s="1" t="s">
        <v>2690</v>
      </c>
      <c r="E684" s="6">
        <v>94</v>
      </c>
      <c r="F684" s="6" t="s">
        <v>74</v>
      </c>
      <c r="G684" s="11" t="s">
        <v>2699</v>
      </c>
      <c r="H684" s="8" t="s">
        <v>2700</v>
      </c>
      <c r="I684" s="9">
        <v>3562</v>
      </c>
      <c r="J684" s="9">
        <v>2751</v>
      </c>
      <c r="K684" s="9">
        <v>687</v>
      </c>
      <c r="L684" s="9">
        <v>1</v>
      </c>
      <c r="M684" s="9">
        <v>132</v>
      </c>
      <c r="N684" s="9">
        <v>741</v>
      </c>
      <c r="O684" s="9">
        <v>41</v>
      </c>
      <c r="P684" s="9">
        <v>2681</v>
      </c>
      <c r="Q684" s="10" t="s">
        <v>19</v>
      </c>
    </row>
    <row r="685" spans="1:17" ht="28.8" x14ac:dyDescent="0.3">
      <c r="A685" s="5" t="s">
        <v>2701</v>
      </c>
      <c r="B685" s="5" t="s">
        <v>2702</v>
      </c>
      <c r="C685" s="6">
        <v>2.54</v>
      </c>
      <c r="D685" s="1" t="s">
        <v>2690</v>
      </c>
      <c r="E685" s="6">
        <v>107</v>
      </c>
      <c r="F685" s="6" t="s">
        <v>25</v>
      </c>
      <c r="G685" s="11" t="s">
        <v>2703</v>
      </c>
      <c r="H685" s="8" t="s">
        <v>2704</v>
      </c>
      <c r="I685" s="9">
        <v>4724</v>
      </c>
      <c r="J685" s="9">
        <v>2725</v>
      </c>
      <c r="K685" s="9">
        <v>419</v>
      </c>
      <c r="L685" s="9">
        <v>1</v>
      </c>
      <c r="M685" s="9">
        <v>207</v>
      </c>
      <c r="N685" s="9">
        <v>674</v>
      </c>
      <c r="O685" s="9">
        <v>23</v>
      </c>
      <c r="P685" s="9">
        <v>2983</v>
      </c>
      <c r="Q685" s="10" t="s">
        <v>19</v>
      </c>
    </row>
    <row r="686" spans="1:17" x14ac:dyDescent="0.3">
      <c r="A686" s="5" t="s">
        <v>2705</v>
      </c>
      <c r="B686" s="5" t="s">
        <v>2706</v>
      </c>
      <c r="C686" s="6">
        <v>3.21</v>
      </c>
      <c r="D686" s="1" t="s">
        <v>2690</v>
      </c>
      <c r="E686" s="6">
        <v>113</v>
      </c>
      <c r="F686" s="6" t="s">
        <v>25</v>
      </c>
      <c r="G686" s="11" t="s">
        <v>2707</v>
      </c>
      <c r="H686" s="8" t="s">
        <v>2708</v>
      </c>
      <c r="I686" s="9">
        <v>17097</v>
      </c>
      <c r="J686" s="9">
        <v>5979</v>
      </c>
      <c r="K686" s="9">
        <v>3500</v>
      </c>
      <c r="L686" s="9">
        <v>35</v>
      </c>
      <c r="M686" s="9">
        <v>427</v>
      </c>
      <c r="N686" s="9">
        <v>2107</v>
      </c>
      <c r="O686" s="9">
        <v>717</v>
      </c>
      <c r="P686" s="9">
        <v>10656</v>
      </c>
      <c r="Q686" s="10" t="s">
        <v>19</v>
      </c>
    </row>
    <row r="687" spans="1:17" ht="28.8" x14ac:dyDescent="0.3">
      <c r="A687" s="5" t="s">
        <v>2709</v>
      </c>
      <c r="B687" s="5" t="s">
        <v>82</v>
      </c>
      <c r="C687" s="6">
        <v>3.23</v>
      </c>
      <c r="D687" s="1" t="s">
        <v>2690</v>
      </c>
      <c r="E687" s="6">
        <v>101</v>
      </c>
      <c r="F687" s="6" t="s">
        <v>25</v>
      </c>
      <c r="G687" s="11" t="s">
        <v>2710</v>
      </c>
      <c r="H687" s="8" t="s">
        <v>2711</v>
      </c>
      <c r="I687" s="9">
        <v>149917</v>
      </c>
      <c r="J687" s="9">
        <v>28159</v>
      </c>
      <c r="K687" s="9">
        <v>29583</v>
      </c>
      <c r="L687" s="9">
        <v>152</v>
      </c>
      <c r="M687" s="9">
        <v>976</v>
      </c>
      <c r="N687" s="9">
        <v>28421</v>
      </c>
      <c r="O687" s="9">
        <v>3583</v>
      </c>
      <c r="P687" s="9">
        <v>92934</v>
      </c>
      <c r="Q687" s="10" t="s">
        <v>19</v>
      </c>
    </row>
    <row r="688" spans="1:17" x14ac:dyDescent="0.3">
      <c r="A688" s="5" t="s">
        <v>2712</v>
      </c>
      <c r="B688" s="5" t="s">
        <v>2713</v>
      </c>
      <c r="C688" s="6">
        <v>1.82</v>
      </c>
      <c r="D688" s="1" t="s">
        <v>2690</v>
      </c>
      <c r="E688" s="6">
        <v>92</v>
      </c>
      <c r="F688" s="6" t="s">
        <v>25</v>
      </c>
      <c r="G688" s="11" t="s">
        <v>2714</v>
      </c>
      <c r="H688" s="8" t="s">
        <v>2715</v>
      </c>
      <c r="I688" s="9">
        <v>43251</v>
      </c>
      <c r="J688" s="9">
        <v>5258</v>
      </c>
      <c r="K688" s="9">
        <v>2274</v>
      </c>
      <c r="L688" s="9">
        <v>5</v>
      </c>
      <c r="M688" s="9">
        <v>5442</v>
      </c>
      <c r="N688" s="9">
        <v>2975</v>
      </c>
      <c r="O688" s="9">
        <v>246</v>
      </c>
      <c r="P688" s="9">
        <v>25774</v>
      </c>
      <c r="Q688" s="10" t="s">
        <v>19</v>
      </c>
    </row>
    <row r="689" spans="1:17" ht="28.8" x14ac:dyDescent="0.3">
      <c r="A689" s="5" t="s">
        <v>2716</v>
      </c>
      <c r="B689" s="5" t="s">
        <v>385</v>
      </c>
      <c r="C689" s="6">
        <v>2.81</v>
      </c>
      <c r="D689" s="1" t="s">
        <v>2690</v>
      </c>
      <c r="E689" s="6">
        <v>108</v>
      </c>
      <c r="F689" s="6" t="s">
        <v>25</v>
      </c>
      <c r="G689" s="11" t="s">
        <v>2717</v>
      </c>
      <c r="H689" s="8" t="s">
        <v>2718</v>
      </c>
      <c r="I689" s="9">
        <v>31840</v>
      </c>
      <c r="J689" s="9">
        <v>6535</v>
      </c>
      <c r="K689" s="9">
        <v>3922</v>
      </c>
      <c r="L689" s="9">
        <v>25</v>
      </c>
      <c r="M689" s="9">
        <v>898</v>
      </c>
      <c r="N689" s="9">
        <v>5367</v>
      </c>
      <c r="O689" s="9">
        <v>427</v>
      </c>
      <c r="P689" s="9">
        <v>20016</v>
      </c>
      <c r="Q689" s="10" t="s">
        <v>19</v>
      </c>
    </row>
    <row r="690" spans="1:17" x14ac:dyDescent="0.3">
      <c r="A690" s="5" t="s">
        <v>2719</v>
      </c>
      <c r="B690" s="5" t="s">
        <v>2720</v>
      </c>
      <c r="C690" s="6">
        <v>1.78</v>
      </c>
      <c r="D690" s="1" t="s">
        <v>2690</v>
      </c>
      <c r="E690" s="6">
        <v>98</v>
      </c>
      <c r="F690" s="6" t="s">
        <v>25</v>
      </c>
      <c r="G690" s="11" t="s">
        <v>2721</v>
      </c>
      <c r="H690" s="8" t="s">
        <v>2722</v>
      </c>
      <c r="I690" s="9">
        <v>22042</v>
      </c>
      <c r="J690" s="9">
        <v>5697</v>
      </c>
      <c r="K690" s="9">
        <v>1086</v>
      </c>
      <c r="L690" s="9">
        <v>6</v>
      </c>
      <c r="M690" s="9">
        <v>3943</v>
      </c>
      <c r="N690" s="9">
        <v>878</v>
      </c>
      <c r="O690" s="9">
        <v>125</v>
      </c>
      <c r="P690" s="9">
        <v>13144</v>
      </c>
      <c r="Q690" s="10" t="s">
        <v>19</v>
      </c>
    </row>
    <row r="691" spans="1:17" x14ac:dyDescent="0.3">
      <c r="A691" s="5" t="s">
        <v>2723</v>
      </c>
      <c r="B691" s="5" t="s">
        <v>503</v>
      </c>
      <c r="C691" s="6">
        <v>3.41</v>
      </c>
      <c r="D691" s="1" t="s">
        <v>2690</v>
      </c>
      <c r="E691" s="6">
        <v>150</v>
      </c>
      <c r="F691" s="6" t="s">
        <v>25</v>
      </c>
      <c r="G691" s="11" t="s">
        <v>2724</v>
      </c>
      <c r="H691" s="8" t="s">
        <v>1490</v>
      </c>
      <c r="I691" s="9">
        <v>1810616</v>
      </c>
      <c r="J691" s="9">
        <v>239474</v>
      </c>
      <c r="K691" s="9">
        <v>447145</v>
      </c>
      <c r="L691" s="9">
        <v>10000</v>
      </c>
      <c r="M691" s="9">
        <v>31249</v>
      </c>
      <c r="N691" s="9">
        <v>262010</v>
      </c>
      <c r="O691" s="9">
        <v>116109</v>
      </c>
      <c r="P691" s="9">
        <v>1286864</v>
      </c>
      <c r="Q691" s="10" t="s">
        <v>19</v>
      </c>
    </row>
    <row r="692" spans="1:17" x14ac:dyDescent="0.3">
      <c r="A692" s="5" t="s">
        <v>2725</v>
      </c>
      <c r="B692" s="5" t="s">
        <v>2726</v>
      </c>
      <c r="C692" s="6">
        <v>3.93</v>
      </c>
      <c r="D692" s="1" t="s">
        <v>2727</v>
      </c>
      <c r="E692" s="6">
        <v>112</v>
      </c>
      <c r="F692" s="6" t="s">
        <v>25</v>
      </c>
      <c r="G692" s="11" t="s">
        <v>2728</v>
      </c>
      <c r="H692" s="8" t="s">
        <v>749</v>
      </c>
      <c r="I692" s="9">
        <v>139409</v>
      </c>
      <c r="J692" s="9">
        <v>38943</v>
      </c>
      <c r="K692" s="9">
        <v>38125</v>
      </c>
      <c r="L692" s="9">
        <v>1300</v>
      </c>
      <c r="M692" s="9">
        <v>256</v>
      </c>
      <c r="N692" s="9">
        <v>10089</v>
      </c>
      <c r="O692" s="9">
        <v>13833</v>
      </c>
      <c r="P692" s="9">
        <v>81593</v>
      </c>
      <c r="Q692" s="10" t="s">
        <v>19</v>
      </c>
    </row>
    <row r="693" spans="1:17" ht="28.8" x14ac:dyDescent="0.3">
      <c r="A693" s="5" t="s">
        <v>2729</v>
      </c>
      <c r="B693" s="5" t="s">
        <v>400</v>
      </c>
      <c r="C693" s="6">
        <v>2.97</v>
      </c>
      <c r="D693" s="1" t="s">
        <v>2727</v>
      </c>
      <c r="E693" s="6">
        <v>123</v>
      </c>
      <c r="F693" s="6" t="s">
        <v>25</v>
      </c>
      <c r="G693" s="11" t="s">
        <v>2730</v>
      </c>
      <c r="H693" s="8" t="s">
        <v>2731</v>
      </c>
      <c r="I693" s="9">
        <v>631689</v>
      </c>
      <c r="J693" s="9">
        <v>43890</v>
      </c>
      <c r="K693" s="9">
        <v>73950</v>
      </c>
      <c r="L693" s="9">
        <v>1100</v>
      </c>
      <c r="M693" s="9">
        <v>9115</v>
      </c>
      <c r="N693" s="9">
        <v>99226</v>
      </c>
      <c r="O693" s="9">
        <v>13366</v>
      </c>
      <c r="P693" s="9">
        <v>323562</v>
      </c>
      <c r="Q693" s="10" t="s">
        <v>19</v>
      </c>
    </row>
    <row r="694" spans="1:17" x14ac:dyDescent="0.3">
      <c r="A694" s="5" t="s">
        <v>2732</v>
      </c>
      <c r="B694" s="5" t="s">
        <v>1146</v>
      </c>
      <c r="C694" s="6">
        <v>1.62</v>
      </c>
      <c r="D694" s="1" t="s">
        <v>2727</v>
      </c>
      <c r="E694" s="6">
        <v>97</v>
      </c>
      <c r="F694" s="6" t="s">
        <v>25</v>
      </c>
      <c r="G694" s="11" t="s">
        <v>2733</v>
      </c>
      <c r="H694" s="8" t="s">
        <v>2734</v>
      </c>
      <c r="I694" s="9">
        <v>9916</v>
      </c>
      <c r="J694" s="9">
        <v>3073</v>
      </c>
      <c r="K694" s="9">
        <v>362</v>
      </c>
      <c r="L694" s="9">
        <v>1</v>
      </c>
      <c r="M694" s="9">
        <v>1938</v>
      </c>
      <c r="N694" s="9">
        <v>309</v>
      </c>
      <c r="O694" s="9">
        <v>50</v>
      </c>
      <c r="P694" s="9">
        <v>6154</v>
      </c>
      <c r="Q694" s="10" t="s">
        <v>19</v>
      </c>
    </row>
    <row r="695" spans="1:17" x14ac:dyDescent="0.3">
      <c r="A695" s="5" t="s">
        <v>2735</v>
      </c>
      <c r="B695" s="5" t="s">
        <v>2736</v>
      </c>
      <c r="C695" s="6">
        <v>1.93</v>
      </c>
      <c r="D695" s="1" t="s">
        <v>2737</v>
      </c>
      <c r="E695" s="6">
        <v>100</v>
      </c>
      <c r="F695" s="6" t="s">
        <v>1508</v>
      </c>
      <c r="G695" s="11" t="s">
        <v>2738</v>
      </c>
      <c r="H695" s="8" t="s">
        <v>2739</v>
      </c>
      <c r="I695" s="9">
        <v>11109</v>
      </c>
      <c r="J695" s="9">
        <v>2743</v>
      </c>
      <c r="K695" s="9">
        <v>791</v>
      </c>
      <c r="L695" s="9">
        <v>3</v>
      </c>
      <c r="M695" s="9">
        <v>1741</v>
      </c>
      <c r="N695" s="9">
        <v>733</v>
      </c>
      <c r="O695" s="9">
        <v>158</v>
      </c>
      <c r="P695" s="9">
        <v>7978</v>
      </c>
      <c r="Q695" s="10" t="s">
        <v>19</v>
      </c>
    </row>
    <row r="696" spans="1:17" x14ac:dyDescent="0.3">
      <c r="A696" s="5" t="s">
        <v>2740</v>
      </c>
      <c r="B696" s="5" t="s">
        <v>521</v>
      </c>
      <c r="C696" s="6">
        <v>3.39</v>
      </c>
      <c r="D696" s="1" t="s">
        <v>2741</v>
      </c>
      <c r="E696" s="6">
        <v>92</v>
      </c>
      <c r="F696" s="6" t="s">
        <v>143</v>
      </c>
      <c r="G696" s="11" t="s">
        <v>2742</v>
      </c>
      <c r="H696" s="8" t="s">
        <v>2158</v>
      </c>
      <c r="I696" s="9">
        <v>33514</v>
      </c>
      <c r="J696" s="9">
        <v>20933</v>
      </c>
      <c r="K696" s="9">
        <v>10358</v>
      </c>
      <c r="L696" s="9">
        <v>50</v>
      </c>
      <c r="M696" s="9">
        <v>101</v>
      </c>
      <c r="N696" s="9">
        <v>6665</v>
      </c>
      <c r="O696" s="9">
        <v>1095</v>
      </c>
      <c r="P696" s="9">
        <v>24144</v>
      </c>
      <c r="Q696" s="10" t="s">
        <v>19</v>
      </c>
    </row>
    <row r="697" spans="1:17" x14ac:dyDescent="0.3">
      <c r="A697" s="5" t="s">
        <v>2743</v>
      </c>
      <c r="B697" s="5" t="s">
        <v>1251</v>
      </c>
      <c r="C697" s="6">
        <v>3.22</v>
      </c>
      <c r="D697" s="1" t="s">
        <v>2744</v>
      </c>
      <c r="E697" s="6">
        <v>89</v>
      </c>
      <c r="F697" s="6" t="s">
        <v>25</v>
      </c>
      <c r="G697" s="11" t="s">
        <v>2745</v>
      </c>
      <c r="H697" s="8" t="s">
        <v>2746</v>
      </c>
      <c r="I697" s="9">
        <v>409</v>
      </c>
      <c r="J697" s="9">
        <v>509</v>
      </c>
      <c r="K697" s="9">
        <v>80</v>
      </c>
      <c r="L697" s="9">
        <v>0</v>
      </c>
      <c r="M697" s="9">
        <v>7</v>
      </c>
      <c r="N697" s="9">
        <v>112</v>
      </c>
      <c r="O697" s="9">
        <v>3</v>
      </c>
      <c r="P697" s="9">
        <v>287</v>
      </c>
      <c r="Q697" s="10" t="s">
        <v>19</v>
      </c>
    </row>
    <row r="698" spans="1:17" ht="28.8" x14ac:dyDescent="0.3">
      <c r="A698" s="5" t="s">
        <v>2747</v>
      </c>
      <c r="B698" s="5" t="s">
        <v>2748</v>
      </c>
      <c r="C698" s="6">
        <v>3.36</v>
      </c>
      <c r="D698" s="1" t="s">
        <v>2749</v>
      </c>
      <c r="E698" s="6">
        <v>133</v>
      </c>
      <c r="F698" s="6" t="s">
        <v>25</v>
      </c>
      <c r="G698" s="11" t="s">
        <v>2750</v>
      </c>
      <c r="H698" s="8" t="s">
        <v>2751</v>
      </c>
      <c r="I698" s="9">
        <v>695450</v>
      </c>
      <c r="J698" s="9">
        <v>60888</v>
      </c>
      <c r="K698" s="9">
        <v>110033</v>
      </c>
      <c r="L698" s="9">
        <v>1400</v>
      </c>
      <c r="M698" s="9">
        <v>10592</v>
      </c>
      <c r="N698" s="9">
        <v>90644</v>
      </c>
      <c r="O698" s="9">
        <v>28675</v>
      </c>
      <c r="P698" s="9">
        <v>422736</v>
      </c>
      <c r="Q698" s="10" t="s">
        <v>19</v>
      </c>
    </row>
    <row r="699" spans="1:17" x14ac:dyDescent="0.3">
      <c r="A699" s="5" t="s">
        <v>2752</v>
      </c>
      <c r="B699" s="5" t="s">
        <v>2753</v>
      </c>
      <c r="C699" s="6">
        <v>2.88</v>
      </c>
      <c r="D699" s="1" t="s">
        <v>2749</v>
      </c>
      <c r="E699" s="6">
        <v>104</v>
      </c>
      <c r="F699" s="6" t="s">
        <v>25</v>
      </c>
      <c r="G699" s="11" t="s">
        <v>2754</v>
      </c>
      <c r="H699" s="8" t="s">
        <v>2755</v>
      </c>
      <c r="I699" s="9">
        <v>2814</v>
      </c>
      <c r="J699" s="9">
        <v>2046</v>
      </c>
      <c r="K699" s="9">
        <v>713</v>
      </c>
      <c r="L699" s="9">
        <v>4</v>
      </c>
      <c r="M699" s="9">
        <v>98</v>
      </c>
      <c r="N699" s="9">
        <v>525</v>
      </c>
      <c r="O699" s="9">
        <v>66</v>
      </c>
      <c r="P699" s="9">
        <v>2093</v>
      </c>
      <c r="Q699" s="10" t="s">
        <v>19</v>
      </c>
    </row>
    <row r="700" spans="1:17" x14ac:dyDescent="0.3">
      <c r="A700" s="5" t="s">
        <v>2756</v>
      </c>
      <c r="B700" s="5" t="s">
        <v>2757</v>
      </c>
      <c r="C700" s="6">
        <v>2.97</v>
      </c>
      <c r="D700" s="1" t="s">
        <v>2749</v>
      </c>
      <c r="E700" s="6">
        <v>99</v>
      </c>
      <c r="F700" s="6" t="s">
        <v>25</v>
      </c>
      <c r="G700" s="11" t="s">
        <v>2758</v>
      </c>
      <c r="H700" s="8" t="s">
        <v>1065</v>
      </c>
      <c r="I700" s="9">
        <v>643</v>
      </c>
      <c r="J700" s="9">
        <v>656</v>
      </c>
      <c r="K700" s="9">
        <v>54</v>
      </c>
      <c r="L700" s="9">
        <v>0</v>
      </c>
      <c r="M700" s="9">
        <v>30</v>
      </c>
      <c r="N700" s="9">
        <v>114</v>
      </c>
      <c r="O700" s="9">
        <v>2</v>
      </c>
      <c r="P700" s="9">
        <v>433</v>
      </c>
      <c r="Q700" s="10" t="s">
        <v>19</v>
      </c>
    </row>
    <row r="701" spans="1:17" x14ac:dyDescent="0.3">
      <c r="A701" s="5" t="s">
        <v>2759</v>
      </c>
      <c r="B701" s="5" t="s">
        <v>73</v>
      </c>
      <c r="C701" s="6">
        <v>3.21</v>
      </c>
      <c r="D701" s="1" t="s">
        <v>2749</v>
      </c>
      <c r="E701" s="6">
        <v>96</v>
      </c>
      <c r="F701" s="6" t="s">
        <v>74</v>
      </c>
      <c r="G701" s="11" t="s">
        <v>2760</v>
      </c>
      <c r="H701" s="8" t="s">
        <v>2761</v>
      </c>
      <c r="I701" s="9">
        <v>1416</v>
      </c>
      <c r="J701" s="9">
        <v>1522</v>
      </c>
      <c r="K701" s="9">
        <v>310</v>
      </c>
      <c r="L701" s="9">
        <v>0</v>
      </c>
      <c r="M701" s="9">
        <v>12</v>
      </c>
      <c r="N701" s="9">
        <v>355</v>
      </c>
      <c r="O701" s="9">
        <v>23</v>
      </c>
      <c r="P701" s="9">
        <v>1068</v>
      </c>
      <c r="Q701" s="10" t="s">
        <v>19</v>
      </c>
    </row>
    <row r="702" spans="1:17" ht="57.6" x14ac:dyDescent="0.3">
      <c r="A702" s="5" t="s">
        <v>2762</v>
      </c>
      <c r="B702" s="5" t="s">
        <v>73</v>
      </c>
      <c r="C702" s="6">
        <v>3.04</v>
      </c>
      <c r="D702" s="1" t="s">
        <v>2749</v>
      </c>
      <c r="E702" s="6">
        <v>105</v>
      </c>
      <c r="F702" s="6" t="s">
        <v>20</v>
      </c>
      <c r="G702" s="11" t="s">
        <v>2763</v>
      </c>
      <c r="H702" s="8" t="s">
        <v>2764</v>
      </c>
      <c r="I702" s="9">
        <v>315</v>
      </c>
      <c r="J702" s="9">
        <v>564</v>
      </c>
      <c r="K702" s="9">
        <v>33</v>
      </c>
      <c r="L702" s="9">
        <v>0</v>
      </c>
      <c r="M702" s="9">
        <v>7</v>
      </c>
      <c r="N702" s="9">
        <v>54</v>
      </c>
      <c r="O702" s="9">
        <v>2</v>
      </c>
      <c r="P702" s="9">
        <v>225</v>
      </c>
      <c r="Q702" s="10" t="s">
        <v>19</v>
      </c>
    </row>
    <row r="703" spans="1:17" x14ac:dyDescent="0.3">
      <c r="A703" s="5" t="s">
        <v>2765</v>
      </c>
      <c r="B703" s="5" t="s">
        <v>73</v>
      </c>
      <c r="C703" s="6">
        <v>3.27</v>
      </c>
      <c r="D703" s="1" t="s">
        <v>2749</v>
      </c>
      <c r="E703" s="6">
        <v>96</v>
      </c>
      <c r="F703" s="6" t="s">
        <v>74</v>
      </c>
      <c r="G703" s="11" t="s">
        <v>2766</v>
      </c>
      <c r="H703" s="8" t="s">
        <v>2755</v>
      </c>
      <c r="I703" s="9">
        <v>243</v>
      </c>
      <c r="J703" s="9">
        <v>511</v>
      </c>
      <c r="K703" s="9">
        <v>38</v>
      </c>
      <c r="L703" s="9">
        <v>0</v>
      </c>
      <c r="M703" s="9">
        <v>4</v>
      </c>
      <c r="N703" s="9">
        <v>62</v>
      </c>
      <c r="O703" s="9">
        <v>2</v>
      </c>
      <c r="P703" s="9">
        <v>180</v>
      </c>
      <c r="Q703" s="10" t="s">
        <v>19</v>
      </c>
    </row>
    <row r="704" spans="1:17" ht="43.2" x14ac:dyDescent="0.3">
      <c r="A704" s="5" t="s">
        <v>2767</v>
      </c>
      <c r="B704" s="5" t="s">
        <v>2768</v>
      </c>
      <c r="C704" s="6">
        <v>3.24</v>
      </c>
      <c r="D704" s="1" t="s">
        <v>2749</v>
      </c>
      <c r="E704" s="6">
        <v>112</v>
      </c>
      <c r="F704" s="6" t="s">
        <v>74</v>
      </c>
      <c r="G704" s="11" t="s">
        <v>2769</v>
      </c>
      <c r="H704" s="8" t="s">
        <v>2770</v>
      </c>
      <c r="I704" s="9">
        <v>563</v>
      </c>
      <c r="J704" s="9">
        <v>867</v>
      </c>
      <c r="K704" s="9">
        <v>89</v>
      </c>
      <c r="L704" s="9">
        <v>0</v>
      </c>
      <c r="M704" s="9">
        <v>6</v>
      </c>
      <c r="N704" s="9">
        <v>141</v>
      </c>
      <c r="O704" s="9">
        <v>4</v>
      </c>
      <c r="P704" s="9">
        <v>398</v>
      </c>
      <c r="Q704" s="10" t="s">
        <v>19</v>
      </c>
    </row>
    <row r="705" spans="1:17" x14ac:dyDescent="0.3">
      <c r="A705" s="5" t="s">
        <v>2771</v>
      </c>
      <c r="B705" s="5" t="s">
        <v>2589</v>
      </c>
      <c r="C705" s="6">
        <v>3.36</v>
      </c>
      <c r="D705" s="1" t="s">
        <v>2749</v>
      </c>
      <c r="E705" s="6">
        <v>117</v>
      </c>
      <c r="F705" s="6" t="s">
        <v>25</v>
      </c>
      <c r="G705" s="11" t="s">
        <v>2772</v>
      </c>
      <c r="H705" s="8" t="s">
        <v>2773</v>
      </c>
      <c r="I705" s="9">
        <v>4058</v>
      </c>
      <c r="J705" s="9">
        <v>1743</v>
      </c>
      <c r="K705" s="9">
        <v>715</v>
      </c>
      <c r="L705" s="9">
        <v>5</v>
      </c>
      <c r="M705" s="9">
        <v>14</v>
      </c>
      <c r="N705" s="9">
        <v>974</v>
      </c>
      <c r="O705" s="9">
        <v>61</v>
      </c>
      <c r="P705" s="9">
        <v>2860</v>
      </c>
      <c r="Q705" s="10" t="s">
        <v>19</v>
      </c>
    </row>
    <row r="706" spans="1:17" x14ac:dyDescent="0.3">
      <c r="A706" s="5" t="s">
        <v>2774</v>
      </c>
      <c r="B706" s="5" t="s">
        <v>1616</v>
      </c>
      <c r="C706" s="6">
        <v>3.63</v>
      </c>
      <c r="D706" s="1" t="s">
        <v>2749</v>
      </c>
      <c r="E706" s="6">
        <v>116</v>
      </c>
      <c r="F706" s="6" t="s">
        <v>103</v>
      </c>
      <c r="G706" s="11" t="s">
        <v>2775</v>
      </c>
      <c r="H706" s="8" t="s">
        <v>2776</v>
      </c>
      <c r="I706" s="9">
        <v>36483</v>
      </c>
      <c r="J706" s="9">
        <v>13250</v>
      </c>
      <c r="K706" s="9">
        <v>9264</v>
      </c>
      <c r="L706" s="9">
        <v>83</v>
      </c>
      <c r="M706" s="9">
        <v>204</v>
      </c>
      <c r="N706" s="9">
        <v>5457</v>
      </c>
      <c r="O706" s="9">
        <v>1317</v>
      </c>
      <c r="P706" s="9">
        <v>28216</v>
      </c>
      <c r="Q706" s="10" t="s">
        <v>19</v>
      </c>
    </row>
    <row r="707" spans="1:17" x14ac:dyDescent="0.3">
      <c r="A707" s="5" t="s">
        <v>2777</v>
      </c>
      <c r="B707" s="5" t="s">
        <v>149</v>
      </c>
      <c r="C707" s="6">
        <v>3.13</v>
      </c>
      <c r="D707" s="1" t="s">
        <v>2778</v>
      </c>
      <c r="E707" s="6">
        <v>91</v>
      </c>
      <c r="F707" s="6" t="s">
        <v>25</v>
      </c>
      <c r="G707" s="11" t="s">
        <v>2779</v>
      </c>
      <c r="H707" s="8" t="s">
        <v>157</v>
      </c>
      <c r="I707" s="9">
        <v>361</v>
      </c>
      <c r="J707" s="9">
        <v>659</v>
      </c>
      <c r="K707" s="9">
        <v>77</v>
      </c>
      <c r="L707" s="9">
        <v>0</v>
      </c>
      <c r="M707" s="9">
        <v>10</v>
      </c>
      <c r="N707" s="9">
        <v>81</v>
      </c>
      <c r="O707" s="9">
        <v>5</v>
      </c>
      <c r="P707" s="9">
        <v>261</v>
      </c>
      <c r="Q707" s="10" t="s">
        <v>19</v>
      </c>
    </row>
    <row r="708" spans="1:17" x14ac:dyDescent="0.3">
      <c r="A708" s="5">
        <v>300</v>
      </c>
      <c r="B708" s="5" t="s">
        <v>525</v>
      </c>
      <c r="C708" s="6">
        <v>3.38</v>
      </c>
      <c r="D708" s="1" t="s">
        <v>2778</v>
      </c>
      <c r="E708" s="6">
        <v>116</v>
      </c>
      <c r="F708" s="6" t="s">
        <v>25</v>
      </c>
      <c r="G708" s="11" t="s">
        <v>2780</v>
      </c>
      <c r="H708" s="8" t="s">
        <v>2781</v>
      </c>
      <c r="I708" s="9">
        <v>832867</v>
      </c>
      <c r="J708" s="9">
        <v>67373</v>
      </c>
      <c r="K708" s="9">
        <v>136954</v>
      </c>
      <c r="L708" s="9">
        <v>1700</v>
      </c>
      <c r="M708" s="9">
        <v>9635</v>
      </c>
      <c r="N708" s="9">
        <v>108323</v>
      </c>
      <c r="O708" s="9">
        <v>30868</v>
      </c>
      <c r="P708" s="9">
        <v>457093</v>
      </c>
      <c r="Q708" s="10" t="s">
        <v>19</v>
      </c>
    </row>
    <row r="709" spans="1:17" x14ac:dyDescent="0.3">
      <c r="A709" s="5" t="s">
        <v>2782</v>
      </c>
      <c r="B709" s="5" t="s">
        <v>2491</v>
      </c>
      <c r="C709" s="6">
        <v>3.14</v>
      </c>
      <c r="D709" s="1" t="s">
        <v>2783</v>
      </c>
      <c r="E709" s="6">
        <v>96</v>
      </c>
      <c r="F709" s="6" t="s">
        <v>25</v>
      </c>
      <c r="G709" s="11" t="s">
        <v>2784</v>
      </c>
      <c r="H709" s="8" t="s">
        <v>2785</v>
      </c>
      <c r="I709" s="9">
        <v>167148</v>
      </c>
      <c r="J709" s="9">
        <v>26340</v>
      </c>
      <c r="K709" s="9">
        <v>25371</v>
      </c>
      <c r="L709" s="9">
        <v>177</v>
      </c>
      <c r="M709" s="9">
        <v>1578</v>
      </c>
      <c r="N709" s="9">
        <v>32701</v>
      </c>
      <c r="O709" s="9">
        <v>4742</v>
      </c>
      <c r="P709" s="9">
        <v>99112</v>
      </c>
      <c r="Q709" s="10" t="s">
        <v>19</v>
      </c>
    </row>
    <row r="710" spans="1:17" ht="43.2" x14ac:dyDescent="0.3">
      <c r="A710" s="5" t="s">
        <v>2786</v>
      </c>
      <c r="B710" s="5" t="s">
        <v>2787</v>
      </c>
      <c r="C710" s="6">
        <v>3.2</v>
      </c>
      <c r="D710" s="1" t="s">
        <v>2788</v>
      </c>
      <c r="E710" s="6">
        <v>85</v>
      </c>
      <c r="F710" s="6" t="s">
        <v>25</v>
      </c>
      <c r="G710" s="11" t="s">
        <v>2789</v>
      </c>
      <c r="H710" s="8" t="s">
        <v>1029</v>
      </c>
      <c r="I710" s="9">
        <v>101334</v>
      </c>
      <c r="J710" s="9">
        <v>12001</v>
      </c>
      <c r="K710" s="9">
        <v>14627</v>
      </c>
      <c r="L710" s="9">
        <v>75</v>
      </c>
      <c r="M710" s="9">
        <v>956</v>
      </c>
      <c r="N710" s="9">
        <v>17992</v>
      </c>
      <c r="O710" s="9">
        <v>1987</v>
      </c>
      <c r="P710" s="9">
        <v>55690</v>
      </c>
      <c r="Q710" s="10" t="s">
        <v>19</v>
      </c>
    </row>
    <row r="711" spans="1:17" ht="28.8" x14ac:dyDescent="0.3">
      <c r="A711" s="5" t="s">
        <v>2790</v>
      </c>
      <c r="B711" s="5" t="s">
        <v>2791</v>
      </c>
      <c r="C711" s="6">
        <v>3.79</v>
      </c>
      <c r="D711" s="1" t="s">
        <v>2792</v>
      </c>
      <c r="E711" s="6">
        <v>178</v>
      </c>
      <c r="F711" s="6" t="s">
        <v>25</v>
      </c>
      <c r="G711" s="11" t="s">
        <v>2793</v>
      </c>
      <c r="H711" s="8" t="s">
        <v>2794</v>
      </c>
      <c r="I711" s="9">
        <v>31816</v>
      </c>
      <c r="J711" s="9">
        <v>15245</v>
      </c>
      <c r="K711" s="9">
        <v>6140</v>
      </c>
      <c r="L711" s="9">
        <v>154</v>
      </c>
      <c r="M711" s="9">
        <v>85</v>
      </c>
      <c r="N711" s="9">
        <v>3260</v>
      </c>
      <c r="O711" s="9">
        <v>1907</v>
      </c>
      <c r="P711" s="9">
        <v>19614</v>
      </c>
      <c r="Q711" s="10" t="s">
        <v>19</v>
      </c>
    </row>
    <row r="712" spans="1:17" x14ac:dyDescent="0.3">
      <c r="A712" s="5" t="s">
        <v>2795</v>
      </c>
      <c r="B712" s="5" t="s">
        <v>2796</v>
      </c>
      <c r="C712" s="6">
        <v>3.44</v>
      </c>
      <c r="D712" s="1" t="s">
        <v>2792</v>
      </c>
      <c r="E712" s="6">
        <v>111</v>
      </c>
      <c r="F712" s="6" t="s">
        <v>845</v>
      </c>
      <c r="G712" s="11" t="s">
        <v>2797</v>
      </c>
      <c r="H712" s="8" t="s">
        <v>2798</v>
      </c>
      <c r="I712" s="9">
        <v>1591</v>
      </c>
      <c r="J712" s="9">
        <v>550</v>
      </c>
      <c r="K712" s="9">
        <v>131</v>
      </c>
      <c r="L712" s="9">
        <v>2</v>
      </c>
      <c r="M712" s="9">
        <v>5</v>
      </c>
      <c r="N712" s="9">
        <v>241</v>
      </c>
      <c r="O712" s="9">
        <v>26</v>
      </c>
      <c r="P712" s="9">
        <v>719</v>
      </c>
      <c r="Q712" s="10" t="s">
        <v>19</v>
      </c>
    </row>
    <row r="713" spans="1:17" x14ac:dyDescent="0.3">
      <c r="A713" s="5" t="s">
        <v>2799</v>
      </c>
      <c r="B713" s="5" t="s">
        <v>1492</v>
      </c>
      <c r="C713" s="6">
        <v>3.59</v>
      </c>
      <c r="D713" s="1" t="s">
        <v>2792</v>
      </c>
      <c r="E713" s="6">
        <v>92</v>
      </c>
      <c r="F713" s="6" t="s">
        <v>25</v>
      </c>
      <c r="G713" s="11" t="s">
        <v>2800</v>
      </c>
      <c r="H713" s="8" t="s">
        <v>1029</v>
      </c>
      <c r="I713" s="9">
        <v>2690</v>
      </c>
      <c r="J713" s="9">
        <v>2220</v>
      </c>
      <c r="K713" s="9">
        <v>581</v>
      </c>
      <c r="L713" s="9">
        <v>1</v>
      </c>
      <c r="M713" s="9">
        <v>3</v>
      </c>
      <c r="N713" s="9">
        <v>363</v>
      </c>
      <c r="O713" s="9">
        <v>78</v>
      </c>
      <c r="P713" s="9">
        <v>1716</v>
      </c>
      <c r="Q713" s="10" t="s">
        <v>19</v>
      </c>
    </row>
    <row r="714" spans="1:17" ht="28.8" x14ac:dyDescent="0.3">
      <c r="A714" s="5" t="s">
        <v>2801</v>
      </c>
      <c r="B714" s="5" t="s">
        <v>2802</v>
      </c>
      <c r="C714" s="6">
        <v>3.18</v>
      </c>
      <c r="D714" s="1" t="s">
        <v>2792</v>
      </c>
      <c r="E714" s="6">
        <v>92</v>
      </c>
      <c r="F714" s="6" t="s">
        <v>25</v>
      </c>
      <c r="G714" s="11" t="s">
        <v>2803</v>
      </c>
      <c r="H714" s="8" t="s">
        <v>2804</v>
      </c>
      <c r="I714" s="9">
        <v>104207</v>
      </c>
      <c r="J714" s="9">
        <v>19478</v>
      </c>
      <c r="K714" s="9">
        <v>17287</v>
      </c>
      <c r="L714" s="9">
        <v>97</v>
      </c>
      <c r="M714" s="9">
        <v>925</v>
      </c>
      <c r="N714" s="9">
        <v>23975</v>
      </c>
      <c r="O714" s="9">
        <v>2775</v>
      </c>
      <c r="P714" s="9">
        <v>78243</v>
      </c>
      <c r="Q714" s="10" t="s">
        <v>19</v>
      </c>
    </row>
    <row r="715" spans="1:17" ht="28.8" x14ac:dyDescent="0.3">
      <c r="A715" s="5" t="s">
        <v>2805</v>
      </c>
      <c r="B715" s="5" t="s">
        <v>2806</v>
      </c>
      <c r="C715" s="6">
        <v>3.13</v>
      </c>
      <c r="D715" s="1" t="s">
        <v>2792</v>
      </c>
      <c r="E715" s="6">
        <v>110</v>
      </c>
      <c r="F715" s="6" t="s">
        <v>25</v>
      </c>
      <c r="G715" s="11" t="s">
        <v>2807</v>
      </c>
      <c r="H715" s="8" t="s">
        <v>2808</v>
      </c>
      <c r="I715" s="9">
        <v>8834</v>
      </c>
      <c r="J715" s="9">
        <v>2862</v>
      </c>
      <c r="K715" s="9">
        <v>1465</v>
      </c>
      <c r="L715" s="9">
        <v>10</v>
      </c>
      <c r="M715" s="9">
        <v>133</v>
      </c>
      <c r="N715" s="9">
        <v>1784</v>
      </c>
      <c r="O715" s="9">
        <v>409</v>
      </c>
      <c r="P715" s="9">
        <v>6526</v>
      </c>
      <c r="Q715" s="10" t="s">
        <v>19</v>
      </c>
    </row>
    <row r="716" spans="1:17" x14ac:dyDescent="0.3">
      <c r="A716" s="5" t="s">
        <v>2809</v>
      </c>
      <c r="B716" s="5" t="s">
        <v>2810</v>
      </c>
      <c r="C716" s="6">
        <v>3.76</v>
      </c>
      <c r="D716" s="1" t="s">
        <v>2811</v>
      </c>
      <c r="E716" s="6">
        <v>138</v>
      </c>
      <c r="F716" s="6" t="s">
        <v>25</v>
      </c>
      <c r="G716" s="11" t="s">
        <v>2812</v>
      </c>
      <c r="H716" s="8" t="s">
        <v>2813</v>
      </c>
      <c r="I716" s="9">
        <v>33668</v>
      </c>
      <c r="J716" s="9">
        <v>11748</v>
      </c>
      <c r="K716" s="9">
        <v>7262</v>
      </c>
      <c r="L716" s="9">
        <v>319</v>
      </c>
      <c r="M716" s="9">
        <v>167</v>
      </c>
      <c r="N716" s="9">
        <v>3404</v>
      </c>
      <c r="O716" s="9">
        <v>2522</v>
      </c>
      <c r="P716" s="9">
        <v>21741</v>
      </c>
      <c r="Q716" s="10" t="s">
        <v>19</v>
      </c>
    </row>
    <row r="717" spans="1:17" x14ac:dyDescent="0.3">
      <c r="A717" s="5" t="s">
        <v>2814</v>
      </c>
      <c r="B717" s="5" t="s">
        <v>2815</v>
      </c>
      <c r="C717" s="6">
        <v>3.87</v>
      </c>
      <c r="D717" s="1" t="s">
        <v>2816</v>
      </c>
      <c r="E717" s="6">
        <v>114</v>
      </c>
      <c r="F717" s="6" t="s">
        <v>143</v>
      </c>
      <c r="G717" s="11" t="s">
        <v>2817</v>
      </c>
      <c r="H717" s="8" t="s">
        <v>2818</v>
      </c>
      <c r="I717" s="9">
        <v>6353</v>
      </c>
      <c r="J717" s="9">
        <v>3289</v>
      </c>
      <c r="K717" s="9">
        <v>2109</v>
      </c>
      <c r="L717" s="9">
        <v>119</v>
      </c>
      <c r="M717" s="9">
        <v>32</v>
      </c>
      <c r="N717" s="9">
        <v>564</v>
      </c>
      <c r="O717" s="9">
        <v>740</v>
      </c>
      <c r="P717" s="9">
        <v>4204</v>
      </c>
      <c r="Q717" s="10" t="s">
        <v>19</v>
      </c>
    </row>
    <row r="718" spans="1:17" x14ac:dyDescent="0.3">
      <c r="A718" s="5" t="s">
        <v>2819</v>
      </c>
      <c r="B718" s="5" t="s">
        <v>1901</v>
      </c>
      <c r="C718" s="6">
        <v>3.09</v>
      </c>
      <c r="D718" s="1" t="s">
        <v>2820</v>
      </c>
      <c r="E718" s="6">
        <v>99</v>
      </c>
      <c r="F718" s="6" t="s">
        <v>25</v>
      </c>
      <c r="G718" s="11" t="s">
        <v>2821</v>
      </c>
      <c r="H718" s="8" t="s">
        <v>2822</v>
      </c>
      <c r="I718" s="9">
        <v>1255</v>
      </c>
      <c r="J718" s="9">
        <v>1060</v>
      </c>
      <c r="K718" s="9">
        <v>204</v>
      </c>
      <c r="L718" s="9">
        <v>0</v>
      </c>
      <c r="M718" s="9">
        <v>21</v>
      </c>
      <c r="N718" s="9">
        <v>303</v>
      </c>
      <c r="O718" s="9">
        <v>17</v>
      </c>
      <c r="P718" s="9">
        <v>909</v>
      </c>
      <c r="Q718" s="10" t="s">
        <v>19</v>
      </c>
    </row>
    <row r="719" spans="1:17" x14ac:dyDescent="0.3">
      <c r="A719" s="5" t="s">
        <v>2823</v>
      </c>
      <c r="B719" s="5" t="s">
        <v>2824</v>
      </c>
      <c r="C719" s="6">
        <v>3.12</v>
      </c>
      <c r="D719" s="1" t="s">
        <v>2820</v>
      </c>
      <c r="E719" s="6">
        <v>92</v>
      </c>
      <c r="F719" s="6" t="s">
        <v>25</v>
      </c>
      <c r="G719" s="11" t="s">
        <v>2825</v>
      </c>
      <c r="H719" s="8" t="s">
        <v>2826</v>
      </c>
      <c r="I719" s="9">
        <v>147415</v>
      </c>
      <c r="J719" s="9">
        <v>20987</v>
      </c>
      <c r="K719" s="9">
        <v>20109</v>
      </c>
      <c r="L719" s="9">
        <v>202</v>
      </c>
      <c r="M719" s="9">
        <v>2091</v>
      </c>
      <c r="N719" s="9">
        <v>25274</v>
      </c>
      <c r="O719" s="9">
        <v>3901</v>
      </c>
      <c r="P719" s="9">
        <v>85846</v>
      </c>
      <c r="Q719" s="10" t="s">
        <v>19</v>
      </c>
    </row>
    <row r="720" spans="1:17" x14ac:dyDescent="0.3">
      <c r="A720" s="5" t="s">
        <v>2827</v>
      </c>
      <c r="B720" s="5" t="s">
        <v>149</v>
      </c>
      <c r="C720" s="6">
        <v>3.27</v>
      </c>
      <c r="D720" s="1" t="s">
        <v>2820</v>
      </c>
      <c r="E720" s="6">
        <v>81</v>
      </c>
      <c r="F720" s="6" t="s">
        <v>25</v>
      </c>
      <c r="G720" s="11" t="s">
        <v>2828</v>
      </c>
      <c r="H720" s="8" t="s">
        <v>39</v>
      </c>
      <c r="I720" s="9">
        <v>178</v>
      </c>
      <c r="J720" s="9">
        <v>443</v>
      </c>
      <c r="K720" s="9">
        <v>18</v>
      </c>
      <c r="L720" s="9">
        <v>0</v>
      </c>
      <c r="M720" s="9">
        <v>18</v>
      </c>
      <c r="N720" s="9">
        <v>27</v>
      </c>
      <c r="O720" s="9">
        <v>1</v>
      </c>
      <c r="P720" s="9">
        <v>122</v>
      </c>
      <c r="Q720" s="10" t="s">
        <v>19</v>
      </c>
    </row>
    <row r="721" spans="1:17" ht="28.8" x14ac:dyDescent="0.3">
      <c r="A721" s="5" t="s">
        <v>2829</v>
      </c>
      <c r="B721" s="5" t="s">
        <v>820</v>
      </c>
      <c r="C721" s="6">
        <v>3.81</v>
      </c>
      <c r="D721" s="1" t="s">
        <v>2830</v>
      </c>
      <c r="E721" s="6">
        <v>116</v>
      </c>
      <c r="F721" s="6" t="s">
        <v>25</v>
      </c>
      <c r="G721" s="11" t="s">
        <v>2831</v>
      </c>
      <c r="H721" s="8" t="s">
        <v>2832</v>
      </c>
      <c r="I721" s="9">
        <v>100074</v>
      </c>
      <c r="J721" s="9">
        <v>23871</v>
      </c>
      <c r="K721" s="9">
        <v>24009</v>
      </c>
      <c r="L721" s="9">
        <v>305</v>
      </c>
      <c r="M721" s="9">
        <v>157</v>
      </c>
      <c r="N721" s="9">
        <v>10101</v>
      </c>
      <c r="O721" s="9">
        <v>4975</v>
      </c>
      <c r="P721" s="9">
        <v>66161</v>
      </c>
      <c r="Q721" s="10" t="s">
        <v>19</v>
      </c>
    </row>
    <row r="722" spans="1:17" x14ac:dyDescent="0.3">
      <c r="A722" s="5" t="s">
        <v>2833</v>
      </c>
      <c r="B722" s="5" t="s">
        <v>1112</v>
      </c>
      <c r="C722" s="6">
        <v>3.8</v>
      </c>
      <c r="D722" s="1" t="s">
        <v>2834</v>
      </c>
      <c r="E722" s="6">
        <v>93</v>
      </c>
      <c r="F722" s="6" t="s">
        <v>74</v>
      </c>
      <c r="G722" s="11" t="s">
        <v>2835</v>
      </c>
      <c r="H722" s="8" t="s">
        <v>2836</v>
      </c>
      <c r="I722" s="9">
        <v>69878</v>
      </c>
      <c r="J722" s="9">
        <v>24218</v>
      </c>
      <c r="K722" s="9">
        <v>20512</v>
      </c>
      <c r="L722" s="9">
        <v>372</v>
      </c>
      <c r="M722" s="9">
        <v>188</v>
      </c>
      <c r="N722" s="9">
        <v>7596</v>
      </c>
      <c r="O722" s="9">
        <v>5068</v>
      </c>
      <c r="P722" s="9">
        <v>49622</v>
      </c>
      <c r="Q722" s="10" t="s">
        <v>19</v>
      </c>
    </row>
    <row r="723" spans="1:17" ht="28.8" x14ac:dyDescent="0.3">
      <c r="A723" s="5" t="s">
        <v>2837</v>
      </c>
      <c r="B723" s="5" t="s">
        <v>2491</v>
      </c>
      <c r="C723" s="6">
        <v>3.87</v>
      </c>
      <c r="D723" s="1" t="s">
        <v>2834</v>
      </c>
      <c r="E723" s="6">
        <v>130</v>
      </c>
      <c r="F723" s="6" t="s">
        <v>25</v>
      </c>
      <c r="G723" s="11" t="s">
        <v>2838</v>
      </c>
      <c r="H723" s="8" t="s">
        <v>2839</v>
      </c>
      <c r="I723" s="9">
        <v>205193</v>
      </c>
      <c r="J723" s="9">
        <v>47114</v>
      </c>
      <c r="K723" s="9">
        <v>65776</v>
      </c>
      <c r="L723" s="9">
        <v>4700</v>
      </c>
      <c r="M723" s="9">
        <v>389</v>
      </c>
      <c r="N723" s="9">
        <v>17314</v>
      </c>
      <c r="O723" s="9">
        <v>24959</v>
      </c>
      <c r="P723" s="9">
        <v>143601</v>
      </c>
      <c r="Q723" s="10" t="s">
        <v>19</v>
      </c>
    </row>
    <row r="724" spans="1:17" ht="28.8" x14ac:dyDescent="0.3">
      <c r="A724" s="5" t="s">
        <v>2840</v>
      </c>
      <c r="B724" s="5" t="s">
        <v>986</v>
      </c>
      <c r="C724" s="6">
        <v>3.27</v>
      </c>
      <c r="D724" s="1" t="s">
        <v>2834</v>
      </c>
      <c r="E724" s="6">
        <v>67</v>
      </c>
      <c r="F724" s="6" t="s">
        <v>25</v>
      </c>
      <c r="G724" s="11" t="s">
        <v>2841</v>
      </c>
      <c r="H724" s="8" t="s">
        <v>924</v>
      </c>
      <c r="I724" s="9">
        <v>82</v>
      </c>
      <c r="J724" s="9">
        <v>380</v>
      </c>
      <c r="K724" s="9">
        <v>20</v>
      </c>
      <c r="L724" s="9">
        <v>0</v>
      </c>
      <c r="M724" s="9">
        <v>1</v>
      </c>
      <c r="N724" s="9">
        <v>21</v>
      </c>
      <c r="O724" s="9">
        <v>2</v>
      </c>
      <c r="P724" s="9">
        <v>62</v>
      </c>
      <c r="Q724" s="10" t="s">
        <v>19</v>
      </c>
    </row>
    <row r="725" spans="1:17" x14ac:dyDescent="0.3">
      <c r="A725" s="5" t="s">
        <v>2842</v>
      </c>
      <c r="B725" s="5" t="s">
        <v>2589</v>
      </c>
      <c r="C725" s="6">
        <v>3.19</v>
      </c>
      <c r="D725" s="1" t="s">
        <v>2834</v>
      </c>
      <c r="E725" s="6">
        <v>102</v>
      </c>
      <c r="F725" s="6" t="s">
        <v>25</v>
      </c>
      <c r="G725" s="11" t="s">
        <v>2843</v>
      </c>
      <c r="H725" s="8" t="s">
        <v>2844</v>
      </c>
      <c r="I725" s="9">
        <v>1075</v>
      </c>
      <c r="J725" s="9">
        <v>1038</v>
      </c>
      <c r="K725" s="9">
        <v>171</v>
      </c>
      <c r="L725" s="9">
        <v>1</v>
      </c>
      <c r="M725" s="9">
        <v>12</v>
      </c>
      <c r="N725" s="9">
        <v>260</v>
      </c>
      <c r="O725" s="9">
        <v>16</v>
      </c>
      <c r="P725" s="9">
        <v>752</v>
      </c>
      <c r="Q725" s="10" t="s">
        <v>19</v>
      </c>
    </row>
    <row r="726" spans="1:17" x14ac:dyDescent="0.3">
      <c r="A726" s="5" t="s">
        <v>2845</v>
      </c>
      <c r="B726" s="5" t="s">
        <v>2846</v>
      </c>
      <c r="C726" s="6">
        <v>3.13</v>
      </c>
      <c r="D726" s="1" t="s">
        <v>2834</v>
      </c>
      <c r="E726" s="6">
        <v>104</v>
      </c>
      <c r="F726" s="6" t="s">
        <v>25</v>
      </c>
      <c r="G726" s="11" t="s">
        <v>2847</v>
      </c>
      <c r="H726" s="8" t="s">
        <v>2848</v>
      </c>
      <c r="I726" s="9">
        <v>20116</v>
      </c>
      <c r="J726" s="9">
        <v>5833</v>
      </c>
      <c r="K726" s="9">
        <v>3735</v>
      </c>
      <c r="L726" s="9">
        <v>5</v>
      </c>
      <c r="M726" s="9">
        <v>277</v>
      </c>
      <c r="N726" s="9">
        <v>4783</v>
      </c>
      <c r="O726" s="9">
        <v>299</v>
      </c>
      <c r="P726" s="9">
        <v>15464</v>
      </c>
      <c r="Q726" s="10" t="s">
        <v>19</v>
      </c>
    </row>
    <row r="727" spans="1:17" x14ac:dyDescent="0.3">
      <c r="A727" s="5" t="s">
        <v>2849</v>
      </c>
      <c r="B727" s="5" t="s">
        <v>2850</v>
      </c>
      <c r="C727" s="6">
        <v>2.78</v>
      </c>
      <c r="D727" s="1" t="s">
        <v>2834</v>
      </c>
      <c r="E727" s="6">
        <v>99</v>
      </c>
      <c r="F727" s="6" t="s">
        <v>2851</v>
      </c>
      <c r="G727" s="11" t="s">
        <v>2852</v>
      </c>
      <c r="H727" s="8" t="s">
        <v>2853</v>
      </c>
      <c r="I727" s="9">
        <v>2210</v>
      </c>
      <c r="J727" s="9">
        <v>885</v>
      </c>
      <c r="K727" s="9">
        <v>261</v>
      </c>
      <c r="L727" s="9">
        <v>1</v>
      </c>
      <c r="M727" s="9">
        <v>105</v>
      </c>
      <c r="N727" s="9">
        <v>407</v>
      </c>
      <c r="O727" s="9">
        <v>57</v>
      </c>
      <c r="P727" s="9">
        <v>1634</v>
      </c>
      <c r="Q727" s="10" t="s">
        <v>19</v>
      </c>
    </row>
    <row r="728" spans="1:17" ht="43.2" x14ac:dyDescent="0.3">
      <c r="A728" s="5" t="s">
        <v>2854</v>
      </c>
      <c r="B728" s="5" t="s">
        <v>2855</v>
      </c>
      <c r="C728" s="6">
        <v>3.27</v>
      </c>
      <c r="D728" s="1" t="s">
        <v>2834</v>
      </c>
      <c r="E728" s="6">
        <v>101</v>
      </c>
      <c r="F728" s="6" t="s">
        <v>25</v>
      </c>
      <c r="G728" s="11" t="s">
        <v>2856</v>
      </c>
      <c r="H728" s="8" t="s">
        <v>2857</v>
      </c>
      <c r="I728" s="9">
        <v>138</v>
      </c>
      <c r="J728" s="9">
        <v>379</v>
      </c>
      <c r="K728" s="9">
        <v>22</v>
      </c>
      <c r="L728" s="9">
        <v>0</v>
      </c>
      <c r="M728" s="9">
        <v>1</v>
      </c>
      <c r="N728" s="9">
        <v>34</v>
      </c>
      <c r="O728" s="9">
        <v>3</v>
      </c>
      <c r="P728" s="9">
        <v>92</v>
      </c>
      <c r="Q728" s="10" t="s">
        <v>19</v>
      </c>
    </row>
    <row r="729" spans="1:17" x14ac:dyDescent="0.3">
      <c r="A729" s="5" t="s">
        <v>2858</v>
      </c>
      <c r="B729" s="5" t="s">
        <v>1331</v>
      </c>
      <c r="C729" s="6">
        <v>3.82</v>
      </c>
      <c r="D729" s="1" t="s">
        <v>2859</v>
      </c>
      <c r="E729" s="6">
        <v>127</v>
      </c>
      <c r="F729" s="6" t="s">
        <v>25</v>
      </c>
      <c r="G729" s="11" t="s">
        <v>2860</v>
      </c>
      <c r="H729" s="8" t="s">
        <v>2861</v>
      </c>
      <c r="I729" s="9">
        <v>90225</v>
      </c>
      <c r="J729" s="9">
        <v>28273</v>
      </c>
      <c r="K729" s="9">
        <v>20207</v>
      </c>
      <c r="L729" s="9">
        <v>314</v>
      </c>
      <c r="M729" s="9">
        <v>160</v>
      </c>
      <c r="N729" s="9">
        <v>9067</v>
      </c>
      <c r="O729" s="9">
        <v>5079</v>
      </c>
      <c r="P729" s="9">
        <v>58215</v>
      </c>
      <c r="Q729" s="10" t="s">
        <v>19</v>
      </c>
    </row>
    <row r="730" spans="1:17" x14ac:dyDescent="0.3">
      <c r="A730" s="5" t="s">
        <v>2862</v>
      </c>
      <c r="B730" s="5" t="s">
        <v>2863</v>
      </c>
      <c r="C730" s="6">
        <v>3.27</v>
      </c>
      <c r="D730" s="1" t="s">
        <v>2859</v>
      </c>
      <c r="E730" s="6">
        <v>98</v>
      </c>
      <c r="F730" s="6" t="s">
        <v>25</v>
      </c>
      <c r="G730" s="11" t="s">
        <v>2864</v>
      </c>
      <c r="H730" s="8" t="s">
        <v>2865</v>
      </c>
      <c r="I730" s="9">
        <v>3760</v>
      </c>
      <c r="J730" s="9">
        <v>1733</v>
      </c>
      <c r="K730" s="9">
        <v>483</v>
      </c>
      <c r="L730" s="9">
        <v>0</v>
      </c>
      <c r="M730" s="9">
        <v>24</v>
      </c>
      <c r="N730" s="9">
        <v>927</v>
      </c>
      <c r="O730" s="9">
        <v>58</v>
      </c>
      <c r="P730" s="9">
        <v>2676</v>
      </c>
      <c r="Q730" s="10" t="s">
        <v>19</v>
      </c>
    </row>
    <row r="731" spans="1:17" x14ac:dyDescent="0.3">
      <c r="A731" s="5" t="s">
        <v>2866</v>
      </c>
      <c r="B731" s="5" t="s">
        <v>937</v>
      </c>
      <c r="C731" s="6">
        <v>3.22</v>
      </c>
      <c r="D731" s="1" t="s">
        <v>2859</v>
      </c>
      <c r="E731" s="6">
        <v>103</v>
      </c>
      <c r="F731" s="6" t="s">
        <v>74</v>
      </c>
      <c r="G731" s="11" t="s">
        <v>2867</v>
      </c>
      <c r="H731" s="8" t="s">
        <v>356</v>
      </c>
      <c r="I731" s="9">
        <v>723</v>
      </c>
      <c r="J731" s="9">
        <v>1170</v>
      </c>
      <c r="K731" s="9">
        <v>107</v>
      </c>
      <c r="L731" s="9">
        <v>0</v>
      </c>
      <c r="M731" s="9">
        <v>6</v>
      </c>
      <c r="N731" s="9">
        <v>187</v>
      </c>
      <c r="O731" s="9">
        <v>8</v>
      </c>
      <c r="P731" s="9">
        <v>476</v>
      </c>
      <c r="Q731" s="10" t="s">
        <v>19</v>
      </c>
    </row>
    <row r="732" spans="1:17" ht="28.8" x14ac:dyDescent="0.3">
      <c r="A732" s="5" t="s">
        <v>2868</v>
      </c>
      <c r="B732" s="5" t="s">
        <v>2869</v>
      </c>
      <c r="C732" s="6">
        <v>3.04</v>
      </c>
      <c r="D732" s="1" t="s">
        <v>2870</v>
      </c>
      <c r="E732" s="6">
        <v>98</v>
      </c>
      <c r="F732" s="6" t="s">
        <v>74</v>
      </c>
      <c r="G732" s="11" t="s">
        <v>2871</v>
      </c>
      <c r="H732" s="8" t="s">
        <v>2872</v>
      </c>
      <c r="I732" s="9">
        <v>1859</v>
      </c>
      <c r="J732" s="9">
        <v>1658</v>
      </c>
      <c r="K732" s="9">
        <v>286</v>
      </c>
      <c r="L732" s="9">
        <v>0</v>
      </c>
      <c r="M732" s="9">
        <v>17</v>
      </c>
      <c r="N732" s="9">
        <v>431</v>
      </c>
      <c r="O732" s="9">
        <v>17</v>
      </c>
      <c r="P732" s="9">
        <v>1281</v>
      </c>
      <c r="Q732" s="10" t="s">
        <v>19</v>
      </c>
    </row>
    <row r="733" spans="1:17" ht="28.8" x14ac:dyDescent="0.3">
      <c r="A733" s="5" t="s">
        <v>2873</v>
      </c>
      <c r="B733" s="5" t="s">
        <v>2874</v>
      </c>
      <c r="C733" s="6">
        <v>2.33</v>
      </c>
      <c r="D733" s="1" t="s">
        <v>2875</v>
      </c>
      <c r="E733" s="6">
        <v>119</v>
      </c>
      <c r="F733" s="6" t="s">
        <v>25</v>
      </c>
      <c r="G733" s="11" t="s">
        <v>2876</v>
      </c>
      <c r="H733" s="8" t="s">
        <v>2877</v>
      </c>
      <c r="I733" s="9">
        <v>229447</v>
      </c>
      <c r="J733" s="9">
        <v>18369</v>
      </c>
      <c r="K733" s="9">
        <v>15452</v>
      </c>
      <c r="L733" s="9">
        <v>33</v>
      </c>
      <c r="M733" s="9">
        <v>11014</v>
      </c>
      <c r="N733" s="9">
        <v>25111</v>
      </c>
      <c r="O733" s="9">
        <v>1193</v>
      </c>
      <c r="P733" s="9">
        <v>121260</v>
      </c>
      <c r="Q733" s="10" t="s">
        <v>19</v>
      </c>
    </row>
    <row r="734" spans="1:17" x14ac:dyDescent="0.3">
      <c r="A734" s="5" t="s">
        <v>2878</v>
      </c>
      <c r="B734" s="5" t="s">
        <v>2589</v>
      </c>
      <c r="C734" s="6">
        <v>3.31</v>
      </c>
      <c r="D734" s="1" t="s">
        <v>2879</v>
      </c>
      <c r="E734" s="6">
        <v>88</v>
      </c>
      <c r="F734" s="6" t="s">
        <v>25</v>
      </c>
      <c r="G734" s="11" t="s">
        <v>2880</v>
      </c>
      <c r="H734" s="8" t="s">
        <v>39</v>
      </c>
      <c r="I734" s="9">
        <v>726</v>
      </c>
      <c r="J734" s="9">
        <v>829</v>
      </c>
      <c r="K734" s="9">
        <v>134</v>
      </c>
      <c r="L734" s="9">
        <v>1</v>
      </c>
      <c r="M734" s="9">
        <v>6</v>
      </c>
      <c r="N734" s="9">
        <v>148</v>
      </c>
      <c r="O734" s="9">
        <v>13</v>
      </c>
      <c r="P734" s="9">
        <v>465</v>
      </c>
      <c r="Q734" s="10" t="s">
        <v>2879</v>
      </c>
    </row>
    <row r="735" spans="1:17" x14ac:dyDescent="0.3">
      <c r="A735" s="5" t="s">
        <v>2881</v>
      </c>
      <c r="B735" s="5" t="s">
        <v>2882</v>
      </c>
      <c r="C735" s="6">
        <v>3.27</v>
      </c>
      <c r="D735" s="1" t="s">
        <v>2879</v>
      </c>
      <c r="E735" s="6">
        <v>97</v>
      </c>
      <c r="F735" s="6" t="s">
        <v>25</v>
      </c>
      <c r="G735" s="11" t="s">
        <v>2883</v>
      </c>
      <c r="H735" s="8" t="s">
        <v>39</v>
      </c>
      <c r="I735" s="9">
        <v>74</v>
      </c>
      <c r="J735" s="9">
        <v>277</v>
      </c>
      <c r="K735" s="9">
        <v>6</v>
      </c>
      <c r="L735" s="9">
        <v>0</v>
      </c>
      <c r="M735" s="9">
        <v>2</v>
      </c>
      <c r="N735" s="9">
        <v>8</v>
      </c>
      <c r="O735" s="9">
        <v>2</v>
      </c>
      <c r="P735" s="9">
        <v>42</v>
      </c>
      <c r="Q735" s="10" t="s">
        <v>2879</v>
      </c>
    </row>
    <row r="736" spans="1:17" ht="28.8" x14ac:dyDescent="0.3">
      <c r="A736" s="5" t="s">
        <v>2884</v>
      </c>
      <c r="B736" s="5" t="s">
        <v>2163</v>
      </c>
      <c r="C736" s="6">
        <v>3.27</v>
      </c>
      <c r="D736" s="1" t="s">
        <v>2879</v>
      </c>
      <c r="E736" s="6">
        <v>267</v>
      </c>
      <c r="F736" s="6" t="s">
        <v>25</v>
      </c>
      <c r="G736" s="11" t="s">
        <v>2885</v>
      </c>
      <c r="H736" s="8" t="s">
        <v>924</v>
      </c>
      <c r="I736" s="9">
        <v>67</v>
      </c>
      <c r="J736" s="9">
        <v>397</v>
      </c>
      <c r="K736" s="9">
        <v>14</v>
      </c>
      <c r="L736" s="9">
        <v>0</v>
      </c>
      <c r="M736" s="9">
        <v>1</v>
      </c>
      <c r="N736" s="9">
        <v>7</v>
      </c>
      <c r="O736" s="9">
        <v>2</v>
      </c>
      <c r="P736" s="9">
        <v>34</v>
      </c>
      <c r="Q736" s="10" t="s">
        <v>2879</v>
      </c>
    </row>
    <row r="737" spans="1:17" x14ac:dyDescent="0.3">
      <c r="A737" s="5" t="s">
        <v>2886</v>
      </c>
      <c r="B737" s="5" t="s">
        <v>2887</v>
      </c>
      <c r="C737" s="6">
        <v>3.07</v>
      </c>
      <c r="D737" s="1" t="s">
        <v>2879</v>
      </c>
      <c r="E737" s="6">
        <v>90</v>
      </c>
      <c r="F737" s="6" t="s">
        <v>74</v>
      </c>
      <c r="G737" s="11" t="s">
        <v>2888</v>
      </c>
      <c r="H737" s="8" t="s">
        <v>2889</v>
      </c>
      <c r="I737" s="9">
        <v>397</v>
      </c>
      <c r="J737" s="9">
        <v>619</v>
      </c>
      <c r="K737" s="9">
        <v>62</v>
      </c>
      <c r="L737" s="9">
        <v>0</v>
      </c>
      <c r="M737" s="9">
        <v>10</v>
      </c>
      <c r="N737" s="9">
        <v>105</v>
      </c>
      <c r="O737" s="9">
        <v>3</v>
      </c>
      <c r="P737" s="9">
        <v>294</v>
      </c>
      <c r="Q737" s="10" t="s">
        <v>2879</v>
      </c>
    </row>
    <row r="738" spans="1:17" x14ac:dyDescent="0.3">
      <c r="A738" s="5" t="s">
        <v>2890</v>
      </c>
      <c r="B738" s="5" t="s">
        <v>2887</v>
      </c>
      <c r="C738" s="6">
        <v>3.27</v>
      </c>
      <c r="D738" s="1" t="s">
        <v>2879</v>
      </c>
      <c r="E738" s="6">
        <v>101</v>
      </c>
      <c r="F738" s="6" t="s">
        <v>74</v>
      </c>
      <c r="G738" s="11" t="s">
        <v>2891</v>
      </c>
      <c r="H738" s="8" t="s">
        <v>2892</v>
      </c>
      <c r="I738" s="9">
        <v>66</v>
      </c>
      <c r="J738" s="9">
        <v>307</v>
      </c>
      <c r="K738" s="9">
        <v>6</v>
      </c>
      <c r="L738" s="9">
        <v>0</v>
      </c>
      <c r="M738" s="9">
        <v>4</v>
      </c>
      <c r="N738" s="9">
        <v>4</v>
      </c>
      <c r="O738" s="9">
        <v>2</v>
      </c>
      <c r="P738" s="9">
        <v>42</v>
      </c>
      <c r="Q738" s="10" t="s">
        <v>2879</v>
      </c>
    </row>
    <row r="739" spans="1:17" x14ac:dyDescent="0.3">
      <c r="A739" s="5" t="s">
        <v>2893</v>
      </c>
      <c r="B739" s="5" t="s">
        <v>2894</v>
      </c>
      <c r="C739" s="6">
        <v>2.4500000000000002</v>
      </c>
      <c r="D739" s="1" t="s">
        <v>2879</v>
      </c>
      <c r="E739" s="6">
        <v>114</v>
      </c>
      <c r="F739" s="6" t="s">
        <v>25</v>
      </c>
      <c r="G739" s="11" t="s">
        <v>2895</v>
      </c>
      <c r="H739" s="8" t="s">
        <v>2896</v>
      </c>
      <c r="I739" s="9">
        <v>830</v>
      </c>
      <c r="J739" s="9">
        <v>573</v>
      </c>
      <c r="K739" s="9">
        <v>76</v>
      </c>
      <c r="L739" s="9">
        <v>1</v>
      </c>
      <c r="M739" s="9">
        <v>160</v>
      </c>
      <c r="N739" s="9">
        <v>48</v>
      </c>
      <c r="O739" s="9">
        <v>19</v>
      </c>
      <c r="P739" s="9">
        <v>599</v>
      </c>
      <c r="Q739" s="10" t="s">
        <v>2879</v>
      </c>
    </row>
    <row r="740" spans="1:17" x14ac:dyDescent="0.3">
      <c r="A740" s="5" t="s">
        <v>2897</v>
      </c>
      <c r="B740" s="5" t="s">
        <v>2898</v>
      </c>
      <c r="C740" s="6">
        <v>3.27</v>
      </c>
      <c r="D740" s="1" t="s">
        <v>2879</v>
      </c>
      <c r="E740" s="6">
        <v>88</v>
      </c>
      <c r="F740" s="6" t="s">
        <v>74</v>
      </c>
      <c r="G740" s="11" t="s">
        <v>2899</v>
      </c>
      <c r="H740" s="8" t="s">
        <v>2900</v>
      </c>
      <c r="I740" s="9">
        <v>41</v>
      </c>
      <c r="J740" s="9">
        <v>306</v>
      </c>
      <c r="K740" s="9">
        <v>4</v>
      </c>
      <c r="L740" s="9">
        <v>0</v>
      </c>
      <c r="M740" s="9">
        <v>3</v>
      </c>
      <c r="N740" s="9">
        <v>4</v>
      </c>
      <c r="O740" s="9">
        <v>0</v>
      </c>
      <c r="P740" s="9">
        <v>24</v>
      </c>
      <c r="Q740" s="10" t="s">
        <v>2879</v>
      </c>
    </row>
    <row r="741" spans="1:17" x14ac:dyDescent="0.3">
      <c r="A741" s="5" t="s">
        <v>2901</v>
      </c>
      <c r="B741" s="5" t="s">
        <v>2902</v>
      </c>
      <c r="C741" s="6">
        <v>3.27</v>
      </c>
      <c r="D741" s="1" t="s">
        <v>2879</v>
      </c>
      <c r="E741" s="6">
        <v>103</v>
      </c>
      <c r="F741" s="6" t="s">
        <v>74</v>
      </c>
      <c r="G741" s="11" t="s">
        <v>2903</v>
      </c>
      <c r="H741" s="8" t="s">
        <v>2904</v>
      </c>
      <c r="I741" s="9">
        <v>209</v>
      </c>
      <c r="J741" s="9">
        <v>499</v>
      </c>
      <c r="K741" s="9">
        <v>40</v>
      </c>
      <c r="L741" s="9">
        <v>0</v>
      </c>
      <c r="M741" s="9">
        <v>3</v>
      </c>
      <c r="N741" s="9">
        <v>59</v>
      </c>
      <c r="O741" s="9">
        <v>2</v>
      </c>
      <c r="P741" s="9">
        <v>153</v>
      </c>
      <c r="Q741" s="10" t="s">
        <v>2879</v>
      </c>
    </row>
    <row r="742" spans="1:17" x14ac:dyDescent="0.3">
      <c r="A742" s="5" t="s">
        <v>2905</v>
      </c>
      <c r="B742" s="5" t="s">
        <v>2906</v>
      </c>
      <c r="C742" s="6">
        <v>3.27</v>
      </c>
      <c r="D742" s="1" t="s">
        <v>2879</v>
      </c>
      <c r="E742" s="6">
        <v>88</v>
      </c>
      <c r="F742" s="6" t="s">
        <v>74</v>
      </c>
      <c r="G742" s="11" t="s">
        <v>2907</v>
      </c>
      <c r="H742" s="8" t="s">
        <v>2908</v>
      </c>
      <c r="I742" s="9">
        <v>105</v>
      </c>
      <c r="J742" s="9">
        <v>489</v>
      </c>
      <c r="K742" s="9">
        <v>12</v>
      </c>
      <c r="L742" s="9">
        <v>0</v>
      </c>
      <c r="M742" s="9">
        <v>8</v>
      </c>
      <c r="N742" s="9">
        <v>5</v>
      </c>
      <c r="O742" s="9">
        <v>0</v>
      </c>
      <c r="P742" s="9">
        <v>69</v>
      </c>
      <c r="Q742" s="10" t="s">
        <v>2879</v>
      </c>
    </row>
    <row r="743" spans="1:17" ht="28.8" x14ac:dyDescent="0.3">
      <c r="A743" s="5" t="s">
        <v>2909</v>
      </c>
      <c r="B743" s="5" t="s">
        <v>2910</v>
      </c>
      <c r="C743" s="6">
        <v>3.27</v>
      </c>
      <c r="D743" s="1" t="s">
        <v>2879</v>
      </c>
      <c r="E743" s="6">
        <v>95</v>
      </c>
      <c r="F743" s="6" t="s">
        <v>74</v>
      </c>
      <c r="G743" s="11" t="s">
        <v>2911</v>
      </c>
      <c r="H743" s="8" t="s">
        <v>2912</v>
      </c>
      <c r="I743" s="9">
        <v>95</v>
      </c>
      <c r="J743" s="9">
        <v>355</v>
      </c>
      <c r="K743" s="9">
        <v>13</v>
      </c>
      <c r="L743" s="9">
        <v>1</v>
      </c>
      <c r="M743" s="9">
        <v>6</v>
      </c>
      <c r="N743" s="9">
        <v>14</v>
      </c>
      <c r="O743" s="9">
        <v>1</v>
      </c>
      <c r="P743" s="9">
        <v>62</v>
      </c>
      <c r="Q743" s="10" t="s">
        <v>2879</v>
      </c>
    </row>
    <row r="744" spans="1:17" x14ac:dyDescent="0.3">
      <c r="A744" s="5" t="s">
        <v>2913</v>
      </c>
      <c r="B744" s="5" t="s">
        <v>2914</v>
      </c>
      <c r="C744" s="6">
        <v>3.27</v>
      </c>
      <c r="D744" s="1" t="s">
        <v>2879</v>
      </c>
      <c r="E744" s="6">
        <v>70</v>
      </c>
      <c r="F744" s="6" t="s">
        <v>25</v>
      </c>
      <c r="G744" s="11" t="s">
        <v>2915</v>
      </c>
      <c r="H744" s="8" t="s">
        <v>2916</v>
      </c>
      <c r="I744" s="9">
        <v>96</v>
      </c>
      <c r="J744" s="9">
        <v>404</v>
      </c>
      <c r="K744" s="9">
        <v>7</v>
      </c>
      <c r="L744" s="9">
        <v>0</v>
      </c>
      <c r="M744" s="9">
        <v>4</v>
      </c>
      <c r="N744" s="9">
        <v>10</v>
      </c>
      <c r="O744" s="9">
        <v>1</v>
      </c>
      <c r="P744" s="9">
        <v>62</v>
      </c>
      <c r="Q744" s="10" t="s">
        <v>2879</v>
      </c>
    </row>
    <row r="745" spans="1:17" x14ac:dyDescent="0.3">
      <c r="A745" s="5" t="s">
        <v>2917</v>
      </c>
      <c r="B745" s="5" t="s">
        <v>2918</v>
      </c>
      <c r="C745" s="6">
        <v>3.27</v>
      </c>
      <c r="D745" s="1" t="s">
        <v>2879</v>
      </c>
      <c r="E745" s="6">
        <v>82</v>
      </c>
      <c r="F745" s="6" t="s">
        <v>25</v>
      </c>
      <c r="G745" s="11" t="s">
        <v>2919</v>
      </c>
      <c r="H745" s="8" t="s">
        <v>2920</v>
      </c>
      <c r="I745" s="9">
        <v>170</v>
      </c>
      <c r="J745" s="9">
        <v>475</v>
      </c>
      <c r="K745" s="9">
        <v>8</v>
      </c>
      <c r="L745" s="9">
        <v>0</v>
      </c>
      <c r="M745" s="9">
        <v>2</v>
      </c>
      <c r="N745" s="9">
        <v>20</v>
      </c>
      <c r="O745" s="9">
        <v>4</v>
      </c>
      <c r="P745" s="9">
        <v>94</v>
      </c>
      <c r="Q745" s="10" t="s">
        <v>2879</v>
      </c>
    </row>
    <row r="746" spans="1:17" x14ac:dyDescent="0.3">
      <c r="A746" s="5" t="s">
        <v>1703</v>
      </c>
      <c r="B746" s="5" t="s">
        <v>1142</v>
      </c>
      <c r="C746" s="6">
        <v>2.86</v>
      </c>
      <c r="D746" s="1" t="s">
        <v>2879</v>
      </c>
      <c r="E746" s="6">
        <v>104</v>
      </c>
      <c r="F746" s="6" t="s">
        <v>25</v>
      </c>
      <c r="G746" s="11" t="s">
        <v>2921</v>
      </c>
      <c r="H746" s="8" t="s">
        <v>2922</v>
      </c>
      <c r="I746" s="9">
        <v>4861</v>
      </c>
      <c r="J746" s="9">
        <v>1381</v>
      </c>
      <c r="K746" s="9">
        <v>435</v>
      </c>
      <c r="L746" s="9">
        <v>0</v>
      </c>
      <c r="M746" s="9">
        <v>97</v>
      </c>
      <c r="N746" s="9">
        <v>831</v>
      </c>
      <c r="O746" s="9">
        <v>36</v>
      </c>
      <c r="P746" s="9">
        <v>2727</v>
      </c>
      <c r="Q746" s="10" t="s">
        <v>2879</v>
      </c>
    </row>
    <row r="747" spans="1:17" x14ac:dyDescent="0.3">
      <c r="A747" s="5" t="s">
        <v>2923</v>
      </c>
      <c r="B747" s="5" t="s">
        <v>1112</v>
      </c>
      <c r="C747" s="6">
        <v>3.18</v>
      </c>
      <c r="D747" s="1" t="s">
        <v>2879</v>
      </c>
      <c r="E747" s="6">
        <v>108</v>
      </c>
      <c r="F747" s="6" t="s">
        <v>74</v>
      </c>
      <c r="G747" s="11" t="s">
        <v>2924</v>
      </c>
      <c r="H747" s="8" t="s">
        <v>2925</v>
      </c>
      <c r="I747" s="9">
        <v>687</v>
      </c>
      <c r="J747" s="9">
        <v>1010</v>
      </c>
      <c r="K747" s="9">
        <v>101</v>
      </c>
      <c r="L747" s="9">
        <v>0</v>
      </c>
      <c r="M747" s="9">
        <v>11</v>
      </c>
      <c r="N747" s="9">
        <v>156</v>
      </c>
      <c r="O747" s="9">
        <v>7</v>
      </c>
      <c r="P747" s="9">
        <v>504</v>
      </c>
      <c r="Q747" s="10" t="s">
        <v>2879</v>
      </c>
    </row>
    <row r="748" spans="1:17" ht="43.2" x14ac:dyDescent="0.3">
      <c r="A748" s="5" t="s">
        <v>2926</v>
      </c>
      <c r="B748" s="5" t="s">
        <v>2927</v>
      </c>
      <c r="C748" s="6">
        <v>2.87</v>
      </c>
      <c r="D748" s="1" t="s">
        <v>2879</v>
      </c>
      <c r="E748" s="6">
        <v>90</v>
      </c>
      <c r="F748" s="6" t="s">
        <v>25</v>
      </c>
      <c r="G748" s="11" t="s">
        <v>2928</v>
      </c>
      <c r="H748" s="8" t="s">
        <v>2929</v>
      </c>
      <c r="I748" s="9">
        <v>1662</v>
      </c>
      <c r="J748" s="9">
        <v>2081</v>
      </c>
      <c r="K748" s="9">
        <v>509</v>
      </c>
      <c r="L748" s="9">
        <v>10</v>
      </c>
      <c r="M748" s="9">
        <v>186</v>
      </c>
      <c r="N748" s="9">
        <v>89</v>
      </c>
      <c r="O748" s="9">
        <v>182</v>
      </c>
      <c r="P748" s="9">
        <v>1087</v>
      </c>
      <c r="Q748" s="10" t="s">
        <v>2879</v>
      </c>
    </row>
    <row r="749" spans="1:17" x14ac:dyDescent="0.3">
      <c r="A749" s="5" t="s">
        <v>2930</v>
      </c>
      <c r="B749" s="5" t="s">
        <v>2931</v>
      </c>
      <c r="C749" s="6">
        <v>3.27</v>
      </c>
      <c r="D749" s="1" t="s">
        <v>2879</v>
      </c>
      <c r="E749" s="6">
        <v>111</v>
      </c>
      <c r="F749" s="6" t="s">
        <v>20</v>
      </c>
      <c r="G749" s="11" t="s">
        <v>2932</v>
      </c>
      <c r="H749" s="8" t="s">
        <v>2933</v>
      </c>
      <c r="I749" s="9">
        <v>246</v>
      </c>
      <c r="J749" s="9">
        <v>363</v>
      </c>
      <c r="K749" s="9">
        <v>22</v>
      </c>
      <c r="L749" s="9">
        <v>0</v>
      </c>
      <c r="M749" s="9">
        <v>40</v>
      </c>
      <c r="N749" s="9">
        <v>15</v>
      </c>
      <c r="O749" s="9">
        <v>2</v>
      </c>
      <c r="P749" s="9">
        <v>174</v>
      </c>
      <c r="Q749" s="10" t="s">
        <v>2879</v>
      </c>
    </row>
    <row r="750" spans="1:17" x14ac:dyDescent="0.3">
      <c r="A750" s="5" t="s">
        <v>2934</v>
      </c>
      <c r="B750" s="5" t="s">
        <v>2935</v>
      </c>
      <c r="C750" s="6">
        <v>3.27</v>
      </c>
      <c r="D750" s="1" t="s">
        <v>2879</v>
      </c>
      <c r="E750" s="6">
        <v>97</v>
      </c>
      <c r="F750" s="6" t="s">
        <v>1777</v>
      </c>
      <c r="G750" s="11" t="s">
        <v>2936</v>
      </c>
      <c r="H750" s="8" t="s">
        <v>2937</v>
      </c>
      <c r="I750" s="9">
        <v>18</v>
      </c>
      <c r="J750" s="9">
        <v>254</v>
      </c>
      <c r="K750" s="9">
        <v>1</v>
      </c>
      <c r="L750" s="9">
        <v>0</v>
      </c>
      <c r="M750" s="9">
        <v>0</v>
      </c>
      <c r="N750" s="9">
        <v>5</v>
      </c>
      <c r="O750" s="9">
        <v>1</v>
      </c>
      <c r="P750" s="9">
        <v>12</v>
      </c>
      <c r="Q750" s="10" t="s">
        <v>2879</v>
      </c>
    </row>
    <row r="751" spans="1:17" x14ac:dyDescent="0.3">
      <c r="A751" s="5" t="s">
        <v>2938</v>
      </c>
      <c r="B751" s="5" t="s">
        <v>2939</v>
      </c>
      <c r="C751" s="6">
        <v>3.27</v>
      </c>
      <c r="D751" s="1" t="s">
        <v>2879</v>
      </c>
      <c r="E751" s="6">
        <v>114</v>
      </c>
      <c r="F751" s="6" t="s">
        <v>25</v>
      </c>
      <c r="G751" s="11" t="s">
        <v>2940</v>
      </c>
      <c r="H751" s="8" t="s">
        <v>2941</v>
      </c>
      <c r="I751" s="9">
        <v>213</v>
      </c>
      <c r="J751" s="9">
        <v>500</v>
      </c>
      <c r="K751" s="9">
        <v>35</v>
      </c>
      <c r="L751" s="9">
        <v>0</v>
      </c>
      <c r="M751" s="9">
        <v>8</v>
      </c>
      <c r="N751" s="9">
        <v>37</v>
      </c>
      <c r="O751" s="9">
        <v>0</v>
      </c>
      <c r="P751" s="9">
        <v>132</v>
      </c>
      <c r="Q751" s="10" t="s">
        <v>2879</v>
      </c>
    </row>
    <row r="752" spans="1:17" ht="28.8" x14ac:dyDescent="0.3">
      <c r="A752" s="5" t="s">
        <v>2942</v>
      </c>
      <c r="B752" s="5" t="s">
        <v>2943</v>
      </c>
      <c r="C752" s="6">
        <v>3</v>
      </c>
      <c r="D752" s="1" t="s">
        <v>2879</v>
      </c>
      <c r="E752" s="6">
        <v>113</v>
      </c>
      <c r="F752" s="6" t="s">
        <v>25</v>
      </c>
      <c r="G752" s="11" t="s">
        <v>2944</v>
      </c>
      <c r="H752" s="8" t="s">
        <v>2945</v>
      </c>
      <c r="I752" s="9">
        <v>1780</v>
      </c>
      <c r="J752" s="9">
        <v>1034</v>
      </c>
      <c r="K752" s="9">
        <v>320</v>
      </c>
      <c r="L752" s="9">
        <v>7</v>
      </c>
      <c r="M752" s="9">
        <v>60</v>
      </c>
      <c r="N752" s="9">
        <v>278</v>
      </c>
      <c r="O752" s="9">
        <v>62</v>
      </c>
      <c r="P752" s="9">
        <v>1065</v>
      </c>
      <c r="Q752" s="10" t="s">
        <v>2879</v>
      </c>
    </row>
    <row r="753" spans="1:17" ht="28.8" x14ac:dyDescent="0.3">
      <c r="A753" s="5" t="s">
        <v>2946</v>
      </c>
      <c r="B753" s="5" t="s">
        <v>2947</v>
      </c>
      <c r="C753" s="6">
        <v>2.88</v>
      </c>
      <c r="D753" s="1" t="s">
        <v>2879</v>
      </c>
      <c r="E753" s="6">
        <v>93</v>
      </c>
      <c r="F753" s="6" t="s">
        <v>25</v>
      </c>
      <c r="G753" s="11" t="s">
        <v>2948</v>
      </c>
      <c r="H753" s="8" t="s">
        <v>2949</v>
      </c>
      <c r="I753" s="9">
        <v>1358</v>
      </c>
      <c r="J753" s="9">
        <v>604</v>
      </c>
      <c r="K753" s="9">
        <v>138</v>
      </c>
      <c r="L753" s="9">
        <v>0</v>
      </c>
      <c r="M753" s="9">
        <v>55</v>
      </c>
      <c r="N753" s="9">
        <v>162</v>
      </c>
      <c r="O753" s="9">
        <v>16</v>
      </c>
      <c r="P753" s="9">
        <v>763</v>
      </c>
      <c r="Q753" s="10" t="s">
        <v>2879</v>
      </c>
    </row>
    <row r="754" spans="1:17" x14ac:dyDescent="0.3">
      <c r="A754" s="5" t="s">
        <v>2950</v>
      </c>
      <c r="B754" s="5" t="s">
        <v>2951</v>
      </c>
      <c r="C754" s="6">
        <v>3.73</v>
      </c>
      <c r="D754" s="1" t="s">
        <v>2952</v>
      </c>
      <c r="E754" s="6">
        <v>85</v>
      </c>
      <c r="F754" s="6" t="s">
        <v>25</v>
      </c>
      <c r="G754" s="11" t="s">
        <v>2953</v>
      </c>
      <c r="H754" s="8" t="s">
        <v>2954</v>
      </c>
      <c r="I754" s="9">
        <v>18401</v>
      </c>
      <c r="J754" s="9">
        <v>9731</v>
      </c>
      <c r="K754" s="9">
        <v>5850</v>
      </c>
      <c r="L754" s="9">
        <v>120</v>
      </c>
      <c r="M754" s="9">
        <v>60</v>
      </c>
      <c r="N754" s="9">
        <v>1889</v>
      </c>
      <c r="O754" s="9">
        <v>1587</v>
      </c>
      <c r="P754" s="9">
        <v>12514</v>
      </c>
      <c r="Q754" s="10" t="s">
        <v>2879</v>
      </c>
    </row>
    <row r="755" spans="1:17" x14ac:dyDescent="0.3">
      <c r="A755" s="5" t="s">
        <v>2955</v>
      </c>
      <c r="B755" s="5" t="s">
        <v>225</v>
      </c>
      <c r="C755" s="6">
        <v>4.16</v>
      </c>
      <c r="D755" s="1" t="s">
        <v>2952</v>
      </c>
      <c r="E755" s="6">
        <v>115</v>
      </c>
      <c r="F755" s="6" t="s">
        <v>25</v>
      </c>
      <c r="G755" s="11" t="s">
        <v>2956</v>
      </c>
      <c r="H755" s="8" t="s">
        <v>228</v>
      </c>
      <c r="I755" s="9">
        <v>1688438</v>
      </c>
      <c r="J755" s="9">
        <v>263361</v>
      </c>
      <c r="K755" s="9">
        <v>490914</v>
      </c>
      <c r="L755" s="9">
        <v>18000</v>
      </c>
      <c r="M755" s="9">
        <v>2537</v>
      </c>
      <c r="N755" s="9">
        <v>90197</v>
      </c>
      <c r="O755" s="9">
        <v>262815</v>
      </c>
      <c r="P755" s="9">
        <v>959753</v>
      </c>
      <c r="Q755" s="10" t="s">
        <v>2879</v>
      </c>
    </row>
    <row r="756" spans="1:17" ht="43.2" x14ac:dyDescent="0.3">
      <c r="A756" s="5" t="s">
        <v>2957</v>
      </c>
      <c r="B756" s="5" t="s">
        <v>225</v>
      </c>
      <c r="C756" s="6">
        <v>4.0999999999999996</v>
      </c>
      <c r="D756" s="1" t="s">
        <v>2952</v>
      </c>
      <c r="E756" s="6">
        <v>127</v>
      </c>
      <c r="F756" s="6" t="s">
        <v>25</v>
      </c>
      <c r="G756" s="11" t="s">
        <v>2958</v>
      </c>
      <c r="H756" s="8" t="s">
        <v>228</v>
      </c>
      <c r="I756" s="9">
        <v>1171948</v>
      </c>
      <c r="J756" s="9">
        <v>163178</v>
      </c>
      <c r="K756" s="9">
        <v>306269</v>
      </c>
      <c r="L756" s="9">
        <v>9400</v>
      </c>
      <c r="M756" s="9">
        <v>1750</v>
      </c>
      <c r="N756" s="9">
        <v>69965</v>
      </c>
      <c r="O756" s="9">
        <v>138665</v>
      </c>
      <c r="P756" s="9">
        <v>631579</v>
      </c>
      <c r="Q756" s="10" t="s">
        <v>2879</v>
      </c>
    </row>
    <row r="757" spans="1:17" x14ac:dyDescent="0.3">
      <c r="A757" s="5" t="s">
        <v>2959</v>
      </c>
      <c r="B757" s="5" t="s">
        <v>2960</v>
      </c>
      <c r="C757" s="6">
        <v>2.57</v>
      </c>
      <c r="D757" s="1" t="s">
        <v>2952</v>
      </c>
      <c r="E757" s="6">
        <v>100</v>
      </c>
      <c r="F757" s="6" t="s">
        <v>25</v>
      </c>
      <c r="G757" s="11" t="s">
        <v>2961</v>
      </c>
      <c r="H757" s="8" t="s">
        <v>2962</v>
      </c>
      <c r="I757" s="9">
        <v>36121</v>
      </c>
      <c r="J757" s="9">
        <v>6596</v>
      </c>
      <c r="K757" s="9">
        <v>3697</v>
      </c>
      <c r="L757" s="9">
        <v>29</v>
      </c>
      <c r="M757" s="9">
        <v>1460</v>
      </c>
      <c r="N757" s="9">
        <v>4086</v>
      </c>
      <c r="O757" s="9">
        <v>326</v>
      </c>
      <c r="P757" s="9">
        <v>17994</v>
      </c>
      <c r="Q757" s="10" t="s">
        <v>2879</v>
      </c>
    </row>
    <row r="758" spans="1:17" ht="28.8" x14ac:dyDescent="0.3">
      <c r="A758" s="5" t="s">
        <v>2963</v>
      </c>
      <c r="B758" s="5" t="s">
        <v>358</v>
      </c>
      <c r="C758" s="6">
        <v>2.79</v>
      </c>
      <c r="D758" s="1" t="s">
        <v>2952</v>
      </c>
      <c r="E758" s="6">
        <v>124</v>
      </c>
      <c r="F758" s="6" t="s">
        <v>25</v>
      </c>
      <c r="G758" s="11" t="s">
        <v>2964</v>
      </c>
      <c r="H758" s="8" t="s">
        <v>2965</v>
      </c>
      <c r="I758" s="9">
        <v>24742</v>
      </c>
      <c r="J758" s="9">
        <v>5509</v>
      </c>
      <c r="K758" s="9">
        <v>2784</v>
      </c>
      <c r="L758" s="9">
        <v>24</v>
      </c>
      <c r="M758" s="9">
        <v>750</v>
      </c>
      <c r="N758" s="9">
        <v>3835</v>
      </c>
      <c r="O758" s="9">
        <v>335</v>
      </c>
      <c r="P758" s="9">
        <v>14262</v>
      </c>
      <c r="Q758" s="10" t="s">
        <v>2879</v>
      </c>
    </row>
    <row r="759" spans="1:17" x14ac:dyDescent="0.3">
      <c r="A759" s="5" t="s">
        <v>2966</v>
      </c>
      <c r="B759" s="5" t="s">
        <v>2967</v>
      </c>
      <c r="C759" s="6">
        <v>2.42</v>
      </c>
      <c r="D759" s="1" t="s">
        <v>2952</v>
      </c>
      <c r="E759" s="6">
        <v>99</v>
      </c>
      <c r="F759" s="6" t="s">
        <v>25</v>
      </c>
      <c r="G759" s="11" t="s">
        <v>2968</v>
      </c>
      <c r="H759" s="8" t="s">
        <v>2969</v>
      </c>
      <c r="I759" s="9">
        <v>13702</v>
      </c>
      <c r="J759" s="9">
        <v>2993</v>
      </c>
      <c r="K759" s="9">
        <v>953</v>
      </c>
      <c r="L759" s="9">
        <v>2</v>
      </c>
      <c r="M759" s="9">
        <v>892</v>
      </c>
      <c r="N759" s="9">
        <v>1636</v>
      </c>
      <c r="O759" s="9">
        <v>87</v>
      </c>
      <c r="P759" s="9">
        <v>8524</v>
      </c>
      <c r="Q759" s="10" t="s">
        <v>2879</v>
      </c>
    </row>
    <row r="760" spans="1:17" ht="28.8" x14ac:dyDescent="0.3">
      <c r="A760" s="5" t="s">
        <v>2970</v>
      </c>
      <c r="B760" s="5" t="s">
        <v>221</v>
      </c>
      <c r="C760" s="6">
        <v>3.13</v>
      </c>
      <c r="D760" s="1" t="s">
        <v>2952</v>
      </c>
      <c r="E760" s="6">
        <v>90</v>
      </c>
      <c r="F760" s="6" t="s">
        <v>25</v>
      </c>
      <c r="G760" s="11" t="s">
        <v>2971</v>
      </c>
      <c r="H760" s="8" t="s">
        <v>2764</v>
      </c>
      <c r="I760" s="9">
        <v>392</v>
      </c>
      <c r="J760" s="9">
        <v>698</v>
      </c>
      <c r="K760" s="9">
        <v>64</v>
      </c>
      <c r="L760" s="9">
        <v>0</v>
      </c>
      <c r="M760" s="9">
        <v>13</v>
      </c>
      <c r="N760" s="9">
        <v>85</v>
      </c>
      <c r="O760" s="9">
        <v>6</v>
      </c>
      <c r="P760" s="9">
        <v>266</v>
      </c>
      <c r="Q760" s="10" t="s">
        <v>2879</v>
      </c>
    </row>
    <row r="761" spans="1:17" x14ac:dyDescent="0.3">
      <c r="A761" s="5" t="s">
        <v>2972</v>
      </c>
      <c r="B761" s="5" t="s">
        <v>1138</v>
      </c>
      <c r="C761" s="6">
        <v>2.84</v>
      </c>
      <c r="D761" s="1" t="s">
        <v>2952</v>
      </c>
      <c r="E761" s="6">
        <v>98</v>
      </c>
      <c r="F761" s="6" t="s">
        <v>74</v>
      </c>
      <c r="G761" s="11" t="s">
        <v>2973</v>
      </c>
      <c r="H761" s="8" t="s">
        <v>2974</v>
      </c>
      <c r="I761" s="9">
        <v>1303</v>
      </c>
      <c r="J761" s="9">
        <v>1407</v>
      </c>
      <c r="K761" s="9">
        <v>213</v>
      </c>
      <c r="L761" s="9">
        <v>0</v>
      </c>
      <c r="M761" s="9">
        <v>50</v>
      </c>
      <c r="N761" s="9">
        <v>278</v>
      </c>
      <c r="O761" s="9">
        <v>12</v>
      </c>
      <c r="P761" s="9">
        <v>918</v>
      </c>
      <c r="Q761" s="10" t="s">
        <v>2879</v>
      </c>
    </row>
    <row r="762" spans="1:17" ht="28.8" x14ac:dyDescent="0.3">
      <c r="A762" s="5" t="s">
        <v>2975</v>
      </c>
      <c r="B762" s="5" t="s">
        <v>926</v>
      </c>
      <c r="C762" s="6">
        <v>3.09</v>
      </c>
      <c r="D762" s="1" t="s">
        <v>2952</v>
      </c>
      <c r="E762" s="6">
        <v>96</v>
      </c>
      <c r="F762" s="6" t="s">
        <v>25</v>
      </c>
      <c r="G762" s="11" t="s">
        <v>2976</v>
      </c>
      <c r="H762" s="8" t="s">
        <v>2977</v>
      </c>
      <c r="I762" s="9">
        <v>15064</v>
      </c>
      <c r="J762" s="9">
        <v>6769</v>
      </c>
      <c r="K762" s="9">
        <v>4344</v>
      </c>
      <c r="L762" s="9">
        <v>62</v>
      </c>
      <c r="M762" s="9">
        <v>661</v>
      </c>
      <c r="N762" s="9">
        <v>2086</v>
      </c>
      <c r="O762" s="9">
        <v>1169</v>
      </c>
      <c r="P762" s="9">
        <v>10571</v>
      </c>
      <c r="Q762" s="10" t="s">
        <v>2879</v>
      </c>
    </row>
    <row r="763" spans="1:17" ht="28.8" x14ac:dyDescent="0.3">
      <c r="A763" s="5" t="s">
        <v>2978</v>
      </c>
      <c r="B763" s="5" t="s">
        <v>2979</v>
      </c>
      <c r="C763" s="6">
        <v>3.27</v>
      </c>
      <c r="D763" s="1" t="s">
        <v>2952</v>
      </c>
      <c r="E763" s="6">
        <v>110</v>
      </c>
      <c r="F763" s="6" t="s">
        <v>25</v>
      </c>
      <c r="G763" s="11" t="s">
        <v>2980</v>
      </c>
      <c r="H763" s="8" t="s">
        <v>2981</v>
      </c>
      <c r="I763" s="9">
        <v>257</v>
      </c>
      <c r="J763" s="9">
        <v>764</v>
      </c>
      <c r="K763" s="9">
        <v>28</v>
      </c>
      <c r="L763" s="9">
        <v>0</v>
      </c>
      <c r="M763" s="9">
        <v>5</v>
      </c>
      <c r="N763" s="9">
        <v>41</v>
      </c>
      <c r="O763" s="9">
        <v>3</v>
      </c>
      <c r="P763" s="9">
        <v>137</v>
      </c>
      <c r="Q763" s="10" t="s">
        <v>2879</v>
      </c>
    </row>
    <row r="764" spans="1:17" ht="43.2" x14ac:dyDescent="0.3">
      <c r="A764" s="5" t="s">
        <v>2982</v>
      </c>
      <c r="B764" s="5" t="s">
        <v>358</v>
      </c>
      <c r="C764" s="6">
        <v>1.73</v>
      </c>
      <c r="D764" s="1" t="s">
        <v>2952</v>
      </c>
      <c r="E764" s="6">
        <v>99</v>
      </c>
      <c r="F764" s="6" t="s">
        <v>25</v>
      </c>
      <c r="G764" s="11" t="s">
        <v>2983</v>
      </c>
      <c r="H764" s="8" t="s">
        <v>2984</v>
      </c>
      <c r="I764" s="9">
        <v>20363</v>
      </c>
      <c r="J764" s="9">
        <v>3855</v>
      </c>
      <c r="K764" s="9">
        <v>945</v>
      </c>
      <c r="L764" s="9">
        <v>3</v>
      </c>
      <c r="M764" s="9">
        <v>3109</v>
      </c>
      <c r="N764" s="9">
        <v>1106</v>
      </c>
      <c r="O764" s="9">
        <v>169</v>
      </c>
      <c r="P764" s="9">
        <v>12887</v>
      </c>
      <c r="Q764" s="10" t="s">
        <v>2879</v>
      </c>
    </row>
    <row r="765" spans="1:17" ht="28.8" x14ac:dyDescent="0.3">
      <c r="A765" s="5" t="s">
        <v>2985</v>
      </c>
      <c r="B765" s="5" t="s">
        <v>2986</v>
      </c>
      <c r="C765" s="6">
        <v>2.83</v>
      </c>
      <c r="D765" s="1" t="s">
        <v>2952</v>
      </c>
      <c r="E765" s="6">
        <v>88</v>
      </c>
      <c r="F765" s="6" t="s">
        <v>25</v>
      </c>
      <c r="G765" s="11" t="s">
        <v>2987</v>
      </c>
      <c r="H765" s="8" t="s">
        <v>2988</v>
      </c>
      <c r="I765" s="9">
        <v>5739</v>
      </c>
      <c r="J765" s="9">
        <v>1656</v>
      </c>
      <c r="K765" s="9">
        <v>513</v>
      </c>
      <c r="L765" s="9">
        <v>2</v>
      </c>
      <c r="M765" s="9">
        <v>119</v>
      </c>
      <c r="N765" s="9">
        <v>657</v>
      </c>
      <c r="O765" s="9">
        <v>89</v>
      </c>
      <c r="P765" s="9">
        <v>2215</v>
      </c>
      <c r="Q765" s="10" t="s">
        <v>2879</v>
      </c>
    </row>
    <row r="766" spans="1:17" ht="28.8" x14ac:dyDescent="0.3">
      <c r="A766" s="5" t="s">
        <v>2989</v>
      </c>
      <c r="B766" s="5" t="s">
        <v>1532</v>
      </c>
      <c r="C766" s="6">
        <v>3.04</v>
      </c>
      <c r="D766" s="1" t="s">
        <v>2952</v>
      </c>
      <c r="E766" s="6">
        <v>84</v>
      </c>
      <c r="F766" s="6" t="s">
        <v>25</v>
      </c>
      <c r="G766" s="11" t="s">
        <v>2990</v>
      </c>
      <c r="H766" s="8" t="s">
        <v>2991</v>
      </c>
      <c r="I766" s="9">
        <v>4545</v>
      </c>
      <c r="J766" s="9">
        <v>2146</v>
      </c>
      <c r="K766" s="9">
        <v>515</v>
      </c>
      <c r="L766" s="9">
        <v>5</v>
      </c>
      <c r="M766" s="9">
        <v>45</v>
      </c>
      <c r="N766" s="9">
        <v>815</v>
      </c>
      <c r="O766" s="9">
        <v>68</v>
      </c>
      <c r="P766" s="9">
        <v>2241</v>
      </c>
      <c r="Q766" s="10" t="s">
        <v>2879</v>
      </c>
    </row>
    <row r="767" spans="1:17" ht="28.8" x14ac:dyDescent="0.3">
      <c r="A767" s="5" t="s">
        <v>2992</v>
      </c>
      <c r="B767" s="5" t="s">
        <v>2993</v>
      </c>
      <c r="C767" s="6">
        <v>3.16</v>
      </c>
      <c r="D767" s="1" t="s">
        <v>2952</v>
      </c>
      <c r="E767" s="6">
        <v>96</v>
      </c>
      <c r="F767" s="6" t="s">
        <v>25</v>
      </c>
      <c r="G767" s="11" t="s">
        <v>2994</v>
      </c>
      <c r="H767" s="8" t="s">
        <v>2995</v>
      </c>
      <c r="I767" s="9">
        <v>1162</v>
      </c>
      <c r="J767" s="9">
        <v>1074</v>
      </c>
      <c r="K767" s="9">
        <v>198</v>
      </c>
      <c r="L767" s="9">
        <v>0</v>
      </c>
      <c r="M767" s="9">
        <v>13</v>
      </c>
      <c r="N767" s="9">
        <v>308</v>
      </c>
      <c r="O767" s="9">
        <v>18</v>
      </c>
      <c r="P767" s="9">
        <v>849</v>
      </c>
      <c r="Q767" s="10" t="s">
        <v>2879</v>
      </c>
    </row>
    <row r="768" spans="1:17" x14ac:dyDescent="0.3">
      <c r="A768" s="5" t="s">
        <v>2996</v>
      </c>
      <c r="B768" s="5" t="s">
        <v>2997</v>
      </c>
      <c r="C768" s="6">
        <v>3.31</v>
      </c>
      <c r="D768" s="1" t="s">
        <v>2952</v>
      </c>
      <c r="E768" s="6">
        <v>126</v>
      </c>
      <c r="F768" s="6" t="s">
        <v>74</v>
      </c>
      <c r="G768" s="11" t="s">
        <v>2998</v>
      </c>
      <c r="H768" s="8" t="s">
        <v>2999</v>
      </c>
      <c r="I768" s="9">
        <v>538</v>
      </c>
      <c r="J768" s="9">
        <v>491</v>
      </c>
      <c r="K768" s="9">
        <v>89</v>
      </c>
      <c r="L768" s="9">
        <v>2</v>
      </c>
      <c r="M768" s="9">
        <v>11</v>
      </c>
      <c r="N768" s="9">
        <v>125</v>
      </c>
      <c r="O768" s="9">
        <v>22</v>
      </c>
      <c r="P768" s="9">
        <v>379</v>
      </c>
      <c r="Q768" s="10" t="s">
        <v>2879</v>
      </c>
    </row>
    <row r="769" spans="1:17" x14ac:dyDescent="0.3">
      <c r="A769" s="5" t="s">
        <v>3000</v>
      </c>
      <c r="B769" s="5" t="s">
        <v>1331</v>
      </c>
      <c r="C769" s="6">
        <v>3</v>
      </c>
      <c r="D769" s="1" t="s">
        <v>2952</v>
      </c>
      <c r="E769" s="6">
        <v>99</v>
      </c>
      <c r="F769" s="6" t="s">
        <v>25</v>
      </c>
      <c r="G769" s="11" t="s">
        <v>3001</v>
      </c>
      <c r="H769" s="8" t="s">
        <v>3002</v>
      </c>
      <c r="I769" s="9">
        <v>692</v>
      </c>
      <c r="J769" s="9">
        <v>731</v>
      </c>
      <c r="K769" s="9">
        <v>91</v>
      </c>
      <c r="L769" s="9">
        <v>0</v>
      </c>
      <c r="M769" s="9">
        <v>15</v>
      </c>
      <c r="N769" s="9">
        <v>120</v>
      </c>
      <c r="O769" s="9">
        <v>6</v>
      </c>
      <c r="P769" s="9">
        <v>482</v>
      </c>
      <c r="Q769" s="10" t="s">
        <v>2879</v>
      </c>
    </row>
    <row r="770" spans="1:17" x14ac:dyDescent="0.3">
      <c r="A770" s="5" t="s">
        <v>3003</v>
      </c>
      <c r="B770" s="5" t="s">
        <v>725</v>
      </c>
      <c r="C770" s="6">
        <v>4.03</v>
      </c>
      <c r="D770" s="1" t="s">
        <v>2952</v>
      </c>
      <c r="E770" s="6">
        <v>115</v>
      </c>
      <c r="F770" s="6" t="s">
        <v>103</v>
      </c>
      <c r="G770" s="11" t="s">
        <v>3004</v>
      </c>
      <c r="H770" s="8" t="s">
        <v>105</v>
      </c>
      <c r="I770" s="9">
        <v>43532</v>
      </c>
      <c r="J770" s="9">
        <v>20535</v>
      </c>
      <c r="K770" s="9">
        <v>14987</v>
      </c>
      <c r="L770" s="9">
        <v>346</v>
      </c>
      <c r="M770" s="9">
        <v>35</v>
      </c>
      <c r="N770" s="9">
        <v>2816</v>
      </c>
      <c r="O770" s="9">
        <v>4728</v>
      </c>
      <c r="P770" s="9">
        <v>30549</v>
      </c>
      <c r="Q770" s="10" t="s">
        <v>2879</v>
      </c>
    </row>
    <row r="771" spans="1:17" x14ac:dyDescent="0.3">
      <c r="A771" s="5" t="s">
        <v>3005</v>
      </c>
      <c r="B771" s="5" t="s">
        <v>3006</v>
      </c>
      <c r="C771" s="6">
        <v>3.27</v>
      </c>
      <c r="D771" s="1" t="s">
        <v>2952</v>
      </c>
      <c r="E771" s="6">
        <v>86</v>
      </c>
      <c r="F771" s="6" t="s">
        <v>25</v>
      </c>
      <c r="G771" s="11" t="s">
        <v>3007</v>
      </c>
      <c r="H771" s="8" t="s">
        <v>3008</v>
      </c>
      <c r="I771" s="9">
        <v>248</v>
      </c>
      <c r="J771" s="9">
        <v>424</v>
      </c>
      <c r="K771" s="9">
        <v>24</v>
      </c>
      <c r="L771" s="9">
        <v>0</v>
      </c>
      <c r="M771" s="9">
        <v>4</v>
      </c>
      <c r="N771" s="9">
        <v>33</v>
      </c>
      <c r="O771" s="9">
        <v>1</v>
      </c>
      <c r="P771" s="9">
        <v>139</v>
      </c>
      <c r="Q771" s="10" t="s">
        <v>2879</v>
      </c>
    </row>
    <row r="772" spans="1:17" x14ac:dyDescent="0.3">
      <c r="A772" s="5" t="s">
        <v>3009</v>
      </c>
      <c r="B772" s="5" t="s">
        <v>3010</v>
      </c>
      <c r="C772" s="6">
        <v>2.72</v>
      </c>
      <c r="D772" s="1" t="s">
        <v>2952</v>
      </c>
      <c r="E772" s="6">
        <v>82</v>
      </c>
      <c r="F772" s="6" t="s">
        <v>25</v>
      </c>
      <c r="G772" s="11" t="s">
        <v>3011</v>
      </c>
      <c r="H772" s="8" t="s">
        <v>3012</v>
      </c>
      <c r="I772" s="9">
        <v>2937</v>
      </c>
      <c r="J772" s="9">
        <v>2294</v>
      </c>
      <c r="K772" s="9">
        <v>466</v>
      </c>
      <c r="L772" s="9">
        <v>0</v>
      </c>
      <c r="M772" s="9">
        <v>75</v>
      </c>
      <c r="N772" s="9">
        <v>602</v>
      </c>
      <c r="O772" s="9">
        <v>19</v>
      </c>
      <c r="P772" s="9">
        <v>2102</v>
      </c>
      <c r="Q772" s="10" t="s">
        <v>2879</v>
      </c>
    </row>
    <row r="773" spans="1:17" ht="28.8" x14ac:dyDescent="0.3">
      <c r="A773" s="5" t="s">
        <v>3013</v>
      </c>
      <c r="B773" s="5" t="s">
        <v>3014</v>
      </c>
      <c r="C773" s="6">
        <v>3.05</v>
      </c>
      <c r="D773" s="1" t="s">
        <v>2952</v>
      </c>
      <c r="E773" s="6">
        <v>60</v>
      </c>
      <c r="F773" s="6" t="s">
        <v>889</v>
      </c>
      <c r="G773" s="11" t="s">
        <v>3015</v>
      </c>
      <c r="H773" s="8" t="s">
        <v>3016</v>
      </c>
      <c r="I773" s="9">
        <v>703</v>
      </c>
      <c r="J773" s="9">
        <v>1088</v>
      </c>
      <c r="K773" s="9">
        <v>61</v>
      </c>
      <c r="L773" s="9">
        <v>0</v>
      </c>
      <c r="M773" s="9">
        <v>24</v>
      </c>
      <c r="N773" s="9">
        <v>134</v>
      </c>
      <c r="O773" s="9">
        <v>6</v>
      </c>
      <c r="P773" s="9">
        <v>476</v>
      </c>
      <c r="Q773" s="10" t="s">
        <v>2879</v>
      </c>
    </row>
    <row r="774" spans="1:17" x14ac:dyDescent="0.3">
      <c r="A774" s="5" t="s">
        <v>3017</v>
      </c>
      <c r="B774" s="5" t="s">
        <v>3018</v>
      </c>
      <c r="C774" s="6">
        <v>3.25</v>
      </c>
      <c r="D774" s="1" t="s">
        <v>2952</v>
      </c>
      <c r="E774" s="6">
        <v>87</v>
      </c>
      <c r="F774" s="6" t="s">
        <v>25</v>
      </c>
      <c r="G774" s="11" t="s">
        <v>3019</v>
      </c>
      <c r="H774" s="8" t="s">
        <v>3020</v>
      </c>
      <c r="I774" s="9">
        <v>6638</v>
      </c>
      <c r="J774" s="9">
        <v>974</v>
      </c>
      <c r="K774" s="9">
        <v>668</v>
      </c>
      <c r="L774" s="9">
        <v>4</v>
      </c>
      <c r="M774" s="9">
        <v>52</v>
      </c>
      <c r="N774" s="9">
        <v>1184</v>
      </c>
      <c r="O774" s="9">
        <v>149</v>
      </c>
      <c r="P774" s="9">
        <v>3699</v>
      </c>
      <c r="Q774" s="10" t="s">
        <v>2879</v>
      </c>
    </row>
    <row r="775" spans="1:17" ht="28.8" x14ac:dyDescent="0.3">
      <c r="A775" s="5" t="s">
        <v>3021</v>
      </c>
      <c r="B775" s="5" t="s">
        <v>3022</v>
      </c>
      <c r="C775" s="6">
        <v>2.84</v>
      </c>
      <c r="D775" s="1" t="s">
        <v>3023</v>
      </c>
      <c r="E775" s="6">
        <v>77</v>
      </c>
      <c r="F775" s="6" t="s">
        <v>25</v>
      </c>
      <c r="G775" s="11" t="s">
        <v>3024</v>
      </c>
      <c r="H775" s="8" t="s">
        <v>3025</v>
      </c>
      <c r="I775" s="9">
        <v>5180</v>
      </c>
      <c r="J775" s="9">
        <v>2381</v>
      </c>
      <c r="K775" s="9">
        <v>630</v>
      </c>
      <c r="L775" s="9">
        <v>1</v>
      </c>
      <c r="M775" s="9">
        <v>104</v>
      </c>
      <c r="N775" s="9">
        <v>985</v>
      </c>
      <c r="O775" s="9">
        <v>68</v>
      </c>
      <c r="P775" s="9">
        <v>2975</v>
      </c>
      <c r="Q775" s="10" t="s">
        <v>2879</v>
      </c>
    </row>
    <row r="776" spans="1:17" ht="28.8" x14ac:dyDescent="0.3">
      <c r="A776" s="5" t="s">
        <v>3026</v>
      </c>
      <c r="B776" s="5" t="s">
        <v>3027</v>
      </c>
      <c r="C776" s="6">
        <v>2.77</v>
      </c>
      <c r="D776" s="1" t="s">
        <v>3028</v>
      </c>
      <c r="E776" s="6">
        <v>73</v>
      </c>
      <c r="F776" s="6" t="s">
        <v>143</v>
      </c>
      <c r="G776" s="11" t="s">
        <v>3029</v>
      </c>
      <c r="H776" s="8" t="s">
        <v>3030</v>
      </c>
      <c r="I776" s="9">
        <v>15473</v>
      </c>
      <c r="J776" s="9">
        <v>2748</v>
      </c>
      <c r="K776" s="9">
        <v>1742</v>
      </c>
      <c r="L776" s="9">
        <v>30</v>
      </c>
      <c r="M776" s="9">
        <v>656</v>
      </c>
      <c r="N776" s="9">
        <v>2025</v>
      </c>
      <c r="O776" s="9">
        <v>509</v>
      </c>
      <c r="P776" s="9">
        <v>8925</v>
      </c>
      <c r="Q776" s="10" t="s">
        <v>2879</v>
      </c>
    </row>
    <row r="777" spans="1:17" x14ac:dyDescent="0.3">
      <c r="A777" s="5" t="s">
        <v>3031</v>
      </c>
      <c r="B777" s="5" t="s">
        <v>3032</v>
      </c>
      <c r="C777" s="6">
        <v>3.61</v>
      </c>
      <c r="D777" s="1" t="s">
        <v>3033</v>
      </c>
      <c r="E777" s="6">
        <v>96</v>
      </c>
      <c r="F777" s="6" t="s">
        <v>25</v>
      </c>
      <c r="G777" s="11" t="s">
        <v>3034</v>
      </c>
      <c r="H777" s="8" t="s">
        <v>1065</v>
      </c>
      <c r="I777" s="9">
        <v>71996</v>
      </c>
      <c r="J777" s="9">
        <v>18219</v>
      </c>
      <c r="K777" s="9">
        <v>20524</v>
      </c>
      <c r="L777" s="9">
        <v>902</v>
      </c>
      <c r="M777" s="9">
        <v>242</v>
      </c>
      <c r="N777" s="9">
        <v>9188</v>
      </c>
      <c r="O777" s="9">
        <v>5652</v>
      </c>
      <c r="P777" s="9">
        <v>46985</v>
      </c>
      <c r="Q777" s="10" t="s">
        <v>2879</v>
      </c>
    </row>
    <row r="778" spans="1:17" x14ac:dyDescent="0.3">
      <c r="A778" s="5" t="s">
        <v>3035</v>
      </c>
      <c r="B778" s="5" t="s">
        <v>3036</v>
      </c>
      <c r="C778" s="6">
        <v>2.2200000000000002</v>
      </c>
      <c r="D778" s="1" t="s">
        <v>3033</v>
      </c>
      <c r="E778" s="6">
        <v>108</v>
      </c>
      <c r="F778" s="6" t="s">
        <v>25</v>
      </c>
      <c r="G778" s="11" t="s">
        <v>3037</v>
      </c>
      <c r="H778" s="8" t="s">
        <v>813</v>
      </c>
      <c r="I778" s="9">
        <v>100743</v>
      </c>
      <c r="J778" s="9">
        <v>8892</v>
      </c>
      <c r="K778" s="9">
        <v>8566</v>
      </c>
      <c r="L778" s="9">
        <v>40</v>
      </c>
      <c r="M778" s="9">
        <v>6797</v>
      </c>
      <c r="N778" s="9">
        <v>11606</v>
      </c>
      <c r="O778" s="9">
        <v>1511</v>
      </c>
      <c r="P778" s="9">
        <v>59566</v>
      </c>
      <c r="Q778" s="10" t="s">
        <v>2879</v>
      </c>
    </row>
    <row r="779" spans="1:17" x14ac:dyDescent="0.3">
      <c r="A779" s="5" t="s">
        <v>3038</v>
      </c>
      <c r="B779" s="5" t="s">
        <v>1448</v>
      </c>
      <c r="C779" s="6">
        <v>2.85</v>
      </c>
      <c r="D779" s="1" t="s">
        <v>3033</v>
      </c>
      <c r="E779" s="6">
        <v>88</v>
      </c>
      <c r="F779" s="6" t="s">
        <v>25</v>
      </c>
      <c r="G779" s="11" t="s">
        <v>3039</v>
      </c>
      <c r="H779" s="8" t="s">
        <v>3040</v>
      </c>
      <c r="I779" s="9">
        <v>220630</v>
      </c>
      <c r="J779" s="9">
        <v>15944</v>
      </c>
      <c r="K779" s="9">
        <v>19978</v>
      </c>
      <c r="L779" s="9">
        <v>30</v>
      </c>
      <c r="M779" s="9">
        <v>2776</v>
      </c>
      <c r="N779" s="9">
        <v>34768</v>
      </c>
      <c r="O779" s="9">
        <v>2151</v>
      </c>
      <c r="P779" s="9">
        <v>104481</v>
      </c>
      <c r="Q779" s="10" t="s">
        <v>2879</v>
      </c>
    </row>
    <row r="780" spans="1:17" ht="28.8" x14ac:dyDescent="0.3">
      <c r="A780" s="5" t="s">
        <v>3041</v>
      </c>
      <c r="B780" s="5" t="s">
        <v>3042</v>
      </c>
      <c r="C780" s="6">
        <v>2.9</v>
      </c>
      <c r="D780" s="1" t="s">
        <v>3033</v>
      </c>
      <c r="E780" s="6">
        <v>94</v>
      </c>
      <c r="F780" s="6" t="s">
        <v>25</v>
      </c>
      <c r="G780" s="11" t="s">
        <v>3043</v>
      </c>
      <c r="H780" s="8" t="s">
        <v>3044</v>
      </c>
      <c r="I780" s="9">
        <v>48694</v>
      </c>
      <c r="J780" s="9">
        <v>7167</v>
      </c>
      <c r="K780" s="9">
        <v>6018</v>
      </c>
      <c r="L780" s="9">
        <v>16</v>
      </c>
      <c r="M780" s="9">
        <v>864</v>
      </c>
      <c r="N780" s="9">
        <v>7632</v>
      </c>
      <c r="O780" s="9">
        <v>679</v>
      </c>
      <c r="P780" s="9">
        <v>24492</v>
      </c>
      <c r="Q780" s="10" t="s">
        <v>2879</v>
      </c>
    </row>
    <row r="781" spans="1:17" ht="28.8" x14ac:dyDescent="0.3">
      <c r="A781" s="5" t="s">
        <v>3045</v>
      </c>
      <c r="B781" s="5" t="s">
        <v>3046</v>
      </c>
      <c r="C781" s="6">
        <v>2.75</v>
      </c>
      <c r="D781" s="1" t="s">
        <v>3033</v>
      </c>
      <c r="E781" s="6">
        <v>112</v>
      </c>
      <c r="F781" s="6" t="s">
        <v>25</v>
      </c>
      <c r="G781" s="11" t="s">
        <v>3047</v>
      </c>
      <c r="H781" s="8" t="s">
        <v>3048</v>
      </c>
      <c r="I781" s="9">
        <v>426363</v>
      </c>
      <c r="J781" s="9">
        <v>57647</v>
      </c>
      <c r="K781" s="9">
        <v>61740</v>
      </c>
      <c r="L781" s="9">
        <v>55</v>
      </c>
      <c r="M781" s="9">
        <v>9885</v>
      </c>
      <c r="N781" s="9">
        <v>96224</v>
      </c>
      <c r="O781" s="9">
        <v>7735</v>
      </c>
      <c r="P781" s="9">
        <v>297044</v>
      </c>
      <c r="Q781" s="10" t="s">
        <v>2879</v>
      </c>
    </row>
    <row r="782" spans="1:17" x14ac:dyDescent="0.3">
      <c r="A782" s="5" t="s">
        <v>3049</v>
      </c>
      <c r="B782" s="5" t="s">
        <v>3050</v>
      </c>
      <c r="C782" s="6">
        <v>3.03</v>
      </c>
      <c r="D782" s="1" t="s">
        <v>3051</v>
      </c>
      <c r="E782" s="6">
        <v>101</v>
      </c>
      <c r="F782" s="6" t="s">
        <v>25</v>
      </c>
      <c r="G782" s="11" t="s">
        <v>3052</v>
      </c>
      <c r="H782" s="8" t="s">
        <v>3053</v>
      </c>
      <c r="I782" s="9">
        <v>101913</v>
      </c>
      <c r="J782" s="9">
        <v>16552</v>
      </c>
      <c r="K782" s="9">
        <v>18584</v>
      </c>
      <c r="L782" s="9">
        <v>661</v>
      </c>
      <c r="M782" s="9">
        <v>1446</v>
      </c>
      <c r="N782" s="9">
        <v>20066</v>
      </c>
      <c r="O782" s="9">
        <v>4935</v>
      </c>
      <c r="P782" s="9">
        <v>68377</v>
      </c>
      <c r="Q782" s="10" t="s">
        <v>2879</v>
      </c>
    </row>
    <row r="783" spans="1:17" x14ac:dyDescent="0.3">
      <c r="A783" s="5" t="s">
        <v>3054</v>
      </c>
      <c r="B783" s="5" t="s">
        <v>3055</v>
      </c>
      <c r="C783" s="6">
        <v>3.45</v>
      </c>
      <c r="D783" s="1" t="s">
        <v>3056</v>
      </c>
      <c r="E783" s="6">
        <v>110</v>
      </c>
      <c r="F783" s="6" t="s">
        <v>103</v>
      </c>
      <c r="G783" s="11" t="s">
        <v>3057</v>
      </c>
      <c r="H783" s="8" t="s">
        <v>3058</v>
      </c>
      <c r="I783" s="9">
        <v>15307</v>
      </c>
      <c r="J783" s="9">
        <v>4063</v>
      </c>
      <c r="K783" s="9">
        <v>3455</v>
      </c>
      <c r="L783" s="9">
        <v>57</v>
      </c>
      <c r="M783" s="9">
        <v>111</v>
      </c>
      <c r="N783" s="9">
        <v>2417</v>
      </c>
      <c r="O783" s="9">
        <v>738</v>
      </c>
      <c r="P783" s="9">
        <v>10079</v>
      </c>
      <c r="Q783" s="10" t="s">
        <v>2879</v>
      </c>
    </row>
    <row r="784" spans="1:17" x14ac:dyDescent="0.3">
      <c r="A784" s="5" t="s">
        <v>3059</v>
      </c>
      <c r="B784" s="5" t="s">
        <v>3060</v>
      </c>
      <c r="C784" s="6">
        <v>3.2</v>
      </c>
      <c r="D784" s="1" t="s">
        <v>3061</v>
      </c>
      <c r="E784" s="6">
        <v>109</v>
      </c>
      <c r="F784" s="6" t="s">
        <v>25</v>
      </c>
      <c r="G784" s="11" t="s">
        <v>3062</v>
      </c>
      <c r="H784" s="8" t="s">
        <v>3063</v>
      </c>
      <c r="I784" s="9">
        <v>392660</v>
      </c>
      <c r="J784" s="9">
        <v>41368</v>
      </c>
      <c r="K784" s="9">
        <v>76830</v>
      </c>
      <c r="L784" s="9">
        <v>360</v>
      </c>
      <c r="M784" s="9">
        <v>4525</v>
      </c>
      <c r="N784" s="9">
        <v>74794</v>
      </c>
      <c r="O784" s="9">
        <v>12013</v>
      </c>
      <c r="P784" s="9">
        <v>272605</v>
      </c>
      <c r="Q784" s="10" t="s">
        <v>2879</v>
      </c>
    </row>
    <row r="785" spans="1:17" x14ac:dyDescent="0.3">
      <c r="A785" s="5" t="s">
        <v>3064</v>
      </c>
      <c r="B785" s="5" t="s">
        <v>3065</v>
      </c>
      <c r="C785" s="6">
        <v>3.32</v>
      </c>
      <c r="D785" s="1" t="s">
        <v>3066</v>
      </c>
      <c r="E785" s="6">
        <v>167</v>
      </c>
      <c r="F785" s="6" t="s">
        <v>25</v>
      </c>
      <c r="G785" s="11" t="s">
        <v>3067</v>
      </c>
      <c r="H785" s="8" t="s">
        <v>924</v>
      </c>
      <c r="I785" s="9">
        <v>873</v>
      </c>
      <c r="J785" s="9">
        <v>1046</v>
      </c>
      <c r="K785" s="9">
        <v>277</v>
      </c>
      <c r="L785" s="9">
        <v>8</v>
      </c>
      <c r="M785" s="9">
        <v>7</v>
      </c>
      <c r="N785" s="9">
        <v>216</v>
      </c>
      <c r="O785" s="9">
        <v>58</v>
      </c>
      <c r="P785" s="9">
        <v>605</v>
      </c>
      <c r="Q785" s="10" t="s">
        <v>2879</v>
      </c>
    </row>
    <row r="786" spans="1:17" x14ac:dyDescent="0.3">
      <c r="A786" s="5" t="s">
        <v>3068</v>
      </c>
      <c r="B786" s="5" t="s">
        <v>73</v>
      </c>
      <c r="C786" s="6">
        <v>3.01</v>
      </c>
      <c r="D786" s="1" t="s">
        <v>3066</v>
      </c>
      <c r="E786" s="6">
        <v>98</v>
      </c>
      <c r="F786" s="6" t="s">
        <v>74</v>
      </c>
      <c r="G786" s="11" t="s">
        <v>3069</v>
      </c>
      <c r="H786" s="8" t="s">
        <v>2755</v>
      </c>
      <c r="I786" s="9">
        <v>664</v>
      </c>
      <c r="J786" s="9">
        <v>854</v>
      </c>
      <c r="K786" s="9">
        <v>128</v>
      </c>
      <c r="L786" s="9">
        <v>0</v>
      </c>
      <c r="M786" s="9">
        <v>23</v>
      </c>
      <c r="N786" s="9">
        <v>178</v>
      </c>
      <c r="O786" s="9">
        <v>5</v>
      </c>
      <c r="P786" s="9">
        <v>536</v>
      </c>
      <c r="Q786" s="10" t="s">
        <v>2879</v>
      </c>
    </row>
    <row r="787" spans="1:17" x14ac:dyDescent="0.3">
      <c r="A787" s="5" t="s">
        <v>3070</v>
      </c>
      <c r="B787" s="5" t="s">
        <v>1967</v>
      </c>
      <c r="C787" s="6">
        <v>3.27</v>
      </c>
      <c r="D787" s="1" t="s">
        <v>3071</v>
      </c>
      <c r="E787" s="6">
        <v>167</v>
      </c>
      <c r="F787" s="6" t="s">
        <v>25</v>
      </c>
      <c r="G787" s="11" t="s">
        <v>3072</v>
      </c>
      <c r="H787" s="8" t="s">
        <v>924</v>
      </c>
      <c r="I787" s="9">
        <v>259</v>
      </c>
      <c r="J787" s="9">
        <v>495</v>
      </c>
      <c r="K787" s="9">
        <v>54</v>
      </c>
      <c r="L787" s="9">
        <v>0</v>
      </c>
      <c r="M787" s="9">
        <v>1</v>
      </c>
      <c r="N787" s="9">
        <v>54</v>
      </c>
      <c r="O787" s="9">
        <v>7</v>
      </c>
      <c r="P787" s="9">
        <v>135</v>
      </c>
      <c r="Q787" s="10" t="s">
        <v>2879</v>
      </c>
    </row>
    <row r="788" spans="1:17" ht="28.8" x14ac:dyDescent="0.3">
      <c r="A788" s="5" t="s">
        <v>3073</v>
      </c>
      <c r="B788" s="5" t="s">
        <v>3074</v>
      </c>
      <c r="C788" s="6">
        <v>2.88</v>
      </c>
      <c r="D788" s="1" t="s">
        <v>3075</v>
      </c>
      <c r="E788" s="6">
        <v>105</v>
      </c>
      <c r="F788" s="6" t="s">
        <v>25</v>
      </c>
      <c r="G788" s="11" t="s">
        <v>3076</v>
      </c>
      <c r="H788" s="8" t="s">
        <v>3077</v>
      </c>
      <c r="I788" s="9">
        <v>5810</v>
      </c>
      <c r="J788" s="9">
        <v>1831</v>
      </c>
      <c r="K788" s="9">
        <v>740</v>
      </c>
      <c r="L788" s="9">
        <v>2</v>
      </c>
      <c r="M788" s="9">
        <v>84</v>
      </c>
      <c r="N788" s="9">
        <v>956</v>
      </c>
      <c r="O788" s="9">
        <v>76</v>
      </c>
      <c r="P788" s="9">
        <v>3002</v>
      </c>
      <c r="Q788" s="10" t="s">
        <v>2879</v>
      </c>
    </row>
    <row r="789" spans="1:17" x14ac:dyDescent="0.3">
      <c r="A789" s="5" t="s">
        <v>3078</v>
      </c>
      <c r="B789" s="5" t="s">
        <v>647</v>
      </c>
      <c r="C789" s="6">
        <v>3.02</v>
      </c>
      <c r="D789" s="1" t="s">
        <v>3079</v>
      </c>
      <c r="E789" s="6">
        <v>78</v>
      </c>
      <c r="F789" s="6" t="s">
        <v>25</v>
      </c>
      <c r="G789" s="11" t="s">
        <v>3080</v>
      </c>
      <c r="H789" s="8" t="s">
        <v>3081</v>
      </c>
      <c r="I789" s="9">
        <v>14922</v>
      </c>
      <c r="J789" s="9">
        <v>3499</v>
      </c>
      <c r="K789" s="9">
        <v>2771</v>
      </c>
      <c r="L789" s="9">
        <v>23</v>
      </c>
      <c r="M789" s="9">
        <v>228</v>
      </c>
      <c r="N789" s="9">
        <v>2636</v>
      </c>
      <c r="O789" s="9">
        <v>394</v>
      </c>
      <c r="P789" s="9">
        <v>8556</v>
      </c>
      <c r="Q789" s="10" t="s">
        <v>2879</v>
      </c>
    </row>
    <row r="790" spans="1:17" x14ac:dyDescent="0.3">
      <c r="A790" s="5" t="s">
        <v>3082</v>
      </c>
      <c r="B790" s="5" t="s">
        <v>3083</v>
      </c>
      <c r="C790" s="6">
        <v>3.44</v>
      </c>
      <c r="D790" s="1" t="s">
        <v>3084</v>
      </c>
      <c r="E790" s="6">
        <v>135</v>
      </c>
      <c r="F790" s="6" t="s">
        <v>25</v>
      </c>
      <c r="G790" s="11" t="s">
        <v>3085</v>
      </c>
      <c r="H790" s="8" t="s">
        <v>3086</v>
      </c>
      <c r="I790" s="9">
        <v>297290</v>
      </c>
      <c r="J790" s="9">
        <v>54489</v>
      </c>
      <c r="K790" s="9">
        <v>74918</v>
      </c>
      <c r="L790" s="9">
        <v>6900</v>
      </c>
      <c r="M790" s="9">
        <v>5452</v>
      </c>
      <c r="N790" s="9">
        <v>31040</v>
      </c>
      <c r="O790" s="9">
        <v>28700</v>
      </c>
      <c r="P790" s="9">
        <v>173902</v>
      </c>
      <c r="Q790" s="10" t="s">
        <v>2879</v>
      </c>
    </row>
    <row r="791" spans="1:17" ht="28.8" x14ac:dyDescent="0.3">
      <c r="A791" s="5" t="s">
        <v>3087</v>
      </c>
      <c r="B791" s="5" t="s">
        <v>3088</v>
      </c>
      <c r="C791" s="6">
        <v>3.19</v>
      </c>
      <c r="D791" s="1" t="s">
        <v>3089</v>
      </c>
      <c r="E791" s="6">
        <v>113</v>
      </c>
      <c r="F791" s="6" t="s">
        <v>25</v>
      </c>
      <c r="G791" s="11" t="s">
        <v>3090</v>
      </c>
      <c r="H791" s="8" t="s">
        <v>3091</v>
      </c>
      <c r="I791" s="9">
        <v>211382</v>
      </c>
      <c r="J791" s="9">
        <v>19951</v>
      </c>
      <c r="K791" s="9">
        <v>33435</v>
      </c>
      <c r="L791" s="9">
        <v>396</v>
      </c>
      <c r="M791" s="9">
        <v>1267</v>
      </c>
      <c r="N791" s="9">
        <v>37223</v>
      </c>
      <c r="O791" s="9">
        <v>7837</v>
      </c>
      <c r="P791" s="9">
        <v>114310</v>
      </c>
      <c r="Q791" s="10" t="s">
        <v>2879</v>
      </c>
    </row>
    <row r="792" spans="1:17" x14ac:dyDescent="0.3">
      <c r="A792" s="5" t="s">
        <v>3092</v>
      </c>
      <c r="B792" s="5" t="s">
        <v>3093</v>
      </c>
      <c r="C792" s="6">
        <v>2.15</v>
      </c>
      <c r="D792" s="1" t="s">
        <v>3094</v>
      </c>
      <c r="E792" s="6">
        <v>122</v>
      </c>
      <c r="F792" s="6" t="s">
        <v>25</v>
      </c>
      <c r="G792" s="11" t="s">
        <v>3095</v>
      </c>
      <c r="H792" s="8" t="s">
        <v>3096</v>
      </c>
      <c r="I792" s="9">
        <v>2157697</v>
      </c>
      <c r="J792" s="9">
        <v>136122</v>
      </c>
      <c r="K792" s="9">
        <v>223861</v>
      </c>
      <c r="L792" s="9">
        <v>1600</v>
      </c>
      <c r="M792" s="9">
        <v>176637</v>
      </c>
      <c r="N792" s="9">
        <v>212213</v>
      </c>
      <c r="O792" s="9">
        <v>50948</v>
      </c>
      <c r="P792" s="9">
        <v>1220832</v>
      </c>
      <c r="Q792" s="10" t="s">
        <v>2879</v>
      </c>
    </row>
    <row r="793" spans="1:17" x14ac:dyDescent="0.3">
      <c r="A793" s="5" t="s">
        <v>3097</v>
      </c>
      <c r="B793" s="5" t="s">
        <v>1928</v>
      </c>
      <c r="C793" s="6">
        <v>1.95</v>
      </c>
      <c r="D793" s="1" t="s">
        <v>3094</v>
      </c>
      <c r="E793" s="6">
        <v>127</v>
      </c>
      <c r="F793" s="6" t="s">
        <v>25</v>
      </c>
      <c r="G793" s="11" t="s">
        <v>3098</v>
      </c>
      <c r="H793" s="8" t="s">
        <v>3099</v>
      </c>
      <c r="I793" s="9">
        <v>109752</v>
      </c>
      <c r="J793" s="9">
        <v>12072</v>
      </c>
      <c r="K793" s="9">
        <v>8828</v>
      </c>
      <c r="L793" s="9">
        <v>80</v>
      </c>
      <c r="M793" s="9">
        <v>12042</v>
      </c>
      <c r="N793" s="9">
        <v>9925</v>
      </c>
      <c r="O793" s="9">
        <v>1759</v>
      </c>
      <c r="P793" s="9">
        <v>70327</v>
      </c>
      <c r="Q793" s="10" t="s">
        <v>2879</v>
      </c>
    </row>
    <row r="794" spans="1:17" x14ac:dyDescent="0.3">
      <c r="A794" s="5" t="s">
        <v>3100</v>
      </c>
      <c r="B794" s="5" t="s">
        <v>3101</v>
      </c>
      <c r="C794" s="6">
        <v>2.82</v>
      </c>
      <c r="D794" s="1" t="s">
        <v>3094</v>
      </c>
      <c r="E794" s="6">
        <v>83</v>
      </c>
      <c r="F794" s="6" t="s">
        <v>25</v>
      </c>
      <c r="G794" s="11" t="s">
        <v>3102</v>
      </c>
      <c r="H794" s="8" t="s">
        <v>3103</v>
      </c>
      <c r="I794" s="9">
        <v>2271</v>
      </c>
      <c r="J794" s="9">
        <v>1607</v>
      </c>
      <c r="K794" s="9">
        <v>501</v>
      </c>
      <c r="L794" s="9">
        <v>0</v>
      </c>
      <c r="M794" s="9">
        <v>104</v>
      </c>
      <c r="N794" s="9">
        <v>375</v>
      </c>
      <c r="O794" s="9">
        <v>71</v>
      </c>
      <c r="P794" s="9">
        <v>1673</v>
      </c>
      <c r="Q794" s="10" t="s">
        <v>2879</v>
      </c>
    </row>
    <row r="795" spans="1:17" x14ac:dyDescent="0.3">
      <c r="A795" s="5" t="s">
        <v>3104</v>
      </c>
      <c r="B795" s="5" t="s">
        <v>3105</v>
      </c>
      <c r="C795" s="6">
        <v>2.85</v>
      </c>
      <c r="D795" s="1" t="s">
        <v>3094</v>
      </c>
      <c r="E795" s="6">
        <v>80</v>
      </c>
      <c r="F795" s="6" t="s">
        <v>25</v>
      </c>
      <c r="G795" s="11" t="s">
        <v>3106</v>
      </c>
      <c r="H795" s="8" t="s">
        <v>3107</v>
      </c>
      <c r="I795" s="9">
        <v>489</v>
      </c>
      <c r="J795" s="9">
        <v>830</v>
      </c>
      <c r="K795" s="9">
        <v>48</v>
      </c>
      <c r="L795" s="9">
        <v>0</v>
      </c>
      <c r="M795" s="9">
        <v>43</v>
      </c>
      <c r="N795" s="9">
        <v>47</v>
      </c>
      <c r="O795" s="9">
        <v>2</v>
      </c>
      <c r="P795" s="9">
        <v>328</v>
      </c>
      <c r="Q795" s="10" t="s">
        <v>2879</v>
      </c>
    </row>
    <row r="796" spans="1:17" x14ac:dyDescent="0.3">
      <c r="A796" s="5" t="s">
        <v>1561</v>
      </c>
      <c r="B796" s="5" t="s">
        <v>3108</v>
      </c>
      <c r="C796" s="6">
        <v>2.44</v>
      </c>
      <c r="D796" s="1" t="s">
        <v>3094</v>
      </c>
      <c r="E796" s="6">
        <v>110</v>
      </c>
      <c r="F796" s="6" t="s">
        <v>25</v>
      </c>
      <c r="G796" s="11" t="s">
        <v>3109</v>
      </c>
      <c r="H796" s="8" t="s">
        <v>3110</v>
      </c>
      <c r="I796" s="9">
        <v>314037</v>
      </c>
      <c r="J796" s="9">
        <v>42521</v>
      </c>
      <c r="K796" s="9">
        <v>44156</v>
      </c>
      <c r="L796" s="9">
        <v>120</v>
      </c>
      <c r="M796" s="9">
        <v>15657</v>
      </c>
      <c r="N796" s="9">
        <v>57530</v>
      </c>
      <c r="O796" s="9">
        <v>3728</v>
      </c>
      <c r="P796" s="9">
        <v>232510</v>
      </c>
      <c r="Q796" s="10" t="s">
        <v>2879</v>
      </c>
    </row>
    <row r="797" spans="1:17" x14ac:dyDescent="0.3">
      <c r="A797" s="5" t="s">
        <v>3111</v>
      </c>
      <c r="B797" s="5" t="s">
        <v>3112</v>
      </c>
      <c r="C797" s="6">
        <v>2.79</v>
      </c>
      <c r="D797" s="1" t="s">
        <v>3094</v>
      </c>
      <c r="E797" s="6">
        <v>104</v>
      </c>
      <c r="F797" s="6" t="s">
        <v>25</v>
      </c>
      <c r="G797" s="11" t="s">
        <v>3113</v>
      </c>
      <c r="H797" s="8" t="s">
        <v>3114</v>
      </c>
      <c r="I797" s="9">
        <v>26195</v>
      </c>
      <c r="J797" s="9">
        <v>4157</v>
      </c>
      <c r="K797" s="9">
        <v>3016</v>
      </c>
      <c r="L797" s="9">
        <v>15</v>
      </c>
      <c r="M797" s="9">
        <v>773</v>
      </c>
      <c r="N797" s="9">
        <v>4805</v>
      </c>
      <c r="O797" s="9">
        <v>324</v>
      </c>
      <c r="P797" s="9">
        <v>16572</v>
      </c>
      <c r="Q797" s="10" t="s">
        <v>2879</v>
      </c>
    </row>
    <row r="798" spans="1:17" x14ac:dyDescent="0.3">
      <c r="A798" s="5" t="s">
        <v>3115</v>
      </c>
      <c r="B798" s="5" t="s">
        <v>3022</v>
      </c>
      <c r="C798" s="6">
        <v>3.23</v>
      </c>
      <c r="D798" s="1" t="s">
        <v>3116</v>
      </c>
      <c r="E798" s="6">
        <v>76</v>
      </c>
      <c r="F798" s="6" t="s">
        <v>25</v>
      </c>
      <c r="G798" s="11" t="s">
        <v>3117</v>
      </c>
      <c r="H798" s="8" t="s">
        <v>3118</v>
      </c>
      <c r="I798" s="9">
        <v>24217</v>
      </c>
      <c r="J798" s="9">
        <v>6901</v>
      </c>
      <c r="K798" s="9">
        <v>4270</v>
      </c>
      <c r="L798" s="9">
        <v>5</v>
      </c>
      <c r="M798" s="9">
        <v>187</v>
      </c>
      <c r="N798" s="9">
        <v>4543</v>
      </c>
      <c r="O798" s="9">
        <v>525</v>
      </c>
      <c r="P798" s="9">
        <v>14944</v>
      </c>
      <c r="Q798" s="10" t="s">
        <v>2879</v>
      </c>
    </row>
    <row r="799" spans="1:17" ht="28.8" x14ac:dyDescent="0.3">
      <c r="A799" s="5" t="s">
        <v>3119</v>
      </c>
      <c r="B799" s="5" t="s">
        <v>593</v>
      </c>
      <c r="C799" s="6">
        <v>2.66</v>
      </c>
      <c r="D799" s="1" t="s">
        <v>3120</v>
      </c>
      <c r="E799" s="6">
        <v>100</v>
      </c>
      <c r="F799" s="6" t="s">
        <v>25</v>
      </c>
      <c r="G799" s="11" t="s">
        <v>3121</v>
      </c>
      <c r="H799" s="8" t="s">
        <v>3122</v>
      </c>
      <c r="I799" s="9">
        <v>316933</v>
      </c>
      <c r="J799" s="9">
        <v>24770</v>
      </c>
      <c r="K799" s="9">
        <v>27765</v>
      </c>
      <c r="L799" s="9">
        <v>334</v>
      </c>
      <c r="M799" s="9">
        <v>7850</v>
      </c>
      <c r="N799" s="9">
        <v>38106</v>
      </c>
      <c r="O799" s="9">
        <v>5640</v>
      </c>
      <c r="P799" s="9">
        <v>142043</v>
      </c>
      <c r="Q799" s="10" t="s">
        <v>2879</v>
      </c>
    </row>
    <row r="800" spans="1:17" x14ac:dyDescent="0.3">
      <c r="A800" s="5" t="s">
        <v>3123</v>
      </c>
      <c r="B800" s="5" t="s">
        <v>3124</v>
      </c>
      <c r="C800" s="6">
        <v>2.5</v>
      </c>
      <c r="D800" s="1" t="s">
        <v>3125</v>
      </c>
      <c r="E800" s="6">
        <v>99</v>
      </c>
      <c r="F800" s="6" t="s">
        <v>25</v>
      </c>
      <c r="G800" s="11" t="s">
        <v>3126</v>
      </c>
      <c r="H800" s="8" t="s">
        <v>3127</v>
      </c>
      <c r="I800" s="9">
        <v>1229</v>
      </c>
      <c r="J800" s="9">
        <v>737</v>
      </c>
      <c r="K800" s="9">
        <v>80</v>
      </c>
      <c r="L800" s="9">
        <v>0</v>
      </c>
      <c r="M800" s="9">
        <v>143</v>
      </c>
      <c r="N800" s="9">
        <v>102</v>
      </c>
      <c r="O800" s="9">
        <v>8</v>
      </c>
      <c r="P800" s="9">
        <v>811</v>
      </c>
      <c r="Q800" s="10" t="s">
        <v>2879</v>
      </c>
    </row>
    <row r="801" spans="1:17" x14ac:dyDescent="0.3">
      <c r="A801" s="5" t="s">
        <v>3128</v>
      </c>
      <c r="B801" s="5" t="s">
        <v>3129</v>
      </c>
      <c r="C801" s="6">
        <v>3.34</v>
      </c>
      <c r="D801" s="1" t="s">
        <v>3130</v>
      </c>
      <c r="E801" s="6">
        <v>143</v>
      </c>
      <c r="F801" s="6" t="s">
        <v>1777</v>
      </c>
      <c r="G801" s="11" t="s">
        <v>3131</v>
      </c>
      <c r="H801" s="8" t="s">
        <v>3132</v>
      </c>
      <c r="I801" s="9">
        <v>57951</v>
      </c>
      <c r="J801" s="9">
        <v>14873</v>
      </c>
      <c r="K801" s="9">
        <v>11226</v>
      </c>
      <c r="L801" s="9">
        <v>147</v>
      </c>
      <c r="M801" s="9">
        <v>690</v>
      </c>
      <c r="N801" s="9">
        <v>9396</v>
      </c>
      <c r="O801" s="9">
        <v>1613</v>
      </c>
      <c r="P801" s="9">
        <v>37025</v>
      </c>
      <c r="Q801" s="10" t="s">
        <v>2879</v>
      </c>
    </row>
    <row r="802" spans="1:17" ht="28.8" x14ac:dyDescent="0.3">
      <c r="A802" s="5" t="s">
        <v>3133</v>
      </c>
      <c r="B802" s="5" t="s">
        <v>3134</v>
      </c>
      <c r="C802" s="6">
        <v>2.72</v>
      </c>
      <c r="D802" s="1" t="s">
        <v>3135</v>
      </c>
      <c r="E802" s="6">
        <v>102</v>
      </c>
      <c r="F802" s="6" t="s">
        <v>25</v>
      </c>
      <c r="G802" s="11" t="s">
        <v>3136</v>
      </c>
      <c r="H802" s="8" t="s">
        <v>3137</v>
      </c>
      <c r="I802" s="9">
        <v>58193</v>
      </c>
      <c r="J802" s="9">
        <v>6158</v>
      </c>
      <c r="K802" s="9">
        <v>4726</v>
      </c>
      <c r="L802" s="9">
        <v>24</v>
      </c>
      <c r="M802" s="9">
        <v>1277</v>
      </c>
      <c r="N802" s="9">
        <v>8499</v>
      </c>
      <c r="O802" s="9">
        <v>550</v>
      </c>
      <c r="P802" s="9">
        <v>29280</v>
      </c>
      <c r="Q802" s="10" t="s">
        <v>2879</v>
      </c>
    </row>
    <row r="803" spans="1:17" ht="28.8" x14ac:dyDescent="0.3">
      <c r="A803" s="5" t="s">
        <v>3138</v>
      </c>
      <c r="B803" s="5" t="s">
        <v>1987</v>
      </c>
      <c r="C803" s="6">
        <v>4.17</v>
      </c>
      <c r="D803" s="1" t="s">
        <v>3139</v>
      </c>
      <c r="E803" s="6">
        <v>121</v>
      </c>
      <c r="F803" s="6" t="s">
        <v>25</v>
      </c>
      <c r="G803" s="11" t="s">
        <v>3140</v>
      </c>
      <c r="H803" s="8" t="s">
        <v>3141</v>
      </c>
      <c r="I803" s="9">
        <v>3014320</v>
      </c>
      <c r="J803" s="9">
        <v>391415</v>
      </c>
      <c r="K803" s="9">
        <v>1057816</v>
      </c>
      <c r="L803" s="9">
        <v>30000</v>
      </c>
      <c r="M803" s="9">
        <v>6041</v>
      </c>
      <c r="N803" s="9">
        <v>161969</v>
      </c>
      <c r="O803" s="9">
        <v>550396</v>
      </c>
      <c r="P803" s="9">
        <v>1780203</v>
      </c>
      <c r="Q803" s="10" t="s">
        <v>2879</v>
      </c>
    </row>
    <row r="804" spans="1:17" x14ac:dyDescent="0.3">
      <c r="A804" s="5" t="s">
        <v>3142</v>
      </c>
      <c r="B804" s="5" t="s">
        <v>3143</v>
      </c>
      <c r="C804" s="6">
        <v>3.67</v>
      </c>
      <c r="D804" s="1" t="s">
        <v>3139</v>
      </c>
      <c r="E804" s="6">
        <v>132</v>
      </c>
      <c r="F804" s="6" t="s">
        <v>25</v>
      </c>
      <c r="G804" s="11" t="s">
        <v>3144</v>
      </c>
      <c r="H804" s="8" t="s">
        <v>3145</v>
      </c>
      <c r="I804" s="9">
        <v>1384569</v>
      </c>
      <c r="J804" s="9">
        <v>147642</v>
      </c>
      <c r="K804" s="9">
        <v>297425</v>
      </c>
      <c r="L804" s="9">
        <v>2400</v>
      </c>
      <c r="M804" s="9">
        <v>6762</v>
      </c>
      <c r="N804" s="9">
        <v>140901</v>
      </c>
      <c r="O804" s="9">
        <v>74696</v>
      </c>
      <c r="P804" s="9">
        <v>753628</v>
      </c>
      <c r="Q804" s="10" t="s">
        <v>2879</v>
      </c>
    </row>
    <row r="805" spans="1:17" ht="28.8" x14ac:dyDescent="0.3">
      <c r="A805" s="5" t="s">
        <v>3146</v>
      </c>
      <c r="B805" s="5" t="s">
        <v>3147</v>
      </c>
      <c r="C805" s="6">
        <v>2.5</v>
      </c>
      <c r="D805" s="1" t="s">
        <v>3139</v>
      </c>
      <c r="E805" s="6">
        <v>124</v>
      </c>
      <c r="F805" s="6" t="s">
        <v>25</v>
      </c>
      <c r="G805" s="11" t="s">
        <v>3148</v>
      </c>
      <c r="H805" s="8" t="s">
        <v>3149</v>
      </c>
      <c r="I805" s="9">
        <v>203936</v>
      </c>
      <c r="J805" s="9">
        <v>22302</v>
      </c>
      <c r="K805" s="9">
        <v>25537</v>
      </c>
      <c r="L805" s="9">
        <v>290</v>
      </c>
      <c r="M805" s="9">
        <v>8728</v>
      </c>
      <c r="N805" s="9">
        <v>31129</v>
      </c>
      <c r="O805" s="9">
        <v>3369</v>
      </c>
      <c r="P805" s="9">
        <v>125690</v>
      </c>
      <c r="Q805" s="10" t="s">
        <v>2879</v>
      </c>
    </row>
    <row r="806" spans="1:17" ht="28.8" x14ac:dyDescent="0.3">
      <c r="A806" s="5" t="s">
        <v>3150</v>
      </c>
      <c r="B806" s="5" t="s">
        <v>3151</v>
      </c>
      <c r="C806" s="6">
        <v>3.38</v>
      </c>
      <c r="D806" s="1" t="s">
        <v>3139</v>
      </c>
      <c r="E806" s="6">
        <v>137</v>
      </c>
      <c r="F806" s="6" t="s">
        <v>25</v>
      </c>
      <c r="G806" s="11" t="s">
        <v>3152</v>
      </c>
      <c r="H806" s="8" t="s">
        <v>3153</v>
      </c>
      <c r="I806" s="9">
        <v>1822800</v>
      </c>
      <c r="J806" s="9">
        <v>108939</v>
      </c>
      <c r="K806" s="9">
        <v>336628</v>
      </c>
      <c r="L806" s="9">
        <v>2000</v>
      </c>
      <c r="M806" s="9">
        <v>17025</v>
      </c>
      <c r="N806" s="9">
        <v>232905</v>
      </c>
      <c r="O806" s="9">
        <v>143568</v>
      </c>
      <c r="P806" s="9">
        <v>992664</v>
      </c>
      <c r="Q806" s="10" t="s">
        <v>2879</v>
      </c>
    </row>
    <row r="807" spans="1:17" x14ac:dyDescent="0.3">
      <c r="A807" s="5" t="s">
        <v>3154</v>
      </c>
      <c r="B807" s="5" t="s">
        <v>3155</v>
      </c>
      <c r="C807" s="6">
        <v>2.94</v>
      </c>
      <c r="D807" s="1" t="s">
        <v>3139</v>
      </c>
      <c r="E807" s="6">
        <v>139</v>
      </c>
      <c r="F807" s="6" t="s">
        <v>25</v>
      </c>
      <c r="G807" s="11" t="s">
        <v>3156</v>
      </c>
      <c r="H807" s="8" t="s">
        <v>3157</v>
      </c>
      <c r="I807" s="9">
        <v>1132966</v>
      </c>
      <c r="J807" s="9">
        <v>64606</v>
      </c>
      <c r="K807" s="9">
        <v>153832</v>
      </c>
      <c r="L807" s="9">
        <v>5800</v>
      </c>
      <c r="M807" s="9">
        <v>28957</v>
      </c>
      <c r="N807" s="9">
        <v>133239</v>
      </c>
      <c r="O807" s="9">
        <v>66654</v>
      </c>
      <c r="P807" s="9">
        <v>591864</v>
      </c>
      <c r="Q807" s="10" t="s">
        <v>2879</v>
      </c>
    </row>
    <row r="808" spans="1:17" ht="28.8" x14ac:dyDescent="0.3">
      <c r="A808" s="5" t="s">
        <v>3158</v>
      </c>
      <c r="B808" s="5" t="s">
        <v>3159</v>
      </c>
      <c r="C808" s="6">
        <v>3.59</v>
      </c>
      <c r="D808" s="1" t="s">
        <v>3139</v>
      </c>
      <c r="E808" s="6">
        <v>132</v>
      </c>
      <c r="F808" s="6" t="s">
        <v>25</v>
      </c>
      <c r="G808" s="11" t="s">
        <v>3160</v>
      </c>
      <c r="H808" s="8" t="s">
        <v>3161</v>
      </c>
      <c r="I808" s="9">
        <v>1214370</v>
      </c>
      <c r="J808" s="9">
        <v>133768</v>
      </c>
      <c r="K808" s="9">
        <v>253634</v>
      </c>
      <c r="L808" s="9">
        <v>2900</v>
      </c>
      <c r="M808" s="9">
        <v>5130</v>
      </c>
      <c r="N808" s="9">
        <v>138631</v>
      </c>
      <c r="O808" s="9">
        <v>53362</v>
      </c>
      <c r="P808" s="9">
        <v>662796</v>
      </c>
      <c r="Q808" s="10" t="s">
        <v>2879</v>
      </c>
    </row>
    <row r="809" spans="1:17" ht="28.8" x14ac:dyDescent="0.3">
      <c r="A809" s="5" t="s">
        <v>3162</v>
      </c>
      <c r="B809" s="5" t="s">
        <v>3163</v>
      </c>
      <c r="C809" s="6">
        <v>1.71</v>
      </c>
      <c r="D809" s="1" t="s">
        <v>3139</v>
      </c>
      <c r="E809" s="6">
        <v>90</v>
      </c>
      <c r="F809" s="6" t="s">
        <v>25</v>
      </c>
      <c r="G809" s="11" t="s">
        <v>3164</v>
      </c>
      <c r="H809" s="8" t="s">
        <v>3165</v>
      </c>
      <c r="I809" s="9">
        <v>70804</v>
      </c>
      <c r="J809" s="9">
        <v>21814</v>
      </c>
      <c r="K809" s="9">
        <v>4777</v>
      </c>
      <c r="L809" s="9">
        <v>20</v>
      </c>
      <c r="M809" s="9">
        <v>10223</v>
      </c>
      <c r="N809" s="9">
        <v>3551</v>
      </c>
      <c r="O809" s="9">
        <v>428</v>
      </c>
      <c r="P809" s="9">
        <v>40880</v>
      </c>
      <c r="Q809" s="10" t="s">
        <v>2879</v>
      </c>
    </row>
    <row r="810" spans="1:17" x14ac:dyDescent="0.3">
      <c r="A810" s="5" t="s">
        <v>3166</v>
      </c>
      <c r="B810" s="5" t="s">
        <v>548</v>
      </c>
      <c r="C810" s="6">
        <v>3.8</v>
      </c>
      <c r="D810" s="1" t="s">
        <v>3139</v>
      </c>
      <c r="E810" s="6">
        <v>121</v>
      </c>
      <c r="F810" s="6" t="s">
        <v>25</v>
      </c>
      <c r="G810" s="11" t="s">
        <v>3167</v>
      </c>
      <c r="H810" s="8" t="s">
        <v>426</v>
      </c>
      <c r="I810" s="9">
        <v>3710956</v>
      </c>
      <c r="J810" s="9">
        <v>344402</v>
      </c>
      <c r="K810" s="9">
        <v>1163750</v>
      </c>
      <c r="L810" s="9">
        <v>10000</v>
      </c>
      <c r="M810" s="9">
        <v>14626</v>
      </c>
      <c r="N810" s="9">
        <v>347176</v>
      </c>
      <c r="O810" s="9">
        <v>351707</v>
      </c>
      <c r="P810" s="9">
        <v>2159596</v>
      </c>
      <c r="Q810" s="10" t="s">
        <v>2879</v>
      </c>
    </row>
    <row r="811" spans="1:17" x14ac:dyDescent="0.3">
      <c r="A811" s="5" t="s">
        <v>3168</v>
      </c>
      <c r="B811" s="5" t="s">
        <v>3143</v>
      </c>
      <c r="C811" s="6">
        <v>2.64</v>
      </c>
      <c r="D811" s="1" t="s">
        <v>3139</v>
      </c>
      <c r="E811" s="6">
        <v>154</v>
      </c>
      <c r="F811" s="6" t="s">
        <v>25</v>
      </c>
      <c r="G811" s="11" t="s">
        <v>3169</v>
      </c>
      <c r="H811" s="8" t="s">
        <v>3170</v>
      </c>
      <c r="I811" s="9">
        <v>272046</v>
      </c>
      <c r="J811" s="9">
        <v>33503</v>
      </c>
      <c r="K811" s="9">
        <v>21314</v>
      </c>
      <c r="L811" s="9">
        <v>92</v>
      </c>
      <c r="M811" s="9">
        <v>6826</v>
      </c>
      <c r="N811" s="9">
        <v>36338</v>
      </c>
      <c r="O811" s="9">
        <v>2012</v>
      </c>
      <c r="P811" s="9">
        <v>131855</v>
      </c>
      <c r="Q811" s="10" t="s">
        <v>2879</v>
      </c>
    </row>
    <row r="812" spans="1:17" ht="28.8" x14ac:dyDescent="0.3">
      <c r="A812" s="5" t="s">
        <v>3171</v>
      </c>
      <c r="B812" s="5" t="s">
        <v>400</v>
      </c>
      <c r="C812" s="6">
        <v>3.34</v>
      </c>
      <c r="D812" s="1" t="s">
        <v>3139</v>
      </c>
      <c r="E812" s="6">
        <v>145</v>
      </c>
      <c r="F812" s="6" t="s">
        <v>25</v>
      </c>
      <c r="G812" s="11" t="s">
        <v>3172</v>
      </c>
      <c r="H812" s="8" t="s">
        <v>3173</v>
      </c>
      <c r="I812" s="9">
        <v>676122</v>
      </c>
      <c r="J812" s="9">
        <v>65975</v>
      </c>
      <c r="K812" s="9">
        <v>109768</v>
      </c>
      <c r="L812" s="9">
        <v>1200</v>
      </c>
      <c r="M812" s="9">
        <v>5262</v>
      </c>
      <c r="N812" s="9">
        <v>94995</v>
      </c>
      <c r="O812" s="9">
        <v>20955</v>
      </c>
      <c r="P812" s="9">
        <v>344596</v>
      </c>
      <c r="Q812" s="10" t="s">
        <v>2879</v>
      </c>
    </row>
    <row r="813" spans="1:17" x14ac:dyDescent="0.3">
      <c r="A813" s="5" t="s">
        <v>3174</v>
      </c>
      <c r="B813" s="5" t="s">
        <v>3175</v>
      </c>
      <c r="C813" s="6">
        <v>2.62</v>
      </c>
      <c r="D813" s="1" t="s">
        <v>3139</v>
      </c>
      <c r="E813" s="6">
        <v>84</v>
      </c>
      <c r="F813" s="6" t="s">
        <v>25</v>
      </c>
      <c r="G813" s="11" t="s">
        <v>3176</v>
      </c>
      <c r="H813" s="8" t="s">
        <v>3177</v>
      </c>
      <c r="I813" s="9">
        <v>1762</v>
      </c>
      <c r="J813" s="9">
        <v>1464</v>
      </c>
      <c r="K813" s="9">
        <v>231</v>
      </c>
      <c r="L813" s="9">
        <v>2</v>
      </c>
      <c r="M813" s="9">
        <v>82</v>
      </c>
      <c r="N813" s="9">
        <v>215</v>
      </c>
      <c r="O813" s="9">
        <v>16</v>
      </c>
      <c r="P813" s="9">
        <v>1126</v>
      </c>
      <c r="Q813" s="10" t="s">
        <v>2879</v>
      </c>
    </row>
    <row r="814" spans="1:17" ht="28.8" x14ac:dyDescent="0.3">
      <c r="A814" s="5" t="s">
        <v>3178</v>
      </c>
      <c r="B814" s="5" t="s">
        <v>2189</v>
      </c>
      <c r="C814" s="6">
        <v>2.34</v>
      </c>
      <c r="D814" s="1" t="s">
        <v>3139</v>
      </c>
      <c r="E814" s="6">
        <v>99</v>
      </c>
      <c r="F814" s="6" t="s">
        <v>25</v>
      </c>
      <c r="G814" s="11" t="s">
        <v>3179</v>
      </c>
      <c r="H814" s="8" t="s">
        <v>3180</v>
      </c>
      <c r="I814" s="9">
        <v>3315</v>
      </c>
      <c r="J814" s="9">
        <v>2458</v>
      </c>
      <c r="K814" s="9">
        <v>323</v>
      </c>
      <c r="L814" s="9">
        <v>0</v>
      </c>
      <c r="M814" s="9">
        <v>264</v>
      </c>
      <c r="N814" s="9">
        <v>319</v>
      </c>
      <c r="O814" s="9">
        <v>30</v>
      </c>
      <c r="P814" s="9">
        <v>1947</v>
      </c>
      <c r="Q814" s="10" t="s">
        <v>2879</v>
      </c>
    </row>
    <row r="815" spans="1:17" ht="28.8" x14ac:dyDescent="0.3">
      <c r="A815" s="5" t="s">
        <v>3181</v>
      </c>
      <c r="B815" s="5" t="s">
        <v>3182</v>
      </c>
      <c r="C815" s="6">
        <v>2.83</v>
      </c>
      <c r="D815" s="1" t="s">
        <v>3139</v>
      </c>
      <c r="E815" s="6">
        <v>97</v>
      </c>
      <c r="F815" s="6" t="s">
        <v>25</v>
      </c>
      <c r="G815" s="11" t="s">
        <v>3183</v>
      </c>
      <c r="H815" s="8" t="s">
        <v>3184</v>
      </c>
      <c r="I815" s="9">
        <v>83749</v>
      </c>
      <c r="J815" s="9">
        <v>15763</v>
      </c>
      <c r="K815" s="9">
        <v>15017</v>
      </c>
      <c r="L815" s="9">
        <v>129</v>
      </c>
      <c r="M815" s="9">
        <v>2101</v>
      </c>
      <c r="N815" s="9">
        <v>13377</v>
      </c>
      <c r="O815" s="9">
        <v>1644</v>
      </c>
      <c r="P815" s="9">
        <v>49521</v>
      </c>
      <c r="Q815" s="10" t="s">
        <v>2879</v>
      </c>
    </row>
    <row r="816" spans="1:17" ht="43.2" x14ac:dyDescent="0.3">
      <c r="A816" s="5">
        <v>2012</v>
      </c>
      <c r="B816" s="5" t="s">
        <v>400</v>
      </c>
      <c r="C816" s="6">
        <v>2.5</v>
      </c>
      <c r="D816" s="1" t="s">
        <v>3139</v>
      </c>
      <c r="E816" s="6">
        <v>158</v>
      </c>
      <c r="F816" s="6" t="s">
        <v>25</v>
      </c>
      <c r="G816" s="11" t="s">
        <v>3185</v>
      </c>
      <c r="H816" s="8" t="s">
        <v>3186</v>
      </c>
      <c r="I816" s="9">
        <v>700551</v>
      </c>
      <c r="J816" s="9">
        <v>35376</v>
      </c>
      <c r="K816" s="9">
        <v>55573</v>
      </c>
      <c r="L816" s="9">
        <v>792</v>
      </c>
      <c r="M816" s="9">
        <v>29159</v>
      </c>
      <c r="N816" s="9">
        <v>79069</v>
      </c>
      <c r="O816" s="9">
        <v>11037</v>
      </c>
      <c r="P816" s="9">
        <v>349748</v>
      </c>
      <c r="Q816" s="10" t="s">
        <v>2879</v>
      </c>
    </row>
    <row r="817" spans="1:17" x14ac:dyDescent="0.3">
      <c r="A817" s="5" t="s">
        <v>3187</v>
      </c>
      <c r="B817" s="5" t="s">
        <v>1138</v>
      </c>
      <c r="C817" s="6">
        <v>3.27</v>
      </c>
      <c r="D817" s="1" t="s">
        <v>3139</v>
      </c>
      <c r="E817" s="6">
        <v>93</v>
      </c>
      <c r="F817" s="6" t="s">
        <v>74</v>
      </c>
      <c r="G817" s="11" t="s">
        <v>3188</v>
      </c>
      <c r="H817" s="8" t="s">
        <v>3189</v>
      </c>
      <c r="I817" s="9">
        <v>115</v>
      </c>
      <c r="J817" s="9">
        <v>373</v>
      </c>
      <c r="K817" s="9">
        <v>19</v>
      </c>
      <c r="L817" s="9">
        <v>0</v>
      </c>
      <c r="M817" s="9">
        <v>1</v>
      </c>
      <c r="N817" s="9">
        <v>20</v>
      </c>
      <c r="O817" s="9">
        <v>2</v>
      </c>
      <c r="P817" s="9">
        <v>76</v>
      </c>
      <c r="Q817" s="10" t="s">
        <v>2879</v>
      </c>
    </row>
    <row r="818" spans="1:17" x14ac:dyDescent="0.3">
      <c r="A818" s="5" t="s">
        <v>3190</v>
      </c>
      <c r="B818" s="5" t="s">
        <v>149</v>
      </c>
      <c r="C818" s="6">
        <v>3</v>
      </c>
      <c r="D818" s="1" t="s">
        <v>3139</v>
      </c>
      <c r="E818" s="6">
        <v>96</v>
      </c>
      <c r="F818" s="6" t="s">
        <v>25</v>
      </c>
      <c r="G818" s="11" t="s">
        <v>3191</v>
      </c>
      <c r="H818" s="8" t="s">
        <v>3192</v>
      </c>
      <c r="I818" s="9">
        <v>531</v>
      </c>
      <c r="J818" s="9">
        <v>1147</v>
      </c>
      <c r="K818" s="9">
        <v>82</v>
      </c>
      <c r="L818" s="9">
        <v>0</v>
      </c>
      <c r="M818" s="9">
        <v>25</v>
      </c>
      <c r="N818" s="9">
        <v>105</v>
      </c>
      <c r="O818" s="9">
        <v>7</v>
      </c>
      <c r="P818" s="9">
        <v>392</v>
      </c>
      <c r="Q818" s="10" t="s">
        <v>2879</v>
      </c>
    </row>
    <row r="819" spans="1:17" x14ac:dyDescent="0.3">
      <c r="A819" s="5" t="s">
        <v>3193</v>
      </c>
      <c r="B819" s="5" t="s">
        <v>3194</v>
      </c>
      <c r="C819" s="6">
        <v>2.34</v>
      </c>
      <c r="D819" s="1" t="s">
        <v>3139</v>
      </c>
      <c r="E819" s="6">
        <v>142</v>
      </c>
      <c r="F819" s="6" t="s">
        <v>25</v>
      </c>
      <c r="G819" s="11" t="s">
        <v>3195</v>
      </c>
      <c r="H819" s="8" t="s">
        <v>3196</v>
      </c>
      <c r="I819" s="9">
        <v>1764377</v>
      </c>
      <c r="J819" s="9">
        <v>211791</v>
      </c>
      <c r="K819" s="9">
        <v>215533</v>
      </c>
      <c r="L819" s="9">
        <v>691</v>
      </c>
      <c r="M819" s="9">
        <v>129946</v>
      </c>
      <c r="N819" s="9">
        <v>205969</v>
      </c>
      <c r="O819" s="9">
        <v>37917</v>
      </c>
      <c r="P819" s="9">
        <v>1078046</v>
      </c>
      <c r="Q819" s="10" t="s">
        <v>2879</v>
      </c>
    </row>
    <row r="820" spans="1:17" x14ac:dyDescent="0.3">
      <c r="A820" s="5" t="s">
        <v>3197</v>
      </c>
      <c r="B820" s="5" t="s">
        <v>3198</v>
      </c>
      <c r="C820" s="6">
        <v>2.86</v>
      </c>
      <c r="D820" s="1" t="s">
        <v>3139</v>
      </c>
      <c r="E820" s="6">
        <v>119</v>
      </c>
      <c r="F820" s="6" t="s">
        <v>25</v>
      </c>
      <c r="G820" s="11" t="s">
        <v>3199</v>
      </c>
      <c r="H820" s="8" t="s">
        <v>426</v>
      </c>
      <c r="I820" s="9">
        <v>1632227</v>
      </c>
      <c r="J820" s="9">
        <v>217060</v>
      </c>
      <c r="K820" s="9">
        <v>240172</v>
      </c>
      <c r="L820" s="9">
        <v>279</v>
      </c>
      <c r="M820" s="9">
        <v>34227</v>
      </c>
      <c r="N820" s="9">
        <v>273873</v>
      </c>
      <c r="O820" s="9">
        <v>40032</v>
      </c>
      <c r="P820" s="9">
        <v>923729</v>
      </c>
      <c r="Q820" s="10" t="s">
        <v>2879</v>
      </c>
    </row>
    <row r="821" spans="1:17" ht="28.8" x14ac:dyDescent="0.3">
      <c r="A821" s="5" t="s">
        <v>3200</v>
      </c>
      <c r="B821" s="5" t="s">
        <v>3201</v>
      </c>
      <c r="C821" s="6">
        <v>2.12</v>
      </c>
      <c r="D821" s="1" t="s">
        <v>3139</v>
      </c>
      <c r="E821" s="6">
        <v>110</v>
      </c>
      <c r="F821" s="6" t="s">
        <v>25</v>
      </c>
      <c r="G821" s="11" t="s">
        <v>3202</v>
      </c>
      <c r="H821" s="8" t="s">
        <v>3203</v>
      </c>
      <c r="I821" s="9">
        <v>88169</v>
      </c>
      <c r="J821" s="9">
        <v>14751</v>
      </c>
      <c r="K821" s="9">
        <v>7392</v>
      </c>
      <c r="L821" s="9">
        <v>13</v>
      </c>
      <c r="M821" s="9">
        <v>6861</v>
      </c>
      <c r="N821" s="9">
        <v>11198</v>
      </c>
      <c r="O821" s="9">
        <v>758</v>
      </c>
      <c r="P821" s="9">
        <v>62331</v>
      </c>
      <c r="Q821" s="10" t="s">
        <v>2879</v>
      </c>
    </row>
    <row r="822" spans="1:17" ht="28.8" x14ac:dyDescent="0.3">
      <c r="A822" s="5" t="s">
        <v>3204</v>
      </c>
      <c r="B822" s="5" t="s">
        <v>2290</v>
      </c>
      <c r="C822" s="6">
        <v>2.77</v>
      </c>
      <c r="D822" s="1" t="s">
        <v>3139</v>
      </c>
      <c r="E822" s="6">
        <v>91</v>
      </c>
      <c r="F822" s="6" t="s">
        <v>25</v>
      </c>
      <c r="G822" s="11" t="s">
        <v>3205</v>
      </c>
      <c r="H822" s="8" t="s">
        <v>3206</v>
      </c>
      <c r="I822" s="9">
        <v>1798</v>
      </c>
      <c r="J822" s="9">
        <v>1923</v>
      </c>
      <c r="K822" s="9">
        <v>270</v>
      </c>
      <c r="L822" s="9">
        <v>1</v>
      </c>
      <c r="M822" s="9">
        <v>62</v>
      </c>
      <c r="N822" s="9">
        <v>342</v>
      </c>
      <c r="O822" s="9">
        <v>17</v>
      </c>
      <c r="P822" s="9">
        <v>1230</v>
      </c>
      <c r="Q822" s="10" t="s">
        <v>2879</v>
      </c>
    </row>
    <row r="823" spans="1:17" ht="28.8" x14ac:dyDescent="0.3">
      <c r="A823" s="5" t="s">
        <v>3207</v>
      </c>
      <c r="B823" s="5" t="s">
        <v>3208</v>
      </c>
      <c r="C823" s="6">
        <v>2.2400000000000002</v>
      </c>
      <c r="D823" s="1" t="s">
        <v>3139</v>
      </c>
      <c r="E823" s="6">
        <v>147</v>
      </c>
      <c r="F823" s="6" t="s">
        <v>25</v>
      </c>
      <c r="G823" s="11" t="s">
        <v>3209</v>
      </c>
      <c r="H823" s="8" t="s">
        <v>3210</v>
      </c>
      <c r="I823" s="9">
        <v>637945</v>
      </c>
      <c r="J823" s="9">
        <v>88994</v>
      </c>
      <c r="K823" s="9">
        <v>67569</v>
      </c>
      <c r="L823" s="9">
        <v>250</v>
      </c>
      <c r="M823" s="9">
        <v>47252</v>
      </c>
      <c r="N823" s="9">
        <v>85238</v>
      </c>
      <c r="O823" s="9">
        <v>12724</v>
      </c>
      <c r="P823" s="9">
        <v>439394</v>
      </c>
      <c r="Q823" s="10" t="s">
        <v>2879</v>
      </c>
    </row>
    <row r="824" spans="1:17" ht="28.8" x14ac:dyDescent="0.3">
      <c r="A824" s="5" t="s">
        <v>3211</v>
      </c>
      <c r="B824" s="5" t="s">
        <v>1247</v>
      </c>
      <c r="C824" s="6">
        <v>2.17</v>
      </c>
      <c r="D824" s="1" t="s">
        <v>3212</v>
      </c>
      <c r="E824" s="6">
        <v>131</v>
      </c>
      <c r="F824" s="6" t="s">
        <v>25</v>
      </c>
      <c r="G824" s="11" t="s">
        <v>3213</v>
      </c>
      <c r="H824" s="8" t="s">
        <v>3214</v>
      </c>
      <c r="I824" s="9">
        <v>152398</v>
      </c>
      <c r="J824" s="9">
        <v>14382</v>
      </c>
      <c r="K824" s="9">
        <v>12455</v>
      </c>
      <c r="L824" s="9">
        <v>285</v>
      </c>
      <c r="M824" s="9">
        <v>12392</v>
      </c>
      <c r="N824" s="9">
        <v>14857</v>
      </c>
      <c r="O824" s="9">
        <v>2338</v>
      </c>
      <c r="P824" s="9">
        <v>89710</v>
      </c>
      <c r="Q824" s="10" t="s">
        <v>2879</v>
      </c>
    </row>
    <row r="825" spans="1:17" ht="28.8" x14ac:dyDescent="0.3">
      <c r="A825" s="5" t="s">
        <v>158</v>
      </c>
      <c r="B825" s="5" t="s">
        <v>2824</v>
      </c>
      <c r="C825" s="6">
        <v>2.73</v>
      </c>
      <c r="D825" s="1" t="s">
        <v>3215</v>
      </c>
      <c r="E825" s="6">
        <v>103</v>
      </c>
      <c r="F825" s="6" t="s">
        <v>25</v>
      </c>
      <c r="G825" s="11" t="s">
        <v>3216</v>
      </c>
      <c r="H825" s="8" t="s">
        <v>3217</v>
      </c>
      <c r="I825" s="9">
        <v>309587</v>
      </c>
      <c r="J825" s="9">
        <v>24850</v>
      </c>
      <c r="K825" s="9">
        <v>29102</v>
      </c>
      <c r="L825" s="9">
        <v>163</v>
      </c>
      <c r="M825" s="9">
        <v>7765</v>
      </c>
      <c r="N825" s="9">
        <v>48922</v>
      </c>
      <c r="O825" s="9">
        <v>4440</v>
      </c>
      <c r="P825" s="9">
        <v>162693</v>
      </c>
      <c r="Q825" s="10" t="s">
        <v>2879</v>
      </c>
    </row>
    <row r="826" spans="1:17" x14ac:dyDescent="0.3">
      <c r="A826" s="5" t="s">
        <v>3218</v>
      </c>
      <c r="B826" s="5" t="s">
        <v>3219</v>
      </c>
      <c r="C826" s="6">
        <v>2.52</v>
      </c>
      <c r="D826" s="1" t="s">
        <v>3215</v>
      </c>
      <c r="E826" s="6">
        <v>133</v>
      </c>
      <c r="F826" s="6" t="s">
        <v>25</v>
      </c>
      <c r="G826" s="11" t="s">
        <v>3220</v>
      </c>
      <c r="H826" s="8" t="s">
        <v>3221</v>
      </c>
      <c r="I826" s="9">
        <v>226282</v>
      </c>
      <c r="J826" s="9">
        <v>37328</v>
      </c>
      <c r="K826" s="9">
        <v>17015</v>
      </c>
      <c r="L826" s="9">
        <v>48</v>
      </c>
      <c r="M826" s="9">
        <v>8585</v>
      </c>
      <c r="N826" s="9">
        <v>26070</v>
      </c>
      <c r="O826" s="9">
        <v>1933</v>
      </c>
      <c r="P826" s="9">
        <v>112386</v>
      </c>
      <c r="Q826" s="10" t="s">
        <v>2879</v>
      </c>
    </row>
    <row r="827" spans="1:17" x14ac:dyDescent="0.3">
      <c r="A827" s="5" t="s">
        <v>3222</v>
      </c>
      <c r="B827" s="5" t="s">
        <v>3223</v>
      </c>
      <c r="C827" s="6">
        <v>3.19</v>
      </c>
      <c r="D827" s="1" t="s">
        <v>3215</v>
      </c>
      <c r="E827" s="6">
        <v>148</v>
      </c>
      <c r="F827" s="6" t="s">
        <v>25</v>
      </c>
      <c r="G827" s="11" t="s">
        <v>3224</v>
      </c>
      <c r="H827" s="8" t="s">
        <v>3225</v>
      </c>
      <c r="I827" s="9">
        <v>833269</v>
      </c>
      <c r="J827" s="9">
        <v>79985</v>
      </c>
      <c r="K827" s="9">
        <v>114259</v>
      </c>
      <c r="L827" s="9">
        <v>291</v>
      </c>
      <c r="M827" s="9">
        <v>6409</v>
      </c>
      <c r="N827" s="9">
        <v>148369</v>
      </c>
      <c r="O827" s="9">
        <v>16937</v>
      </c>
      <c r="P827" s="9">
        <v>466937</v>
      </c>
      <c r="Q827" s="10" t="s">
        <v>2879</v>
      </c>
    </row>
    <row r="828" spans="1:17" ht="28.8" x14ac:dyDescent="0.3">
      <c r="A828" s="5" t="s">
        <v>3226</v>
      </c>
      <c r="B828" s="5" t="s">
        <v>2720</v>
      </c>
      <c r="C828" s="6">
        <v>3.76</v>
      </c>
      <c r="D828" s="1" t="s">
        <v>3215</v>
      </c>
      <c r="E828" s="6">
        <v>135</v>
      </c>
      <c r="F828" s="6" t="s">
        <v>25</v>
      </c>
      <c r="G828" s="11" t="s">
        <v>3227</v>
      </c>
      <c r="H828" s="8" t="s">
        <v>3228</v>
      </c>
      <c r="I828" s="9">
        <v>191872</v>
      </c>
      <c r="J828" s="9">
        <v>33087</v>
      </c>
      <c r="K828" s="9">
        <v>40996</v>
      </c>
      <c r="L828" s="9">
        <v>944</v>
      </c>
      <c r="M828" s="9">
        <v>415</v>
      </c>
      <c r="N828" s="9">
        <v>19461</v>
      </c>
      <c r="O828" s="9">
        <v>9111</v>
      </c>
      <c r="P828" s="9">
        <v>115373</v>
      </c>
      <c r="Q828" s="10" t="s">
        <v>2879</v>
      </c>
    </row>
    <row r="829" spans="1:17" x14ac:dyDescent="0.3">
      <c r="A829" s="5" t="s">
        <v>3229</v>
      </c>
      <c r="B829" s="5" t="s">
        <v>1142</v>
      </c>
      <c r="C829" s="6">
        <v>3.21</v>
      </c>
      <c r="D829" s="1" t="s">
        <v>3215</v>
      </c>
      <c r="E829" s="6">
        <v>118</v>
      </c>
      <c r="F829" s="6" t="s">
        <v>25</v>
      </c>
      <c r="G829" s="11" t="s">
        <v>3230</v>
      </c>
      <c r="H829" s="8" t="s">
        <v>3231</v>
      </c>
      <c r="I829" s="9">
        <v>5981</v>
      </c>
      <c r="J829" s="9">
        <v>2215</v>
      </c>
      <c r="K829" s="9">
        <v>1046</v>
      </c>
      <c r="L829" s="9">
        <v>2</v>
      </c>
      <c r="M829" s="9">
        <v>55</v>
      </c>
      <c r="N829" s="9">
        <v>1503</v>
      </c>
      <c r="O829" s="9">
        <v>78</v>
      </c>
      <c r="P829" s="9">
        <v>4140</v>
      </c>
      <c r="Q829" s="10" t="s">
        <v>2879</v>
      </c>
    </row>
    <row r="830" spans="1:17" x14ac:dyDescent="0.3">
      <c r="A830" s="5" t="s">
        <v>3232</v>
      </c>
      <c r="B830" s="5" t="s">
        <v>69</v>
      </c>
      <c r="C830" s="6">
        <v>2.92</v>
      </c>
      <c r="D830" s="1" t="s">
        <v>3215</v>
      </c>
      <c r="E830" s="6">
        <v>84</v>
      </c>
      <c r="F830" s="6" t="s">
        <v>25</v>
      </c>
      <c r="G830" s="11" t="s">
        <v>3233</v>
      </c>
      <c r="H830" s="8" t="s">
        <v>478</v>
      </c>
      <c r="I830" s="9">
        <v>33733</v>
      </c>
      <c r="J830" s="9">
        <v>6197</v>
      </c>
      <c r="K830" s="9">
        <v>3778</v>
      </c>
      <c r="L830" s="9">
        <v>9</v>
      </c>
      <c r="M830" s="9">
        <v>420</v>
      </c>
      <c r="N830" s="9">
        <v>6817</v>
      </c>
      <c r="O830" s="9">
        <v>294</v>
      </c>
      <c r="P830" s="9">
        <v>18754</v>
      </c>
      <c r="Q830" s="10" t="s">
        <v>2879</v>
      </c>
    </row>
    <row r="831" spans="1:17" ht="28.8" x14ac:dyDescent="0.3">
      <c r="A831" s="5" t="s">
        <v>3234</v>
      </c>
      <c r="B831" s="5" t="s">
        <v>969</v>
      </c>
      <c r="C831" s="6">
        <v>3.39</v>
      </c>
      <c r="D831" s="1" t="s">
        <v>3215</v>
      </c>
      <c r="E831" s="6">
        <v>90</v>
      </c>
      <c r="F831" s="6" t="s">
        <v>25</v>
      </c>
      <c r="G831" s="11" t="s">
        <v>3235</v>
      </c>
      <c r="H831" s="8" t="s">
        <v>3236</v>
      </c>
      <c r="I831" s="9">
        <v>158716</v>
      </c>
      <c r="J831" s="9">
        <v>27589</v>
      </c>
      <c r="K831" s="9">
        <v>34359</v>
      </c>
      <c r="L831" s="9">
        <v>500</v>
      </c>
      <c r="M831" s="9">
        <v>1079</v>
      </c>
      <c r="N831" s="9">
        <v>26489</v>
      </c>
      <c r="O831" s="9">
        <v>7483</v>
      </c>
      <c r="P831" s="9">
        <v>97145</v>
      </c>
      <c r="Q831" s="10" t="s">
        <v>2879</v>
      </c>
    </row>
    <row r="832" spans="1:17" x14ac:dyDescent="0.3">
      <c r="A832" s="5" t="s">
        <v>3237</v>
      </c>
      <c r="B832" s="5" t="s">
        <v>3238</v>
      </c>
      <c r="C832" s="6">
        <v>2.99</v>
      </c>
      <c r="D832" s="1" t="s">
        <v>3215</v>
      </c>
      <c r="E832" s="6">
        <v>128</v>
      </c>
      <c r="F832" s="6" t="s">
        <v>365</v>
      </c>
      <c r="G832" s="11" t="s">
        <v>3239</v>
      </c>
      <c r="H832" s="8" t="s">
        <v>3240</v>
      </c>
      <c r="I832" s="9">
        <v>10310</v>
      </c>
      <c r="J832" s="9">
        <v>2577</v>
      </c>
      <c r="K832" s="9">
        <v>1298</v>
      </c>
      <c r="L832" s="9">
        <v>8</v>
      </c>
      <c r="M832" s="9">
        <v>156</v>
      </c>
      <c r="N832" s="9">
        <v>2565</v>
      </c>
      <c r="O832" s="9">
        <v>388</v>
      </c>
      <c r="P832" s="9">
        <v>7763</v>
      </c>
      <c r="Q832" s="10" t="s">
        <v>2879</v>
      </c>
    </row>
    <row r="833" spans="1:17" x14ac:dyDescent="0.3">
      <c r="A833" s="5" t="s">
        <v>3241</v>
      </c>
      <c r="B833" s="5" t="s">
        <v>3242</v>
      </c>
      <c r="C833" s="6">
        <v>3.14</v>
      </c>
      <c r="D833" s="1" t="s">
        <v>3243</v>
      </c>
      <c r="E833" s="6">
        <v>130</v>
      </c>
      <c r="F833" s="6" t="s">
        <v>25</v>
      </c>
      <c r="G833" s="11" t="s">
        <v>3244</v>
      </c>
      <c r="H833" s="8" t="s">
        <v>3245</v>
      </c>
      <c r="I833" s="9">
        <v>119018</v>
      </c>
      <c r="J833" s="9">
        <v>15756</v>
      </c>
      <c r="K833" s="9">
        <v>12994</v>
      </c>
      <c r="L833" s="9">
        <v>106</v>
      </c>
      <c r="M833" s="9">
        <v>1034</v>
      </c>
      <c r="N833" s="9">
        <v>21890</v>
      </c>
      <c r="O833" s="9">
        <v>1972</v>
      </c>
      <c r="P833" s="9">
        <v>63630</v>
      </c>
      <c r="Q833" s="10" t="s">
        <v>2879</v>
      </c>
    </row>
    <row r="834" spans="1:17" x14ac:dyDescent="0.3">
      <c r="A834" s="5" t="s">
        <v>3246</v>
      </c>
      <c r="B834" s="5" t="s">
        <v>1901</v>
      </c>
      <c r="C834" s="6">
        <v>3.71</v>
      </c>
      <c r="D834" s="1" t="s">
        <v>3247</v>
      </c>
      <c r="E834" s="6">
        <v>160</v>
      </c>
      <c r="F834" s="6" t="s">
        <v>25</v>
      </c>
      <c r="G834" s="11" t="s">
        <v>3248</v>
      </c>
      <c r="H834" s="8" t="s">
        <v>3249</v>
      </c>
      <c r="I834" s="9">
        <v>33037</v>
      </c>
      <c r="J834" s="9">
        <v>15873</v>
      </c>
      <c r="K834" s="9">
        <v>6815</v>
      </c>
      <c r="L834" s="9">
        <v>68</v>
      </c>
      <c r="M834" s="9">
        <v>66</v>
      </c>
      <c r="N834" s="9">
        <v>4056</v>
      </c>
      <c r="O834" s="9">
        <v>1363</v>
      </c>
      <c r="P834" s="9">
        <v>21029</v>
      </c>
      <c r="Q834" s="10" t="s">
        <v>2879</v>
      </c>
    </row>
    <row r="835" spans="1:17" x14ac:dyDescent="0.3">
      <c r="A835" s="5" t="s">
        <v>3250</v>
      </c>
      <c r="B835" s="5" t="s">
        <v>3251</v>
      </c>
      <c r="C835" s="6">
        <v>3.83</v>
      </c>
      <c r="D835" s="1" t="s">
        <v>3252</v>
      </c>
      <c r="E835" s="6">
        <v>149</v>
      </c>
      <c r="F835" s="6" t="s">
        <v>25</v>
      </c>
      <c r="G835" s="11" t="s">
        <v>3253</v>
      </c>
      <c r="H835" s="8" t="s">
        <v>3254</v>
      </c>
      <c r="I835" s="9">
        <v>60417</v>
      </c>
      <c r="J835" s="9">
        <v>21285</v>
      </c>
      <c r="K835" s="9">
        <v>14159</v>
      </c>
      <c r="L835" s="9">
        <v>120</v>
      </c>
      <c r="M835" s="9">
        <v>77</v>
      </c>
      <c r="N835" s="9">
        <v>5803</v>
      </c>
      <c r="O835" s="9">
        <v>3127</v>
      </c>
      <c r="P835" s="9">
        <v>37931</v>
      </c>
      <c r="Q835" s="10" t="s">
        <v>2879</v>
      </c>
    </row>
    <row r="836" spans="1:17" x14ac:dyDescent="0.3">
      <c r="A836" s="5" t="s">
        <v>3255</v>
      </c>
      <c r="B836" s="5" t="s">
        <v>149</v>
      </c>
      <c r="C836" s="6">
        <v>3.27</v>
      </c>
      <c r="D836" s="1" t="s">
        <v>3252</v>
      </c>
      <c r="E836" s="6">
        <v>92</v>
      </c>
      <c r="F836" s="6" t="s">
        <v>25</v>
      </c>
      <c r="G836" s="11" t="s">
        <v>3256</v>
      </c>
      <c r="H836" s="8" t="s">
        <v>157</v>
      </c>
      <c r="I836" s="9">
        <v>76</v>
      </c>
      <c r="J836" s="9">
        <v>383</v>
      </c>
      <c r="K836" s="9">
        <v>11</v>
      </c>
      <c r="L836" s="9">
        <v>0</v>
      </c>
      <c r="M836" s="9">
        <v>2</v>
      </c>
      <c r="N836" s="9">
        <v>11</v>
      </c>
      <c r="O836" s="9">
        <v>2</v>
      </c>
      <c r="P836" s="9">
        <v>44</v>
      </c>
      <c r="Q836" s="10" t="s">
        <v>2879</v>
      </c>
    </row>
    <row r="837" spans="1:17" x14ac:dyDescent="0.3">
      <c r="A837" s="5" t="s">
        <v>3257</v>
      </c>
      <c r="B837" s="5" t="s">
        <v>3258</v>
      </c>
      <c r="C837" s="6">
        <v>3.68</v>
      </c>
      <c r="D837" s="1" t="s">
        <v>3259</v>
      </c>
      <c r="E837" s="6">
        <v>117</v>
      </c>
      <c r="F837" s="6" t="s">
        <v>25</v>
      </c>
      <c r="G837" s="11" t="s">
        <v>3260</v>
      </c>
      <c r="H837" s="8" t="s">
        <v>3077</v>
      </c>
      <c r="I837" s="9">
        <v>15225</v>
      </c>
      <c r="J837" s="9">
        <v>8415</v>
      </c>
      <c r="K837" s="9">
        <v>3674</v>
      </c>
      <c r="L837" s="9">
        <v>15</v>
      </c>
      <c r="M837" s="9">
        <v>37</v>
      </c>
      <c r="N837" s="9">
        <v>2038</v>
      </c>
      <c r="O837" s="9">
        <v>531</v>
      </c>
      <c r="P837" s="9">
        <v>10904</v>
      </c>
      <c r="Q837" s="10" t="s">
        <v>2879</v>
      </c>
    </row>
    <row r="838" spans="1:17" ht="28.8" x14ac:dyDescent="0.3">
      <c r="A838" s="5" t="s">
        <v>3261</v>
      </c>
      <c r="B838" s="5" t="s">
        <v>3262</v>
      </c>
      <c r="C838" s="6">
        <v>2.88</v>
      </c>
      <c r="D838" s="1" t="s">
        <v>3263</v>
      </c>
      <c r="E838" s="6">
        <v>115</v>
      </c>
      <c r="F838" s="6" t="s">
        <v>25</v>
      </c>
      <c r="G838" s="11" t="s">
        <v>3264</v>
      </c>
      <c r="H838" s="8" t="s">
        <v>3265</v>
      </c>
      <c r="I838" s="9">
        <v>122717</v>
      </c>
      <c r="J838" s="9">
        <v>9023</v>
      </c>
      <c r="K838" s="9">
        <v>11025</v>
      </c>
      <c r="L838" s="9">
        <v>20</v>
      </c>
      <c r="M838" s="9">
        <v>1607</v>
      </c>
      <c r="N838" s="9">
        <v>18000</v>
      </c>
      <c r="O838" s="9">
        <v>1422</v>
      </c>
      <c r="P838" s="9">
        <v>54134</v>
      </c>
      <c r="Q838" s="10" t="s">
        <v>2879</v>
      </c>
    </row>
    <row r="839" spans="1:17" x14ac:dyDescent="0.3">
      <c r="A839" s="5" t="s">
        <v>3266</v>
      </c>
      <c r="B839" s="5" t="s">
        <v>3267</v>
      </c>
      <c r="C839" s="6">
        <v>3.12</v>
      </c>
      <c r="D839" s="1" t="s">
        <v>3268</v>
      </c>
      <c r="E839" s="6">
        <v>74</v>
      </c>
      <c r="F839" s="6" t="s">
        <v>25</v>
      </c>
      <c r="G839" s="11" t="s">
        <v>3269</v>
      </c>
      <c r="H839" s="8" t="s">
        <v>3270</v>
      </c>
      <c r="I839" s="9">
        <v>69247</v>
      </c>
      <c r="J839" s="9">
        <v>16958</v>
      </c>
      <c r="K839" s="9">
        <v>12002</v>
      </c>
      <c r="L839" s="9">
        <v>65</v>
      </c>
      <c r="M839" s="9">
        <v>527</v>
      </c>
      <c r="N839" s="9">
        <v>16468</v>
      </c>
      <c r="O839" s="9">
        <v>1558</v>
      </c>
      <c r="P839" s="9">
        <v>45321</v>
      </c>
      <c r="Q839" s="10" t="s">
        <v>2879</v>
      </c>
    </row>
    <row r="840" spans="1:17" x14ac:dyDescent="0.3">
      <c r="A840" s="5" t="s">
        <v>3271</v>
      </c>
      <c r="B840" s="5" t="s">
        <v>3272</v>
      </c>
      <c r="C840" s="6">
        <v>3.65</v>
      </c>
      <c r="D840" s="1" t="s">
        <v>3268</v>
      </c>
      <c r="E840" s="6">
        <v>93</v>
      </c>
      <c r="F840" s="6" t="s">
        <v>143</v>
      </c>
      <c r="G840" s="11" t="s">
        <v>3273</v>
      </c>
      <c r="H840" s="8" t="s">
        <v>3274</v>
      </c>
      <c r="I840" s="9">
        <v>23317</v>
      </c>
      <c r="J840" s="9">
        <v>6057</v>
      </c>
      <c r="K840" s="9">
        <v>8041</v>
      </c>
      <c r="L840" s="9">
        <v>117</v>
      </c>
      <c r="M840" s="9">
        <v>85</v>
      </c>
      <c r="N840" s="9">
        <v>3204</v>
      </c>
      <c r="O840" s="9">
        <v>1523</v>
      </c>
      <c r="P840" s="9">
        <v>17651</v>
      </c>
      <c r="Q840" s="10" t="s">
        <v>2879</v>
      </c>
    </row>
    <row r="841" spans="1:17" ht="28.8" x14ac:dyDescent="0.3">
      <c r="A841" s="5" t="s">
        <v>3275</v>
      </c>
      <c r="B841" s="5" t="s">
        <v>3276</v>
      </c>
      <c r="C841" s="6">
        <v>2.98</v>
      </c>
      <c r="D841" s="1" t="s">
        <v>3277</v>
      </c>
      <c r="E841" s="6">
        <v>102</v>
      </c>
      <c r="F841" s="6" t="s">
        <v>25</v>
      </c>
      <c r="G841" s="11" t="s">
        <v>3278</v>
      </c>
      <c r="H841" s="8" t="s">
        <v>3279</v>
      </c>
      <c r="I841" s="9">
        <v>136130</v>
      </c>
      <c r="J841" s="9">
        <v>18322</v>
      </c>
      <c r="K841" s="9">
        <v>19171</v>
      </c>
      <c r="L841" s="9">
        <v>65</v>
      </c>
      <c r="M841" s="9">
        <v>1990</v>
      </c>
      <c r="N841" s="9">
        <v>26873</v>
      </c>
      <c r="O841" s="9">
        <v>3588</v>
      </c>
      <c r="P841" s="9">
        <v>84707</v>
      </c>
      <c r="Q841" s="10" t="s">
        <v>2879</v>
      </c>
    </row>
    <row r="842" spans="1:17" x14ac:dyDescent="0.3">
      <c r="A842" s="5" t="s">
        <v>3280</v>
      </c>
      <c r="B842" s="5" t="s">
        <v>3281</v>
      </c>
      <c r="C842" s="6">
        <v>3.6</v>
      </c>
      <c r="D842" s="1" t="s">
        <v>3282</v>
      </c>
      <c r="E842" s="6">
        <v>7</v>
      </c>
      <c r="F842" s="6" t="s">
        <v>25</v>
      </c>
      <c r="G842" s="11" t="s">
        <v>3283</v>
      </c>
      <c r="H842" s="8" t="s">
        <v>3284</v>
      </c>
      <c r="I842" s="9">
        <v>4095</v>
      </c>
      <c r="J842" s="9">
        <v>1129</v>
      </c>
      <c r="K842" s="9">
        <v>820</v>
      </c>
      <c r="L842" s="9">
        <v>1</v>
      </c>
      <c r="M842" s="9">
        <v>12</v>
      </c>
      <c r="N842" s="9">
        <v>409</v>
      </c>
      <c r="O842" s="9">
        <v>164</v>
      </c>
      <c r="P842" s="9">
        <v>1785</v>
      </c>
      <c r="Q842" s="10" t="s">
        <v>2879</v>
      </c>
    </row>
    <row r="843" spans="1:17" ht="28.8" x14ac:dyDescent="0.3">
      <c r="A843" s="5" t="s">
        <v>3285</v>
      </c>
      <c r="B843" s="5" t="s">
        <v>3286</v>
      </c>
      <c r="C843" s="6">
        <v>3.38</v>
      </c>
      <c r="D843" s="1" t="s">
        <v>3287</v>
      </c>
      <c r="E843" s="6">
        <v>96</v>
      </c>
      <c r="F843" s="6" t="s">
        <v>25</v>
      </c>
      <c r="G843" s="11" t="s">
        <v>3288</v>
      </c>
      <c r="H843" s="8" t="s">
        <v>3289</v>
      </c>
      <c r="I843" s="9">
        <v>887827</v>
      </c>
      <c r="J843" s="9">
        <v>53384</v>
      </c>
      <c r="K843" s="9">
        <v>126474</v>
      </c>
      <c r="L843" s="9">
        <v>2400</v>
      </c>
      <c r="M843" s="9">
        <v>5205</v>
      </c>
      <c r="N843" s="9">
        <v>106339</v>
      </c>
      <c r="O843" s="9">
        <v>57666</v>
      </c>
      <c r="P843" s="9">
        <v>416091</v>
      </c>
      <c r="Q843" s="10" t="s">
        <v>2879</v>
      </c>
    </row>
    <row r="844" spans="1:17" ht="28.8" x14ac:dyDescent="0.3">
      <c r="A844" s="5" t="s">
        <v>3290</v>
      </c>
      <c r="B844" s="5" t="s">
        <v>3291</v>
      </c>
      <c r="C844" s="6">
        <v>3.39</v>
      </c>
      <c r="D844" s="1" t="s">
        <v>3292</v>
      </c>
      <c r="E844" s="6">
        <v>90</v>
      </c>
      <c r="F844" s="6" t="s">
        <v>1777</v>
      </c>
      <c r="G844" s="11" t="s">
        <v>3293</v>
      </c>
      <c r="H844" s="8" t="s">
        <v>3294</v>
      </c>
      <c r="I844" s="9">
        <v>2700</v>
      </c>
      <c r="J844" s="9">
        <v>714</v>
      </c>
      <c r="K844" s="9">
        <v>485</v>
      </c>
      <c r="L844" s="9">
        <v>12</v>
      </c>
      <c r="M844" s="9">
        <v>20</v>
      </c>
      <c r="N844" s="9">
        <v>432</v>
      </c>
      <c r="O844" s="9">
        <v>124</v>
      </c>
      <c r="P844" s="9">
        <v>1553</v>
      </c>
      <c r="Q844" s="10" t="s">
        <v>2879</v>
      </c>
    </row>
    <row r="845" spans="1:17" ht="28.8" x14ac:dyDescent="0.3">
      <c r="A845" s="5" t="s">
        <v>3295</v>
      </c>
      <c r="B845" s="5" t="s">
        <v>2053</v>
      </c>
      <c r="C845" s="6">
        <v>3.93</v>
      </c>
      <c r="D845" s="1" t="s">
        <v>3296</v>
      </c>
      <c r="E845" s="6">
        <v>102</v>
      </c>
      <c r="F845" s="6" t="s">
        <v>25</v>
      </c>
      <c r="G845" s="11" t="s">
        <v>3297</v>
      </c>
      <c r="H845" s="8" t="s">
        <v>3298</v>
      </c>
      <c r="I845" s="9">
        <v>436602</v>
      </c>
      <c r="J845" s="9">
        <v>68770</v>
      </c>
      <c r="K845" s="9">
        <v>128165</v>
      </c>
      <c r="L845" s="9">
        <v>2100</v>
      </c>
      <c r="M845" s="9">
        <v>943</v>
      </c>
      <c r="N845" s="9">
        <v>34043</v>
      </c>
      <c r="O845" s="9">
        <v>40719</v>
      </c>
      <c r="P845" s="9">
        <v>267941</v>
      </c>
      <c r="Q845" s="10" t="s">
        <v>2879</v>
      </c>
    </row>
    <row r="846" spans="1:17" x14ac:dyDescent="0.3">
      <c r="A846" s="5" t="s">
        <v>3299</v>
      </c>
      <c r="B846" s="5" t="s">
        <v>3300</v>
      </c>
      <c r="C846" s="6">
        <v>2.84</v>
      </c>
      <c r="D846" s="1" t="s">
        <v>3296</v>
      </c>
      <c r="E846" s="6">
        <v>81</v>
      </c>
      <c r="F846" s="6" t="s">
        <v>25</v>
      </c>
      <c r="G846" s="11" t="s">
        <v>3301</v>
      </c>
      <c r="H846" s="8" t="s">
        <v>3302</v>
      </c>
      <c r="I846" s="9">
        <v>121741</v>
      </c>
      <c r="J846" s="9">
        <v>11606</v>
      </c>
      <c r="K846" s="9">
        <v>9009</v>
      </c>
      <c r="L846" s="9">
        <v>20</v>
      </c>
      <c r="M846" s="9">
        <v>1771</v>
      </c>
      <c r="N846" s="9">
        <v>13490</v>
      </c>
      <c r="O846" s="9">
        <v>1782</v>
      </c>
      <c r="P846" s="9">
        <v>44457</v>
      </c>
      <c r="Q846" s="10" t="s">
        <v>2879</v>
      </c>
    </row>
    <row r="847" spans="1:17" x14ac:dyDescent="0.3">
      <c r="A847" s="5" t="s">
        <v>3303</v>
      </c>
      <c r="B847" s="5" t="s">
        <v>3304</v>
      </c>
      <c r="C847" s="6">
        <v>2.93</v>
      </c>
      <c r="D847" s="1" t="s">
        <v>3296</v>
      </c>
      <c r="E847" s="6">
        <v>82</v>
      </c>
      <c r="F847" s="6" t="s">
        <v>25</v>
      </c>
      <c r="G847" s="11" t="s">
        <v>3305</v>
      </c>
      <c r="H847" s="8" t="s">
        <v>3306</v>
      </c>
      <c r="I847" s="9">
        <v>263337</v>
      </c>
      <c r="J847" s="9">
        <v>32072</v>
      </c>
      <c r="K847" s="9">
        <v>28882</v>
      </c>
      <c r="L847" s="9">
        <v>374</v>
      </c>
      <c r="M847" s="9">
        <v>6385</v>
      </c>
      <c r="N847" s="9">
        <v>31437</v>
      </c>
      <c r="O847" s="9">
        <v>7968</v>
      </c>
      <c r="P847" s="9">
        <v>118117</v>
      </c>
      <c r="Q847" s="10" t="s">
        <v>2879</v>
      </c>
    </row>
    <row r="848" spans="1:17" ht="28.8" x14ac:dyDescent="0.3">
      <c r="A848" s="5" t="s">
        <v>3307</v>
      </c>
      <c r="B848" s="5" t="s">
        <v>3308</v>
      </c>
      <c r="C848" s="6">
        <v>2.77</v>
      </c>
      <c r="D848" s="1" t="s">
        <v>3296</v>
      </c>
      <c r="E848" s="6">
        <v>93</v>
      </c>
      <c r="F848" s="6" t="s">
        <v>25</v>
      </c>
      <c r="G848" s="11" t="s">
        <v>3309</v>
      </c>
      <c r="H848" s="8" t="s">
        <v>3310</v>
      </c>
      <c r="I848" s="9">
        <v>88387</v>
      </c>
      <c r="J848" s="9">
        <v>8771</v>
      </c>
      <c r="K848" s="9">
        <v>7086</v>
      </c>
      <c r="L848" s="9">
        <v>44</v>
      </c>
      <c r="M848" s="9">
        <v>1887</v>
      </c>
      <c r="N848" s="9">
        <v>8384</v>
      </c>
      <c r="O848" s="9">
        <v>1429</v>
      </c>
      <c r="P848" s="9">
        <v>33289</v>
      </c>
      <c r="Q848" s="10" t="s">
        <v>2879</v>
      </c>
    </row>
    <row r="849" spans="1:17" x14ac:dyDescent="0.3">
      <c r="A849" s="5" t="s">
        <v>3013</v>
      </c>
      <c r="B849" s="5" t="s">
        <v>3311</v>
      </c>
      <c r="C849" s="6">
        <v>3.27</v>
      </c>
      <c r="D849" s="1" t="s">
        <v>3296</v>
      </c>
      <c r="E849" s="6">
        <v>48</v>
      </c>
      <c r="F849" s="6" t="s">
        <v>25</v>
      </c>
      <c r="G849" s="11" t="s">
        <v>3312</v>
      </c>
      <c r="H849" s="8" t="s">
        <v>3313</v>
      </c>
      <c r="I849" s="9">
        <v>206</v>
      </c>
      <c r="J849" s="9">
        <v>343</v>
      </c>
      <c r="K849" s="9">
        <v>18</v>
      </c>
      <c r="L849" s="9">
        <v>0</v>
      </c>
      <c r="M849" s="9">
        <v>22</v>
      </c>
      <c r="N849" s="9">
        <v>11</v>
      </c>
      <c r="O849" s="9">
        <v>8</v>
      </c>
      <c r="P849" s="9">
        <v>105</v>
      </c>
      <c r="Q849" s="10" t="s">
        <v>2879</v>
      </c>
    </row>
    <row r="850" spans="1:17" x14ac:dyDescent="0.3">
      <c r="A850" s="5" t="s">
        <v>3314</v>
      </c>
      <c r="B850" s="5" t="s">
        <v>3315</v>
      </c>
      <c r="C850" s="6">
        <v>3.75</v>
      </c>
      <c r="D850" s="1" t="s">
        <v>3296</v>
      </c>
      <c r="E850" s="6">
        <v>74</v>
      </c>
      <c r="F850" s="6" t="s">
        <v>25</v>
      </c>
      <c r="G850" s="11" t="s">
        <v>3316</v>
      </c>
      <c r="H850" s="8" t="s">
        <v>2981</v>
      </c>
      <c r="I850" s="9">
        <v>168014</v>
      </c>
      <c r="J850" s="9">
        <v>30057</v>
      </c>
      <c r="K850" s="9">
        <v>26620</v>
      </c>
      <c r="L850" s="9">
        <v>274</v>
      </c>
      <c r="M850" s="9">
        <v>458</v>
      </c>
      <c r="N850" s="9">
        <v>13609</v>
      </c>
      <c r="O850" s="9">
        <v>10859</v>
      </c>
      <c r="P850" s="9">
        <v>68005</v>
      </c>
      <c r="Q850" s="10" t="s">
        <v>2879</v>
      </c>
    </row>
    <row r="851" spans="1:17" ht="43.2" x14ac:dyDescent="0.3">
      <c r="A851" s="5" t="s">
        <v>3317</v>
      </c>
      <c r="B851" s="5" t="s">
        <v>3318</v>
      </c>
      <c r="C851" s="6">
        <v>2.2599999999999998</v>
      </c>
      <c r="D851" s="1" t="s">
        <v>3319</v>
      </c>
      <c r="E851" s="6">
        <v>71</v>
      </c>
      <c r="F851" s="6" t="s">
        <v>25</v>
      </c>
      <c r="G851" s="11" t="s">
        <v>3320</v>
      </c>
      <c r="H851" s="8" t="s">
        <v>298</v>
      </c>
      <c r="I851" s="9">
        <v>4383</v>
      </c>
      <c r="J851" s="9">
        <v>2095</v>
      </c>
      <c r="K851" s="9">
        <v>357</v>
      </c>
      <c r="L851" s="9">
        <v>2</v>
      </c>
      <c r="M851" s="9">
        <v>355</v>
      </c>
      <c r="N851" s="9">
        <v>375</v>
      </c>
      <c r="O851" s="9">
        <v>43</v>
      </c>
      <c r="P851" s="9">
        <v>2535</v>
      </c>
      <c r="Q851" s="10" t="s">
        <v>2879</v>
      </c>
    </row>
    <row r="852" spans="1:17" x14ac:dyDescent="0.3">
      <c r="A852" s="5" t="s">
        <v>3321</v>
      </c>
      <c r="B852" s="5" t="s">
        <v>3322</v>
      </c>
      <c r="C852" s="6">
        <v>4.04</v>
      </c>
      <c r="D852" s="1" t="s">
        <v>3323</v>
      </c>
      <c r="E852" s="6">
        <v>99</v>
      </c>
      <c r="F852" s="6" t="s">
        <v>25</v>
      </c>
      <c r="G852" s="11" t="s">
        <v>3324</v>
      </c>
      <c r="H852" s="8" t="s">
        <v>3325</v>
      </c>
      <c r="I852" s="9">
        <v>694070</v>
      </c>
      <c r="J852" s="9">
        <v>89587</v>
      </c>
      <c r="K852" s="9">
        <v>176656</v>
      </c>
      <c r="L852" s="9">
        <v>8600</v>
      </c>
      <c r="M852" s="9">
        <v>1794</v>
      </c>
      <c r="N852" s="9">
        <v>45138</v>
      </c>
      <c r="O852" s="9">
        <v>98834</v>
      </c>
      <c r="P852" s="9">
        <v>362308</v>
      </c>
      <c r="Q852" s="10" t="s">
        <v>2879</v>
      </c>
    </row>
    <row r="853" spans="1:17" x14ac:dyDescent="0.3">
      <c r="A853" s="5" t="s">
        <v>3326</v>
      </c>
      <c r="B853" s="5" t="s">
        <v>3327</v>
      </c>
      <c r="C853" s="6">
        <v>3.39</v>
      </c>
      <c r="D853" s="1" t="s">
        <v>3328</v>
      </c>
      <c r="E853" s="6">
        <v>103</v>
      </c>
      <c r="F853" s="6" t="s">
        <v>143</v>
      </c>
      <c r="G853" s="11" t="s">
        <v>3329</v>
      </c>
      <c r="H853" s="8" t="s">
        <v>3330</v>
      </c>
      <c r="I853" s="9">
        <v>82561</v>
      </c>
      <c r="J853" s="9">
        <v>15653</v>
      </c>
      <c r="K853" s="9">
        <v>16674</v>
      </c>
      <c r="L853" s="9">
        <v>142</v>
      </c>
      <c r="M853" s="9">
        <v>406</v>
      </c>
      <c r="N853" s="9">
        <v>15569</v>
      </c>
      <c r="O853" s="9">
        <v>4023</v>
      </c>
      <c r="P853" s="9">
        <v>54224</v>
      </c>
      <c r="Q853" s="10" t="s">
        <v>2879</v>
      </c>
    </row>
    <row r="854" spans="1:17" ht="28.8" x14ac:dyDescent="0.3">
      <c r="A854" s="5" t="s">
        <v>3331</v>
      </c>
      <c r="B854" s="5" t="s">
        <v>3332</v>
      </c>
      <c r="C854" s="6">
        <v>4.17</v>
      </c>
      <c r="D854" s="1" t="s">
        <v>3333</v>
      </c>
      <c r="E854" s="6">
        <v>117</v>
      </c>
      <c r="F854" s="6" t="s">
        <v>143</v>
      </c>
      <c r="G854" s="11" t="s">
        <v>3334</v>
      </c>
      <c r="H854" s="8" t="s">
        <v>3335</v>
      </c>
      <c r="I854" s="9">
        <v>513974</v>
      </c>
      <c r="J854" s="9">
        <v>123946</v>
      </c>
      <c r="K854" s="9">
        <v>182352</v>
      </c>
      <c r="L854" s="9">
        <v>12000</v>
      </c>
      <c r="M854" s="9">
        <v>740</v>
      </c>
      <c r="N854" s="9">
        <v>29010</v>
      </c>
      <c r="O854" s="9">
        <v>87373</v>
      </c>
      <c r="P854" s="9">
        <v>339864</v>
      </c>
      <c r="Q854" s="10" t="s">
        <v>2879</v>
      </c>
    </row>
    <row r="855" spans="1:17" x14ac:dyDescent="0.3">
      <c r="A855" s="5" t="s">
        <v>3336</v>
      </c>
      <c r="B855" s="5" t="s">
        <v>3337</v>
      </c>
      <c r="C855" s="6">
        <v>3.42</v>
      </c>
      <c r="D855" s="1" t="s">
        <v>3333</v>
      </c>
      <c r="E855" s="6">
        <v>75</v>
      </c>
      <c r="F855" s="6" t="s">
        <v>143</v>
      </c>
      <c r="G855" s="11" t="s">
        <v>3338</v>
      </c>
      <c r="H855" s="8" t="s">
        <v>3339</v>
      </c>
      <c r="I855" s="9">
        <v>1505</v>
      </c>
      <c r="J855" s="9">
        <v>955</v>
      </c>
      <c r="K855" s="9">
        <v>326</v>
      </c>
      <c r="L855" s="9">
        <v>12</v>
      </c>
      <c r="M855" s="9">
        <v>15</v>
      </c>
      <c r="N855" s="9">
        <v>184</v>
      </c>
      <c r="O855" s="9">
        <v>119</v>
      </c>
      <c r="P855" s="9">
        <v>711</v>
      </c>
      <c r="Q855" s="10" t="s">
        <v>2879</v>
      </c>
    </row>
    <row r="856" spans="1:17" x14ac:dyDescent="0.3">
      <c r="A856" s="5" t="s">
        <v>3340</v>
      </c>
      <c r="B856" s="5" t="s">
        <v>3341</v>
      </c>
      <c r="C856" s="6">
        <v>3.42</v>
      </c>
      <c r="D856" s="1" t="s">
        <v>3333</v>
      </c>
      <c r="E856" s="6">
        <v>76</v>
      </c>
      <c r="F856" s="6" t="s">
        <v>845</v>
      </c>
      <c r="G856" s="11" t="s">
        <v>3342</v>
      </c>
      <c r="H856" s="8" t="s">
        <v>3343</v>
      </c>
      <c r="I856" s="9">
        <v>2378</v>
      </c>
      <c r="J856" s="9">
        <v>1213</v>
      </c>
      <c r="K856" s="9">
        <v>343</v>
      </c>
      <c r="L856" s="9">
        <v>4</v>
      </c>
      <c r="M856" s="9">
        <v>7</v>
      </c>
      <c r="N856" s="9">
        <v>284</v>
      </c>
      <c r="O856" s="9">
        <v>74</v>
      </c>
      <c r="P856" s="9">
        <v>1139</v>
      </c>
      <c r="Q856" s="10" t="s">
        <v>2879</v>
      </c>
    </row>
    <row r="857" spans="1:17" x14ac:dyDescent="0.3">
      <c r="A857" s="5" t="s">
        <v>3344</v>
      </c>
      <c r="B857" s="5" t="s">
        <v>3345</v>
      </c>
      <c r="C857" s="6">
        <v>4.21</v>
      </c>
      <c r="D857" s="1" t="s">
        <v>3333</v>
      </c>
      <c r="E857" s="6">
        <v>86</v>
      </c>
      <c r="F857" s="6" t="s">
        <v>3346</v>
      </c>
      <c r="G857" s="11" t="s">
        <v>3347</v>
      </c>
      <c r="H857" s="8" t="s">
        <v>3348</v>
      </c>
      <c r="I857" s="9">
        <v>24161</v>
      </c>
      <c r="J857" s="9">
        <v>19959</v>
      </c>
      <c r="K857" s="9">
        <v>10344</v>
      </c>
      <c r="L857" s="9">
        <v>501</v>
      </c>
      <c r="M857" s="9">
        <v>38</v>
      </c>
      <c r="N857" s="9">
        <v>1143</v>
      </c>
      <c r="O857" s="9">
        <v>4694</v>
      </c>
      <c r="P857" s="9">
        <v>17256</v>
      </c>
      <c r="Q857" s="10" t="s">
        <v>2879</v>
      </c>
    </row>
    <row r="858" spans="1:17" ht="28.8" x14ac:dyDescent="0.3">
      <c r="A858" s="5" t="s">
        <v>3349</v>
      </c>
      <c r="B858" s="5" t="s">
        <v>3350</v>
      </c>
      <c r="C858" s="6">
        <v>3.21</v>
      </c>
      <c r="D858" s="1" t="s">
        <v>3351</v>
      </c>
      <c r="E858" s="6">
        <v>77</v>
      </c>
      <c r="F858" s="6" t="s">
        <v>25</v>
      </c>
      <c r="G858" s="11" t="s">
        <v>3352</v>
      </c>
      <c r="H858" s="8" t="s">
        <v>3353</v>
      </c>
      <c r="I858" s="9">
        <v>139607</v>
      </c>
      <c r="J858" s="9">
        <v>26248</v>
      </c>
      <c r="K858" s="9">
        <v>16661</v>
      </c>
      <c r="L858" s="9">
        <v>47</v>
      </c>
      <c r="M858" s="9">
        <v>910</v>
      </c>
      <c r="N858" s="9">
        <v>18610</v>
      </c>
      <c r="O858" s="9">
        <v>2866</v>
      </c>
      <c r="P858" s="9">
        <v>58220</v>
      </c>
      <c r="Q858" s="10" t="s">
        <v>2879</v>
      </c>
    </row>
    <row r="859" spans="1:17" ht="28.8" x14ac:dyDescent="0.3">
      <c r="A859" s="5" t="s">
        <v>3354</v>
      </c>
      <c r="B859" s="5" t="s">
        <v>3355</v>
      </c>
      <c r="C859" s="6">
        <v>4.12</v>
      </c>
      <c r="D859" s="1" t="s">
        <v>3356</v>
      </c>
      <c r="E859" s="6">
        <v>105</v>
      </c>
      <c r="F859" s="6" t="s">
        <v>25</v>
      </c>
      <c r="G859" s="11" t="s">
        <v>3357</v>
      </c>
      <c r="H859" s="8" t="s">
        <v>3358</v>
      </c>
      <c r="I859" s="9">
        <v>3328035</v>
      </c>
      <c r="J859" s="9">
        <v>285899</v>
      </c>
      <c r="K859" s="9">
        <v>1140268</v>
      </c>
      <c r="L859" s="9">
        <v>16000</v>
      </c>
      <c r="M859" s="9">
        <v>7574</v>
      </c>
      <c r="N859" s="9">
        <v>210139</v>
      </c>
      <c r="O859" s="9">
        <v>647479</v>
      </c>
      <c r="P859" s="9">
        <v>2039392</v>
      </c>
      <c r="Q859" s="10" t="s">
        <v>2879</v>
      </c>
    </row>
    <row r="860" spans="1:17" ht="28.8" x14ac:dyDescent="0.3">
      <c r="A860" s="5" t="s">
        <v>3359</v>
      </c>
      <c r="B860" s="5" t="s">
        <v>225</v>
      </c>
      <c r="C860" s="6">
        <v>3.62</v>
      </c>
      <c r="D860" s="1" t="s">
        <v>3360</v>
      </c>
      <c r="E860" s="6">
        <v>107</v>
      </c>
      <c r="F860" s="6" t="s">
        <v>25</v>
      </c>
      <c r="G860" s="11" t="s">
        <v>3361</v>
      </c>
      <c r="H860" s="8" t="s">
        <v>3362</v>
      </c>
      <c r="I860" s="9">
        <v>559675</v>
      </c>
      <c r="J860" s="9">
        <v>65349</v>
      </c>
      <c r="K860" s="9">
        <v>104784</v>
      </c>
      <c r="L860" s="9">
        <v>1600</v>
      </c>
      <c r="M860" s="9">
        <v>2920</v>
      </c>
      <c r="N860" s="9">
        <v>60863</v>
      </c>
      <c r="O860" s="9">
        <v>23481</v>
      </c>
      <c r="P860" s="9">
        <v>294198</v>
      </c>
      <c r="Q860" s="10" t="s">
        <v>2879</v>
      </c>
    </row>
    <row r="861" spans="1:17" x14ac:dyDescent="0.3">
      <c r="A861" s="5" t="s">
        <v>3363</v>
      </c>
      <c r="B861" s="5" t="s">
        <v>647</v>
      </c>
      <c r="C861" s="6">
        <v>3.05</v>
      </c>
      <c r="D861" s="1" t="s">
        <v>3364</v>
      </c>
      <c r="E861" s="6">
        <v>72</v>
      </c>
      <c r="F861" s="6" t="s">
        <v>25</v>
      </c>
      <c r="G861" s="11" t="s">
        <v>3365</v>
      </c>
      <c r="H861" s="8" t="s">
        <v>654</v>
      </c>
      <c r="I861" s="9">
        <v>53221</v>
      </c>
      <c r="J861" s="9">
        <v>15412</v>
      </c>
      <c r="K861" s="9">
        <v>9200</v>
      </c>
      <c r="L861" s="9">
        <v>25</v>
      </c>
      <c r="M861" s="9">
        <v>557</v>
      </c>
      <c r="N861" s="9">
        <v>12218</v>
      </c>
      <c r="O861" s="9">
        <v>1278</v>
      </c>
      <c r="P861" s="9">
        <v>35793</v>
      </c>
      <c r="Q861" s="10" t="s">
        <v>2879</v>
      </c>
    </row>
    <row r="862" spans="1:17" ht="28.8" x14ac:dyDescent="0.3">
      <c r="A862" s="5" t="s">
        <v>3366</v>
      </c>
      <c r="B862" s="5" t="s">
        <v>3367</v>
      </c>
      <c r="C862" s="6">
        <v>4.41</v>
      </c>
      <c r="D862" s="1" t="s">
        <v>3364</v>
      </c>
      <c r="E862" s="6">
        <v>117</v>
      </c>
      <c r="F862" s="6" t="s">
        <v>25</v>
      </c>
      <c r="G862" s="11" t="s">
        <v>3368</v>
      </c>
      <c r="H862" s="8" t="s">
        <v>3369</v>
      </c>
      <c r="I862" s="9">
        <v>4446217</v>
      </c>
      <c r="J862" s="9">
        <v>522249</v>
      </c>
      <c r="K862" s="9">
        <v>2210461</v>
      </c>
      <c r="L862" s="9">
        <v>90000</v>
      </c>
      <c r="M862" s="9">
        <v>7176</v>
      </c>
      <c r="N862" s="9">
        <v>167998</v>
      </c>
      <c r="O862" s="9">
        <v>1434057</v>
      </c>
      <c r="P862" s="9">
        <v>3177015</v>
      </c>
      <c r="Q862" s="10" t="s">
        <v>2879</v>
      </c>
    </row>
    <row r="863" spans="1:17" x14ac:dyDescent="0.3">
      <c r="A863" s="5" t="s">
        <v>3370</v>
      </c>
      <c r="B863" s="5" t="s">
        <v>3371</v>
      </c>
      <c r="C863" s="6">
        <v>3.83</v>
      </c>
      <c r="D863" s="1" t="s">
        <v>3372</v>
      </c>
      <c r="E863" s="6">
        <v>83</v>
      </c>
      <c r="F863" s="6" t="s">
        <v>25</v>
      </c>
      <c r="G863" s="11" t="s">
        <v>3373</v>
      </c>
      <c r="H863" s="8" t="s">
        <v>3374</v>
      </c>
      <c r="I863" s="9">
        <v>389795</v>
      </c>
      <c r="J863" s="9">
        <v>50446</v>
      </c>
      <c r="K863" s="9">
        <v>87310</v>
      </c>
      <c r="L863" s="9">
        <v>7900</v>
      </c>
      <c r="M863" s="9">
        <v>2222</v>
      </c>
      <c r="N863" s="9">
        <v>29345</v>
      </c>
      <c r="O863" s="9">
        <v>54345</v>
      </c>
      <c r="P863" s="9">
        <v>191670</v>
      </c>
      <c r="Q863" s="10" t="s">
        <v>2879</v>
      </c>
    </row>
    <row r="864" spans="1:17" ht="28.8" x14ac:dyDescent="0.3">
      <c r="A864" s="5" t="s">
        <v>3375</v>
      </c>
      <c r="B864" s="5" t="s">
        <v>3376</v>
      </c>
      <c r="C864" s="6">
        <v>2.95</v>
      </c>
      <c r="D864" s="1" t="s">
        <v>3377</v>
      </c>
      <c r="E864" s="6">
        <v>101</v>
      </c>
      <c r="F864" s="6" t="s">
        <v>25</v>
      </c>
      <c r="G864" s="11" t="s">
        <v>3378</v>
      </c>
      <c r="H864" s="8" t="s">
        <v>3379</v>
      </c>
      <c r="I864" s="9">
        <v>110169</v>
      </c>
      <c r="J864" s="9">
        <v>10359</v>
      </c>
      <c r="K864" s="9">
        <v>14846</v>
      </c>
      <c r="L864" s="9">
        <v>137</v>
      </c>
      <c r="M864" s="9">
        <v>1958</v>
      </c>
      <c r="N864" s="9">
        <v>17904</v>
      </c>
      <c r="O864" s="9">
        <v>2560</v>
      </c>
      <c r="P864" s="9">
        <v>61100</v>
      </c>
      <c r="Q864" s="10" t="s">
        <v>2879</v>
      </c>
    </row>
    <row r="865" spans="1:17" x14ac:dyDescent="0.3">
      <c r="A865" s="5" t="s">
        <v>3380</v>
      </c>
      <c r="B865" s="5" t="s">
        <v>3381</v>
      </c>
      <c r="C865" s="6">
        <v>3.21</v>
      </c>
      <c r="D865" s="1" t="s">
        <v>3377</v>
      </c>
      <c r="E865" s="6">
        <v>107</v>
      </c>
      <c r="F865" s="6" t="s">
        <v>25</v>
      </c>
      <c r="G865" s="11" t="s">
        <v>3382</v>
      </c>
      <c r="H865" s="8" t="s">
        <v>3383</v>
      </c>
      <c r="I865" s="9">
        <v>26550</v>
      </c>
      <c r="J865" s="9">
        <v>11585</v>
      </c>
      <c r="K865" s="9">
        <v>6806</v>
      </c>
      <c r="L865" s="9">
        <v>109</v>
      </c>
      <c r="M865" s="9">
        <v>672</v>
      </c>
      <c r="N865" s="9">
        <v>3618</v>
      </c>
      <c r="O865" s="9">
        <v>953</v>
      </c>
      <c r="P865" s="9">
        <v>17905</v>
      </c>
      <c r="Q865" s="10" t="s">
        <v>2879</v>
      </c>
    </row>
    <row r="866" spans="1:17" ht="28.8" x14ac:dyDescent="0.3">
      <c r="A866" s="5" t="s">
        <v>3384</v>
      </c>
      <c r="B866" s="5" t="s">
        <v>3385</v>
      </c>
      <c r="C866" s="6">
        <v>3.36</v>
      </c>
      <c r="D866" s="1" t="s">
        <v>3377</v>
      </c>
      <c r="E866" s="6">
        <v>88</v>
      </c>
      <c r="F866" s="6" t="s">
        <v>25</v>
      </c>
      <c r="G866" s="11" t="s">
        <v>3386</v>
      </c>
      <c r="H866" s="8" t="s">
        <v>3387</v>
      </c>
      <c r="I866" s="9">
        <v>236181</v>
      </c>
      <c r="J866" s="9">
        <v>25997</v>
      </c>
      <c r="K866" s="9">
        <v>45926</v>
      </c>
      <c r="L866" s="9">
        <v>1000</v>
      </c>
      <c r="M866" s="9">
        <v>1997</v>
      </c>
      <c r="N866" s="9">
        <v>34265</v>
      </c>
      <c r="O866" s="9">
        <v>9932</v>
      </c>
      <c r="P866" s="9">
        <v>131315</v>
      </c>
      <c r="Q866" s="10" t="s">
        <v>2879</v>
      </c>
    </row>
    <row r="867" spans="1:17" x14ac:dyDescent="0.3">
      <c r="A867" s="5" t="s">
        <v>3388</v>
      </c>
      <c r="B867" s="5" t="s">
        <v>3389</v>
      </c>
      <c r="C867" s="6">
        <v>2.83</v>
      </c>
      <c r="D867" s="1" t="s">
        <v>3377</v>
      </c>
      <c r="E867" s="6">
        <v>93</v>
      </c>
      <c r="F867" s="6" t="s">
        <v>25</v>
      </c>
      <c r="G867" s="11" t="s">
        <v>3390</v>
      </c>
      <c r="H867" s="8" t="s">
        <v>3391</v>
      </c>
      <c r="I867" s="9">
        <v>122920</v>
      </c>
      <c r="J867" s="9">
        <v>12867</v>
      </c>
      <c r="K867" s="9">
        <v>14395</v>
      </c>
      <c r="L867" s="9">
        <v>75</v>
      </c>
      <c r="M867" s="9">
        <v>2774</v>
      </c>
      <c r="N867" s="9">
        <v>19312</v>
      </c>
      <c r="O867" s="9">
        <v>2031</v>
      </c>
      <c r="P867" s="9">
        <v>65661</v>
      </c>
      <c r="Q867" s="10" t="s">
        <v>2879</v>
      </c>
    </row>
    <row r="868" spans="1:17" ht="28.8" x14ac:dyDescent="0.3">
      <c r="A868" s="5" t="s">
        <v>3392</v>
      </c>
      <c r="B868" s="5" t="s">
        <v>3393</v>
      </c>
      <c r="C868" s="6">
        <v>3.12</v>
      </c>
      <c r="D868" s="1" t="s">
        <v>3377</v>
      </c>
      <c r="E868" s="6">
        <v>112</v>
      </c>
      <c r="F868" s="6" t="s">
        <v>25</v>
      </c>
      <c r="G868" s="11" t="s">
        <v>3394</v>
      </c>
      <c r="H868" s="8" t="s">
        <v>3395</v>
      </c>
      <c r="I868" s="9">
        <v>137978</v>
      </c>
      <c r="J868" s="9">
        <v>13666</v>
      </c>
      <c r="K868" s="9">
        <v>19538</v>
      </c>
      <c r="L868" s="9">
        <v>342</v>
      </c>
      <c r="M868" s="9">
        <v>1977</v>
      </c>
      <c r="N868" s="9">
        <v>20139</v>
      </c>
      <c r="O868" s="9">
        <v>4033</v>
      </c>
      <c r="P868" s="9">
        <v>70592</v>
      </c>
      <c r="Q868" s="10" t="s">
        <v>2879</v>
      </c>
    </row>
    <row r="869" spans="1:17" x14ac:dyDescent="0.3">
      <c r="A869" s="5" t="s">
        <v>3396</v>
      </c>
      <c r="B869" s="5" t="s">
        <v>3397</v>
      </c>
      <c r="C869" s="6">
        <v>3.22</v>
      </c>
      <c r="D869" s="1" t="s">
        <v>3377</v>
      </c>
      <c r="E869" s="6">
        <v>133</v>
      </c>
      <c r="F869" s="6" t="s">
        <v>25</v>
      </c>
      <c r="G869" s="11" t="s">
        <v>3398</v>
      </c>
      <c r="H869" s="8" t="s">
        <v>3399</v>
      </c>
      <c r="I869" s="9">
        <v>47545</v>
      </c>
      <c r="J869" s="9">
        <v>11559</v>
      </c>
      <c r="K869" s="9">
        <v>8747</v>
      </c>
      <c r="L869" s="9">
        <v>92</v>
      </c>
      <c r="M869" s="9">
        <v>738</v>
      </c>
      <c r="N869" s="9">
        <v>8635</v>
      </c>
      <c r="O869" s="9">
        <v>1427</v>
      </c>
      <c r="P869" s="9">
        <v>33764</v>
      </c>
      <c r="Q869" s="10" t="s">
        <v>2879</v>
      </c>
    </row>
    <row r="870" spans="1:17" x14ac:dyDescent="0.3">
      <c r="A870" s="5" t="s">
        <v>3400</v>
      </c>
      <c r="B870" s="5" t="s">
        <v>3401</v>
      </c>
      <c r="C870" s="6">
        <v>3.19</v>
      </c>
      <c r="D870" s="1" t="s">
        <v>3377</v>
      </c>
      <c r="E870" s="6">
        <v>104</v>
      </c>
      <c r="F870" s="6" t="s">
        <v>25</v>
      </c>
      <c r="G870" s="11" t="s">
        <v>3402</v>
      </c>
      <c r="H870" s="8" t="s">
        <v>3403</v>
      </c>
      <c r="I870" s="9">
        <v>139271</v>
      </c>
      <c r="J870" s="9">
        <v>20107</v>
      </c>
      <c r="K870" s="9">
        <v>24796</v>
      </c>
      <c r="L870" s="9">
        <v>435</v>
      </c>
      <c r="M870" s="9">
        <v>1839</v>
      </c>
      <c r="N870" s="9">
        <v>20903</v>
      </c>
      <c r="O870" s="9">
        <v>5241</v>
      </c>
      <c r="P870" s="9">
        <v>74867</v>
      </c>
      <c r="Q870" s="10" t="s">
        <v>2879</v>
      </c>
    </row>
    <row r="871" spans="1:17" x14ac:dyDescent="0.3">
      <c r="A871" s="5" t="s">
        <v>3404</v>
      </c>
      <c r="B871" s="5" t="s">
        <v>3405</v>
      </c>
      <c r="C871" s="6">
        <v>2.89</v>
      </c>
      <c r="D871" s="1" t="s">
        <v>3377</v>
      </c>
      <c r="E871" s="6">
        <v>79</v>
      </c>
      <c r="F871" s="6" t="s">
        <v>25</v>
      </c>
      <c r="G871" s="11" t="s">
        <v>3406</v>
      </c>
      <c r="H871" s="8" t="s">
        <v>3407</v>
      </c>
      <c r="I871" s="9">
        <v>2478</v>
      </c>
      <c r="J871" s="9">
        <v>1537</v>
      </c>
      <c r="K871" s="9">
        <v>344</v>
      </c>
      <c r="L871" s="9">
        <v>1</v>
      </c>
      <c r="M871" s="9">
        <v>46</v>
      </c>
      <c r="N871" s="9">
        <v>505</v>
      </c>
      <c r="O871" s="9">
        <v>33</v>
      </c>
      <c r="P871" s="9">
        <v>1390</v>
      </c>
      <c r="Q871" s="10" t="s">
        <v>2879</v>
      </c>
    </row>
    <row r="872" spans="1:17" x14ac:dyDescent="0.3">
      <c r="A872" s="5" t="s">
        <v>3408</v>
      </c>
      <c r="B872" s="5" t="s">
        <v>3409</v>
      </c>
      <c r="C872" s="6">
        <v>3.23</v>
      </c>
      <c r="D872" s="1" t="s">
        <v>3377</v>
      </c>
      <c r="E872" s="6">
        <v>95</v>
      </c>
      <c r="F872" s="6" t="s">
        <v>25</v>
      </c>
      <c r="G872" s="11" t="s">
        <v>3410</v>
      </c>
      <c r="H872" s="8" t="s">
        <v>3411</v>
      </c>
      <c r="I872" s="9">
        <v>10792</v>
      </c>
      <c r="J872" s="9">
        <v>8495</v>
      </c>
      <c r="K872" s="9">
        <v>1663</v>
      </c>
      <c r="L872" s="9">
        <v>6</v>
      </c>
      <c r="M872" s="9">
        <v>96</v>
      </c>
      <c r="N872" s="9">
        <v>2200</v>
      </c>
      <c r="O872" s="9">
        <v>191</v>
      </c>
      <c r="P872" s="9">
        <v>7048</v>
      </c>
      <c r="Q872" s="10" t="s">
        <v>2879</v>
      </c>
    </row>
    <row r="873" spans="1:17" x14ac:dyDescent="0.3">
      <c r="A873" s="5" t="s">
        <v>3412</v>
      </c>
      <c r="B873" s="5" t="s">
        <v>3413</v>
      </c>
      <c r="C873" s="6">
        <v>2.46</v>
      </c>
      <c r="D873" s="1" t="s">
        <v>3377</v>
      </c>
      <c r="E873" s="6">
        <v>90</v>
      </c>
      <c r="F873" s="6" t="s">
        <v>25</v>
      </c>
      <c r="G873" s="11" t="s">
        <v>3414</v>
      </c>
      <c r="H873" s="8" t="s">
        <v>3415</v>
      </c>
      <c r="I873" s="9">
        <v>2349</v>
      </c>
      <c r="J873" s="9">
        <v>881</v>
      </c>
      <c r="K873" s="9">
        <v>199</v>
      </c>
      <c r="L873" s="9">
        <v>0</v>
      </c>
      <c r="M873" s="9">
        <v>161</v>
      </c>
      <c r="N873" s="9">
        <v>294</v>
      </c>
      <c r="O873" s="9">
        <v>27</v>
      </c>
      <c r="P873" s="9">
        <v>1424</v>
      </c>
      <c r="Q873" s="10" t="s">
        <v>2879</v>
      </c>
    </row>
    <row r="874" spans="1:17" x14ac:dyDescent="0.3">
      <c r="A874" s="5" t="s">
        <v>3416</v>
      </c>
      <c r="B874" s="5" t="s">
        <v>1112</v>
      </c>
      <c r="C874" s="6">
        <v>3.17</v>
      </c>
      <c r="D874" s="1" t="s">
        <v>3377</v>
      </c>
      <c r="E874" s="6">
        <v>107</v>
      </c>
      <c r="F874" s="6" t="s">
        <v>74</v>
      </c>
      <c r="G874" s="11" t="s">
        <v>3417</v>
      </c>
      <c r="H874" s="8" t="s">
        <v>3418</v>
      </c>
      <c r="I874" s="9">
        <v>1084</v>
      </c>
      <c r="J874" s="9">
        <v>342</v>
      </c>
      <c r="K874" s="9">
        <v>115</v>
      </c>
      <c r="L874" s="9">
        <v>2</v>
      </c>
      <c r="M874" s="9">
        <v>30</v>
      </c>
      <c r="N874" s="9">
        <v>173</v>
      </c>
      <c r="O874" s="9">
        <v>29</v>
      </c>
      <c r="P874" s="9">
        <v>633</v>
      </c>
      <c r="Q874" s="10" t="s">
        <v>2879</v>
      </c>
    </row>
    <row r="875" spans="1:17" x14ac:dyDescent="0.3">
      <c r="A875" s="5" t="s">
        <v>3419</v>
      </c>
      <c r="B875" s="5" t="s">
        <v>3420</v>
      </c>
      <c r="C875" s="6">
        <v>3.06</v>
      </c>
      <c r="D875" s="1" t="s">
        <v>3377</v>
      </c>
      <c r="E875" s="6">
        <v>90</v>
      </c>
      <c r="F875" s="6" t="s">
        <v>25</v>
      </c>
      <c r="G875" s="11" t="s">
        <v>3421</v>
      </c>
      <c r="H875" s="8" t="s">
        <v>3422</v>
      </c>
      <c r="I875" s="9">
        <v>3589</v>
      </c>
      <c r="J875" s="9">
        <v>2379</v>
      </c>
      <c r="K875" s="9">
        <v>799</v>
      </c>
      <c r="L875" s="9">
        <v>2</v>
      </c>
      <c r="M875" s="9">
        <v>68</v>
      </c>
      <c r="N875" s="9">
        <v>734</v>
      </c>
      <c r="O875" s="9">
        <v>80</v>
      </c>
      <c r="P875" s="9">
        <v>2474</v>
      </c>
      <c r="Q875" s="10" t="s">
        <v>2879</v>
      </c>
    </row>
    <row r="876" spans="1:17" ht="28.8" x14ac:dyDescent="0.3">
      <c r="A876" s="5" t="s">
        <v>3423</v>
      </c>
      <c r="B876" s="5" t="s">
        <v>3424</v>
      </c>
      <c r="C876" s="6">
        <v>2.36</v>
      </c>
      <c r="D876" s="1" t="s">
        <v>3425</v>
      </c>
      <c r="E876" s="6">
        <v>104</v>
      </c>
      <c r="F876" s="6" t="s">
        <v>25</v>
      </c>
      <c r="G876" s="11" t="s">
        <v>3426</v>
      </c>
      <c r="H876" s="8" t="s">
        <v>3427</v>
      </c>
      <c r="I876" s="9">
        <v>63614</v>
      </c>
      <c r="J876" s="9">
        <v>5902</v>
      </c>
      <c r="K876" s="9">
        <v>4758</v>
      </c>
      <c r="L876" s="9">
        <v>76</v>
      </c>
      <c r="M876" s="9">
        <v>3354</v>
      </c>
      <c r="N876" s="9">
        <v>5467</v>
      </c>
      <c r="O876" s="9">
        <v>776</v>
      </c>
      <c r="P876" s="9">
        <v>30190</v>
      </c>
      <c r="Q876" s="10" t="s">
        <v>2879</v>
      </c>
    </row>
    <row r="877" spans="1:17" ht="28.8" x14ac:dyDescent="0.3">
      <c r="A877" s="5" t="s">
        <v>3428</v>
      </c>
      <c r="B877" s="5" t="s">
        <v>3429</v>
      </c>
      <c r="C877" s="6">
        <v>2.83</v>
      </c>
      <c r="D877" s="1" t="s">
        <v>3425</v>
      </c>
      <c r="E877" s="6">
        <v>90</v>
      </c>
      <c r="F877" s="6" t="s">
        <v>25</v>
      </c>
      <c r="G877" s="11" t="s">
        <v>3430</v>
      </c>
      <c r="H877" s="8" t="s">
        <v>2981</v>
      </c>
      <c r="I877" s="9">
        <v>4820</v>
      </c>
      <c r="J877" s="9">
        <v>2453</v>
      </c>
      <c r="K877" s="9">
        <v>727</v>
      </c>
      <c r="L877" s="9">
        <v>15</v>
      </c>
      <c r="M877" s="9">
        <v>141</v>
      </c>
      <c r="N877" s="9">
        <v>660</v>
      </c>
      <c r="O877" s="9">
        <v>225</v>
      </c>
      <c r="P877" s="9">
        <v>2565</v>
      </c>
      <c r="Q877" s="10" t="s">
        <v>2879</v>
      </c>
    </row>
    <row r="878" spans="1:17" x14ac:dyDescent="0.3">
      <c r="A878" s="5" t="s">
        <v>3431</v>
      </c>
      <c r="B878" s="5" t="s">
        <v>280</v>
      </c>
      <c r="C878" s="6">
        <v>2.61</v>
      </c>
      <c r="D878" s="1" t="s">
        <v>3425</v>
      </c>
      <c r="E878" s="6">
        <v>83</v>
      </c>
      <c r="F878" s="6" t="s">
        <v>25</v>
      </c>
      <c r="G878" s="11" t="s">
        <v>3432</v>
      </c>
      <c r="H878" s="8" t="s">
        <v>3433</v>
      </c>
      <c r="I878" s="9">
        <v>127441</v>
      </c>
      <c r="J878" s="9">
        <v>11190</v>
      </c>
      <c r="K878" s="9">
        <v>13171</v>
      </c>
      <c r="L878" s="9">
        <v>36</v>
      </c>
      <c r="M878" s="9">
        <v>3518</v>
      </c>
      <c r="N878" s="9">
        <v>21880</v>
      </c>
      <c r="O878" s="9">
        <v>1024</v>
      </c>
      <c r="P878" s="9">
        <v>76893</v>
      </c>
      <c r="Q878" s="10" t="s">
        <v>2879</v>
      </c>
    </row>
    <row r="879" spans="1:17" ht="28.8" x14ac:dyDescent="0.3">
      <c r="A879" s="5" t="s">
        <v>3434</v>
      </c>
      <c r="B879" s="5" t="s">
        <v>1112</v>
      </c>
      <c r="C879" s="6">
        <v>3.39</v>
      </c>
      <c r="D879" s="1" t="s">
        <v>3425</v>
      </c>
      <c r="E879" s="6">
        <v>102</v>
      </c>
      <c r="F879" s="6" t="s">
        <v>74</v>
      </c>
      <c r="G879" s="11" t="s">
        <v>3435</v>
      </c>
      <c r="H879" s="8" t="s">
        <v>3436</v>
      </c>
      <c r="I879" s="9">
        <v>11151</v>
      </c>
      <c r="J879" s="9">
        <v>1711</v>
      </c>
      <c r="K879" s="9">
        <v>1902</v>
      </c>
      <c r="L879" s="9">
        <v>20</v>
      </c>
      <c r="M879" s="9">
        <v>67</v>
      </c>
      <c r="N879" s="9">
        <v>1782</v>
      </c>
      <c r="O879" s="9">
        <v>510</v>
      </c>
      <c r="P879" s="9">
        <v>6465</v>
      </c>
      <c r="Q879" s="10" t="s">
        <v>2879</v>
      </c>
    </row>
    <row r="880" spans="1:17" x14ac:dyDescent="0.3">
      <c r="A880" s="5" t="s">
        <v>3437</v>
      </c>
      <c r="B880" s="5" t="s">
        <v>3401</v>
      </c>
      <c r="C880" s="6">
        <v>2.62</v>
      </c>
      <c r="D880" s="1" t="s">
        <v>3425</v>
      </c>
      <c r="E880" s="6">
        <v>105</v>
      </c>
      <c r="F880" s="6" t="s">
        <v>25</v>
      </c>
      <c r="G880" s="11" t="s">
        <v>3438</v>
      </c>
      <c r="H880" s="8" t="s">
        <v>3439</v>
      </c>
      <c r="I880" s="9">
        <v>44833</v>
      </c>
      <c r="J880" s="9">
        <v>11684</v>
      </c>
      <c r="K880" s="9">
        <v>8081</v>
      </c>
      <c r="L880" s="9">
        <v>4</v>
      </c>
      <c r="M880" s="9">
        <v>2160</v>
      </c>
      <c r="N880" s="9">
        <v>7932</v>
      </c>
      <c r="O880" s="9">
        <v>1022</v>
      </c>
      <c r="P880" s="9">
        <v>32975</v>
      </c>
      <c r="Q880" s="10" t="s">
        <v>2879</v>
      </c>
    </row>
    <row r="881" spans="1:17" ht="28.8" x14ac:dyDescent="0.3">
      <c r="A881" s="5" t="s">
        <v>3440</v>
      </c>
      <c r="B881" s="5" t="s">
        <v>1366</v>
      </c>
      <c r="C881" s="6">
        <v>3.03</v>
      </c>
      <c r="D881" s="1" t="s">
        <v>3425</v>
      </c>
      <c r="E881" s="6">
        <v>89</v>
      </c>
      <c r="F881" s="6" t="s">
        <v>25</v>
      </c>
      <c r="G881" s="11" t="s">
        <v>3441</v>
      </c>
      <c r="H881" s="8" t="s">
        <v>3442</v>
      </c>
      <c r="I881" s="9">
        <v>237278</v>
      </c>
      <c r="J881" s="9">
        <v>15234</v>
      </c>
      <c r="K881" s="9">
        <v>25594</v>
      </c>
      <c r="L881" s="9">
        <v>255</v>
      </c>
      <c r="M881" s="9">
        <v>2799</v>
      </c>
      <c r="N881" s="9">
        <v>36675</v>
      </c>
      <c r="O881" s="9">
        <v>5154</v>
      </c>
      <c r="P881" s="9">
        <v>115582</v>
      </c>
      <c r="Q881" s="10" t="s">
        <v>2879</v>
      </c>
    </row>
    <row r="882" spans="1:17" x14ac:dyDescent="0.3">
      <c r="A882" s="5" t="s">
        <v>3443</v>
      </c>
      <c r="B882" s="5" t="s">
        <v>3444</v>
      </c>
      <c r="C882" s="6">
        <v>3.27</v>
      </c>
      <c r="D882" s="1" t="s">
        <v>3445</v>
      </c>
      <c r="E882" s="6">
        <v>95</v>
      </c>
      <c r="F882" s="6" t="s">
        <v>25</v>
      </c>
      <c r="G882" s="11" t="s">
        <v>3446</v>
      </c>
      <c r="H882" s="8" t="s">
        <v>3447</v>
      </c>
      <c r="I882" s="9">
        <v>716730</v>
      </c>
      <c r="J882" s="9">
        <v>57723</v>
      </c>
      <c r="K882" s="9">
        <v>104264</v>
      </c>
      <c r="L882" s="9">
        <v>674</v>
      </c>
      <c r="M882" s="9">
        <v>4348</v>
      </c>
      <c r="N882" s="9">
        <v>120425</v>
      </c>
      <c r="O882" s="9">
        <v>25790</v>
      </c>
      <c r="P882" s="9">
        <v>388823</v>
      </c>
      <c r="Q882" s="10" t="s">
        <v>2879</v>
      </c>
    </row>
    <row r="883" spans="1:17" ht="28.8" x14ac:dyDescent="0.3">
      <c r="A883" s="5" t="s">
        <v>3448</v>
      </c>
      <c r="B883" s="5" t="s">
        <v>3449</v>
      </c>
      <c r="C883" s="6">
        <v>3.54</v>
      </c>
      <c r="D883" s="1" t="s">
        <v>3450</v>
      </c>
      <c r="E883" s="6">
        <v>101</v>
      </c>
      <c r="F883" s="6" t="s">
        <v>25</v>
      </c>
      <c r="G883" s="11" t="s">
        <v>3451</v>
      </c>
      <c r="H883" s="8" t="s">
        <v>3452</v>
      </c>
      <c r="I883" s="9">
        <v>170796</v>
      </c>
      <c r="J883" s="9">
        <v>34251</v>
      </c>
      <c r="K883" s="9">
        <v>52303</v>
      </c>
      <c r="L883" s="9">
        <v>1000</v>
      </c>
      <c r="M883" s="9">
        <v>1052</v>
      </c>
      <c r="N883" s="9">
        <v>26871</v>
      </c>
      <c r="O883" s="9">
        <v>16633</v>
      </c>
      <c r="P883" s="9">
        <v>127124</v>
      </c>
      <c r="Q883" s="10" t="s">
        <v>2879</v>
      </c>
    </row>
    <row r="884" spans="1:17" ht="28.8" x14ac:dyDescent="0.3">
      <c r="A884" s="5" t="s">
        <v>3453</v>
      </c>
      <c r="B884" s="5" t="s">
        <v>3332</v>
      </c>
      <c r="C884" s="6">
        <v>4</v>
      </c>
      <c r="D884" s="1" t="s">
        <v>3454</v>
      </c>
      <c r="E884" s="6">
        <v>102</v>
      </c>
      <c r="F884" s="6" t="s">
        <v>143</v>
      </c>
      <c r="G884" s="11" t="s">
        <v>3455</v>
      </c>
      <c r="H884" s="8" t="s">
        <v>3456</v>
      </c>
      <c r="I884" s="9">
        <v>132707</v>
      </c>
      <c r="J884" s="9">
        <v>37834</v>
      </c>
      <c r="K884" s="9">
        <v>45242</v>
      </c>
      <c r="L884" s="9">
        <v>1700</v>
      </c>
      <c r="M884" s="9">
        <v>126</v>
      </c>
      <c r="N884" s="9">
        <v>10005</v>
      </c>
      <c r="O884" s="9">
        <v>13069</v>
      </c>
      <c r="P884" s="9">
        <v>88544</v>
      </c>
      <c r="Q884" s="10" t="s">
        <v>2879</v>
      </c>
    </row>
    <row r="885" spans="1:17" x14ac:dyDescent="0.3">
      <c r="A885" s="5" t="s">
        <v>3457</v>
      </c>
      <c r="B885" s="5" t="s">
        <v>3458</v>
      </c>
      <c r="C885" s="6">
        <v>3.26</v>
      </c>
      <c r="D885" s="1" t="s">
        <v>3459</v>
      </c>
      <c r="E885" s="6">
        <v>97</v>
      </c>
      <c r="F885" s="6" t="s">
        <v>25</v>
      </c>
      <c r="G885" s="11" t="s">
        <v>3460</v>
      </c>
      <c r="H885" s="8" t="s">
        <v>3358</v>
      </c>
      <c r="I885" s="9">
        <v>1680986</v>
      </c>
      <c r="J885" s="9">
        <v>120694</v>
      </c>
      <c r="K885" s="9">
        <v>237621</v>
      </c>
      <c r="L885" s="9">
        <v>450</v>
      </c>
      <c r="M885" s="9">
        <v>12683</v>
      </c>
      <c r="N885" s="9">
        <v>233489</v>
      </c>
      <c r="O885" s="9">
        <v>60011</v>
      </c>
      <c r="P885" s="9">
        <v>799503</v>
      </c>
      <c r="Q885" s="10" t="s">
        <v>2879</v>
      </c>
    </row>
    <row r="886" spans="1:17" x14ac:dyDescent="0.3">
      <c r="A886" s="5" t="s">
        <v>3461</v>
      </c>
      <c r="B886" s="5" t="s">
        <v>3462</v>
      </c>
      <c r="C886" s="6">
        <v>3.18</v>
      </c>
      <c r="D886" s="1" t="s">
        <v>3459</v>
      </c>
      <c r="E886" s="6">
        <v>84</v>
      </c>
      <c r="F886" s="6" t="s">
        <v>25</v>
      </c>
      <c r="G886" s="11" t="s">
        <v>3463</v>
      </c>
      <c r="H886" s="8" t="s">
        <v>3464</v>
      </c>
      <c r="I886" s="9">
        <v>625216</v>
      </c>
      <c r="J886" s="9">
        <v>51699</v>
      </c>
      <c r="K886" s="9">
        <v>86135</v>
      </c>
      <c r="L886" s="9">
        <v>1800</v>
      </c>
      <c r="M886" s="9">
        <v>7116</v>
      </c>
      <c r="N886" s="9">
        <v>80047</v>
      </c>
      <c r="O886" s="9">
        <v>26697</v>
      </c>
      <c r="P886" s="9">
        <v>288210</v>
      </c>
      <c r="Q886" s="10" t="s">
        <v>2879</v>
      </c>
    </row>
    <row r="887" spans="1:17" x14ac:dyDescent="0.3">
      <c r="A887" s="5" t="s">
        <v>3465</v>
      </c>
      <c r="B887" s="5" t="s">
        <v>3286</v>
      </c>
      <c r="C887" s="6">
        <v>2.81</v>
      </c>
      <c r="D887" s="1" t="s">
        <v>3459</v>
      </c>
      <c r="E887" s="6">
        <v>101</v>
      </c>
      <c r="F887" s="6" t="s">
        <v>25</v>
      </c>
      <c r="G887" s="11" t="s">
        <v>3466</v>
      </c>
      <c r="H887" s="8" t="s">
        <v>3289</v>
      </c>
      <c r="I887" s="9">
        <v>333064</v>
      </c>
      <c r="J887" s="9">
        <v>22397</v>
      </c>
      <c r="K887" s="9">
        <v>30770</v>
      </c>
      <c r="L887" s="9">
        <v>175</v>
      </c>
      <c r="M887" s="9">
        <v>5348</v>
      </c>
      <c r="N887" s="9">
        <v>43433</v>
      </c>
      <c r="O887" s="9">
        <v>11413</v>
      </c>
      <c r="P887" s="9">
        <v>156585</v>
      </c>
      <c r="Q887" s="10" t="s">
        <v>2879</v>
      </c>
    </row>
    <row r="888" spans="1:17" ht="28.8" x14ac:dyDescent="0.3">
      <c r="A888" s="5" t="s">
        <v>3467</v>
      </c>
      <c r="B888" s="5" t="s">
        <v>3468</v>
      </c>
      <c r="C888" s="6">
        <v>3.09</v>
      </c>
      <c r="D888" s="1" t="s">
        <v>3469</v>
      </c>
      <c r="E888" s="6">
        <v>44</v>
      </c>
      <c r="F888" s="6" t="s">
        <v>25</v>
      </c>
      <c r="G888" s="11" t="s">
        <v>3470</v>
      </c>
      <c r="H888" s="8" t="s">
        <v>3471</v>
      </c>
      <c r="I888" s="9">
        <v>37873</v>
      </c>
      <c r="J888" s="9">
        <v>8257</v>
      </c>
      <c r="K888" s="9">
        <v>8112</v>
      </c>
      <c r="L888" s="9">
        <v>10</v>
      </c>
      <c r="M888" s="9">
        <v>586</v>
      </c>
      <c r="N888" s="9">
        <v>8893</v>
      </c>
      <c r="O888" s="9">
        <v>1339</v>
      </c>
      <c r="P888" s="9">
        <v>25663</v>
      </c>
      <c r="Q888" s="10" t="s">
        <v>2879</v>
      </c>
    </row>
    <row r="889" spans="1:17" x14ac:dyDescent="0.3">
      <c r="A889" s="5" t="s">
        <v>3472</v>
      </c>
      <c r="B889" s="5" t="s">
        <v>3473</v>
      </c>
      <c r="C889" s="6">
        <v>3.51</v>
      </c>
      <c r="D889" s="1" t="s">
        <v>3474</v>
      </c>
      <c r="E889" s="6">
        <v>119</v>
      </c>
      <c r="F889" s="6" t="s">
        <v>25</v>
      </c>
      <c r="G889" s="11" t="s">
        <v>3475</v>
      </c>
      <c r="H889" s="8" t="s">
        <v>3476</v>
      </c>
      <c r="I889" s="9">
        <v>8183</v>
      </c>
      <c r="J889" s="9">
        <v>5943</v>
      </c>
      <c r="K889" s="9">
        <v>1506</v>
      </c>
      <c r="L889" s="9">
        <v>16</v>
      </c>
      <c r="M889" s="9">
        <v>47</v>
      </c>
      <c r="N889" s="9">
        <v>1260</v>
      </c>
      <c r="O889" s="9">
        <v>200</v>
      </c>
      <c r="P889" s="9">
        <v>5314</v>
      </c>
      <c r="Q889" s="10" t="s">
        <v>2879</v>
      </c>
    </row>
    <row r="890" spans="1:17" x14ac:dyDescent="0.3">
      <c r="A890" s="5" t="s">
        <v>3477</v>
      </c>
      <c r="B890" s="5" t="s">
        <v>3478</v>
      </c>
      <c r="C890" s="6">
        <v>2.38</v>
      </c>
      <c r="D890" s="1" t="s">
        <v>3479</v>
      </c>
      <c r="E890" s="6">
        <v>110</v>
      </c>
      <c r="F890" s="6" t="s">
        <v>1777</v>
      </c>
      <c r="G890" s="11" t="s">
        <v>3480</v>
      </c>
      <c r="H890" s="8" t="s">
        <v>3481</v>
      </c>
      <c r="I890" s="9">
        <v>37128</v>
      </c>
      <c r="J890" s="9">
        <v>2370</v>
      </c>
      <c r="K890" s="9">
        <v>1736</v>
      </c>
      <c r="L890" s="9">
        <v>2</v>
      </c>
      <c r="M890" s="9">
        <v>2037</v>
      </c>
      <c r="N890" s="9">
        <v>3425</v>
      </c>
      <c r="O890" s="9">
        <v>322</v>
      </c>
      <c r="P890" s="9">
        <v>18418</v>
      </c>
      <c r="Q890" s="10" t="s">
        <v>2879</v>
      </c>
    </row>
    <row r="891" spans="1:17" ht="28.8" x14ac:dyDescent="0.3">
      <c r="A891" s="5" t="s">
        <v>3482</v>
      </c>
      <c r="B891" s="5" t="s">
        <v>3483</v>
      </c>
      <c r="C891" s="6">
        <v>2.91</v>
      </c>
      <c r="D891" s="1" t="s">
        <v>3479</v>
      </c>
      <c r="E891" s="6">
        <v>89</v>
      </c>
      <c r="F891" s="6" t="s">
        <v>25</v>
      </c>
      <c r="G891" s="11" t="s">
        <v>3484</v>
      </c>
      <c r="H891" s="8" t="s">
        <v>3485</v>
      </c>
      <c r="I891" s="9">
        <v>323996</v>
      </c>
      <c r="J891" s="9">
        <v>44134</v>
      </c>
      <c r="K891" s="9">
        <v>51557</v>
      </c>
      <c r="L891" s="9">
        <v>184</v>
      </c>
      <c r="M891" s="9">
        <v>6948</v>
      </c>
      <c r="N891" s="9">
        <v>50744</v>
      </c>
      <c r="O891" s="9">
        <v>9288</v>
      </c>
      <c r="P891" s="9">
        <v>176975</v>
      </c>
      <c r="Q891" s="10" t="s">
        <v>2879</v>
      </c>
    </row>
    <row r="892" spans="1:17" ht="28.8" x14ac:dyDescent="0.3">
      <c r="A892" s="5" t="s">
        <v>3486</v>
      </c>
      <c r="B892" s="5" t="s">
        <v>3487</v>
      </c>
      <c r="C892" s="6">
        <v>3.19</v>
      </c>
      <c r="D892" s="1" t="s">
        <v>3479</v>
      </c>
      <c r="E892" s="6">
        <v>89</v>
      </c>
      <c r="F892" s="6" t="s">
        <v>25</v>
      </c>
      <c r="G892" s="11" t="s">
        <v>3488</v>
      </c>
      <c r="H892" s="8" t="s">
        <v>3489</v>
      </c>
      <c r="I892" s="9">
        <v>150121</v>
      </c>
      <c r="J892" s="9">
        <v>10241</v>
      </c>
      <c r="K892" s="9">
        <v>16498</v>
      </c>
      <c r="L892" s="9">
        <v>100</v>
      </c>
      <c r="M892" s="9">
        <v>1461</v>
      </c>
      <c r="N892" s="9">
        <v>22380</v>
      </c>
      <c r="O892" s="9">
        <v>3749</v>
      </c>
      <c r="P892" s="9">
        <v>69859</v>
      </c>
      <c r="Q892" s="10" t="s">
        <v>2879</v>
      </c>
    </row>
    <row r="893" spans="1:17" ht="28.8" x14ac:dyDescent="0.3">
      <c r="A893" s="5" t="s">
        <v>3490</v>
      </c>
      <c r="B893" s="5" t="s">
        <v>3286</v>
      </c>
      <c r="C893" s="6">
        <v>3.12</v>
      </c>
      <c r="D893" s="1" t="s">
        <v>3491</v>
      </c>
      <c r="E893" s="6">
        <v>91</v>
      </c>
      <c r="F893" s="6" t="s">
        <v>25</v>
      </c>
      <c r="G893" s="11" t="s">
        <v>3492</v>
      </c>
      <c r="H893" s="8" t="s">
        <v>3493</v>
      </c>
      <c r="I893" s="9">
        <v>966906</v>
      </c>
      <c r="J893" s="9">
        <v>44329</v>
      </c>
      <c r="K893" s="9">
        <v>88967</v>
      </c>
      <c r="L893" s="9">
        <v>233</v>
      </c>
      <c r="M893" s="9">
        <v>6368</v>
      </c>
      <c r="N893" s="9">
        <v>128274</v>
      </c>
      <c r="O893" s="9">
        <v>25947</v>
      </c>
      <c r="P893" s="9">
        <v>381273</v>
      </c>
      <c r="Q893" s="10" t="s">
        <v>2879</v>
      </c>
    </row>
    <row r="894" spans="1:17" ht="43.2" x14ac:dyDescent="0.3">
      <c r="A894" s="5" t="s">
        <v>3494</v>
      </c>
      <c r="B894" s="5" t="s">
        <v>3495</v>
      </c>
      <c r="C894" s="6">
        <v>3.6</v>
      </c>
      <c r="D894" s="1" t="s">
        <v>3491</v>
      </c>
      <c r="E894" s="6">
        <v>101</v>
      </c>
      <c r="F894" s="6" t="s">
        <v>25</v>
      </c>
      <c r="G894" s="11" t="s">
        <v>3496</v>
      </c>
      <c r="H894" s="8" t="s">
        <v>3497</v>
      </c>
      <c r="I894" s="9">
        <v>1770920</v>
      </c>
      <c r="J894" s="9">
        <v>107250</v>
      </c>
      <c r="K894" s="9">
        <v>323266</v>
      </c>
      <c r="L894" s="9">
        <v>2300</v>
      </c>
      <c r="M894" s="9">
        <v>6180</v>
      </c>
      <c r="N894" s="9">
        <v>194202</v>
      </c>
      <c r="O894" s="9">
        <v>93571</v>
      </c>
      <c r="P894" s="9">
        <v>871867</v>
      </c>
      <c r="Q894" s="10" t="s">
        <v>2879</v>
      </c>
    </row>
    <row r="895" spans="1:17" x14ac:dyDescent="0.3">
      <c r="A895" s="5" t="s">
        <v>3498</v>
      </c>
      <c r="B895" s="5" t="s">
        <v>3499</v>
      </c>
      <c r="C895" s="6">
        <v>2.5099999999999998</v>
      </c>
      <c r="D895" s="1" t="s">
        <v>3491</v>
      </c>
      <c r="E895" s="6">
        <v>83</v>
      </c>
      <c r="F895" s="6" t="s">
        <v>25</v>
      </c>
      <c r="G895" s="11" t="s">
        <v>3500</v>
      </c>
      <c r="H895" s="8" t="s">
        <v>3501</v>
      </c>
      <c r="I895" s="9">
        <v>5678</v>
      </c>
      <c r="J895" s="9">
        <v>1472</v>
      </c>
      <c r="K895" s="9">
        <v>371</v>
      </c>
      <c r="L895" s="9">
        <v>4</v>
      </c>
      <c r="M895" s="9">
        <v>251</v>
      </c>
      <c r="N895" s="9">
        <v>559</v>
      </c>
      <c r="O895" s="9">
        <v>84</v>
      </c>
      <c r="P895" s="9">
        <v>2780</v>
      </c>
      <c r="Q895" s="10" t="s">
        <v>2879</v>
      </c>
    </row>
    <row r="896" spans="1:17" x14ac:dyDescent="0.3">
      <c r="A896" s="5" t="s">
        <v>3502</v>
      </c>
      <c r="B896" s="5" t="s">
        <v>1668</v>
      </c>
      <c r="C896" s="6">
        <v>1.24</v>
      </c>
      <c r="D896" s="1" t="s">
        <v>3503</v>
      </c>
      <c r="E896" s="6">
        <v>94</v>
      </c>
      <c r="F896" s="6" t="s">
        <v>25</v>
      </c>
      <c r="G896" s="11" t="s">
        <v>3504</v>
      </c>
      <c r="H896" s="8" t="s">
        <v>3505</v>
      </c>
      <c r="I896" s="9">
        <v>103942</v>
      </c>
      <c r="J896" s="9">
        <v>9839</v>
      </c>
      <c r="K896" s="9">
        <v>4089</v>
      </c>
      <c r="L896" s="9">
        <v>70</v>
      </c>
      <c r="M896" s="9">
        <v>13167</v>
      </c>
      <c r="N896" s="9">
        <v>2790</v>
      </c>
      <c r="O896" s="9">
        <v>1044</v>
      </c>
      <c r="P896" s="9">
        <v>53736</v>
      </c>
      <c r="Q896" s="10" t="s">
        <v>2879</v>
      </c>
    </row>
    <row r="897" spans="1:17" x14ac:dyDescent="0.3">
      <c r="A897" s="5" t="s">
        <v>3506</v>
      </c>
      <c r="B897" s="5" t="s">
        <v>3507</v>
      </c>
      <c r="C897" s="6">
        <v>2.93</v>
      </c>
      <c r="D897" s="1" t="s">
        <v>3503</v>
      </c>
      <c r="E897" s="6">
        <v>104</v>
      </c>
      <c r="F897" s="6" t="s">
        <v>25</v>
      </c>
      <c r="G897" s="11" t="s">
        <v>3508</v>
      </c>
      <c r="H897" s="8" t="s">
        <v>3509</v>
      </c>
      <c r="I897" s="9">
        <v>170574</v>
      </c>
      <c r="J897" s="9">
        <v>27157</v>
      </c>
      <c r="K897" s="9">
        <v>23809</v>
      </c>
      <c r="L897" s="9">
        <v>71</v>
      </c>
      <c r="M897" s="9">
        <v>3266</v>
      </c>
      <c r="N897" s="9">
        <v>31005</v>
      </c>
      <c r="O897" s="9">
        <v>6102</v>
      </c>
      <c r="P897" s="9">
        <v>105510</v>
      </c>
      <c r="Q897" s="10" t="s">
        <v>2879</v>
      </c>
    </row>
    <row r="898" spans="1:17" ht="28.8" x14ac:dyDescent="0.3">
      <c r="A898" s="5" t="s">
        <v>3510</v>
      </c>
      <c r="B898" s="5" t="s">
        <v>2550</v>
      </c>
      <c r="C898" s="6">
        <v>3.05</v>
      </c>
      <c r="D898" s="1" t="s">
        <v>3503</v>
      </c>
      <c r="E898" s="6">
        <v>95</v>
      </c>
      <c r="F898" s="6" t="s">
        <v>25</v>
      </c>
      <c r="G898" s="11" t="s">
        <v>3511</v>
      </c>
      <c r="H898" s="8" t="s">
        <v>3512</v>
      </c>
      <c r="I898" s="9">
        <v>47613</v>
      </c>
      <c r="J898" s="9">
        <v>9259</v>
      </c>
      <c r="K898" s="9">
        <v>6889</v>
      </c>
      <c r="L898" s="9">
        <v>136</v>
      </c>
      <c r="M898" s="9">
        <v>802</v>
      </c>
      <c r="N898" s="9">
        <v>4864</v>
      </c>
      <c r="O898" s="9">
        <v>2365</v>
      </c>
      <c r="P898" s="9">
        <v>19211</v>
      </c>
      <c r="Q898" s="10" t="s">
        <v>2879</v>
      </c>
    </row>
    <row r="899" spans="1:17" x14ac:dyDescent="0.3">
      <c r="A899" s="5" t="s">
        <v>3513</v>
      </c>
      <c r="B899" s="5" t="s">
        <v>3401</v>
      </c>
      <c r="C899" s="6">
        <v>3.52</v>
      </c>
      <c r="D899" s="1" t="s">
        <v>3514</v>
      </c>
      <c r="E899" s="6">
        <v>130</v>
      </c>
      <c r="F899" s="6" t="s">
        <v>25</v>
      </c>
      <c r="G899" s="11" t="s">
        <v>3515</v>
      </c>
      <c r="H899" s="8" t="s">
        <v>3516</v>
      </c>
      <c r="I899" s="9">
        <v>196233</v>
      </c>
      <c r="J899" s="9">
        <v>31001</v>
      </c>
      <c r="K899" s="9">
        <v>43816</v>
      </c>
      <c r="L899" s="9">
        <v>1200</v>
      </c>
      <c r="M899" s="9">
        <v>1400</v>
      </c>
      <c r="N899" s="9">
        <v>22318</v>
      </c>
      <c r="O899" s="9">
        <v>9989</v>
      </c>
      <c r="P899" s="9">
        <v>108982</v>
      </c>
      <c r="Q899" s="10" t="s">
        <v>2879</v>
      </c>
    </row>
    <row r="900" spans="1:17" ht="28.8" x14ac:dyDescent="0.3">
      <c r="A900" s="5" t="s">
        <v>3517</v>
      </c>
      <c r="B900" s="5" t="s">
        <v>3518</v>
      </c>
      <c r="C900" s="6">
        <v>3.37</v>
      </c>
      <c r="D900" s="1" t="s">
        <v>3519</v>
      </c>
      <c r="E900" s="6">
        <v>100</v>
      </c>
      <c r="F900" s="6" t="s">
        <v>25</v>
      </c>
      <c r="G900" s="11" t="s">
        <v>3520</v>
      </c>
      <c r="H900" s="8" t="s">
        <v>3521</v>
      </c>
      <c r="I900" s="9">
        <v>1659918</v>
      </c>
      <c r="J900" s="9">
        <v>168197</v>
      </c>
      <c r="K900" s="9">
        <v>277851</v>
      </c>
      <c r="L900" s="9">
        <v>508</v>
      </c>
      <c r="M900" s="9">
        <v>21091</v>
      </c>
      <c r="N900" s="9">
        <v>215748</v>
      </c>
      <c r="O900" s="9">
        <v>72580</v>
      </c>
      <c r="P900" s="9">
        <v>909677</v>
      </c>
      <c r="Q900" s="10" t="s">
        <v>2879</v>
      </c>
    </row>
    <row r="901" spans="1:17" x14ac:dyDescent="0.3">
      <c r="A901" s="5" t="s">
        <v>3522</v>
      </c>
      <c r="B901" s="5" t="s">
        <v>3523</v>
      </c>
      <c r="C901" s="6">
        <v>2.37</v>
      </c>
      <c r="D901" s="1" t="s">
        <v>3524</v>
      </c>
      <c r="E901" s="6">
        <v>90</v>
      </c>
      <c r="F901" s="6" t="s">
        <v>25</v>
      </c>
      <c r="G901" s="11" t="s">
        <v>3525</v>
      </c>
      <c r="H901" s="8" t="s">
        <v>3526</v>
      </c>
      <c r="I901" s="9">
        <v>13316</v>
      </c>
      <c r="J901" s="9">
        <v>1956</v>
      </c>
      <c r="K901" s="9">
        <v>715</v>
      </c>
      <c r="L901" s="9">
        <v>2</v>
      </c>
      <c r="M901" s="9">
        <v>672</v>
      </c>
      <c r="N901" s="9">
        <v>827</v>
      </c>
      <c r="O901" s="9">
        <v>172</v>
      </c>
      <c r="P901" s="9">
        <v>5050</v>
      </c>
      <c r="Q901" s="10" t="s">
        <v>2879</v>
      </c>
    </row>
    <row r="902" spans="1:17" ht="28.8" x14ac:dyDescent="0.3">
      <c r="A902" s="5" t="s">
        <v>3527</v>
      </c>
      <c r="B902" s="5" t="s">
        <v>3528</v>
      </c>
      <c r="C902" s="6">
        <v>3.9</v>
      </c>
      <c r="D902" s="1" t="s">
        <v>3529</v>
      </c>
      <c r="E902" s="6">
        <v>87</v>
      </c>
      <c r="F902" s="6" t="s">
        <v>25</v>
      </c>
      <c r="G902" s="11" t="s">
        <v>3530</v>
      </c>
      <c r="H902" s="8" t="s">
        <v>3531</v>
      </c>
      <c r="I902" s="9">
        <v>866357</v>
      </c>
      <c r="J902" s="9">
        <v>68717</v>
      </c>
      <c r="K902" s="9">
        <v>205134</v>
      </c>
      <c r="L902" s="9">
        <v>8800</v>
      </c>
      <c r="M902" s="9">
        <v>3423</v>
      </c>
      <c r="N902" s="9">
        <v>65460</v>
      </c>
      <c r="O902" s="9">
        <v>121805</v>
      </c>
      <c r="P902" s="9">
        <v>438038</v>
      </c>
      <c r="Q902" s="10" t="s">
        <v>2879</v>
      </c>
    </row>
    <row r="903" spans="1:17" x14ac:dyDescent="0.3">
      <c r="A903" s="5" t="s">
        <v>3532</v>
      </c>
      <c r="B903" s="5" t="s">
        <v>3533</v>
      </c>
      <c r="C903" s="6">
        <v>2.89</v>
      </c>
      <c r="D903" s="1" t="s">
        <v>3529</v>
      </c>
      <c r="E903" s="6">
        <v>93</v>
      </c>
      <c r="F903" s="6" t="s">
        <v>25</v>
      </c>
      <c r="G903" s="11" t="s">
        <v>3534</v>
      </c>
      <c r="H903" s="8" t="s">
        <v>3535</v>
      </c>
      <c r="I903" s="9">
        <v>1352976</v>
      </c>
      <c r="J903" s="9">
        <v>75849</v>
      </c>
      <c r="K903" s="9">
        <v>146167</v>
      </c>
      <c r="L903" s="9">
        <v>2200</v>
      </c>
      <c r="M903" s="9">
        <v>25852</v>
      </c>
      <c r="N903" s="9">
        <v>170380</v>
      </c>
      <c r="O903" s="9">
        <v>52461</v>
      </c>
      <c r="P903" s="9">
        <v>613009</v>
      </c>
      <c r="Q903" s="10" t="s">
        <v>2879</v>
      </c>
    </row>
    <row r="904" spans="1:17" x14ac:dyDescent="0.3">
      <c r="A904" s="5" t="s">
        <v>3536</v>
      </c>
      <c r="B904" s="5" t="s">
        <v>3537</v>
      </c>
      <c r="C904" s="6">
        <v>2.48</v>
      </c>
      <c r="D904" s="1" t="s">
        <v>3538</v>
      </c>
      <c r="E904" s="6">
        <v>88</v>
      </c>
      <c r="F904" s="6" t="s">
        <v>25</v>
      </c>
      <c r="G904" s="11" t="s">
        <v>3539</v>
      </c>
      <c r="H904" s="8" t="s">
        <v>3540</v>
      </c>
      <c r="I904" s="9">
        <v>3211</v>
      </c>
      <c r="J904" s="9">
        <v>1631</v>
      </c>
      <c r="K904" s="9">
        <v>533</v>
      </c>
      <c r="L904" s="9">
        <v>8</v>
      </c>
      <c r="M904" s="9">
        <v>234</v>
      </c>
      <c r="N904" s="9">
        <v>435</v>
      </c>
      <c r="O904" s="9">
        <v>125</v>
      </c>
      <c r="P904" s="9">
        <v>2221</v>
      </c>
      <c r="Q904" s="10" t="s">
        <v>2879</v>
      </c>
    </row>
    <row r="905" spans="1:17" ht="28.8" x14ac:dyDescent="0.3">
      <c r="A905" s="5" t="s">
        <v>3541</v>
      </c>
      <c r="B905" s="5" t="s">
        <v>3542</v>
      </c>
      <c r="C905" s="6">
        <v>2.64</v>
      </c>
      <c r="D905" s="1" t="s">
        <v>3543</v>
      </c>
      <c r="E905" s="6">
        <v>112</v>
      </c>
      <c r="F905" s="6" t="s">
        <v>25</v>
      </c>
      <c r="G905" s="11" t="s">
        <v>3544</v>
      </c>
      <c r="H905" s="8" t="s">
        <v>3545</v>
      </c>
      <c r="I905" s="9">
        <v>88053</v>
      </c>
      <c r="J905" s="9">
        <v>9960</v>
      </c>
      <c r="K905" s="9">
        <v>8559</v>
      </c>
      <c r="L905" s="9">
        <v>104</v>
      </c>
      <c r="M905" s="9">
        <v>2594</v>
      </c>
      <c r="N905" s="9">
        <v>10921</v>
      </c>
      <c r="O905" s="9">
        <v>1773</v>
      </c>
      <c r="P905" s="9">
        <v>43387</v>
      </c>
      <c r="Q905" s="10" t="s">
        <v>2879</v>
      </c>
    </row>
    <row r="906" spans="1:17" x14ac:dyDescent="0.3">
      <c r="A906" s="5" t="s">
        <v>3546</v>
      </c>
      <c r="B906" s="5" t="s">
        <v>3547</v>
      </c>
      <c r="C906" s="6">
        <v>2.34</v>
      </c>
      <c r="D906" s="1" t="s">
        <v>3548</v>
      </c>
      <c r="E906" s="6">
        <v>98</v>
      </c>
      <c r="F906" s="6" t="s">
        <v>25</v>
      </c>
      <c r="G906" s="11" t="s">
        <v>3549</v>
      </c>
      <c r="H906" s="8" t="s">
        <v>3550</v>
      </c>
      <c r="I906" s="9">
        <v>41910</v>
      </c>
      <c r="J906" s="9">
        <v>9450</v>
      </c>
      <c r="K906" s="9">
        <v>3802</v>
      </c>
      <c r="L906" s="9">
        <v>11</v>
      </c>
      <c r="M906" s="9">
        <v>2334</v>
      </c>
      <c r="N906" s="9">
        <v>4710</v>
      </c>
      <c r="O906" s="9">
        <v>635</v>
      </c>
      <c r="P906" s="9">
        <v>22718</v>
      </c>
      <c r="Q906" s="10" t="s">
        <v>2879</v>
      </c>
    </row>
    <row r="907" spans="1:17" ht="28.8" x14ac:dyDescent="0.3">
      <c r="A907" s="5" t="s">
        <v>3551</v>
      </c>
      <c r="B907" s="5" t="s">
        <v>3552</v>
      </c>
      <c r="C907" s="6">
        <v>3.3</v>
      </c>
      <c r="D907" s="1" t="s">
        <v>3553</v>
      </c>
      <c r="E907" s="6">
        <v>8</v>
      </c>
      <c r="F907" s="6" t="s">
        <v>25</v>
      </c>
      <c r="G907" s="11" t="s">
        <v>3554</v>
      </c>
      <c r="H907" s="8" t="s">
        <v>3555</v>
      </c>
      <c r="I907" s="9">
        <v>675</v>
      </c>
      <c r="J907" s="9">
        <v>500</v>
      </c>
      <c r="K907" s="9">
        <v>126</v>
      </c>
      <c r="L907" s="9">
        <v>0</v>
      </c>
      <c r="M907" s="9">
        <v>11</v>
      </c>
      <c r="N907" s="9">
        <v>134</v>
      </c>
      <c r="O907" s="9">
        <v>8</v>
      </c>
      <c r="P907" s="9">
        <v>438</v>
      </c>
      <c r="Q907" s="10" t="s">
        <v>2879</v>
      </c>
    </row>
    <row r="908" spans="1:17" x14ac:dyDescent="0.3">
      <c r="A908" s="5" t="s">
        <v>3556</v>
      </c>
      <c r="B908" s="5" t="s">
        <v>3557</v>
      </c>
      <c r="C908" s="6">
        <v>2.14</v>
      </c>
      <c r="D908" s="1" t="s">
        <v>3558</v>
      </c>
      <c r="E908" s="6">
        <v>86</v>
      </c>
      <c r="F908" s="6" t="s">
        <v>25</v>
      </c>
      <c r="G908" s="11" t="s">
        <v>3559</v>
      </c>
      <c r="H908" s="8" t="s">
        <v>39</v>
      </c>
      <c r="I908" s="9">
        <v>4261</v>
      </c>
      <c r="J908" s="9">
        <v>1870</v>
      </c>
      <c r="K908" s="9">
        <v>285</v>
      </c>
      <c r="L908" s="9">
        <v>2</v>
      </c>
      <c r="M908" s="9">
        <v>479</v>
      </c>
      <c r="N908" s="9">
        <v>263</v>
      </c>
      <c r="O908" s="9">
        <v>42</v>
      </c>
      <c r="P908" s="9">
        <v>2264</v>
      </c>
      <c r="Q908" s="10" t="s">
        <v>2879</v>
      </c>
    </row>
    <row r="909" spans="1:17" ht="57.6" x14ac:dyDescent="0.3">
      <c r="A909" s="5" t="s">
        <v>3560</v>
      </c>
      <c r="B909" s="5" t="s">
        <v>1112</v>
      </c>
      <c r="C909" s="6">
        <v>3.27</v>
      </c>
      <c r="D909" s="1" t="s">
        <v>3561</v>
      </c>
      <c r="E909" s="6">
        <v>103</v>
      </c>
      <c r="F909" s="6" t="s">
        <v>74</v>
      </c>
      <c r="G909" s="11" t="s">
        <v>3562</v>
      </c>
      <c r="H909" s="8" t="s">
        <v>3563</v>
      </c>
      <c r="I909" s="9">
        <v>204</v>
      </c>
      <c r="J909" s="9">
        <v>561</v>
      </c>
      <c r="K909" s="9">
        <v>41</v>
      </c>
      <c r="L909" s="9">
        <v>0</v>
      </c>
      <c r="M909" s="9">
        <v>3</v>
      </c>
      <c r="N909" s="9">
        <v>51</v>
      </c>
      <c r="O909" s="9">
        <v>6</v>
      </c>
      <c r="P909" s="9">
        <v>145</v>
      </c>
      <c r="Q909" s="10" t="s">
        <v>2879</v>
      </c>
    </row>
    <row r="910" spans="1:17" x14ac:dyDescent="0.3">
      <c r="A910" s="5" t="s">
        <v>3564</v>
      </c>
      <c r="B910" s="5" t="s">
        <v>3565</v>
      </c>
      <c r="C910" s="6">
        <v>3.47</v>
      </c>
      <c r="D910" s="1" t="s">
        <v>3566</v>
      </c>
      <c r="E910" s="6">
        <v>87</v>
      </c>
      <c r="F910" s="6" t="s">
        <v>25</v>
      </c>
      <c r="G910" s="11" t="s">
        <v>3567</v>
      </c>
      <c r="H910" s="8" t="s">
        <v>1029</v>
      </c>
      <c r="I910" s="9">
        <v>2755</v>
      </c>
      <c r="J910" s="9">
        <v>2007</v>
      </c>
      <c r="K910" s="9">
        <v>677</v>
      </c>
      <c r="L910" s="9">
        <v>1</v>
      </c>
      <c r="M910" s="9">
        <v>8</v>
      </c>
      <c r="N910" s="9">
        <v>516</v>
      </c>
      <c r="O910" s="9">
        <v>97</v>
      </c>
      <c r="P910" s="9">
        <v>1919</v>
      </c>
      <c r="Q910" s="10" t="s">
        <v>2879</v>
      </c>
    </row>
    <row r="911" spans="1:17" ht="28.8" x14ac:dyDescent="0.3">
      <c r="A911" s="5" t="s">
        <v>3568</v>
      </c>
      <c r="B911" s="5" t="s">
        <v>3569</v>
      </c>
      <c r="C911" s="6">
        <v>3.26</v>
      </c>
      <c r="D911" s="1" t="s">
        <v>3566</v>
      </c>
      <c r="E911" s="6">
        <v>69</v>
      </c>
      <c r="F911" s="6" t="s">
        <v>889</v>
      </c>
      <c r="G911" s="11" t="s">
        <v>3570</v>
      </c>
      <c r="H911" s="8" t="s">
        <v>3571</v>
      </c>
      <c r="I911" s="9">
        <v>2110</v>
      </c>
      <c r="J911" s="9">
        <v>2163</v>
      </c>
      <c r="K911" s="9">
        <v>337</v>
      </c>
      <c r="L911" s="9">
        <v>1</v>
      </c>
      <c r="M911" s="9">
        <v>17</v>
      </c>
      <c r="N911" s="9">
        <v>491</v>
      </c>
      <c r="O911" s="9">
        <v>25</v>
      </c>
      <c r="P911" s="9">
        <v>1370</v>
      </c>
      <c r="Q911" s="10" t="s">
        <v>2879</v>
      </c>
    </row>
    <row r="912" spans="1:17" x14ac:dyDescent="0.3">
      <c r="A912" s="5" t="s">
        <v>3572</v>
      </c>
      <c r="B912" s="5" t="s">
        <v>3573</v>
      </c>
      <c r="C912" s="6">
        <v>3.27</v>
      </c>
      <c r="D912" s="1" t="s">
        <v>3566</v>
      </c>
      <c r="E912" s="6">
        <v>15</v>
      </c>
      <c r="F912" s="6" t="s">
        <v>25</v>
      </c>
      <c r="G912" s="11" t="s">
        <v>3574</v>
      </c>
      <c r="H912" s="8" t="s">
        <v>39</v>
      </c>
      <c r="I912" s="9">
        <v>66</v>
      </c>
      <c r="J912" s="9">
        <v>213</v>
      </c>
      <c r="K912" s="9">
        <v>13</v>
      </c>
      <c r="L912" s="9">
        <v>0</v>
      </c>
      <c r="M912" s="9">
        <v>1</v>
      </c>
      <c r="N912" s="9">
        <v>9</v>
      </c>
      <c r="O912" s="9">
        <v>2</v>
      </c>
      <c r="P912" s="9">
        <v>35</v>
      </c>
      <c r="Q912" s="10" t="s">
        <v>2879</v>
      </c>
    </row>
    <row r="913" spans="1:17" ht="28.8" x14ac:dyDescent="0.3">
      <c r="A913" s="5" t="s">
        <v>3575</v>
      </c>
      <c r="B913" s="5" t="s">
        <v>344</v>
      </c>
      <c r="C913" s="6">
        <v>3.73</v>
      </c>
      <c r="D913" s="1" t="s">
        <v>3576</v>
      </c>
      <c r="E913" s="6">
        <v>110</v>
      </c>
      <c r="F913" s="6" t="s">
        <v>25</v>
      </c>
      <c r="G913" s="11" t="s">
        <v>3577</v>
      </c>
      <c r="H913" s="8" t="s">
        <v>2113</v>
      </c>
      <c r="I913" s="9">
        <v>281508</v>
      </c>
      <c r="J913" s="9">
        <v>49186</v>
      </c>
      <c r="K913" s="9">
        <v>58941</v>
      </c>
      <c r="L913" s="9">
        <v>678</v>
      </c>
      <c r="M913" s="9">
        <v>671</v>
      </c>
      <c r="N913" s="9">
        <v>29454</v>
      </c>
      <c r="O913" s="9">
        <v>13665</v>
      </c>
      <c r="P913" s="9">
        <v>158518</v>
      </c>
      <c r="Q913" s="10" t="s">
        <v>2879</v>
      </c>
    </row>
    <row r="914" spans="1:17" x14ac:dyDescent="0.3">
      <c r="A914" s="5" t="s">
        <v>3578</v>
      </c>
      <c r="B914" s="5" t="s">
        <v>344</v>
      </c>
      <c r="C914" s="6">
        <v>3.6</v>
      </c>
      <c r="D914" s="1" t="s">
        <v>3576</v>
      </c>
      <c r="E914" s="6">
        <v>114</v>
      </c>
      <c r="F914" s="6" t="s">
        <v>25</v>
      </c>
      <c r="G914" s="11" t="s">
        <v>3579</v>
      </c>
      <c r="H914" s="8" t="s">
        <v>2113</v>
      </c>
      <c r="I914" s="9">
        <v>159100</v>
      </c>
      <c r="J914" s="9">
        <v>24358</v>
      </c>
      <c r="K914" s="9">
        <v>29072</v>
      </c>
      <c r="L914" s="9">
        <v>166</v>
      </c>
      <c r="M914" s="9">
        <v>412</v>
      </c>
      <c r="N914" s="9">
        <v>19748</v>
      </c>
      <c r="O914" s="9">
        <v>5842</v>
      </c>
      <c r="P914" s="9">
        <v>85406</v>
      </c>
      <c r="Q914" s="10" t="s">
        <v>2879</v>
      </c>
    </row>
    <row r="915" spans="1:17" ht="28.8" x14ac:dyDescent="0.3">
      <c r="A915" s="5" t="s">
        <v>3580</v>
      </c>
      <c r="B915" s="5" t="s">
        <v>432</v>
      </c>
      <c r="C915" s="6">
        <v>2.4700000000000002</v>
      </c>
      <c r="D915" s="1" t="s">
        <v>3581</v>
      </c>
      <c r="E915" s="6">
        <v>142</v>
      </c>
      <c r="F915" s="6" t="s">
        <v>25</v>
      </c>
      <c r="G915" s="11" t="s">
        <v>3582</v>
      </c>
      <c r="H915" s="8" t="s">
        <v>3583</v>
      </c>
      <c r="I915" s="9">
        <v>342125</v>
      </c>
      <c r="J915" s="9">
        <v>72662</v>
      </c>
      <c r="K915" s="9">
        <v>51047</v>
      </c>
      <c r="L915" s="9">
        <v>293</v>
      </c>
      <c r="M915" s="9">
        <v>19915</v>
      </c>
      <c r="N915" s="9">
        <v>57102</v>
      </c>
      <c r="O915" s="9">
        <v>12963</v>
      </c>
      <c r="P915" s="9">
        <v>258264</v>
      </c>
      <c r="Q915" s="10" t="s">
        <v>2879</v>
      </c>
    </row>
    <row r="916" spans="1:17" ht="43.2" x14ac:dyDescent="0.3">
      <c r="A916" s="5" t="s">
        <v>3584</v>
      </c>
      <c r="B916" s="5" t="s">
        <v>922</v>
      </c>
      <c r="C916" s="6">
        <v>3.27</v>
      </c>
      <c r="D916" s="1" t="s">
        <v>3585</v>
      </c>
      <c r="E916" s="6">
        <v>267</v>
      </c>
      <c r="F916" s="6" t="s">
        <v>25</v>
      </c>
      <c r="G916" s="11" t="s">
        <v>3586</v>
      </c>
      <c r="H916" s="8" t="s">
        <v>924</v>
      </c>
      <c r="I916" s="9">
        <v>116</v>
      </c>
      <c r="J916" s="9">
        <v>509</v>
      </c>
      <c r="K916" s="9">
        <v>21</v>
      </c>
      <c r="L916" s="9">
        <v>0</v>
      </c>
      <c r="M916" s="9">
        <v>1</v>
      </c>
      <c r="N916" s="9">
        <v>14</v>
      </c>
      <c r="O916" s="9">
        <v>5</v>
      </c>
      <c r="P916" s="9">
        <v>61</v>
      </c>
      <c r="Q916" s="10" t="s">
        <v>2879</v>
      </c>
    </row>
    <row r="917" spans="1:17" ht="28.8" x14ac:dyDescent="0.3">
      <c r="A917" s="5" t="s">
        <v>3587</v>
      </c>
      <c r="B917" s="5" t="s">
        <v>3588</v>
      </c>
      <c r="C917" s="6">
        <v>3.17</v>
      </c>
      <c r="D917" s="1" t="s">
        <v>3589</v>
      </c>
      <c r="E917" s="6">
        <v>97</v>
      </c>
      <c r="F917" s="6" t="s">
        <v>25</v>
      </c>
      <c r="G917" s="11" t="s">
        <v>3590</v>
      </c>
      <c r="H917" s="8" t="s">
        <v>1265</v>
      </c>
      <c r="I917" s="9">
        <v>486</v>
      </c>
      <c r="J917" s="9">
        <v>851</v>
      </c>
      <c r="K917" s="9">
        <v>84</v>
      </c>
      <c r="L917" s="9">
        <v>1</v>
      </c>
      <c r="M917" s="9">
        <v>4</v>
      </c>
      <c r="N917" s="9">
        <v>96</v>
      </c>
      <c r="O917" s="9">
        <v>9</v>
      </c>
      <c r="P917" s="9">
        <v>310</v>
      </c>
      <c r="Q917" s="10" t="s">
        <v>2879</v>
      </c>
    </row>
    <row r="918" spans="1:17" x14ac:dyDescent="0.3">
      <c r="A918" s="5" t="s">
        <v>3591</v>
      </c>
      <c r="B918" s="5" t="s">
        <v>593</v>
      </c>
      <c r="C918" s="6">
        <v>2.44</v>
      </c>
      <c r="D918" s="1" t="s">
        <v>3592</v>
      </c>
      <c r="E918" s="6">
        <v>91</v>
      </c>
      <c r="F918" s="6" t="s">
        <v>25</v>
      </c>
      <c r="G918" s="11" t="s">
        <v>3593</v>
      </c>
      <c r="H918" s="8" t="s">
        <v>3594</v>
      </c>
      <c r="I918" s="9">
        <v>1174</v>
      </c>
      <c r="J918" s="9">
        <v>585</v>
      </c>
      <c r="K918" s="9">
        <v>90</v>
      </c>
      <c r="L918" s="9">
        <v>0</v>
      </c>
      <c r="M918" s="9">
        <v>177</v>
      </c>
      <c r="N918" s="9">
        <v>89</v>
      </c>
      <c r="O918" s="9">
        <v>9</v>
      </c>
      <c r="P918" s="9">
        <v>809</v>
      </c>
      <c r="Q918" s="10" t="s">
        <v>2879</v>
      </c>
    </row>
    <row r="919" spans="1:17" x14ac:dyDescent="0.3">
      <c r="A919" s="5" t="s">
        <v>3595</v>
      </c>
      <c r="B919" s="5" t="s">
        <v>3022</v>
      </c>
      <c r="C919" s="6">
        <v>2.58</v>
      </c>
      <c r="D919" s="1" t="s">
        <v>3596</v>
      </c>
      <c r="E919" s="6">
        <v>74</v>
      </c>
      <c r="F919" s="6" t="s">
        <v>25</v>
      </c>
      <c r="G919" s="11" t="s">
        <v>3597</v>
      </c>
      <c r="H919" s="8" t="s">
        <v>650</v>
      </c>
      <c r="I919" s="9">
        <v>35974</v>
      </c>
      <c r="J919" s="9">
        <v>10830</v>
      </c>
      <c r="K919" s="9">
        <v>5076</v>
      </c>
      <c r="L919" s="9">
        <v>24</v>
      </c>
      <c r="M919" s="9">
        <v>2050</v>
      </c>
      <c r="N919" s="9">
        <v>5384</v>
      </c>
      <c r="O919" s="9">
        <v>948</v>
      </c>
      <c r="P919" s="9">
        <v>24113</v>
      </c>
      <c r="Q919" s="10" t="s">
        <v>2879</v>
      </c>
    </row>
    <row r="920" spans="1:17" x14ac:dyDescent="0.3">
      <c r="A920" s="5" t="s">
        <v>3598</v>
      </c>
      <c r="B920" s="5" t="s">
        <v>3547</v>
      </c>
      <c r="C920" s="6">
        <v>3</v>
      </c>
      <c r="D920" s="1" t="s">
        <v>3599</v>
      </c>
      <c r="E920" s="6">
        <v>90</v>
      </c>
      <c r="F920" s="6" t="s">
        <v>25</v>
      </c>
      <c r="G920" s="11" t="s">
        <v>3600</v>
      </c>
      <c r="H920" s="8" t="s">
        <v>3601</v>
      </c>
      <c r="I920" s="9">
        <v>53792</v>
      </c>
      <c r="J920" s="9">
        <v>6585</v>
      </c>
      <c r="K920" s="9">
        <v>7929</v>
      </c>
      <c r="L920" s="9">
        <v>77</v>
      </c>
      <c r="M920" s="9">
        <v>970</v>
      </c>
      <c r="N920" s="9">
        <v>9103</v>
      </c>
      <c r="O920" s="9">
        <v>1036</v>
      </c>
      <c r="P920" s="9">
        <v>30443</v>
      </c>
      <c r="Q920" s="10" t="s">
        <v>2879</v>
      </c>
    </row>
    <row r="921" spans="1:17" x14ac:dyDescent="0.3">
      <c r="A921" s="5" t="s">
        <v>3602</v>
      </c>
      <c r="B921" s="5" t="s">
        <v>2392</v>
      </c>
      <c r="C921" s="6">
        <v>2.91</v>
      </c>
      <c r="D921" s="1" t="s">
        <v>3603</v>
      </c>
      <c r="E921" s="6">
        <v>109</v>
      </c>
      <c r="F921" s="6" t="s">
        <v>25</v>
      </c>
      <c r="G921" s="11" t="s">
        <v>3604</v>
      </c>
      <c r="H921" s="8" t="s">
        <v>3605</v>
      </c>
      <c r="I921" s="9">
        <v>32823</v>
      </c>
      <c r="J921" s="9">
        <v>5035</v>
      </c>
      <c r="K921" s="9">
        <v>2912</v>
      </c>
      <c r="L921" s="9">
        <v>4</v>
      </c>
      <c r="M921" s="9">
        <v>445</v>
      </c>
      <c r="N921" s="9">
        <v>6822</v>
      </c>
      <c r="O921" s="9">
        <v>216</v>
      </c>
      <c r="P921" s="9">
        <v>19185</v>
      </c>
      <c r="Q921" s="10" t="s">
        <v>2879</v>
      </c>
    </row>
    <row r="922" spans="1:17" ht="28.8" x14ac:dyDescent="0.3">
      <c r="A922" s="5" t="s">
        <v>3606</v>
      </c>
      <c r="B922" s="5" t="s">
        <v>3607</v>
      </c>
      <c r="C922" s="6">
        <v>2.64</v>
      </c>
      <c r="D922" s="1" t="s">
        <v>3608</v>
      </c>
      <c r="E922" s="6">
        <v>110</v>
      </c>
      <c r="F922" s="6" t="s">
        <v>25</v>
      </c>
      <c r="G922" s="11" t="s">
        <v>3609</v>
      </c>
      <c r="H922" s="8" t="s">
        <v>3610</v>
      </c>
      <c r="I922" s="9">
        <v>45220</v>
      </c>
      <c r="J922" s="9">
        <v>5013</v>
      </c>
      <c r="K922" s="9">
        <v>4111</v>
      </c>
      <c r="L922" s="9">
        <v>39</v>
      </c>
      <c r="M922" s="9">
        <v>1311</v>
      </c>
      <c r="N922" s="9">
        <v>6127</v>
      </c>
      <c r="O922" s="9">
        <v>687</v>
      </c>
      <c r="P922" s="9">
        <v>23646</v>
      </c>
      <c r="Q922" s="10" t="s">
        <v>2879</v>
      </c>
    </row>
    <row r="923" spans="1:17" x14ac:dyDescent="0.3">
      <c r="A923" s="5" t="s">
        <v>3611</v>
      </c>
      <c r="B923" s="5" t="s">
        <v>3612</v>
      </c>
      <c r="C923" s="6">
        <v>3.54</v>
      </c>
      <c r="D923" s="1" t="s">
        <v>3613</v>
      </c>
      <c r="E923" s="6">
        <v>40</v>
      </c>
      <c r="F923" s="6" t="s">
        <v>25</v>
      </c>
      <c r="G923" s="11" t="s">
        <v>3614</v>
      </c>
      <c r="H923" s="8" t="s">
        <v>39</v>
      </c>
      <c r="I923" s="9">
        <v>2021</v>
      </c>
      <c r="J923" s="9">
        <v>662</v>
      </c>
      <c r="K923" s="9">
        <v>390</v>
      </c>
      <c r="L923" s="9">
        <v>8</v>
      </c>
      <c r="M923" s="9">
        <v>9</v>
      </c>
      <c r="N923" s="9">
        <v>322</v>
      </c>
      <c r="O923" s="9">
        <v>122</v>
      </c>
      <c r="P923" s="9">
        <v>1302</v>
      </c>
      <c r="Q923" s="10" t="s">
        <v>2879</v>
      </c>
    </row>
    <row r="924" spans="1:17" x14ac:dyDescent="0.3">
      <c r="A924" s="5" t="s">
        <v>3615</v>
      </c>
      <c r="B924" s="5" t="s">
        <v>3616</v>
      </c>
      <c r="C924" s="6">
        <v>4.05</v>
      </c>
      <c r="D924" s="1" t="s">
        <v>3613</v>
      </c>
      <c r="E924" s="6">
        <v>100</v>
      </c>
      <c r="F924" s="6" t="s">
        <v>25</v>
      </c>
      <c r="G924" s="11" t="s">
        <v>3617</v>
      </c>
      <c r="H924" s="8" t="s">
        <v>3618</v>
      </c>
      <c r="I924" s="9">
        <v>273236</v>
      </c>
      <c r="J924" s="9">
        <v>35651</v>
      </c>
      <c r="K924" s="9">
        <v>66494</v>
      </c>
      <c r="L924" s="9">
        <v>646</v>
      </c>
      <c r="M924" s="9">
        <v>405</v>
      </c>
      <c r="N924" s="9">
        <v>18019</v>
      </c>
      <c r="O924" s="9">
        <v>25937</v>
      </c>
      <c r="P924" s="9">
        <v>179564</v>
      </c>
      <c r="Q924" s="10" t="s">
        <v>2879</v>
      </c>
    </row>
    <row r="925" spans="1:17" x14ac:dyDescent="0.3">
      <c r="A925" s="5" t="s">
        <v>3619</v>
      </c>
      <c r="B925" s="5" t="s">
        <v>3616</v>
      </c>
      <c r="C925" s="6">
        <v>3.82</v>
      </c>
      <c r="D925" s="1" t="s">
        <v>3613</v>
      </c>
      <c r="E925" s="6">
        <v>89</v>
      </c>
      <c r="F925" s="6" t="s">
        <v>25</v>
      </c>
      <c r="G925" s="11" t="s">
        <v>3620</v>
      </c>
      <c r="H925" s="8" t="s">
        <v>3621</v>
      </c>
      <c r="I925" s="9">
        <v>20653</v>
      </c>
      <c r="J925" s="9">
        <v>4462</v>
      </c>
      <c r="K925" s="9">
        <v>4356</v>
      </c>
      <c r="L925" s="9">
        <v>52</v>
      </c>
      <c r="M925" s="9">
        <v>30</v>
      </c>
      <c r="N925" s="9">
        <v>2174</v>
      </c>
      <c r="O925" s="9">
        <v>1339</v>
      </c>
      <c r="P925" s="9">
        <v>14088</v>
      </c>
      <c r="Q925" s="10" t="s">
        <v>2879</v>
      </c>
    </row>
    <row r="926" spans="1:17" x14ac:dyDescent="0.3">
      <c r="A926" s="5" t="s">
        <v>3622</v>
      </c>
      <c r="B926" s="5" t="s">
        <v>3623</v>
      </c>
      <c r="C926" s="6">
        <v>3.76</v>
      </c>
      <c r="D926" s="1" t="s">
        <v>3624</v>
      </c>
      <c r="E926" s="6">
        <v>95</v>
      </c>
      <c r="F926" s="6" t="s">
        <v>25</v>
      </c>
      <c r="G926" s="11" t="s">
        <v>3625</v>
      </c>
      <c r="H926" s="8" t="s">
        <v>3626</v>
      </c>
      <c r="I926" s="9">
        <v>191772</v>
      </c>
      <c r="J926" s="9">
        <v>63428</v>
      </c>
      <c r="K926" s="9">
        <v>45267</v>
      </c>
      <c r="L926" s="9">
        <v>1200</v>
      </c>
      <c r="M926" s="9">
        <v>1054</v>
      </c>
      <c r="N926" s="9">
        <v>19858</v>
      </c>
      <c r="O926" s="9">
        <v>12822</v>
      </c>
      <c r="P926" s="9">
        <v>119199</v>
      </c>
      <c r="Q926" s="10" t="s">
        <v>2879</v>
      </c>
    </row>
    <row r="927" spans="1:17" x14ac:dyDescent="0.3">
      <c r="A927" s="5" t="s">
        <v>3627</v>
      </c>
      <c r="B927" s="5" t="s">
        <v>3409</v>
      </c>
      <c r="C927" s="6">
        <v>3.88</v>
      </c>
      <c r="D927" s="1" t="s">
        <v>3624</v>
      </c>
      <c r="E927" s="6">
        <v>129</v>
      </c>
      <c r="F927" s="6" t="s">
        <v>25</v>
      </c>
      <c r="G927" s="11" t="s">
        <v>3628</v>
      </c>
      <c r="H927" s="8" t="s">
        <v>3629</v>
      </c>
      <c r="I927" s="9">
        <v>34470</v>
      </c>
      <c r="J927" s="9">
        <v>16045</v>
      </c>
      <c r="K927" s="9">
        <v>8143</v>
      </c>
      <c r="L927" s="9">
        <v>194</v>
      </c>
      <c r="M927" s="9">
        <v>86</v>
      </c>
      <c r="N927" s="9">
        <v>3020</v>
      </c>
      <c r="O927" s="9">
        <v>2425</v>
      </c>
      <c r="P927" s="9">
        <v>22967</v>
      </c>
      <c r="Q927" s="10" t="s">
        <v>2879</v>
      </c>
    </row>
    <row r="928" spans="1:17" x14ac:dyDescent="0.3">
      <c r="A928" s="5" t="s">
        <v>3630</v>
      </c>
      <c r="B928" s="5" t="s">
        <v>3631</v>
      </c>
      <c r="C928" s="6">
        <v>3.96</v>
      </c>
      <c r="D928" s="1" t="s">
        <v>3624</v>
      </c>
      <c r="E928" s="6">
        <v>115</v>
      </c>
      <c r="F928" s="6" t="s">
        <v>25</v>
      </c>
      <c r="G928" s="11" t="s">
        <v>3632</v>
      </c>
      <c r="H928" s="8" t="s">
        <v>3633</v>
      </c>
      <c r="I928" s="9">
        <v>145031</v>
      </c>
      <c r="J928" s="9">
        <v>39313</v>
      </c>
      <c r="K928" s="9">
        <v>35233</v>
      </c>
      <c r="L928" s="9">
        <v>547</v>
      </c>
      <c r="M928" s="9">
        <v>341</v>
      </c>
      <c r="N928" s="9">
        <v>11067</v>
      </c>
      <c r="O928" s="9">
        <v>8769</v>
      </c>
      <c r="P928" s="9">
        <v>93048</v>
      </c>
      <c r="Q928" s="10" t="s">
        <v>2879</v>
      </c>
    </row>
    <row r="929" spans="1:17" x14ac:dyDescent="0.3">
      <c r="A929" s="5" t="s">
        <v>3634</v>
      </c>
      <c r="B929" s="5" t="s">
        <v>3635</v>
      </c>
      <c r="C929" s="6">
        <v>2.87</v>
      </c>
      <c r="D929" s="1" t="s">
        <v>3624</v>
      </c>
      <c r="E929" s="6">
        <v>142</v>
      </c>
      <c r="F929" s="6" t="s">
        <v>25</v>
      </c>
      <c r="G929" s="11" t="s">
        <v>3636</v>
      </c>
      <c r="H929" s="8" t="s">
        <v>3637</v>
      </c>
      <c r="I929" s="9">
        <v>47748</v>
      </c>
      <c r="J929" s="9">
        <v>7226</v>
      </c>
      <c r="K929" s="9">
        <v>4551</v>
      </c>
      <c r="L929" s="9">
        <v>84</v>
      </c>
      <c r="M929" s="9">
        <v>1007</v>
      </c>
      <c r="N929" s="9">
        <v>7505</v>
      </c>
      <c r="O929" s="9">
        <v>758</v>
      </c>
      <c r="P929" s="9">
        <v>25998</v>
      </c>
      <c r="Q929" s="10" t="s">
        <v>2879</v>
      </c>
    </row>
    <row r="930" spans="1:17" x14ac:dyDescent="0.3">
      <c r="A930" s="5" t="s">
        <v>3638</v>
      </c>
      <c r="B930" s="5" t="s">
        <v>1331</v>
      </c>
      <c r="C930" s="6">
        <v>3.28</v>
      </c>
      <c r="D930" s="1" t="s">
        <v>3624</v>
      </c>
      <c r="E930" s="6">
        <v>86</v>
      </c>
      <c r="F930" s="6" t="s">
        <v>25</v>
      </c>
      <c r="G930" s="11" t="s">
        <v>3639</v>
      </c>
      <c r="H930" s="8" t="s">
        <v>3640</v>
      </c>
      <c r="I930" s="9">
        <v>5021</v>
      </c>
      <c r="J930" s="9">
        <v>3292</v>
      </c>
      <c r="K930" s="9">
        <v>689</v>
      </c>
      <c r="L930" s="9">
        <v>7</v>
      </c>
      <c r="M930" s="9">
        <v>57</v>
      </c>
      <c r="N930" s="9">
        <v>991</v>
      </c>
      <c r="O930" s="9">
        <v>123</v>
      </c>
      <c r="P930" s="9">
        <v>3221</v>
      </c>
      <c r="Q930" s="10" t="s">
        <v>2879</v>
      </c>
    </row>
    <row r="931" spans="1:17" x14ac:dyDescent="0.3">
      <c r="A931" s="5" t="s">
        <v>3641</v>
      </c>
      <c r="B931" s="5" t="s">
        <v>3642</v>
      </c>
      <c r="C931" s="6">
        <v>3.59</v>
      </c>
      <c r="D931" s="1" t="s">
        <v>3624</v>
      </c>
      <c r="E931" s="6">
        <v>87</v>
      </c>
      <c r="F931" s="6" t="s">
        <v>3643</v>
      </c>
      <c r="G931" s="11" t="s">
        <v>3644</v>
      </c>
      <c r="H931" s="8" t="s">
        <v>3645</v>
      </c>
      <c r="I931" s="9">
        <v>835</v>
      </c>
      <c r="J931" s="9">
        <v>894</v>
      </c>
      <c r="K931" s="9">
        <v>198</v>
      </c>
      <c r="L931" s="9">
        <v>2</v>
      </c>
      <c r="M931" s="9">
        <v>2</v>
      </c>
      <c r="N931" s="9">
        <v>128</v>
      </c>
      <c r="O931" s="9">
        <v>47</v>
      </c>
      <c r="P931" s="9">
        <v>605</v>
      </c>
      <c r="Q931" s="10" t="s">
        <v>2879</v>
      </c>
    </row>
    <row r="932" spans="1:17" x14ac:dyDescent="0.3">
      <c r="A932" s="5" t="s">
        <v>3646</v>
      </c>
      <c r="B932" s="5" t="s">
        <v>3647</v>
      </c>
      <c r="C932" s="6">
        <v>2.73</v>
      </c>
      <c r="D932" s="1" t="s">
        <v>3624</v>
      </c>
      <c r="E932" s="6">
        <v>105</v>
      </c>
      <c r="F932" s="6" t="s">
        <v>25</v>
      </c>
      <c r="G932" s="11" t="s">
        <v>3648</v>
      </c>
      <c r="H932" s="8" t="s">
        <v>3649</v>
      </c>
      <c r="I932" s="9">
        <v>101626</v>
      </c>
      <c r="J932" s="9">
        <v>9630</v>
      </c>
      <c r="K932" s="9">
        <v>8331</v>
      </c>
      <c r="L932" s="9">
        <v>21</v>
      </c>
      <c r="M932" s="9">
        <v>2397</v>
      </c>
      <c r="N932" s="9">
        <v>17855</v>
      </c>
      <c r="O932" s="9">
        <v>1427</v>
      </c>
      <c r="P932" s="9">
        <v>59915</v>
      </c>
      <c r="Q932" s="10" t="s">
        <v>2879</v>
      </c>
    </row>
    <row r="933" spans="1:17" ht="28.8" x14ac:dyDescent="0.3">
      <c r="A933" s="5" t="s">
        <v>3650</v>
      </c>
      <c r="B933" s="5" t="s">
        <v>3651</v>
      </c>
      <c r="C933" s="6">
        <v>3.27</v>
      </c>
      <c r="D933" s="1" t="s">
        <v>3624</v>
      </c>
      <c r="E933" s="6">
        <v>72</v>
      </c>
      <c r="F933" s="6" t="s">
        <v>25</v>
      </c>
      <c r="G933" s="11" t="s">
        <v>3652</v>
      </c>
      <c r="H933" s="8" t="s">
        <v>3653</v>
      </c>
      <c r="I933" s="9">
        <v>292</v>
      </c>
      <c r="J933" s="9">
        <v>606</v>
      </c>
      <c r="K933" s="9">
        <v>45</v>
      </c>
      <c r="L933" s="9">
        <v>0</v>
      </c>
      <c r="M933" s="9">
        <v>1</v>
      </c>
      <c r="N933" s="9">
        <v>64</v>
      </c>
      <c r="O933" s="9">
        <v>2</v>
      </c>
      <c r="P933" s="9">
        <v>186</v>
      </c>
      <c r="Q933" s="10" t="s">
        <v>2879</v>
      </c>
    </row>
    <row r="934" spans="1:17" ht="28.8" x14ac:dyDescent="0.3">
      <c r="A934" s="5" t="s">
        <v>3654</v>
      </c>
      <c r="B934" s="5" t="s">
        <v>3655</v>
      </c>
      <c r="C934" s="6">
        <v>4.0599999999999996</v>
      </c>
      <c r="D934" s="1" t="s">
        <v>3624</v>
      </c>
      <c r="E934" s="6">
        <v>97</v>
      </c>
      <c r="F934" s="6" t="s">
        <v>1508</v>
      </c>
      <c r="G934" s="11" t="s">
        <v>3656</v>
      </c>
      <c r="H934" s="8" t="s">
        <v>3657</v>
      </c>
      <c r="I934" s="9">
        <v>14976</v>
      </c>
      <c r="J934" s="9">
        <v>11340</v>
      </c>
      <c r="K934" s="9">
        <v>4792</v>
      </c>
      <c r="L934" s="9">
        <v>86</v>
      </c>
      <c r="M934" s="9">
        <v>15</v>
      </c>
      <c r="N934" s="9">
        <v>835</v>
      </c>
      <c r="O934" s="9">
        <v>1406</v>
      </c>
      <c r="P934" s="9">
        <v>10619</v>
      </c>
      <c r="Q934" s="10" t="s">
        <v>2879</v>
      </c>
    </row>
    <row r="935" spans="1:17" ht="28.8" x14ac:dyDescent="0.3">
      <c r="A935" s="5" t="s">
        <v>3658</v>
      </c>
      <c r="B935" s="5" t="s">
        <v>3659</v>
      </c>
      <c r="C935" s="6">
        <v>3.77</v>
      </c>
      <c r="D935" s="1" t="s">
        <v>3660</v>
      </c>
      <c r="E935" s="6">
        <v>104</v>
      </c>
      <c r="F935" s="6" t="s">
        <v>25</v>
      </c>
      <c r="G935" s="11" t="s">
        <v>3661</v>
      </c>
      <c r="H935" s="8" t="s">
        <v>3662</v>
      </c>
      <c r="I935" s="9">
        <v>42820</v>
      </c>
      <c r="J935" s="9">
        <v>15192</v>
      </c>
      <c r="K935" s="9">
        <v>10115</v>
      </c>
      <c r="L935" s="9">
        <v>144</v>
      </c>
      <c r="M935" s="9">
        <v>157</v>
      </c>
      <c r="N935" s="9">
        <v>4483</v>
      </c>
      <c r="O935" s="9">
        <v>2419</v>
      </c>
      <c r="P935" s="9">
        <v>29032</v>
      </c>
      <c r="Q935" s="10" t="s">
        <v>2879</v>
      </c>
    </row>
    <row r="936" spans="1:17" ht="28.8" x14ac:dyDescent="0.3">
      <c r="A936" s="5" t="s">
        <v>3663</v>
      </c>
      <c r="B936" s="5" t="s">
        <v>1049</v>
      </c>
      <c r="C936" s="6">
        <v>3.31</v>
      </c>
      <c r="D936" s="1" t="s">
        <v>3664</v>
      </c>
      <c r="E936" s="6">
        <v>93</v>
      </c>
      <c r="F936" s="6" t="s">
        <v>25</v>
      </c>
      <c r="G936" s="11" t="s">
        <v>3665</v>
      </c>
      <c r="H936" s="8" t="s">
        <v>3666</v>
      </c>
      <c r="I936" s="9">
        <v>81264</v>
      </c>
      <c r="J936" s="9">
        <v>16190</v>
      </c>
      <c r="K936" s="9">
        <v>14844</v>
      </c>
      <c r="L936" s="9">
        <v>143</v>
      </c>
      <c r="M936" s="9">
        <v>1246</v>
      </c>
      <c r="N936" s="9">
        <v>12641</v>
      </c>
      <c r="O936" s="9">
        <v>2418</v>
      </c>
      <c r="P936" s="9">
        <v>53415</v>
      </c>
      <c r="Q936" s="10" t="s">
        <v>2879</v>
      </c>
    </row>
    <row r="937" spans="1:17" ht="28.8" x14ac:dyDescent="0.3">
      <c r="A937" s="5" t="s">
        <v>3667</v>
      </c>
      <c r="B937" s="5" t="s">
        <v>3668</v>
      </c>
      <c r="C937" s="6">
        <v>3.45</v>
      </c>
      <c r="D937" s="1" t="s">
        <v>3669</v>
      </c>
      <c r="E937" s="6">
        <v>128</v>
      </c>
      <c r="F937" s="6" t="s">
        <v>25</v>
      </c>
      <c r="G937" s="11" t="s">
        <v>3670</v>
      </c>
      <c r="H937" s="8" t="s">
        <v>3671</v>
      </c>
      <c r="I937" s="9">
        <v>17319</v>
      </c>
      <c r="J937" s="9">
        <v>3826</v>
      </c>
      <c r="K937" s="9">
        <v>3345</v>
      </c>
      <c r="L937" s="9">
        <v>104</v>
      </c>
      <c r="M937" s="9">
        <v>135</v>
      </c>
      <c r="N937" s="9">
        <v>2687</v>
      </c>
      <c r="O937" s="9">
        <v>870</v>
      </c>
      <c r="P937" s="9">
        <v>11555</v>
      </c>
      <c r="Q937" s="10" t="s">
        <v>2879</v>
      </c>
    </row>
    <row r="938" spans="1:17" x14ac:dyDescent="0.3">
      <c r="A938" s="5" t="s">
        <v>3672</v>
      </c>
      <c r="B938" s="5" t="s">
        <v>797</v>
      </c>
      <c r="C938" s="6">
        <v>3.53</v>
      </c>
      <c r="D938" s="1" t="s">
        <v>3669</v>
      </c>
      <c r="E938" s="6">
        <v>98</v>
      </c>
      <c r="F938" s="6" t="s">
        <v>25</v>
      </c>
      <c r="G938" s="11" t="s">
        <v>3673</v>
      </c>
      <c r="H938" s="8" t="s">
        <v>3674</v>
      </c>
      <c r="I938" s="9">
        <v>224868</v>
      </c>
      <c r="J938" s="9">
        <v>23535</v>
      </c>
      <c r="K938" s="9">
        <v>39488</v>
      </c>
      <c r="L938" s="9">
        <v>911</v>
      </c>
      <c r="M938" s="9">
        <v>625</v>
      </c>
      <c r="N938" s="9">
        <v>30234</v>
      </c>
      <c r="O938" s="9">
        <v>9063</v>
      </c>
      <c r="P938" s="9">
        <v>112223</v>
      </c>
      <c r="Q938" s="10" t="s">
        <v>2879</v>
      </c>
    </row>
    <row r="939" spans="1:17" ht="28.8" x14ac:dyDescent="0.3">
      <c r="A939" s="5" t="s">
        <v>3675</v>
      </c>
      <c r="B939" s="5" t="s">
        <v>3676</v>
      </c>
      <c r="C939" s="6">
        <v>3.67</v>
      </c>
      <c r="D939" s="1" t="s">
        <v>3669</v>
      </c>
      <c r="E939" s="6">
        <v>115</v>
      </c>
      <c r="F939" s="6" t="s">
        <v>25</v>
      </c>
      <c r="G939" s="11" t="s">
        <v>3677</v>
      </c>
      <c r="H939" s="8" t="s">
        <v>1029</v>
      </c>
      <c r="I939" s="9">
        <v>5276</v>
      </c>
      <c r="J939" s="9">
        <v>5960</v>
      </c>
      <c r="K939" s="9">
        <v>1257</v>
      </c>
      <c r="L939" s="9">
        <v>13</v>
      </c>
      <c r="M939" s="9">
        <v>13</v>
      </c>
      <c r="N939" s="9">
        <v>641</v>
      </c>
      <c r="O939" s="9">
        <v>254</v>
      </c>
      <c r="P939" s="9">
        <v>3462</v>
      </c>
      <c r="Q939" s="10" t="s">
        <v>2879</v>
      </c>
    </row>
    <row r="940" spans="1:17" x14ac:dyDescent="0.3">
      <c r="A940" s="5" t="s">
        <v>3678</v>
      </c>
      <c r="B940" s="5" t="s">
        <v>1384</v>
      </c>
      <c r="C940" s="6">
        <v>3.11</v>
      </c>
      <c r="D940" s="1" t="s">
        <v>3679</v>
      </c>
      <c r="E940" s="6">
        <v>96</v>
      </c>
      <c r="F940" s="6" t="s">
        <v>25</v>
      </c>
      <c r="G940" s="11" t="s">
        <v>3680</v>
      </c>
      <c r="H940" s="8" t="s">
        <v>3681</v>
      </c>
      <c r="I940" s="9">
        <v>10982</v>
      </c>
      <c r="J940" s="9">
        <v>3677</v>
      </c>
      <c r="K940" s="9">
        <v>2090</v>
      </c>
      <c r="L940" s="9">
        <v>12</v>
      </c>
      <c r="M940" s="9">
        <v>139</v>
      </c>
      <c r="N940" s="9">
        <v>2339</v>
      </c>
      <c r="O940" s="9">
        <v>167</v>
      </c>
      <c r="P940" s="9">
        <v>7100</v>
      </c>
      <c r="Q940" s="10" t="s">
        <v>2879</v>
      </c>
    </row>
    <row r="941" spans="1:17" x14ac:dyDescent="0.3">
      <c r="A941" s="5" t="s">
        <v>3682</v>
      </c>
      <c r="B941" s="5" t="s">
        <v>3683</v>
      </c>
      <c r="C941" s="6">
        <v>3.69</v>
      </c>
      <c r="D941" s="1" t="s">
        <v>3684</v>
      </c>
      <c r="E941" s="6">
        <v>82</v>
      </c>
      <c r="F941" s="6" t="s">
        <v>25</v>
      </c>
      <c r="G941" s="11" t="s">
        <v>3685</v>
      </c>
      <c r="H941" s="8" t="s">
        <v>2981</v>
      </c>
      <c r="I941" s="9">
        <v>367583</v>
      </c>
      <c r="J941" s="9">
        <v>51732</v>
      </c>
      <c r="K941" s="9">
        <v>61392</v>
      </c>
      <c r="L941" s="9">
        <v>1400</v>
      </c>
      <c r="M941" s="9">
        <v>1028</v>
      </c>
      <c r="N941" s="9">
        <v>33634</v>
      </c>
      <c r="O941" s="9">
        <v>22351</v>
      </c>
      <c r="P941" s="9">
        <v>155017</v>
      </c>
      <c r="Q941" s="10" t="s">
        <v>2879</v>
      </c>
    </row>
    <row r="942" spans="1:17" ht="28.8" x14ac:dyDescent="0.3">
      <c r="A942" s="5" t="s">
        <v>3686</v>
      </c>
      <c r="B942" s="5" t="s">
        <v>3687</v>
      </c>
      <c r="C942" s="6">
        <v>3.27</v>
      </c>
      <c r="D942" s="1" t="s">
        <v>3688</v>
      </c>
      <c r="E942" s="6">
        <v>95</v>
      </c>
      <c r="F942" s="6" t="s">
        <v>25</v>
      </c>
      <c r="G942" s="11" t="s">
        <v>3689</v>
      </c>
      <c r="H942" s="8" t="s">
        <v>39</v>
      </c>
      <c r="I942" s="9">
        <v>359</v>
      </c>
      <c r="J942" s="9">
        <v>695</v>
      </c>
      <c r="K942" s="9">
        <v>40</v>
      </c>
      <c r="L942" s="9">
        <v>1</v>
      </c>
      <c r="M942" s="9">
        <v>9</v>
      </c>
      <c r="N942" s="9">
        <v>73</v>
      </c>
      <c r="O942" s="9">
        <v>3</v>
      </c>
      <c r="P942" s="9">
        <v>194</v>
      </c>
      <c r="Q942" s="10" t="s">
        <v>2879</v>
      </c>
    </row>
    <row r="943" spans="1:17" x14ac:dyDescent="0.3">
      <c r="A943" s="5" t="s">
        <v>3690</v>
      </c>
      <c r="B943" s="5" t="s">
        <v>3691</v>
      </c>
      <c r="C943" s="6">
        <v>3.38</v>
      </c>
      <c r="D943" s="1" t="s">
        <v>3692</v>
      </c>
      <c r="E943" s="6">
        <v>101</v>
      </c>
      <c r="F943" s="6" t="s">
        <v>25</v>
      </c>
      <c r="G943" s="11" t="s">
        <v>3693</v>
      </c>
      <c r="H943" s="8" t="s">
        <v>3694</v>
      </c>
      <c r="I943" s="9">
        <v>4535</v>
      </c>
      <c r="J943" s="9">
        <v>2620</v>
      </c>
      <c r="K943" s="9">
        <v>683</v>
      </c>
      <c r="L943" s="9">
        <v>10</v>
      </c>
      <c r="M943" s="9">
        <v>67</v>
      </c>
      <c r="N943" s="9">
        <v>659</v>
      </c>
      <c r="O943" s="9">
        <v>128</v>
      </c>
      <c r="P943" s="9">
        <v>2774</v>
      </c>
      <c r="Q943" s="10" t="s">
        <v>2879</v>
      </c>
    </row>
    <row r="944" spans="1:17" x14ac:dyDescent="0.3">
      <c r="A944" s="5" t="s">
        <v>3695</v>
      </c>
      <c r="B944" s="5" t="s">
        <v>3696</v>
      </c>
      <c r="C944" s="6">
        <v>2.89</v>
      </c>
      <c r="D944" s="1" t="s">
        <v>3692</v>
      </c>
      <c r="E944" s="6">
        <v>127</v>
      </c>
      <c r="F944" s="6" t="s">
        <v>74</v>
      </c>
      <c r="G944" s="11" t="s">
        <v>3697</v>
      </c>
      <c r="H944" s="8" t="s">
        <v>3698</v>
      </c>
      <c r="I944" s="9">
        <v>7594</v>
      </c>
      <c r="J944" s="9">
        <v>4203</v>
      </c>
      <c r="K944" s="9">
        <v>778</v>
      </c>
      <c r="L944" s="9">
        <v>0</v>
      </c>
      <c r="M944" s="9">
        <v>152</v>
      </c>
      <c r="N944" s="9">
        <v>1826</v>
      </c>
      <c r="O944" s="9">
        <v>52</v>
      </c>
      <c r="P944" s="9">
        <v>5487</v>
      </c>
      <c r="Q944" s="10" t="s">
        <v>2879</v>
      </c>
    </row>
    <row r="945" spans="1:17" x14ac:dyDescent="0.3">
      <c r="A945" s="5" t="s">
        <v>3699</v>
      </c>
      <c r="B945" s="5" t="s">
        <v>3700</v>
      </c>
      <c r="C945" s="6">
        <v>3.04</v>
      </c>
      <c r="D945" s="1" t="s">
        <v>3692</v>
      </c>
      <c r="E945" s="6">
        <v>101</v>
      </c>
      <c r="F945" s="6" t="s">
        <v>25</v>
      </c>
      <c r="G945" s="11" t="s">
        <v>3701</v>
      </c>
      <c r="H945" s="8" t="s">
        <v>3702</v>
      </c>
      <c r="I945" s="9">
        <v>19481</v>
      </c>
      <c r="J945" s="9">
        <v>3463</v>
      </c>
      <c r="K945" s="9">
        <v>2548</v>
      </c>
      <c r="L945" s="9">
        <v>8</v>
      </c>
      <c r="M945" s="9">
        <v>182</v>
      </c>
      <c r="N945" s="9">
        <v>5252</v>
      </c>
      <c r="O945" s="9">
        <v>473</v>
      </c>
      <c r="P945" s="9">
        <v>15246</v>
      </c>
      <c r="Q945" s="10" t="s">
        <v>2879</v>
      </c>
    </row>
    <row r="946" spans="1:17" x14ac:dyDescent="0.3">
      <c r="A946" s="5" t="s">
        <v>3703</v>
      </c>
      <c r="B946" s="5" t="s">
        <v>428</v>
      </c>
      <c r="C946" s="6">
        <v>3.06</v>
      </c>
      <c r="D946" s="1" t="s">
        <v>3704</v>
      </c>
      <c r="E946" s="6">
        <v>102</v>
      </c>
      <c r="F946" s="6" t="s">
        <v>74</v>
      </c>
      <c r="G946" s="11" t="s">
        <v>3705</v>
      </c>
      <c r="H946" s="8" t="s">
        <v>3706</v>
      </c>
      <c r="I946" s="9">
        <v>1417</v>
      </c>
      <c r="J946" s="9">
        <v>1431</v>
      </c>
      <c r="K946" s="9">
        <v>265</v>
      </c>
      <c r="L946" s="9">
        <v>2</v>
      </c>
      <c r="M946" s="9">
        <v>40</v>
      </c>
      <c r="N946" s="9">
        <v>263</v>
      </c>
      <c r="O946" s="9">
        <v>28</v>
      </c>
      <c r="P946" s="9">
        <v>919</v>
      </c>
      <c r="Q946" s="10" t="s">
        <v>2879</v>
      </c>
    </row>
    <row r="947" spans="1:17" x14ac:dyDescent="0.3">
      <c r="A947" s="5" t="s">
        <v>3707</v>
      </c>
      <c r="B947" s="5" t="s">
        <v>3708</v>
      </c>
      <c r="C947" s="6">
        <v>3.13</v>
      </c>
      <c r="D947" s="1" t="s">
        <v>3709</v>
      </c>
      <c r="E947" s="6">
        <v>96</v>
      </c>
      <c r="F947" s="6" t="s">
        <v>25</v>
      </c>
      <c r="G947" s="11" t="s">
        <v>3710</v>
      </c>
      <c r="H947" s="8" t="s">
        <v>3711</v>
      </c>
      <c r="I947" s="9">
        <v>1114</v>
      </c>
      <c r="J947" s="9">
        <v>741</v>
      </c>
      <c r="K947" s="9">
        <v>118</v>
      </c>
      <c r="L947" s="9">
        <v>1</v>
      </c>
      <c r="M947" s="9">
        <v>30</v>
      </c>
      <c r="N947" s="9">
        <v>170</v>
      </c>
      <c r="O947" s="9">
        <v>14</v>
      </c>
      <c r="P947" s="9">
        <v>622</v>
      </c>
      <c r="Q947" s="10" t="s">
        <v>2879</v>
      </c>
    </row>
    <row r="948" spans="1:17" ht="28.8" x14ac:dyDescent="0.3">
      <c r="A948" s="5" t="s">
        <v>3712</v>
      </c>
      <c r="B948" s="5" t="s">
        <v>3607</v>
      </c>
      <c r="C948" s="6">
        <v>2.99</v>
      </c>
      <c r="D948" s="1" t="s">
        <v>3709</v>
      </c>
      <c r="E948" s="6">
        <v>104</v>
      </c>
      <c r="F948" s="6" t="s">
        <v>25</v>
      </c>
      <c r="G948" s="11" t="s">
        <v>3713</v>
      </c>
      <c r="H948" s="8" t="s">
        <v>3714</v>
      </c>
      <c r="I948" s="9">
        <v>43603</v>
      </c>
      <c r="J948" s="9">
        <v>8797</v>
      </c>
      <c r="K948" s="9">
        <v>6140</v>
      </c>
      <c r="L948" s="9">
        <v>254</v>
      </c>
      <c r="M948" s="9">
        <v>621</v>
      </c>
      <c r="N948" s="9">
        <v>5608</v>
      </c>
      <c r="O948" s="9">
        <v>1559</v>
      </c>
      <c r="P948" s="9">
        <v>19763</v>
      </c>
      <c r="Q948" s="10" t="s">
        <v>2879</v>
      </c>
    </row>
    <row r="949" spans="1:17" ht="28.8" x14ac:dyDescent="0.3">
      <c r="A949" s="5" t="s">
        <v>3715</v>
      </c>
      <c r="B949" s="5" t="s">
        <v>3716</v>
      </c>
      <c r="C949" s="6">
        <v>3.15</v>
      </c>
      <c r="D949" s="1" t="s">
        <v>3709</v>
      </c>
      <c r="E949" s="6">
        <v>103</v>
      </c>
      <c r="F949" s="6" t="s">
        <v>25</v>
      </c>
      <c r="G949" s="11" t="s">
        <v>3717</v>
      </c>
      <c r="H949" s="8" t="s">
        <v>749</v>
      </c>
      <c r="I949" s="9">
        <v>1422</v>
      </c>
      <c r="J949" s="9">
        <v>898</v>
      </c>
      <c r="K949" s="9">
        <v>186</v>
      </c>
      <c r="L949" s="9">
        <v>0</v>
      </c>
      <c r="M949" s="9">
        <v>13</v>
      </c>
      <c r="N949" s="9">
        <v>319</v>
      </c>
      <c r="O949" s="9">
        <v>28</v>
      </c>
      <c r="P949" s="9">
        <v>828</v>
      </c>
      <c r="Q949" s="10" t="s">
        <v>2879</v>
      </c>
    </row>
    <row r="950" spans="1:17" x14ac:dyDescent="0.3">
      <c r="A950" s="5" t="s">
        <v>3718</v>
      </c>
      <c r="B950" s="5" t="s">
        <v>507</v>
      </c>
      <c r="C950" s="6">
        <v>3.08</v>
      </c>
      <c r="D950" s="1" t="s">
        <v>3719</v>
      </c>
      <c r="E950" s="6">
        <v>122</v>
      </c>
      <c r="F950" s="6" t="s">
        <v>25</v>
      </c>
      <c r="G950" s="11" t="s">
        <v>3720</v>
      </c>
      <c r="H950" s="8" t="s">
        <v>3721</v>
      </c>
      <c r="I950" s="9">
        <v>1216</v>
      </c>
      <c r="J950" s="9">
        <v>1180</v>
      </c>
      <c r="K950" s="9">
        <v>134</v>
      </c>
      <c r="L950" s="9">
        <v>0</v>
      </c>
      <c r="M950" s="9">
        <v>19</v>
      </c>
      <c r="N950" s="9">
        <v>247</v>
      </c>
      <c r="O950" s="9">
        <v>10</v>
      </c>
      <c r="P950" s="9">
        <v>779</v>
      </c>
      <c r="Q950" s="10" t="s">
        <v>2879</v>
      </c>
    </row>
    <row r="951" spans="1:17" x14ac:dyDescent="0.3">
      <c r="A951" s="5" t="s">
        <v>3722</v>
      </c>
      <c r="B951" s="5" t="s">
        <v>3723</v>
      </c>
      <c r="C951" s="6">
        <v>3.34</v>
      </c>
      <c r="D951" s="1" t="s">
        <v>3724</v>
      </c>
      <c r="E951" s="6">
        <v>102</v>
      </c>
      <c r="F951" s="6" t="s">
        <v>25</v>
      </c>
      <c r="G951" s="11" t="s">
        <v>3725</v>
      </c>
      <c r="H951" s="8" t="s">
        <v>3726</v>
      </c>
      <c r="I951" s="9">
        <v>22848</v>
      </c>
      <c r="J951" s="9">
        <v>4129</v>
      </c>
      <c r="K951" s="9">
        <v>3817</v>
      </c>
      <c r="L951" s="9">
        <v>27</v>
      </c>
      <c r="M951" s="9">
        <v>152</v>
      </c>
      <c r="N951" s="9">
        <v>4781</v>
      </c>
      <c r="O951" s="9">
        <v>372</v>
      </c>
      <c r="P951" s="9">
        <v>15793</v>
      </c>
      <c r="Q951" s="10" t="s">
        <v>2879</v>
      </c>
    </row>
    <row r="952" spans="1:17" x14ac:dyDescent="0.3">
      <c r="A952" s="5" t="s">
        <v>3727</v>
      </c>
      <c r="B952" s="5" t="s">
        <v>581</v>
      </c>
      <c r="C952" s="6">
        <v>3.21</v>
      </c>
      <c r="D952" s="1" t="s">
        <v>3728</v>
      </c>
      <c r="E952" s="6">
        <v>114</v>
      </c>
      <c r="F952" s="6" t="s">
        <v>25</v>
      </c>
      <c r="G952" s="11" t="s">
        <v>3729</v>
      </c>
      <c r="H952" s="8" t="s">
        <v>3730</v>
      </c>
      <c r="I952" s="9">
        <v>10628</v>
      </c>
      <c r="J952" s="9">
        <v>3382</v>
      </c>
      <c r="K952" s="9">
        <v>1751</v>
      </c>
      <c r="L952" s="9">
        <v>4</v>
      </c>
      <c r="M952" s="9">
        <v>61</v>
      </c>
      <c r="N952" s="9">
        <v>2400</v>
      </c>
      <c r="O952" s="9">
        <v>162</v>
      </c>
      <c r="P952" s="9">
        <v>6597</v>
      </c>
      <c r="Q952" s="10" t="s">
        <v>2879</v>
      </c>
    </row>
    <row r="953" spans="1:17" ht="57.6" x14ac:dyDescent="0.3">
      <c r="A953" s="5" t="s">
        <v>3731</v>
      </c>
      <c r="B953" s="5" t="s">
        <v>3732</v>
      </c>
      <c r="C953" s="6">
        <v>3.27</v>
      </c>
      <c r="D953" s="1" t="s">
        <v>3733</v>
      </c>
      <c r="E953" s="6">
        <v>94</v>
      </c>
      <c r="F953" s="6" t="s">
        <v>25</v>
      </c>
      <c r="G953" s="11" t="s">
        <v>3734</v>
      </c>
      <c r="H953" s="8" t="s">
        <v>3735</v>
      </c>
      <c r="I953" s="9">
        <v>346</v>
      </c>
      <c r="J953" s="9">
        <v>382</v>
      </c>
      <c r="K953" s="9">
        <v>47</v>
      </c>
      <c r="L953" s="9">
        <v>0</v>
      </c>
      <c r="M953" s="9">
        <v>9</v>
      </c>
      <c r="N953" s="9">
        <v>52</v>
      </c>
      <c r="O953" s="9">
        <v>7</v>
      </c>
      <c r="P953" s="9">
        <v>156</v>
      </c>
      <c r="Q953" s="10" t="s">
        <v>2879</v>
      </c>
    </row>
    <row r="954" spans="1:17" x14ac:dyDescent="0.3">
      <c r="A954" s="5" t="s">
        <v>3736</v>
      </c>
      <c r="B954" s="5" t="s">
        <v>3737</v>
      </c>
      <c r="C954" s="6">
        <v>3.04</v>
      </c>
      <c r="D954" s="1" t="s">
        <v>3733</v>
      </c>
      <c r="E954" s="6">
        <v>95</v>
      </c>
      <c r="F954" s="6" t="s">
        <v>25</v>
      </c>
      <c r="G954" s="11" t="s">
        <v>3738</v>
      </c>
      <c r="H954" s="8" t="s">
        <v>3739</v>
      </c>
      <c r="I954" s="9">
        <v>4034</v>
      </c>
      <c r="J954" s="9">
        <v>1029</v>
      </c>
      <c r="K954" s="9">
        <v>429</v>
      </c>
      <c r="L954" s="9">
        <v>4</v>
      </c>
      <c r="M954" s="9">
        <v>74</v>
      </c>
      <c r="N954" s="9">
        <v>636</v>
      </c>
      <c r="O954" s="9">
        <v>87</v>
      </c>
      <c r="P954" s="9">
        <v>2092</v>
      </c>
      <c r="Q954" s="10" t="s">
        <v>2879</v>
      </c>
    </row>
    <row r="955" spans="1:17" x14ac:dyDescent="0.3">
      <c r="A955" s="5" t="s">
        <v>3740</v>
      </c>
      <c r="B955" s="5" t="s">
        <v>612</v>
      </c>
      <c r="C955" s="6">
        <v>3.27</v>
      </c>
      <c r="D955" s="1" t="s">
        <v>3733</v>
      </c>
      <c r="E955" s="6">
        <v>102</v>
      </c>
      <c r="F955" s="6" t="s">
        <v>25</v>
      </c>
      <c r="G955" s="11" t="s">
        <v>3741</v>
      </c>
      <c r="H955" s="8" t="s">
        <v>39</v>
      </c>
      <c r="I955" s="9">
        <v>136</v>
      </c>
      <c r="J955" s="9">
        <v>342</v>
      </c>
      <c r="K955" s="9">
        <v>17</v>
      </c>
      <c r="L955" s="9">
        <v>1</v>
      </c>
      <c r="M955" s="9">
        <v>0</v>
      </c>
      <c r="N955" s="9">
        <v>19</v>
      </c>
      <c r="O955" s="9">
        <v>2</v>
      </c>
      <c r="P955" s="9">
        <v>73</v>
      </c>
      <c r="Q955" s="10" t="s">
        <v>2879</v>
      </c>
    </row>
    <row r="956" spans="1:17" x14ac:dyDescent="0.3">
      <c r="A956" s="5" t="s">
        <v>3742</v>
      </c>
      <c r="B956" s="5" t="s">
        <v>3743</v>
      </c>
      <c r="C956" s="6">
        <v>3.19</v>
      </c>
      <c r="D956" s="1" t="s">
        <v>3744</v>
      </c>
      <c r="E956" s="6">
        <v>97</v>
      </c>
      <c r="F956" s="6" t="s">
        <v>25</v>
      </c>
      <c r="G956" s="11" t="s">
        <v>3745</v>
      </c>
      <c r="H956" s="8" t="s">
        <v>2981</v>
      </c>
      <c r="I956" s="9">
        <v>1128</v>
      </c>
      <c r="J956" s="9">
        <v>1112</v>
      </c>
      <c r="K956" s="9">
        <v>120</v>
      </c>
      <c r="L956" s="9">
        <v>0</v>
      </c>
      <c r="M956" s="9">
        <v>16</v>
      </c>
      <c r="N956" s="9">
        <v>210</v>
      </c>
      <c r="O956" s="9">
        <v>12</v>
      </c>
      <c r="P956" s="9">
        <v>584</v>
      </c>
      <c r="Q956" s="10" t="s">
        <v>2879</v>
      </c>
    </row>
    <row r="957" spans="1:17" x14ac:dyDescent="0.3">
      <c r="A957" s="5" t="s">
        <v>3746</v>
      </c>
      <c r="B957" s="5" t="s">
        <v>3747</v>
      </c>
      <c r="C957" s="6">
        <v>3.24</v>
      </c>
      <c r="D957" s="1" t="s">
        <v>3748</v>
      </c>
      <c r="E957" s="6">
        <v>8</v>
      </c>
      <c r="F957" s="6" t="s">
        <v>25</v>
      </c>
      <c r="G957" s="11" t="s">
        <v>3749</v>
      </c>
      <c r="H957" s="8" t="s">
        <v>3750</v>
      </c>
      <c r="I957" s="9">
        <v>13694</v>
      </c>
      <c r="J957" s="9">
        <v>1033</v>
      </c>
      <c r="K957" s="9">
        <v>1431</v>
      </c>
      <c r="L957" s="9">
        <v>2</v>
      </c>
      <c r="M957" s="9">
        <v>102</v>
      </c>
      <c r="N957" s="9">
        <v>1714</v>
      </c>
      <c r="O957" s="9">
        <v>442</v>
      </c>
      <c r="P957" s="9">
        <v>5136</v>
      </c>
      <c r="Q957" s="10" t="s">
        <v>2879</v>
      </c>
    </row>
    <row r="958" spans="1:17" x14ac:dyDescent="0.3">
      <c r="A958" s="5" t="s">
        <v>3751</v>
      </c>
      <c r="B958" s="5" t="s">
        <v>3752</v>
      </c>
      <c r="C958" s="6">
        <v>3.51</v>
      </c>
      <c r="D958" s="1" t="s">
        <v>3753</v>
      </c>
      <c r="E958" s="6">
        <v>78</v>
      </c>
      <c r="F958" s="6" t="s">
        <v>25</v>
      </c>
      <c r="G958" s="11" t="s">
        <v>3754</v>
      </c>
      <c r="H958" s="8" t="s">
        <v>3755</v>
      </c>
      <c r="I958" s="9">
        <v>139103</v>
      </c>
      <c r="J958" s="9">
        <v>14498</v>
      </c>
      <c r="K958" s="9">
        <v>20651</v>
      </c>
      <c r="L958" s="9">
        <v>333</v>
      </c>
      <c r="M958" s="9">
        <v>640</v>
      </c>
      <c r="N958" s="9">
        <v>14847</v>
      </c>
      <c r="O958" s="9">
        <v>7177</v>
      </c>
      <c r="P958" s="9">
        <v>55791</v>
      </c>
      <c r="Q958" s="10" t="s">
        <v>2879</v>
      </c>
    </row>
    <row r="959" spans="1:17" x14ac:dyDescent="0.3">
      <c r="A959" s="5" t="s">
        <v>3756</v>
      </c>
      <c r="B959" s="5" t="s">
        <v>3757</v>
      </c>
      <c r="C959" s="6">
        <v>3.23</v>
      </c>
      <c r="D959" s="1" t="s">
        <v>3753</v>
      </c>
      <c r="E959" s="6">
        <v>92</v>
      </c>
      <c r="F959" s="6" t="s">
        <v>25</v>
      </c>
      <c r="G959" s="11" t="s">
        <v>3758</v>
      </c>
      <c r="H959" s="8" t="s">
        <v>3759</v>
      </c>
      <c r="I959" s="9">
        <v>268016</v>
      </c>
      <c r="J959" s="9">
        <v>30120</v>
      </c>
      <c r="K959" s="9">
        <v>41749</v>
      </c>
      <c r="L959" s="9">
        <v>923</v>
      </c>
      <c r="M959" s="9">
        <v>2857</v>
      </c>
      <c r="N959" s="9">
        <v>37584</v>
      </c>
      <c r="O959" s="9">
        <v>14116</v>
      </c>
      <c r="P959" s="9">
        <v>141260</v>
      </c>
      <c r="Q959" s="10" t="s">
        <v>2879</v>
      </c>
    </row>
    <row r="960" spans="1:17" ht="28.8" x14ac:dyDescent="0.3">
      <c r="A960" s="5" t="s">
        <v>3760</v>
      </c>
      <c r="B960" s="5" t="s">
        <v>3761</v>
      </c>
      <c r="C960" s="6">
        <v>3.42</v>
      </c>
      <c r="D960" s="1" t="s">
        <v>3753</v>
      </c>
      <c r="E960" s="6">
        <v>91</v>
      </c>
      <c r="F960" s="6" t="s">
        <v>25</v>
      </c>
      <c r="G960" s="11" t="s">
        <v>3762</v>
      </c>
      <c r="H960" s="8" t="s">
        <v>3763</v>
      </c>
      <c r="I960" s="9">
        <v>510</v>
      </c>
      <c r="J960" s="9">
        <v>985</v>
      </c>
      <c r="K960" s="9">
        <v>100</v>
      </c>
      <c r="L960" s="9">
        <v>1</v>
      </c>
      <c r="M960" s="9">
        <v>5</v>
      </c>
      <c r="N960" s="9">
        <v>65</v>
      </c>
      <c r="O960" s="9">
        <v>28</v>
      </c>
      <c r="P960" s="9">
        <v>298</v>
      </c>
      <c r="Q960" s="10" t="s">
        <v>2879</v>
      </c>
    </row>
    <row r="961" spans="1:17" x14ac:dyDescent="0.3">
      <c r="A961" s="5" t="s">
        <v>3764</v>
      </c>
      <c r="B961" s="5" t="s">
        <v>3765</v>
      </c>
      <c r="C961" s="6">
        <v>3.15</v>
      </c>
      <c r="D961" s="1" t="s">
        <v>3766</v>
      </c>
      <c r="E961" s="6">
        <v>87</v>
      </c>
      <c r="F961" s="6" t="s">
        <v>25</v>
      </c>
      <c r="G961" s="11" t="s">
        <v>3767</v>
      </c>
      <c r="H961" s="8" t="s">
        <v>3768</v>
      </c>
      <c r="I961" s="9">
        <v>771379</v>
      </c>
      <c r="J961" s="9">
        <v>73140</v>
      </c>
      <c r="K961" s="9">
        <v>137006</v>
      </c>
      <c r="L961" s="9">
        <v>1200</v>
      </c>
      <c r="M961" s="9">
        <v>11884</v>
      </c>
      <c r="N961" s="9">
        <v>134955</v>
      </c>
      <c r="O961" s="9">
        <v>63738</v>
      </c>
      <c r="P961" s="9">
        <v>490726</v>
      </c>
      <c r="Q961" s="10" t="s">
        <v>2879</v>
      </c>
    </row>
    <row r="962" spans="1:17" x14ac:dyDescent="0.3">
      <c r="A962" s="5" t="s">
        <v>3769</v>
      </c>
      <c r="B962" s="5" t="s">
        <v>3770</v>
      </c>
      <c r="C962" s="6">
        <v>2.14</v>
      </c>
      <c r="D962" s="1" t="s">
        <v>3766</v>
      </c>
      <c r="E962" s="6">
        <v>91</v>
      </c>
      <c r="F962" s="6" t="s">
        <v>25</v>
      </c>
      <c r="G962" s="11" t="s">
        <v>3771</v>
      </c>
      <c r="H962" s="8" t="s">
        <v>3772</v>
      </c>
      <c r="I962" s="9">
        <v>168119</v>
      </c>
      <c r="J962" s="9">
        <v>14417</v>
      </c>
      <c r="K962" s="9">
        <v>9418</v>
      </c>
      <c r="L962" s="9">
        <v>114</v>
      </c>
      <c r="M962" s="9">
        <v>11583</v>
      </c>
      <c r="N962" s="9">
        <v>14256</v>
      </c>
      <c r="O962" s="9">
        <v>2033</v>
      </c>
      <c r="P962" s="9">
        <v>83029</v>
      </c>
      <c r="Q962" s="10" t="s">
        <v>2879</v>
      </c>
    </row>
    <row r="963" spans="1:17" x14ac:dyDescent="0.3">
      <c r="A963" s="5" t="s">
        <v>3773</v>
      </c>
      <c r="B963" s="5" t="s">
        <v>3743</v>
      </c>
      <c r="C963" s="6">
        <v>3.49</v>
      </c>
      <c r="D963" s="1" t="s">
        <v>3774</v>
      </c>
      <c r="E963" s="6">
        <v>117</v>
      </c>
      <c r="F963" s="6" t="s">
        <v>25</v>
      </c>
      <c r="G963" s="11" t="s">
        <v>3775</v>
      </c>
      <c r="H963" s="8" t="s">
        <v>2981</v>
      </c>
      <c r="I963" s="9">
        <v>67301</v>
      </c>
      <c r="J963" s="9">
        <v>14668</v>
      </c>
      <c r="K963" s="9">
        <v>11654</v>
      </c>
      <c r="L963" s="9">
        <v>192</v>
      </c>
      <c r="M963" s="9">
        <v>304</v>
      </c>
      <c r="N963" s="9">
        <v>7925</v>
      </c>
      <c r="O963" s="9">
        <v>3127</v>
      </c>
      <c r="P963" s="9">
        <v>30679</v>
      </c>
      <c r="Q963" s="10" t="s">
        <v>2879</v>
      </c>
    </row>
    <row r="964" spans="1:17" x14ac:dyDescent="0.3">
      <c r="A964" s="5" t="s">
        <v>3776</v>
      </c>
      <c r="B964" s="5" t="s">
        <v>344</v>
      </c>
      <c r="C964" s="6">
        <v>3.8</v>
      </c>
      <c r="D964" s="1" t="s">
        <v>3777</v>
      </c>
      <c r="E964" s="6">
        <v>114</v>
      </c>
      <c r="F964" s="6" t="s">
        <v>25</v>
      </c>
      <c r="G964" s="11" t="s">
        <v>3778</v>
      </c>
      <c r="H964" s="8" t="s">
        <v>3779</v>
      </c>
      <c r="I964" s="9">
        <v>854912</v>
      </c>
      <c r="J964" s="9">
        <v>115427</v>
      </c>
      <c r="K964" s="9">
        <v>223097</v>
      </c>
      <c r="L964" s="9">
        <v>12000</v>
      </c>
      <c r="M964" s="9">
        <v>3134</v>
      </c>
      <c r="N964" s="9">
        <v>72477</v>
      </c>
      <c r="O964" s="9">
        <v>86764</v>
      </c>
      <c r="P964" s="9">
        <v>463218</v>
      </c>
      <c r="Q964" s="10" t="s">
        <v>2879</v>
      </c>
    </row>
    <row r="965" spans="1:17" ht="28.8" x14ac:dyDescent="0.3">
      <c r="A965" s="5" t="s">
        <v>3780</v>
      </c>
      <c r="B965" s="5" t="s">
        <v>3781</v>
      </c>
      <c r="C965" s="6">
        <v>3.85</v>
      </c>
      <c r="D965" s="1" t="s">
        <v>3782</v>
      </c>
      <c r="E965" s="6">
        <v>85</v>
      </c>
      <c r="F965" s="6" t="s">
        <v>25</v>
      </c>
      <c r="G965" s="11" t="s">
        <v>3783</v>
      </c>
      <c r="H965" s="8" t="s">
        <v>3784</v>
      </c>
      <c r="I965" s="9">
        <v>505590</v>
      </c>
      <c r="J965" s="9">
        <v>71925</v>
      </c>
      <c r="K965" s="9">
        <v>113850</v>
      </c>
      <c r="L965" s="9">
        <v>2100</v>
      </c>
      <c r="M965" s="9">
        <v>1817</v>
      </c>
      <c r="N965" s="9">
        <v>38033</v>
      </c>
      <c r="O965" s="9">
        <v>41340</v>
      </c>
      <c r="P965" s="9">
        <v>264859</v>
      </c>
      <c r="Q965" s="10" t="s">
        <v>2879</v>
      </c>
    </row>
    <row r="966" spans="1:17" ht="28.8" x14ac:dyDescent="0.3">
      <c r="A966" s="5" t="s">
        <v>3785</v>
      </c>
      <c r="B966" s="5" t="s">
        <v>3786</v>
      </c>
      <c r="C966" s="6">
        <v>3.79</v>
      </c>
      <c r="D966" s="1" t="s">
        <v>3782</v>
      </c>
      <c r="E966" s="6">
        <v>117</v>
      </c>
      <c r="F966" s="6" t="s">
        <v>25</v>
      </c>
      <c r="G966" s="11" t="s">
        <v>3787</v>
      </c>
      <c r="H966" s="8" t="s">
        <v>3358</v>
      </c>
      <c r="I966" s="9">
        <v>2264411</v>
      </c>
      <c r="J966" s="9">
        <v>174741</v>
      </c>
      <c r="K966" s="9">
        <v>462598</v>
      </c>
      <c r="L966" s="9">
        <v>24000</v>
      </c>
      <c r="M966" s="9">
        <v>11263</v>
      </c>
      <c r="N966" s="9">
        <v>201611</v>
      </c>
      <c r="O966" s="9">
        <v>262596</v>
      </c>
      <c r="P966" s="9">
        <v>1158116</v>
      </c>
      <c r="Q966" s="10" t="s">
        <v>2879</v>
      </c>
    </row>
    <row r="967" spans="1:17" x14ac:dyDescent="0.3">
      <c r="A967" s="5" t="s">
        <v>3788</v>
      </c>
      <c r="B967" s="5" t="s">
        <v>3789</v>
      </c>
      <c r="C967" s="6">
        <v>2.76</v>
      </c>
      <c r="D967" s="1" t="s">
        <v>3782</v>
      </c>
      <c r="E967" s="6">
        <v>88</v>
      </c>
      <c r="F967" s="6" t="s">
        <v>25</v>
      </c>
      <c r="G967" s="11" t="s">
        <v>3790</v>
      </c>
      <c r="H967" s="8" t="s">
        <v>3289</v>
      </c>
      <c r="I967" s="9">
        <v>559699</v>
      </c>
      <c r="J967" s="9">
        <v>33823</v>
      </c>
      <c r="K967" s="9">
        <v>43961</v>
      </c>
      <c r="L967" s="9">
        <v>184</v>
      </c>
      <c r="M967" s="9">
        <v>10974</v>
      </c>
      <c r="N967" s="9">
        <v>64393</v>
      </c>
      <c r="O967" s="9">
        <v>15034</v>
      </c>
      <c r="P967" s="9">
        <v>242207</v>
      </c>
      <c r="Q967" s="10" t="s">
        <v>2879</v>
      </c>
    </row>
    <row r="968" spans="1:17" ht="28.8" x14ac:dyDescent="0.3">
      <c r="A968" s="5" t="s">
        <v>3791</v>
      </c>
      <c r="B968" s="5" t="s">
        <v>3792</v>
      </c>
      <c r="C968" s="6">
        <v>3.85</v>
      </c>
      <c r="D968" s="1" t="s">
        <v>3782</v>
      </c>
      <c r="E968" s="6">
        <v>79</v>
      </c>
      <c r="F968" s="6" t="s">
        <v>25</v>
      </c>
      <c r="G968" s="11" t="s">
        <v>3793</v>
      </c>
      <c r="H968" s="8" t="s">
        <v>3794</v>
      </c>
      <c r="I968" s="9">
        <v>429175</v>
      </c>
      <c r="J968" s="9">
        <v>78355</v>
      </c>
      <c r="K968" s="9">
        <v>151071</v>
      </c>
      <c r="L968" s="9">
        <v>630</v>
      </c>
      <c r="M968" s="9">
        <v>700</v>
      </c>
      <c r="N968" s="9">
        <v>42377</v>
      </c>
      <c r="O968" s="9">
        <v>58262</v>
      </c>
      <c r="P968" s="9">
        <v>367584</v>
      </c>
      <c r="Q968" s="10" t="s">
        <v>2879</v>
      </c>
    </row>
    <row r="969" spans="1:17" x14ac:dyDescent="0.3">
      <c r="A969" s="5" t="s">
        <v>3795</v>
      </c>
      <c r="B969" s="5" t="s">
        <v>3796</v>
      </c>
      <c r="C969" s="6">
        <v>3.2</v>
      </c>
      <c r="D969" s="1" t="s">
        <v>3797</v>
      </c>
      <c r="E969" s="6">
        <v>107</v>
      </c>
      <c r="F969" s="6" t="s">
        <v>25</v>
      </c>
      <c r="G969" s="11" t="s">
        <v>3798</v>
      </c>
      <c r="H969" s="8" t="s">
        <v>3799</v>
      </c>
      <c r="I969" s="9">
        <v>178630</v>
      </c>
      <c r="J969" s="9">
        <v>22453</v>
      </c>
      <c r="K969" s="9">
        <v>28992</v>
      </c>
      <c r="L969" s="9">
        <v>854</v>
      </c>
      <c r="M969" s="9">
        <v>1778</v>
      </c>
      <c r="N969" s="9">
        <v>25788</v>
      </c>
      <c r="O969" s="9">
        <v>8279</v>
      </c>
      <c r="P969" s="9">
        <v>92617</v>
      </c>
      <c r="Q969" s="10" t="s">
        <v>2879</v>
      </c>
    </row>
    <row r="970" spans="1:17" ht="28.8" x14ac:dyDescent="0.3">
      <c r="A970" s="5" t="s">
        <v>3800</v>
      </c>
      <c r="B970" s="5" t="s">
        <v>3801</v>
      </c>
      <c r="C970" s="6">
        <v>3.5</v>
      </c>
      <c r="D970" s="1" t="s">
        <v>3802</v>
      </c>
      <c r="E970" s="6">
        <v>126</v>
      </c>
      <c r="F970" s="6" t="s">
        <v>25</v>
      </c>
      <c r="G970" s="11" t="s">
        <v>3803</v>
      </c>
      <c r="H970" s="8" t="s">
        <v>3804</v>
      </c>
      <c r="I970" s="9">
        <v>801161</v>
      </c>
      <c r="J970" s="9">
        <v>95288</v>
      </c>
      <c r="K970" s="9">
        <v>128840</v>
      </c>
      <c r="L970" s="9">
        <v>1600</v>
      </c>
      <c r="M970" s="9">
        <v>5798</v>
      </c>
      <c r="N970" s="9">
        <v>89412</v>
      </c>
      <c r="O970" s="9">
        <v>28829</v>
      </c>
      <c r="P970" s="9">
        <v>381144</v>
      </c>
      <c r="Q970" s="10" t="s">
        <v>2879</v>
      </c>
    </row>
    <row r="971" spans="1:17" ht="28.8" x14ac:dyDescent="0.3">
      <c r="A971" s="5" t="s">
        <v>3805</v>
      </c>
      <c r="B971" s="5" t="s">
        <v>2960</v>
      </c>
      <c r="C971" s="6">
        <v>2.96</v>
      </c>
      <c r="D971" s="1" t="s">
        <v>3802</v>
      </c>
      <c r="E971" s="6">
        <v>112</v>
      </c>
      <c r="F971" s="6" t="s">
        <v>25</v>
      </c>
      <c r="G971" s="11" t="s">
        <v>3806</v>
      </c>
      <c r="H971" s="8" t="s">
        <v>3807</v>
      </c>
      <c r="I971" s="9">
        <v>193958</v>
      </c>
      <c r="J971" s="9">
        <v>14213</v>
      </c>
      <c r="K971" s="9">
        <v>14537</v>
      </c>
      <c r="L971" s="9">
        <v>461</v>
      </c>
      <c r="M971" s="9">
        <v>2354</v>
      </c>
      <c r="N971" s="9">
        <v>22441</v>
      </c>
      <c r="O971" s="9">
        <v>3680</v>
      </c>
      <c r="P971" s="9">
        <v>71831</v>
      </c>
      <c r="Q971" s="10" t="s">
        <v>2879</v>
      </c>
    </row>
    <row r="972" spans="1:17" ht="28.8" x14ac:dyDescent="0.3">
      <c r="A972" s="5" t="s">
        <v>3808</v>
      </c>
      <c r="B972" s="5" t="s">
        <v>3809</v>
      </c>
      <c r="C972" s="6">
        <v>3.41</v>
      </c>
      <c r="D972" s="1" t="s">
        <v>3810</v>
      </c>
      <c r="E972" s="6">
        <v>105</v>
      </c>
      <c r="F972" s="6" t="s">
        <v>25</v>
      </c>
      <c r="G972" s="11" t="s">
        <v>3811</v>
      </c>
      <c r="H972" s="8" t="s">
        <v>3812</v>
      </c>
      <c r="I972" s="9">
        <v>11582</v>
      </c>
      <c r="J972" s="9">
        <v>5079</v>
      </c>
      <c r="K972" s="9">
        <v>2656</v>
      </c>
      <c r="L972" s="9">
        <v>14</v>
      </c>
      <c r="M972" s="9">
        <v>40</v>
      </c>
      <c r="N972" s="9">
        <v>2008</v>
      </c>
      <c r="O972" s="9">
        <v>329</v>
      </c>
      <c r="P972" s="9">
        <v>6992</v>
      </c>
      <c r="Q972" s="10" t="s">
        <v>2879</v>
      </c>
    </row>
    <row r="973" spans="1:17" x14ac:dyDescent="0.3">
      <c r="A973" s="5" t="s">
        <v>3813</v>
      </c>
      <c r="B973" s="5" t="s">
        <v>3814</v>
      </c>
      <c r="C973" s="6">
        <v>3.95</v>
      </c>
      <c r="D973" s="1" t="s">
        <v>3815</v>
      </c>
      <c r="E973" s="6">
        <v>102</v>
      </c>
      <c r="F973" s="6" t="s">
        <v>25</v>
      </c>
      <c r="G973" s="11" t="s">
        <v>3816</v>
      </c>
      <c r="H973" s="8" t="s">
        <v>1412</v>
      </c>
      <c r="I973" s="9">
        <v>1242124</v>
      </c>
      <c r="J973" s="9">
        <v>182239</v>
      </c>
      <c r="K973" s="9">
        <v>301146</v>
      </c>
      <c r="L973" s="9">
        <v>12000</v>
      </c>
      <c r="M973" s="9">
        <v>3907</v>
      </c>
      <c r="N973" s="9">
        <v>89034</v>
      </c>
      <c r="O973" s="9">
        <v>155086</v>
      </c>
      <c r="P973" s="9">
        <v>653540</v>
      </c>
      <c r="Q973" s="10" t="s">
        <v>2879</v>
      </c>
    </row>
    <row r="974" spans="1:17" ht="28.8" x14ac:dyDescent="0.3">
      <c r="A974" s="5" t="s">
        <v>3817</v>
      </c>
      <c r="B974" s="5" t="s">
        <v>3818</v>
      </c>
      <c r="C974" s="6">
        <v>2.4900000000000002</v>
      </c>
      <c r="D974" s="1" t="s">
        <v>3815</v>
      </c>
      <c r="E974" s="6">
        <v>99</v>
      </c>
      <c r="F974" s="6" t="s">
        <v>25</v>
      </c>
      <c r="G974" s="11" t="s">
        <v>3819</v>
      </c>
      <c r="H974" s="8" t="s">
        <v>3820</v>
      </c>
      <c r="I974" s="9">
        <v>3111</v>
      </c>
      <c r="J974" s="9">
        <v>947</v>
      </c>
      <c r="K974" s="9">
        <v>273</v>
      </c>
      <c r="L974" s="9">
        <v>0</v>
      </c>
      <c r="M974" s="9">
        <v>167</v>
      </c>
      <c r="N974" s="9">
        <v>413</v>
      </c>
      <c r="O974" s="9">
        <v>33</v>
      </c>
      <c r="P974" s="9">
        <v>1849</v>
      </c>
      <c r="Q974" s="10" t="s">
        <v>2879</v>
      </c>
    </row>
    <row r="975" spans="1:17" x14ac:dyDescent="0.3">
      <c r="A975" s="5" t="s">
        <v>3821</v>
      </c>
      <c r="B975" s="5" t="s">
        <v>3822</v>
      </c>
      <c r="C975" s="6">
        <v>3.63</v>
      </c>
      <c r="D975" s="1" t="s">
        <v>3815</v>
      </c>
      <c r="E975" s="6">
        <v>104</v>
      </c>
      <c r="F975" s="6" t="s">
        <v>25</v>
      </c>
      <c r="G975" s="11" t="s">
        <v>3823</v>
      </c>
      <c r="H975" s="8" t="s">
        <v>1540</v>
      </c>
      <c r="I975" s="9">
        <v>53185</v>
      </c>
      <c r="J975" s="9">
        <v>17846</v>
      </c>
      <c r="K975" s="9">
        <v>12771</v>
      </c>
      <c r="L975" s="9">
        <v>237</v>
      </c>
      <c r="M975" s="9">
        <v>124</v>
      </c>
      <c r="N975" s="9">
        <v>6879</v>
      </c>
      <c r="O975" s="9">
        <v>2490</v>
      </c>
      <c r="P975" s="9">
        <v>32510</v>
      </c>
      <c r="Q975" s="10" t="s">
        <v>2879</v>
      </c>
    </row>
    <row r="976" spans="1:17" x14ac:dyDescent="0.3">
      <c r="A976" s="5" t="s">
        <v>3824</v>
      </c>
      <c r="B976" s="5" t="s">
        <v>3825</v>
      </c>
      <c r="C976" s="6">
        <v>2.16</v>
      </c>
      <c r="D976" s="1" t="s">
        <v>3826</v>
      </c>
      <c r="E976" s="6">
        <v>77</v>
      </c>
      <c r="F976" s="6" t="s">
        <v>25</v>
      </c>
      <c r="G976" s="11" t="s">
        <v>3827</v>
      </c>
      <c r="H976" s="8" t="s">
        <v>3828</v>
      </c>
      <c r="I976" s="9">
        <v>22916</v>
      </c>
      <c r="J976" s="9">
        <v>3661</v>
      </c>
      <c r="K976" s="9">
        <v>2273</v>
      </c>
      <c r="L976" s="9">
        <v>79</v>
      </c>
      <c r="M976" s="9">
        <v>2464</v>
      </c>
      <c r="N976" s="9">
        <v>955</v>
      </c>
      <c r="O976" s="9">
        <v>1124</v>
      </c>
      <c r="P976" s="9">
        <v>10720</v>
      </c>
      <c r="Q976" s="10" t="s">
        <v>2879</v>
      </c>
    </row>
    <row r="977" spans="1:17" x14ac:dyDescent="0.3">
      <c r="A977" s="5" t="s">
        <v>3829</v>
      </c>
      <c r="B977" s="5" t="s">
        <v>3830</v>
      </c>
      <c r="C977" s="6">
        <v>2.33</v>
      </c>
      <c r="D977" s="1" t="s">
        <v>3831</v>
      </c>
      <c r="E977" s="6">
        <v>94</v>
      </c>
      <c r="F977" s="6" t="s">
        <v>25</v>
      </c>
      <c r="G977" s="11" t="s">
        <v>3832</v>
      </c>
      <c r="H977" s="8" t="s">
        <v>3833</v>
      </c>
      <c r="I977" s="9">
        <v>8771</v>
      </c>
      <c r="J977" s="9">
        <v>2213</v>
      </c>
      <c r="K977" s="9">
        <v>705</v>
      </c>
      <c r="L977" s="9">
        <v>5</v>
      </c>
      <c r="M977" s="9">
        <v>506</v>
      </c>
      <c r="N977" s="9">
        <v>1280</v>
      </c>
      <c r="O977" s="9">
        <v>128</v>
      </c>
      <c r="P977" s="9">
        <v>5728</v>
      </c>
      <c r="Q977" s="10" t="s">
        <v>2879</v>
      </c>
    </row>
    <row r="978" spans="1:17" x14ac:dyDescent="0.3">
      <c r="A978" s="5" t="s">
        <v>3834</v>
      </c>
      <c r="B978" s="5" t="s">
        <v>3835</v>
      </c>
      <c r="C978" s="6">
        <v>3.72</v>
      </c>
      <c r="D978" s="1" t="s">
        <v>3836</v>
      </c>
      <c r="E978" s="6">
        <v>95</v>
      </c>
      <c r="F978" s="6" t="s">
        <v>25</v>
      </c>
      <c r="G978" s="11" t="s">
        <v>3837</v>
      </c>
      <c r="H978" s="8" t="s">
        <v>3358</v>
      </c>
      <c r="I978" s="9">
        <v>1592307</v>
      </c>
      <c r="J978" s="9">
        <v>189074</v>
      </c>
      <c r="K978" s="9">
        <v>442713</v>
      </c>
      <c r="L978" s="9">
        <v>5800</v>
      </c>
      <c r="M978" s="9">
        <v>7238</v>
      </c>
      <c r="N978" s="9">
        <v>179541</v>
      </c>
      <c r="O978" s="9">
        <v>172396</v>
      </c>
      <c r="P978" s="9">
        <v>1035787</v>
      </c>
      <c r="Q978" s="10" t="s">
        <v>2879</v>
      </c>
    </row>
    <row r="979" spans="1:17" ht="28.8" x14ac:dyDescent="0.3">
      <c r="A979" s="5" t="s">
        <v>3838</v>
      </c>
      <c r="B979" s="5" t="s">
        <v>3839</v>
      </c>
      <c r="C979" s="6">
        <v>3.11</v>
      </c>
      <c r="D979" s="1" t="s">
        <v>3840</v>
      </c>
      <c r="E979" s="6">
        <v>97</v>
      </c>
      <c r="F979" s="6" t="s">
        <v>25</v>
      </c>
      <c r="G979" s="11" t="s">
        <v>3841</v>
      </c>
      <c r="H979" s="8" t="s">
        <v>2981</v>
      </c>
      <c r="I979" s="9">
        <v>18538</v>
      </c>
      <c r="J979" s="9">
        <v>4879</v>
      </c>
      <c r="K979" s="9">
        <v>2564</v>
      </c>
      <c r="L979" s="9">
        <v>29</v>
      </c>
      <c r="M979" s="9">
        <v>134</v>
      </c>
      <c r="N979" s="9">
        <v>2880</v>
      </c>
      <c r="O979" s="9">
        <v>383</v>
      </c>
      <c r="P979" s="9">
        <v>8190</v>
      </c>
      <c r="Q979" s="10" t="s">
        <v>2879</v>
      </c>
    </row>
    <row r="980" spans="1:17" ht="28.8" x14ac:dyDescent="0.3">
      <c r="A980" s="5" t="s">
        <v>3842</v>
      </c>
      <c r="B980" s="5" t="s">
        <v>3843</v>
      </c>
      <c r="C980" s="6">
        <v>3.2</v>
      </c>
      <c r="D980" s="1" t="s">
        <v>3844</v>
      </c>
      <c r="E980" s="6">
        <v>109</v>
      </c>
      <c r="F980" s="6" t="s">
        <v>25</v>
      </c>
      <c r="G980" s="11" t="s">
        <v>3845</v>
      </c>
      <c r="H980" s="8" t="s">
        <v>749</v>
      </c>
      <c r="I980" s="9">
        <v>27878</v>
      </c>
      <c r="J980" s="9">
        <v>8585</v>
      </c>
      <c r="K980" s="9">
        <v>5360</v>
      </c>
      <c r="L980" s="9">
        <v>39</v>
      </c>
      <c r="M980" s="9">
        <v>199</v>
      </c>
      <c r="N980" s="9">
        <v>5515</v>
      </c>
      <c r="O980" s="9">
        <v>718</v>
      </c>
      <c r="P980" s="9">
        <v>15988</v>
      </c>
      <c r="Q980" s="10" t="s">
        <v>2879</v>
      </c>
    </row>
    <row r="981" spans="1:17" ht="28.8" x14ac:dyDescent="0.3">
      <c r="A981" s="5" t="s">
        <v>3846</v>
      </c>
      <c r="B981" s="5" t="s">
        <v>1596</v>
      </c>
      <c r="C981" s="6">
        <v>3.85</v>
      </c>
      <c r="D981" s="1" t="s">
        <v>3847</v>
      </c>
      <c r="E981" s="6">
        <v>157</v>
      </c>
      <c r="F981" s="6" t="s">
        <v>25</v>
      </c>
      <c r="G981" s="11" t="s">
        <v>3848</v>
      </c>
      <c r="H981" s="8" t="s">
        <v>3849</v>
      </c>
      <c r="I981" s="9">
        <v>2998849</v>
      </c>
      <c r="J981" s="9">
        <v>216752</v>
      </c>
      <c r="K981" s="9">
        <v>728409</v>
      </c>
      <c r="L981" s="9">
        <v>12000</v>
      </c>
      <c r="M981" s="9">
        <v>8935</v>
      </c>
      <c r="N981" s="9">
        <v>242414</v>
      </c>
      <c r="O981" s="9">
        <v>335826</v>
      </c>
      <c r="P981" s="9">
        <v>1562442</v>
      </c>
      <c r="Q981" s="10" t="s">
        <v>2879</v>
      </c>
    </row>
    <row r="982" spans="1:17" ht="28.8" x14ac:dyDescent="0.3">
      <c r="A982" s="5" t="s">
        <v>3850</v>
      </c>
      <c r="B982" s="5" t="s">
        <v>3851</v>
      </c>
      <c r="C982" s="6">
        <v>2.72</v>
      </c>
      <c r="D982" s="1" t="s">
        <v>3847</v>
      </c>
      <c r="E982" s="6">
        <v>93</v>
      </c>
      <c r="F982" s="6" t="s">
        <v>25</v>
      </c>
      <c r="G982" s="11" t="s">
        <v>3852</v>
      </c>
      <c r="H982" s="8" t="s">
        <v>3853</v>
      </c>
      <c r="I982" s="9">
        <v>4761</v>
      </c>
      <c r="J982" s="9">
        <v>3035</v>
      </c>
      <c r="K982" s="9">
        <v>886</v>
      </c>
      <c r="L982" s="9">
        <v>9</v>
      </c>
      <c r="M982" s="9">
        <v>206</v>
      </c>
      <c r="N982" s="9">
        <v>713</v>
      </c>
      <c r="O982" s="9">
        <v>110</v>
      </c>
      <c r="P982" s="9">
        <v>3100</v>
      </c>
      <c r="Q982" s="10" t="s">
        <v>2879</v>
      </c>
    </row>
    <row r="983" spans="1:17" x14ac:dyDescent="0.3">
      <c r="A983" s="5" t="s">
        <v>3854</v>
      </c>
      <c r="B983" s="5" t="s">
        <v>3855</v>
      </c>
      <c r="C983" s="6">
        <v>3.68</v>
      </c>
      <c r="D983" s="1" t="s">
        <v>3847</v>
      </c>
      <c r="E983" s="6">
        <v>138</v>
      </c>
      <c r="F983" s="6" t="s">
        <v>25</v>
      </c>
      <c r="G983" s="11" t="s">
        <v>3856</v>
      </c>
      <c r="H983" s="8" t="s">
        <v>3857</v>
      </c>
      <c r="I983" s="9">
        <v>2791822</v>
      </c>
      <c r="J983" s="9">
        <v>191351</v>
      </c>
      <c r="K983" s="9">
        <v>600024</v>
      </c>
      <c r="L983" s="9">
        <v>5000</v>
      </c>
      <c r="M983" s="9">
        <v>10444</v>
      </c>
      <c r="N983" s="9">
        <v>280219</v>
      </c>
      <c r="O983" s="9">
        <v>242257</v>
      </c>
      <c r="P983" s="9">
        <v>1411151</v>
      </c>
      <c r="Q983" s="10" t="s">
        <v>2879</v>
      </c>
    </row>
    <row r="984" spans="1:17" ht="28.8" x14ac:dyDescent="0.3">
      <c r="A984" s="5" t="s">
        <v>3858</v>
      </c>
      <c r="B984" s="5" t="s">
        <v>2135</v>
      </c>
      <c r="C984" s="6">
        <v>3.79</v>
      </c>
      <c r="D984" s="1" t="s">
        <v>3847</v>
      </c>
      <c r="E984" s="6">
        <v>152</v>
      </c>
      <c r="F984" s="6" t="s">
        <v>25</v>
      </c>
      <c r="G984" s="11" t="s">
        <v>3859</v>
      </c>
      <c r="H984" s="8" t="s">
        <v>3860</v>
      </c>
      <c r="I984" s="9">
        <v>3556243</v>
      </c>
      <c r="J984" s="9">
        <v>277878</v>
      </c>
      <c r="K984" s="9">
        <v>942983</v>
      </c>
      <c r="L984" s="9">
        <v>11000</v>
      </c>
      <c r="M984" s="9">
        <v>11690</v>
      </c>
      <c r="N984" s="9">
        <v>339378</v>
      </c>
      <c r="O984" s="9">
        <v>427254</v>
      </c>
      <c r="P984" s="9">
        <v>1899901</v>
      </c>
      <c r="Q984" s="10" t="s">
        <v>2879</v>
      </c>
    </row>
    <row r="985" spans="1:17" ht="28.8" x14ac:dyDescent="0.3">
      <c r="A985" s="5" t="s">
        <v>3861</v>
      </c>
      <c r="B985" s="5" t="s">
        <v>3855</v>
      </c>
      <c r="C985" s="6">
        <v>3.15</v>
      </c>
      <c r="D985" s="1" t="s">
        <v>3847</v>
      </c>
      <c r="E985" s="6">
        <v>132</v>
      </c>
      <c r="F985" s="6" t="s">
        <v>25</v>
      </c>
      <c r="G985" s="11" t="s">
        <v>3862</v>
      </c>
      <c r="H985" s="8" t="s">
        <v>3863</v>
      </c>
      <c r="I985" s="9">
        <v>1646581</v>
      </c>
      <c r="J985" s="9">
        <v>86399</v>
      </c>
      <c r="K985" s="9">
        <v>253411</v>
      </c>
      <c r="L985" s="9">
        <v>905</v>
      </c>
      <c r="M985" s="9">
        <v>22499</v>
      </c>
      <c r="N985" s="9">
        <v>241912</v>
      </c>
      <c r="O985" s="9">
        <v>56748</v>
      </c>
      <c r="P985" s="9">
        <v>859390</v>
      </c>
      <c r="Q985" s="10" t="s">
        <v>2879</v>
      </c>
    </row>
    <row r="986" spans="1:17" ht="43.2" x14ac:dyDescent="0.3">
      <c r="A986" s="5" t="s">
        <v>3864</v>
      </c>
      <c r="B986" s="5" t="s">
        <v>3855</v>
      </c>
      <c r="C986" s="6">
        <v>3.7</v>
      </c>
      <c r="D986" s="1" t="s">
        <v>3847</v>
      </c>
      <c r="E986" s="6">
        <v>153</v>
      </c>
      <c r="F986" s="6" t="s">
        <v>25</v>
      </c>
      <c r="G986" s="11" t="s">
        <v>3865</v>
      </c>
      <c r="H986" s="8" t="s">
        <v>3857</v>
      </c>
      <c r="I986" s="9">
        <v>2665236</v>
      </c>
      <c r="J986" s="9">
        <v>190243</v>
      </c>
      <c r="K986" s="9">
        <v>570645</v>
      </c>
      <c r="L986" s="9">
        <v>7500</v>
      </c>
      <c r="M986" s="9">
        <v>11477</v>
      </c>
      <c r="N986" s="9">
        <v>251733</v>
      </c>
      <c r="O986" s="9">
        <v>242524</v>
      </c>
      <c r="P986" s="9">
        <v>1344468</v>
      </c>
      <c r="Q986" s="10" t="s">
        <v>2879</v>
      </c>
    </row>
    <row r="987" spans="1:17" x14ac:dyDescent="0.3">
      <c r="A987" s="5" t="s">
        <v>3866</v>
      </c>
      <c r="B987" s="5" t="s">
        <v>3867</v>
      </c>
      <c r="C987" s="6">
        <v>2.69</v>
      </c>
      <c r="D987" s="1" t="s">
        <v>3847</v>
      </c>
      <c r="E987" s="6">
        <v>93</v>
      </c>
      <c r="F987" s="6" t="s">
        <v>25</v>
      </c>
      <c r="G987" s="11" t="s">
        <v>3868</v>
      </c>
      <c r="H987" s="8" t="s">
        <v>2143</v>
      </c>
      <c r="I987" s="9">
        <v>1946</v>
      </c>
      <c r="J987" s="9">
        <v>1450</v>
      </c>
      <c r="K987" s="9">
        <v>320</v>
      </c>
      <c r="L987" s="9">
        <v>1</v>
      </c>
      <c r="M987" s="9">
        <v>90</v>
      </c>
      <c r="N987" s="9">
        <v>262</v>
      </c>
      <c r="O987" s="9">
        <v>30</v>
      </c>
      <c r="P987" s="9">
        <v>1166</v>
      </c>
      <c r="Q987" s="10" t="s">
        <v>2879</v>
      </c>
    </row>
    <row r="988" spans="1:17" ht="28.8" x14ac:dyDescent="0.3">
      <c r="A988" s="5" t="s">
        <v>3869</v>
      </c>
      <c r="B988" s="5" t="s">
        <v>1239</v>
      </c>
      <c r="C988" s="6">
        <v>3.14</v>
      </c>
      <c r="D988" s="1" t="s">
        <v>3847</v>
      </c>
      <c r="E988" s="6">
        <v>94</v>
      </c>
      <c r="F988" s="6" t="s">
        <v>25</v>
      </c>
      <c r="G988" s="11" t="s">
        <v>3870</v>
      </c>
      <c r="H988" s="8" t="s">
        <v>3871</v>
      </c>
      <c r="I988" s="9">
        <v>104841</v>
      </c>
      <c r="J988" s="9">
        <v>34319</v>
      </c>
      <c r="K988" s="9">
        <v>22956</v>
      </c>
      <c r="L988" s="9">
        <v>629</v>
      </c>
      <c r="M988" s="9">
        <v>1605</v>
      </c>
      <c r="N988" s="9">
        <v>18167</v>
      </c>
      <c r="O988" s="9">
        <v>4877</v>
      </c>
      <c r="P988" s="9">
        <v>66045</v>
      </c>
      <c r="Q988" s="10" t="s">
        <v>2879</v>
      </c>
    </row>
    <row r="989" spans="1:17" ht="28.8" x14ac:dyDescent="0.3">
      <c r="A989" s="5" t="s">
        <v>237</v>
      </c>
      <c r="B989" s="5" t="s">
        <v>2887</v>
      </c>
      <c r="C989" s="6">
        <v>2.72</v>
      </c>
      <c r="D989" s="1" t="s">
        <v>3847</v>
      </c>
      <c r="E989" s="6">
        <v>99</v>
      </c>
      <c r="F989" s="6" t="s">
        <v>74</v>
      </c>
      <c r="G989" s="11" t="s">
        <v>3872</v>
      </c>
      <c r="H989" s="8" t="s">
        <v>3873</v>
      </c>
      <c r="I989" s="9">
        <v>2584</v>
      </c>
      <c r="J989" s="9">
        <v>2096</v>
      </c>
      <c r="K989" s="9">
        <v>291</v>
      </c>
      <c r="L989" s="9">
        <v>1</v>
      </c>
      <c r="M989" s="9">
        <v>99</v>
      </c>
      <c r="N989" s="9">
        <v>396</v>
      </c>
      <c r="O989" s="9">
        <v>25</v>
      </c>
      <c r="P989" s="9">
        <v>1497</v>
      </c>
      <c r="Q989" s="10" t="s">
        <v>2879</v>
      </c>
    </row>
    <row r="990" spans="1:17" x14ac:dyDescent="0.3">
      <c r="A990" s="5" t="s">
        <v>3874</v>
      </c>
      <c r="B990" s="5" t="s">
        <v>3875</v>
      </c>
      <c r="C990" s="6">
        <v>3.38</v>
      </c>
      <c r="D990" s="1" t="s">
        <v>3847</v>
      </c>
      <c r="E990" s="6">
        <v>100</v>
      </c>
      <c r="F990" s="6" t="s">
        <v>74</v>
      </c>
      <c r="G990" s="11" t="s">
        <v>3876</v>
      </c>
      <c r="H990" s="8" t="s">
        <v>3877</v>
      </c>
      <c r="I990" s="9">
        <v>5569</v>
      </c>
      <c r="J990" s="9">
        <v>2479</v>
      </c>
      <c r="K990" s="9">
        <v>943</v>
      </c>
      <c r="L990" s="9">
        <v>5</v>
      </c>
      <c r="M990" s="9">
        <v>30</v>
      </c>
      <c r="N990" s="9">
        <v>1153</v>
      </c>
      <c r="O990" s="9">
        <v>156</v>
      </c>
      <c r="P990" s="9">
        <v>3572</v>
      </c>
      <c r="Q990" s="10" t="s">
        <v>2879</v>
      </c>
    </row>
    <row r="991" spans="1:17" x14ac:dyDescent="0.3">
      <c r="A991" s="5" t="s">
        <v>3878</v>
      </c>
      <c r="B991" s="5" t="s">
        <v>3879</v>
      </c>
      <c r="C991" s="6">
        <v>3.27</v>
      </c>
      <c r="D991" s="1" t="s">
        <v>3847</v>
      </c>
      <c r="E991" s="6">
        <v>78</v>
      </c>
      <c r="F991" s="6" t="s">
        <v>1218</v>
      </c>
      <c r="G991" s="11" t="s">
        <v>3880</v>
      </c>
      <c r="H991" s="8" t="s">
        <v>3881</v>
      </c>
      <c r="I991" s="9">
        <v>52</v>
      </c>
      <c r="J991" s="9">
        <v>334</v>
      </c>
      <c r="K991" s="9">
        <v>10</v>
      </c>
      <c r="L991" s="9">
        <v>0</v>
      </c>
      <c r="M991" s="9">
        <v>9</v>
      </c>
      <c r="N991" s="9">
        <v>1</v>
      </c>
      <c r="O991" s="9">
        <v>2</v>
      </c>
      <c r="P991" s="9">
        <v>31</v>
      </c>
      <c r="Q991" s="10" t="s">
        <v>2879</v>
      </c>
    </row>
    <row r="992" spans="1:17" ht="28.8" x14ac:dyDescent="0.3">
      <c r="A992" s="5" t="s">
        <v>3882</v>
      </c>
      <c r="B992" s="5" t="s">
        <v>3883</v>
      </c>
      <c r="C992" s="6">
        <v>2.95</v>
      </c>
      <c r="D992" s="1" t="s">
        <v>3847</v>
      </c>
      <c r="E992" s="6">
        <v>89</v>
      </c>
      <c r="F992" s="6" t="s">
        <v>25</v>
      </c>
      <c r="G992" s="11" t="s">
        <v>3884</v>
      </c>
      <c r="H992" s="8" t="s">
        <v>3885</v>
      </c>
      <c r="I992" s="9">
        <v>1598</v>
      </c>
      <c r="J992" s="9">
        <v>1610</v>
      </c>
      <c r="K992" s="9">
        <v>262</v>
      </c>
      <c r="L992" s="9">
        <v>0</v>
      </c>
      <c r="M992" s="9">
        <v>44</v>
      </c>
      <c r="N992" s="9">
        <v>325</v>
      </c>
      <c r="O992" s="9">
        <v>16</v>
      </c>
      <c r="P992" s="9">
        <v>1068</v>
      </c>
      <c r="Q992" s="10" t="s">
        <v>2879</v>
      </c>
    </row>
    <row r="993" spans="1:17" x14ac:dyDescent="0.3">
      <c r="A993" s="5" t="s">
        <v>3886</v>
      </c>
      <c r="B993" s="5" t="s">
        <v>73</v>
      </c>
      <c r="C993" s="6">
        <v>3.27</v>
      </c>
      <c r="D993" s="1" t="s">
        <v>3847</v>
      </c>
      <c r="E993" s="6">
        <v>91</v>
      </c>
      <c r="F993" s="6" t="s">
        <v>74</v>
      </c>
      <c r="G993" s="11" t="s">
        <v>3887</v>
      </c>
      <c r="H993" s="8" t="s">
        <v>3888</v>
      </c>
      <c r="I993" s="9">
        <v>204</v>
      </c>
      <c r="J993" s="9">
        <v>463</v>
      </c>
      <c r="K993" s="9">
        <v>26</v>
      </c>
      <c r="L993" s="9">
        <v>0</v>
      </c>
      <c r="M993" s="9">
        <v>6</v>
      </c>
      <c r="N993" s="9">
        <v>41</v>
      </c>
      <c r="O993" s="9">
        <v>2</v>
      </c>
      <c r="P993" s="9">
        <v>150</v>
      </c>
      <c r="Q993" s="10" t="s">
        <v>2879</v>
      </c>
    </row>
    <row r="994" spans="1:17" ht="28.8" x14ac:dyDescent="0.3">
      <c r="A994" s="5" t="s">
        <v>3340</v>
      </c>
      <c r="B994" s="5" t="s">
        <v>2621</v>
      </c>
      <c r="C994" s="6">
        <v>2.61</v>
      </c>
      <c r="D994" s="1" t="s">
        <v>3847</v>
      </c>
      <c r="E994" s="6">
        <v>105</v>
      </c>
      <c r="F994" s="6" t="s">
        <v>845</v>
      </c>
      <c r="G994" s="11" t="s">
        <v>3889</v>
      </c>
      <c r="H994" s="8" t="s">
        <v>3890</v>
      </c>
      <c r="I994" s="9">
        <v>1547</v>
      </c>
      <c r="J994" s="9">
        <v>522</v>
      </c>
      <c r="K994" s="9">
        <v>112</v>
      </c>
      <c r="L994" s="9">
        <v>0</v>
      </c>
      <c r="M994" s="9">
        <v>116</v>
      </c>
      <c r="N994" s="9">
        <v>183</v>
      </c>
      <c r="O994" s="9">
        <v>24</v>
      </c>
      <c r="P994" s="9">
        <v>1140</v>
      </c>
      <c r="Q994" s="10" t="s">
        <v>2879</v>
      </c>
    </row>
    <row r="995" spans="1:17" x14ac:dyDescent="0.3">
      <c r="A995" s="5" t="s">
        <v>3891</v>
      </c>
      <c r="B995" s="5" t="s">
        <v>2359</v>
      </c>
      <c r="C995" s="6">
        <v>2.72</v>
      </c>
      <c r="D995" s="1" t="s">
        <v>3847</v>
      </c>
      <c r="E995" s="6">
        <v>127</v>
      </c>
      <c r="F995" s="6" t="s">
        <v>25</v>
      </c>
      <c r="G995" s="11" t="s">
        <v>3892</v>
      </c>
      <c r="H995" s="8" t="s">
        <v>3893</v>
      </c>
      <c r="I995" s="9">
        <v>344226</v>
      </c>
      <c r="J995" s="9">
        <v>41660</v>
      </c>
      <c r="K995" s="9">
        <v>43229</v>
      </c>
      <c r="L995" s="9">
        <v>89</v>
      </c>
      <c r="M995" s="9">
        <v>8362</v>
      </c>
      <c r="N995" s="9">
        <v>70347</v>
      </c>
      <c r="O995" s="9">
        <v>5575</v>
      </c>
      <c r="P995" s="9">
        <v>230503</v>
      </c>
      <c r="Q995" s="10" t="s">
        <v>2879</v>
      </c>
    </row>
    <row r="996" spans="1:17" ht="28.8" x14ac:dyDescent="0.3">
      <c r="A996" s="5" t="s">
        <v>3894</v>
      </c>
      <c r="B996" s="5" t="s">
        <v>3895</v>
      </c>
      <c r="C996" s="6">
        <v>2.86</v>
      </c>
      <c r="D996" s="1" t="s">
        <v>3896</v>
      </c>
      <c r="E996" s="6">
        <v>136</v>
      </c>
      <c r="F996" s="6" t="s">
        <v>25</v>
      </c>
      <c r="G996" s="11" t="s">
        <v>3897</v>
      </c>
      <c r="H996" s="8" t="s">
        <v>3898</v>
      </c>
      <c r="I996" s="9">
        <v>1026811</v>
      </c>
      <c r="J996" s="9">
        <v>58760</v>
      </c>
      <c r="K996" s="9">
        <v>111697</v>
      </c>
      <c r="L996" s="9">
        <v>495</v>
      </c>
      <c r="M996" s="9">
        <v>19076</v>
      </c>
      <c r="N996" s="9">
        <v>129397</v>
      </c>
      <c r="O996" s="9">
        <v>31603</v>
      </c>
      <c r="P996" s="9">
        <v>471995</v>
      </c>
      <c r="Q996" s="10" t="s">
        <v>2879</v>
      </c>
    </row>
    <row r="997" spans="1:17" x14ac:dyDescent="0.3">
      <c r="A997" s="5" t="s">
        <v>3899</v>
      </c>
      <c r="B997" s="5" t="s">
        <v>3900</v>
      </c>
      <c r="C997" s="6">
        <v>2.59</v>
      </c>
      <c r="D997" s="1" t="s">
        <v>3896</v>
      </c>
      <c r="E997" s="6">
        <v>88</v>
      </c>
      <c r="F997" s="6" t="s">
        <v>25</v>
      </c>
      <c r="G997" s="11" t="s">
        <v>3901</v>
      </c>
      <c r="H997" s="8" t="s">
        <v>3902</v>
      </c>
      <c r="I997" s="9">
        <v>2047</v>
      </c>
      <c r="J997" s="9">
        <v>1686</v>
      </c>
      <c r="K997" s="9">
        <v>299</v>
      </c>
      <c r="L997" s="9">
        <v>0</v>
      </c>
      <c r="M997" s="9">
        <v>135</v>
      </c>
      <c r="N997" s="9">
        <v>255</v>
      </c>
      <c r="O997" s="9">
        <v>39</v>
      </c>
      <c r="P997" s="9">
        <v>1290</v>
      </c>
      <c r="Q997" s="10" t="s">
        <v>2879</v>
      </c>
    </row>
    <row r="998" spans="1:17" x14ac:dyDescent="0.3">
      <c r="A998" s="5" t="s">
        <v>3903</v>
      </c>
      <c r="B998" s="5" t="s">
        <v>3904</v>
      </c>
      <c r="C998" s="6">
        <v>1.1100000000000001</v>
      </c>
      <c r="D998" s="1" t="s">
        <v>3896</v>
      </c>
      <c r="E998" s="6">
        <v>103</v>
      </c>
      <c r="F998" s="6" t="s">
        <v>25</v>
      </c>
      <c r="G998" s="11" t="s">
        <v>3905</v>
      </c>
      <c r="H998" s="8" t="s">
        <v>3906</v>
      </c>
      <c r="I998" s="9">
        <v>382659</v>
      </c>
      <c r="J998" s="9">
        <v>32238</v>
      </c>
      <c r="K998" s="9">
        <v>11225</v>
      </c>
      <c r="L998" s="9">
        <v>208</v>
      </c>
      <c r="M998" s="9">
        <v>52461</v>
      </c>
      <c r="N998" s="9">
        <v>9747</v>
      </c>
      <c r="O998" s="9">
        <v>2605</v>
      </c>
      <c r="P998" s="9">
        <v>224081</v>
      </c>
      <c r="Q998" s="10" t="s">
        <v>2879</v>
      </c>
    </row>
    <row r="999" spans="1:17" ht="28.8" x14ac:dyDescent="0.3">
      <c r="A999" s="5" t="s">
        <v>3907</v>
      </c>
      <c r="B999" s="5" t="s">
        <v>3908</v>
      </c>
      <c r="C999" s="6">
        <v>2.23</v>
      </c>
      <c r="D999" s="1" t="s">
        <v>3896</v>
      </c>
      <c r="E999" s="6">
        <v>87</v>
      </c>
      <c r="F999" s="6" t="s">
        <v>25</v>
      </c>
      <c r="G999" s="11" t="s">
        <v>3909</v>
      </c>
      <c r="H999" s="8" t="s">
        <v>3910</v>
      </c>
      <c r="I999" s="9">
        <v>9852</v>
      </c>
      <c r="J999" s="9">
        <v>2371</v>
      </c>
      <c r="K999" s="9">
        <v>626</v>
      </c>
      <c r="L999" s="9">
        <v>3</v>
      </c>
      <c r="M999" s="9">
        <v>769</v>
      </c>
      <c r="N999" s="9">
        <v>734</v>
      </c>
      <c r="O999" s="9">
        <v>72</v>
      </c>
      <c r="P999" s="9">
        <v>5013</v>
      </c>
      <c r="Q999" s="10" t="s">
        <v>2879</v>
      </c>
    </row>
    <row r="1000" spans="1:17" ht="28.8" x14ac:dyDescent="0.3">
      <c r="A1000" s="5" t="s">
        <v>3911</v>
      </c>
      <c r="B1000" s="5" t="s">
        <v>3912</v>
      </c>
      <c r="C1000" s="6">
        <v>2.92</v>
      </c>
      <c r="D1000" s="1" t="s">
        <v>3896</v>
      </c>
      <c r="E1000" s="6">
        <v>82</v>
      </c>
      <c r="F1000" s="6" t="s">
        <v>25</v>
      </c>
      <c r="G1000" s="11" t="s">
        <v>3913</v>
      </c>
      <c r="H1000" s="8" t="s">
        <v>3914</v>
      </c>
      <c r="I1000" s="9">
        <v>1182</v>
      </c>
      <c r="J1000" s="9">
        <v>1566</v>
      </c>
      <c r="K1000" s="9">
        <v>239</v>
      </c>
      <c r="L1000" s="9">
        <v>2</v>
      </c>
      <c r="M1000" s="9">
        <v>62</v>
      </c>
      <c r="N1000" s="9">
        <v>193</v>
      </c>
      <c r="O1000" s="9">
        <v>23</v>
      </c>
      <c r="P1000" s="9">
        <v>838</v>
      </c>
      <c r="Q1000" s="10" t="s">
        <v>2879</v>
      </c>
    </row>
    <row r="1001" spans="1:17" x14ac:dyDescent="0.3">
      <c r="A1001" s="5" t="s">
        <v>3915</v>
      </c>
      <c r="B1001" s="5" t="s">
        <v>3916</v>
      </c>
      <c r="C1001" s="6">
        <v>3.16</v>
      </c>
      <c r="D1001" s="1" t="s">
        <v>3896</v>
      </c>
      <c r="E1001" s="6">
        <v>87</v>
      </c>
      <c r="F1001" s="6" t="s">
        <v>74</v>
      </c>
      <c r="G1001" s="11" t="s">
        <v>3917</v>
      </c>
      <c r="H1001" s="8" t="s">
        <v>3918</v>
      </c>
      <c r="I1001" s="9">
        <v>741</v>
      </c>
      <c r="J1001" s="9">
        <v>1232</v>
      </c>
      <c r="K1001" s="9">
        <v>154</v>
      </c>
      <c r="L1001" s="9">
        <v>0</v>
      </c>
      <c r="M1001" s="9">
        <v>13</v>
      </c>
      <c r="N1001" s="9">
        <v>158</v>
      </c>
      <c r="O1001" s="9">
        <v>9</v>
      </c>
      <c r="P1001" s="9">
        <v>543</v>
      </c>
      <c r="Q1001" s="10" t="s">
        <v>2879</v>
      </c>
    </row>
    <row r="1002" spans="1:17" x14ac:dyDescent="0.3">
      <c r="A1002" s="5" t="s">
        <v>3919</v>
      </c>
      <c r="B1002" s="5" t="s">
        <v>428</v>
      </c>
      <c r="C1002" s="6">
        <v>2</v>
      </c>
      <c r="D1002" s="1" t="s">
        <v>3896</v>
      </c>
      <c r="E1002" s="6">
        <v>92</v>
      </c>
      <c r="F1002" s="6" t="s">
        <v>74</v>
      </c>
      <c r="G1002" s="11" t="s">
        <v>3920</v>
      </c>
      <c r="H1002" s="8" t="s">
        <v>3921</v>
      </c>
      <c r="I1002" s="9">
        <v>2211</v>
      </c>
      <c r="J1002" s="9">
        <v>1934</v>
      </c>
      <c r="K1002" s="9">
        <v>175</v>
      </c>
      <c r="L1002" s="9">
        <v>2</v>
      </c>
      <c r="M1002" s="9">
        <v>387</v>
      </c>
      <c r="N1002" s="9">
        <v>101</v>
      </c>
      <c r="O1002" s="9">
        <v>9</v>
      </c>
      <c r="P1002" s="9">
        <v>1334</v>
      </c>
      <c r="Q1002" s="10" t="s">
        <v>2879</v>
      </c>
    </row>
    <row r="1003" spans="1:17" x14ac:dyDescent="0.3">
      <c r="A1003" s="5" t="s">
        <v>3922</v>
      </c>
      <c r="B1003" s="5" t="s">
        <v>3923</v>
      </c>
      <c r="C1003" s="6">
        <v>2.79</v>
      </c>
      <c r="D1003" s="1" t="s">
        <v>3896</v>
      </c>
      <c r="E1003" s="6">
        <v>108</v>
      </c>
      <c r="F1003" s="6" t="s">
        <v>143</v>
      </c>
      <c r="G1003" s="11" t="s">
        <v>3924</v>
      </c>
      <c r="H1003" s="8" t="s">
        <v>3925</v>
      </c>
      <c r="I1003" s="9">
        <v>15754</v>
      </c>
      <c r="J1003" s="9">
        <v>3084</v>
      </c>
      <c r="K1003" s="9">
        <v>2037</v>
      </c>
      <c r="L1003" s="9">
        <v>37</v>
      </c>
      <c r="M1003" s="9">
        <v>580</v>
      </c>
      <c r="N1003" s="9">
        <v>3126</v>
      </c>
      <c r="O1003" s="9">
        <v>377</v>
      </c>
      <c r="P1003" s="9">
        <v>10958</v>
      </c>
      <c r="Q1003" s="10" t="s">
        <v>2879</v>
      </c>
    </row>
    <row r="1004" spans="1:17" x14ac:dyDescent="0.3">
      <c r="A1004" s="5" t="s">
        <v>3926</v>
      </c>
      <c r="B1004" s="5" t="s">
        <v>2479</v>
      </c>
      <c r="C1004" s="6">
        <v>3.67</v>
      </c>
      <c r="D1004" s="1" t="s">
        <v>3896</v>
      </c>
      <c r="E1004" s="6">
        <v>104</v>
      </c>
      <c r="F1004" s="6" t="s">
        <v>98</v>
      </c>
      <c r="G1004" s="11" t="s">
        <v>3927</v>
      </c>
      <c r="H1004" s="8" t="s">
        <v>3928</v>
      </c>
      <c r="I1004" s="9">
        <v>2755</v>
      </c>
      <c r="J1004" s="9">
        <v>2279</v>
      </c>
      <c r="K1004" s="9">
        <v>985</v>
      </c>
      <c r="L1004" s="9">
        <v>4</v>
      </c>
      <c r="M1004" s="9">
        <v>1</v>
      </c>
      <c r="N1004" s="9">
        <v>288</v>
      </c>
      <c r="O1004" s="9">
        <v>114</v>
      </c>
      <c r="P1004" s="9">
        <v>2192</v>
      </c>
      <c r="Q1004" s="10" t="s">
        <v>2879</v>
      </c>
    </row>
    <row r="1005" spans="1:17" ht="28.8" x14ac:dyDescent="0.3">
      <c r="A1005" s="5" t="s">
        <v>3929</v>
      </c>
      <c r="B1005" s="5" t="s">
        <v>3332</v>
      </c>
      <c r="C1005" s="6">
        <v>4.38</v>
      </c>
      <c r="D1005" s="1" t="s">
        <v>3930</v>
      </c>
      <c r="E1005" s="6">
        <v>134</v>
      </c>
      <c r="F1005" s="6" t="s">
        <v>143</v>
      </c>
      <c r="G1005" s="11" t="s">
        <v>3931</v>
      </c>
      <c r="H1005" s="8" t="s">
        <v>3932</v>
      </c>
      <c r="I1005" s="9">
        <v>1664452</v>
      </c>
      <c r="J1005" s="9">
        <v>288872</v>
      </c>
      <c r="K1005" s="9">
        <v>679559</v>
      </c>
      <c r="L1005" s="9">
        <v>57000</v>
      </c>
      <c r="M1005" s="9">
        <v>1774</v>
      </c>
      <c r="N1005" s="9">
        <v>61834</v>
      </c>
      <c r="O1005" s="9">
        <v>451809</v>
      </c>
      <c r="P1005" s="9">
        <v>1121575</v>
      </c>
      <c r="Q1005" s="10" t="s">
        <v>2879</v>
      </c>
    </row>
    <row r="1006" spans="1:17" x14ac:dyDescent="0.3">
      <c r="A1006" s="5" t="s">
        <v>3933</v>
      </c>
      <c r="B1006" s="5" t="s">
        <v>3934</v>
      </c>
      <c r="C1006" s="6">
        <v>2.23</v>
      </c>
      <c r="D1006" s="1" t="s">
        <v>3930</v>
      </c>
      <c r="E1006" s="6">
        <v>12</v>
      </c>
      <c r="F1006" s="6" t="s">
        <v>25</v>
      </c>
      <c r="G1006" s="11" t="s">
        <v>3935</v>
      </c>
      <c r="H1006" s="8" t="s">
        <v>3936</v>
      </c>
      <c r="I1006" s="9">
        <v>2275</v>
      </c>
      <c r="J1006" s="9">
        <v>930</v>
      </c>
      <c r="K1006" s="9">
        <v>228</v>
      </c>
      <c r="L1006" s="9">
        <v>3</v>
      </c>
      <c r="M1006" s="9">
        <v>266</v>
      </c>
      <c r="N1006" s="9">
        <v>166</v>
      </c>
      <c r="O1006" s="9">
        <v>35</v>
      </c>
      <c r="P1006" s="9">
        <v>1324</v>
      </c>
      <c r="Q1006" s="10" t="s">
        <v>2879</v>
      </c>
    </row>
    <row r="1007" spans="1:17" x14ac:dyDescent="0.3">
      <c r="A1007" s="5" t="s">
        <v>3937</v>
      </c>
      <c r="B1007" s="5" t="s">
        <v>3938</v>
      </c>
      <c r="C1007" s="6">
        <v>2.92</v>
      </c>
      <c r="D1007" s="1" t="s">
        <v>3939</v>
      </c>
      <c r="E1007" s="6">
        <v>72</v>
      </c>
      <c r="F1007" s="6" t="s">
        <v>25</v>
      </c>
      <c r="G1007" s="11" t="s">
        <v>3940</v>
      </c>
      <c r="H1007" s="8" t="s">
        <v>3941</v>
      </c>
      <c r="I1007" s="9">
        <v>136400</v>
      </c>
      <c r="J1007" s="9">
        <v>13771</v>
      </c>
      <c r="K1007" s="9">
        <v>10950</v>
      </c>
      <c r="L1007" s="9">
        <v>88</v>
      </c>
      <c r="M1007" s="9">
        <v>1761</v>
      </c>
      <c r="N1007" s="9">
        <v>14234</v>
      </c>
      <c r="O1007" s="9">
        <v>3193</v>
      </c>
      <c r="P1007" s="9">
        <v>48344</v>
      </c>
      <c r="Q1007" s="10" t="s">
        <v>2879</v>
      </c>
    </row>
    <row r="1008" spans="1:17" x14ac:dyDescent="0.3">
      <c r="A1008" s="5" t="s">
        <v>3942</v>
      </c>
      <c r="B1008" s="5" t="s">
        <v>3943</v>
      </c>
      <c r="C1008" s="6">
        <v>3.07</v>
      </c>
      <c r="D1008" s="1" t="s">
        <v>3944</v>
      </c>
      <c r="E1008" s="6">
        <v>101</v>
      </c>
      <c r="F1008" s="6" t="s">
        <v>25</v>
      </c>
      <c r="G1008" s="11" t="s">
        <v>3945</v>
      </c>
      <c r="H1008" s="8" t="s">
        <v>3946</v>
      </c>
      <c r="I1008" s="9">
        <v>147927</v>
      </c>
      <c r="J1008" s="9">
        <v>26860</v>
      </c>
      <c r="K1008" s="9">
        <v>26935</v>
      </c>
      <c r="L1008" s="9">
        <v>75</v>
      </c>
      <c r="M1008" s="9">
        <v>1709</v>
      </c>
      <c r="N1008" s="9">
        <v>30859</v>
      </c>
      <c r="O1008" s="9">
        <v>3688</v>
      </c>
      <c r="P1008" s="9">
        <v>99463</v>
      </c>
      <c r="Q1008" s="10" t="s">
        <v>2879</v>
      </c>
    </row>
    <row r="1009" spans="1:17" ht="43.2" x14ac:dyDescent="0.3">
      <c r="A1009" s="5" t="s">
        <v>3947</v>
      </c>
      <c r="B1009" s="5" t="s">
        <v>3948</v>
      </c>
      <c r="C1009" s="6">
        <v>3.27</v>
      </c>
      <c r="D1009" s="1" t="s">
        <v>3944</v>
      </c>
      <c r="E1009" s="6">
        <v>65</v>
      </c>
      <c r="F1009" s="6" t="s">
        <v>25</v>
      </c>
      <c r="G1009" s="11" t="s">
        <v>3949</v>
      </c>
      <c r="H1009" s="8" t="s">
        <v>3950</v>
      </c>
      <c r="I1009" s="9">
        <v>24</v>
      </c>
      <c r="J1009" s="9">
        <v>226</v>
      </c>
      <c r="K1009" s="9">
        <v>1</v>
      </c>
      <c r="L1009" s="9">
        <v>0</v>
      </c>
      <c r="M1009" s="9">
        <v>0</v>
      </c>
      <c r="N1009" s="9">
        <v>3</v>
      </c>
      <c r="O1009" s="9">
        <v>0</v>
      </c>
      <c r="P1009" s="9">
        <v>14</v>
      </c>
      <c r="Q1009" s="10" t="s">
        <v>2879</v>
      </c>
    </row>
    <row r="1010" spans="1:17" x14ac:dyDescent="0.3">
      <c r="A1010" s="5" t="s">
        <v>3951</v>
      </c>
      <c r="B1010" s="5" t="s">
        <v>3397</v>
      </c>
      <c r="C1010" s="6">
        <v>3.85</v>
      </c>
      <c r="D1010" s="1" t="s">
        <v>3944</v>
      </c>
      <c r="E1010" s="6">
        <v>16</v>
      </c>
      <c r="F1010" s="6" t="s">
        <v>25</v>
      </c>
      <c r="G1010" s="11" t="s">
        <v>3952</v>
      </c>
      <c r="H1010" s="8" t="s">
        <v>3953</v>
      </c>
      <c r="I1010" s="9">
        <v>9233</v>
      </c>
      <c r="J1010" s="9">
        <v>1556</v>
      </c>
      <c r="K1010" s="9">
        <v>2298</v>
      </c>
      <c r="L1010" s="9">
        <v>6</v>
      </c>
      <c r="M1010" s="9">
        <v>15</v>
      </c>
      <c r="N1010" s="9">
        <v>696</v>
      </c>
      <c r="O1010" s="9">
        <v>645</v>
      </c>
      <c r="P1010" s="9">
        <v>4700</v>
      </c>
      <c r="Q1010" s="10" t="s">
        <v>2879</v>
      </c>
    </row>
    <row r="1011" spans="1:17" x14ac:dyDescent="0.3">
      <c r="A1011" s="5" t="s">
        <v>3954</v>
      </c>
      <c r="B1011" s="5" t="s">
        <v>1629</v>
      </c>
      <c r="C1011" s="6">
        <v>2.86</v>
      </c>
      <c r="D1011" s="1" t="s">
        <v>3944</v>
      </c>
      <c r="E1011" s="6">
        <v>123</v>
      </c>
      <c r="F1011" s="6" t="s">
        <v>25</v>
      </c>
      <c r="G1011" s="11" t="s">
        <v>3955</v>
      </c>
      <c r="H1011" s="8" t="s">
        <v>3956</v>
      </c>
      <c r="I1011" s="9">
        <v>744402</v>
      </c>
      <c r="J1011" s="9">
        <v>51167</v>
      </c>
      <c r="K1011" s="9">
        <v>92023</v>
      </c>
      <c r="L1011" s="9">
        <v>200</v>
      </c>
      <c r="M1011" s="9">
        <v>13032</v>
      </c>
      <c r="N1011" s="9">
        <v>135882</v>
      </c>
      <c r="O1011" s="9">
        <v>17396</v>
      </c>
      <c r="P1011" s="9">
        <v>427914</v>
      </c>
      <c r="Q1011" s="10" t="s">
        <v>2879</v>
      </c>
    </row>
    <row r="1012" spans="1:17" x14ac:dyDescent="0.3">
      <c r="A1012" s="5" t="s">
        <v>3957</v>
      </c>
      <c r="B1012" s="5" t="s">
        <v>3958</v>
      </c>
      <c r="C1012" s="6">
        <v>2.27</v>
      </c>
      <c r="D1012" s="1" t="s">
        <v>3959</v>
      </c>
      <c r="E1012" s="6">
        <v>88</v>
      </c>
      <c r="F1012" s="6" t="s">
        <v>25</v>
      </c>
      <c r="G1012" s="11" t="s">
        <v>3960</v>
      </c>
      <c r="H1012" s="8" t="s">
        <v>3961</v>
      </c>
      <c r="I1012" s="9">
        <v>793682</v>
      </c>
      <c r="J1012" s="9">
        <v>41747</v>
      </c>
      <c r="K1012" s="9">
        <v>68780</v>
      </c>
      <c r="L1012" s="9">
        <v>371</v>
      </c>
      <c r="M1012" s="9">
        <v>57949</v>
      </c>
      <c r="N1012" s="9">
        <v>86110</v>
      </c>
      <c r="O1012" s="9">
        <v>13094</v>
      </c>
      <c r="P1012" s="9">
        <v>450581</v>
      </c>
      <c r="Q1012" s="10" t="s">
        <v>2879</v>
      </c>
    </row>
    <row r="1013" spans="1:17" ht="28.8" x14ac:dyDescent="0.3">
      <c r="A1013" s="5" t="s">
        <v>3962</v>
      </c>
      <c r="B1013" s="5" t="s">
        <v>3963</v>
      </c>
      <c r="C1013" s="6">
        <v>3.32</v>
      </c>
      <c r="D1013" s="1" t="s">
        <v>3964</v>
      </c>
      <c r="E1013" s="6">
        <v>81</v>
      </c>
      <c r="F1013" s="6" t="s">
        <v>25</v>
      </c>
      <c r="G1013" s="11" t="s">
        <v>3965</v>
      </c>
      <c r="H1013" s="8" t="s">
        <v>3966</v>
      </c>
      <c r="I1013" s="9">
        <v>29374</v>
      </c>
      <c r="J1013" s="9">
        <v>9844</v>
      </c>
      <c r="K1013" s="9">
        <v>8290</v>
      </c>
      <c r="L1013" s="9">
        <v>104</v>
      </c>
      <c r="M1013" s="9">
        <v>348</v>
      </c>
      <c r="N1013" s="9">
        <v>5291</v>
      </c>
      <c r="O1013" s="9">
        <v>1287</v>
      </c>
      <c r="P1013" s="9">
        <v>22725</v>
      </c>
      <c r="Q1013" s="10" t="s">
        <v>2879</v>
      </c>
    </row>
    <row r="1014" spans="1:17" x14ac:dyDescent="0.3">
      <c r="A1014" s="5" t="s">
        <v>3967</v>
      </c>
      <c r="B1014" s="5" t="s">
        <v>3968</v>
      </c>
      <c r="C1014" s="6">
        <v>3.08</v>
      </c>
      <c r="D1014" s="1" t="s">
        <v>3969</v>
      </c>
      <c r="E1014" s="6">
        <v>121</v>
      </c>
      <c r="F1014" s="6" t="s">
        <v>25</v>
      </c>
      <c r="G1014" s="11" t="s">
        <v>3970</v>
      </c>
      <c r="H1014" s="8" t="s">
        <v>3971</v>
      </c>
      <c r="I1014" s="9">
        <v>85549</v>
      </c>
      <c r="J1014" s="9">
        <v>13986</v>
      </c>
      <c r="K1014" s="9">
        <v>14631</v>
      </c>
      <c r="L1014" s="9">
        <v>198</v>
      </c>
      <c r="M1014" s="9">
        <v>1173</v>
      </c>
      <c r="N1014" s="9">
        <v>13181</v>
      </c>
      <c r="O1014" s="9">
        <v>1925</v>
      </c>
      <c r="P1014" s="9">
        <v>44562</v>
      </c>
      <c r="Q1014" s="10" t="s">
        <v>2879</v>
      </c>
    </row>
    <row r="1015" spans="1:17" ht="28.8" x14ac:dyDescent="0.3">
      <c r="A1015" s="5" t="s">
        <v>3972</v>
      </c>
      <c r="B1015" s="5" t="s">
        <v>3973</v>
      </c>
      <c r="C1015" s="6">
        <v>4.1900000000000004</v>
      </c>
      <c r="D1015" s="1" t="s">
        <v>3974</v>
      </c>
      <c r="E1015" s="6">
        <v>119</v>
      </c>
      <c r="F1015" s="6" t="s">
        <v>25</v>
      </c>
      <c r="G1015" s="11" t="s">
        <v>3975</v>
      </c>
      <c r="H1015" s="8" t="s">
        <v>3976</v>
      </c>
      <c r="I1015" s="9">
        <v>166638</v>
      </c>
      <c r="J1015" s="9">
        <v>46200</v>
      </c>
      <c r="K1015" s="9">
        <v>66266</v>
      </c>
      <c r="L1015" s="9">
        <v>9400</v>
      </c>
      <c r="M1015" s="9">
        <v>440</v>
      </c>
      <c r="N1015" s="9">
        <v>9353</v>
      </c>
      <c r="O1015" s="9">
        <v>34307</v>
      </c>
      <c r="P1015" s="9">
        <v>116690</v>
      </c>
      <c r="Q1015" s="10" t="s">
        <v>2879</v>
      </c>
    </row>
    <row r="1016" spans="1:17" x14ac:dyDescent="0.3">
      <c r="A1016" s="5" t="s">
        <v>3977</v>
      </c>
      <c r="B1016" s="5" t="s">
        <v>3978</v>
      </c>
      <c r="C1016" s="6">
        <v>3.69</v>
      </c>
      <c r="D1016" s="1" t="s">
        <v>3974</v>
      </c>
      <c r="E1016" s="6">
        <v>130</v>
      </c>
      <c r="F1016" s="6" t="s">
        <v>25</v>
      </c>
      <c r="G1016" s="11" t="s">
        <v>3979</v>
      </c>
      <c r="H1016" s="8" t="s">
        <v>3980</v>
      </c>
      <c r="I1016" s="9">
        <v>622301</v>
      </c>
      <c r="J1016" s="9">
        <v>147600</v>
      </c>
      <c r="K1016" s="9">
        <v>186959</v>
      </c>
      <c r="L1016" s="9">
        <v>4700</v>
      </c>
      <c r="M1016" s="9">
        <v>6672</v>
      </c>
      <c r="N1016" s="9">
        <v>73988</v>
      </c>
      <c r="O1016" s="9">
        <v>45063</v>
      </c>
      <c r="P1016" s="9">
        <v>482310</v>
      </c>
      <c r="Q1016" s="10" t="s">
        <v>2879</v>
      </c>
    </row>
    <row r="1017" spans="1:17" ht="28.8" x14ac:dyDescent="0.3">
      <c r="A1017" s="5" t="s">
        <v>3981</v>
      </c>
      <c r="B1017" s="5" t="s">
        <v>3982</v>
      </c>
      <c r="C1017" s="6">
        <v>3.49</v>
      </c>
      <c r="D1017" s="1" t="s">
        <v>3983</v>
      </c>
      <c r="E1017" s="6">
        <v>159</v>
      </c>
      <c r="F1017" s="6" t="s">
        <v>3984</v>
      </c>
      <c r="G1017" s="11" t="s">
        <v>3985</v>
      </c>
      <c r="H1017" s="8" t="s">
        <v>3986</v>
      </c>
      <c r="I1017" s="9">
        <v>55302</v>
      </c>
      <c r="J1017" s="9">
        <v>10353</v>
      </c>
      <c r="K1017" s="9">
        <v>11958</v>
      </c>
      <c r="L1017" s="9">
        <v>335</v>
      </c>
      <c r="M1017" s="9">
        <v>601</v>
      </c>
      <c r="N1017" s="9">
        <v>6803</v>
      </c>
      <c r="O1017" s="9">
        <v>3798</v>
      </c>
      <c r="P1017" s="9">
        <v>36099</v>
      </c>
      <c r="Q1017" s="10" t="s">
        <v>2879</v>
      </c>
    </row>
    <row r="1018" spans="1:17" x14ac:dyDescent="0.3">
      <c r="A1018" s="5" t="s">
        <v>3987</v>
      </c>
      <c r="B1018" s="5" t="s">
        <v>3988</v>
      </c>
      <c r="C1018" s="6">
        <v>3.41</v>
      </c>
      <c r="D1018" s="1" t="s">
        <v>3989</v>
      </c>
      <c r="E1018" s="6">
        <v>109</v>
      </c>
      <c r="F1018" s="6" t="s">
        <v>25</v>
      </c>
      <c r="G1018" s="11" t="s">
        <v>3990</v>
      </c>
      <c r="H1018" s="8" t="s">
        <v>3991</v>
      </c>
      <c r="I1018" s="9">
        <v>78701</v>
      </c>
      <c r="J1018" s="9">
        <v>23699</v>
      </c>
      <c r="K1018" s="9">
        <v>18392</v>
      </c>
      <c r="L1018" s="9">
        <v>620</v>
      </c>
      <c r="M1018" s="9">
        <v>856</v>
      </c>
      <c r="N1018" s="9">
        <v>10415</v>
      </c>
      <c r="O1018" s="9">
        <v>4494</v>
      </c>
      <c r="P1018" s="9">
        <v>45248</v>
      </c>
      <c r="Q1018" s="10" t="s">
        <v>2879</v>
      </c>
    </row>
    <row r="1019" spans="1:17" ht="28.8" x14ac:dyDescent="0.3">
      <c r="A1019" s="5" t="s">
        <v>3992</v>
      </c>
      <c r="B1019" s="5" t="s">
        <v>3993</v>
      </c>
      <c r="C1019" s="6">
        <v>3.57</v>
      </c>
      <c r="D1019" s="1" t="s">
        <v>3989</v>
      </c>
      <c r="E1019" s="6">
        <v>143</v>
      </c>
      <c r="F1019" s="6" t="s">
        <v>25</v>
      </c>
      <c r="G1019" s="11" t="s">
        <v>3994</v>
      </c>
      <c r="H1019" s="8" t="s">
        <v>3995</v>
      </c>
      <c r="I1019" s="9">
        <v>1481759</v>
      </c>
      <c r="J1019" s="9">
        <v>103546</v>
      </c>
      <c r="K1019" s="9">
        <v>256311</v>
      </c>
      <c r="L1019" s="9">
        <v>6000</v>
      </c>
      <c r="M1019" s="9">
        <v>7246</v>
      </c>
      <c r="N1019" s="9">
        <v>151160</v>
      </c>
      <c r="O1019" s="9">
        <v>104842</v>
      </c>
      <c r="P1019" s="9">
        <v>678233</v>
      </c>
      <c r="Q1019" s="10" t="s">
        <v>2879</v>
      </c>
    </row>
    <row r="1020" spans="1:17" x14ac:dyDescent="0.3">
      <c r="A1020" s="5" t="s">
        <v>3996</v>
      </c>
      <c r="B1020" s="5" t="s">
        <v>2135</v>
      </c>
      <c r="C1020" s="6">
        <v>2.64</v>
      </c>
      <c r="D1020" s="1" t="s">
        <v>3989</v>
      </c>
      <c r="E1020" s="6">
        <v>118</v>
      </c>
      <c r="F1020" s="6" t="s">
        <v>25</v>
      </c>
      <c r="G1020" s="11" t="s">
        <v>3997</v>
      </c>
      <c r="H1020" s="8" t="s">
        <v>3998</v>
      </c>
      <c r="I1020" s="9">
        <v>741040</v>
      </c>
      <c r="J1020" s="9">
        <v>40178</v>
      </c>
      <c r="K1020" s="9">
        <v>78199</v>
      </c>
      <c r="L1020" s="9">
        <v>870</v>
      </c>
      <c r="M1020" s="9">
        <v>25224</v>
      </c>
      <c r="N1020" s="9">
        <v>89559</v>
      </c>
      <c r="O1020" s="9">
        <v>17897</v>
      </c>
      <c r="P1020" s="9">
        <v>366832</v>
      </c>
      <c r="Q1020" s="10" t="s">
        <v>2879</v>
      </c>
    </row>
    <row r="1021" spans="1:17" ht="28.8" x14ac:dyDescent="0.3">
      <c r="A1021" s="5" t="s">
        <v>3999</v>
      </c>
      <c r="B1021" s="5" t="s">
        <v>4000</v>
      </c>
      <c r="C1021" s="6">
        <v>2.72</v>
      </c>
      <c r="D1021" s="1" t="s">
        <v>3989</v>
      </c>
      <c r="E1021" s="6">
        <v>85</v>
      </c>
      <c r="F1021" s="6" t="s">
        <v>25</v>
      </c>
      <c r="G1021" s="11" t="s">
        <v>4001</v>
      </c>
      <c r="H1021" s="8" t="s">
        <v>4002</v>
      </c>
      <c r="I1021" s="9">
        <v>14240</v>
      </c>
      <c r="J1021" s="9">
        <v>3306</v>
      </c>
      <c r="K1021" s="9">
        <v>2204</v>
      </c>
      <c r="L1021" s="9">
        <v>119</v>
      </c>
      <c r="M1021" s="9">
        <v>751</v>
      </c>
      <c r="N1021" s="9">
        <v>1158</v>
      </c>
      <c r="O1021" s="9">
        <v>811</v>
      </c>
      <c r="P1021" s="9">
        <v>7026</v>
      </c>
      <c r="Q1021" s="10" t="s">
        <v>2879</v>
      </c>
    </row>
    <row r="1022" spans="1:17" x14ac:dyDescent="0.3">
      <c r="A1022" s="5" t="s">
        <v>4003</v>
      </c>
      <c r="B1022" s="5" t="s">
        <v>2545</v>
      </c>
      <c r="C1022" s="6">
        <v>2.9</v>
      </c>
      <c r="D1022" s="1" t="s">
        <v>3989</v>
      </c>
      <c r="E1022" s="6">
        <v>96</v>
      </c>
      <c r="F1022" s="6" t="s">
        <v>25</v>
      </c>
      <c r="G1022" s="11" t="s">
        <v>4004</v>
      </c>
      <c r="H1022" s="8" t="s">
        <v>4005</v>
      </c>
      <c r="I1022" s="9">
        <v>64482</v>
      </c>
      <c r="J1022" s="9">
        <v>7058</v>
      </c>
      <c r="K1022" s="9">
        <v>5254</v>
      </c>
      <c r="L1022" s="9">
        <v>31</v>
      </c>
      <c r="M1022" s="9">
        <v>992</v>
      </c>
      <c r="N1022" s="9">
        <v>7574</v>
      </c>
      <c r="O1022" s="9">
        <v>758</v>
      </c>
      <c r="P1022" s="9">
        <v>23991</v>
      </c>
      <c r="Q1022" s="10" t="s">
        <v>2879</v>
      </c>
    </row>
    <row r="1023" spans="1:17" ht="43.2" x14ac:dyDescent="0.3">
      <c r="A1023" s="5" t="s">
        <v>4006</v>
      </c>
      <c r="B1023" s="5" t="s">
        <v>488</v>
      </c>
      <c r="C1023" s="6">
        <v>2.89</v>
      </c>
      <c r="D1023" s="1" t="s">
        <v>4007</v>
      </c>
      <c r="E1023" s="6">
        <v>94</v>
      </c>
      <c r="F1023" s="6" t="s">
        <v>25</v>
      </c>
      <c r="G1023" s="11" t="s">
        <v>4008</v>
      </c>
      <c r="H1023" s="8" t="s">
        <v>4009</v>
      </c>
      <c r="I1023" s="9">
        <v>214058</v>
      </c>
      <c r="J1023" s="9">
        <v>15859</v>
      </c>
      <c r="K1023" s="9">
        <v>21797</v>
      </c>
      <c r="L1023" s="9">
        <v>279</v>
      </c>
      <c r="M1023" s="9">
        <v>4044</v>
      </c>
      <c r="N1023" s="9">
        <v>23319</v>
      </c>
      <c r="O1023" s="9">
        <v>7474</v>
      </c>
      <c r="P1023" s="9">
        <v>88995</v>
      </c>
      <c r="Q1023" s="10" t="s">
        <v>2879</v>
      </c>
    </row>
    <row r="1024" spans="1:17" x14ac:dyDescent="0.3">
      <c r="A1024" s="5" t="s">
        <v>4010</v>
      </c>
      <c r="B1024" s="5" t="s">
        <v>4011</v>
      </c>
      <c r="C1024" s="6">
        <v>3.02</v>
      </c>
      <c r="D1024" s="1" t="s">
        <v>4012</v>
      </c>
      <c r="E1024" s="6">
        <v>76</v>
      </c>
      <c r="F1024" s="6" t="s">
        <v>25</v>
      </c>
      <c r="G1024" s="11" t="s">
        <v>4013</v>
      </c>
      <c r="H1024" s="8" t="s">
        <v>4014</v>
      </c>
      <c r="I1024" s="9">
        <v>16284</v>
      </c>
      <c r="J1024" s="9">
        <v>4022</v>
      </c>
      <c r="K1024" s="9">
        <v>2120</v>
      </c>
      <c r="L1024" s="9">
        <v>48</v>
      </c>
      <c r="M1024" s="9">
        <v>265</v>
      </c>
      <c r="N1024" s="9">
        <v>1513</v>
      </c>
      <c r="O1024" s="9">
        <v>762</v>
      </c>
      <c r="P1024" s="9">
        <v>6305</v>
      </c>
      <c r="Q1024" s="10" t="s">
        <v>2879</v>
      </c>
    </row>
    <row r="1025" spans="1:17" ht="28.8" x14ac:dyDescent="0.3">
      <c r="A1025" s="5" t="s">
        <v>4015</v>
      </c>
      <c r="B1025" s="5" t="s">
        <v>4016</v>
      </c>
      <c r="C1025" s="6">
        <v>2.08</v>
      </c>
      <c r="D1025" s="1" t="s">
        <v>4017</v>
      </c>
      <c r="E1025" s="6">
        <v>101</v>
      </c>
      <c r="F1025" s="6" t="s">
        <v>25</v>
      </c>
      <c r="G1025" s="11" t="s">
        <v>4018</v>
      </c>
      <c r="H1025" s="8" t="s">
        <v>4019</v>
      </c>
      <c r="I1025" s="9">
        <v>166163</v>
      </c>
      <c r="J1025" s="9">
        <v>18514</v>
      </c>
      <c r="K1025" s="9">
        <v>12741</v>
      </c>
      <c r="L1025" s="9">
        <v>37</v>
      </c>
      <c r="M1025" s="9">
        <v>13698</v>
      </c>
      <c r="N1025" s="9">
        <v>18657</v>
      </c>
      <c r="O1025" s="9">
        <v>2780</v>
      </c>
      <c r="P1025" s="9">
        <v>101036</v>
      </c>
      <c r="Q1025" s="10" t="s">
        <v>2879</v>
      </c>
    </row>
    <row r="1026" spans="1:17" x14ac:dyDescent="0.3">
      <c r="A1026" s="5" t="s">
        <v>4020</v>
      </c>
      <c r="B1026" s="5" t="s">
        <v>2720</v>
      </c>
      <c r="C1026" s="6">
        <v>3.4</v>
      </c>
      <c r="D1026" s="1" t="s">
        <v>4021</v>
      </c>
      <c r="E1026" s="6">
        <v>131</v>
      </c>
      <c r="F1026" s="6" t="s">
        <v>25</v>
      </c>
      <c r="G1026" s="11" t="s">
        <v>4022</v>
      </c>
      <c r="H1026" s="8" t="s">
        <v>4023</v>
      </c>
      <c r="I1026" s="9">
        <v>171523</v>
      </c>
      <c r="J1026" s="9">
        <v>28593</v>
      </c>
      <c r="K1026" s="9">
        <v>34050</v>
      </c>
      <c r="L1026" s="9">
        <v>274</v>
      </c>
      <c r="M1026" s="9">
        <v>1242</v>
      </c>
      <c r="N1026" s="9">
        <v>25383</v>
      </c>
      <c r="O1026" s="9">
        <v>5072</v>
      </c>
      <c r="P1026" s="9">
        <v>99928</v>
      </c>
      <c r="Q1026" s="10" t="s">
        <v>2879</v>
      </c>
    </row>
    <row r="1027" spans="1:17" ht="28.8" x14ac:dyDescent="0.3">
      <c r="A1027" s="5" t="s">
        <v>4024</v>
      </c>
      <c r="B1027" s="5" t="s">
        <v>4025</v>
      </c>
      <c r="C1027" s="6">
        <v>3.08</v>
      </c>
      <c r="D1027" s="1" t="s">
        <v>4026</v>
      </c>
      <c r="E1027" s="6">
        <v>98</v>
      </c>
      <c r="F1027" s="6" t="s">
        <v>25</v>
      </c>
      <c r="G1027" s="11" t="s">
        <v>4027</v>
      </c>
      <c r="H1027" s="8" t="s">
        <v>3750</v>
      </c>
      <c r="I1027" s="9">
        <v>669938</v>
      </c>
      <c r="J1027" s="9">
        <v>50600</v>
      </c>
      <c r="K1027" s="9">
        <v>76824</v>
      </c>
      <c r="L1027" s="9">
        <v>441</v>
      </c>
      <c r="M1027" s="9">
        <v>8049</v>
      </c>
      <c r="N1027" s="9">
        <v>96172</v>
      </c>
      <c r="O1027" s="9">
        <v>22107</v>
      </c>
      <c r="P1027" s="9">
        <v>322222</v>
      </c>
      <c r="Q1027" s="10" t="s">
        <v>2879</v>
      </c>
    </row>
    <row r="1028" spans="1:17" ht="28.8" x14ac:dyDescent="0.3">
      <c r="A1028" s="5" t="s">
        <v>4028</v>
      </c>
      <c r="B1028" s="5" t="s">
        <v>4029</v>
      </c>
      <c r="C1028" s="6">
        <v>3.85</v>
      </c>
      <c r="D1028" s="1" t="s">
        <v>4030</v>
      </c>
      <c r="E1028" s="6">
        <v>104</v>
      </c>
      <c r="F1028" s="6" t="s">
        <v>25</v>
      </c>
      <c r="G1028" s="11" t="s">
        <v>4031</v>
      </c>
      <c r="H1028" s="8" t="s">
        <v>3002</v>
      </c>
      <c r="I1028" s="9">
        <v>164609</v>
      </c>
      <c r="J1028" s="9">
        <v>68923</v>
      </c>
      <c r="K1028" s="9">
        <v>37084</v>
      </c>
      <c r="L1028" s="9">
        <v>716</v>
      </c>
      <c r="M1028" s="9">
        <v>645</v>
      </c>
      <c r="N1028" s="9">
        <v>15016</v>
      </c>
      <c r="O1028" s="9">
        <v>14799</v>
      </c>
      <c r="P1028" s="9">
        <v>94120</v>
      </c>
      <c r="Q1028" s="10" t="s">
        <v>2879</v>
      </c>
    </row>
    <row r="1029" spans="1:17" ht="43.2" x14ac:dyDescent="0.3">
      <c r="A1029" s="5" t="s">
        <v>4032</v>
      </c>
      <c r="B1029" s="5" t="s">
        <v>4033</v>
      </c>
      <c r="C1029" s="6">
        <v>2.33</v>
      </c>
      <c r="D1029" s="1" t="s">
        <v>4034</v>
      </c>
      <c r="E1029" s="6">
        <v>106</v>
      </c>
      <c r="F1029" s="6" t="s">
        <v>25</v>
      </c>
      <c r="G1029" s="11" t="s">
        <v>4035</v>
      </c>
      <c r="H1029" s="8" t="s">
        <v>4036</v>
      </c>
      <c r="I1029" s="9">
        <v>74799</v>
      </c>
      <c r="J1029" s="9">
        <v>8119</v>
      </c>
      <c r="K1029" s="9">
        <v>6317</v>
      </c>
      <c r="L1029" s="9">
        <v>34</v>
      </c>
      <c r="M1029" s="9">
        <v>3854</v>
      </c>
      <c r="N1029" s="9">
        <v>9879</v>
      </c>
      <c r="O1029" s="9">
        <v>1058</v>
      </c>
      <c r="P1029" s="9">
        <v>45168</v>
      </c>
      <c r="Q1029" s="10" t="s">
        <v>2879</v>
      </c>
    </row>
    <row r="1030" spans="1:17" x14ac:dyDescent="0.3">
      <c r="A1030" s="5" t="s">
        <v>4037</v>
      </c>
      <c r="B1030" s="5" t="s">
        <v>1695</v>
      </c>
      <c r="C1030" s="6">
        <v>3.11</v>
      </c>
      <c r="D1030" s="1" t="s">
        <v>4038</v>
      </c>
      <c r="E1030" s="6">
        <v>145</v>
      </c>
      <c r="F1030" s="6" t="s">
        <v>1508</v>
      </c>
      <c r="G1030" s="11" t="s">
        <v>4039</v>
      </c>
      <c r="H1030" s="8" t="s">
        <v>4040</v>
      </c>
      <c r="I1030" s="9">
        <v>15041</v>
      </c>
      <c r="J1030" s="9">
        <v>3718</v>
      </c>
      <c r="K1030" s="9">
        <v>1925</v>
      </c>
      <c r="L1030" s="9">
        <v>14</v>
      </c>
      <c r="M1030" s="9">
        <v>254</v>
      </c>
      <c r="N1030" s="9">
        <v>2327</v>
      </c>
      <c r="O1030" s="9">
        <v>358</v>
      </c>
      <c r="P1030" s="9">
        <v>7987</v>
      </c>
      <c r="Q1030" s="10" t="s">
        <v>2879</v>
      </c>
    </row>
    <row r="1031" spans="1:17" x14ac:dyDescent="0.3">
      <c r="A1031" s="5" t="s">
        <v>4041</v>
      </c>
      <c r="B1031" s="5" t="s">
        <v>981</v>
      </c>
      <c r="C1031" s="6">
        <v>1.76</v>
      </c>
      <c r="D1031" s="1" t="s">
        <v>4042</v>
      </c>
      <c r="E1031" s="6">
        <v>109</v>
      </c>
      <c r="F1031" s="6" t="s">
        <v>25</v>
      </c>
      <c r="G1031" s="11" t="s">
        <v>4043</v>
      </c>
      <c r="H1031" s="8" t="s">
        <v>4044</v>
      </c>
      <c r="I1031" s="9">
        <v>121726</v>
      </c>
      <c r="J1031" s="9">
        <v>19696</v>
      </c>
      <c r="K1031" s="9">
        <v>8005</v>
      </c>
      <c r="L1031" s="9">
        <v>19</v>
      </c>
      <c r="M1031" s="9">
        <v>17075</v>
      </c>
      <c r="N1031" s="9">
        <v>11122</v>
      </c>
      <c r="O1031" s="9">
        <v>1051</v>
      </c>
      <c r="P1031" s="9">
        <v>87325</v>
      </c>
      <c r="Q1031" s="10" t="s">
        <v>2879</v>
      </c>
    </row>
    <row r="1032" spans="1:17" ht="28.8" x14ac:dyDescent="0.3">
      <c r="A1032" s="5" t="s">
        <v>4045</v>
      </c>
      <c r="B1032" s="5" t="s">
        <v>4046</v>
      </c>
      <c r="C1032" s="6">
        <v>3.22</v>
      </c>
      <c r="D1032" s="1" t="s">
        <v>4047</v>
      </c>
      <c r="E1032" s="6">
        <v>60</v>
      </c>
      <c r="F1032" s="6" t="s">
        <v>25</v>
      </c>
      <c r="G1032" s="11" t="s">
        <v>4048</v>
      </c>
      <c r="H1032" s="8" t="s">
        <v>4049</v>
      </c>
      <c r="I1032" s="9">
        <v>32535</v>
      </c>
      <c r="J1032" s="9">
        <v>3283</v>
      </c>
      <c r="K1032" s="9">
        <v>4548</v>
      </c>
      <c r="L1032" s="9">
        <v>3</v>
      </c>
      <c r="M1032" s="9">
        <v>155</v>
      </c>
      <c r="N1032" s="9">
        <v>4505</v>
      </c>
      <c r="O1032" s="9">
        <v>789</v>
      </c>
      <c r="P1032" s="9">
        <v>13080</v>
      </c>
      <c r="Q1032" s="10" t="s">
        <v>2879</v>
      </c>
    </row>
    <row r="1033" spans="1:17" x14ac:dyDescent="0.3">
      <c r="A1033" s="5" t="s">
        <v>4050</v>
      </c>
      <c r="B1033" s="5" t="s">
        <v>4051</v>
      </c>
      <c r="C1033" s="6">
        <v>2.92</v>
      </c>
      <c r="D1033" s="1" t="s">
        <v>4052</v>
      </c>
      <c r="E1033" s="6">
        <v>109</v>
      </c>
      <c r="F1033" s="6" t="s">
        <v>1218</v>
      </c>
      <c r="G1033" s="11" t="s">
        <v>4053</v>
      </c>
      <c r="H1033" s="8" t="s">
        <v>4054</v>
      </c>
      <c r="I1033" s="9">
        <v>1271</v>
      </c>
      <c r="J1033" s="9">
        <v>1907</v>
      </c>
      <c r="K1033" s="9">
        <v>226</v>
      </c>
      <c r="L1033" s="9">
        <v>0</v>
      </c>
      <c r="M1033" s="9">
        <v>47</v>
      </c>
      <c r="N1033" s="9">
        <v>235</v>
      </c>
      <c r="O1033" s="9">
        <v>12</v>
      </c>
      <c r="P1033" s="9">
        <v>875</v>
      </c>
      <c r="Q1033" s="10" t="s">
        <v>2879</v>
      </c>
    </row>
    <row r="1034" spans="1:17" x14ac:dyDescent="0.3">
      <c r="A1034" s="5" t="s">
        <v>4055</v>
      </c>
      <c r="B1034" s="5" t="s">
        <v>4056</v>
      </c>
      <c r="C1034" s="6">
        <v>2.69</v>
      </c>
      <c r="D1034" s="1" t="s">
        <v>4052</v>
      </c>
      <c r="E1034" s="6">
        <v>107</v>
      </c>
      <c r="F1034" s="6" t="s">
        <v>25</v>
      </c>
      <c r="G1034" s="11" t="s">
        <v>4057</v>
      </c>
      <c r="H1034" s="8" t="s">
        <v>4058</v>
      </c>
      <c r="I1034" s="9">
        <v>3633</v>
      </c>
      <c r="J1034" s="9">
        <v>1867</v>
      </c>
      <c r="K1034" s="9">
        <v>375</v>
      </c>
      <c r="L1034" s="9">
        <v>3</v>
      </c>
      <c r="M1034" s="9">
        <v>209</v>
      </c>
      <c r="N1034" s="9">
        <v>351</v>
      </c>
      <c r="O1034" s="9">
        <v>168</v>
      </c>
      <c r="P1034" s="9">
        <v>2106</v>
      </c>
      <c r="Q1034" s="10" t="s">
        <v>2879</v>
      </c>
    </row>
    <row r="1035" spans="1:17" ht="28.8" x14ac:dyDescent="0.3">
      <c r="A1035" s="5" t="s">
        <v>4059</v>
      </c>
      <c r="B1035" s="5" t="s">
        <v>4060</v>
      </c>
      <c r="C1035" s="6">
        <v>3.02</v>
      </c>
      <c r="D1035" s="1" t="s">
        <v>4061</v>
      </c>
      <c r="E1035" s="6">
        <v>91</v>
      </c>
      <c r="F1035" s="6" t="s">
        <v>25</v>
      </c>
      <c r="G1035" s="11" t="s">
        <v>4062</v>
      </c>
      <c r="H1035" s="8" t="s">
        <v>4063</v>
      </c>
      <c r="I1035" s="9">
        <v>1767</v>
      </c>
      <c r="J1035" s="9">
        <v>721</v>
      </c>
      <c r="K1035" s="9">
        <v>173</v>
      </c>
      <c r="L1035" s="9">
        <v>0</v>
      </c>
      <c r="M1035" s="9">
        <v>36</v>
      </c>
      <c r="N1035" s="9">
        <v>310</v>
      </c>
      <c r="O1035" s="9">
        <v>24</v>
      </c>
      <c r="P1035" s="9">
        <v>863</v>
      </c>
      <c r="Q1035" s="10" t="s">
        <v>2879</v>
      </c>
    </row>
    <row r="1036" spans="1:17" x14ac:dyDescent="0.3">
      <c r="A1036" s="5" t="s">
        <v>4064</v>
      </c>
      <c r="B1036" s="5" t="s">
        <v>1370</v>
      </c>
      <c r="C1036" s="6">
        <v>3.38</v>
      </c>
      <c r="D1036" s="1" t="s">
        <v>4065</v>
      </c>
      <c r="E1036" s="6">
        <v>119</v>
      </c>
      <c r="F1036" s="6" t="s">
        <v>25</v>
      </c>
      <c r="G1036" s="11" t="s">
        <v>4066</v>
      </c>
      <c r="H1036" s="8" t="s">
        <v>1412</v>
      </c>
      <c r="I1036" s="9">
        <v>5854</v>
      </c>
      <c r="J1036" s="9">
        <v>3870</v>
      </c>
      <c r="K1036" s="9">
        <v>1043</v>
      </c>
      <c r="L1036" s="9">
        <v>11</v>
      </c>
      <c r="M1036" s="9">
        <v>40</v>
      </c>
      <c r="N1036" s="9">
        <v>1096</v>
      </c>
      <c r="O1036" s="9">
        <v>169</v>
      </c>
      <c r="P1036" s="9">
        <v>3763</v>
      </c>
      <c r="Q1036" s="10" t="s">
        <v>2879</v>
      </c>
    </row>
    <row r="1037" spans="1:17" ht="28.8" x14ac:dyDescent="0.3">
      <c r="A1037" s="5" t="s">
        <v>4067</v>
      </c>
      <c r="B1037" s="5" t="s">
        <v>1901</v>
      </c>
      <c r="C1037" s="6">
        <v>3.12</v>
      </c>
      <c r="D1037" s="1" t="s">
        <v>4065</v>
      </c>
      <c r="E1037" s="6">
        <v>108</v>
      </c>
      <c r="F1037" s="6" t="s">
        <v>25</v>
      </c>
      <c r="G1037" s="11" t="s">
        <v>4068</v>
      </c>
      <c r="H1037" s="8" t="s">
        <v>4069</v>
      </c>
      <c r="I1037" s="9">
        <v>808</v>
      </c>
      <c r="J1037" s="9">
        <v>732</v>
      </c>
      <c r="K1037" s="9">
        <v>88</v>
      </c>
      <c r="L1037" s="9">
        <v>0</v>
      </c>
      <c r="M1037" s="9">
        <v>17</v>
      </c>
      <c r="N1037" s="9">
        <v>195</v>
      </c>
      <c r="O1037" s="9">
        <v>17</v>
      </c>
      <c r="P1037" s="9">
        <v>575</v>
      </c>
      <c r="Q1037" s="10" t="s">
        <v>2879</v>
      </c>
    </row>
    <row r="1038" spans="1:17" x14ac:dyDescent="0.3">
      <c r="A1038" s="5" t="s">
        <v>3742</v>
      </c>
      <c r="B1038" s="5" t="s">
        <v>4070</v>
      </c>
      <c r="C1038" s="6">
        <v>3.23</v>
      </c>
      <c r="D1038" s="1" t="s">
        <v>4065</v>
      </c>
      <c r="E1038" s="6">
        <v>100</v>
      </c>
      <c r="F1038" s="6" t="s">
        <v>25</v>
      </c>
      <c r="G1038" s="11" t="s">
        <v>4071</v>
      </c>
      <c r="H1038" s="8" t="s">
        <v>4072</v>
      </c>
      <c r="I1038" s="9">
        <v>678</v>
      </c>
      <c r="J1038" s="9">
        <v>698</v>
      </c>
      <c r="K1038" s="9">
        <v>92</v>
      </c>
      <c r="L1038" s="9">
        <v>0</v>
      </c>
      <c r="M1038" s="9">
        <v>10</v>
      </c>
      <c r="N1038" s="9">
        <v>159</v>
      </c>
      <c r="O1038" s="9">
        <v>8</v>
      </c>
      <c r="P1038" s="9">
        <v>451</v>
      </c>
      <c r="Q1038" s="10" t="s">
        <v>2879</v>
      </c>
    </row>
    <row r="1039" spans="1:17" x14ac:dyDescent="0.3">
      <c r="A1039" s="5" t="s">
        <v>4073</v>
      </c>
      <c r="B1039" s="5" t="s">
        <v>728</v>
      </c>
      <c r="C1039" s="6">
        <v>3.27</v>
      </c>
      <c r="D1039" s="1" t="s">
        <v>4065</v>
      </c>
      <c r="E1039" s="6">
        <v>105</v>
      </c>
      <c r="F1039" s="6" t="s">
        <v>74</v>
      </c>
      <c r="G1039" s="11" t="s">
        <v>4074</v>
      </c>
      <c r="H1039" s="8" t="s">
        <v>4075</v>
      </c>
      <c r="I1039" s="9">
        <v>25</v>
      </c>
      <c r="J1039" s="9">
        <v>328</v>
      </c>
      <c r="K1039" s="9">
        <v>3</v>
      </c>
      <c r="L1039" s="9">
        <v>0</v>
      </c>
      <c r="M1039" s="9">
        <v>1</v>
      </c>
      <c r="N1039" s="9">
        <v>4</v>
      </c>
      <c r="O1039" s="9">
        <v>0</v>
      </c>
      <c r="P1039" s="9">
        <v>19</v>
      </c>
      <c r="Q1039" s="10" t="s">
        <v>2879</v>
      </c>
    </row>
    <row r="1040" spans="1:17" x14ac:dyDescent="0.3">
      <c r="A1040" s="5" t="s">
        <v>4076</v>
      </c>
      <c r="B1040" s="5" t="s">
        <v>287</v>
      </c>
      <c r="C1040" s="6">
        <v>3.34</v>
      </c>
      <c r="D1040" s="1" t="s">
        <v>4077</v>
      </c>
      <c r="E1040" s="6">
        <v>123</v>
      </c>
      <c r="F1040" s="6" t="s">
        <v>25</v>
      </c>
      <c r="G1040" s="11" t="s">
        <v>4078</v>
      </c>
      <c r="H1040" s="8" t="s">
        <v>4079</v>
      </c>
      <c r="I1040" s="9">
        <v>134339</v>
      </c>
      <c r="J1040" s="9">
        <v>17203</v>
      </c>
      <c r="K1040" s="9">
        <v>18642</v>
      </c>
      <c r="L1040" s="9">
        <v>156</v>
      </c>
      <c r="M1040" s="9">
        <v>855</v>
      </c>
      <c r="N1040" s="9">
        <v>23396</v>
      </c>
      <c r="O1040" s="9">
        <v>2866</v>
      </c>
      <c r="P1040" s="9">
        <v>81202</v>
      </c>
      <c r="Q1040" s="10" t="s">
        <v>2879</v>
      </c>
    </row>
    <row r="1041" spans="1:17" x14ac:dyDescent="0.3">
      <c r="A1041" s="5" t="s">
        <v>4080</v>
      </c>
      <c r="B1041" s="5" t="s">
        <v>3655</v>
      </c>
      <c r="C1041" s="6">
        <v>3.45</v>
      </c>
      <c r="D1041" s="1" t="s">
        <v>4077</v>
      </c>
      <c r="E1041" s="6">
        <v>158</v>
      </c>
      <c r="F1041" s="6" t="s">
        <v>1508</v>
      </c>
      <c r="G1041" s="11" t="s">
        <v>4081</v>
      </c>
      <c r="H1041" s="8" t="s">
        <v>4082</v>
      </c>
      <c r="I1041" s="9">
        <v>1419</v>
      </c>
      <c r="J1041" s="9">
        <v>1306</v>
      </c>
      <c r="K1041" s="9">
        <v>258</v>
      </c>
      <c r="L1041" s="9">
        <v>2</v>
      </c>
      <c r="M1041" s="9">
        <v>9</v>
      </c>
      <c r="N1041" s="9">
        <v>256</v>
      </c>
      <c r="O1041" s="9">
        <v>36</v>
      </c>
      <c r="P1041" s="9">
        <v>913</v>
      </c>
      <c r="Q1041" s="10" t="s">
        <v>2879</v>
      </c>
    </row>
    <row r="1042" spans="1:17" ht="28.8" x14ac:dyDescent="0.3">
      <c r="A1042" s="5" t="s">
        <v>4083</v>
      </c>
      <c r="B1042" s="5" t="s">
        <v>4084</v>
      </c>
      <c r="C1042" s="6">
        <v>3.24</v>
      </c>
      <c r="D1042" s="1" t="s">
        <v>4085</v>
      </c>
      <c r="E1042" s="6">
        <v>91</v>
      </c>
      <c r="F1042" s="6" t="s">
        <v>25</v>
      </c>
      <c r="G1042" s="11" t="s">
        <v>4086</v>
      </c>
      <c r="H1042" s="8" t="s">
        <v>4087</v>
      </c>
      <c r="I1042" s="9">
        <v>7948</v>
      </c>
      <c r="J1042" s="9">
        <v>6196</v>
      </c>
      <c r="K1042" s="9">
        <v>1932</v>
      </c>
      <c r="L1042" s="9">
        <v>8</v>
      </c>
      <c r="M1042" s="9">
        <v>76</v>
      </c>
      <c r="N1042" s="9">
        <v>1688</v>
      </c>
      <c r="O1042" s="9">
        <v>207</v>
      </c>
      <c r="P1042" s="9">
        <v>5651</v>
      </c>
      <c r="Q1042" s="10" t="s">
        <v>2879</v>
      </c>
    </row>
    <row r="1043" spans="1:17" x14ac:dyDescent="0.3">
      <c r="A1043" s="5" t="s">
        <v>4088</v>
      </c>
      <c r="B1043" s="5" t="s">
        <v>4089</v>
      </c>
      <c r="C1043" s="6">
        <v>3.2</v>
      </c>
      <c r="D1043" s="1" t="s">
        <v>4085</v>
      </c>
      <c r="E1043" s="6">
        <v>85</v>
      </c>
      <c r="F1043" s="6" t="s">
        <v>25</v>
      </c>
      <c r="G1043" s="11" t="s">
        <v>4090</v>
      </c>
      <c r="H1043" s="8" t="s">
        <v>4091</v>
      </c>
      <c r="I1043" s="9">
        <v>6118</v>
      </c>
      <c r="J1043" s="9">
        <v>4673</v>
      </c>
      <c r="K1043" s="9">
        <v>1366</v>
      </c>
      <c r="L1043" s="9">
        <v>6</v>
      </c>
      <c r="M1043" s="9">
        <v>44</v>
      </c>
      <c r="N1043" s="9">
        <v>1477</v>
      </c>
      <c r="O1043" s="9">
        <v>125</v>
      </c>
      <c r="P1043" s="9">
        <v>4434</v>
      </c>
      <c r="Q1043" s="10" t="s">
        <v>2879</v>
      </c>
    </row>
    <row r="1044" spans="1:17" x14ac:dyDescent="0.3">
      <c r="A1044" s="5" t="s">
        <v>4092</v>
      </c>
      <c r="B1044" s="5" t="s">
        <v>114</v>
      </c>
      <c r="C1044" s="6">
        <v>2.73</v>
      </c>
      <c r="D1044" s="1" t="s">
        <v>4085</v>
      </c>
      <c r="E1044" s="6">
        <v>102</v>
      </c>
      <c r="F1044" s="6" t="s">
        <v>74</v>
      </c>
      <c r="G1044" s="11" t="s">
        <v>4093</v>
      </c>
      <c r="H1044" s="8" t="s">
        <v>4094</v>
      </c>
      <c r="I1044" s="9">
        <v>5064</v>
      </c>
      <c r="J1044" s="9">
        <v>4698</v>
      </c>
      <c r="K1044" s="9">
        <v>719</v>
      </c>
      <c r="L1044" s="9">
        <v>1</v>
      </c>
      <c r="M1044" s="9">
        <v>186</v>
      </c>
      <c r="N1044" s="9">
        <v>991</v>
      </c>
      <c r="O1044" s="9">
        <v>50</v>
      </c>
      <c r="P1044" s="9">
        <v>3547</v>
      </c>
      <c r="Q1044" s="10" t="s">
        <v>2879</v>
      </c>
    </row>
    <row r="1045" spans="1:17" x14ac:dyDescent="0.3">
      <c r="A1045" s="5" t="s">
        <v>4095</v>
      </c>
      <c r="B1045" s="5" t="s">
        <v>4096</v>
      </c>
      <c r="C1045" s="6">
        <v>2.7</v>
      </c>
      <c r="D1045" s="1" t="s">
        <v>4085</v>
      </c>
      <c r="E1045" s="6">
        <v>76</v>
      </c>
      <c r="F1045" s="6" t="s">
        <v>25</v>
      </c>
      <c r="G1045" s="11" t="s">
        <v>4097</v>
      </c>
      <c r="H1045" s="8" t="s">
        <v>4098</v>
      </c>
      <c r="I1045" s="9">
        <v>866</v>
      </c>
      <c r="J1045" s="9">
        <v>1176</v>
      </c>
      <c r="K1045" s="9">
        <v>141</v>
      </c>
      <c r="L1045" s="9">
        <v>0</v>
      </c>
      <c r="M1045" s="9">
        <v>56</v>
      </c>
      <c r="N1045" s="9">
        <v>151</v>
      </c>
      <c r="O1045" s="9">
        <v>1</v>
      </c>
      <c r="P1045" s="9">
        <v>677</v>
      </c>
      <c r="Q1045" s="10" t="s">
        <v>2879</v>
      </c>
    </row>
    <row r="1046" spans="1:17" x14ac:dyDescent="0.3">
      <c r="A1046" s="5" t="s">
        <v>4099</v>
      </c>
      <c r="B1046" s="5" t="s">
        <v>4100</v>
      </c>
      <c r="C1046" s="6">
        <v>3.22</v>
      </c>
      <c r="D1046" s="1" t="s">
        <v>4085</v>
      </c>
      <c r="E1046" s="6">
        <v>91</v>
      </c>
      <c r="F1046" s="6" t="s">
        <v>25</v>
      </c>
      <c r="G1046" s="11" t="s">
        <v>4101</v>
      </c>
      <c r="H1046" s="8" t="s">
        <v>4102</v>
      </c>
      <c r="I1046" s="9">
        <v>2558</v>
      </c>
      <c r="J1046" s="9">
        <v>2913</v>
      </c>
      <c r="K1046" s="9">
        <v>576</v>
      </c>
      <c r="L1046" s="9">
        <v>5</v>
      </c>
      <c r="M1046" s="9">
        <v>13</v>
      </c>
      <c r="N1046" s="9">
        <v>649</v>
      </c>
      <c r="O1046" s="9">
        <v>32</v>
      </c>
      <c r="P1046" s="9">
        <v>1925</v>
      </c>
      <c r="Q1046" s="10" t="s">
        <v>2879</v>
      </c>
    </row>
    <row r="1047" spans="1:17" x14ac:dyDescent="0.3">
      <c r="A1047" s="5" t="s">
        <v>4103</v>
      </c>
      <c r="B1047" s="5" t="s">
        <v>1138</v>
      </c>
      <c r="C1047" s="6">
        <v>2.8</v>
      </c>
      <c r="D1047" s="1" t="s">
        <v>4085</v>
      </c>
      <c r="E1047" s="6">
        <v>93</v>
      </c>
      <c r="F1047" s="6" t="s">
        <v>74</v>
      </c>
      <c r="G1047" s="11" t="s">
        <v>4104</v>
      </c>
      <c r="H1047" s="8" t="s">
        <v>4105</v>
      </c>
      <c r="I1047" s="9">
        <v>3010</v>
      </c>
      <c r="J1047" s="9">
        <v>3188</v>
      </c>
      <c r="K1047" s="9">
        <v>424</v>
      </c>
      <c r="L1047" s="9">
        <v>2</v>
      </c>
      <c r="M1047" s="9">
        <v>99</v>
      </c>
      <c r="N1047" s="9">
        <v>638</v>
      </c>
      <c r="O1047" s="9">
        <v>28</v>
      </c>
      <c r="P1047" s="9">
        <v>2106</v>
      </c>
      <c r="Q1047" s="10" t="s">
        <v>2879</v>
      </c>
    </row>
    <row r="1048" spans="1:17" x14ac:dyDescent="0.3">
      <c r="A1048" s="5" t="s">
        <v>4106</v>
      </c>
      <c r="B1048" s="5" t="s">
        <v>2918</v>
      </c>
      <c r="C1048" s="6">
        <v>2.99</v>
      </c>
      <c r="D1048" s="1" t="s">
        <v>4107</v>
      </c>
      <c r="E1048" s="6">
        <v>79</v>
      </c>
      <c r="F1048" s="6" t="s">
        <v>25</v>
      </c>
      <c r="G1048" s="11" t="s">
        <v>4108</v>
      </c>
      <c r="H1048" s="8" t="s">
        <v>1065</v>
      </c>
      <c r="I1048" s="9">
        <v>8908</v>
      </c>
      <c r="J1048" s="9">
        <v>6805</v>
      </c>
      <c r="K1048" s="9">
        <v>1524</v>
      </c>
      <c r="L1048" s="9">
        <v>5</v>
      </c>
      <c r="M1048" s="9">
        <v>118</v>
      </c>
      <c r="N1048" s="9">
        <v>1809</v>
      </c>
      <c r="O1048" s="9">
        <v>168</v>
      </c>
      <c r="P1048" s="9">
        <v>5092</v>
      </c>
      <c r="Q1048" s="10" t="s">
        <v>2879</v>
      </c>
    </row>
    <row r="1049" spans="1:17" x14ac:dyDescent="0.3">
      <c r="A1049" s="5" t="s">
        <v>4109</v>
      </c>
      <c r="B1049" s="5" t="s">
        <v>521</v>
      </c>
      <c r="C1049" s="6">
        <v>2.94</v>
      </c>
      <c r="D1049" s="1" t="s">
        <v>4110</v>
      </c>
      <c r="E1049" s="6">
        <v>84</v>
      </c>
      <c r="F1049" s="6" t="s">
        <v>143</v>
      </c>
      <c r="G1049" s="11" t="s">
        <v>4111</v>
      </c>
      <c r="H1049" s="8" t="s">
        <v>4112</v>
      </c>
      <c r="I1049" s="9">
        <v>3822</v>
      </c>
      <c r="J1049" s="9">
        <v>3922</v>
      </c>
      <c r="K1049" s="9">
        <v>881</v>
      </c>
      <c r="L1049" s="9">
        <v>5</v>
      </c>
      <c r="M1049" s="9">
        <v>58</v>
      </c>
      <c r="N1049" s="9">
        <v>1030</v>
      </c>
      <c r="O1049" s="9">
        <v>57</v>
      </c>
      <c r="P1049" s="9">
        <v>2820</v>
      </c>
      <c r="Q1049" s="10" t="s">
        <v>2879</v>
      </c>
    </row>
    <row r="1050" spans="1:17" x14ac:dyDescent="0.3">
      <c r="A1050" s="5" t="s">
        <v>4113</v>
      </c>
      <c r="B1050" s="5" t="s">
        <v>4114</v>
      </c>
      <c r="C1050" s="6">
        <v>2.84</v>
      </c>
      <c r="D1050" s="1" t="s">
        <v>4110</v>
      </c>
      <c r="E1050" s="6">
        <v>79</v>
      </c>
      <c r="F1050" s="6" t="s">
        <v>25</v>
      </c>
      <c r="G1050" s="11" t="s">
        <v>4115</v>
      </c>
      <c r="H1050" s="8" t="s">
        <v>4116</v>
      </c>
      <c r="I1050" s="9">
        <v>7240</v>
      </c>
      <c r="J1050" s="9">
        <v>5263</v>
      </c>
      <c r="K1050" s="9">
        <v>1227</v>
      </c>
      <c r="L1050" s="9">
        <v>1</v>
      </c>
      <c r="M1050" s="9">
        <v>123</v>
      </c>
      <c r="N1050" s="9">
        <v>1748</v>
      </c>
      <c r="O1050" s="9">
        <v>76</v>
      </c>
      <c r="P1050" s="9">
        <v>4962</v>
      </c>
      <c r="Q1050" s="10" t="s">
        <v>2879</v>
      </c>
    </row>
    <row r="1051" spans="1:17" ht="28.8" x14ac:dyDescent="0.3">
      <c r="A1051" s="5" t="s">
        <v>4117</v>
      </c>
      <c r="B1051" s="5" t="s">
        <v>4118</v>
      </c>
      <c r="C1051" s="6">
        <v>2.16</v>
      </c>
      <c r="D1051" s="1" t="s">
        <v>4119</v>
      </c>
      <c r="E1051" s="6">
        <v>71</v>
      </c>
      <c r="F1051" s="6" t="s">
        <v>25</v>
      </c>
      <c r="G1051" s="11" t="s">
        <v>4120</v>
      </c>
      <c r="H1051" s="8" t="s">
        <v>4121</v>
      </c>
      <c r="I1051" s="9">
        <v>897</v>
      </c>
      <c r="J1051" s="9">
        <v>1208</v>
      </c>
      <c r="K1051" s="9">
        <v>54</v>
      </c>
      <c r="L1051" s="9">
        <v>1</v>
      </c>
      <c r="M1051" s="9">
        <v>151</v>
      </c>
      <c r="N1051" s="9">
        <v>23</v>
      </c>
      <c r="O1051" s="9">
        <v>18</v>
      </c>
      <c r="P1051" s="9">
        <v>676</v>
      </c>
      <c r="Q1051" s="10" t="s">
        <v>2879</v>
      </c>
    </row>
    <row r="1052" spans="1:17" x14ac:dyDescent="0.3">
      <c r="A1052" s="5" t="s">
        <v>4122</v>
      </c>
      <c r="B1052" s="5" t="s">
        <v>4123</v>
      </c>
      <c r="C1052" s="6">
        <v>3.36</v>
      </c>
      <c r="D1052" s="1" t="s">
        <v>4124</v>
      </c>
      <c r="E1052" s="6">
        <v>134</v>
      </c>
      <c r="F1052" s="6" t="s">
        <v>25</v>
      </c>
      <c r="G1052" s="11" t="s">
        <v>4125</v>
      </c>
      <c r="H1052" s="8" t="s">
        <v>4126</v>
      </c>
      <c r="I1052" s="9">
        <v>55073</v>
      </c>
      <c r="J1052" s="9">
        <v>17378</v>
      </c>
      <c r="K1052" s="9">
        <v>13387</v>
      </c>
      <c r="L1052" s="9">
        <v>816</v>
      </c>
      <c r="M1052" s="9">
        <v>639</v>
      </c>
      <c r="N1052" s="9">
        <v>6512</v>
      </c>
      <c r="O1052" s="9">
        <v>4726</v>
      </c>
      <c r="P1052" s="9">
        <v>30768</v>
      </c>
      <c r="Q1052" s="10" t="s">
        <v>2879</v>
      </c>
    </row>
    <row r="1053" spans="1:17" x14ac:dyDescent="0.3">
      <c r="A1053" s="5" t="s">
        <v>4127</v>
      </c>
      <c r="B1053" s="5" t="s">
        <v>4128</v>
      </c>
      <c r="C1053" s="6">
        <v>3.03</v>
      </c>
      <c r="D1053" s="1" t="s">
        <v>4129</v>
      </c>
      <c r="E1053" s="6">
        <v>112</v>
      </c>
      <c r="F1053" s="6" t="s">
        <v>25</v>
      </c>
      <c r="G1053" s="11" t="s">
        <v>4130</v>
      </c>
      <c r="H1053" s="8" t="s">
        <v>4131</v>
      </c>
      <c r="I1053" s="9">
        <v>1127</v>
      </c>
      <c r="J1053" s="9">
        <v>1362</v>
      </c>
      <c r="K1053" s="9">
        <v>130</v>
      </c>
      <c r="L1053" s="9">
        <v>0</v>
      </c>
      <c r="M1053" s="9">
        <v>26</v>
      </c>
      <c r="N1053" s="9">
        <v>216</v>
      </c>
      <c r="O1053" s="9">
        <v>6</v>
      </c>
      <c r="P1053" s="9">
        <v>694</v>
      </c>
      <c r="Q1053" s="10" t="s">
        <v>2879</v>
      </c>
    </row>
    <row r="1054" spans="1:17" ht="28.8" x14ac:dyDescent="0.3">
      <c r="A1054" s="5" t="s">
        <v>4132</v>
      </c>
      <c r="B1054" s="5" t="s">
        <v>4133</v>
      </c>
      <c r="C1054" s="6">
        <v>2.97</v>
      </c>
      <c r="D1054" s="1" t="s">
        <v>4134</v>
      </c>
      <c r="E1054" s="6">
        <v>96</v>
      </c>
      <c r="F1054" s="6" t="s">
        <v>25</v>
      </c>
      <c r="G1054" s="11" t="s">
        <v>4135</v>
      </c>
      <c r="H1054" s="8" t="s">
        <v>4136</v>
      </c>
      <c r="I1054" s="9">
        <v>552029</v>
      </c>
      <c r="J1054" s="9">
        <v>39721</v>
      </c>
      <c r="K1054" s="9">
        <v>84709</v>
      </c>
      <c r="L1054" s="9">
        <v>2600</v>
      </c>
      <c r="M1054" s="9">
        <v>10449</v>
      </c>
      <c r="N1054" s="9">
        <v>85190</v>
      </c>
      <c r="O1054" s="9">
        <v>24796</v>
      </c>
      <c r="P1054" s="9">
        <v>318995</v>
      </c>
      <c r="Q1054" s="10" t="s">
        <v>2879</v>
      </c>
    </row>
    <row r="1055" spans="1:17" x14ac:dyDescent="0.3">
      <c r="A1055" s="5" t="s">
        <v>4137</v>
      </c>
      <c r="B1055" s="5" t="s">
        <v>4138</v>
      </c>
      <c r="C1055" s="6">
        <v>4.28</v>
      </c>
      <c r="D1055" s="1" t="s">
        <v>4139</v>
      </c>
      <c r="E1055" s="6">
        <v>149</v>
      </c>
      <c r="F1055" s="6" t="s">
        <v>25</v>
      </c>
      <c r="G1055" s="11" t="s">
        <v>4140</v>
      </c>
      <c r="H1055" s="8" t="s">
        <v>4141</v>
      </c>
      <c r="I1055" s="9">
        <v>1620764</v>
      </c>
      <c r="J1055" s="9">
        <v>376831</v>
      </c>
      <c r="K1055" s="9">
        <v>577093</v>
      </c>
      <c r="L1055" s="9">
        <v>54000</v>
      </c>
      <c r="M1055" s="9">
        <v>12619</v>
      </c>
      <c r="N1055" s="9">
        <v>82661</v>
      </c>
      <c r="O1055" s="9">
        <v>443977</v>
      </c>
      <c r="P1055" s="9">
        <v>1078099</v>
      </c>
      <c r="Q1055" s="10" t="s">
        <v>2879</v>
      </c>
    </row>
    <row r="1056" spans="1:17" x14ac:dyDescent="0.3">
      <c r="A1056" s="5" t="s">
        <v>4142</v>
      </c>
      <c r="B1056" s="5" t="s">
        <v>4143</v>
      </c>
      <c r="C1056" s="6">
        <v>2.78</v>
      </c>
      <c r="D1056" s="1" t="s">
        <v>4144</v>
      </c>
      <c r="E1056" s="6">
        <v>118</v>
      </c>
      <c r="F1056" s="6" t="s">
        <v>25</v>
      </c>
      <c r="G1056" s="11" t="s">
        <v>4145</v>
      </c>
      <c r="H1056" s="8" t="s">
        <v>4146</v>
      </c>
      <c r="I1056" s="9">
        <v>958</v>
      </c>
      <c r="J1056" s="9">
        <v>920</v>
      </c>
      <c r="K1056" s="9">
        <v>86</v>
      </c>
      <c r="L1056" s="9">
        <v>1</v>
      </c>
      <c r="M1056" s="9">
        <v>61</v>
      </c>
      <c r="N1056" s="9">
        <v>115</v>
      </c>
      <c r="O1056" s="9">
        <v>9</v>
      </c>
      <c r="P1056" s="9">
        <v>668</v>
      </c>
      <c r="Q1056" s="10" t="s">
        <v>2879</v>
      </c>
    </row>
    <row r="1057" spans="1:17" x14ac:dyDescent="0.3">
      <c r="A1057" s="5" t="s">
        <v>4147</v>
      </c>
      <c r="B1057" s="5" t="s">
        <v>4148</v>
      </c>
      <c r="C1057" s="6">
        <v>3.21</v>
      </c>
      <c r="D1057" s="1" t="s">
        <v>4149</v>
      </c>
      <c r="E1057" s="6">
        <v>87</v>
      </c>
      <c r="F1057" s="6" t="s">
        <v>25</v>
      </c>
      <c r="G1057" s="11" t="s">
        <v>4150</v>
      </c>
      <c r="H1057" s="8" t="s">
        <v>1029</v>
      </c>
      <c r="I1057" s="9">
        <v>3510</v>
      </c>
      <c r="J1057" s="9">
        <v>3295</v>
      </c>
      <c r="K1057" s="9">
        <v>557</v>
      </c>
      <c r="L1057" s="9">
        <v>4</v>
      </c>
      <c r="M1057" s="9">
        <v>43</v>
      </c>
      <c r="N1057" s="9">
        <v>767</v>
      </c>
      <c r="O1057" s="9">
        <v>77</v>
      </c>
      <c r="P1057" s="9">
        <v>2238</v>
      </c>
      <c r="Q1057" s="10" t="s">
        <v>2879</v>
      </c>
    </row>
    <row r="1058" spans="1:17" ht="28.8" x14ac:dyDescent="0.3">
      <c r="A1058" s="5" t="s">
        <v>4151</v>
      </c>
      <c r="B1058" s="5" t="s">
        <v>4152</v>
      </c>
      <c r="C1058" s="6">
        <v>3.27</v>
      </c>
      <c r="D1058" s="1" t="s">
        <v>4149</v>
      </c>
      <c r="E1058" s="6">
        <v>94</v>
      </c>
      <c r="F1058" s="6" t="s">
        <v>25</v>
      </c>
      <c r="G1058" s="11" t="s">
        <v>4153</v>
      </c>
      <c r="H1058" s="8" t="s">
        <v>4154</v>
      </c>
      <c r="I1058" s="9">
        <v>69</v>
      </c>
      <c r="J1058" s="9">
        <v>376</v>
      </c>
      <c r="K1058" s="9">
        <v>19</v>
      </c>
      <c r="L1058" s="9">
        <v>0</v>
      </c>
      <c r="M1058" s="9">
        <v>0</v>
      </c>
      <c r="N1058" s="9">
        <v>19</v>
      </c>
      <c r="O1058" s="9">
        <v>0</v>
      </c>
      <c r="P1058" s="9">
        <v>47</v>
      </c>
      <c r="Q1058" s="10" t="s">
        <v>2879</v>
      </c>
    </row>
    <row r="1059" spans="1:17" ht="28.8" x14ac:dyDescent="0.3">
      <c r="A1059" s="5" t="s">
        <v>1703</v>
      </c>
      <c r="B1059" s="5" t="s">
        <v>3565</v>
      </c>
      <c r="C1059" s="6">
        <v>3.52</v>
      </c>
      <c r="D1059" s="1" t="s">
        <v>4149</v>
      </c>
      <c r="E1059" s="6">
        <v>133</v>
      </c>
      <c r="F1059" s="6" t="s">
        <v>889</v>
      </c>
      <c r="G1059" s="11" t="s">
        <v>4155</v>
      </c>
      <c r="H1059" s="8" t="s">
        <v>4156</v>
      </c>
      <c r="I1059" s="9">
        <v>2806</v>
      </c>
      <c r="J1059" s="9">
        <v>3018</v>
      </c>
      <c r="K1059" s="9">
        <v>533</v>
      </c>
      <c r="L1059" s="9">
        <v>1</v>
      </c>
      <c r="M1059" s="9">
        <v>19</v>
      </c>
      <c r="N1059" s="9">
        <v>412</v>
      </c>
      <c r="O1059" s="9">
        <v>103</v>
      </c>
      <c r="P1059" s="9">
        <v>1732</v>
      </c>
      <c r="Q1059" s="10" t="s">
        <v>2879</v>
      </c>
    </row>
    <row r="1060" spans="1:17" x14ac:dyDescent="0.3">
      <c r="A1060" s="5" t="s">
        <v>4157</v>
      </c>
      <c r="B1060" s="5" t="s">
        <v>4158</v>
      </c>
      <c r="C1060" s="6">
        <v>3.21</v>
      </c>
      <c r="D1060" s="1" t="s">
        <v>4159</v>
      </c>
      <c r="E1060" s="6">
        <v>105</v>
      </c>
      <c r="F1060" s="6" t="s">
        <v>25</v>
      </c>
      <c r="G1060" s="11" t="s">
        <v>4160</v>
      </c>
      <c r="H1060" s="8" t="s">
        <v>2773</v>
      </c>
      <c r="I1060" s="9">
        <v>1229</v>
      </c>
      <c r="J1060" s="9">
        <v>746</v>
      </c>
      <c r="K1060" s="9">
        <v>209</v>
      </c>
      <c r="L1060" s="9">
        <v>3</v>
      </c>
      <c r="M1060" s="9">
        <v>13</v>
      </c>
      <c r="N1060" s="9">
        <v>238</v>
      </c>
      <c r="O1060" s="9">
        <v>19</v>
      </c>
      <c r="P1060" s="9">
        <v>747</v>
      </c>
      <c r="Q1060" s="10" t="s">
        <v>2879</v>
      </c>
    </row>
    <row r="1061" spans="1:17" x14ac:dyDescent="0.3">
      <c r="A1061" s="5" t="s">
        <v>4161</v>
      </c>
      <c r="B1061" s="5" t="s">
        <v>4162</v>
      </c>
      <c r="C1061" s="6">
        <v>3.39</v>
      </c>
      <c r="D1061" s="1" t="s">
        <v>4163</v>
      </c>
      <c r="E1061" s="6">
        <v>134</v>
      </c>
      <c r="F1061" s="6" t="s">
        <v>25</v>
      </c>
      <c r="G1061" s="11" t="s">
        <v>4164</v>
      </c>
      <c r="H1061" s="8" t="s">
        <v>749</v>
      </c>
      <c r="I1061" s="9">
        <v>6872</v>
      </c>
      <c r="J1061" s="9">
        <v>6320</v>
      </c>
      <c r="K1061" s="9">
        <v>1225</v>
      </c>
      <c r="L1061" s="9">
        <v>21</v>
      </c>
      <c r="M1061" s="9">
        <v>50</v>
      </c>
      <c r="N1061" s="9">
        <v>1247</v>
      </c>
      <c r="O1061" s="9">
        <v>291</v>
      </c>
      <c r="P1061" s="9">
        <v>4170</v>
      </c>
      <c r="Q1061" s="10" t="s">
        <v>2879</v>
      </c>
    </row>
    <row r="1062" spans="1:17" x14ac:dyDescent="0.3">
      <c r="A1062" s="5" t="s">
        <v>4165</v>
      </c>
      <c r="B1062" s="5" t="s">
        <v>4166</v>
      </c>
      <c r="C1062" s="6">
        <v>3.89</v>
      </c>
      <c r="D1062" s="1" t="s">
        <v>4167</v>
      </c>
      <c r="E1062" s="6">
        <v>95</v>
      </c>
      <c r="F1062" s="6" t="s">
        <v>25</v>
      </c>
      <c r="G1062" s="11" t="s">
        <v>4168</v>
      </c>
      <c r="H1062" s="8" t="s">
        <v>4169</v>
      </c>
      <c r="I1062" s="9">
        <v>1701402</v>
      </c>
      <c r="J1062" s="9">
        <v>136833</v>
      </c>
      <c r="K1062" s="9">
        <v>329885</v>
      </c>
      <c r="L1062" s="9">
        <v>2800</v>
      </c>
      <c r="M1062" s="9">
        <v>3429</v>
      </c>
      <c r="N1062" s="9">
        <v>118563</v>
      </c>
      <c r="O1062" s="9">
        <v>135953</v>
      </c>
      <c r="P1062" s="9">
        <v>756976</v>
      </c>
      <c r="Q1062" s="10" t="s">
        <v>2879</v>
      </c>
    </row>
    <row r="1063" spans="1:17" x14ac:dyDescent="0.3">
      <c r="A1063" s="5" t="s">
        <v>4170</v>
      </c>
      <c r="B1063" s="5" t="s">
        <v>4171</v>
      </c>
      <c r="C1063" s="6">
        <v>4.07</v>
      </c>
      <c r="D1063" s="1" t="s">
        <v>4172</v>
      </c>
      <c r="E1063" s="6">
        <v>99</v>
      </c>
      <c r="F1063" s="6" t="s">
        <v>25</v>
      </c>
      <c r="G1063" s="11" t="s">
        <v>4173</v>
      </c>
      <c r="H1063" s="8" t="s">
        <v>4174</v>
      </c>
      <c r="I1063" s="9">
        <v>1223748</v>
      </c>
      <c r="J1063" s="9">
        <v>207969</v>
      </c>
      <c r="K1063" s="9">
        <v>430977</v>
      </c>
      <c r="L1063" s="9">
        <v>36000</v>
      </c>
      <c r="M1063" s="9">
        <v>4013</v>
      </c>
      <c r="N1063" s="9">
        <v>64859</v>
      </c>
      <c r="O1063" s="9">
        <v>231042</v>
      </c>
      <c r="P1063" s="9">
        <v>715729</v>
      </c>
      <c r="Q1063" s="10" t="s">
        <v>2879</v>
      </c>
    </row>
    <row r="1064" spans="1:17" ht="28.8" x14ac:dyDescent="0.3">
      <c r="A1064" s="5" t="s">
        <v>4175</v>
      </c>
      <c r="B1064" s="5" t="s">
        <v>4176</v>
      </c>
      <c r="C1064" s="6">
        <v>3.44</v>
      </c>
      <c r="D1064" s="1" t="s">
        <v>4177</v>
      </c>
      <c r="E1064" s="6">
        <v>112</v>
      </c>
      <c r="F1064" s="6" t="s">
        <v>25</v>
      </c>
      <c r="G1064" s="11" t="s">
        <v>4178</v>
      </c>
      <c r="H1064" s="8" t="s">
        <v>4179</v>
      </c>
      <c r="I1064" s="9">
        <v>1666</v>
      </c>
      <c r="J1064" s="9">
        <v>1927</v>
      </c>
      <c r="K1064" s="9">
        <v>310</v>
      </c>
      <c r="L1064" s="9">
        <v>4</v>
      </c>
      <c r="M1064" s="9">
        <v>9</v>
      </c>
      <c r="N1064" s="9">
        <v>297</v>
      </c>
      <c r="O1064" s="9">
        <v>39</v>
      </c>
      <c r="P1064" s="9">
        <v>1033</v>
      </c>
      <c r="Q1064" s="10" t="s">
        <v>2879</v>
      </c>
    </row>
    <row r="1065" spans="1:17" x14ac:dyDescent="0.3">
      <c r="A1065" s="5" t="s">
        <v>4180</v>
      </c>
      <c r="B1065" s="5" t="s">
        <v>4181</v>
      </c>
      <c r="C1065" s="6">
        <v>3.9</v>
      </c>
      <c r="D1065" s="1" t="s">
        <v>4182</v>
      </c>
      <c r="E1065" s="6">
        <v>100</v>
      </c>
      <c r="F1065" s="6" t="s">
        <v>25</v>
      </c>
      <c r="G1065" s="11" t="s">
        <v>4183</v>
      </c>
      <c r="H1065" s="8" t="s">
        <v>478</v>
      </c>
      <c r="I1065" s="9">
        <v>51782</v>
      </c>
      <c r="J1065" s="9">
        <v>26175</v>
      </c>
      <c r="K1065" s="9">
        <v>14183</v>
      </c>
      <c r="L1065" s="9">
        <v>237</v>
      </c>
      <c r="M1065" s="9">
        <v>91</v>
      </c>
      <c r="N1065" s="9">
        <v>4403</v>
      </c>
      <c r="O1065" s="9">
        <v>3907</v>
      </c>
      <c r="P1065" s="9">
        <v>33197</v>
      </c>
      <c r="Q1065" s="10" t="s">
        <v>2879</v>
      </c>
    </row>
    <row r="1066" spans="1:17" x14ac:dyDescent="0.3">
      <c r="A1066" s="5" t="s">
        <v>4184</v>
      </c>
      <c r="B1066" s="5" t="s">
        <v>1178</v>
      </c>
      <c r="C1066" s="6">
        <v>2.36</v>
      </c>
      <c r="D1066" s="1" t="s">
        <v>4185</v>
      </c>
      <c r="E1066" s="6">
        <v>130</v>
      </c>
      <c r="F1066" s="6" t="s">
        <v>25</v>
      </c>
      <c r="G1066" s="11" t="s">
        <v>4186</v>
      </c>
      <c r="H1066" s="8" t="s">
        <v>4187</v>
      </c>
      <c r="I1066" s="9">
        <v>53225</v>
      </c>
      <c r="J1066" s="9">
        <v>7061</v>
      </c>
      <c r="K1066" s="9">
        <v>3187</v>
      </c>
      <c r="L1066" s="9">
        <v>21</v>
      </c>
      <c r="M1066" s="9">
        <v>2760</v>
      </c>
      <c r="N1066" s="9">
        <v>4498</v>
      </c>
      <c r="O1066" s="9">
        <v>271</v>
      </c>
      <c r="P1066" s="9">
        <v>24651</v>
      </c>
      <c r="Q1066" s="10" t="s">
        <v>2879</v>
      </c>
    </row>
    <row r="1067" spans="1:17" x14ac:dyDescent="0.3">
      <c r="A1067" s="5" t="s">
        <v>4188</v>
      </c>
      <c r="B1067" s="5" t="s">
        <v>986</v>
      </c>
      <c r="C1067" s="6">
        <v>2.94</v>
      </c>
      <c r="D1067" s="1" t="s">
        <v>4185</v>
      </c>
      <c r="E1067" s="6">
        <v>102</v>
      </c>
      <c r="F1067" s="6" t="s">
        <v>25</v>
      </c>
      <c r="G1067" s="11" t="s">
        <v>4189</v>
      </c>
      <c r="H1067" s="8" t="s">
        <v>1265</v>
      </c>
      <c r="I1067" s="9">
        <v>2283</v>
      </c>
      <c r="J1067" s="9">
        <v>1948</v>
      </c>
      <c r="K1067" s="9">
        <v>372</v>
      </c>
      <c r="L1067" s="9">
        <v>1</v>
      </c>
      <c r="M1067" s="9">
        <v>18</v>
      </c>
      <c r="N1067" s="9">
        <v>561</v>
      </c>
      <c r="O1067" s="9">
        <v>18</v>
      </c>
      <c r="P1067" s="9">
        <v>1495</v>
      </c>
      <c r="Q1067" s="10" t="s">
        <v>2879</v>
      </c>
    </row>
    <row r="1068" spans="1:17" x14ac:dyDescent="0.3">
      <c r="A1068" s="5" t="s">
        <v>4190</v>
      </c>
      <c r="B1068" s="5" t="s">
        <v>73</v>
      </c>
      <c r="C1068" s="6">
        <v>2.72</v>
      </c>
      <c r="D1068" s="1" t="s">
        <v>4185</v>
      </c>
      <c r="E1068" s="6">
        <v>90</v>
      </c>
      <c r="F1068" s="6" t="s">
        <v>74</v>
      </c>
      <c r="G1068" s="11" t="s">
        <v>4191</v>
      </c>
      <c r="H1068" s="8" t="s">
        <v>4192</v>
      </c>
      <c r="I1068" s="9">
        <v>590</v>
      </c>
      <c r="J1068" s="9">
        <v>663</v>
      </c>
      <c r="K1068" s="9">
        <v>60</v>
      </c>
      <c r="L1068" s="9">
        <v>0</v>
      </c>
      <c r="M1068" s="9">
        <v>74</v>
      </c>
      <c r="N1068" s="9">
        <v>73</v>
      </c>
      <c r="O1068" s="9">
        <v>1</v>
      </c>
      <c r="P1068" s="9">
        <v>454</v>
      </c>
      <c r="Q1068" s="10" t="s">
        <v>2879</v>
      </c>
    </row>
    <row r="1069" spans="1:17" x14ac:dyDescent="0.3">
      <c r="A1069" s="5" t="s">
        <v>4193</v>
      </c>
      <c r="B1069" s="5" t="s">
        <v>1263</v>
      </c>
      <c r="C1069" s="6">
        <v>2.46</v>
      </c>
      <c r="D1069" s="1" t="s">
        <v>4185</v>
      </c>
      <c r="E1069" s="6">
        <v>65</v>
      </c>
      <c r="F1069" s="6" t="s">
        <v>25</v>
      </c>
      <c r="G1069" s="11" t="s">
        <v>4194</v>
      </c>
      <c r="H1069" s="8" t="s">
        <v>4195</v>
      </c>
      <c r="I1069" s="9">
        <v>1877</v>
      </c>
      <c r="J1069" s="9">
        <v>1600</v>
      </c>
      <c r="K1069" s="9">
        <v>201</v>
      </c>
      <c r="L1069" s="9">
        <v>0</v>
      </c>
      <c r="M1069" s="9">
        <v>162</v>
      </c>
      <c r="N1069" s="9">
        <v>146</v>
      </c>
      <c r="O1069" s="9">
        <v>10</v>
      </c>
      <c r="P1069" s="9">
        <v>1086</v>
      </c>
      <c r="Q1069" s="10" t="s">
        <v>2879</v>
      </c>
    </row>
    <row r="1070" spans="1:17" x14ac:dyDescent="0.3">
      <c r="A1070" s="5" t="s">
        <v>4196</v>
      </c>
      <c r="B1070" s="5" t="s">
        <v>4197</v>
      </c>
      <c r="C1070" s="6">
        <v>3.14</v>
      </c>
      <c r="D1070" s="1" t="s">
        <v>4185</v>
      </c>
      <c r="E1070" s="6">
        <v>110</v>
      </c>
      <c r="F1070" s="6" t="s">
        <v>25</v>
      </c>
      <c r="G1070" s="11" t="s">
        <v>4198</v>
      </c>
      <c r="H1070" s="8" t="s">
        <v>4199</v>
      </c>
      <c r="I1070" s="9">
        <v>6504</v>
      </c>
      <c r="J1070" s="9">
        <v>5478</v>
      </c>
      <c r="K1070" s="9">
        <v>1083</v>
      </c>
      <c r="L1070" s="9">
        <v>5</v>
      </c>
      <c r="M1070" s="9">
        <v>65</v>
      </c>
      <c r="N1070" s="9">
        <v>1256</v>
      </c>
      <c r="O1070" s="9">
        <v>85</v>
      </c>
      <c r="P1070" s="9">
        <v>4129</v>
      </c>
      <c r="Q1070" s="10" t="s">
        <v>2879</v>
      </c>
    </row>
    <row r="1071" spans="1:17" x14ac:dyDescent="0.3">
      <c r="A1071" s="5" t="s">
        <v>4200</v>
      </c>
      <c r="B1071" s="5" t="s">
        <v>558</v>
      </c>
      <c r="C1071" s="6">
        <v>4.18</v>
      </c>
      <c r="D1071" s="1" t="s">
        <v>4201</v>
      </c>
      <c r="E1071" s="6">
        <v>121</v>
      </c>
      <c r="F1071" s="6" t="s">
        <v>25</v>
      </c>
      <c r="G1071" s="11" t="s">
        <v>4202</v>
      </c>
      <c r="H1071" s="8" t="s">
        <v>4203</v>
      </c>
      <c r="I1071" s="9">
        <v>2488721</v>
      </c>
      <c r="J1071" s="9">
        <v>331681</v>
      </c>
      <c r="K1071" s="9">
        <v>927538</v>
      </c>
      <c r="L1071" s="9">
        <v>38000</v>
      </c>
      <c r="M1071" s="9">
        <v>12530</v>
      </c>
      <c r="N1071" s="9">
        <v>158356</v>
      </c>
      <c r="O1071" s="9">
        <v>511140</v>
      </c>
      <c r="P1071" s="9">
        <v>1682389</v>
      </c>
      <c r="Q1071" s="10" t="s">
        <v>2879</v>
      </c>
    </row>
    <row r="1072" spans="1:17" ht="28.8" x14ac:dyDescent="0.3">
      <c r="A1072" s="5" t="s">
        <v>4204</v>
      </c>
      <c r="B1072" s="5" t="s">
        <v>3198</v>
      </c>
      <c r="C1072" s="6">
        <v>3.22</v>
      </c>
      <c r="D1072" s="1" t="s">
        <v>4201</v>
      </c>
      <c r="E1072" s="6">
        <v>117</v>
      </c>
      <c r="F1072" s="6" t="s">
        <v>25</v>
      </c>
      <c r="G1072" s="11" t="s">
        <v>4205</v>
      </c>
      <c r="H1072" s="8" t="s">
        <v>426</v>
      </c>
      <c r="I1072" s="9">
        <v>2261367</v>
      </c>
      <c r="J1072" s="9">
        <v>232211</v>
      </c>
      <c r="K1072" s="9">
        <v>418920</v>
      </c>
      <c r="L1072" s="9">
        <v>623</v>
      </c>
      <c r="M1072" s="9">
        <v>19938</v>
      </c>
      <c r="N1072" s="9">
        <v>369825</v>
      </c>
      <c r="O1072" s="9">
        <v>70190</v>
      </c>
      <c r="P1072" s="9">
        <v>1227742</v>
      </c>
      <c r="Q1072" s="10" t="s">
        <v>2879</v>
      </c>
    </row>
    <row r="1073" spans="1:17" x14ac:dyDescent="0.3">
      <c r="A1073" s="5" t="s">
        <v>4206</v>
      </c>
      <c r="B1073" s="5" t="s">
        <v>2536</v>
      </c>
      <c r="C1073" s="6">
        <v>3.24</v>
      </c>
      <c r="D1073" s="1" t="s">
        <v>4201</v>
      </c>
      <c r="E1073" s="6">
        <v>111</v>
      </c>
      <c r="F1073" s="6" t="s">
        <v>25</v>
      </c>
      <c r="G1073" s="11" t="s">
        <v>4207</v>
      </c>
      <c r="H1073" s="8" t="s">
        <v>4208</v>
      </c>
      <c r="I1073" s="9">
        <v>80801</v>
      </c>
      <c r="J1073" s="9">
        <v>23848</v>
      </c>
      <c r="K1073" s="9">
        <v>18069</v>
      </c>
      <c r="L1073" s="9">
        <v>406</v>
      </c>
      <c r="M1073" s="9">
        <v>967</v>
      </c>
      <c r="N1073" s="9">
        <v>12384</v>
      </c>
      <c r="O1073" s="9">
        <v>3636</v>
      </c>
      <c r="P1073" s="9">
        <v>46637</v>
      </c>
      <c r="Q1073" s="10" t="s">
        <v>2879</v>
      </c>
    </row>
    <row r="1074" spans="1:17" x14ac:dyDescent="0.3">
      <c r="A1074" s="5" t="s">
        <v>4209</v>
      </c>
      <c r="B1074" s="5" t="s">
        <v>4210</v>
      </c>
      <c r="C1074" s="6">
        <v>3.75</v>
      </c>
      <c r="D1074" s="1" t="s">
        <v>4201</v>
      </c>
      <c r="E1074" s="6">
        <v>133</v>
      </c>
      <c r="F1074" s="6" t="s">
        <v>25</v>
      </c>
      <c r="G1074" s="11" t="s">
        <v>4211</v>
      </c>
      <c r="H1074" s="8" t="s">
        <v>1979</v>
      </c>
      <c r="I1074" s="9">
        <v>1892375</v>
      </c>
      <c r="J1074" s="9">
        <v>221227</v>
      </c>
      <c r="K1074" s="9">
        <v>524453</v>
      </c>
      <c r="L1074" s="9">
        <v>8100</v>
      </c>
      <c r="M1074" s="9">
        <v>14797</v>
      </c>
      <c r="N1074" s="9">
        <v>177426</v>
      </c>
      <c r="O1074" s="9">
        <v>165572</v>
      </c>
      <c r="P1074" s="9">
        <v>1163937</v>
      </c>
      <c r="Q1074" s="10" t="s">
        <v>2879</v>
      </c>
    </row>
    <row r="1075" spans="1:17" ht="28.8" x14ac:dyDescent="0.3">
      <c r="A1075" s="5" t="s">
        <v>4212</v>
      </c>
      <c r="B1075" s="5" t="s">
        <v>4213</v>
      </c>
      <c r="C1075" s="6">
        <v>2.81</v>
      </c>
      <c r="D1075" s="1" t="s">
        <v>4201</v>
      </c>
      <c r="E1075" s="6">
        <v>137</v>
      </c>
      <c r="F1075" s="6" t="s">
        <v>25</v>
      </c>
      <c r="G1075" s="11" t="s">
        <v>4214</v>
      </c>
      <c r="H1075" s="8" t="s">
        <v>4215</v>
      </c>
      <c r="I1075" s="9">
        <v>348960</v>
      </c>
      <c r="J1075" s="9">
        <v>70799</v>
      </c>
      <c r="K1075" s="9">
        <v>62767</v>
      </c>
      <c r="L1075" s="9">
        <v>942</v>
      </c>
      <c r="M1075" s="9">
        <v>10107</v>
      </c>
      <c r="N1075" s="9">
        <v>60060</v>
      </c>
      <c r="O1075" s="9">
        <v>8648</v>
      </c>
      <c r="P1075" s="9">
        <v>229767</v>
      </c>
      <c r="Q1075" s="10" t="s">
        <v>2879</v>
      </c>
    </row>
    <row r="1076" spans="1:17" x14ac:dyDescent="0.3">
      <c r="A1076" s="5" t="s">
        <v>4216</v>
      </c>
      <c r="B1076" s="5" t="s">
        <v>1397</v>
      </c>
      <c r="C1076" s="6">
        <v>1.9</v>
      </c>
      <c r="D1076" s="1" t="s">
        <v>4201</v>
      </c>
      <c r="E1076" s="6">
        <v>125</v>
      </c>
      <c r="F1076" s="6" t="s">
        <v>25</v>
      </c>
      <c r="G1076" s="11" t="s">
        <v>4217</v>
      </c>
      <c r="H1076" s="8" t="s">
        <v>4218</v>
      </c>
      <c r="I1076" s="9">
        <v>499127</v>
      </c>
      <c r="J1076" s="9">
        <v>82405</v>
      </c>
      <c r="K1076" s="9">
        <v>48175</v>
      </c>
      <c r="L1076" s="9">
        <v>320</v>
      </c>
      <c r="M1076" s="9">
        <v>53663</v>
      </c>
      <c r="N1076" s="9">
        <v>33026</v>
      </c>
      <c r="O1076" s="9">
        <v>7227</v>
      </c>
      <c r="P1076" s="9">
        <v>266888</v>
      </c>
      <c r="Q1076" s="10" t="s">
        <v>2879</v>
      </c>
    </row>
    <row r="1077" spans="1:17" ht="28.8" x14ac:dyDescent="0.3">
      <c r="A1077" s="5" t="s">
        <v>4219</v>
      </c>
      <c r="B1077" s="5" t="s">
        <v>2874</v>
      </c>
      <c r="C1077" s="6">
        <v>2.92</v>
      </c>
      <c r="D1077" s="1" t="s">
        <v>4201</v>
      </c>
      <c r="E1077" s="6">
        <v>124</v>
      </c>
      <c r="F1077" s="6" t="s">
        <v>25</v>
      </c>
      <c r="G1077" s="11" t="s">
        <v>4220</v>
      </c>
      <c r="H1077" s="8" t="s">
        <v>4221</v>
      </c>
      <c r="I1077" s="9">
        <v>2195561</v>
      </c>
      <c r="J1077" s="9">
        <v>230323</v>
      </c>
      <c r="K1077" s="9">
        <v>318261</v>
      </c>
      <c r="L1077" s="9">
        <v>947</v>
      </c>
      <c r="M1077" s="9">
        <v>30821</v>
      </c>
      <c r="N1077" s="9">
        <v>348600</v>
      </c>
      <c r="O1077" s="9">
        <v>58748</v>
      </c>
      <c r="P1077" s="9">
        <v>1129791</v>
      </c>
      <c r="Q1077" s="10" t="s">
        <v>2879</v>
      </c>
    </row>
    <row r="1078" spans="1:17" ht="28.8" x14ac:dyDescent="0.3">
      <c r="A1078" s="5" t="s">
        <v>4222</v>
      </c>
      <c r="B1078" s="5" t="s">
        <v>4223</v>
      </c>
      <c r="C1078" s="6">
        <v>3.17</v>
      </c>
      <c r="D1078" s="1" t="s">
        <v>4201</v>
      </c>
      <c r="E1078" s="6">
        <v>96</v>
      </c>
      <c r="F1078" s="6" t="s">
        <v>25</v>
      </c>
      <c r="G1078" s="11" t="s">
        <v>4224</v>
      </c>
      <c r="H1078" s="8" t="s">
        <v>4225</v>
      </c>
      <c r="I1078" s="9">
        <v>193056</v>
      </c>
      <c r="J1078" s="9">
        <v>33045</v>
      </c>
      <c r="K1078" s="9">
        <v>32174</v>
      </c>
      <c r="L1078" s="9">
        <v>587</v>
      </c>
      <c r="M1078" s="9">
        <v>1876</v>
      </c>
      <c r="N1078" s="9">
        <v>31175</v>
      </c>
      <c r="O1078" s="9">
        <v>4679</v>
      </c>
      <c r="P1078" s="9">
        <v>101439</v>
      </c>
      <c r="Q1078" s="10" t="s">
        <v>2879</v>
      </c>
    </row>
    <row r="1079" spans="1:17" x14ac:dyDescent="0.3">
      <c r="A1079" s="5" t="s">
        <v>4226</v>
      </c>
      <c r="B1079" s="5" t="s">
        <v>149</v>
      </c>
      <c r="C1079" s="6">
        <v>2.66</v>
      </c>
      <c r="D1079" s="1" t="s">
        <v>4201</v>
      </c>
      <c r="E1079" s="6">
        <v>92</v>
      </c>
      <c r="F1079" s="6" t="s">
        <v>25</v>
      </c>
      <c r="G1079" s="11" t="s">
        <v>4227</v>
      </c>
      <c r="H1079" s="8" t="s">
        <v>4228</v>
      </c>
      <c r="I1079" s="9">
        <v>1068</v>
      </c>
      <c r="J1079" s="9">
        <v>1356</v>
      </c>
      <c r="K1079" s="9">
        <v>132</v>
      </c>
      <c r="L1079" s="9">
        <v>1</v>
      </c>
      <c r="M1079" s="9">
        <v>90</v>
      </c>
      <c r="N1079" s="9">
        <v>132</v>
      </c>
      <c r="O1079" s="9">
        <v>8</v>
      </c>
      <c r="P1079" s="9">
        <v>789</v>
      </c>
      <c r="Q1079" s="10" t="s">
        <v>2879</v>
      </c>
    </row>
    <row r="1080" spans="1:17" x14ac:dyDescent="0.3">
      <c r="A1080" s="5" t="s">
        <v>4229</v>
      </c>
      <c r="B1080" s="5" t="s">
        <v>4230</v>
      </c>
      <c r="C1080" s="6">
        <v>2.96</v>
      </c>
      <c r="D1080" s="1" t="s">
        <v>4201</v>
      </c>
      <c r="E1080" s="6">
        <v>107</v>
      </c>
      <c r="F1080" s="6" t="s">
        <v>25</v>
      </c>
      <c r="G1080" s="11" t="s">
        <v>4231</v>
      </c>
      <c r="H1080" s="8" t="s">
        <v>561</v>
      </c>
      <c r="I1080" s="9">
        <v>219181</v>
      </c>
      <c r="J1080" s="9">
        <v>42405</v>
      </c>
      <c r="K1080" s="9">
        <v>33855</v>
      </c>
      <c r="L1080" s="9">
        <v>107</v>
      </c>
      <c r="M1080" s="9">
        <v>2466</v>
      </c>
      <c r="N1080" s="9">
        <v>47203</v>
      </c>
      <c r="O1080" s="9">
        <v>3219</v>
      </c>
      <c r="P1080" s="9">
        <v>138846</v>
      </c>
      <c r="Q1080" s="10" t="s">
        <v>2879</v>
      </c>
    </row>
    <row r="1081" spans="1:17" ht="28.8" x14ac:dyDescent="0.3">
      <c r="A1081" s="5" t="s">
        <v>4232</v>
      </c>
      <c r="B1081" s="5" t="s">
        <v>4233</v>
      </c>
      <c r="C1081" s="6">
        <v>2.65</v>
      </c>
      <c r="D1081" s="1" t="s">
        <v>4201</v>
      </c>
      <c r="E1081" s="6">
        <v>88</v>
      </c>
      <c r="F1081" s="6" t="s">
        <v>25</v>
      </c>
      <c r="G1081" s="11" t="s">
        <v>4234</v>
      </c>
      <c r="H1081" s="8" t="s">
        <v>4235</v>
      </c>
      <c r="I1081" s="9">
        <v>284035</v>
      </c>
      <c r="J1081" s="9">
        <v>18931</v>
      </c>
      <c r="K1081" s="9">
        <v>28009</v>
      </c>
      <c r="L1081" s="9">
        <v>362</v>
      </c>
      <c r="M1081" s="9">
        <v>7744</v>
      </c>
      <c r="N1081" s="9">
        <v>39089</v>
      </c>
      <c r="O1081" s="9">
        <v>3711</v>
      </c>
      <c r="P1081" s="9">
        <v>148371</v>
      </c>
      <c r="Q1081" s="10" t="s">
        <v>2879</v>
      </c>
    </row>
    <row r="1082" spans="1:17" ht="28.8" x14ac:dyDescent="0.3">
      <c r="A1082" s="5" t="s">
        <v>4236</v>
      </c>
      <c r="B1082" s="5" t="s">
        <v>1235</v>
      </c>
      <c r="C1082" s="6">
        <v>3.66</v>
      </c>
      <c r="D1082" s="1" t="s">
        <v>4201</v>
      </c>
      <c r="E1082" s="6">
        <v>135</v>
      </c>
      <c r="F1082" s="6" t="s">
        <v>25</v>
      </c>
      <c r="G1082" s="11" t="s">
        <v>4237</v>
      </c>
      <c r="H1082" s="8" t="s">
        <v>426</v>
      </c>
      <c r="I1082" s="9">
        <v>3515273</v>
      </c>
      <c r="J1082" s="9">
        <v>320818</v>
      </c>
      <c r="K1082" s="9">
        <v>1067211</v>
      </c>
      <c r="L1082" s="9">
        <v>5500</v>
      </c>
      <c r="M1082" s="9">
        <v>19822</v>
      </c>
      <c r="N1082" s="9">
        <v>393759</v>
      </c>
      <c r="O1082" s="9">
        <v>371608</v>
      </c>
      <c r="P1082" s="9">
        <v>2101375</v>
      </c>
      <c r="Q1082" s="10" t="s">
        <v>2879</v>
      </c>
    </row>
    <row r="1083" spans="1:17" ht="28.8" x14ac:dyDescent="0.3">
      <c r="A1083" s="5" t="s">
        <v>4238</v>
      </c>
      <c r="B1083" s="5" t="s">
        <v>525</v>
      </c>
      <c r="C1083" s="6">
        <v>1.95</v>
      </c>
      <c r="D1083" s="1" t="s">
        <v>4201</v>
      </c>
      <c r="E1083" s="6">
        <v>120</v>
      </c>
      <c r="F1083" s="6" t="s">
        <v>25</v>
      </c>
      <c r="G1083" s="11" t="s">
        <v>4239</v>
      </c>
      <c r="H1083" s="8" t="s">
        <v>4240</v>
      </c>
      <c r="I1083" s="9">
        <v>904927</v>
      </c>
      <c r="J1083" s="9">
        <v>104530</v>
      </c>
      <c r="K1083" s="9">
        <v>60351</v>
      </c>
      <c r="L1083" s="9">
        <v>119</v>
      </c>
      <c r="M1083" s="9">
        <v>88894</v>
      </c>
      <c r="N1083" s="9">
        <v>83572</v>
      </c>
      <c r="O1083" s="9">
        <v>7404</v>
      </c>
      <c r="P1083" s="9">
        <v>552353</v>
      </c>
      <c r="Q1083" s="10" t="s">
        <v>2879</v>
      </c>
    </row>
    <row r="1084" spans="1:17" ht="28.8" x14ac:dyDescent="0.3">
      <c r="A1084" s="5" t="s">
        <v>4241</v>
      </c>
      <c r="B1084" s="5" t="s">
        <v>1270</v>
      </c>
      <c r="C1084" s="6">
        <v>3.28</v>
      </c>
      <c r="D1084" s="1" t="s">
        <v>4201</v>
      </c>
      <c r="E1084" s="6">
        <v>95</v>
      </c>
      <c r="F1084" s="6" t="s">
        <v>25</v>
      </c>
      <c r="G1084" s="11" t="s">
        <v>4242</v>
      </c>
      <c r="H1084" s="8" t="s">
        <v>4243</v>
      </c>
      <c r="I1084" s="9">
        <v>2942</v>
      </c>
      <c r="J1084" s="9">
        <v>1006</v>
      </c>
      <c r="K1084" s="9">
        <v>470</v>
      </c>
      <c r="L1084" s="9">
        <v>3</v>
      </c>
      <c r="M1084" s="9">
        <v>26</v>
      </c>
      <c r="N1084" s="9">
        <v>616</v>
      </c>
      <c r="O1084" s="9">
        <v>100</v>
      </c>
      <c r="P1084" s="9">
        <v>1836</v>
      </c>
      <c r="Q1084" s="10" t="s">
        <v>2879</v>
      </c>
    </row>
    <row r="1085" spans="1:17" ht="28.8" x14ac:dyDescent="0.3">
      <c r="A1085" s="5" t="s">
        <v>4244</v>
      </c>
      <c r="B1085" s="5" t="s">
        <v>4245</v>
      </c>
      <c r="C1085" s="6">
        <v>2.7</v>
      </c>
      <c r="D1085" s="1" t="s">
        <v>4201</v>
      </c>
      <c r="E1085" s="6">
        <v>91</v>
      </c>
      <c r="F1085" s="6" t="s">
        <v>25</v>
      </c>
      <c r="G1085" s="11" t="s">
        <v>4246</v>
      </c>
      <c r="H1085" s="8" t="s">
        <v>1029</v>
      </c>
      <c r="I1085" s="9">
        <v>3783</v>
      </c>
      <c r="J1085" s="9">
        <v>2711</v>
      </c>
      <c r="K1085" s="9">
        <v>541</v>
      </c>
      <c r="L1085" s="9">
        <v>2</v>
      </c>
      <c r="M1085" s="9">
        <v>124</v>
      </c>
      <c r="N1085" s="9">
        <v>640</v>
      </c>
      <c r="O1085" s="9">
        <v>31</v>
      </c>
      <c r="P1085" s="9">
        <v>2429</v>
      </c>
      <c r="Q1085" s="10" t="s">
        <v>2879</v>
      </c>
    </row>
    <row r="1086" spans="1:17" ht="28.8" x14ac:dyDescent="0.3">
      <c r="A1086" s="5" t="s">
        <v>4247</v>
      </c>
      <c r="B1086" s="5" t="s">
        <v>4248</v>
      </c>
      <c r="C1086" s="6">
        <v>1.95</v>
      </c>
      <c r="D1086" s="1" t="s">
        <v>4201</v>
      </c>
      <c r="E1086" s="6">
        <v>85</v>
      </c>
      <c r="F1086" s="6" t="s">
        <v>25</v>
      </c>
      <c r="G1086" s="11" t="s">
        <v>4249</v>
      </c>
      <c r="H1086" s="8" t="s">
        <v>4250</v>
      </c>
      <c r="I1086" s="9">
        <v>1617</v>
      </c>
      <c r="J1086" s="9">
        <v>1265</v>
      </c>
      <c r="K1086" s="9">
        <v>113</v>
      </c>
      <c r="L1086" s="9">
        <v>3</v>
      </c>
      <c r="M1086" s="9">
        <v>345</v>
      </c>
      <c r="N1086" s="9">
        <v>48</v>
      </c>
      <c r="O1086" s="9">
        <v>20</v>
      </c>
      <c r="P1086" s="9">
        <v>1063</v>
      </c>
      <c r="Q1086" s="10" t="s">
        <v>2879</v>
      </c>
    </row>
    <row r="1087" spans="1:17" ht="28.8" x14ac:dyDescent="0.3">
      <c r="A1087" s="5" t="s">
        <v>4251</v>
      </c>
      <c r="B1087" s="5" t="s">
        <v>4252</v>
      </c>
      <c r="C1087" s="6">
        <v>2.88</v>
      </c>
      <c r="D1087" s="1" t="s">
        <v>4201</v>
      </c>
      <c r="E1087" s="6">
        <v>135</v>
      </c>
      <c r="F1087" s="6" t="s">
        <v>25</v>
      </c>
      <c r="G1087" s="11" t="s">
        <v>4253</v>
      </c>
      <c r="H1087" s="8" t="s">
        <v>4254</v>
      </c>
      <c r="I1087" s="9">
        <v>172424</v>
      </c>
      <c r="J1087" s="9">
        <v>21678</v>
      </c>
      <c r="K1087" s="9">
        <v>19984</v>
      </c>
      <c r="L1087" s="9">
        <v>250</v>
      </c>
      <c r="M1087" s="9">
        <v>3907</v>
      </c>
      <c r="N1087" s="9">
        <v>26482</v>
      </c>
      <c r="O1087" s="9">
        <v>2738</v>
      </c>
      <c r="P1087" s="9">
        <v>92659</v>
      </c>
      <c r="Q1087" s="10" t="s">
        <v>2879</v>
      </c>
    </row>
    <row r="1088" spans="1:17" x14ac:dyDescent="0.3">
      <c r="A1088" s="5" t="s">
        <v>4255</v>
      </c>
      <c r="B1088" s="5" t="s">
        <v>149</v>
      </c>
      <c r="C1088" s="6">
        <v>2.83</v>
      </c>
      <c r="D1088" s="1" t="s">
        <v>4201</v>
      </c>
      <c r="E1088" s="6">
        <v>81</v>
      </c>
      <c r="F1088" s="6" t="s">
        <v>25</v>
      </c>
      <c r="G1088" s="11" t="s">
        <v>4256</v>
      </c>
      <c r="H1088" s="8" t="s">
        <v>4257</v>
      </c>
      <c r="I1088" s="9">
        <v>1738</v>
      </c>
      <c r="J1088" s="9">
        <v>1520</v>
      </c>
      <c r="K1088" s="9">
        <v>318</v>
      </c>
      <c r="L1088" s="9">
        <v>1</v>
      </c>
      <c r="M1088" s="9">
        <v>59</v>
      </c>
      <c r="N1088" s="9">
        <v>383</v>
      </c>
      <c r="O1088" s="9">
        <v>16</v>
      </c>
      <c r="P1088" s="9">
        <v>1299</v>
      </c>
      <c r="Q1088" s="10" t="s">
        <v>2879</v>
      </c>
    </row>
    <row r="1089" spans="1:17" ht="28.8" x14ac:dyDescent="0.3">
      <c r="A1089" s="5" t="s">
        <v>4258</v>
      </c>
      <c r="B1089" s="5" t="s">
        <v>4259</v>
      </c>
      <c r="C1089" s="6">
        <v>2.71</v>
      </c>
      <c r="D1089" s="1" t="s">
        <v>4201</v>
      </c>
      <c r="E1089" s="6">
        <v>138</v>
      </c>
      <c r="F1089" s="6" t="s">
        <v>25</v>
      </c>
      <c r="G1089" s="11" t="s">
        <v>4260</v>
      </c>
      <c r="H1089" s="8" t="s">
        <v>4261</v>
      </c>
      <c r="I1089" s="9">
        <v>233876</v>
      </c>
      <c r="J1089" s="9">
        <v>26270</v>
      </c>
      <c r="K1089" s="9">
        <v>31351</v>
      </c>
      <c r="L1089" s="9">
        <v>120</v>
      </c>
      <c r="M1089" s="9">
        <v>7436</v>
      </c>
      <c r="N1089" s="9">
        <v>47759</v>
      </c>
      <c r="O1089" s="9">
        <v>4454</v>
      </c>
      <c r="P1089" s="9">
        <v>170644</v>
      </c>
      <c r="Q1089" s="10" t="s">
        <v>2879</v>
      </c>
    </row>
    <row r="1090" spans="1:17" x14ac:dyDescent="0.3">
      <c r="A1090" s="5" t="s">
        <v>4262</v>
      </c>
      <c r="B1090" s="5" t="s">
        <v>1216</v>
      </c>
      <c r="C1090" s="6">
        <v>3.2</v>
      </c>
      <c r="D1090" s="1" t="s">
        <v>4201</v>
      </c>
      <c r="E1090" s="6">
        <v>122</v>
      </c>
      <c r="F1090" s="6" t="s">
        <v>25</v>
      </c>
      <c r="G1090" s="11" t="s">
        <v>4263</v>
      </c>
      <c r="H1090" s="8" t="s">
        <v>4264</v>
      </c>
      <c r="I1090" s="9">
        <v>518331</v>
      </c>
      <c r="J1090" s="9">
        <v>59590</v>
      </c>
      <c r="K1090" s="9">
        <v>100479</v>
      </c>
      <c r="L1090" s="9">
        <v>1200</v>
      </c>
      <c r="M1090" s="9">
        <v>6817</v>
      </c>
      <c r="N1090" s="9">
        <v>90870</v>
      </c>
      <c r="O1090" s="9">
        <v>18589</v>
      </c>
      <c r="P1090" s="9">
        <v>343564</v>
      </c>
      <c r="Q1090" s="10" t="s">
        <v>2879</v>
      </c>
    </row>
    <row r="1091" spans="1:17" ht="28.8" x14ac:dyDescent="0.3">
      <c r="A1091" s="5" t="s">
        <v>4265</v>
      </c>
      <c r="B1091" s="5" t="s">
        <v>1235</v>
      </c>
      <c r="C1091" s="6">
        <v>3.33</v>
      </c>
      <c r="D1091" s="1" t="s">
        <v>4201</v>
      </c>
      <c r="E1091" s="6">
        <v>162</v>
      </c>
      <c r="F1091" s="6" t="s">
        <v>25</v>
      </c>
      <c r="G1091" s="11" t="s">
        <v>4266</v>
      </c>
      <c r="H1091" s="8" t="s">
        <v>426</v>
      </c>
      <c r="I1091" s="9">
        <v>1372131</v>
      </c>
      <c r="J1091" s="9">
        <v>228584</v>
      </c>
      <c r="K1091" s="9">
        <v>318450</v>
      </c>
      <c r="L1091" s="9">
        <v>5700</v>
      </c>
      <c r="M1091" s="9">
        <v>17235</v>
      </c>
      <c r="N1091" s="9">
        <v>210658</v>
      </c>
      <c r="O1091" s="9">
        <v>96134</v>
      </c>
      <c r="P1091" s="9">
        <v>970395</v>
      </c>
      <c r="Q1091" s="10" t="s">
        <v>2879</v>
      </c>
    </row>
    <row r="1092" spans="1:17" x14ac:dyDescent="0.3">
      <c r="A1092" s="5" t="s">
        <v>4267</v>
      </c>
      <c r="B1092" s="5" t="s">
        <v>4268</v>
      </c>
      <c r="C1092" s="6">
        <v>2.7</v>
      </c>
      <c r="D1092" s="1" t="s">
        <v>4201</v>
      </c>
      <c r="E1092" s="6">
        <v>147</v>
      </c>
      <c r="F1092" s="6" t="s">
        <v>25</v>
      </c>
      <c r="G1092" s="11" t="s">
        <v>4269</v>
      </c>
      <c r="H1092" s="8" t="s">
        <v>4270</v>
      </c>
      <c r="I1092" s="9">
        <v>607556</v>
      </c>
      <c r="J1092" s="9">
        <v>79000</v>
      </c>
      <c r="K1092" s="9">
        <v>90063</v>
      </c>
      <c r="L1092" s="9">
        <v>259</v>
      </c>
      <c r="M1092" s="9">
        <v>31192</v>
      </c>
      <c r="N1092" s="9">
        <v>91791</v>
      </c>
      <c r="O1092" s="9">
        <v>14530</v>
      </c>
      <c r="P1092" s="9">
        <v>418503</v>
      </c>
      <c r="Q1092" s="10" t="s">
        <v>2879</v>
      </c>
    </row>
    <row r="1093" spans="1:17" x14ac:dyDescent="0.3">
      <c r="A1093" s="5" t="s">
        <v>4271</v>
      </c>
      <c r="B1093" s="5" t="s">
        <v>4272</v>
      </c>
      <c r="C1093" s="6">
        <v>3.6</v>
      </c>
      <c r="D1093" s="1" t="s">
        <v>4273</v>
      </c>
      <c r="E1093" s="6">
        <v>84</v>
      </c>
      <c r="F1093" s="6" t="s">
        <v>25</v>
      </c>
      <c r="G1093" s="11" t="s">
        <v>4274</v>
      </c>
      <c r="H1093" s="8" t="s">
        <v>4275</v>
      </c>
      <c r="I1093" s="9">
        <v>54660</v>
      </c>
      <c r="J1093" s="9">
        <v>17336</v>
      </c>
      <c r="K1093" s="9">
        <v>17622</v>
      </c>
      <c r="L1093" s="9">
        <v>1400</v>
      </c>
      <c r="M1093" s="9">
        <v>345</v>
      </c>
      <c r="N1093" s="9">
        <v>6973</v>
      </c>
      <c r="O1093" s="9">
        <v>5937</v>
      </c>
      <c r="P1093" s="9">
        <v>35526</v>
      </c>
      <c r="Q1093" s="10" t="s">
        <v>2879</v>
      </c>
    </row>
    <row r="1094" spans="1:17" x14ac:dyDescent="0.3">
      <c r="A1094" s="5" t="s">
        <v>4276</v>
      </c>
      <c r="B1094" s="5" t="s">
        <v>339</v>
      </c>
      <c r="C1094" s="6">
        <v>2.08</v>
      </c>
      <c r="D1094" s="1" t="s">
        <v>4277</v>
      </c>
      <c r="E1094" s="6">
        <v>120</v>
      </c>
      <c r="F1094" s="6" t="s">
        <v>25</v>
      </c>
      <c r="G1094" s="11" t="s">
        <v>4278</v>
      </c>
      <c r="H1094" s="8" t="s">
        <v>4279</v>
      </c>
      <c r="I1094" s="9">
        <v>389852</v>
      </c>
      <c r="J1094" s="9">
        <v>26982</v>
      </c>
      <c r="K1094" s="9">
        <v>30364</v>
      </c>
      <c r="L1094" s="9">
        <v>72</v>
      </c>
      <c r="M1094" s="9">
        <v>26852</v>
      </c>
      <c r="N1094" s="9">
        <v>37596</v>
      </c>
      <c r="O1094" s="9">
        <v>9587</v>
      </c>
      <c r="P1094" s="9">
        <v>205536</v>
      </c>
      <c r="Q1094" s="10" t="s">
        <v>2879</v>
      </c>
    </row>
    <row r="1095" spans="1:17" x14ac:dyDescent="0.3">
      <c r="A1095" s="5" t="s">
        <v>4280</v>
      </c>
      <c r="B1095" s="5" t="s">
        <v>4281</v>
      </c>
      <c r="C1095" s="6">
        <v>2.81</v>
      </c>
      <c r="D1095" s="1" t="s">
        <v>4282</v>
      </c>
      <c r="E1095" s="6">
        <v>102</v>
      </c>
      <c r="F1095" s="6" t="s">
        <v>25</v>
      </c>
      <c r="G1095" s="11" t="s">
        <v>4283</v>
      </c>
      <c r="H1095" s="8" t="s">
        <v>629</v>
      </c>
      <c r="I1095" s="9">
        <v>55469</v>
      </c>
      <c r="J1095" s="9">
        <v>13357</v>
      </c>
      <c r="K1095" s="9">
        <v>6110</v>
      </c>
      <c r="L1095" s="9">
        <v>15</v>
      </c>
      <c r="M1095" s="9">
        <v>1011</v>
      </c>
      <c r="N1095" s="9">
        <v>9518</v>
      </c>
      <c r="O1095" s="9">
        <v>510</v>
      </c>
      <c r="P1095" s="9">
        <v>30916</v>
      </c>
      <c r="Q1095" s="10" t="s">
        <v>2879</v>
      </c>
    </row>
    <row r="1096" spans="1:17" x14ac:dyDescent="0.3">
      <c r="A1096" s="5" t="s">
        <v>4284</v>
      </c>
      <c r="B1096" s="5" t="s">
        <v>4285</v>
      </c>
      <c r="C1096" s="6">
        <v>2.21</v>
      </c>
      <c r="D1096" s="1" t="s">
        <v>4286</v>
      </c>
      <c r="E1096" s="6">
        <v>96</v>
      </c>
      <c r="F1096" s="6" t="s">
        <v>25</v>
      </c>
      <c r="G1096" s="11" t="s">
        <v>4287</v>
      </c>
      <c r="H1096" s="8" t="s">
        <v>4288</v>
      </c>
      <c r="I1096" s="9">
        <v>87639</v>
      </c>
      <c r="J1096" s="9">
        <v>13816</v>
      </c>
      <c r="K1096" s="9">
        <v>9208</v>
      </c>
      <c r="L1096" s="9">
        <v>67</v>
      </c>
      <c r="M1096" s="9">
        <v>6307</v>
      </c>
      <c r="N1096" s="9">
        <v>8472</v>
      </c>
      <c r="O1096" s="9">
        <v>993</v>
      </c>
      <c r="P1096" s="9">
        <v>48244</v>
      </c>
      <c r="Q1096" s="10" t="s">
        <v>2879</v>
      </c>
    </row>
    <row r="1097" spans="1:17" ht="28.8" x14ac:dyDescent="0.3">
      <c r="A1097" s="5" t="s">
        <v>4289</v>
      </c>
      <c r="B1097" s="5" t="s">
        <v>3267</v>
      </c>
      <c r="C1097" s="6">
        <v>2.91</v>
      </c>
      <c r="D1097" s="1" t="s">
        <v>4290</v>
      </c>
      <c r="E1097" s="6">
        <v>72</v>
      </c>
      <c r="F1097" s="6" t="s">
        <v>25</v>
      </c>
      <c r="G1097" s="11" t="s">
        <v>4291</v>
      </c>
      <c r="H1097" s="8" t="s">
        <v>650</v>
      </c>
      <c r="I1097" s="9">
        <v>47143</v>
      </c>
      <c r="J1097" s="9">
        <v>12059</v>
      </c>
      <c r="K1097" s="9">
        <v>6734</v>
      </c>
      <c r="L1097" s="9">
        <v>0</v>
      </c>
      <c r="M1097" s="9">
        <v>571</v>
      </c>
      <c r="N1097" s="9">
        <v>11524</v>
      </c>
      <c r="O1097" s="9">
        <v>620</v>
      </c>
      <c r="P1097" s="9">
        <v>30945</v>
      </c>
      <c r="Q1097" s="10" t="s">
        <v>2879</v>
      </c>
    </row>
    <row r="1098" spans="1:17" ht="28.8" x14ac:dyDescent="0.3">
      <c r="A1098" s="5" t="s">
        <v>4292</v>
      </c>
      <c r="B1098" s="5" t="s">
        <v>4293</v>
      </c>
      <c r="C1098" s="6">
        <v>4.2300000000000004</v>
      </c>
      <c r="D1098" s="1" t="s">
        <v>4294</v>
      </c>
      <c r="E1098" s="6">
        <v>65</v>
      </c>
      <c r="F1098" s="6" t="s">
        <v>25</v>
      </c>
      <c r="G1098" s="11" t="s">
        <v>4295</v>
      </c>
      <c r="H1098" s="8" t="s">
        <v>4296</v>
      </c>
      <c r="I1098" s="9">
        <v>81197</v>
      </c>
      <c r="J1098" s="9">
        <v>19279</v>
      </c>
      <c r="K1098" s="9">
        <v>36851</v>
      </c>
      <c r="L1098" s="9">
        <v>2000</v>
      </c>
      <c r="M1098" s="9">
        <v>149</v>
      </c>
      <c r="N1098" s="9">
        <v>4110</v>
      </c>
      <c r="O1098" s="9">
        <v>20252</v>
      </c>
      <c r="P1098" s="9">
        <v>58425</v>
      </c>
      <c r="Q1098" s="10" t="s">
        <v>2879</v>
      </c>
    </row>
    <row r="1099" spans="1:17" x14ac:dyDescent="0.3">
      <c r="A1099" s="5" t="s">
        <v>4297</v>
      </c>
      <c r="B1099" s="5" t="s">
        <v>1448</v>
      </c>
      <c r="C1099" s="6">
        <v>3.03</v>
      </c>
      <c r="D1099" s="1" t="s">
        <v>4298</v>
      </c>
      <c r="E1099" s="6">
        <v>115</v>
      </c>
      <c r="F1099" s="6" t="s">
        <v>25</v>
      </c>
      <c r="G1099" s="11" t="s">
        <v>4299</v>
      </c>
      <c r="H1099" s="8" t="s">
        <v>4300</v>
      </c>
      <c r="I1099" s="9">
        <v>1309430</v>
      </c>
      <c r="J1099" s="9">
        <v>100989</v>
      </c>
      <c r="K1099" s="9">
        <v>251725</v>
      </c>
      <c r="L1099" s="9">
        <v>1300</v>
      </c>
      <c r="M1099" s="9">
        <v>28395</v>
      </c>
      <c r="N1099" s="9">
        <v>239835</v>
      </c>
      <c r="O1099" s="9">
        <v>48432</v>
      </c>
      <c r="P1099" s="9">
        <v>887006</v>
      </c>
      <c r="Q1099" s="10" t="s">
        <v>2879</v>
      </c>
    </row>
    <row r="1100" spans="1:17" x14ac:dyDescent="0.3">
      <c r="A1100" s="5" t="s">
        <v>4301</v>
      </c>
      <c r="B1100" s="5" t="s">
        <v>4302</v>
      </c>
      <c r="C1100" s="6">
        <v>3.55</v>
      </c>
      <c r="D1100" s="1" t="s">
        <v>4303</v>
      </c>
      <c r="E1100" s="6">
        <v>100</v>
      </c>
      <c r="F1100" s="6" t="s">
        <v>25</v>
      </c>
      <c r="G1100" s="11" t="s">
        <v>4304</v>
      </c>
      <c r="H1100" s="8" t="s">
        <v>4305</v>
      </c>
      <c r="I1100" s="9">
        <v>7695</v>
      </c>
      <c r="J1100" s="9">
        <v>4069</v>
      </c>
      <c r="K1100" s="9">
        <v>2581</v>
      </c>
      <c r="L1100" s="9">
        <v>19</v>
      </c>
      <c r="M1100" s="9">
        <v>43</v>
      </c>
      <c r="N1100" s="9">
        <v>1033</v>
      </c>
      <c r="O1100" s="9">
        <v>390</v>
      </c>
      <c r="P1100" s="9">
        <v>5640</v>
      </c>
      <c r="Q1100" s="10" t="s">
        <v>2879</v>
      </c>
    </row>
    <row r="1101" spans="1:17" x14ac:dyDescent="0.3">
      <c r="A1101" s="5" t="s">
        <v>4306</v>
      </c>
      <c r="B1101" s="5" t="s">
        <v>4307</v>
      </c>
      <c r="C1101" s="6">
        <v>1.76</v>
      </c>
      <c r="D1101" s="1" t="s">
        <v>4303</v>
      </c>
      <c r="E1101" s="6">
        <v>107</v>
      </c>
      <c r="F1101" s="6" t="s">
        <v>25</v>
      </c>
      <c r="G1101" s="11" t="s">
        <v>4308</v>
      </c>
      <c r="H1101" s="8" t="s">
        <v>4309</v>
      </c>
      <c r="I1101" s="9">
        <v>81375</v>
      </c>
      <c r="J1101" s="9">
        <v>10318</v>
      </c>
      <c r="K1101" s="9">
        <v>5562</v>
      </c>
      <c r="L1101" s="9">
        <v>5</v>
      </c>
      <c r="M1101" s="9">
        <v>10482</v>
      </c>
      <c r="N1101" s="9">
        <v>7044</v>
      </c>
      <c r="O1101" s="9">
        <v>864</v>
      </c>
      <c r="P1101" s="9">
        <v>54610</v>
      </c>
      <c r="Q1101" s="10" t="s">
        <v>2879</v>
      </c>
    </row>
    <row r="1102" spans="1:17" ht="28.8" x14ac:dyDescent="0.3">
      <c r="A1102" s="5" t="s">
        <v>4310</v>
      </c>
      <c r="B1102" s="5" t="s">
        <v>4311</v>
      </c>
      <c r="C1102" s="6">
        <v>3.34</v>
      </c>
      <c r="D1102" s="1" t="s">
        <v>4312</v>
      </c>
      <c r="E1102" s="6">
        <v>108</v>
      </c>
      <c r="F1102" s="6" t="s">
        <v>143</v>
      </c>
      <c r="G1102" s="11" t="s">
        <v>4313</v>
      </c>
      <c r="H1102" s="8" t="s">
        <v>4314</v>
      </c>
      <c r="I1102" s="9">
        <v>17779</v>
      </c>
      <c r="J1102" s="9">
        <v>11734</v>
      </c>
      <c r="K1102" s="9">
        <v>5055</v>
      </c>
      <c r="L1102" s="9">
        <v>24</v>
      </c>
      <c r="M1102" s="9">
        <v>88</v>
      </c>
      <c r="N1102" s="9">
        <v>3655</v>
      </c>
      <c r="O1102" s="9">
        <v>543</v>
      </c>
      <c r="P1102" s="9">
        <v>12571</v>
      </c>
      <c r="Q1102" s="10" t="s">
        <v>2879</v>
      </c>
    </row>
    <row r="1103" spans="1:17" ht="28.8" x14ac:dyDescent="0.3">
      <c r="A1103" s="5" t="s">
        <v>4315</v>
      </c>
      <c r="B1103" s="5" t="s">
        <v>1542</v>
      </c>
      <c r="C1103" s="6">
        <v>2.9</v>
      </c>
      <c r="D1103" s="1" t="s">
        <v>4316</v>
      </c>
      <c r="E1103" s="6">
        <v>82</v>
      </c>
      <c r="F1103" s="6" t="s">
        <v>143</v>
      </c>
      <c r="G1103" s="11" t="s">
        <v>4317</v>
      </c>
      <c r="H1103" s="8" t="s">
        <v>1545</v>
      </c>
      <c r="I1103" s="9">
        <v>7296</v>
      </c>
      <c r="J1103" s="9">
        <v>6611</v>
      </c>
      <c r="K1103" s="9">
        <v>1799</v>
      </c>
      <c r="L1103" s="9">
        <v>6</v>
      </c>
      <c r="M1103" s="9">
        <v>185</v>
      </c>
      <c r="N1103" s="9">
        <v>1452</v>
      </c>
      <c r="O1103" s="9">
        <v>198</v>
      </c>
      <c r="P1103" s="9">
        <v>4998</v>
      </c>
      <c r="Q1103" s="10" t="s">
        <v>2879</v>
      </c>
    </row>
    <row r="1104" spans="1:17" x14ac:dyDescent="0.3">
      <c r="A1104" s="5" t="s">
        <v>4318</v>
      </c>
      <c r="B1104" s="5" t="s">
        <v>4319</v>
      </c>
      <c r="C1104" s="6">
        <v>2.72</v>
      </c>
      <c r="D1104" s="1" t="s">
        <v>4320</v>
      </c>
      <c r="E1104" s="6">
        <v>90</v>
      </c>
      <c r="F1104" s="6" t="s">
        <v>25</v>
      </c>
      <c r="G1104" s="11" t="s">
        <v>4321</v>
      </c>
      <c r="H1104" s="8" t="s">
        <v>4322</v>
      </c>
      <c r="I1104" s="9">
        <v>2420</v>
      </c>
      <c r="J1104" s="9">
        <v>1799</v>
      </c>
      <c r="K1104" s="9">
        <v>353</v>
      </c>
      <c r="L1104" s="9">
        <v>2</v>
      </c>
      <c r="M1104" s="9">
        <v>58</v>
      </c>
      <c r="N1104" s="9">
        <v>477</v>
      </c>
      <c r="O1104" s="9">
        <v>17</v>
      </c>
      <c r="P1104" s="9">
        <v>1556</v>
      </c>
      <c r="Q1104" s="10" t="s">
        <v>2879</v>
      </c>
    </row>
    <row r="1105" spans="1:17" x14ac:dyDescent="0.3">
      <c r="A1105" s="5" t="s">
        <v>4323</v>
      </c>
      <c r="B1105" s="5" t="s">
        <v>4324</v>
      </c>
      <c r="C1105" s="6">
        <v>3.24</v>
      </c>
      <c r="D1105" s="1" t="s">
        <v>4325</v>
      </c>
      <c r="E1105" s="6">
        <v>91</v>
      </c>
      <c r="F1105" s="6" t="s">
        <v>143</v>
      </c>
      <c r="G1105" s="11" t="s">
        <v>4326</v>
      </c>
      <c r="H1105" s="8" t="s">
        <v>4314</v>
      </c>
      <c r="I1105" s="9">
        <v>15783</v>
      </c>
      <c r="J1105" s="9">
        <v>11101</v>
      </c>
      <c r="K1105" s="9">
        <v>4289</v>
      </c>
      <c r="L1105" s="9">
        <v>25</v>
      </c>
      <c r="M1105" s="9">
        <v>72</v>
      </c>
      <c r="N1105" s="9">
        <v>3838</v>
      </c>
      <c r="O1105" s="9">
        <v>440</v>
      </c>
      <c r="P1105" s="9">
        <v>11361</v>
      </c>
      <c r="Q1105" s="10" t="s">
        <v>2879</v>
      </c>
    </row>
    <row r="1106" spans="1:17" ht="43.2" x14ac:dyDescent="0.3">
      <c r="A1106" s="5" t="s">
        <v>4327</v>
      </c>
      <c r="B1106" s="5" t="s">
        <v>4328</v>
      </c>
      <c r="C1106" s="6">
        <v>2.81</v>
      </c>
      <c r="D1106" s="1" t="s">
        <v>4329</v>
      </c>
      <c r="E1106" s="6">
        <v>91</v>
      </c>
      <c r="F1106" s="6" t="s">
        <v>25</v>
      </c>
      <c r="G1106" s="11" t="s">
        <v>4330</v>
      </c>
      <c r="H1106" s="8" t="s">
        <v>4331</v>
      </c>
      <c r="I1106" s="9">
        <v>1173</v>
      </c>
      <c r="J1106" s="9">
        <v>800</v>
      </c>
      <c r="K1106" s="9">
        <v>115</v>
      </c>
      <c r="L1106" s="9">
        <v>0</v>
      </c>
      <c r="M1106" s="9">
        <v>92</v>
      </c>
      <c r="N1106" s="9">
        <v>80</v>
      </c>
      <c r="O1106" s="9">
        <v>25</v>
      </c>
      <c r="P1106" s="9">
        <v>569</v>
      </c>
      <c r="Q1106" s="10" t="s">
        <v>2879</v>
      </c>
    </row>
    <row r="1107" spans="1:17" x14ac:dyDescent="0.3">
      <c r="A1107" s="5" t="s">
        <v>4332</v>
      </c>
      <c r="B1107" s="5" t="s">
        <v>4333</v>
      </c>
      <c r="C1107" s="6">
        <v>3.62</v>
      </c>
      <c r="D1107" s="1" t="s">
        <v>4334</v>
      </c>
      <c r="E1107" s="6">
        <v>103</v>
      </c>
      <c r="F1107" s="6" t="s">
        <v>25</v>
      </c>
      <c r="G1107" s="11" t="s">
        <v>4335</v>
      </c>
      <c r="H1107" s="8" t="s">
        <v>4336</v>
      </c>
      <c r="I1107" s="9">
        <v>34395</v>
      </c>
      <c r="J1107" s="9">
        <v>12404</v>
      </c>
      <c r="K1107" s="9">
        <v>7579</v>
      </c>
      <c r="L1107" s="9">
        <v>136</v>
      </c>
      <c r="M1107" s="9">
        <v>84</v>
      </c>
      <c r="N1107" s="9">
        <v>4557</v>
      </c>
      <c r="O1107" s="9">
        <v>1518</v>
      </c>
      <c r="P1107" s="9">
        <v>20940</v>
      </c>
      <c r="Q1107" s="10" t="s">
        <v>2879</v>
      </c>
    </row>
    <row r="1108" spans="1:17" x14ac:dyDescent="0.3">
      <c r="A1108" s="5" t="s">
        <v>4337</v>
      </c>
      <c r="B1108" s="5" t="s">
        <v>4338</v>
      </c>
      <c r="C1108" s="6">
        <v>2.8</v>
      </c>
      <c r="D1108" s="1" t="s">
        <v>4339</v>
      </c>
      <c r="E1108" s="6">
        <v>77</v>
      </c>
      <c r="F1108" s="6" t="s">
        <v>25</v>
      </c>
      <c r="G1108" s="11" t="s">
        <v>4340</v>
      </c>
      <c r="H1108" s="8" t="s">
        <v>4341</v>
      </c>
      <c r="I1108" s="9">
        <v>1261</v>
      </c>
      <c r="J1108" s="9">
        <v>1602</v>
      </c>
      <c r="K1108" s="9">
        <v>166</v>
      </c>
      <c r="L1108" s="9">
        <v>0</v>
      </c>
      <c r="M1108" s="9">
        <v>65</v>
      </c>
      <c r="N1108" s="9">
        <v>210</v>
      </c>
      <c r="O1108" s="9">
        <v>4</v>
      </c>
      <c r="P1108" s="9">
        <v>809</v>
      </c>
      <c r="Q1108" s="10" t="s">
        <v>2879</v>
      </c>
    </row>
    <row r="1109" spans="1:17" x14ac:dyDescent="0.3">
      <c r="A1109" s="5" t="s">
        <v>4342</v>
      </c>
      <c r="B1109" s="5" t="s">
        <v>4343</v>
      </c>
      <c r="C1109" s="6">
        <v>2.96</v>
      </c>
      <c r="D1109" s="1" t="s">
        <v>4339</v>
      </c>
      <c r="E1109" s="6">
        <v>99</v>
      </c>
      <c r="F1109" s="6" t="s">
        <v>4344</v>
      </c>
      <c r="G1109" s="11" t="s">
        <v>4345</v>
      </c>
      <c r="H1109" s="8" t="s">
        <v>4346</v>
      </c>
      <c r="I1109" s="9">
        <v>474</v>
      </c>
      <c r="J1109" s="9">
        <v>509</v>
      </c>
      <c r="K1109" s="9">
        <v>55</v>
      </c>
      <c r="L1109" s="9">
        <v>1</v>
      </c>
      <c r="M1109" s="9">
        <v>51</v>
      </c>
      <c r="N1109" s="9">
        <v>54</v>
      </c>
      <c r="O1109" s="9">
        <v>9</v>
      </c>
      <c r="P1109" s="9">
        <v>322</v>
      </c>
      <c r="Q1109" s="10" t="s">
        <v>2879</v>
      </c>
    </row>
    <row r="1110" spans="1:17" ht="28.8" x14ac:dyDescent="0.3">
      <c r="A1110" s="5" t="s">
        <v>4347</v>
      </c>
      <c r="B1110" s="5" t="s">
        <v>4348</v>
      </c>
      <c r="C1110" s="6">
        <v>2.79</v>
      </c>
      <c r="D1110" s="1" t="s">
        <v>4349</v>
      </c>
      <c r="E1110" s="6">
        <v>95</v>
      </c>
      <c r="F1110" s="6" t="s">
        <v>25</v>
      </c>
      <c r="G1110" s="11" t="s">
        <v>4350</v>
      </c>
      <c r="H1110" s="8" t="s">
        <v>4351</v>
      </c>
      <c r="I1110" s="9">
        <v>1527</v>
      </c>
      <c r="J1110" s="9">
        <v>1893</v>
      </c>
      <c r="K1110" s="9">
        <v>285</v>
      </c>
      <c r="L1110" s="9">
        <v>0</v>
      </c>
      <c r="M1110" s="9">
        <v>72</v>
      </c>
      <c r="N1110" s="9">
        <v>283</v>
      </c>
      <c r="O1110" s="9">
        <v>14</v>
      </c>
      <c r="P1110" s="9">
        <v>1103</v>
      </c>
      <c r="Q1110" s="10" t="s">
        <v>2879</v>
      </c>
    </row>
    <row r="1111" spans="1:17" x14ac:dyDescent="0.3">
      <c r="A1111" s="5" t="s">
        <v>4352</v>
      </c>
      <c r="B1111" s="5" t="s">
        <v>969</v>
      </c>
      <c r="C1111" s="6">
        <v>2.41</v>
      </c>
      <c r="D1111" s="1" t="s">
        <v>4353</v>
      </c>
      <c r="E1111" s="6">
        <v>89</v>
      </c>
      <c r="F1111" s="6" t="s">
        <v>25</v>
      </c>
      <c r="G1111" s="11" t="s">
        <v>4354</v>
      </c>
      <c r="H1111" s="8" t="s">
        <v>4355</v>
      </c>
      <c r="I1111" s="9">
        <v>1098</v>
      </c>
      <c r="J1111" s="9">
        <v>844</v>
      </c>
      <c r="K1111" s="9">
        <v>88</v>
      </c>
      <c r="L1111" s="9">
        <v>1</v>
      </c>
      <c r="M1111" s="9">
        <v>184</v>
      </c>
      <c r="N1111" s="9">
        <v>57</v>
      </c>
      <c r="O1111" s="9">
        <v>10</v>
      </c>
      <c r="P1111" s="9">
        <v>707</v>
      </c>
      <c r="Q1111" s="10" t="s">
        <v>2879</v>
      </c>
    </row>
    <row r="1112" spans="1:17" x14ac:dyDescent="0.3">
      <c r="A1112" s="5" t="s">
        <v>4356</v>
      </c>
      <c r="B1112" s="5" t="s">
        <v>4357</v>
      </c>
      <c r="C1112" s="6">
        <v>2.59</v>
      </c>
      <c r="D1112" s="1" t="s">
        <v>4358</v>
      </c>
      <c r="E1112" s="6">
        <v>84</v>
      </c>
      <c r="F1112" s="6" t="s">
        <v>25</v>
      </c>
      <c r="G1112" s="11" t="s">
        <v>4359</v>
      </c>
      <c r="H1112" s="8" t="s">
        <v>4360</v>
      </c>
      <c r="I1112" s="9">
        <v>907</v>
      </c>
      <c r="J1112" s="9">
        <v>769</v>
      </c>
      <c r="K1112" s="9">
        <v>51</v>
      </c>
      <c r="L1112" s="9">
        <v>0</v>
      </c>
      <c r="M1112" s="9">
        <v>124</v>
      </c>
      <c r="N1112" s="9">
        <v>22</v>
      </c>
      <c r="O1112" s="9">
        <v>4</v>
      </c>
      <c r="P1112" s="9">
        <v>458</v>
      </c>
      <c r="Q1112" s="10" t="s">
        <v>2879</v>
      </c>
    </row>
    <row r="1113" spans="1:17" ht="28.8" x14ac:dyDescent="0.3">
      <c r="A1113" s="5" t="s">
        <v>4361</v>
      </c>
      <c r="B1113" s="5" t="s">
        <v>4362</v>
      </c>
      <c r="C1113" s="6">
        <v>3.41</v>
      </c>
      <c r="D1113" s="1" t="s">
        <v>4363</v>
      </c>
      <c r="E1113" s="6">
        <v>125</v>
      </c>
      <c r="F1113" s="6" t="s">
        <v>143</v>
      </c>
      <c r="G1113" s="11" t="s">
        <v>4364</v>
      </c>
      <c r="H1113" s="8" t="s">
        <v>4365</v>
      </c>
      <c r="I1113" s="9">
        <v>27997</v>
      </c>
      <c r="J1113" s="9">
        <v>15288</v>
      </c>
      <c r="K1113" s="9">
        <v>9255</v>
      </c>
      <c r="L1113" s="9">
        <v>347</v>
      </c>
      <c r="M1113" s="9">
        <v>376</v>
      </c>
      <c r="N1113" s="9">
        <v>3917</v>
      </c>
      <c r="O1113" s="9">
        <v>2719</v>
      </c>
      <c r="P1113" s="9">
        <v>19737</v>
      </c>
      <c r="Q1113" s="10" t="s">
        <v>2879</v>
      </c>
    </row>
    <row r="1114" spans="1:17" x14ac:dyDescent="0.3">
      <c r="A1114" s="5" t="s">
        <v>4366</v>
      </c>
      <c r="B1114" s="5" t="s">
        <v>4367</v>
      </c>
      <c r="C1114" s="6">
        <v>3.01</v>
      </c>
      <c r="D1114" s="1" t="s">
        <v>4368</v>
      </c>
      <c r="E1114" s="6">
        <v>96</v>
      </c>
      <c r="F1114" s="6" t="s">
        <v>25</v>
      </c>
      <c r="G1114" s="11" t="s">
        <v>4369</v>
      </c>
      <c r="H1114" s="8" t="s">
        <v>4370</v>
      </c>
      <c r="I1114" s="9">
        <v>394</v>
      </c>
      <c r="J1114" s="9">
        <v>424</v>
      </c>
      <c r="K1114" s="9">
        <v>33</v>
      </c>
      <c r="L1114" s="9">
        <v>0</v>
      </c>
      <c r="M1114" s="9">
        <v>18</v>
      </c>
      <c r="N1114" s="9">
        <v>52</v>
      </c>
      <c r="O1114" s="9">
        <v>7</v>
      </c>
      <c r="P1114" s="9">
        <v>214</v>
      </c>
      <c r="Q1114" s="10" t="s">
        <v>2879</v>
      </c>
    </row>
    <row r="1115" spans="1:17" ht="28.8" x14ac:dyDescent="0.3">
      <c r="A1115" s="5" t="s">
        <v>4371</v>
      </c>
      <c r="B1115" s="5" t="s">
        <v>3223</v>
      </c>
      <c r="C1115" s="6">
        <v>3.92</v>
      </c>
      <c r="D1115" s="1" t="s">
        <v>4372</v>
      </c>
      <c r="E1115" s="6">
        <v>143</v>
      </c>
      <c r="F1115" s="6" t="s">
        <v>25</v>
      </c>
      <c r="G1115" s="11" t="s">
        <v>4373</v>
      </c>
      <c r="H1115" s="8" t="s">
        <v>4374</v>
      </c>
      <c r="I1115" s="9">
        <v>1340325</v>
      </c>
      <c r="J1115" s="9">
        <v>136025</v>
      </c>
      <c r="K1115" s="9">
        <v>300819</v>
      </c>
      <c r="L1115" s="9">
        <v>3700</v>
      </c>
      <c r="M1115" s="9">
        <v>3188</v>
      </c>
      <c r="N1115" s="9">
        <v>101018</v>
      </c>
      <c r="O1115" s="9">
        <v>94200</v>
      </c>
      <c r="P1115" s="9">
        <v>731991</v>
      </c>
      <c r="Q1115" s="10" t="s">
        <v>2879</v>
      </c>
    </row>
    <row r="1116" spans="1:17" ht="28.8" x14ac:dyDescent="0.3">
      <c r="A1116" s="5" t="s">
        <v>4375</v>
      </c>
      <c r="B1116" s="5" t="s">
        <v>4376</v>
      </c>
      <c r="C1116" s="6">
        <v>2.89</v>
      </c>
      <c r="D1116" s="1" t="s">
        <v>4372</v>
      </c>
      <c r="E1116" s="6">
        <v>128</v>
      </c>
      <c r="F1116" s="6" t="s">
        <v>25</v>
      </c>
      <c r="G1116" s="11" t="s">
        <v>4377</v>
      </c>
      <c r="H1116" s="8" t="s">
        <v>4378</v>
      </c>
      <c r="I1116" s="9">
        <v>181294</v>
      </c>
      <c r="J1116" s="9">
        <v>35517</v>
      </c>
      <c r="K1116" s="9">
        <v>17266</v>
      </c>
      <c r="L1116" s="9">
        <v>31</v>
      </c>
      <c r="M1116" s="9">
        <v>2427</v>
      </c>
      <c r="N1116" s="9">
        <v>30198</v>
      </c>
      <c r="O1116" s="9">
        <v>1753</v>
      </c>
      <c r="P1116" s="9">
        <v>92618</v>
      </c>
      <c r="Q1116" s="10" t="s">
        <v>2879</v>
      </c>
    </row>
    <row r="1117" spans="1:17" x14ac:dyDescent="0.3">
      <c r="A1117" s="5" t="s">
        <v>4379</v>
      </c>
      <c r="B1117" s="5" t="s">
        <v>4380</v>
      </c>
      <c r="C1117" s="6">
        <v>3.1</v>
      </c>
      <c r="D1117" s="1" t="s">
        <v>4372</v>
      </c>
      <c r="E1117" s="6">
        <v>94</v>
      </c>
      <c r="F1117" s="6" t="s">
        <v>25</v>
      </c>
      <c r="G1117" s="11" t="s">
        <v>4381</v>
      </c>
      <c r="H1117" s="8" t="s">
        <v>4382</v>
      </c>
      <c r="I1117" s="9">
        <v>1475</v>
      </c>
      <c r="J1117" s="9">
        <v>802</v>
      </c>
      <c r="K1117" s="9">
        <v>216</v>
      </c>
      <c r="L1117" s="9">
        <v>0</v>
      </c>
      <c r="M1117" s="9">
        <v>21</v>
      </c>
      <c r="N1117" s="9">
        <v>395</v>
      </c>
      <c r="O1117" s="9">
        <v>10</v>
      </c>
      <c r="P1117" s="9">
        <v>1072</v>
      </c>
      <c r="Q1117" s="10" t="s">
        <v>2879</v>
      </c>
    </row>
    <row r="1118" spans="1:17" ht="28.8" x14ac:dyDescent="0.3">
      <c r="A1118" s="5" t="s">
        <v>4383</v>
      </c>
      <c r="B1118" s="5" t="s">
        <v>244</v>
      </c>
      <c r="C1118" s="6">
        <v>2.79</v>
      </c>
      <c r="D1118" s="1" t="s">
        <v>4372</v>
      </c>
      <c r="E1118" s="6">
        <v>124</v>
      </c>
      <c r="F1118" s="6" t="s">
        <v>25</v>
      </c>
      <c r="G1118" s="11" t="s">
        <v>4384</v>
      </c>
      <c r="H1118" s="8" t="s">
        <v>4385</v>
      </c>
      <c r="I1118" s="9">
        <v>39176</v>
      </c>
      <c r="J1118" s="9">
        <v>5215</v>
      </c>
      <c r="K1118" s="9">
        <v>3283</v>
      </c>
      <c r="L1118" s="9">
        <v>18</v>
      </c>
      <c r="M1118" s="9">
        <v>825</v>
      </c>
      <c r="N1118" s="9">
        <v>6374</v>
      </c>
      <c r="O1118" s="9">
        <v>327</v>
      </c>
      <c r="P1118" s="9">
        <v>21114</v>
      </c>
      <c r="Q1118" s="10" t="s">
        <v>2879</v>
      </c>
    </row>
    <row r="1119" spans="1:17" ht="28.8" x14ac:dyDescent="0.3">
      <c r="A1119" s="5" t="s">
        <v>4386</v>
      </c>
      <c r="B1119" s="5" t="s">
        <v>1331</v>
      </c>
      <c r="C1119" s="6">
        <v>3.2</v>
      </c>
      <c r="D1119" s="1" t="s">
        <v>4372</v>
      </c>
      <c r="E1119" s="6">
        <v>149</v>
      </c>
      <c r="F1119" s="6" t="s">
        <v>25</v>
      </c>
      <c r="G1119" s="11" t="s">
        <v>4387</v>
      </c>
      <c r="H1119" s="8" t="s">
        <v>4388</v>
      </c>
      <c r="I1119" s="9">
        <v>7401</v>
      </c>
      <c r="J1119" s="9">
        <v>3696</v>
      </c>
      <c r="K1119" s="9">
        <v>1186</v>
      </c>
      <c r="L1119" s="9">
        <v>4</v>
      </c>
      <c r="M1119" s="9">
        <v>66</v>
      </c>
      <c r="N1119" s="9">
        <v>1602</v>
      </c>
      <c r="O1119" s="9">
        <v>115</v>
      </c>
      <c r="P1119" s="9">
        <v>4812</v>
      </c>
      <c r="Q1119" s="10" t="s">
        <v>2879</v>
      </c>
    </row>
    <row r="1120" spans="1:17" x14ac:dyDescent="0.3">
      <c r="A1120" s="5" t="s">
        <v>4389</v>
      </c>
      <c r="B1120" s="5" t="s">
        <v>4390</v>
      </c>
      <c r="C1120" s="6">
        <v>2.87</v>
      </c>
      <c r="D1120" s="1" t="s">
        <v>4391</v>
      </c>
      <c r="E1120" s="6">
        <v>114</v>
      </c>
      <c r="F1120" s="6" t="s">
        <v>25</v>
      </c>
      <c r="G1120" s="11" t="s">
        <v>4392</v>
      </c>
      <c r="H1120" s="8" t="s">
        <v>4393</v>
      </c>
      <c r="I1120" s="9">
        <v>10224</v>
      </c>
      <c r="J1120" s="9">
        <v>4226</v>
      </c>
      <c r="K1120" s="9">
        <v>1350</v>
      </c>
      <c r="L1120" s="9">
        <v>3</v>
      </c>
      <c r="M1120" s="9">
        <v>157</v>
      </c>
      <c r="N1120" s="9">
        <v>2173</v>
      </c>
      <c r="O1120" s="9">
        <v>107</v>
      </c>
      <c r="P1120" s="9">
        <v>6281</v>
      </c>
      <c r="Q1120" s="10" t="s">
        <v>2879</v>
      </c>
    </row>
    <row r="1121" spans="1:17" ht="43.2" x14ac:dyDescent="0.3">
      <c r="A1121" s="5" t="s">
        <v>4394</v>
      </c>
      <c r="B1121" s="5" t="s">
        <v>4395</v>
      </c>
      <c r="C1121" s="6">
        <v>2.42</v>
      </c>
      <c r="D1121" s="1" t="s">
        <v>4396</v>
      </c>
      <c r="E1121" s="6">
        <v>117</v>
      </c>
      <c r="F1121" s="6" t="s">
        <v>25</v>
      </c>
      <c r="G1121" s="11" t="s">
        <v>4397</v>
      </c>
      <c r="H1121" s="8" t="s">
        <v>4398</v>
      </c>
      <c r="I1121" s="9">
        <v>167314</v>
      </c>
      <c r="J1121" s="9">
        <v>13623</v>
      </c>
      <c r="K1121" s="9">
        <v>11562</v>
      </c>
      <c r="L1121" s="9">
        <v>45</v>
      </c>
      <c r="M1121" s="9">
        <v>5789</v>
      </c>
      <c r="N1121" s="9">
        <v>16175</v>
      </c>
      <c r="O1121" s="9">
        <v>2337</v>
      </c>
      <c r="P1121" s="9">
        <v>74418</v>
      </c>
      <c r="Q1121" s="10" t="s">
        <v>2879</v>
      </c>
    </row>
    <row r="1122" spans="1:17" ht="28.8" x14ac:dyDescent="0.3">
      <c r="A1122" s="5" t="s">
        <v>4399</v>
      </c>
      <c r="B1122" s="5" t="s">
        <v>1990</v>
      </c>
      <c r="C1122" s="6">
        <v>3.83</v>
      </c>
      <c r="D1122" s="1" t="s">
        <v>4400</v>
      </c>
      <c r="E1122" s="6">
        <v>129</v>
      </c>
      <c r="F1122" s="6" t="s">
        <v>25</v>
      </c>
      <c r="G1122" s="11" t="s">
        <v>4401</v>
      </c>
      <c r="H1122" s="8" t="s">
        <v>4402</v>
      </c>
      <c r="I1122" s="9">
        <v>403264</v>
      </c>
      <c r="J1122" s="9">
        <v>69088</v>
      </c>
      <c r="K1122" s="9">
        <v>117172</v>
      </c>
      <c r="L1122" s="9">
        <v>3200</v>
      </c>
      <c r="M1122" s="9">
        <v>1901</v>
      </c>
      <c r="N1122" s="9">
        <v>36714</v>
      </c>
      <c r="O1122" s="9">
        <v>30844</v>
      </c>
      <c r="P1122" s="9">
        <v>258310</v>
      </c>
      <c r="Q1122" s="10" t="s">
        <v>2879</v>
      </c>
    </row>
    <row r="1123" spans="1:17" x14ac:dyDescent="0.3">
      <c r="A1123" s="5" t="s">
        <v>4403</v>
      </c>
      <c r="B1123" s="5" t="s">
        <v>1879</v>
      </c>
      <c r="C1123" s="6">
        <v>2.95</v>
      </c>
      <c r="D1123" s="1" t="s">
        <v>4400</v>
      </c>
      <c r="E1123" s="6">
        <v>101</v>
      </c>
      <c r="F1123" s="6" t="s">
        <v>25</v>
      </c>
      <c r="G1123" s="11" t="s">
        <v>4404</v>
      </c>
      <c r="H1123" s="8" t="s">
        <v>4405</v>
      </c>
      <c r="I1123" s="9">
        <v>110695</v>
      </c>
      <c r="J1123" s="9">
        <v>24252</v>
      </c>
      <c r="K1123" s="9">
        <v>18269</v>
      </c>
      <c r="L1123" s="9">
        <v>77</v>
      </c>
      <c r="M1123" s="9">
        <v>2022</v>
      </c>
      <c r="N1123" s="9">
        <v>19600</v>
      </c>
      <c r="O1123" s="9">
        <v>2099</v>
      </c>
      <c r="P1123" s="9">
        <v>66012</v>
      </c>
      <c r="Q1123" s="10" t="s">
        <v>2879</v>
      </c>
    </row>
    <row r="1124" spans="1:17" x14ac:dyDescent="0.3">
      <c r="A1124" s="5" t="s">
        <v>4406</v>
      </c>
      <c r="B1124" s="5" t="s">
        <v>4407</v>
      </c>
      <c r="C1124" s="6">
        <v>3.38</v>
      </c>
      <c r="D1124" s="1" t="s">
        <v>4408</v>
      </c>
      <c r="E1124" s="6">
        <v>112</v>
      </c>
      <c r="F1124" s="6" t="s">
        <v>25</v>
      </c>
      <c r="G1124" s="11" t="s">
        <v>4409</v>
      </c>
      <c r="H1124" s="8" t="s">
        <v>4410</v>
      </c>
      <c r="I1124" s="9">
        <v>16722</v>
      </c>
      <c r="J1124" s="9">
        <v>3237</v>
      </c>
      <c r="K1124" s="9">
        <v>3158</v>
      </c>
      <c r="L1124" s="9">
        <v>93</v>
      </c>
      <c r="M1124" s="9">
        <v>135</v>
      </c>
      <c r="N1124" s="9">
        <v>2803</v>
      </c>
      <c r="O1124" s="9">
        <v>1317</v>
      </c>
      <c r="P1124" s="9">
        <v>11519</v>
      </c>
      <c r="Q1124" s="10" t="s">
        <v>2879</v>
      </c>
    </row>
    <row r="1125" spans="1:17" x14ac:dyDescent="0.3">
      <c r="A1125" s="5" t="s">
        <v>4411</v>
      </c>
      <c r="B1125" s="5" t="s">
        <v>4412</v>
      </c>
      <c r="C1125" s="6">
        <v>3.48</v>
      </c>
      <c r="D1125" s="1" t="s">
        <v>4413</v>
      </c>
      <c r="E1125" s="6">
        <v>94</v>
      </c>
      <c r="F1125" s="6" t="s">
        <v>25</v>
      </c>
      <c r="G1125" s="11" t="s">
        <v>4414</v>
      </c>
      <c r="H1125" s="8" t="s">
        <v>4415</v>
      </c>
      <c r="I1125" s="9">
        <v>656864</v>
      </c>
      <c r="J1125" s="9">
        <v>55387</v>
      </c>
      <c r="K1125" s="9">
        <v>96716</v>
      </c>
      <c r="L1125" s="9">
        <v>407</v>
      </c>
      <c r="M1125" s="9">
        <v>3177</v>
      </c>
      <c r="N1125" s="9">
        <v>92844</v>
      </c>
      <c r="O1125" s="9">
        <v>16419</v>
      </c>
      <c r="P1125" s="9">
        <v>360515</v>
      </c>
      <c r="Q1125" s="10" t="s">
        <v>2879</v>
      </c>
    </row>
    <row r="1126" spans="1:17" x14ac:dyDescent="0.3">
      <c r="A1126" s="5" t="s">
        <v>4416</v>
      </c>
      <c r="B1126" s="5" t="s">
        <v>4417</v>
      </c>
      <c r="C1126" s="6">
        <v>4.34</v>
      </c>
      <c r="D1126" s="1" t="s">
        <v>4413</v>
      </c>
      <c r="E1126" s="6">
        <v>153</v>
      </c>
      <c r="F1126" s="6" t="s">
        <v>1777</v>
      </c>
      <c r="G1126" s="11" t="s">
        <v>4418</v>
      </c>
      <c r="H1126" s="8" t="s">
        <v>4419</v>
      </c>
      <c r="I1126" s="9">
        <v>70252</v>
      </c>
      <c r="J1126" s="9">
        <v>52918</v>
      </c>
      <c r="K1126" s="9">
        <v>23196</v>
      </c>
      <c r="L1126" s="9">
        <v>714</v>
      </c>
      <c r="M1126" s="9">
        <v>105</v>
      </c>
      <c r="N1126" s="9">
        <v>2712</v>
      </c>
      <c r="O1126" s="9">
        <v>12302</v>
      </c>
      <c r="P1126" s="9">
        <v>49760</v>
      </c>
      <c r="Q1126" s="10" t="s">
        <v>2879</v>
      </c>
    </row>
    <row r="1127" spans="1:17" x14ac:dyDescent="0.3">
      <c r="A1127" s="5" t="s">
        <v>4420</v>
      </c>
      <c r="B1127" s="5" t="s">
        <v>225</v>
      </c>
      <c r="C1127" s="6">
        <v>3.94</v>
      </c>
      <c r="D1127" s="1" t="s">
        <v>4421</v>
      </c>
      <c r="E1127" s="6">
        <v>124</v>
      </c>
      <c r="F1127" s="6" t="s">
        <v>25</v>
      </c>
      <c r="G1127" s="11" t="s">
        <v>4422</v>
      </c>
      <c r="H1127" s="8" t="s">
        <v>4423</v>
      </c>
      <c r="I1127" s="9">
        <v>1997562</v>
      </c>
      <c r="J1127" s="9">
        <v>313258</v>
      </c>
      <c r="K1127" s="9">
        <v>507905</v>
      </c>
      <c r="L1127" s="9">
        <v>23000</v>
      </c>
      <c r="M1127" s="9">
        <v>9675</v>
      </c>
      <c r="N1127" s="9">
        <v>163257</v>
      </c>
      <c r="O1127" s="9">
        <v>258639</v>
      </c>
      <c r="P1127" s="9">
        <v>1139124</v>
      </c>
      <c r="Q1127" s="10" t="s">
        <v>2879</v>
      </c>
    </row>
    <row r="1128" spans="1:17" x14ac:dyDescent="0.3">
      <c r="A1128" s="5" t="s">
        <v>4424</v>
      </c>
      <c r="B1128" s="5" t="s">
        <v>2454</v>
      </c>
      <c r="C1128" s="6">
        <v>1.56</v>
      </c>
      <c r="D1128" s="1" t="s">
        <v>4421</v>
      </c>
      <c r="E1128" s="6">
        <v>89</v>
      </c>
      <c r="F1128" s="6" t="s">
        <v>25</v>
      </c>
      <c r="G1128" s="11" t="s">
        <v>4425</v>
      </c>
      <c r="H1128" s="8" t="s">
        <v>1065</v>
      </c>
      <c r="I1128" s="9">
        <v>71055</v>
      </c>
      <c r="J1128" s="9">
        <v>17102</v>
      </c>
      <c r="K1128" s="9">
        <v>4375</v>
      </c>
      <c r="L1128" s="9">
        <v>29</v>
      </c>
      <c r="M1128" s="9">
        <v>11019</v>
      </c>
      <c r="N1128" s="9">
        <v>3275</v>
      </c>
      <c r="O1128" s="9">
        <v>533</v>
      </c>
      <c r="P1128" s="9">
        <v>41532</v>
      </c>
      <c r="Q1128" s="10" t="s">
        <v>2879</v>
      </c>
    </row>
    <row r="1129" spans="1:17" x14ac:dyDescent="0.3">
      <c r="A1129" s="5" t="s">
        <v>4426</v>
      </c>
      <c r="B1129" s="5" t="s">
        <v>4427</v>
      </c>
      <c r="C1129" s="6">
        <v>3.04</v>
      </c>
      <c r="D1129" s="1" t="s">
        <v>4428</v>
      </c>
      <c r="E1129" s="6">
        <v>123</v>
      </c>
      <c r="F1129" s="6" t="s">
        <v>25</v>
      </c>
      <c r="G1129" s="11" t="s">
        <v>4429</v>
      </c>
      <c r="H1129" s="8" t="s">
        <v>4430</v>
      </c>
      <c r="I1129" s="9">
        <v>9814</v>
      </c>
      <c r="J1129" s="9">
        <v>4802</v>
      </c>
      <c r="K1129" s="9">
        <v>1432</v>
      </c>
      <c r="L1129" s="9">
        <v>7</v>
      </c>
      <c r="M1129" s="9">
        <v>92</v>
      </c>
      <c r="N1129" s="9">
        <v>2176</v>
      </c>
      <c r="O1129" s="9">
        <v>98</v>
      </c>
      <c r="P1129" s="9">
        <v>6173</v>
      </c>
      <c r="Q1129" s="10" t="s">
        <v>2879</v>
      </c>
    </row>
    <row r="1130" spans="1:17" ht="28.8" x14ac:dyDescent="0.3">
      <c r="A1130" s="5" t="s">
        <v>4431</v>
      </c>
      <c r="B1130" s="5" t="s">
        <v>4432</v>
      </c>
      <c r="C1130" s="6">
        <v>2.48</v>
      </c>
      <c r="D1130" s="1" t="s">
        <v>4433</v>
      </c>
      <c r="E1130" s="6">
        <v>136</v>
      </c>
      <c r="F1130" s="6" t="s">
        <v>25</v>
      </c>
      <c r="G1130" s="11" t="s">
        <v>4434</v>
      </c>
      <c r="H1130" s="8" t="s">
        <v>4435</v>
      </c>
      <c r="I1130" s="9">
        <v>79942</v>
      </c>
      <c r="J1130" s="9">
        <v>9128</v>
      </c>
      <c r="K1130" s="9">
        <v>7308</v>
      </c>
      <c r="L1130" s="9">
        <v>77</v>
      </c>
      <c r="M1130" s="9">
        <v>3419</v>
      </c>
      <c r="N1130" s="9">
        <v>10391</v>
      </c>
      <c r="O1130" s="9">
        <v>974</v>
      </c>
      <c r="P1130" s="9">
        <v>45417</v>
      </c>
      <c r="Q1130" s="10" t="s">
        <v>2879</v>
      </c>
    </row>
    <row r="1131" spans="1:17" x14ac:dyDescent="0.3">
      <c r="A1131" s="5" t="s">
        <v>4436</v>
      </c>
      <c r="B1131" s="5" t="s">
        <v>4437</v>
      </c>
      <c r="C1131" s="6">
        <v>2.6</v>
      </c>
      <c r="D1131" s="1" t="s">
        <v>4433</v>
      </c>
      <c r="E1131" s="6">
        <v>80</v>
      </c>
      <c r="F1131" s="6" t="s">
        <v>25</v>
      </c>
      <c r="G1131" s="11" t="s">
        <v>4438</v>
      </c>
      <c r="H1131" s="8" t="s">
        <v>4195</v>
      </c>
      <c r="I1131" s="9">
        <v>2631</v>
      </c>
      <c r="J1131" s="9">
        <v>2310</v>
      </c>
      <c r="K1131" s="9">
        <v>325</v>
      </c>
      <c r="L1131" s="9">
        <v>0</v>
      </c>
      <c r="M1131" s="9">
        <v>111</v>
      </c>
      <c r="N1131" s="9">
        <v>317</v>
      </c>
      <c r="O1131" s="9">
        <v>27</v>
      </c>
      <c r="P1131" s="9">
        <v>1453</v>
      </c>
      <c r="Q1131" s="10" t="s">
        <v>2879</v>
      </c>
    </row>
    <row r="1132" spans="1:17" ht="28.8" x14ac:dyDescent="0.3">
      <c r="A1132" s="5" t="s">
        <v>4439</v>
      </c>
      <c r="B1132" s="5" t="s">
        <v>1585</v>
      </c>
      <c r="C1132" s="6">
        <v>3.14</v>
      </c>
      <c r="D1132" s="1" t="s">
        <v>4440</v>
      </c>
      <c r="E1132" s="6">
        <v>135</v>
      </c>
      <c r="F1132" s="6" t="s">
        <v>25</v>
      </c>
      <c r="G1132" s="11" t="s">
        <v>4441</v>
      </c>
      <c r="H1132" s="8" t="s">
        <v>4442</v>
      </c>
      <c r="I1132" s="9">
        <v>21477</v>
      </c>
      <c r="J1132" s="9">
        <v>5005</v>
      </c>
      <c r="K1132" s="9">
        <v>2308</v>
      </c>
      <c r="L1132" s="9">
        <v>3</v>
      </c>
      <c r="M1132" s="9">
        <v>206</v>
      </c>
      <c r="N1132" s="9">
        <v>4380</v>
      </c>
      <c r="O1132" s="9">
        <v>308</v>
      </c>
      <c r="P1132" s="9">
        <v>12823</v>
      </c>
      <c r="Q1132" s="10" t="s">
        <v>2879</v>
      </c>
    </row>
    <row r="1133" spans="1:17" ht="28.8" x14ac:dyDescent="0.3">
      <c r="A1133" s="5" t="s">
        <v>4443</v>
      </c>
      <c r="B1133" s="5" t="s">
        <v>1370</v>
      </c>
      <c r="C1133" s="6">
        <v>3.24</v>
      </c>
      <c r="D1133" s="1" t="s">
        <v>4444</v>
      </c>
      <c r="E1133" s="6">
        <v>117</v>
      </c>
      <c r="F1133" s="6" t="s">
        <v>25</v>
      </c>
      <c r="G1133" s="11" t="s">
        <v>4445</v>
      </c>
      <c r="H1133" s="8" t="s">
        <v>4446</v>
      </c>
      <c r="I1133" s="9">
        <v>1422</v>
      </c>
      <c r="J1133" s="9">
        <v>917</v>
      </c>
      <c r="K1133" s="9">
        <v>168</v>
      </c>
      <c r="L1133" s="9">
        <v>2</v>
      </c>
      <c r="M1133" s="9">
        <v>17</v>
      </c>
      <c r="N1133" s="9">
        <v>278</v>
      </c>
      <c r="O1133" s="9">
        <v>19</v>
      </c>
      <c r="P1133" s="9">
        <v>896</v>
      </c>
      <c r="Q1133" s="10" t="s">
        <v>2879</v>
      </c>
    </row>
    <row r="1134" spans="1:17" x14ac:dyDescent="0.3">
      <c r="A1134" s="5" t="s">
        <v>4447</v>
      </c>
      <c r="B1134" s="5" t="s">
        <v>608</v>
      </c>
      <c r="C1134" s="6">
        <v>3.24</v>
      </c>
      <c r="D1134" s="1" t="s">
        <v>4448</v>
      </c>
      <c r="E1134" s="6">
        <v>91</v>
      </c>
      <c r="F1134" s="6" t="s">
        <v>4449</v>
      </c>
      <c r="G1134" s="11" t="s">
        <v>4450</v>
      </c>
      <c r="H1134" s="8" t="s">
        <v>4451</v>
      </c>
      <c r="I1134" s="9">
        <v>169059</v>
      </c>
      <c r="J1134" s="9">
        <v>33980</v>
      </c>
      <c r="K1134" s="9">
        <v>41062</v>
      </c>
      <c r="L1134" s="9">
        <v>171</v>
      </c>
      <c r="M1134" s="9">
        <v>2122</v>
      </c>
      <c r="N1134" s="9">
        <v>37541</v>
      </c>
      <c r="O1134" s="9">
        <v>6271</v>
      </c>
      <c r="P1134" s="9">
        <v>142917</v>
      </c>
      <c r="Q1134" s="10" t="s">
        <v>2879</v>
      </c>
    </row>
    <row r="1135" spans="1:17" ht="28.8" x14ac:dyDescent="0.3">
      <c r="A1135" s="5" t="s">
        <v>4452</v>
      </c>
      <c r="B1135" s="5" t="s">
        <v>4453</v>
      </c>
      <c r="C1135" s="6">
        <v>2.87</v>
      </c>
      <c r="D1135" s="1" t="s">
        <v>4454</v>
      </c>
      <c r="E1135" s="6">
        <v>86</v>
      </c>
      <c r="F1135" s="6" t="s">
        <v>25</v>
      </c>
      <c r="G1135" s="11" t="s">
        <v>4455</v>
      </c>
      <c r="H1135" s="8" t="s">
        <v>4456</v>
      </c>
      <c r="I1135" s="9">
        <v>1972</v>
      </c>
      <c r="J1135" s="9">
        <v>1611</v>
      </c>
      <c r="K1135" s="9">
        <v>336</v>
      </c>
      <c r="L1135" s="9">
        <v>1</v>
      </c>
      <c r="M1135" s="9">
        <v>46</v>
      </c>
      <c r="N1135" s="9">
        <v>428</v>
      </c>
      <c r="O1135" s="9">
        <v>23</v>
      </c>
      <c r="P1135" s="9">
        <v>1323</v>
      </c>
      <c r="Q1135" s="10" t="s">
        <v>2879</v>
      </c>
    </row>
    <row r="1136" spans="1:17" x14ac:dyDescent="0.3">
      <c r="A1136" s="5" t="s">
        <v>4457</v>
      </c>
      <c r="B1136" s="5" t="s">
        <v>4458</v>
      </c>
      <c r="C1136" s="6">
        <v>3.65</v>
      </c>
      <c r="D1136" s="1" t="s">
        <v>4459</v>
      </c>
      <c r="E1136" s="6">
        <v>101</v>
      </c>
      <c r="F1136" s="6" t="s">
        <v>25</v>
      </c>
      <c r="G1136" s="11" t="s">
        <v>4460</v>
      </c>
      <c r="H1136" s="8" t="s">
        <v>4461</v>
      </c>
      <c r="I1136" s="9">
        <v>3665</v>
      </c>
      <c r="J1136" s="9">
        <v>3672</v>
      </c>
      <c r="K1136" s="9">
        <v>1051</v>
      </c>
      <c r="L1136" s="9">
        <v>9</v>
      </c>
      <c r="M1136" s="9">
        <v>15</v>
      </c>
      <c r="N1136" s="9">
        <v>424</v>
      </c>
      <c r="O1136" s="9">
        <v>157</v>
      </c>
      <c r="P1136" s="9">
        <v>2642</v>
      </c>
      <c r="Q1136" s="10" t="s">
        <v>2879</v>
      </c>
    </row>
    <row r="1137" spans="1:17" x14ac:dyDescent="0.3">
      <c r="A1137" s="5" t="s">
        <v>4462</v>
      </c>
      <c r="B1137" s="5" t="s">
        <v>4463</v>
      </c>
      <c r="C1137" s="6">
        <v>4.38</v>
      </c>
      <c r="D1137" s="1" t="s">
        <v>4464</v>
      </c>
      <c r="E1137" s="6">
        <v>228</v>
      </c>
      <c r="F1137" s="6" t="s">
        <v>25</v>
      </c>
      <c r="G1137" s="11" t="s">
        <v>4465</v>
      </c>
      <c r="H1137" s="8" t="s">
        <v>4466</v>
      </c>
      <c r="I1137" s="9">
        <v>369742</v>
      </c>
      <c r="J1137" s="9">
        <v>151348</v>
      </c>
      <c r="K1137" s="9">
        <v>116793</v>
      </c>
      <c r="L1137" s="9">
        <v>10000</v>
      </c>
      <c r="M1137" s="9">
        <v>1080</v>
      </c>
      <c r="N1137" s="9">
        <v>16158</v>
      </c>
      <c r="O1137" s="9">
        <v>86313</v>
      </c>
      <c r="P1137" s="9">
        <v>242207</v>
      </c>
      <c r="Q1137" s="10" t="s">
        <v>2879</v>
      </c>
    </row>
    <row r="1138" spans="1:17" x14ac:dyDescent="0.3">
      <c r="A1138" s="5" t="s">
        <v>4467</v>
      </c>
      <c r="B1138" s="5" t="s">
        <v>2757</v>
      </c>
      <c r="C1138" s="6">
        <v>3.15</v>
      </c>
      <c r="D1138" s="1" t="s">
        <v>4464</v>
      </c>
      <c r="E1138" s="6">
        <v>116</v>
      </c>
      <c r="F1138" s="6" t="s">
        <v>25</v>
      </c>
      <c r="G1138" s="11" t="s">
        <v>4468</v>
      </c>
      <c r="H1138" s="8" t="s">
        <v>1029</v>
      </c>
      <c r="I1138" s="9">
        <v>850</v>
      </c>
      <c r="J1138" s="9">
        <v>1364</v>
      </c>
      <c r="K1138" s="9">
        <v>117</v>
      </c>
      <c r="L1138" s="9">
        <v>0</v>
      </c>
      <c r="M1138" s="9">
        <v>14</v>
      </c>
      <c r="N1138" s="9">
        <v>193</v>
      </c>
      <c r="O1138" s="9">
        <v>16</v>
      </c>
      <c r="P1138" s="9">
        <v>521</v>
      </c>
      <c r="Q1138" s="10" t="s">
        <v>2879</v>
      </c>
    </row>
    <row r="1139" spans="1:17" x14ac:dyDescent="0.3">
      <c r="A1139" s="5" t="s">
        <v>4469</v>
      </c>
      <c r="B1139" s="5" t="s">
        <v>4470</v>
      </c>
      <c r="C1139" s="6">
        <v>3.08</v>
      </c>
      <c r="D1139" s="1" t="s">
        <v>4464</v>
      </c>
      <c r="E1139" s="6">
        <v>114</v>
      </c>
      <c r="F1139" s="6" t="s">
        <v>25</v>
      </c>
      <c r="G1139" s="11" t="s">
        <v>4471</v>
      </c>
      <c r="H1139" s="8" t="s">
        <v>1029</v>
      </c>
      <c r="I1139" s="9">
        <v>2653</v>
      </c>
      <c r="J1139" s="9">
        <v>1334</v>
      </c>
      <c r="K1139" s="9">
        <v>328</v>
      </c>
      <c r="L1139" s="9">
        <v>6</v>
      </c>
      <c r="M1139" s="9">
        <v>44</v>
      </c>
      <c r="N1139" s="9">
        <v>626</v>
      </c>
      <c r="O1139" s="9">
        <v>55</v>
      </c>
      <c r="P1139" s="9">
        <v>1701</v>
      </c>
      <c r="Q1139" s="10" t="s">
        <v>2879</v>
      </c>
    </row>
    <row r="1140" spans="1:17" x14ac:dyDescent="0.3">
      <c r="A1140" s="5" t="s">
        <v>4472</v>
      </c>
      <c r="B1140" s="5" t="s">
        <v>4473</v>
      </c>
      <c r="C1140" s="6">
        <v>3.27</v>
      </c>
      <c r="D1140" s="1" t="s">
        <v>4474</v>
      </c>
      <c r="E1140" s="6">
        <v>85</v>
      </c>
      <c r="F1140" s="6" t="s">
        <v>25</v>
      </c>
      <c r="G1140" s="11" t="s">
        <v>4475</v>
      </c>
      <c r="H1140" s="8" t="s">
        <v>4476</v>
      </c>
      <c r="I1140" s="9">
        <v>185</v>
      </c>
      <c r="J1140" s="9">
        <v>381</v>
      </c>
      <c r="K1140" s="9">
        <v>22</v>
      </c>
      <c r="L1140" s="9">
        <v>0</v>
      </c>
      <c r="M1140" s="9">
        <v>3</v>
      </c>
      <c r="N1140" s="9">
        <v>34</v>
      </c>
      <c r="O1140" s="9">
        <v>1</v>
      </c>
      <c r="P1140" s="9">
        <v>125</v>
      </c>
      <c r="Q1140" s="10" t="s">
        <v>2879</v>
      </c>
    </row>
    <row r="1141" spans="1:17" ht="28.8" x14ac:dyDescent="0.3">
      <c r="A1141" s="5" t="s">
        <v>4477</v>
      </c>
      <c r="B1141" s="5" t="s">
        <v>1901</v>
      </c>
      <c r="C1141" s="6">
        <v>3.22</v>
      </c>
      <c r="D1141" s="1" t="s">
        <v>4478</v>
      </c>
      <c r="E1141" s="6">
        <v>97</v>
      </c>
      <c r="F1141" s="6" t="s">
        <v>25</v>
      </c>
      <c r="G1141" s="11" t="s">
        <v>4479</v>
      </c>
      <c r="H1141" s="8" t="s">
        <v>4480</v>
      </c>
      <c r="I1141" s="9">
        <v>4927</v>
      </c>
      <c r="J1141" s="9">
        <v>3397</v>
      </c>
      <c r="K1141" s="9">
        <v>1184</v>
      </c>
      <c r="L1141" s="9">
        <v>6</v>
      </c>
      <c r="M1141" s="9">
        <v>50</v>
      </c>
      <c r="N1141" s="9">
        <v>1071</v>
      </c>
      <c r="O1141" s="9">
        <v>105</v>
      </c>
      <c r="P1141" s="9">
        <v>3578</v>
      </c>
      <c r="Q1141" s="10" t="s">
        <v>2879</v>
      </c>
    </row>
    <row r="1142" spans="1:17" ht="28.8" x14ac:dyDescent="0.3">
      <c r="A1142" s="5" t="s">
        <v>4481</v>
      </c>
      <c r="B1142" s="5" t="s">
        <v>2163</v>
      </c>
      <c r="C1142" s="6">
        <v>3.27</v>
      </c>
      <c r="D1142" s="1" t="s">
        <v>4478</v>
      </c>
      <c r="E1142" s="6">
        <v>212</v>
      </c>
      <c r="F1142" s="6" t="s">
        <v>25</v>
      </c>
      <c r="G1142" s="11" t="s">
        <v>4482</v>
      </c>
      <c r="H1142" s="8" t="s">
        <v>924</v>
      </c>
      <c r="I1142" s="9">
        <v>207</v>
      </c>
      <c r="J1142" s="9">
        <v>670</v>
      </c>
      <c r="K1142" s="9">
        <v>31</v>
      </c>
      <c r="L1142" s="9">
        <v>0</v>
      </c>
      <c r="M1142" s="9">
        <v>2</v>
      </c>
      <c r="N1142" s="9">
        <v>28</v>
      </c>
      <c r="O1142" s="9">
        <v>6</v>
      </c>
      <c r="P1142" s="9">
        <v>106</v>
      </c>
      <c r="Q1142" s="10" t="s">
        <v>2879</v>
      </c>
    </row>
    <row r="1143" spans="1:17" x14ac:dyDescent="0.3">
      <c r="A1143" s="5" t="s">
        <v>4483</v>
      </c>
      <c r="B1143" s="5" t="s">
        <v>4484</v>
      </c>
      <c r="C1143" s="6">
        <v>3</v>
      </c>
      <c r="D1143" s="1" t="s">
        <v>4478</v>
      </c>
      <c r="E1143" s="6">
        <v>111</v>
      </c>
      <c r="F1143" s="6" t="s">
        <v>25</v>
      </c>
      <c r="G1143" s="11" t="s">
        <v>4485</v>
      </c>
      <c r="H1143" s="8" t="s">
        <v>4486</v>
      </c>
      <c r="I1143" s="9">
        <v>5328</v>
      </c>
      <c r="J1143" s="9">
        <v>2791</v>
      </c>
      <c r="K1143" s="9">
        <v>835</v>
      </c>
      <c r="L1143" s="9">
        <v>3</v>
      </c>
      <c r="M1143" s="9">
        <v>90</v>
      </c>
      <c r="N1143" s="9">
        <v>1035</v>
      </c>
      <c r="O1143" s="9">
        <v>62</v>
      </c>
      <c r="P1143" s="9">
        <v>3285</v>
      </c>
      <c r="Q1143" s="10" t="s">
        <v>2879</v>
      </c>
    </row>
    <row r="1144" spans="1:17" ht="28.8" x14ac:dyDescent="0.3">
      <c r="A1144" s="5" t="s">
        <v>4487</v>
      </c>
      <c r="B1144" s="5" t="s">
        <v>4488</v>
      </c>
      <c r="C1144" s="6">
        <v>3.27</v>
      </c>
      <c r="D1144" s="1" t="s">
        <v>4489</v>
      </c>
      <c r="E1144" s="6">
        <v>88</v>
      </c>
      <c r="F1144" s="6" t="s">
        <v>25</v>
      </c>
      <c r="G1144" s="11" t="s">
        <v>4490</v>
      </c>
      <c r="H1144" s="8" t="s">
        <v>4491</v>
      </c>
      <c r="I1144" s="9">
        <v>63</v>
      </c>
      <c r="J1144" s="9">
        <v>430</v>
      </c>
      <c r="K1144" s="9">
        <v>7</v>
      </c>
      <c r="L1144" s="9">
        <v>0</v>
      </c>
      <c r="M1144" s="9">
        <v>0</v>
      </c>
      <c r="N1144" s="9">
        <v>8</v>
      </c>
      <c r="O1144" s="9">
        <v>0</v>
      </c>
      <c r="P1144" s="9">
        <v>37</v>
      </c>
      <c r="Q1144" s="10" t="s">
        <v>2879</v>
      </c>
    </row>
    <row r="1145" spans="1:17" x14ac:dyDescent="0.3">
      <c r="A1145" s="5" t="s">
        <v>4492</v>
      </c>
      <c r="B1145" s="5" t="s">
        <v>4493</v>
      </c>
      <c r="C1145" s="6">
        <v>3.27</v>
      </c>
      <c r="D1145" s="1" t="s">
        <v>4494</v>
      </c>
      <c r="E1145" s="6">
        <v>104</v>
      </c>
      <c r="F1145" s="6" t="s">
        <v>74</v>
      </c>
      <c r="G1145" s="11" t="s">
        <v>4495</v>
      </c>
      <c r="H1145" s="8" t="s">
        <v>4496</v>
      </c>
      <c r="I1145" s="9">
        <v>275</v>
      </c>
      <c r="J1145" s="9">
        <v>495</v>
      </c>
      <c r="K1145" s="9">
        <v>16</v>
      </c>
      <c r="L1145" s="9">
        <v>0</v>
      </c>
      <c r="M1145" s="9">
        <v>16</v>
      </c>
      <c r="N1145" s="9">
        <v>37</v>
      </c>
      <c r="O1145" s="9">
        <v>3</v>
      </c>
      <c r="P1145" s="9">
        <v>193</v>
      </c>
      <c r="Q1145" s="10" t="s">
        <v>2879</v>
      </c>
    </row>
    <row r="1146" spans="1:17" ht="28.8" x14ac:dyDescent="0.3">
      <c r="A1146" s="5" t="s">
        <v>4497</v>
      </c>
      <c r="B1146" s="5" t="s">
        <v>986</v>
      </c>
      <c r="C1146" s="6">
        <v>3.27</v>
      </c>
      <c r="D1146" s="1" t="s">
        <v>4498</v>
      </c>
      <c r="E1146" s="6">
        <v>74</v>
      </c>
      <c r="F1146" s="6" t="s">
        <v>25</v>
      </c>
      <c r="G1146" s="11" t="s">
        <v>4499</v>
      </c>
      <c r="H1146" s="8" t="s">
        <v>924</v>
      </c>
      <c r="I1146" s="9">
        <v>226</v>
      </c>
      <c r="J1146" s="9">
        <v>522</v>
      </c>
      <c r="K1146" s="9">
        <v>39</v>
      </c>
      <c r="L1146" s="9">
        <v>0</v>
      </c>
      <c r="M1146" s="9">
        <v>8</v>
      </c>
      <c r="N1146" s="9">
        <v>36</v>
      </c>
      <c r="O1146" s="9">
        <v>1</v>
      </c>
      <c r="P1146" s="9">
        <v>131</v>
      </c>
      <c r="Q1146" s="10" t="s">
        <v>2879</v>
      </c>
    </row>
    <row r="1147" spans="1:17" ht="28.8" x14ac:dyDescent="0.3">
      <c r="A1147" s="5" t="s">
        <v>4500</v>
      </c>
      <c r="B1147" s="5" t="s">
        <v>1198</v>
      </c>
      <c r="C1147" s="6">
        <v>3.52</v>
      </c>
      <c r="D1147" s="1" t="s">
        <v>4501</v>
      </c>
      <c r="E1147" s="6">
        <v>114</v>
      </c>
      <c r="F1147" s="6" t="s">
        <v>25</v>
      </c>
      <c r="G1147" s="11" t="s">
        <v>4502</v>
      </c>
      <c r="H1147" s="8" t="s">
        <v>4503</v>
      </c>
      <c r="I1147" s="9">
        <v>22498</v>
      </c>
      <c r="J1147" s="9">
        <v>8087</v>
      </c>
      <c r="K1147" s="9">
        <v>5003</v>
      </c>
      <c r="L1147" s="9">
        <v>36</v>
      </c>
      <c r="M1147" s="9">
        <v>55</v>
      </c>
      <c r="N1147" s="9">
        <v>3678</v>
      </c>
      <c r="O1147" s="9">
        <v>631</v>
      </c>
      <c r="P1147" s="9">
        <v>14374</v>
      </c>
      <c r="Q1147" s="10" t="s">
        <v>2879</v>
      </c>
    </row>
    <row r="1148" spans="1:17" x14ac:dyDescent="0.3">
      <c r="A1148" s="5" t="s">
        <v>4504</v>
      </c>
      <c r="B1148" s="5" t="s">
        <v>4181</v>
      </c>
      <c r="C1148" s="6">
        <v>3.52</v>
      </c>
      <c r="D1148" s="1" t="s">
        <v>4501</v>
      </c>
      <c r="E1148" s="6">
        <v>140</v>
      </c>
      <c r="F1148" s="6" t="s">
        <v>25</v>
      </c>
      <c r="G1148" s="11" t="s">
        <v>4505</v>
      </c>
      <c r="H1148" s="8" t="s">
        <v>4506</v>
      </c>
      <c r="I1148" s="9">
        <v>5100</v>
      </c>
      <c r="J1148" s="9">
        <v>7086</v>
      </c>
      <c r="K1148" s="9">
        <v>829</v>
      </c>
      <c r="L1148" s="9">
        <v>6</v>
      </c>
      <c r="M1148" s="9">
        <v>40</v>
      </c>
      <c r="N1148" s="9">
        <v>824</v>
      </c>
      <c r="O1148" s="9">
        <v>188</v>
      </c>
      <c r="P1148" s="9">
        <v>3218</v>
      </c>
      <c r="Q1148" s="10" t="s">
        <v>2879</v>
      </c>
    </row>
    <row r="1149" spans="1:17" ht="28.8" x14ac:dyDescent="0.3">
      <c r="A1149" s="5" t="s">
        <v>4507</v>
      </c>
      <c r="B1149" s="5" t="s">
        <v>4508</v>
      </c>
      <c r="C1149" s="6">
        <v>3.47</v>
      </c>
      <c r="D1149" s="1" t="s">
        <v>4509</v>
      </c>
      <c r="E1149" s="6">
        <v>89</v>
      </c>
      <c r="F1149" s="6" t="s">
        <v>25</v>
      </c>
      <c r="G1149" s="11" t="s">
        <v>4510</v>
      </c>
      <c r="H1149" s="8" t="s">
        <v>1412</v>
      </c>
      <c r="I1149" s="9">
        <v>95508</v>
      </c>
      <c r="J1149" s="9">
        <v>23370</v>
      </c>
      <c r="K1149" s="9">
        <v>17064</v>
      </c>
      <c r="L1149" s="9">
        <v>108</v>
      </c>
      <c r="M1149" s="9">
        <v>385</v>
      </c>
      <c r="N1149" s="9">
        <v>16707</v>
      </c>
      <c r="O1149" s="9">
        <v>2922</v>
      </c>
      <c r="P1149" s="9">
        <v>61467</v>
      </c>
      <c r="Q1149" s="10" t="s">
        <v>2879</v>
      </c>
    </row>
    <row r="1150" spans="1:17" x14ac:dyDescent="0.3">
      <c r="A1150" s="5" t="s">
        <v>4511</v>
      </c>
      <c r="B1150" s="5" t="s">
        <v>4512</v>
      </c>
      <c r="C1150" s="6">
        <v>2.23</v>
      </c>
      <c r="D1150" s="1" t="s">
        <v>4513</v>
      </c>
      <c r="E1150" s="6">
        <v>106</v>
      </c>
      <c r="F1150" s="6" t="s">
        <v>25</v>
      </c>
      <c r="G1150" s="11" t="s">
        <v>4514</v>
      </c>
      <c r="H1150" s="8" t="s">
        <v>4515</v>
      </c>
      <c r="I1150" s="9">
        <v>185529</v>
      </c>
      <c r="J1150" s="9">
        <v>14672</v>
      </c>
      <c r="K1150" s="9">
        <v>12985</v>
      </c>
      <c r="L1150" s="9">
        <v>55</v>
      </c>
      <c r="M1150" s="9">
        <v>11565</v>
      </c>
      <c r="N1150" s="9">
        <v>15277</v>
      </c>
      <c r="O1150" s="9">
        <v>1466</v>
      </c>
      <c r="P1150" s="9">
        <v>86865</v>
      </c>
      <c r="Q1150" s="10" t="s">
        <v>2879</v>
      </c>
    </row>
    <row r="1151" spans="1:17" x14ac:dyDescent="0.3">
      <c r="A1151" s="5" t="s">
        <v>4516</v>
      </c>
      <c r="B1151" s="5" t="s">
        <v>4517</v>
      </c>
      <c r="C1151" s="6">
        <v>3.52</v>
      </c>
      <c r="D1151" s="1" t="s">
        <v>4518</v>
      </c>
      <c r="E1151" s="6">
        <v>85</v>
      </c>
      <c r="F1151" s="6" t="s">
        <v>25</v>
      </c>
      <c r="G1151" s="11" t="s">
        <v>4519</v>
      </c>
      <c r="H1151" s="8" t="s">
        <v>4520</v>
      </c>
      <c r="I1151" s="9">
        <v>5265</v>
      </c>
      <c r="J1151" s="9">
        <v>3002</v>
      </c>
      <c r="K1151" s="9">
        <v>1208</v>
      </c>
      <c r="L1151" s="9">
        <v>28</v>
      </c>
      <c r="M1151" s="9">
        <v>35</v>
      </c>
      <c r="N1151" s="9">
        <v>711</v>
      </c>
      <c r="O1151" s="9">
        <v>374</v>
      </c>
      <c r="P1151" s="9">
        <v>3247</v>
      </c>
      <c r="Q1151" s="10" t="s">
        <v>4518</v>
      </c>
    </row>
    <row r="1152" spans="1:17" ht="28.8" x14ac:dyDescent="0.3">
      <c r="A1152" s="5" t="s">
        <v>4521</v>
      </c>
      <c r="B1152" s="5" t="s">
        <v>4522</v>
      </c>
      <c r="C1152" s="6">
        <v>3.02</v>
      </c>
      <c r="D1152" s="1" t="s">
        <v>4518</v>
      </c>
      <c r="E1152" s="6">
        <v>75</v>
      </c>
      <c r="F1152" s="6" t="s">
        <v>25</v>
      </c>
      <c r="G1152" s="11" t="s">
        <v>4523</v>
      </c>
      <c r="H1152" s="8" t="s">
        <v>4524</v>
      </c>
      <c r="I1152" s="9">
        <v>454</v>
      </c>
      <c r="J1152" s="9">
        <v>624</v>
      </c>
      <c r="K1152" s="9">
        <v>52</v>
      </c>
      <c r="L1152" s="9">
        <v>0</v>
      </c>
      <c r="M1152" s="9">
        <v>17</v>
      </c>
      <c r="N1152" s="9">
        <v>58</v>
      </c>
      <c r="O1152" s="9">
        <v>9</v>
      </c>
      <c r="P1152" s="9">
        <v>234</v>
      </c>
      <c r="Q1152" s="10" t="s">
        <v>4518</v>
      </c>
    </row>
    <row r="1153" spans="1:17" ht="43.2" x14ac:dyDescent="0.3">
      <c r="A1153" s="5" t="s">
        <v>4525</v>
      </c>
      <c r="B1153" s="5" t="s">
        <v>4526</v>
      </c>
      <c r="C1153" s="6">
        <v>3.31</v>
      </c>
      <c r="D1153" s="1" t="s">
        <v>4518</v>
      </c>
      <c r="E1153" s="6">
        <v>184</v>
      </c>
      <c r="F1153" s="6" t="s">
        <v>143</v>
      </c>
      <c r="G1153" s="11" t="s">
        <v>4527</v>
      </c>
      <c r="H1153" s="8" t="s">
        <v>4528</v>
      </c>
      <c r="I1153" s="9">
        <v>1514</v>
      </c>
      <c r="J1153" s="9">
        <v>1418</v>
      </c>
      <c r="K1153" s="9">
        <v>323</v>
      </c>
      <c r="L1153" s="9">
        <v>2</v>
      </c>
      <c r="M1153" s="9">
        <v>20</v>
      </c>
      <c r="N1153" s="9">
        <v>219</v>
      </c>
      <c r="O1153" s="9">
        <v>40</v>
      </c>
      <c r="P1153" s="9">
        <v>799</v>
      </c>
      <c r="Q1153" s="10" t="s">
        <v>4518</v>
      </c>
    </row>
    <row r="1154" spans="1:17" x14ac:dyDescent="0.3">
      <c r="A1154" s="5" t="s">
        <v>4529</v>
      </c>
      <c r="B1154" s="5" t="s">
        <v>4530</v>
      </c>
      <c r="C1154" s="6">
        <v>4.2300000000000004</v>
      </c>
      <c r="D1154" s="1" t="s">
        <v>4518</v>
      </c>
      <c r="E1154" s="6">
        <v>120</v>
      </c>
      <c r="F1154" s="6" t="s">
        <v>143</v>
      </c>
      <c r="G1154" s="11" t="s">
        <v>4531</v>
      </c>
      <c r="H1154" s="8" t="s">
        <v>4532</v>
      </c>
      <c r="I1154" s="9">
        <v>10278</v>
      </c>
      <c r="J1154" s="9">
        <v>2924</v>
      </c>
      <c r="K1154" s="9">
        <v>3204</v>
      </c>
      <c r="L1154" s="9">
        <v>119</v>
      </c>
      <c r="M1154" s="9">
        <v>19</v>
      </c>
      <c r="N1154" s="9">
        <v>452</v>
      </c>
      <c r="O1154" s="9">
        <v>1764</v>
      </c>
      <c r="P1154" s="9">
        <v>6023</v>
      </c>
      <c r="Q1154" s="10" t="s">
        <v>4518</v>
      </c>
    </row>
    <row r="1155" spans="1:17" x14ac:dyDescent="0.3">
      <c r="A1155" s="5" t="s">
        <v>4533</v>
      </c>
      <c r="B1155" s="5" t="s">
        <v>4534</v>
      </c>
      <c r="C1155" s="6">
        <v>3.49</v>
      </c>
      <c r="D1155" s="1" t="s">
        <v>4518</v>
      </c>
      <c r="E1155" s="6">
        <v>60</v>
      </c>
      <c r="F1155" s="6" t="s">
        <v>143</v>
      </c>
      <c r="G1155" s="11" t="s">
        <v>4535</v>
      </c>
      <c r="H1155" s="8" t="s">
        <v>4536</v>
      </c>
      <c r="I1155" s="9">
        <v>9693</v>
      </c>
      <c r="J1155" s="9">
        <v>3564</v>
      </c>
      <c r="K1155" s="9">
        <v>2449</v>
      </c>
      <c r="L1155" s="9">
        <v>26</v>
      </c>
      <c r="M1155" s="9">
        <v>27</v>
      </c>
      <c r="N1155" s="9">
        <v>1661</v>
      </c>
      <c r="O1155" s="9">
        <v>422</v>
      </c>
      <c r="P1155" s="9">
        <v>6132</v>
      </c>
      <c r="Q1155" s="10" t="s">
        <v>4518</v>
      </c>
    </row>
    <row r="1156" spans="1:17" x14ac:dyDescent="0.3">
      <c r="A1156" s="5" t="s">
        <v>4537</v>
      </c>
      <c r="B1156" s="5" t="s">
        <v>3332</v>
      </c>
      <c r="C1156" s="6">
        <v>3.41</v>
      </c>
      <c r="D1156" s="1" t="s">
        <v>4518</v>
      </c>
      <c r="E1156" s="6">
        <v>2</v>
      </c>
      <c r="F1156" s="6" t="s">
        <v>889</v>
      </c>
      <c r="G1156" s="11" t="s">
        <v>4538</v>
      </c>
      <c r="H1156" s="8" t="s">
        <v>4539</v>
      </c>
      <c r="I1156" s="9">
        <v>4708</v>
      </c>
      <c r="J1156" s="9">
        <v>1366</v>
      </c>
      <c r="K1156" s="9">
        <v>978</v>
      </c>
      <c r="L1156" s="9">
        <v>1</v>
      </c>
      <c r="M1156" s="9">
        <v>27</v>
      </c>
      <c r="N1156" s="9">
        <v>694</v>
      </c>
      <c r="O1156" s="9">
        <v>111</v>
      </c>
      <c r="P1156" s="9">
        <v>1931</v>
      </c>
      <c r="Q1156" s="10" t="s">
        <v>4518</v>
      </c>
    </row>
    <row r="1157" spans="1:17" ht="28.8" x14ac:dyDescent="0.3">
      <c r="A1157" s="5" t="s">
        <v>4540</v>
      </c>
      <c r="B1157" s="5" t="s">
        <v>1569</v>
      </c>
      <c r="C1157" s="6">
        <v>3.51</v>
      </c>
      <c r="D1157" s="1" t="s">
        <v>4518</v>
      </c>
      <c r="E1157" s="6">
        <v>28</v>
      </c>
      <c r="F1157" s="6" t="s">
        <v>365</v>
      </c>
      <c r="G1157" s="11" t="s">
        <v>4541</v>
      </c>
      <c r="H1157" s="8" t="s">
        <v>4542</v>
      </c>
      <c r="I1157" s="9">
        <v>329</v>
      </c>
      <c r="J1157" s="9">
        <v>301</v>
      </c>
      <c r="K1157" s="9">
        <v>17</v>
      </c>
      <c r="L1157" s="9">
        <v>0</v>
      </c>
      <c r="M1157" s="9">
        <v>2</v>
      </c>
      <c r="N1157" s="9">
        <v>63</v>
      </c>
      <c r="O1157" s="9">
        <v>3</v>
      </c>
      <c r="P1157" s="9">
        <v>264</v>
      </c>
      <c r="Q1157" s="10" t="s">
        <v>4518</v>
      </c>
    </row>
    <row r="1158" spans="1:17" x14ac:dyDescent="0.3">
      <c r="A1158" s="5" t="s">
        <v>4543</v>
      </c>
      <c r="B1158" s="5" t="s">
        <v>3281</v>
      </c>
      <c r="C1158" s="6">
        <v>3.68</v>
      </c>
      <c r="D1158" s="1" t="s">
        <v>4518</v>
      </c>
      <c r="E1158" s="6">
        <v>7</v>
      </c>
      <c r="F1158" s="6" t="s">
        <v>25</v>
      </c>
      <c r="G1158" s="11" t="s">
        <v>4544</v>
      </c>
      <c r="H1158" s="8" t="s">
        <v>4545</v>
      </c>
      <c r="I1158" s="9">
        <v>5001</v>
      </c>
      <c r="J1158" s="9">
        <v>1352</v>
      </c>
      <c r="K1158" s="9">
        <v>935</v>
      </c>
      <c r="L1158" s="9">
        <v>0</v>
      </c>
      <c r="M1158" s="9">
        <v>7</v>
      </c>
      <c r="N1158" s="9">
        <v>405</v>
      </c>
      <c r="O1158" s="9">
        <v>236</v>
      </c>
      <c r="P1158" s="9">
        <v>1922</v>
      </c>
      <c r="Q1158" s="10" t="s">
        <v>4518</v>
      </c>
    </row>
    <row r="1159" spans="1:17" x14ac:dyDescent="0.3">
      <c r="A1159" s="5" t="s">
        <v>4546</v>
      </c>
      <c r="B1159" s="5" t="s">
        <v>149</v>
      </c>
      <c r="C1159" s="6">
        <v>3.27</v>
      </c>
      <c r="D1159" s="1" t="s">
        <v>4518</v>
      </c>
      <c r="E1159" s="6">
        <v>81</v>
      </c>
      <c r="F1159" s="6" t="s">
        <v>25</v>
      </c>
      <c r="G1159" s="11" t="s">
        <v>4547</v>
      </c>
      <c r="H1159" s="8" t="s">
        <v>4548</v>
      </c>
      <c r="I1159" s="9">
        <v>156</v>
      </c>
      <c r="J1159" s="9">
        <v>370</v>
      </c>
      <c r="K1159" s="9">
        <v>16</v>
      </c>
      <c r="L1159" s="9">
        <v>0</v>
      </c>
      <c r="M1159" s="9">
        <v>30</v>
      </c>
      <c r="N1159" s="9">
        <v>5</v>
      </c>
      <c r="O1159" s="9">
        <v>4</v>
      </c>
      <c r="P1159" s="9">
        <v>94</v>
      </c>
      <c r="Q1159" s="10" t="s">
        <v>4518</v>
      </c>
    </row>
    <row r="1160" spans="1:17" x14ac:dyDescent="0.3">
      <c r="A1160" s="5" t="s">
        <v>4549</v>
      </c>
      <c r="B1160" s="5" t="s">
        <v>4550</v>
      </c>
      <c r="C1160" s="6">
        <v>3.33</v>
      </c>
      <c r="D1160" s="1" t="s">
        <v>4518</v>
      </c>
      <c r="E1160" s="6">
        <v>76</v>
      </c>
      <c r="F1160" s="6" t="s">
        <v>74</v>
      </c>
      <c r="G1160" s="11" t="s">
        <v>4551</v>
      </c>
      <c r="H1160" s="8" t="s">
        <v>4552</v>
      </c>
      <c r="I1160" s="9">
        <v>349</v>
      </c>
      <c r="J1160" s="9">
        <v>527</v>
      </c>
      <c r="K1160" s="9">
        <v>58</v>
      </c>
      <c r="L1160" s="9">
        <v>0</v>
      </c>
      <c r="M1160" s="9">
        <v>8</v>
      </c>
      <c r="N1160" s="9">
        <v>60</v>
      </c>
      <c r="O1160" s="9">
        <v>9</v>
      </c>
      <c r="P1160" s="9">
        <v>203</v>
      </c>
      <c r="Q1160" s="10" t="s">
        <v>4518</v>
      </c>
    </row>
    <row r="1161" spans="1:17" ht="28.8" x14ac:dyDescent="0.3">
      <c r="A1161" s="5" t="s">
        <v>4553</v>
      </c>
      <c r="B1161" s="5" t="s">
        <v>4554</v>
      </c>
      <c r="C1161" s="6">
        <v>3.27</v>
      </c>
      <c r="D1161" s="1" t="s">
        <v>4518</v>
      </c>
      <c r="E1161" s="6">
        <v>93</v>
      </c>
      <c r="F1161" s="6" t="s">
        <v>25</v>
      </c>
      <c r="G1161" s="11" t="s">
        <v>4555</v>
      </c>
      <c r="H1161" s="8" t="s">
        <v>4556</v>
      </c>
      <c r="I1161" s="9">
        <v>289</v>
      </c>
      <c r="J1161" s="9">
        <v>429</v>
      </c>
      <c r="K1161" s="9">
        <v>59</v>
      </c>
      <c r="L1161" s="9">
        <v>1</v>
      </c>
      <c r="M1161" s="9">
        <v>16</v>
      </c>
      <c r="N1161" s="9">
        <v>24</v>
      </c>
      <c r="O1161" s="9">
        <v>27</v>
      </c>
      <c r="P1161" s="9">
        <v>155</v>
      </c>
      <c r="Q1161" s="10" t="s">
        <v>4518</v>
      </c>
    </row>
    <row r="1162" spans="1:17" x14ac:dyDescent="0.3">
      <c r="A1162" s="5" t="s">
        <v>4557</v>
      </c>
      <c r="B1162" s="5" t="s">
        <v>4558</v>
      </c>
      <c r="C1162" s="6">
        <v>3.16</v>
      </c>
      <c r="D1162" s="1" t="s">
        <v>4518</v>
      </c>
      <c r="E1162" s="6">
        <v>81</v>
      </c>
      <c r="F1162" s="6" t="s">
        <v>25</v>
      </c>
      <c r="G1162" s="11" t="s">
        <v>4559</v>
      </c>
      <c r="H1162" s="8" t="s">
        <v>4560</v>
      </c>
      <c r="I1162" s="9">
        <v>493</v>
      </c>
      <c r="J1162" s="9">
        <v>480</v>
      </c>
      <c r="K1162" s="9">
        <v>76</v>
      </c>
      <c r="L1162" s="9">
        <v>3</v>
      </c>
      <c r="M1162" s="9">
        <v>19</v>
      </c>
      <c r="N1162" s="9">
        <v>58</v>
      </c>
      <c r="O1162" s="9">
        <v>17</v>
      </c>
      <c r="P1162" s="9">
        <v>246</v>
      </c>
      <c r="Q1162" s="10" t="s">
        <v>4518</v>
      </c>
    </row>
    <row r="1163" spans="1:17" x14ac:dyDescent="0.3">
      <c r="A1163" s="5" t="s">
        <v>4561</v>
      </c>
      <c r="B1163" s="5" t="s">
        <v>4562</v>
      </c>
      <c r="C1163" s="6">
        <v>3.31</v>
      </c>
      <c r="D1163" s="1" t="s">
        <v>4518</v>
      </c>
      <c r="E1163" s="6">
        <v>9</v>
      </c>
      <c r="F1163" s="6" t="s">
        <v>889</v>
      </c>
      <c r="G1163" s="11" t="s">
        <v>4563</v>
      </c>
      <c r="H1163" s="8" t="s">
        <v>4564</v>
      </c>
      <c r="I1163" s="9">
        <v>2085</v>
      </c>
      <c r="J1163" s="9">
        <v>905</v>
      </c>
      <c r="K1163" s="9">
        <v>319</v>
      </c>
      <c r="L1163" s="9">
        <v>0</v>
      </c>
      <c r="M1163" s="9">
        <v>17</v>
      </c>
      <c r="N1163" s="9">
        <v>349</v>
      </c>
      <c r="O1163" s="9">
        <v>33</v>
      </c>
      <c r="P1163" s="9">
        <v>944</v>
      </c>
      <c r="Q1163" s="10" t="s">
        <v>4518</v>
      </c>
    </row>
    <row r="1164" spans="1:17" ht="28.8" x14ac:dyDescent="0.3">
      <c r="A1164" s="5" t="s">
        <v>4565</v>
      </c>
      <c r="B1164" s="5" t="s">
        <v>4566</v>
      </c>
      <c r="C1164" s="6">
        <v>4.07</v>
      </c>
      <c r="D1164" s="1" t="s">
        <v>4518</v>
      </c>
      <c r="E1164" s="6">
        <v>143</v>
      </c>
      <c r="F1164" s="6" t="s">
        <v>25</v>
      </c>
      <c r="G1164" s="11" t="s">
        <v>4567</v>
      </c>
      <c r="H1164" s="8" t="s">
        <v>4568</v>
      </c>
      <c r="I1164" s="9">
        <v>3410</v>
      </c>
      <c r="J1164" s="9">
        <v>1711</v>
      </c>
      <c r="K1164" s="9">
        <v>1383</v>
      </c>
      <c r="L1164" s="9">
        <v>43</v>
      </c>
      <c r="M1164" s="9">
        <v>9</v>
      </c>
      <c r="N1164" s="9">
        <v>164</v>
      </c>
      <c r="O1164" s="9">
        <v>588</v>
      </c>
      <c r="P1164" s="9">
        <v>1991</v>
      </c>
      <c r="Q1164" s="10" t="s">
        <v>4518</v>
      </c>
    </row>
    <row r="1165" spans="1:17" ht="28.8" x14ac:dyDescent="0.3">
      <c r="A1165" s="5" t="s">
        <v>4569</v>
      </c>
      <c r="B1165" s="5" t="s">
        <v>4570</v>
      </c>
      <c r="C1165" s="6">
        <v>3.43</v>
      </c>
      <c r="D1165" s="1" t="s">
        <v>4571</v>
      </c>
      <c r="E1165" s="6">
        <v>101</v>
      </c>
      <c r="F1165" s="6" t="s">
        <v>143</v>
      </c>
      <c r="G1165" s="11" t="s">
        <v>4572</v>
      </c>
      <c r="H1165" s="8" t="s">
        <v>4573</v>
      </c>
      <c r="I1165" s="9">
        <v>13759</v>
      </c>
      <c r="J1165" s="9">
        <v>3726</v>
      </c>
      <c r="K1165" s="9">
        <v>3570</v>
      </c>
      <c r="L1165" s="9">
        <v>38</v>
      </c>
      <c r="M1165" s="9">
        <v>62</v>
      </c>
      <c r="N1165" s="9">
        <v>2454</v>
      </c>
      <c r="O1165" s="9">
        <v>556</v>
      </c>
      <c r="P1165" s="9">
        <v>8964</v>
      </c>
      <c r="Q1165" s="10" t="s">
        <v>4518</v>
      </c>
    </row>
    <row r="1166" spans="1:17" ht="28.8" x14ac:dyDescent="0.3">
      <c r="A1166" s="5" t="s">
        <v>4574</v>
      </c>
      <c r="B1166" s="5" t="s">
        <v>4575</v>
      </c>
      <c r="C1166" s="6">
        <v>2.99</v>
      </c>
      <c r="D1166" s="1" t="s">
        <v>4576</v>
      </c>
      <c r="E1166" s="6">
        <v>72</v>
      </c>
      <c r="F1166" s="6" t="s">
        <v>25</v>
      </c>
      <c r="G1166" s="11" t="s">
        <v>4577</v>
      </c>
      <c r="H1166" s="8" t="s">
        <v>4578</v>
      </c>
      <c r="I1166" s="9">
        <v>16112</v>
      </c>
      <c r="J1166" s="9">
        <v>3959</v>
      </c>
      <c r="K1166" s="9">
        <v>2252</v>
      </c>
      <c r="L1166" s="9">
        <v>2</v>
      </c>
      <c r="M1166" s="9">
        <v>202</v>
      </c>
      <c r="N1166" s="9">
        <v>3209</v>
      </c>
      <c r="O1166" s="9">
        <v>212</v>
      </c>
      <c r="P1166" s="9">
        <v>8987</v>
      </c>
      <c r="Q1166" s="10" t="s">
        <v>4518</v>
      </c>
    </row>
    <row r="1167" spans="1:17" x14ac:dyDescent="0.3">
      <c r="A1167" s="5" t="s">
        <v>4579</v>
      </c>
      <c r="B1167" s="5" t="s">
        <v>4580</v>
      </c>
      <c r="C1167" s="6">
        <v>3.46</v>
      </c>
      <c r="D1167" s="1" t="s">
        <v>4581</v>
      </c>
      <c r="E1167" s="6">
        <v>74</v>
      </c>
      <c r="F1167" s="6" t="s">
        <v>25</v>
      </c>
      <c r="G1167" s="11" t="s">
        <v>4582</v>
      </c>
      <c r="H1167" s="8" t="s">
        <v>4583</v>
      </c>
      <c r="I1167" s="9">
        <v>39667</v>
      </c>
      <c r="J1167" s="9">
        <v>5622</v>
      </c>
      <c r="K1167" s="9">
        <v>6271</v>
      </c>
      <c r="L1167" s="9">
        <v>59</v>
      </c>
      <c r="M1167" s="9">
        <v>155</v>
      </c>
      <c r="N1167" s="9">
        <v>4849</v>
      </c>
      <c r="O1167" s="9">
        <v>1795</v>
      </c>
      <c r="P1167" s="9">
        <v>16843</v>
      </c>
      <c r="Q1167" s="10" t="s">
        <v>4518</v>
      </c>
    </row>
    <row r="1168" spans="1:17" x14ac:dyDescent="0.3">
      <c r="A1168" s="5" t="s">
        <v>4584</v>
      </c>
      <c r="B1168" s="5" t="s">
        <v>4585</v>
      </c>
      <c r="C1168" s="6">
        <v>3.48</v>
      </c>
      <c r="D1168" s="1" t="s">
        <v>4586</v>
      </c>
      <c r="E1168" s="6">
        <v>77</v>
      </c>
      <c r="F1168" s="6" t="s">
        <v>25</v>
      </c>
      <c r="G1168" s="11" t="s">
        <v>4587</v>
      </c>
      <c r="H1168" s="8" t="s">
        <v>4588</v>
      </c>
      <c r="I1168" s="9">
        <v>54965</v>
      </c>
      <c r="J1168" s="9">
        <v>11162</v>
      </c>
      <c r="K1168" s="9">
        <v>11489</v>
      </c>
      <c r="L1168" s="9">
        <v>28</v>
      </c>
      <c r="M1168" s="9">
        <v>175</v>
      </c>
      <c r="N1168" s="9">
        <v>8832</v>
      </c>
      <c r="O1168" s="9">
        <v>1710</v>
      </c>
      <c r="P1168" s="9">
        <v>34701</v>
      </c>
      <c r="Q1168" s="10" t="s">
        <v>4518</v>
      </c>
    </row>
    <row r="1169" spans="1:17" x14ac:dyDescent="0.3">
      <c r="A1169" s="5" t="s">
        <v>4589</v>
      </c>
      <c r="B1169" s="5" t="s">
        <v>4590</v>
      </c>
      <c r="C1169" s="6">
        <v>2.9</v>
      </c>
      <c r="D1169" s="1" t="s">
        <v>4591</v>
      </c>
      <c r="E1169" s="6">
        <v>86</v>
      </c>
      <c r="F1169" s="6" t="s">
        <v>25</v>
      </c>
      <c r="G1169" s="11" t="s">
        <v>4592</v>
      </c>
      <c r="H1169" s="8" t="s">
        <v>650</v>
      </c>
      <c r="I1169" s="9">
        <v>20183</v>
      </c>
      <c r="J1169" s="9">
        <v>8161</v>
      </c>
      <c r="K1169" s="9">
        <v>3958</v>
      </c>
      <c r="L1169" s="9">
        <v>4</v>
      </c>
      <c r="M1169" s="9">
        <v>400</v>
      </c>
      <c r="N1169" s="9">
        <v>5085</v>
      </c>
      <c r="O1169" s="9">
        <v>362</v>
      </c>
      <c r="P1169" s="9">
        <v>16096</v>
      </c>
      <c r="Q1169" s="10" t="s">
        <v>4518</v>
      </c>
    </row>
    <row r="1170" spans="1:17" x14ac:dyDescent="0.3">
      <c r="A1170" s="5" t="s">
        <v>4593</v>
      </c>
      <c r="B1170" s="5" t="s">
        <v>4594</v>
      </c>
      <c r="C1170" s="6">
        <v>4.28</v>
      </c>
      <c r="D1170" s="1" t="s">
        <v>4595</v>
      </c>
      <c r="E1170" s="6">
        <v>124</v>
      </c>
      <c r="F1170" s="6" t="s">
        <v>143</v>
      </c>
      <c r="G1170" s="11" t="s">
        <v>4596</v>
      </c>
      <c r="H1170" s="8" t="s">
        <v>4597</v>
      </c>
      <c r="I1170" s="9">
        <v>873068</v>
      </c>
      <c r="J1170" s="9">
        <v>175586</v>
      </c>
      <c r="K1170" s="9">
        <v>341567</v>
      </c>
      <c r="L1170" s="9">
        <v>21000</v>
      </c>
      <c r="M1170" s="9">
        <v>1822</v>
      </c>
      <c r="N1170" s="9">
        <v>40850</v>
      </c>
      <c r="O1170" s="9">
        <v>196532</v>
      </c>
      <c r="P1170" s="9">
        <v>600721</v>
      </c>
      <c r="Q1170" s="10" t="s">
        <v>4518</v>
      </c>
    </row>
    <row r="1171" spans="1:17" ht="28.8" x14ac:dyDescent="0.3">
      <c r="A1171" s="5" t="s">
        <v>4598</v>
      </c>
      <c r="B1171" s="5" t="s">
        <v>4599</v>
      </c>
      <c r="C1171" s="6">
        <v>3.57</v>
      </c>
      <c r="D1171" s="1" t="s">
        <v>4595</v>
      </c>
      <c r="E1171" s="6">
        <v>135</v>
      </c>
      <c r="F1171" s="6" t="s">
        <v>143</v>
      </c>
      <c r="G1171" s="11" t="s">
        <v>4600</v>
      </c>
      <c r="H1171" s="8" t="s">
        <v>2087</v>
      </c>
      <c r="I1171" s="9">
        <v>9592</v>
      </c>
      <c r="J1171" s="9">
        <v>2103</v>
      </c>
      <c r="K1171" s="9">
        <v>2553</v>
      </c>
      <c r="L1171" s="9">
        <v>6</v>
      </c>
      <c r="M1171" s="9">
        <v>13</v>
      </c>
      <c r="N1171" s="9">
        <v>1515</v>
      </c>
      <c r="O1171" s="9">
        <v>391</v>
      </c>
      <c r="P1171" s="9">
        <v>6500</v>
      </c>
      <c r="Q1171" s="10" t="s">
        <v>4518</v>
      </c>
    </row>
    <row r="1172" spans="1:17" x14ac:dyDescent="0.3">
      <c r="A1172" s="5" t="s">
        <v>4601</v>
      </c>
      <c r="B1172" s="5" t="s">
        <v>4602</v>
      </c>
      <c r="C1172" s="6">
        <v>2.82</v>
      </c>
      <c r="D1172" s="1" t="s">
        <v>4595</v>
      </c>
      <c r="E1172" s="6">
        <v>85</v>
      </c>
      <c r="F1172" s="6" t="s">
        <v>143</v>
      </c>
      <c r="G1172" s="11" t="s">
        <v>4603</v>
      </c>
      <c r="H1172" s="8" t="s">
        <v>4604</v>
      </c>
      <c r="I1172" s="9">
        <v>69249</v>
      </c>
      <c r="J1172" s="9">
        <v>14918</v>
      </c>
      <c r="K1172" s="9">
        <v>11452</v>
      </c>
      <c r="L1172" s="9">
        <v>51</v>
      </c>
      <c r="M1172" s="9">
        <v>2519</v>
      </c>
      <c r="N1172" s="9">
        <v>12805</v>
      </c>
      <c r="O1172" s="9">
        <v>1635</v>
      </c>
      <c r="P1172" s="9">
        <v>48907</v>
      </c>
      <c r="Q1172" s="10" t="s">
        <v>4518</v>
      </c>
    </row>
    <row r="1173" spans="1:17" x14ac:dyDescent="0.3">
      <c r="A1173" s="5" t="s">
        <v>4605</v>
      </c>
      <c r="B1173" s="5" t="s">
        <v>4606</v>
      </c>
      <c r="C1173" s="6">
        <v>3.14</v>
      </c>
      <c r="D1173" s="1" t="s">
        <v>4595</v>
      </c>
      <c r="E1173" s="6">
        <v>87</v>
      </c>
      <c r="F1173" s="6" t="s">
        <v>25</v>
      </c>
      <c r="G1173" s="11" t="s">
        <v>4607</v>
      </c>
      <c r="H1173" s="8" t="s">
        <v>654</v>
      </c>
      <c r="I1173" s="9">
        <v>21512</v>
      </c>
      <c r="J1173" s="9">
        <v>8244</v>
      </c>
      <c r="K1173" s="9">
        <v>4743</v>
      </c>
      <c r="L1173" s="9">
        <v>6</v>
      </c>
      <c r="M1173" s="9">
        <v>172</v>
      </c>
      <c r="N1173" s="9">
        <v>5402</v>
      </c>
      <c r="O1173" s="9">
        <v>364</v>
      </c>
      <c r="P1173" s="9">
        <v>16044</v>
      </c>
      <c r="Q1173" s="10" t="s">
        <v>4518</v>
      </c>
    </row>
    <row r="1174" spans="1:17" x14ac:dyDescent="0.3">
      <c r="A1174" s="5" t="s">
        <v>4608</v>
      </c>
      <c r="B1174" s="5" t="s">
        <v>4609</v>
      </c>
      <c r="C1174" s="6">
        <v>3.6</v>
      </c>
      <c r="D1174" s="1" t="s">
        <v>4610</v>
      </c>
      <c r="E1174" s="6">
        <v>75</v>
      </c>
      <c r="F1174" s="6" t="s">
        <v>25</v>
      </c>
      <c r="G1174" s="11" t="s">
        <v>4611</v>
      </c>
      <c r="H1174" s="8" t="s">
        <v>4612</v>
      </c>
      <c r="I1174" s="9">
        <v>40207</v>
      </c>
      <c r="J1174" s="9">
        <v>6503</v>
      </c>
      <c r="K1174" s="9">
        <v>9692</v>
      </c>
      <c r="L1174" s="9">
        <v>117</v>
      </c>
      <c r="M1174" s="9">
        <v>112</v>
      </c>
      <c r="N1174" s="9">
        <v>4633</v>
      </c>
      <c r="O1174" s="9">
        <v>2497</v>
      </c>
      <c r="P1174" s="9">
        <v>21453</v>
      </c>
      <c r="Q1174" s="10" t="s">
        <v>4518</v>
      </c>
    </row>
    <row r="1175" spans="1:17" x14ac:dyDescent="0.3">
      <c r="A1175" s="5" t="s">
        <v>4613</v>
      </c>
      <c r="B1175" s="5" t="s">
        <v>4614</v>
      </c>
      <c r="C1175" s="6">
        <v>2.35</v>
      </c>
      <c r="D1175" s="1" t="s">
        <v>4615</v>
      </c>
      <c r="E1175" s="6">
        <v>94</v>
      </c>
      <c r="F1175" s="6" t="s">
        <v>25</v>
      </c>
      <c r="G1175" s="11" t="s">
        <v>4616</v>
      </c>
      <c r="H1175" s="8" t="s">
        <v>4617</v>
      </c>
      <c r="I1175" s="9">
        <v>20813</v>
      </c>
      <c r="J1175" s="9">
        <v>4670</v>
      </c>
      <c r="K1175" s="9">
        <v>1481</v>
      </c>
      <c r="L1175" s="9">
        <v>13</v>
      </c>
      <c r="M1175" s="9">
        <v>1823</v>
      </c>
      <c r="N1175" s="9">
        <v>2199</v>
      </c>
      <c r="O1175" s="9">
        <v>185</v>
      </c>
      <c r="P1175" s="9">
        <v>13338</v>
      </c>
      <c r="Q1175" s="10" t="s">
        <v>4518</v>
      </c>
    </row>
    <row r="1176" spans="1:17" ht="28.8" x14ac:dyDescent="0.3">
      <c r="A1176" s="5" t="s">
        <v>4618</v>
      </c>
      <c r="B1176" s="5" t="s">
        <v>4619</v>
      </c>
      <c r="C1176" s="6">
        <v>2.11</v>
      </c>
      <c r="D1176" s="1" t="s">
        <v>4615</v>
      </c>
      <c r="E1176" s="6">
        <v>94</v>
      </c>
      <c r="F1176" s="6" t="s">
        <v>25</v>
      </c>
      <c r="G1176" s="11" t="s">
        <v>4620</v>
      </c>
      <c r="H1176" s="8" t="s">
        <v>4621</v>
      </c>
      <c r="I1176" s="9">
        <v>8230</v>
      </c>
      <c r="J1176" s="9">
        <v>1563</v>
      </c>
      <c r="K1176" s="9">
        <v>420</v>
      </c>
      <c r="L1176" s="9">
        <v>3</v>
      </c>
      <c r="M1176" s="9">
        <v>838</v>
      </c>
      <c r="N1176" s="9">
        <v>585</v>
      </c>
      <c r="O1176" s="9">
        <v>122</v>
      </c>
      <c r="P1176" s="9">
        <v>4443</v>
      </c>
      <c r="Q1176" s="10" t="s">
        <v>4518</v>
      </c>
    </row>
    <row r="1177" spans="1:17" ht="28.8" x14ac:dyDescent="0.3">
      <c r="A1177" s="5" t="s">
        <v>4622</v>
      </c>
      <c r="B1177" s="5" t="s">
        <v>4623</v>
      </c>
      <c r="C1177" s="6">
        <v>1.85</v>
      </c>
      <c r="D1177" s="1" t="s">
        <v>4624</v>
      </c>
      <c r="E1177" s="6">
        <v>115</v>
      </c>
      <c r="F1177" s="6" t="s">
        <v>25</v>
      </c>
      <c r="G1177" s="11" t="s">
        <v>4625</v>
      </c>
      <c r="H1177" s="8" t="s">
        <v>4626</v>
      </c>
      <c r="I1177" s="9">
        <v>300099</v>
      </c>
      <c r="J1177" s="9">
        <v>41200</v>
      </c>
      <c r="K1177" s="9">
        <v>24518</v>
      </c>
      <c r="L1177" s="9">
        <v>164</v>
      </c>
      <c r="M1177" s="9">
        <v>38607</v>
      </c>
      <c r="N1177" s="9">
        <v>26221</v>
      </c>
      <c r="O1177" s="9">
        <v>4487</v>
      </c>
      <c r="P1177" s="9">
        <v>213702</v>
      </c>
      <c r="Q1177" s="10" t="s">
        <v>4518</v>
      </c>
    </row>
    <row r="1178" spans="1:17" ht="28.8" x14ac:dyDescent="0.3">
      <c r="A1178" s="5" t="s">
        <v>4627</v>
      </c>
      <c r="B1178" s="5" t="s">
        <v>4628</v>
      </c>
      <c r="C1178" s="6">
        <v>3.39</v>
      </c>
      <c r="D1178" s="1" t="s">
        <v>4629</v>
      </c>
      <c r="E1178" s="6">
        <v>75</v>
      </c>
      <c r="F1178" s="6" t="s">
        <v>143</v>
      </c>
      <c r="G1178" s="11" t="s">
        <v>4630</v>
      </c>
      <c r="H1178" s="8" t="s">
        <v>4631</v>
      </c>
      <c r="I1178" s="9">
        <v>1162</v>
      </c>
      <c r="J1178" s="9">
        <v>671</v>
      </c>
      <c r="K1178" s="9">
        <v>237</v>
      </c>
      <c r="L1178" s="9">
        <v>1</v>
      </c>
      <c r="M1178" s="9">
        <v>5</v>
      </c>
      <c r="N1178" s="9">
        <v>180</v>
      </c>
      <c r="O1178" s="9">
        <v>44</v>
      </c>
      <c r="P1178" s="9">
        <v>600</v>
      </c>
      <c r="Q1178" s="10" t="s">
        <v>4518</v>
      </c>
    </row>
    <row r="1179" spans="1:17" ht="28.8" x14ac:dyDescent="0.3">
      <c r="A1179" s="5" t="s">
        <v>4632</v>
      </c>
      <c r="B1179" s="5" t="s">
        <v>4633</v>
      </c>
      <c r="C1179" s="6">
        <v>3.51</v>
      </c>
      <c r="D1179" s="1" t="s">
        <v>4634</v>
      </c>
      <c r="E1179" s="6">
        <v>80</v>
      </c>
      <c r="F1179" s="6" t="s">
        <v>25</v>
      </c>
      <c r="G1179" s="11" t="s">
        <v>4635</v>
      </c>
      <c r="H1179" s="8" t="s">
        <v>4636</v>
      </c>
      <c r="I1179" s="9">
        <v>108361</v>
      </c>
      <c r="J1179" s="9">
        <v>17216</v>
      </c>
      <c r="K1179" s="9">
        <v>15645</v>
      </c>
      <c r="L1179" s="9">
        <v>84</v>
      </c>
      <c r="M1179" s="9">
        <v>368</v>
      </c>
      <c r="N1179" s="9">
        <v>12448</v>
      </c>
      <c r="O1179" s="9">
        <v>3274</v>
      </c>
      <c r="P1179" s="9">
        <v>44212</v>
      </c>
      <c r="Q1179" s="10" t="s">
        <v>4518</v>
      </c>
    </row>
    <row r="1180" spans="1:17" x14ac:dyDescent="0.3">
      <c r="A1180" s="5" t="s">
        <v>1703</v>
      </c>
      <c r="B1180" s="5" t="s">
        <v>4637</v>
      </c>
      <c r="C1180" s="6">
        <v>3.72</v>
      </c>
      <c r="D1180" s="1" t="s">
        <v>4638</v>
      </c>
      <c r="E1180" s="6">
        <v>83</v>
      </c>
      <c r="F1180" s="6" t="s">
        <v>25</v>
      </c>
      <c r="G1180" s="11" t="s">
        <v>4639</v>
      </c>
      <c r="H1180" s="8" t="s">
        <v>2981</v>
      </c>
      <c r="I1180" s="9">
        <v>468859</v>
      </c>
      <c r="J1180" s="9">
        <v>60995</v>
      </c>
      <c r="K1180" s="9">
        <v>84986</v>
      </c>
      <c r="L1180" s="9">
        <v>1700</v>
      </c>
      <c r="M1180" s="9">
        <v>1172</v>
      </c>
      <c r="N1180" s="9">
        <v>42559</v>
      </c>
      <c r="O1180" s="9">
        <v>28606</v>
      </c>
      <c r="P1180" s="9">
        <v>205143</v>
      </c>
      <c r="Q1180" s="10" t="s">
        <v>4518</v>
      </c>
    </row>
    <row r="1181" spans="1:17" ht="28.8" x14ac:dyDescent="0.3">
      <c r="A1181" s="5" t="s">
        <v>4640</v>
      </c>
      <c r="B1181" s="5" t="s">
        <v>4641</v>
      </c>
      <c r="C1181" s="6">
        <v>2.93</v>
      </c>
      <c r="D1181" s="1" t="s">
        <v>4638</v>
      </c>
      <c r="E1181" s="6">
        <v>78</v>
      </c>
      <c r="F1181" s="6" t="s">
        <v>25</v>
      </c>
      <c r="G1181" s="11" t="s">
        <v>4642</v>
      </c>
      <c r="H1181" s="8" t="s">
        <v>4643</v>
      </c>
      <c r="I1181" s="9">
        <v>7975</v>
      </c>
      <c r="J1181" s="9">
        <v>1540</v>
      </c>
      <c r="K1181" s="9">
        <v>616</v>
      </c>
      <c r="L1181" s="9">
        <v>2</v>
      </c>
      <c r="M1181" s="9">
        <v>109</v>
      </c>
      <c r="N1181" s="9">
        <v>772</v>
      </c>
      <c r="O1181" s="9">
        <v>126</v>
      </c>
      <c r="P1181" s="9">
        <v>2636</v>
      </c>
      <c r="Q1181" s="10" t="s">
        <v>4518</v>
      </c>
    </row>
    <row r="1182" spans="1:17" ht="43.2" x14ac:dyDescent="0.3">
      <c r="A1182" s="5" t="s">
        <v>4644</v>
      </c>
      <c r="B1182" s="5" t="s">
        <v>4645</v>
      </c>
      <c r="C1182" s="6">
        <v>3.19</v>
      </c>
      <c r="D1182" s="1" t="s">
        <v>4638</v>
      </c>
      <c r="E1182" s="6">
        <v>89</v>
      </c>
      <c r="F1182" s="6" t="s">
        <v>25</v>
      </c>
      <c r="G1182" s="11" t="s">
        <v>4646</v>
      </c>
      <c r="H1182" s="8" t="s">
        <v>4647</v>
      </c>
      <c r="I1182" s="9">
        <v>1031</v>
      </c>
      <c r="J1182" s="9">
        <v>564</v>
      </c>
      <c r="K1182" s="9">
        <v>147</v>
      </c>
      <c r="L1182" s="9">
        <v>3</v>
      </c>
      <c r="M1182" s="9">
        <v>21</v>
      </c>
      <c r="N1182" s="9">
        <v>134</v>
      </c>
      <c r="O1182" s="9">
        <v>42</v>
      </c>
      <c r="P1182" s="9">
        <v>485</v>
      </c>
      <c r="Q1182" s="10" t="s">
        <v>4518</v>
      </c>
    </row>
    <row r="1183" spans="1:17" x14ac:dyDescent="0.3">
      <c r="A1183" s="5" t="s">
        <v>4648</v>
      </c>
      <c r="B1183" s="5" t="s">
        <v>4649</v>
      </c>
      <c r="C1183" s="6">
        <v>3.43</v>
      </c>
      <c r="D1183" s="1" t="s">
        <v>4650</v>
      </c>
      <c r="E1183" s="6">
        <v>118</v>
      </c>
      <c r="F1183" s="6" t="s">
        <v>25</v>
      </c>
      <c r="G1183" s="11" t="s">
        <v>4651</v>
      </c>
      <c r="H1183" s="8" t="s">
        <v>3521</v>
      </c>
      <c r="I1183" s="9">
        <v>2110402</v>
      </c>
      <c r="J1183" s="9">
        <v>156264</v>
      </c>
      <c r="K1183" s="9">
        <v>390890</v>
      </c>
      <c r="L1183" s="9">
        <v>414</v>
      </c>
      <c r="M1183" s="9">
        <v>12042</v>
      </c>
      <c r="N1183" s="9">
        <v>278985</v>
      </c>
      <c r="O1183" s="9">
        <v>91623</v>
      </c>
      <c r="P1183" s="9">
        <v>1092571</v>
      </c>
      <c r="Q1183" s="10" t="s">
        <v>4518</v>
      </c>
    </row>
    <row r="1184" spans="1:17" x14ac:dyDescent="0.3">
      <c r="A1184" s="5" t="s">
        <v>4652</v>
      </c>
      <c r="B1184" s="5" t="s">
        <v>4653</v>
      </c>
      <c r="C1184" s="6">
        <v>4.0999999999999996</v>
      </c>
      <c r="D1184" s="1" t="s">
        <v>4654</v>
      </c>
      <c r="E1184" s="6">
        <v>96</v>
      </c>
      <c r="F1184" s="6" t="s">
        <v>25</v>
      </c>
      <c r="G1184" s="11" t="s">
        <v>4655</v>
      </c>
      <c r="H1184" s="8" t="s">
        <v>4656</v>
      </c>
      <c r="I1184" s="9">
        <v>3922213</v>
      </c>
      <c r="J1184" s="9">
        <v>263407</v>
      </c>
      <c r="K1184" s="9">
        <v>1136383</v>
      </c>
      <c r="L1184" s="9">
        <v>9100</v>
      </c>
      <c r="M1184" s="9">
        <v>6354</v>
      </c>
      <c r="N1184" s="9">
        <v>230485</v>
      </c>
      <c r="O1184" s="9">
        <v>591788</v>
      </c>
      <c r="P1184" s="9">
        <v>2091274</v>
      </c>
      <c r="Q1184" s="10" t="s">
        <v>4518</v>
      </c>
    </row>
    <row r="1185" spans="1:17" x14ac:dyDescent="0.3">
      <c r="A1185" s="5" t="s">
        <v>4657</v>
      </c>
      <c r="B1185" s="5" t="s">
        <v>4658</v>
      </c>
      <c r="C1185" s="6">
        <v>3.72</v>
      </c>
      <c r="D1185" s="1" t="s">
        <v>4654</v>
      </c>
      <c r="E1185" s="6">
        <v>107</v>
      </c>
      <c r="F1185" s="6" t="s">
        <v>25</v>
      </c>
      <c r="G1185" s="11" t="s">
        <v>4659</v>
      </c>
      <c r="H1185" s="8" t="s">
        <v>4660</v>
      </c>
      <c r="I1185" s="9">
        <v>2260520</v>
      </c>
      <c r="J1185" s="9">
        <v>152963</v>
      </c>
      <c r="K1185" s="9">
        <v>496720</v>
      </c>
      <c r="L1185" s="9">
        <v>6000</v>
      </c>
      <c r="M1185" s="9">
        <v>7218</v>
      </c>
      <c r="N1185" s="9">
        <v>219902</v>
      </c>
      <c r="O1185" s="9">
        <v>202019</v>
      </c>
      <c r="P1185" s="9">
        <v>1214309</v>
      </c>
      <c r="Q1185" s="10" t="s">
        <v>4518</v>
      </c>
    </row>
    <row r="1186" spans="1:17" ht="28.8" x14ac:dyDescent="0.3">
      <c r="A1186" s="5" t="s">
        <v>4661</v>
      </c>
      <c r="B1186" s="5" t="s">
        <v>4662</v>
      </c>
      <c r="C1186" s="6">
        <v>2.21</v>
      </c>
      <c r="D1186" s="1" t="s">
        <v>4654</v>
      </c>
      <c r="E1186" s="6">
        <v>83</v>
      </c>
      <c r="F1186" s="6" t="s">
        <v>25</v>
      </c>
      <c r="G1186" s="11" t="s">
        <v>4663</v>
      </c>
      <c r="H1186" s="8" t="s">
        <v>4664</v>
      </c>
      <c r="I1186" s="9">
        <v>46989</v>
      </c>
      <c r="J1186" s="9">
        <v>7323</v>
      </c>
      <c r="K1186" s="9">
        <v>3127</v>
      </c>
      <c r="L1186" s="9">
        <v>45</v>
      </c>
      <c r="M1186" s="9">
        <v>3322</v>
      </c>
      <c r="N1186" s="9">
        <v>4136</v>
      </c>
      <c r="O1186" s="9">
        <v>752</v>
      </c>
      <c r="P1186" s="9">
        <v>24976</v>
      </c>
      <c r="Q1186" s="10" t="s">
        <v>4518</v>
      </c>
    </row>
    <row r="1187" spans="1:17" x14ac:dyDescent="0.3">
      <c r="A1187" s="5" t="s">
        <v>4665</v>
      </c>
      <c r="B1187" s="5" t="s">
        <v>4666</v>
      </c>
      <c r="C1187" s="6">
        <v>2.91</v>
      </c>
      <c r="D1187" s="1" t="s">
        <v>4667</v>
      </c>
      <c r="E1187" s="6">
        <v>102</v>
      </c>
      <c r="F1187" s="6" t="s">
        <v>25</v>
      </c>
      <c r="G1187" s="11" t="s">
        <v>4668</v>
      </c>
      <c r="H1187" s="8" t="s">
        <v>3289</v>
      </c>
      <c r="I1187" s="9">
        <v>200966</v>
      </c>
      <c r="J1187" s="9">
        <v>20866</v>
      </c>
      <c r="K1187" s="9">
        <v>24452</v>
      </c>
      <c r="L1187" s="9">
        <v>211</v>
      </c>
      <c r="M1187" s="9">
        <v>4214</v>
      </c>
      <c r="N1187" s="9">
        <v>24582</v>
      </c>
      <c r="O1187" s="9">
        <v>7137</v>
      </c>
      <c r="P1187" s="9">
        <v>97736</v>
      </c>
      <c r="Q1187" s="10" t="s">
        <v>4518</v>
      </c>
    </row>
    <row r="1188" spans="1:17" x14ac:dyDescent="0.3">
      <c r="A1188" s="5" t="s">
        <v>4669</v>
      </c>
      <c r="B1188" s="5" t="s">
        <v>4670</v>
      </c>
      <c r="C1188" s="6">
        <v>3.4</v>
      </c>
      <c r="D1188" s="1" t="s">
        <v>4671</v>
      </c>
      <c r="E1188" s="6">
        <v>81</v>
      </c>
      <c r="F1188" s="6" t="s">
        <v>25</v>
      </c>
      <c r="G1188" s="11" t="s">
        <v>4672</v>
      </c>
      <c r="H1188" s="8" t="s">
        <v>4673</v>
      </c>
      <c r="I1188" s="9">
        <v>10597</v>
      </c>
      <c r="J1188" s="9">
        <v>2167</v>
      </c>
      <c r="K1188" s="9">
        <v>2200</v>
      </c>
      <c r="L1188" s="9">
        <v>4</v>
      </c>
      <c r="M1188" s="9">
        <v>81</v>
      </c>
      <c r="N1188" s="9">
        <v>1700</v>
      </c>
      <c r="O1188" s="9">
        <v>471</v>
      </c>
      <c r="P1188" s="9">
        <v>6239</v>
      </c>
      <c r="Q1188" s="10" t="s">
        <v>4518</v>
      </c>
    </row>
    <row r="1189" spans="1:17" x14ac:dyDescent="0.3">
      <c r="A1189" s="5" t="s">
        <v>4674</v>
      </c>
      <c r="B1189" s="5" t="s">
        <v>4675</v>
      </c>
      <c r="C1189" s="6">
        <v>3.27</v>
      </c>
      <c r="D1189" s="1" t="s">
        <v>4676</v>
      </c>
      <c r="E1189" s="6">
        <v>77</v>
      </c>
      <c r="F1189" s="6" t="s">
        <v>25</v>
      </c>
      <c r="G1189" s="11" t="s">
        <v>4677</v>
      </c>
      <c r="H1189" s="8" t="s">
        <v>4678</v>
      </c>
      <c r="I1189" s="9">
        <v>10496</v>
      </c>
      <c r="J1189" s="9">
        <v>5694</v>
      </c>
      <c r="K1189" s="9">
        <v>3277</v>
      </c>
      <c r="L1189" s="9">
        <v>139</v>
      </c>
      <c r="M1189" s="9">
        <v>124</v>
      </c>
      <c r="N1189" s="9">
        <v>1768</v>
      </c>
      <c r="O1189" s="9">
        <v>618</v>
      </c>
      <c r="P1189" s="9">
        <v>6965</v>
      </c>
      <c r="Q1189" s="10" t="s">
        <v>4518</v>
      </c>
    </row>
    <row r="1190" spans="1:17" x14ac:dyDescent="0.3">
      <c r="A1190" s="5" t="s">
        <v>4679</v>
      </c>
      <c r="B1190" s="5" t="s">
        <v>4680</v>
      </c>
      <c r="C1190" s="6">
        <v>2.72</v>
      </c>
      <c r="D1190" s="1" t="s">
        <v>4681</v>
      </c>
      <c r="E1190" s="6">
        <v>91</v>
      </c>
      <c r="F1190" s="6" t="s">
        <v>25</v>
      </c>
      <c r="G1190" s="11" t="s">
        <v>4682</v>
      </c>
      <c r="H1190" s="8" t="s">
        <v>4683</v>
      </c>
      <c r="I1190" s="9">
        <v>1036</v>
      </c>
      <c r="J1190" s="9">
        <v>649</v>
      </c>
      <c r="K1190" s="9">
        <v>116</v>
      </c>
      <c r="L1190" s="9">
        <v>3</v>
      </c>
      <c r="M1190" s="9">
        <v>123</v>
      </c>
      <c r="N1190" s="9">
        <v>92</v>
      </c>
      <c r="O1190" s="9">
        <v>19</v>
      </c>
      <c r="P1190" s="9">
        <v>646</v>
      </c>
      <c r="Q1190" s="10" t="s">
        <v>4518</v>
      </c>
    </row>
    <row r="1191" spans="1:17" x14ac:dyDescent="0.3">
      <c r="A1191" s="5" t="s">
        <v>4684</v>
      </c>
      <c r="B1191" s="5" t="s">
        <v>4685</v>
      </c>
      <c r="C1191" s="6">
        <v>3.45</v>
      </c>
      <c r="D1191" s="1" t="s">
        <v>4681</v>
      </c>
      <c r="E1191" s="6">
        <v>97</v>
      </c>
      <c r="F1191" s="6" t="s">
        <v>143</v>
      </c>
      <c r="G1191" s="11" t="s">
        <v>4686</v>
      </c>
      <c r="H1191" s="8" t="s">
        <v>4687</v>
      </c>
      <c r="I1191" s="9">
        <v>24368</v>
      </c>
      <c r="J1191" s="9">
        <v>3358</v>
      </c>
      <c r="K1191" s="9">
        <v>5138</v>
      </c>
      <c r="L1191" s="9">
        <v>261</v>
      </c>
      <c r="M1191" s="9">
        <v>282</v>
      </c>
      <c r="N1191" s="9">
        <v>3190</v>
      </c>
      <c r="O1191" s="9">
        <v>3663</v>
      </c>
      <c r="P1191" s="9">
        <v>15583</v>
      </c>
      <c r="Q1191" s="10" t="s">
        <v>4518</v>
      </c>
    </row>
    <row r="1192" spans="1:17" x14ac:dyDescent="0.3">
      <c r="A1192" s="5" t="s">
        <v>4688</v>
      </c>
      <c r="B1192" s="5" t="s">
        <v>4689</v>
      </c>
      <c r="C1192" s="6">
        <v>4.03</v>
      </c>
      <c r="D1192" s="1" t="s">
        <v>4690</v>
      </c>
      <c r="E1192" s="6">
        <v>85</v>
      </c>
      <c r="F1192" s="6" t="s">
        <v>4691</v>
      </c>
      <c r="G1192" s="11" t="s">
        <v>4692</v>
      </c>
      <c r="H1192" s="8" t="s">
        <v>4693</v>
      </c>
      <c r="I1192" s="9">
        <v>15522</v>
      </c>
      <c r="J1192" s="9">
        <v>13802</v>
      </c>
      <c r="K1192" s="9">
        <v>5744</v>
      </c>
      <c r="L1192" s="9">
        <v>163</v>
      </c>
      <c r="M1192" s="9">
        <v>20</v>
      </c>
      <c r="N1192" s="9">
        <v>939</v>
      </c>
      <c r="O1192" s="9">
        <v>1900</v>
      </c>
      <c r="P1192" s="9">
        <v>10440</v>
      </c>
      <c r="Q1192" s="10" t="s">
        <v>4518</v>
      </c>
    </row>
    <row r="1193" spans="1:17" x14ac:dyDescent="0.3">
      <c r="A1193" s="5" t="s">
        <v>4694</v>
      </c>
      <c r="B1193" s="5" t="s">
        <v>525</v>
      </c>
      <c r="C1193" s="6">
        <v>3.11</v>
      </c>
      <c r="D1193" s="1" t="s">
        <v>4695</v>
      </c>
      <c r="E1193" s="6">
        <v>97</v>
      </c>
      <c r="F1193" s="6" t="s">
        <v>25</v>
      </c>
      <c r="G1193" s="11" t="s">
        <v>4696</v>
      </c>
      <c r="H1193" s="8" t="s">
        <v>4697</v>
      </c>
      <c r="I1193" s="9">
        <v>176733</v>
      </c>
      <c r="J1193" s="9">
        <v>19905</v>
      </c>
      <c r="K1193" s="9">
        <v>22973</v>
      </c>
      <c r="L1193" s="9">
        <v>429</v>
      </c>
      <c r="M1193" s="9">
        <v>2546</v>
      </c>
      <c r="N1193" s="9">
        <v>23860</v>
      </c>
      <c r="O1193" s="9">
        <v>6429</v>
      </c>
      <c r="P1193" s="9">
        <v>84809</v>
      </c>
      <c r="Q1193" s="10" t="s">
        <v>4518</v>
      </c>
    </row>
    <row r="1194" spans="1:17" ht="28.8" x14ac:dyDescent="0.3">
      <c r="A1194" s="5" t="s">
        <v>4698</v>
      </c>
      <c r="B1194" s="5" t="s">
        <v>4699</v>
      </c>
      <c r="C1194" s="6">
        <v>3.07</v>
      </c>
      <c r="D1194" s="1" t="s">
        <v>4695</v>
      </c>
      <c r="E1194" s="6">
        <v>75</v>
      </c>
      <c r="F1194" s="6" t="s">
        <v>845</v>
      </c>
      <c r="G1194" s="11" t="s">
        <v>4700</v>
      </c>
      <c r="H1194" s="8" t="s">
        <v>4701</v>
      </c>
      <c r="I1194" s="9">
        <v>1475</v>
      </c>
      <c r="J1194" s="9">
        <v>532</v>
      </c>
      <c r="K1194" s="9">
        <v>154</v>
      </c>
      <c r="L1194" s="9">
        <v>2</v>
      </c>
      <c r="M1194" s="9">
        <v>45</v>
      </c>
      <c r="N1194" s="9">
        <v>209</v>
      </c>
      <c r="O1194" s="9">
        <v>54</v>
      </c>
      <c r="P1194" s="9">
        <v>758</v>
      </c>
      <c r="Q1194" s="10" t="s">
        <v>4518</v>
      </c>
    </row>
    <row r="1195" spans="1:17" x14ac:dyDescent="0.3">
      <c r="A1195" s="5" t="s">
        <v>4702</v>
      </c>
      <c r="B1195" s="5" t="s">
        <v>488</v>
      </c>
      <c r="C1195" s="6">
        <v>2.56</v>
      </c>
      <c r="D1195" s="1" t="s">
        <v>4695</v>
      </c>
      <c r="E1195" s="6">
        <v>93</v>
      </c>
      <c r="F1195" s="6" t="s">
        <v>25</v>
      </c>
      <c r="G1195" s="11" t="s">
        <v>4703</v>
      </c>
      <c r="H1195" s="8" t="s">
        <v>4704</v>
      </c>
      <c r="I1195" s="9">
        <v>96097</v>
      </c>
      <c r="J1195" s="9">
        <v>5371</v>
      </c>
      <c r="K1195" s="9">
        <v>6213</v>
      </c>
      <c r="L1195" s="9">
        <v>20</v>
      </c>
      <c r="M1195" s="9">
        <v>2619</v>
      </c>
      <c r="N1195" s="9">
        <v>9372</v>
      </c>
      <c r="O1195" s="9">
        <v>2097</v>
      </c>
      <c r="P1195" s="9">
        <v>37754</v>
      </c>
      <c r="Q1195" s="10" t="s">
        <v>4518</v>
      </c>
    </row>
    <row r="1196" spans="1:17" x14ac:dyDescent="0.3">
      <c r="A1196" s="5" t="s">
        <v>4705</v>
      </c>
      <c r="B1196" s="5" t="s">
        <v>4706</v>
      </c>
      <c r="C1196" s="6">
        <v>3.26</v>
      </c>
      <c r="D1196" s="1" t="s">
        <v>4707</v>
      </c>
      <c r="E1196" s="6">
        <v>87</v>
      </c>
      <c r="F1196" s="6" t="s">
        <v>25</v>
      </c>
      <c r="G1196" s="11" t="s">
        <v>4708</v>
      </c>
      <c r="H1196" s="8" t="s">
        <v>4709</v>
      </c>
      <c r="I1196" s="9">
        <v>2568</v>
      </c>
      <c r="J1196" s="9">
        <v>1291</v>
      </c>
      <c r="K1196" s="9">
        <v>483</v>
      </c>
      <c r="L1196" s="9">
        <v>9</v>
      </c>
      <c r="M1196" s="9">
        <v>24</v>
      </c>
      <c r="N1196" s="9">
        <v>380</v>
      </c>
      <c r="O1196" s="9">
        <v>151</v>
      </c>
      <c r="P1196" s="9">
        <v>1335</v>
      </c>
      <c r="Q1196" s="10" t="s">
        <v>4518</v>
      </c>
    </row>
    <row r="1197" spans="1:17" ht="28.8" x14ac:dyDescent="0.3">
      <c r="A1197" s="5" t="s">
        <v>4710</v>
      </c>
      <c r="B1197" s="5" t="s">
        <v>4711</v>
      </c>
      <c r="C1197" s="6">
        <v>3.1</v>
      </c>
      <c r="D1197" s="1" t="s">
        <v>4712</v>
      </c>
      <c r="E1197" s="6">
        <v>77</v>
      </c>
      <c r="F1197" s="6" t="s">
        <v>25</v>
      </c>
      <c r="G1197" s="11" t="s">
        <v>4713</v>
      </c>
      <c r="H1197" s="8" t="s">
        <v>4714</v>
      </c>
      <c r="I1197" s="9">
        <v>10130</v>
      </c>
      <c r="J1197" s="9">
        <v>3144</v>
      </c>
      <c r="K1197" s="9">
        <v>1438</v>
      </c>
      <c r="L1197" s="9">
        <v>5</v>
      </c>
      <c r="M1197" s="9">
        <v>137</v>
      </c>
      <c r="N1197" s="9">
        <v>1695</v>
      </c>
      <c r="O1197" s="9">
        <v>355</v>
      </c>
      <c r="P1197" s="9">
        <v>5068</v>
      </c>
      <c r="Q1197" s="10" t="s">
        <v>4518</v>
      </c>
    </row>
    <row r="1198" spans="1:17" x14ac:dyDescent="0.3">
      <c r="A1198" s="5" t="s">
        <v>4715</v>
      </c>
      <c r="B1198" s="5" t="s">
        <v>4658</v>
      </c>
      <c r="C1198" s="6">
        <v>3.6</v>
      </c>
      <c r="D1198" s="1" t="s">
        <v>4716</v>
      </c>
      <c r="E1198" s="6">
        <v>74</v>
      </c>
      <c r="F1198" s="6" t="s">
        <v>25</v>
      </c>
      <c r="G1198" s="11" t="s">
        <v>4717</v>
      </c>
      <c r="H1198" s="8" t="s">
        <v>4718</v>
      </c>
      <c r="I1198" s="9">
        <v>159093</v>
      </c>
      <c r="J1198" s="9">
        <v>34642</v>
      </c>
      <c r="K1198" s="9">
        <v>31212</v>
      </c>
      <c r="L1198" s="9">
        <v>323</v>
      </c>
      <c r="M1198" s="9">
        <v>476</v>
      </c>
      <c r="N1198" s="9">
        <v>18602</v>
      </c>
      <c r="O1198" s="9">
        <v>7196</v>
      </c>
      <c r="P1198" s="9">
        <v>78397</v>
      </c>
      <c r="Q1198" s="10" t="s">
        <v>4518</v>
      </c>
    </row>
    <row r="1199" spans="1:17" ht="28.8" x14ac:dyDescent="0.3">
      <c r="A1199" s="5" t="s">
        <v>237</v>
      </c>
      <c r="B1199" s="5" t="s">
        <v>4658</v>
      </c>
      <c r="C1199" s="6">
        <v>3.82</v>
      </c>
      <c r="D1199" s="1" t="s">
        <v>4719</v>
      </c>
      <c r="E1199" s="6">
        <v>93</v>
      </c>
      <c r="F1199" s="6" t="s">
        <v>25</v>
      </c>
      <c r="G1199" s="11" t="s">
        <v>4720</v>
      </c>
      <c r="H1199" s="8" t="s">
        <v>4169</v>
      </c>
      <c r="I1199" s="9">
        <v>1318587</v>
      </c>
      <c r="J1199" s="9">
        <v>115062</v>
      </c>
      <c r="K1199" s="9">
        <v>291974</v>
      </c>
      <c r="L1199" s="9">
        <v>6200</v>
      </c>
      <c r="M1199" s="9">
        <v>3188</v>
      </c>
      <c r="N1199" s="9">
        <v>107615</v>
      </c>
      <c r="O1199" s="9">
        <v>115996</v>
      </c>
      <c r="P1199" s="9">
        <v>627632</v>
      </c>
      <c r="Q1199" s="10" t="s">
        <v>4518</v>
      </c>
    </row>
    <row r="1200" spans="1:17" ht="28.8" x14ac:dyDescent="0.3">
      <c r="A1200" s="5" t="s">
        <v>4721</v>
      </c>
      <c r="B1200" s="5" t="s">
        <v>4722</v>
      </c>
      <c r="C1200" s="6">
        <v>4.42</v>
      </c>
      <c r="D1200" s="1" t="s">
        <v>4723</v>
      </c>
      <c r="E1200" s="6">
        <v>140</v>
      </c>
      <c r="F1200" s="6" t="s">
        <v>25</v>
      </c>
      <c r="G1200" s="11" t="s">
        <v>4724</v>
      </c>
      <c r="H1200" s="8" t="s">
        <v>4725</v>
      </c>
      <c r="I1200" s="9">
        <v>3136327</v>
      </c>
      <c r="J1200" s="9">
        <v>494138</v>
      </c>
      <c r="K1200" s="9">
        <v>1522510</v>
      </c>
      <c r="L1200" s="9">
        <v>67000</v>
      </c>
      <c r="M1200" s="9">
        <v>5424</v>
      </c>
      <c r="N1200" s="9">
        <v>116092</v>
      </c>
      <c r="O1200" s="9">
        <v>1138293</v>
      </c>
      <c r="P1200" s="9">
        <v>2483118</v>
      </c>
      <c r="Q1200" s="10" t="s">
        <v>4518</v>
      </c>
    </row>
    <row r="1201" spans="1:17" ht="28.8" x14ac:dyDescent="0.3">
      <c r="A1201" s="5" t="s">
        <v>4726</v>
      </c>
      <c r="B1201" s="5" t="s">
        <v>318</v>
      </c>
      <c r="C1201" s="6">
        <v>3.84</v>
      </c>
      <c r="D1201" s="1" t="s">
        <v>4727</v>
      </c>
      <c r="E1201" s="6">
        <v>81</v>
      </c>
      <c r="F1201" s="6" t="s">
        <v>25</v>
      </c>
      <c r="G1201" s="11" t="s">
        <v>4728</v>
      </c>
      <c r="H1201" s="8" t="s">
        <v>4729</v>
      </c>
      <c r="I1201" s="9">
        <v>312655</v>
      </c>
      <c r="J1201" s="9">
        <v>41752</v>
      </c>
      <c r="K1201" s="9">
        <v>74518</v>
      </c>
      <c r="L1201" s="9">
        <v>2300</v>
      </c>
      <c r="M1201" s="9">
        <v>1372</v>
      </c>
      <c r="N1201" s="9">
        <v>26730</v>
      </c>
      <c r="O1201" s="9">
        <v>26538</v>
      </c>
      <c r="P1201" s="9">
        <v>173935</v>
      </c>
      <c r="Q1201" s="10" t="s">
        <v>4518</v>
      </c>
    </row>
    <row r="1202" spans="1:17" x14ac:dyDescent="0.3">
      <c r="A1202" s="5" t="s">
        <v>4730</v>
      </c>
      <c r="B1202" s="5" t="s">
        <v>4731</v>
      </c>
      <c r="C1202" s="6">
        <v>3.4</v>
      </c>
      <c r="D1202" s="1" t="s">
        <v>4727</v>
      </c>
      <c r="E1202" s="6">
        <v>156</v>
      </c>
      <c r="F1202" s="6" t="s">
        <v>25</v>
      </c>
      <c r="G1202" s="11" t="s">
        <v>4732</v>
      </c>
      <c r="H1202" s="8" t="s">
        <v>4733</v>
      </c>
      <c r="I1202" s="9">
        <v>764</v>
      </c>
      <c r="J1202" s="9">
        <v>521</v>
      </c>
      <c r="K1202" s="9">
        <v>197</v>
      </c>
      <c r="L1202" s="9">
        <v>4</v>
      </c>
      <c r="M1202" s="9">
        <v>2</v>
      </c>
      <c r="N1202" s="9">
        <v>119</v>
      </c>
      <c r="O1202" s="9">
        <v>40</v>
      </c>
      <c r="P1202" s="9">
        <v>444</v>
      </c>
      <c r="Q1202" s="10" t="s">
        <v>4518</v>
      </c>
    </row>
    <row r="1203" spans="1:17" x14ac:dyDescent="0.3">
      <c r="A1203" s="5" t="s">
        <v>4734</v>
      </c>
      <c r="B1203" s="5" t="s">
        <v>1569</v>
      </c>
      <c r="C1203" s="6">
        <v>3.2</v>
      </c>
      <c r="D1203" s="1" t="s">
        <v>4727</v>
      </c>
      <c r="E1203" s="6">
        <v>23</v>
      </c>
      <c r="F1203" s="6" t="s">
        <v>365</v>
      </c>
      <c r="G1203" s="11" t="s">
        <v>4735</v>
      </c>
      <c r="H1203" s="8" t="s">
        <v>39</v>
      </c>
      <c r="I1203" s="9">
        <v>488</v>
      </c>
      <c r="J1203" s="9">
        <v>336</v>
      </c>
      <c r="K1203" s="9">
        <v>56</v>
      </c>
      <c r="L1203" s="9">
        <v>0</v>
      </c>
      <c r="M1203" s="9">
        <v>13</v>
      </c>
      <c r="N1203" s="9">
        <v>89</v>
      </c>
      <c r="O1203" s="9">
        <v>11</v>
      </c>
      <c r="P1203" s="9">
        <v>326</v>
      </c>
      <c r="Q1203" s="10" t="s">
        <v>4518</v>
      </c>
    </row>
    <row r="1204" spans="1:17" x14ac:dyDescent="0.3">
      <c r="A1204" s="5" t="s">
        <v>4736</v>
      </c>
      <c r="B1204" s="5" t="s">
        <v>3281</v>
      </c>
      <c r="C1204" s="6">
        <v>4.0999999999999996</v>
      </c>
      <c r="D1204" s="1" t="s">
        <v>4727</v>
      </c>
      <c r="E1204" s="6">
        <v>7</v>
      </c>
      <c r="F1204" s="6" t="s">
        <v>25</v>
      </c>
      <c r="G1204" s="11" t="s">
        <v>4737</v>
      </c>
      <c r="H1204" s="8" t="s">
        <v>3284</v>
      </c>
      <c r="I1204" s="9">
        <v>16521</v>
      </c>
      <c r="J1204" s="9">
        <v>2707</v>
      </c>
      <c r="K1204" s="9">
        <v>3812</v>
      </c>
      <c r="L1204" s="9">
        <v>3</v>
      </c>
      <c r="M1204" s="9">
        <v>18</v>
      </c>
      <c r="N1204" s="9">
        <v>631</v>
      </c>
      <c r="O1204" s="9">
        <v>1744</v>
      </c>
      <c r="P1204" s="9">
        <v>6306</v>
      </c>
      <c r="Q1204" s="10" t="s">
        <v>4518</v>
      </c>
    </row>
    <row r="1205" spans="1:17" ht="28.8" x14ac:dyDescent="0.3">
      <c r="A1205" s="5" t="s">
        <v>4738</v>
      </c>
      <c r="B1205" s="5" t="s">
        <v>3281</v>
      </c>
      <c r="C1205" s="6">
        <v>3.93</v>
      </c>
      <c r="D1205" s="1" t="s">
        <v>4727</v>
      </c>
      <c r="E1205" s="6">
        <v>7</v>
      </c>
      <c r="F1205" s="6" t="s">
        <v>25</v>
      </c>
      <c r="G1205" s="11" t="s">
        <v>4739</v>
      </c>
      <c r="H1205" s="8" t="s">
        <v>4545</v>
      </c>
      <c r="I1205" s="9">
        <v>8179</v>
      </c>
      <c r="J1205" s="9">
        <v>2070</v>
      </c>
      <c r="K1205" s="9">
        <v>2002</v>
      </c>
      <c r="L1205" s="9">
        <v>5</v>
      </c>
      <c r="M1205" s="9">
        <v>10</v>
      </c>
      <c r="N1205" s="9">
        <v>410</v>
      </c>
      <c r="O1205" s="9">
        <v>685</v>
      </c>
      <c r="P1205" s="9">
        <v>3478</v>
      </c>
      <c r="Q1205" s="10" t="s">
        <v>4518</v>
      </c>
    </row>
    <row r="1206" spans="1:17" x14ac:dyDescent="0.3">
      <c r="A1206" s="5" t="s">
        <v>4740</v>
      </c>
      <c r="B1206" s="5" t="s">
        <v>3281</v>
      </c>
      <c r="C1206" s="6">
        <v>3.39</v>
      </c>
      <c r="D1206" s="1" t="s">
        <v>4727</v>
      </c>
      <c r="E1206" s="6">
        <v>7</v>
      </c>
      <c r="F1206" s="6" t="s">
        <v>25</v>
      </c>
      <c r="G1206" s="11" t="s">
        <v>4741</v>
      </c>
      <c r="H1206" s="8" t="s">
        <v>3284</v>
      </c>
      <c r="I1206" s="9">
        <v>4948</v>
      </c>
      <c r="J1206" s="9">
        <v>1957</v>
      </c>
      <c r="K1206" s="9">
        <v>705</v>
      </c>
      <c r="L1206" s="9">
        <v>0</v>
      </c>
      <c r="M1206" s="9">
        <v>33</v>
      </c>
      <c r="N1206" s="9">
        <v>516</v>
      </c>
      <c r="O1206" s="9">
        <v>165</v>
      </c>
      <c r="P1206" s="9">
        <v>2056</v>
      </c>
      <c r="Q1206" s="10" t="s">
        <v>4518</v>
      </c>
    </row>
    <row r="1207" spans="1:17" x14ac:dyDescent="0.3">
      <c r="A1207" s="5" t="s">
        <v>4742</v>
      </c>
      <c r="B1207" s="5" t="s">
        <v>3281</v>
      </c>
      <c r="C1207" s="6">
        <v>3.71</v>
      </c>
      <c r="D1207" s="1" t="s">
        <v>4727</v>
      </c>
      <c r="E1207" s="6">
        <v>7</v>
      </c>
      <c r="F1207" s="6" t="s">
        <v>25</v>
      </c>
      <c r="G1207" s="11" t="s">
        <v>4743</v>
      </c>
      <c r="H1207" s="8" t="s">
        <v>3284</v>
      </c>
      <c r="I1207" s="9">
        <v>6083</v>
      </c>
      <c r="J1207" s="9">
        <v>1260</v>
      </c>
      <c r="K1207" s="9">
        <v>1069</v>
      </c>
      <c r="L1207" s="9">
        <v>0</v>
      </c>
      <c r="M1207" s="9">
        <v>18</v>
      </c>
      <c r="N1207" s="9">
        <v>458</v>
      </c>
      <c r="O1207" s="9">
        <v>303</v>
      </c>
      <c r="P1207" s="9">
        <v>2284</v>
      </c>
      <c r="Q1207" s="10" t="s">
        <v>4518</v>
      </c>
    </row>
    <row r="1208" spans="1:17" x14ac:dyDescent="0.3">
      <c r="A1208" s="5" t="s">
        <v>4744</v>
      </c>
      <c r="B1208" s="5" t="s">
        <v>3281</v>
      </c>
      <c r="C1208" s="6">
        <v>3.78</v>
      </c>
      <c r="D1208" s="1" t="s">
        <v>4727</v>
      </c>
      <c r="E1208" s="6">
        <v>8</v>
      </c>
      <c r="F1208" s="6" t="s">
        <v>25</v>
      </c>
      <c r="G1208" s="11" t="s">
        <v>4745</v>
      </c>
      <c r="H1208" s="8" t="s">
        <v>4545</v>
      </c>
      <c r="I1208" s="9">
        <v>5339</v>
      </c>
      <c r="J1208" s="9">
        <v>1677</v>
      </c>
      <c r="K1208" s="9">
        <v>1286</v>
      </c>
      <c r="L1208" s="9">
        <v>2</v>
      </c>
      <c r="M1208" s="9">
        <v>7</v>
      </c>
      <c r="N1208" s="9">
        <v>403</v>
      </c>
      <c r="O1208" s="9">
        <v>331</v>
      </c>
      <c r="P1208" s="9">
        <v>2358</v>
      </c>
      <c r="Q1208" s="10" t="s">
        <v>4518</v>
      </c>
    </row>
    <row r="1209" spans="1:17" x14ac:dyDescent="0.3">
      <c r="A1209" s="5" t="s">
        <v>4746</v>
      </c>
      <c r="B1209" s="5" t="s">
        <v>3281</v>
      </c>
      <c r="C1209" s="6">
        <v>3.88</v>
      </c>
      <c r="D1209" s="1" t="s">
        <v>4727</v>
      </c>
      <c r="E1209" s="6">
        <v>7</v>
      </c>
      <c r="F1209" s="6" t="s">
        <v>25</v>
      </c>
      <c r="G1209" s="11" t="s">
        <v>4747</v>
      </c>
      <c r="H1209" s="8" t="s">
        <v>4748</v>
      </c>
      <c r="I1209" s="9">
        <v>6609</v>
      </c>
      <c r="J1209" s="9">
        <v>1426</v>
      </c>
      <c r="K1209" s="9">
        <v>1366</v>
      </c>
      <c r="L1209" s="9">
        <v>1</v>
      </c>
      <c r="M1209" s="9">
        <v>6</v>
      </c>
      <c r="N1209" s="9">
        <v>340</v>
      </c>
      <c r="O1209" s="9">
        <v>396</v>
      </c>
      <c r="P1209" s="9">
        <v>2581</v>
      </c>
      <c r="Q1209" s="10" t="s">
        <v>4518</v>
      </c>
    </row>
    <row r="1210" spans="1:17" x14ac:dyDescent="0.3">
      <c r="A1210" s="5" t="s">
        <v>4749</v>
      </c>
      <c r="B1210" s="5" t="s">
        <v>3281</v>
      </c>
      <c r="C1210" s="6">
        <v>3.81</v>
      </c>
      <c r="D1210" s="1" t="s">
        <v>4727</v>
      </c>
      <c r="E1210" s="6">
        <v>7</v>
      </c>
      <c r="F1210" s="6" t="s">
        <v>25</v>
      </c>
      <c r="G1210" s="11" t="s">
        <v>4750</v>
      </c>
      <c r="H1210" s="8" t="s">
        <v>3284</v>
      </c>
      <c r="I1210" s="9">
        <v>4303</v>
      </c>
      <c r="J1210" s="9">
        <v>1134</v>
      </c>
      <c r="K1210" s="9">
        <v>907</v>
      </c>
      <c r="L1210" s="9">
        <v>0</v>
      </c>
      <c r="M1210" s="9">
        <v>6</v>
      </c>
      <c r="N1210" s="9">
        <v>286</v>
      </c>
      <c r="O1210" s="9">
        <v>262</v>
      </c>
      <c r="P1210" s="9">
        <v>1743</v>
      </c>
      <c r="Q1210" s="10" t="s">
        <v>4518</v>
      </c>
    </row>
    <row r="1211" spans="1:17" x14ac:dyDescent="0.3">
      <c r="A1211" s="5" t="s">
        <v>4751</v>
      </c>
      <c r="B1211" s="5" t="s">
        <v>3281</v>
      </c>
      <c r="C1211" s="6">
        <v>3.51</v>
      </c>
      <c r="D1211" s="1" t="s">
        <v>4727</v>
      </c>
      <c r="E1211" s="6">
        <v>7</v>
      </c>
      <c r="F1211" s="6" t="s">
        <v>25</v>
      </c>
      <c r="G1211" s="11" t="s">
        <v>4752</v>
      </c>
      <c r="H1211" s="8" t="s">
        <v>4753</v>
      </c>
      <c r="I1211" s="9">
        <v>3066</v>
      </c>
      <c r="J1211" s="9">
        <v>910</v>
      </c>
      <c r="K1211" s="9">
        <v>580</v>
      </c>
      <c r="L1211" s="9">
        <v>0</v>
      </c>
      <c r="M1211" s="9">
        <v>11</v>
      </c>
      <c r="N1211" s="9">
        <v>359</v>
      </c>
      <c r="O1211" s="9">
        <v>132</v>
      </c>
      <c r="P1211" s="9">
        <v>1372</v>
      </c>
      <c r="Q1211" s="10" t="s">
        <v>4518</v>
      </c>
    </row>
    <row r="1212" spans="1:17" x14ac:dyDescent="0.3">
      <c r="A1212" s="5" t="s">
        <v>4754</v>
      </c>
      <c r="B1212" s="5" t="s">
        <v>3281</v>
      </c>
      <c r="C1212" s="6">
        <v>3.1</v>
      </c>
      <c r="D1212" s="1" t="s">
        <v>4727</v>
      </c>
      <c r="E1212" s="6">
        <v>8</v>
      </c>
      <c r="F1212" s="6" t="s">
        <v>25</v>
      </c>
      <c r="G1212" s="11" t="s">
        <v>4755</v>
      </c>
      <c r="H1212" s="8" t="s">
        <v>4753</v>
      </c>
      <c r="I1212" s="9">
        <v>2861</v>
      </c>
      <c r="J1212" s="9">
        <v>1079</v>
      </c>
      <c r="K1212" s="9">
        <v>380</v>
      </c>
      <c r="L1212" s="9">
        <v>0</v>
      </c>
      <c r="M1212" s="9">
        <v>26</v>
      </c>
      <c r="N1212" s="9">
        <v>492</v>
      </c>
      <c r="O1212" s="9">
        <v>39</v>
      </c>
      <c r="P1212" s="9">
        <v>1315</v>
      </c>
      <c r="Q1212" s="10" t="s">
        <v>4518</v>
      </c>
    </row>
    <row r="1213" spans="1:17" x14ac:dyDescent="0.3">
      <c r="A1213" s="5" t="s">
        <v>4756</v>
      </c>
      <c r="B1213" s="5" t="s">
        <v>3281</v>
      </c>
      <c r="C1213" s="6">
        <v>3.72</v>
      </c>
      <c r="D1213" s="1" t="s">
        <v>4727</v>
      </c>
      <c r="E1213" s="6">
        <v>7</v>
      </c>
      <c r="F1213" s="6" t="s">
        <v>25</v>
      </c>
      <c r="G1213" s="11" t="s">
        <v>4757</v>
      </c>
      <c r="H1213" s="8" t="s">
        <v>4545</v>
      </c>
      <c r="I1213" s="9">
        <v>2867</v>
      </c>
      <c r="J1213" s="9">
        <v>856</v>
      </c>
      <c r="K1213" s="9">
        <v>548</v>
      </c>
      <c r="L1213" s="9">
        <v>0</v>
      </c>
      <c r="M1213" s="9">
        <v>6</v>
      </c>
      <c r="N1213" s="9">
        <v>203</v>
      </c>
      <c r="O1213" s="9">
        <v>126</v>
      </c>
      <c r="P1213" s="9">
        <v>1151</v>
      </c>
      <c r="Q1213" s="10" t="s">
        <v>4518</v>
      </c>
    </row>
    <row r="1214" spans="1:17" x14ac:dyDescent="0.3">
      <c r="A1214" s="5" t="s">
        <v>4758</v>
      </c>
      <c r="B1214" s="5" t="s">
        <v>3281</v>
      </c>
      <c r="C1214" s="6">
        <v>3.37</v>
      </c>
      <c r="D1214" s="1" t="s">
        <v>4727</v>
      </c>
      <c r="E1214" s="6">
        <v>7</v>
      </c>
      <c r="F1214" s="6" t="s">
        <v>25</v>
      </c>
      <c r="G1214" s="11" t="s">
        <v>4759</v>
      </c>
      <c r="H1214" s="8" t="s">
        <v>4545</v>
      </c>
      <c r="I1214" s="9">
        <v>2325</v>
      </c>
      <c r="J1214" s="9">
        <v>826</v>
      </c>
      <c r="K1214" s="9">
        <v>329</v>
      </c>
      <c r="L1214" s="9">
        <v>0</v>
      </c>
      <c r="M1214" s="9">
        <v>17</v>
      </c>
      <c r="N1214" s="9">
        <v>269</v>
      </c>
      <c r="O1214" s="9">
        <v>53</v>
      </c>
      <c r="P1214" s="9">
        <v>927</v>
      </c>
      <c r="Q1214" s="10" t="s">
        <v>4518</v>
      </c>
    </row>
    <row r="1215" spans="1:17" x14ac:dyDescent="0.3">
      <c r="A1215" s="5" t="s">
        <v>4760</v>
      </c>
      <c r="B1215" s="5" t="s">
        <v>3281</v>
      </c>
      <c r="C1215" s="6">
        <v>3.45</v>
      </c>
      <c r="D1215" s="1" t="s">
        <v>4727</v>
      </c>
      <c r="E1215" s="6">
        <v>7</v>
      </c>
      <c r="F1215" s="6" t="s">
        <v>25</v>
      </c>
      <c r="G1215" s="11" t="s">
        <v>4761</v>
      </c>
      <c r="H1215" s="8" t="s">
        <v>3284</v>
      </c>
      <c r="I1215" s="9">
        <v>2168</v>
      </c>
      <c r="J1215" s="9">
        <v>1286</v>
      </c>
      <c r="K1215" s="9">
        <v>350</v>
      </c>
      <c r="L1215" s="9">
        <v>0</v>
      </c>
      <c r="M1215" s="9">
        <v>15</v>
      </c>
      <c r="N1215" s="9">
        <v>238</v>
      </c>
      <c r="O1215" s="9">
        <v>73</v>
      </c>
      <c r="P1215" s="9">
        <v>963</v>
      </c>
      <c r="Q1215" s="10" t="s">
        <v>4518</v>
      </c>
    </row>
    <row r="1216" spans="1:17" x14ac:dyDescent="0.3">
      <c r="A1216" s="5" t="s">
        <v>4762</v>
      </c>
      <c r="B1216" s="5" t="s">
        <v>3281</v>
      </c>
      <c r="C1216" s="6">
        <v>3.3</v>
      </c>
      <c r="D1216" s="1" t="s">
        <v>4727</v>
      </c>
      <c r="E1216" s="6">
        <v>8</v>
      </c>
      <c r="F1216" s="6" t="s">
        <v>25</v>
      </c>
      <c r="G1216" s="11" t="s">
        <v>4763</v>
      </c>
      <c r="H1216" s="8" t="s">
        <v>4753</v>
      </c>
      <c r="I1216" s="9">
        <v>2539</v>
      </c>
      <c r="J1216" s="9">
        <v>1007</v>
      </c>
      <c r="K1216" s="9">
        <v>415</v>
      </c>
      <c r="L1216" s="9">
        <v>0</v>
      </c>
      <c r="M1216" s="9">
        <v>10</v>
      </c>
      <c r="N1216" s="9">
        <v>409</v>
      </c>
      <c r="O1216" s="9">
        <v>63</v>
      </c>
      <c r="P1216" s="9">
        <v>1221</v>
      </c>
      <c r="Q1216" s="10" t="s">
        <v>4518</v>
      </c>
    </row>
    <row r="1217" spans="1:17" ht="28.8" x14ac:dyDescent="0.3">
      <c r="A1217" s="5" t="s">
        <v>4764</v>
      </c>
      <c r="B1217" s="5" t="s">
        <v>4765</v>
      </c>
      <c r="C1217" s="6">
        <v>3.42</v>
      </c>
      <c r="D1217" s="1" t="s">
        <v>4727</v>
      </c>
      <c r="E1217" s="6">
        <v>23</v>
      </c>
      <c r="F1217" s="6" t="s">
        <v>25</v>
      </c>
      <c r="G1217" s="11" t="s">
        <v>4766</v>
      </c>
      <c r="H1217" s="8" t="s">
        <v>4767</v>
      </c>
      <c r="I1217" s="9">
        <v>1742</v>
      </c>
      <c r="J1217" s="9">
        <v>555</v>
      </c>
      <c r="K1217" s="9">
        <v>318</v>
      </c>
      <c r="L1217" s="9">
        <v>1</v>
      </c>
      <c r="M1217" s="9">
        <v>8</v>
      </c>
      <c r="N1217" s="9">
        <v>244</v>
      </c>
      <c r="O1217" s="9">
        <v>63</v>
      </c>
      <c r="P1217" s="9">
        <v>846</v>
      </c>
      <c r="Q1217" s="10" t="s">
        <v>4518</v>
      </c>
    </row>
    <row r="1218" spans="1:17" x14ac:dyDescent="0.3">
      <c r="A1218" s="5" t="s">
        <v>4768</v>
      </c>
      <c r="B1218" s="5" t="s">
        <v>4769</v>
      </c>
      <c r="C1218" s="6">
        <v>2.36</v>
      </c>
      <c r="D1218" s="1" t="s">
        <v>4727</v>
      </c>
      <c r="E1218" s="6">
        <v>76</v>
      </c>
      <c r="F1218" s="6" t="s">
        <v>25</v>
      </c>
      <c r="G1218" s="11" t="s">
        <v>4770</v>
      </c>
      <c r="H1218" s="8" t="s">
        <v>4771</v>
      </c>
      <c r="I1218" s="9">
        <v>74052</v>
      </c>
      <c r="J1218" s="9">
        <v>13274</v>
      </c>
      <c r="K1218" s="9">
        <v>10212</v>
      </c>
      <c r="L1218" s="9">
        <v>134</v>
      </c>
      <c r="M1218" s="9">
        <v>5801</v>
      </c>
      <c r="N1218" s="9">
        <v>7690</v>
      </c>
      <c r="O1218" s="9">
        <v>2452</v>
      </c>
      <c r="P1218" s="9">
        <v>43446</v>
      </c>
      <c r="Q1218" s="10" t="s">
        <v>4518</v>
      </c>
    </row>
    <row r="1219" spans="1:17" x14ac:dyDescent="0.3">
      <c r="A1219" s="5" t="s">
        <v>4772</v>
      </c>
      <c r="B1219" s="5" t="s">
        <v>4773</v>
      </c>
      <c r="C1219" s="6">
        <v>4.26</v>
      </c>
      <c r="D1219" s="1" t="s">
        <v>4727</v>
      </c>
      <c r="E1219" s="6">
        <v>11</v>
      </c>
      <c r="F1219" s="6" t="s">
        <v>25</v>
      </c>
      <c r="G1219" s="11" t="s">
        <v>4774</v>
      </c>
      <c r="H1219" s="8" t="s">
        <v>4775</v>
      </c>
      <c r="I1219" s="9">
        <v>12855</v>
      </c>
      <c r="J1219" s="9">
        <v>1662</v>
      </c>
      <c r="K1219" s="9">
        <v>5626</v>
      </c>
      <c r="L1219" s="9">
        <v>60</v>
      </c>
      <c r="M1219" s="9">
        <v>22</v>
      </c>
      <c r="N1219" s="9">
        <v>376</v>
      </c>
      <c r="O1219" s="9">
        <v>2943</v>
      </c>
      <c r="P1219" s="9">
        <v>6541</v>
      </c>
      <c r="Q1219" s="10" t="s">
        <v>4518</v>
      </c>
    </row>
    <row r="1220" spans="1:17" x14ac:dyDescent="0.3">
      <c r="A1220" s="5" t="s">
        <v>4776</v>
      </c>
      <c r="B1220" s="5" t="s">
        <v>4777</v>
      </c>
      <c r="C1220" s="6">
        <v>3.59</v>
      </c>
      <c r="D1220" s="1" t="s">
        <v>4727</v>
      </c>
      <c r="E1220" s="6">
        <v>41</v>
      </c>
      <c r="F1220" s="6" t="s">
        <v>845</v>
      </c>
      <c r="G1220" s="11" t="s">
        <v>4778</v>
      </c>
      <c r="H1220" s="8" t="s">
        <v>4779</v>
      </c>
      <c r="I1220" s="9">
        <v>2120</v>
      </c>
      <c r="J1220" s="9">
        <v>1136</v>
      </c>
      <c r="K1220" s="9">
        <v>578</v>
      </c>
      <c r="L1220" s="9">
        <v>30</v>
      </c>
      <c r="M1220" s="9">
        <v>4</v>
      </c>
      <c r="N1220" s="9">
        <v>157</v>
      </c>
      <c r="O1220" s="9">
        <v>235</v>
      </c>
      <c r="P1220" s="9">
        <v>1096</v>
      </c>
      <c r="Q1220" s="10" t="s">
        <v>4518</v>
      </c>
    </row>
    <row r="1221" spans="1:17" x14ac:dyDescent="0.3">
      <c r="A1221" s="5" t="s">
        <v>4780</v>
      </c>
      <c r="B1221" s="5" t="s">
        <v>4781</v>
      </c>
      <c r="C1221" s="6">
        <v>3.49</v>
      </c>
      <c r="D1221" s="1" t="s">
        <v>4727</v>
      </c>
      <c r="E1221" s="6">
        <v>23</v>
      </c>
      <c r="F1221" s="6" t="s">
        <v>25</v>
      </c>
      <c r="G1221" s="11" t="s">
        <v>4782</v>
      </c>
      <c r="H1221" s="8" t="s">
        <v>4783</v>
      </c>
      <c r="I1221" s="9">
        <v>2484</v>
      </c>
      <c r="J1221" s="9">
        <v>409</v>
      </c>
      <c r="K1221" s="9">
        <v>582</v>
      </c>
      <c r="L1221" s="9">
        <v>2</v>
      </c>
      <c r="M1221" s="9">
        <v>15</v>
      </c>
      <c r="N1221" s="9">
        <v>333</v>
      </c>
      <c r="O1221" s="9">
        <v>225</v>
      </c>
      <c r="P1221" s="9">
        <v>1277</v>
      </c>
      <c r="Q1221" s="10" t="s">
        <v>4518</v>
      </c>
    </row>
    <row r="1222" spans="1:17" x14ac:dyDescent="0.3">
      <c r="A1222" s="5" t="s">
        <v>4784</v>
      </c>
      <c r="B1222" s="5" t="s">
        <v>4785</v>
      </c>
      <c r="C1222" s="6">
        <v>2.96</v>
      </c>
      <c r="D1222" s="1" t="s">
        <v>4727</v>
      </c>
      <c r="E1222" s="6">
        <v>5</v>
      </c>
      <c r="F1222" s="6" t="s">
        <v>25</v>
      </c>
      <c r="G1222" s="11" t="s">
        <v>4786</v>
      </c>
      <c r="H1222" s="8" t="s">
        <v>4787</v>
      </c>
      <c r="I1222" s="9">
        <v>1540</v>
      </c>
      <c r="J1222" s="9">
        <v>812</v>
      </c>
      <c r="K1222" s="9">
        <v>136</v>
      </c>
      <c r="L1222" s="9">
        <v>0</v>
      </c>
      <c r="M1222" s="9">
        <v>58</v>
      </c>
      <c r="N1222" s="9">
        <v>226</v>
      </c>
      <c r="O1222" s="9">
        <v>26</v>
      </c>
      <c r="P1222" s="9">
        <v>901</v>
      </c>
      <c r="Q1222" s="10" t="s">
        <v>4518</v>
      </c>
    </row>
    <row r="1223" spans="1:17" x14ac:dyDescent="0.3">
      <c r="A1223" s="5" t="s">
        <v>4788</v>
      </c>
      <c r="B1223" s="5" t="s">
        <v>4789</v>
      </c>
      <c r="C1223" s="6">
        <v>3.1</v>
      </c>
      <c r="D1223" s="1" t="s">
        <v>4790</v>
      </c>
      <c r="E1223" s="6">
        <v>24</v>
      </c>
      <c r="F1223" s="6" t="s">
        <v>25</v>
      </c>
      <c r="G1223" s="11" t="s">
        <v>4791</v>
      </c>
      <c r="H1223" s="8" t="s">
        <v>3750</v>
      </c>
      <c r="I1223" s="9">
        <v>8504</v>
      </c>
      <c r="J1223" s="9">
        <v>1223</v>
      </c>
      <c r="K1223" s="9">
        <v>1165</v>
      </c>
      <c r="L1223" s="9">
        <v>2</v>
      </c>
      <c r="M1223" s="9">
        <v>80</v>
      </c>
      <c r="N1223" s="9">
        <v>1311</v>
      </c>
      <c r="O1223" s="9">
        <v>438</v>
      </c>
      <c r="P1223" s="9">
        <v>3772</v>
      </c>
      <c r="Q1223" s="10" t="s">
        <v>4518</v>
      </c>
    </row>
    <row r="1224" spans="1:17" x14ac:dyDescent="0.3">
      <c r="A1224" s="5" t="s">
        <v>4792</v>
      </c>
      <c r="B1224" s="5" t="s">
        <v>4793</v>
      </c>
      <c r="C1224" s="6">
        <v>2.94</v>
      </c>
      <c r="D1224" s="1" t="s">
        <v>4794</v>
      </c>
      <c r="E1224" s="6">
        <v>83</v>
      </c>
      <c r="F1224" s="6" t="s">
        <v>25</v>
      </c>
      <c r="G1224" s="11" t="s">
        <v>4795</v>
      </c>
      <c r="H1224" s="8" t="s">
        <v>4796</v>
      </c>
      <c r="I1224" s="9">
        <v>185243</v>
      </c>
      <c r="J1224" s="9">
        <v>14762</v>
      </c>
      <c r="K1224" s="9">
        <v>19982</v>
      </c>
      <c r="L1224" s="9">
        <v>119</v>
      </c>
      <c r="M1224" s="9">
        <v>2596</v>
      </c>
      <c r="N1224" s="9">
        <v>23410</v>
      </c>
      <c r="O1224" s="9">
        <v>4116</v>
      </c>
      <c r="P1224" s="9">
        <v>73874</v>
      </c>
      <c r="Q1224" s="10" t="s">
        <v>4518</v>
      </c>
    </row>
    <row r="1225" spans="1:17" x14ac:dyDescent="0.3">
      <c r="A1225" s="5" t="s">
        <v>4797</v>
      </c>
      <c r="B1225" s="5" t="s">
        <v>4798</v>
      </c>
      <c r="C1225" s="6">
        <v>3.81</v>
      </c>
      <c r="D1225" s="1" t="s">
        <v>4799</v>
      </c>
      <c r="E1225" s="6">
        <v>102</v>
      </c>
      <c r="F1225" s="6" t="s">
        <v>25</v>
      </c>
      <c r="G1225" s="11" t="s">
        <v>4800</v>
      </c>
      <c r="H1225" s="8" t="s">
        <v>4660</v>
      </c>
      <c r="I1225" s="9">
        <v>2154598</v>
      </c>
      <c r="J1225" s="9">
        <v>145591</v>
      </c>
      <c r="K1225" s="9">
        <v>525456</v>
      </c>
      <c r="L1225" s="9">
        <v>5800</v>
      </c>
      <c r="M1225" s="9">
        <v>5294</v>
      </c>
      <c r="N1225" s="9">
        <v>188113</v>
      </c>
      <c r="O1225" s="9">
        <v>207827</v>
      </c>
      <c r="P1225" s="9">
        <v>1145243</v>
      </c>
      <c r="Q1225" s="10" t="s">
        <v>4518</v>
      </c>
    </row>
    <row r="1226" spans="1:17" x14ac:dyDescent="0.3">
      <c r="A1226" s="5" t="s">
        <v>4801</v>
      </c>
      <c r="B1226" s="5" t="s">
        <v>3281</v>
      </c>
      <c r="C1226" s="6">
        <v>3.76</v>
      </c>
      <c r="D1226" s="1" t="s">
        <v>4802</v>
      </c>
      <c r="E1226" s="6">
        <v>7</v>
      </c>
      <c r="F1226" s="6" t="s">
        <v>25</v>
      </c>
      <c r="G1226" s="11" t="s">
        <v>4803</v>
      </c>
      <c r="H1226" s="8" t="s">
        <v>3284</v>
      </c>
      <c r="I1226" s="9">
        <v>5478</v>
      </c>
      <c r="J1226" s="9">
        <v>1498</v>
      </c>
      <c r="K1226" s="9">
        <v>1160</v>
      </c>
      <c r="L1226" s="9">
        <v>0</v>
      </c>
      <c r="M1226" s="9">
        <v>8</v>
      </c>
      <c r="N1226" s="9">
        <v>398</v>
      </c>
      <c r="O1226" s="9">
        <v>312</v>
      </c>
      <c r="P1226" s="9">
        <v>2270</v>
      </c>
      <c r="Q1226" s="10" t="s">
        <v>4518</v>
      </c>
    </row>
    <row r="1227" spans="1:17" x14ac:dyDescent="0.3">
      <c r="A1227" s="5" t="s">
        <v>4804</v>
      </c>
      <c r="B1227" s="5" t="s">
        <v>4805</v>
      </c>
      <c r="C1227" s="6">
        <v>3.86</v>
      </c>
      <c r="D1227" s="1" t="s">
        <v>4802</v>
      </c>
      <c r="E1227" s="6">
        <v>110</v>
      </c>
      <c r="F1227" s="6" t="s">
        <v>25</v>
      </c>
      <c r="G1227" s="11" t="s">
        <v>4806</v>
      </c>
      <c r="H1227" s="8" t="s">
        <v>4807</v>
      </c>
      <c r="I1227" s="9">
        <v>702164</v>
      </c>
      <c r="J1227" s="9">
        <v>110802</v>
      </c>
      <c r="K1227" s="9">
        <v>227812</v>
      </c>
      <c r="L1227" s="9">
        <v>2700</v>
      </c>
      <c r="M1227" s="9">
        <v>3626</v>
      </c>
      <c r="N1227" s="9">
        <v>59136</v>
      </c>
      <c r="O1227" s="9">
        <v>83436</v>
      </c>
      <c r="P1227" s="9">
        <v>500060</v>
      </c>
      <c r="Q1227" s="10" t="s">
        <v>4518</v>
      </c>
    </row>
    <row r="1228" spans="1:17" ht="28.8" x14ac:dyDescent="0.3">
      <c r="A1228" s="5" t="s">
        <v>4808</v>
      </c>
      <c r="B1228" s="5" t="s">
        <v>4809</v>
      </c>
      <c r="C1228" s="6">
        <v>2.61</v>
      </c>
      <c r="D1228" s="1" t="s">
        <v>4810</v>
      </c>
      <c r="E1228" s="6">
        <v>75</v>
      </c>
      <c r="F1228" s="6" t="s">
        <v>25</v>
      </c>
      <c r="G1228" s="11" t="s">
        <v>4811</v>
      </c>
      <c r="H1228" s="8" t="s">
        <v>4812</v>
      </c>
      <c r="I1228" s="9">
        <v>211312</v>
      </c>
      <c r="J1228" s="9">
        <v>18430</v>
      </c>
      <c r="K1228" s="9">
        <v>16199</v>
      </c>
      <c r="L1228" s="9">
        <v>91</v>
      </c>
      <c r="M1228" s="9">
        <v>5302</v>
      </c>
      <c r="N1228" s="9">
        <v>18391</v>
      </c>
      <c r="O1228" s="9">
        <v>4852</v>
      </c>
      <c r="P1228" s="9">
        <v>79226</v>
      </c>
      <c r="Q1228" s="10" t="s">
        <v>4518</v>
      </c>
    </row>
    <row r="1229" spans="1:17" ht="28.8" x14ac:dyDescent="0.3">
      <c r="A1229" s="5" t="s">
        <v>4813</v>
      </c>
      <c r="B1229" s="5" t="s">
        <v>4814</v>
      </c>
      <c r="C1229" s="6">
        <v>3.25</v>
      </c>
      <c r="D1229" s="1" t="s">
        <v>4810</v>
      </c>
      <c r="E1229" s="6">
        <v>95</v>
      </c>
      <c r="F1229" s="6" t="s">
        <v>25</v>
      </c>
      <c r="G1229" s="11" t="s">
        <v>4815</v>
      </c>
      <c r="H1229" s="8" t="s">
        <v>4816</v>
      </c>
      <c r="I1229" s="9">
        <v>88691</v>
      </c>
      <c r="J1229" s="9">
        <v>23413</v>
      </c>
      <c r="K1229" s="9">
        <v>16020</v>
      </c>
      <c r="L1229" s="9">
        <v>33</v>
      </c>
      <c r="M1229" s="9">
        <v>706</v>
      </c>
      <c r="N1229" s="9">
        <v>19384</v>
      </c>
      <c r="O1229" s="9">
        <v>1838</v>
      </c>
      <c r="P1229" s="9">
        <v>61102</v>
      </c>
      <c r="Q1229" s="10" t="s">
        <v>4518</v>
      </c>
    </row>
    <row r="1230" spans="1:17" ht="28.8" x14ac:dyDescent="0.3">
      <c r="A1230" s="5" t="s">
        <v>4817</v>
      </c>
      <c r="B1230" s="5" t="s">
        <v>4818</v>
      </c>
      <c r="C1230" s="6">
        <v>3.39</v>
      </c>
      <c r="D1230" s="1" t="s">
        <v>4819</v>
      </c>
      <c r="E1230" s="6">
        <v>80</v>
      </c>
      <c r="F1230" s="6" t="s">
        <v>143</v>
      </c>
      <c r="G1230" s="11" t="s">
        <v>4820</v>
      </c>
      <c r="H1230" s="8" t="s">
        <v>4821</v>
      </c>
      <c r="I1230" s="9">
        <v>1034</v>
      </c>
      <c r="J1230" s="9">
        <v>589</v>
      </c>
      <c r="K1230" s="9">
        <v>184</v>
      </c>
      <c r="L1230" s="9">
        <v>0</v>
      </c>
      <c r="M1230" s="9">
        <v>7</v>
      </c>
      <c r="N1230" s="9">
        <v>192</v>
      </c>
      <c r="O1230" s="9">
        <v>34</v>
      </c>
      <c r="P1230" s="9">
        <v>631</v>
      </c>
      <c r="Q1230" s="10" t="s">
        <v>4518</v>
      </c>
    </row>
    <row r="1231" spans="1:17" x14ac:dyDescent="0.3">
      <c r="A1231" s="5" t="s">
        <v>4822</v>
      </c>
      <c r="B1231" s="5" t="s">
        <v>4823</v>
      </c>
      <c r="C1231" s="6">
        <v>4.25</v>
      </c>
      <c r="D1231" s="1" t="s">
        <v>4824</v>
      </c>
      <c r="E1231" s="6">
        <v>92</v>
      </c>
      <c r="F1231" s="6" t="s">
        <v>25</v>
      </c>
      <c r="G1231" s="11" t="s">
        <v>4825</v>
      </c>
      <c r="H1231" s="8" t="s">
        <v>4826</v>
      </c>
      <c r="I1231" s="9">
        <v>217526</v>
      </c>
      <c r="J1231" s="9">
        <v>57018</v>
      </c>
      <c r="K1231" s="9">
        <v>74939</v>
      </c>
      <c r="L1231" s="9">
        <v>4600</v>
      </c>
      <c r="M1231" s="9">
        <v>482</v>
      </c>
      <c r="N1231" s="9">
        <v>9422</v>
      </c>
      <c r="O1231" s="9">
        <v>39560</v>
      </c>
      <c r="P1231" s="9">
        <v>141356</v>
      </c>
      <c r="Q1231" s="10" t="s">
        <v>4518</v>
      </c>
    </row>
    <row r="1232" spans="1:17" x14ac:dyDescent="0.3">
      <c r="A1232" s="5" t="s">
        <v>4827</v>
      </c>
      <c r="B1232" s="5" t="s">
        <v>3552</v>
      </c>
      <c r="C1232" s="6">
        <v>3.81</v>
      </c>
      <c r="D1232" s="1" t="s">
        <v>4824</v>
      </c>
      <c r="E1232" s="6">
        <v>13</v>
      </c>
      <c r="F1232" s="6" t="s">
        <v>25</v>
      </c>
      <c r="G1232" s="11" t="s">
        <v>4828</v>
      </c>
      <c r="H1232" s="8" t="s">
        <v>4829</v>
      </c>
      <c r="I1232" s="9">
        <v>6083</v>
      </c>
      <c r="J1232" s="9">
        <v>1681</v>
      </c>
      <c r="K1232" s="9">
        <v>1960</v>
      </c>
      <c r="L1232" s="9">
        <v>1</v>
      </c>
      <c r="M1232" s="9">
        <v>14</v>
      </c>
      <c r="N1232" s="9">
        <v>514</v>
      </c>
      <c r="O1232" s="9">
        <v>475</v>
      </c>
      <c r="P1232" s="9">
        <v>3788</v>
      </c>
      <c r="Q1232" s="10" t="s">
        <v>4518</v>
      </c>
    </row>
    <row r="1233" spans="1:17" x14ac:dyDescent="0.3">
      <c r="A1233" s="5" t="s">
        <v>4830</v>
      </c>
      <c r="B1233" s="5" t="s">
        <v>4831</v>
      </c>
      <c r="C1233" s="6">
        <v>3.2</v>
      </c>
      <c r="D1233" s="1" t="s">
        <v>4832</v>
      </c>
      <c r="E1233" s="6">
        <v>98</v>
      </c>
      <c r="F1233" s="6" t="s">
        <v>25</v>
      </c>
      <c r="G1233" s="11" t="s">
        <v>4833</v>
      </c>
      <c r="H1233" s="8" t="s">
        <v>4834</v>
      </c>
      <c r="I1233" s="9">
        <v>1181340</v>
      </c>
      <c r="J1233" s="9">
        <v>63913</v>
      </c>
      <c r="K1233" s="9">
        <v>144586</v>
      </c>
      <c r="L1233" s="9">
        <v>1200</v>
      </c>
      <c r="M1233" s="9">
        <v>10873</v>
      </c>
      <c r="N1233" s="9">
        <v>157839</v>
      </c>
      <c r="O1233" s="9">
        <v>47648</v>
      </c>
      <c r="P1233" s="9">
        <v>540222</v>
      </c>
      <c r="Q1233" s="10" t="s">
        <v>4518</v>
      </c>
    </row>
    <row r="1234" spans="1:17" x14ac:dyDescent="0.3">
      <c r="A1234" s="5" t="s">
        <v>4835</v>
      </c>
      <c r="B1234" s="5" t="s">
        <v>4836</v>
      </c>
      <c r="C1234" s="6">
        <v>3.72</v>
      </c>
      <c r="D1234" s="1" t="s">
        <v>4832</v>
      </c>
      <c r="E1234" s="6">
        <v>91</v>
      </c>
      <c r="F1234" s="6" t="s">
        <v>25</v>
      </c>
      <c r="G1234" s="11" t="s">
        <v>4837</v>
      </c>
      <c r="H1234" s="8" t="s">
        <v>3750</v>
      </c>
      <c r="I1234" s="9">
        <v>1080514</v>
      </c>
      <c r="J1234" s="9">
        <v>83892</v>
      </c>
      <c r="K1234" s="9">
        <v>193288</v>
      </c>
      <c r="L1234" s="9">
        <v>5100</v>
      </c>
      <c r="M1234" s="9">
        <v>3716</v>
      </c>
      <c r="N1234" s="9">
        <v>104653</v>
      </c>
      <c r="O1234" s="9">
        <v>78803</v>
      </c>
      <c r="P1234" s="9">
        <v>534335</v>
      </c>
      <c r="Q1234" s="10" t="s">
        <v>4518</v>
      </c>
    </row>
    <row r="1235" spans="1:17" x14ac:dyDescent="0.3">
      <c r="A1235" s="5" t="s">
        <v>4838</v>
      </c>
      <c r="B1235" s="5" t="s">
        <v>4839</v>
      </c>
      <c r="C1235" s="6">
        <v>2.5299999999999998</v>
      </c>
      <c r="D1235" s="1" t="s">
        <v>4832</v>
      </c>
      <c r="E1235" s="6">
        <v>97</v>
      </c>
      <c r="F1235" s="6" t="s">
        <v>25</v>
      </c>
      <c r="G1235" s="11" t="s">
        <v>4840</v>
      </c>
      <c r="H1235" s="8" t="s">
        <v>3750</v>
      </c>
      <c r="I1235" s="9">
        <v>536460</v>
      </c>
      <c r="J1235" s="9">
        <v>40260</v>
      </c>
      <c r="K1235" s="9">
        <v>41454</v>
      </c>
      <c r="L1235" s="9">
        <v>505</v>
      </c>
      <c r="M1235" s="9">
        <v>23182</v>
      </c>
      <c r="N1235" s="9">
        <v>63593</v>
      </c>
      <c r="O1235" s="9">
        <v>13210</v>
      </c>
      <c r="P1235" s="9">
        <v>269152</v>
      </c>
      <c r="Q1235" s="10" t="s">
        <v>4518</v>
      </c>
    </row>
    <row r="1236" spans="1:17" ht="43.2" x14ac:dyDescent="0.3">
      <c r="A1236" s="5" t="s">
        <v>4841</v>
      </c>
      <c r="B1236" s="5" t="s">
        <v>4842</v>
      </c>
      <c r="C1236" s="6">
        <v>3.7</v>
      </c>
      <c r="D1236" s="1" t="s">
        <v>4832</v>
      </c>
      <c r="E1236" s="6">
        <v>5</v>
      </c>
      <c r="F1236" s="6" t="s">
        <v>25</v>
      </c>
      <c r="G1236" s="11" t="s">
        <v>4843</v>
      </c>
      <c r="H1236" s="8" t="s">
        <v>4656</v>
      </c>
      <c r="I1236" s="9">
        <v>73797</v>
      </c>
      <c r="J1236" s="9">
        <v>6223</v>
      </c>
      <c r="K1236" s="9">
        <v>10466</v>
      </c>
      <c r="L1236" s="9">
        <v>2</v>
      </c>
      <c r="M1236" s="9">
        <v>201</v>
      </c>
      <c r="N1236" s="9">
        <v>6391</v>
      </c>
      <c r="O1236" s="9">
        <v>3130</v>
      </c>
      <c r="P1236" s="9">
        <v>30301</v>
      </c>
      <c r="Q1236" s="10" t="s">
        <v>4518</v>
      </c>
    </row>
    <row r="1237" spans="1:17" x14ac:dyDescent="0.3">
      <c r="A1237" s="5" t="s">
        <v>4844</v>
      </c>
      <c r="B1237" s="5" t="s">
        <v>4845</v>
      </c>
      <c r="C1237" s="6">
        <v>2.81</v>
      </c>
      <c r="D1237" s="1" t="s">
        <v>4832</v>
      </c>
      <c r="E1237" s="6">
        <v>81</v>
      </c>
      <c r="F1237" s="6" t="s">
        <v>25</v>
      </c>
      <c r="G1237" s="11" t="s">
        <v>4846</v>
      </c>
      <c r="H1237" s="8" t="s">
        <v>4169</v>
      </c>
      <c r="I1237" s="9">
        <v>884693</v>
      </c>
      <c r="J1237" s="9">
        <v>58157</v>
      </c>
      <c r="K1237" s="9">
        <v>91847</v>
      </c>
      <c r="L1237" s="9">
        <v>867</v>
      </c>
      <c r="M1237" s="9">
        <v>22684</v>
      </c>
      <c r="N1237" s="9">
        <v>94120</v>
      </c>
      <c r="O1237" s="9">
        <v>27522</v>
      </c>
      <c r="P1237" s="9">
        <v>368221</v>
      </c>
      <c r="Q1237" s="10" t="s">
        <v>4518</v>
      </c>
    </row>
    <row r="1238" spans="1:17" x14ac:dyDescent="0.3">
      <c r="A1238" s="5" t="s">
        <v>4847</v>
      </c>
      <c r="B1238" s="5" t="s">
        <v>4848</v>
      </c>
      <c r="C1238" s="6">
        <v>3.72</v>
      </c>
      <c r="D1238" s="1" t="s">
        <v>4849</v>
      </c>
      <c r="E1238" s="6">
        <v>109</v>
      </c>
      <c r="F1238" s="6" t="s">
        <v>25</v>
      </c>
      <c r="G1238" s="11" t="s">
        <v>4850</v>
      </c>
      <c r="H1238" s="8" t="s">
        <v>3497</v>
      </c>
      <c r="I1238" s="9">
        <v>2302859</v>
      </c>
      <c r="J1238" s="9">
        <v>141721</v>
      </c>
      <c r="K1238" s="9">
        <v>505068</v>
      </c>
      <c r="L1238" s="9">
        <v>4700</v>
      </c>
      <c r="M1238" s="9">
        <v>8486</v>
      </c>
      <c r="N1238" s="9">
        <v>228564</v>
      </c>
      <c r="O1238" s="9">
        <v>178573</v>
      </c>
      <c r="P1238" s="9">
        <v>1209908</v>
      </c>
      <c r="Q1238" s="10" t="s">
        <v>4518</v>
      </c>
    </row>
    <row r="1239" spans="1:17" x14ac:dyDescent="0.3">
      <c r="A1239" s="5" t="s">
        <v>4851</v>
      </c>
      <c r="B1239" s="5" t="s">
        <v>4852</v>
      </c>
      <c r="C1239" s="6">
        <v>3.67</v>
      </c>
      <c r="D1239" s="1" t="s">
        <v>4849</v>
      </c>
      <c r="E1239" s="6">
        <v>79</v>
      </c>
      <c r="F1239" s="6" t="s">
        <v>25</v>
      </c>
      <c r="G1239" s="11" t="s">
        <v>4853</v>
      </c>
      <c r="H1239" s="8" t="s">
        <v>2981</v>
      </c>
      <c r="I1239" s="9">
        <v>750167</v>
      </c>
      <c r="J1239" s="9">
        <v>69547</v>
      </c>
      <c r="K1239" s="9">
        <v>108767</v>
      </c>
      <c r="L1239" s="9">
        <v>1500</v>
      </c>
      <c r="M1239" s="9">
        <v>1634</v>
      </c>
      <c r="N1239" s="9">
        <v>69112</v>
      </c>
      <c r="O1239" s="9">
        <v>38648</v>
      </c>
      <c r="P1239" s="9">
        <v>292719</v>
      </c>
      <c r="Q1239" s="10" t="s">
        <v>4518</v>
      </c>
    </row>
    <row r="1240" spans="1:17" ht="28.8" x14ac:dyDescent="0.3">
      <c r="A1240" s="5" t="s">
        <v>4854</v>
      </c>
      <c r="B1240" s="5" t="s">
        <v>4855</v>
      </c>
      <c r="C1240" s="6">
        <v>3.62</v>
      </c>
      <c r="D1240" s="1" t="s">
        <v>4849</v>
      </c>
      <c r="E1240" s="6">
        <v>72</v>
      </c>
      <c r="F1240" s="6" t="s">
        <v>1777</v>
      </c>
      <c r="G1240" s="11" t="s">
        <v>4856</v>
      </c>
      <c r="H1240" s="8" t="s">
        <v>4857</v>
      </c>
      <c r="I1240" s="9">
        <v>38554</v>
      </c>
      <c r="J1240" s="9">
        <v>4144</v>
      </c>
      <c r="K1240" s="9">
        <v>5484</v>
      </c>
      <c r="L1240" s="9">
        <v>13</v>
      </c>
      <c r="M1240" s="9">
        <v>71</v>
      </c>
      <c r="N1240" s="9">
        <v>3992</v>
      </c>
      <c r="O1240" s="9">
        <v>1315</v>
      </c>
      <c r="P1240" s="9">
        <v>19003</v>
      </c>
      <c r="Q1240" s="10" t="s">
        <v>4518</v>
      </c>
    </row>
    <row r="1241" spans="1:17" ht="28.8" x14ac:dyDescent="0.3">
      <c r="A1241" s="5" t="s">
        <v>4858</v>
      </c>
      <c r="B1241" s="5" t="s">
        <v>4859</v>
      </c>
      <c r="C1241" s="6">
        <v>3.03</v>
      </c>
      <c r="D1241" s="1" t="s">
        <v>4849</v>
      </c>
      <c r="E1241" s="6">
        <v>102</v>
      </c>
      <c r="F1241" s="6" t="s">
        <v>25</v>
      </c>
      <c r="G1241" s="11" t="s">
        <v>4860</v>
      </c>
      <c r="H1241" s="8" t="s">
        <v>4656</v>
      </c>
      <c r="I1241" s="9">
        <v>714666</v>
      </c>
      <c r="J1241" s="9">
        <v>83023</v>
      </c>
      <c r="K1241" s="9">
        <v>89728</v>
      </c>
      <c r="L1241" s="9">
        <v>1300</v>
      </c>
      <c r="M1241" s="9">
        <v>10803</v>
      </c>
      <c r="N1241" s="9">
        <v>115343</v>
      </c>
      <c r="O1241" s="9">
        <v>26080</v>
      </c>
      <c r="P1241" s="9">
        <v>388995</v>
      </c>
      <c r="Q1241" s="10" t="s">
        <v>4518</v>
      </c>
    </row>
    <row r="1242" spans="1:17" ht="28.8" x14ac:dyDescent="0.3">
      <c r="A1242" s="5" t="s">
        <v>4861</v>
      </c>
      <c r="B1242" s="5" t="s">
        <v>4862</v>
      </c>
      <c r="C1242" s="6">
        <v>1.41</v>
      </c>
      <c r="D1242" s="1" t="s">
        <v>4849</v>
      </c>
      <c r="E1242" s="6">
        <v>86</v>
      </c>
      <c r="F1242" s="6" t="s">
        <v>25</v>
      </c>
      <c r="G1242" s="11" t="s">
        <v>4863</v>
      </c>
      <c r="H1242" s="8" t="s">
        <v>4864</v>
      </c>
      <c r="I1242" s="9">
        <v>19966</v>
      </c>
      <c r="J1242" s="9">
        <v>4900</v>
      </c>
      <c r="K1242" s="9">
        <v>745</v>
      </c>
      <c r="L1242" s="9">
        <v>56</v>
      </c>
      <c r="M1242" s="9">
        <v>2814</v>
      </c>
      <c r="N1242" s="9">
        <v>426</v>
      </c>
      <c r="O1242" s="9">
        <v>438</v>
      </c>
      <c r="P1242" s="9">
        <v>12969</v>
      </c>
      <c r="Q1242" s="10" t="s">
        <v>4518</v>
      </c>
    </row>
    <row r="1243" spans="1:17" x14ac:dyDescent="0.3">
      <c r="A1243" s="5" t="s">
        <v>4865</v>
      </c>
      <c r="B1243" s="5" t="s">
        <v>4866</v>
      </c>
      <c r="C1243" s="6">
        <v>3.24</v>
      </c>
      <c r="D1243" s="1" t="s">
        <v>4849</v>
      </c>
      <c r="E1243" s="6">
        <v>93</v>
      </c>
      <c r="F1243" s="6" t="s">
        <v>25</v>
      </c>
      <c r="G1243" s="11" t="s">
        <v>4867</v>
      </c>
      <c r="H1243" s="8" t="s">
        <v>4868</v>
      </c>
      <c r="I1243" s="9">
        <v>1661273</v>
      </c>
      <c r="J1243" s="9">
        <v>185064</v>
      </c>
      <c r="K1243" s="9">
        <v>400789</v>
      </c>
      <c r="L1243" s="9">
        <v>1900</v>
      </c>
      <c r="M1243" s="9">
        <v>19735</v>
      </c>
      <c r="N1243" s="9">
        <v>345026</v>
      </c>
      <c r="O1243" s="9">
        <v>102309</v>
      </c>
      <c r="P1243" s="9">
        <v>1265087</v>
      </c>
      <c r="Q1243" s="10" t="s">
        <v>4518</v>
      </c>
    </row>
    <row r="1244" spans="1:17" ht="28.8" x14ac:dyDescent="0.3">
      <c r="A1244" s="5" t="s">
        <v>4869</v>
      </c>
      <c r="B1244" s="5" t="s">
        <v>4870</v>
      </c>
      <c r="C1244" s="6">
        <v>3.07</v>
      </c>
      <c r="D1244" s="1" t="s">
        <v>4871</v>
      </c>
      <c r="E1244" s="6">
        <v>86</v>
      </c>
      <c r="F1244" s="6" t="s">
        <v>25</v>
      </c>
      <c r="G1244" s="11" t="s">
        <v>4872</v>
      </c>
      <c r="H1244" s="8" t="s">
        <v>4873</v>
      </c>
      <c r="I1244" s="9">
        <v>506637</v>
      </c>
      <c r="J1244" s="9">
        <v>33005</v>
      </c>
      <c r="K1244" s="9">
        <v>54055</v>
      </c>
      <c r="L1244" s="9">
        <v>305</v>
      </c>
      <c r="M1244" s="9">
        <v>5644</v>
      </c>
      <c r="N1244" s="9">
        <v>63988</v>
      </c>
      <c r="O1244" s="9">
        <v>14534</v>
      </c>
      <c r="P1244" s="9">
        <v>211679</v>
      </c>
      <c r="Q1244" s="10" t="s">
        <v>4518</v>
      </c>
    </row>
    <row r="1245" spans="1:17" ht="28.8" x14ac:dyDescent="0.3">
      <c r="A1245" s="5" t="s">
        <v>4874</v>
      </c>
      <c r="B1245" s="5" t="s">
        <v>4875</v>
      </c>
      <c r="C1245" s="6">
        <v>3.51</v>
      </c>
      <c r="D1245" s="1" t="s">
        <v>4876</v>
      </c>
      <c r="E1245" s="6">
        <v>102</v>
      </c>
      <c r="F1245" s="6" t="s">
        <v>25</v>
      </c>
      <c r="G1245" s="11" t="s">
        <v>4877</v>
      </c>
      <c r="H1245" s="8" t="s">
        <v>3497</v>
      </c>
      <c r="I1245" s="9">
        <v>1813016</v>
      </c>
      <c r="J1245" s="9">
        <v>152908</v>
      </c>
      <c r="K1245" s="9">
        <v>428635</v>
      </c>
      <c r="L1245" s="9">
        <v>3200</v>
      </c>
      <c r="M1245" s="9">
        <v>16334</v>
      </c>
      <c r="N1245" s="9">
        <v>240879</v>
      </c>
      <c r="O1245" s="9">
        <v>155644</v>
      </c>
      <c r="P1245" s="9">
        <v>1164375</v>
      </c>
      <c r="Q1245" s="10" t="s">
        <v>4518</v>
      </c>
    </row>
    <row r="1246" spans="1:17" ht="28.8" x14ac:dyDescent="0.3">
      <c r="A1246" s="5" t="s">
        <v>4878</v>
      </c>
      <c r="B1246" s="5" t="s">
        <v>4879</v>
      </c>
      <c r="C1246" s="6">
        <v>3.27</v>
      </c>
      <c r="D1246" s="1" t="s">
        <v>4880</v>
      </c>
      <c r="E1246" s="6">
        <v>75</v>
      </c>
      <c r="F1246" s="6" t="s">
        <v>25</v>
      </c>
      <c r="G1246" s="11" t="s">
        <v>4881</v>
      </c>
      <c r="H1246" s="8" t="s">
        <v>4882</v>
      </c>
      <c r="I1246" s="9">
        <v>331</v>
      </c>
      <c r="J1246" s="9">
        <v>512</v>
      </c>
      <c r="K1246" s="9">
        <v>41</v>
      </c>
      <c r="L1246" s="9">
        <v>0</v>
      </c>
      <c r="M1246" s="9">
        <v>5</v>
      </c>
      <c r="N1246" s="9">
        <v>67</v>
      </c>
      <c r="O1246" s="9">
        <v>7</v>
      </c>
      <c r="P1246" s="9">
        <v>190</v>
      </c>
      <c r="Q1246" s="10" t="s">
        <v>4518</v>
      </c>
    </row>
    <row r="1247" spans="1:17" x14ac:dyDescent="0.3">
      <c r="A1247" s="5" t="s">
        <v>4883</v>
      </c>
      <c r="B1247" s="5" t="s">
        <v>4884</v>
      </c>
      <c r="C1247" s="6">
        <v>3.27</v>
      </c>
      <c r="D1247" s="1" t="s">
        <v>4885</v>
      </c>
      <c r="E1247" s="6">
        <v>97</v>
      </c>
      <c r="F1247" s="6" t="s">
        <v>25</v>
      </c>
      <c r="G1247" s="11" t="s">
        <v>4886</v>
      </c>
      <c r="H1247" s="8" t="s">
        <v>3298</v>
      </c>
      <c r="I1247" s="9">
        <v>175562</v>
      </c>
      <c r="J1247" s="9">
        <v>25249</v>
      </c>
      <c r="K1247" s="9">
        <v>29176</v>
      </c>
      <c r="L1247" s="9">
        <v>373</v>
      </c>
      <c r="M1247" s="9">
        <v>2034</v>
      </c>
      <c r="N1247" s="9">
        <v>23977</v>
      </c>
      <c r="O1247" s="9">
        <v>7411</v>
      </c>
      <c r="P1247" s="9">
        <v>91735</v>
      </c>
      <c r="Q1247" s="10" t="s">
        <v>4518</v>
      </c>
    </row>
    <row r="1248" spans="1:17" x14ac:dyDescent="0.3">
      <c r="A1248" s="5" t="s">
        <v>4887</v>
      </c>
      <c r="B1248" s="5" t="s">
        <v>4888</v>
      </c>
      <c r="C1248" s="6">
        <v>3.4</v>
      </c>
      <c r="D1248" s="1" t="s">
        <v>4885</v>
      </c>
      <c r="E1248" s="6">
        <v>91</v>
      </c>
      <c r="F1248" s="6" t="s">
        <v>25</v>
      </c>
      <c r="G1248" s="11" t="s">
        <v>4889</v>
      </c>
      <c r="H1248" s="8" t="s">
        <v>4890</v>
      </c>
      <c r="I1248" s="9">
        <v>957706</v>
      </c>
      <c r="J1248" s="9">
        <v>91348</v>
      </c>
      <c r="K1248" s="9">
        <v>177029</v>
      </c>
      <c r="L1248" s="9">
        <v>1800</v>
      </c>
      <c r="M1248" s="9">
        <v>7157</v>
      </c>
      <c r="N1248" s="9">
        <v>119120</v>
      </c>
      <c r="O1248" s="9">
        <v>58925</v>
      </c>
      <c r="P1248" s="9">
        <v>485724</v>
      </c>
      <c r="Q1248" s="10" t="s">
        <v>4518</v>
      </c>
    </row>
    <row r="1249" spans="1:17" x14ac:dyDescent="0.3">
      <c r="A1249" s="5" t="s">
        <v>4891</v>
      </c>
      <c r="B1249" s="5" t="s">
        <v>3281</v>
      </c>
      <c r="C1249" s="6">
        <v>3.84</v>
      </c>
      <c r="D1249" s="1" t="s">
        <v>4892</v>
      </c>
      <c r="E1249" s="6">
        <v>7</v>
      </c>
      <c r="F1249" s="6" t="s">
        <v>25</v>
      </c>
      <c r="G1249" s="11" t="s">
        <v>4893</v>
      </c>
      <c r="H1249" s="8" t="s">
        <v>3284</v>
      </c>
      <c r="I1249" s="9">
        <v>3672</v>
      </c>
      <c r="J1249" s="9">
        <v>1191</v>
      </c>
      <c r="K1249" s="9">
        <v>864</v>
      </c>
      <c r="L1249" s="9">
        <v>1</v>
      </c>
      <c r="M1249" s="9">
        <v>5</v>
      </c>
      <c r="N1249" s="9">
        <v>271</v>
      </c>
      <c r="O1249" s="9">
        <v>246</v>
      </c>
      <c r="P1249" s="9">
        <v>1611</v>
      </c>
      <c r="Q1249" s="10" t="s">
        <v>4518</v>
      </c>
    </row>
    <row r="1250" spans="1:17" x14ac:dyDescent="0.3">
      <c r="A1250" s="5" t="s">
        <v>4894</v>
      </c>
      <c r="B1250" s="5" t="s">
        <v>4895</v>
      </c>
      <c r="C1250" s="6">
        <v>3.52</v>
      </c>
      <c r="D1250" s="1" t="s">
        <v>4896</v>
      </c>
      <c r="E1250" s="6">
        <v>81</v>
      </c>
      <c r="F1250" s="6" t="s">
        <v>25</v>
      </c>
      <c r="G1250" s="11" t="s">
        <v>4897</v>
      </c>
      <c r="H1250" s="8" t="s">
        <v>4898</v>
      </c>
      <c r="I1250" s="9">
        <v>97272</v>
      </c>
      <c r="J1250" s="9">
        <v>14335</v>
      </c>
      <c r="K1250" s="9">
        <v>21842</v>
      </c>
      <c r="L1250" s="9">
        <v>396</v>
      </c>
      <c r="M1250" s="9">
        <v>625</v>
      </c>
      <c r="N1250" s="9">
        <v>12678</v>
      </c>
      <c r="O1250" s="9">
        <v>5244</v>
      </c>
      <c r="P1250" s="9">
        <v>53297</v>
      </c>
      <c r="Q1250" s="10" t="s">
        <v>4518</v>
      </c>
    </row>
    <row r="1251" spans="1:17" x14ac:dyDescent="0.3">
      <c r="A1251" s="5" t="s">
        <v>4899</v>
      </c>
      <c r="B1251" s="5" t="s">
        <v>287</v>
      </c>
      <c r="C1251" s="6">
        <v>3.96</v>
      </c>
      <c r="D1251" s="1" t="s">
        <v>4900</v>
      </c>
      <c r="E1251" s="6">
        <v>103</v>
      </c>
      <c r="F1251" s="6" t="s">
        <v>25</v>
      </c>
      <c r="G1251" s="11" t="s">
        <v>4901</v>
      </c>
      <c r="H1251" s="8" t="s">
        <v>4902</v>
      </c>
      <c r="I1251" s="9">
        <v>658888</v>
      </c>
      <c r="J1251" s="9">
        <v>99734</v>
      </c>
      <c r="K1251" s="9">
        <v>178229</v>
      </c>
      <c r="L1251" s="9">
        <v>5400</v>
      </c>
      <c r="M1251" s="9">
        <v>1671</v>
      </c>
      <c r="N1251" s="9">
        <v>44621</v>
      </c>
      <c r="O1251" s="9">
        <v>66312</v>
      </c>
      <c r="P1251" s="9">
        <v>340840</v>
      </c>
      <c r="Q1251" s="10" t="s">
        <v>4518</v>
      </c>
    </row>
    <row r="1252" spans="1:17" x14ac:dyDescent="0.3">
      <c r="A1252" s="5" t="s">
        <v>4903</v>
      </c>
      <c r="B1252" s="5" t="s">
        <v>4904</v>
      </c>
      <c r="C1252" s="6">
        <v>4.0199999999999996</v>
      </c>
      <c r="D1252" s="1" t="s">
        <v>4905</v>
      </c>
      <c r="E1252" s="6">
        <v>82</v>
      </c>
      <c r="F1252" s="6" t="s">
        <v>25</v>
      </c>
      <c r="G1252" s="11" t="s">
        <v>4906</v>
      </c>
      <c r="H1252" s="8" t="s">
        <v>4907</v>
      </c>
      <c r="I1252" s="9">
        <v>22267</v>
      </c>
      <c r="J1252" s="9">
        <v>11094</v>
      </c>
      <c r="K1252" s="9">
        <v>6114</v>
      </c>
      <c r="L1252" s="9">
        <v>23</v>
      </c>
      <c r="M1252" s="9">
        <v>36</v>
      </c>
      <c r="N1252" s="9">
        <v>1451</v>
      </c>
      <c r="O1252" s="9">
        <v>1852</v>
      </c>
      <c r="P1252" s="9">
        <v>15904</v>
      </c>
      <c r="Q1252" s="10" t="s">
        <v>4518</v>
      </c>
    </row>
    <row r="1253" spans="1:17" ht="28.8" x14ac:dyDescent="0.3">
      <c r="A1253" s="5" t="s">
        <v>4908</v>
      </c>
      <c r="B1253" s="5" t="s">
        <v>4909</v>
      </c>
      <c r="C1253" s="6">
        <v>3.72</v>
      </c>
      <c r="D1253" s="1" t="s">
        <v>4910</v>
      </c>
      <c r="E1253" s="6">
        <v>91</v>
      </c>
      <c r="F1253" s="6" t="s">
        <v>143</v>
      </c>
      <c r="G1253" s="11" t="s">
        <v>4911</v>
      </c>
      <c r="H1253" s="8" t="s">
        <v>4912</v>
      </c>
      <c r="I1253" s="9">
        <v>299509</v>
      </c>
      <c r="J1253" s="9">
        <v>66097</v>
      </c>
      <c r="K1253" s="9">
        <v>81447</v>
      </c>
      <c r="L1253" s="9">
        <v>2400</v>
      </c>
      <c r="M1253" s="9">
        <v>726</v>
      </c>
      <c r="N1253" s="9">
        <v>35049</v>
      </c>
      <c r="O1253" s="9">
        <v>28027</v>
      </c>
      <c r="P1253" s="9">
        <v>200785</v>
      </c>
      <c r="Q1253" s="10" t="s">
        <v>4518</v>
      </c>
    </row>
    <row r="1254" spans="1:17" ht="28.8" x14ac:dyDescent="0.3">
      <c r="A1254" s="5" t="s">
        <v>4913</v>
      </c>
      <c r="B1254" s="5" t="s">
        <v>4914</v>
      </c>
      <c r="C1254" s="6">
        <v>4.1900000000000004</v>
      </c>
      <c r="D1254" s="1" t="s">
        <v>4910</v>
      </c>
      <c r="E1254" s="6">
        <v>95</v>
      </c>
      <c r="F1254" s="6" t="s">
        <v>1777</v>
      </c>
      <c r="G1254" s="11" t="s">
        <v>4915</v>
      </c>
      <c r="H1254" s="8" t="s">
        <v>4916</v>
      </c>
      <c r="I1254" s="9">
        <v>283700</v>
      </c>
      <c r="J1254" s="9">
        <v>63414</v>
      </c>
      <c r="K1254" s="9">
        <v>90091</v>
      </c>
      <c r="L1254" s="9">
        <v>2800</v>
      </c>
      <c r="M1254" s="9">
        <v>337</v>
      </c>
      <c r="N1254" s="9">
        <v>11559</v>
      </c>
      <c r="O1254" s="9">
        <v>40733</v>
      </c>
      <c r="P1254" s="9">
        <v>171186</v>
      </c>
      <c r="Q1254" s="10" t="s">
        <v>4518</v>
      </c>
    </row>
    <row r="1255" spans="1:17" x14ac:dyDescent="0.3">
      <c r="A1255" s="5" t="s">
        <v>4917</v>
      </c>
      <c r="B1255" s="5" t="s">
        <v>4918</v>
      </c>
      <c r="C1255" s="6">
        <v>3.52</v>
      </c>
      <c r="D1255" s="1" t="s">
        <v>4910</v>
      </c>
      <c r="E1255" s="6">
        <v>10</v>
      </c>
      <c r="F1255" s="6" t="s">
        <v>1777</v>
      </c>
      <c r="G1255" s="11" t="s">
        <v>4919</v>
      </c>
      <c r="H1255" s="8" t="s">
        <v>4920</v>
      </c>
      <c r="I1255" s="9">
        <v>3970</v>
      </c>
      <c r="J1255" s="9">
        <v>1515</v>
      </c>
      <c r="K1255" s="9">
        <v>907</v>
      </c>
      <c r="L1255" s="9">
        <v>1</v>
      </c>
      <c r="M1255" s="9">
        <v>16</v>
      </c>
      <c r="N1255" s="9">
        <v>566</v>
      </c>
      <c r="O1255" s="9">
        <v>137</v>
      </c>
      <c r="P1255" s="9">
        <v>2200</v>
      </c>
      <c r="Q1255" s="10" t="s">
        <v>4518</v>
      </c>
    </row>
    <row r="1256" spans="1:17" x14ac:dyDescent="0.3">
      <c r="A1256" s="5" t="s">
        <v>4921</v>
      </c>
      <c r="B1256" s="5" t="s">
        <v>4922</v>
      </c>
      <c r="C1256" s="6">
        <v>3.07</v>
      </c>
      <c r="D1256" s="1" t="s">
        <v>4910</v>
      </c>
      <c r="E1256" s="6">
        <v>82</v>
      </c>
      <c r="F1256" s="6" t="s">
        <v>365</v>
      </c>
      <c r="G1256" s="11" t="s">
        <v>4923</v>
      </c>
      <c r="H1256" s="8" t="s">
        <v>4924</v>
      </c>
      <c r="I1256" s="9">
        <v>334</v>
      </c>
      <c r="J1256" s="9">
        <v>378</v>
      </c>
      <c r="K1256" s="9">
        <v>34</v>
      </c>
      <c r="L1256" s="9">
        <v>0</v>
      </c>
      <c r="M1256" s="9">
        <v>16</v>
      </c>
      <c r="N1256" s="9">
        <v>64</v>
      </c>
      <c r="O1256" s="9">
        <v>3</v>
      </c>
      <c r="P1256" s="9">
        <v>252</v>
      </c>
      <c r="Q1256" s="10" t="s">
        <v>4518</v>
      </c>
    </row>
    <row r="1257" spans="1:17" ht="57.6" x14ac:dyDescent="0.3">
      <c r="A1257" s="5" t="s">
        <v>4925</v>
      </c>
      <c r="B1257" s="5" t="s">
        <v>4926</v>
      </c>
      <c r="C1257" s="6">
        <v>3.36</v>
      </c>
      <c r="D1257" s="1" t="s">
        <v>4910</v>
      </c>
      <c r="E1257" s="6">
        <v>84</v>
      </c>
      <c r="F1257" s="6" t="s">
        <v>4691</v>
      </c>
      <c r="G1257" s="11" t="s">
        <v>4927</v>
      </c>
      <c r="H1257" s="8" t="s">
        <v>4928</v>
      </c>
      <c r="I1257" s="9">
        <v>1540</v>
      </c>
      <c r="J1257" s="9">
        <v>1618</v>
      </c>
      <c r="K1257" s="9">
        <v>185</v>
      </c>
      <c r="L1257" s="9">
        <v>6</v>
      </c>
      <c r="M1257" s="9">
        <v>12</v>
      </c>
      <c r="N1257" s="9">
        <v>290</v>
      </c>
      <c r="O1257" s="9">
        <v>27</v>
      </c>
      <c r="P1257" s="9">
        <v>1005</v>
      </c>
      <c r="Q1257" s="10" t="s">
        <v>4518</v>
      </c>
    </row>
    <row r="1258" spans="1:17" x14ac:dyDescent="0.3">
      <c r="A1258" s="5" t="s">
        <v>4929</v>
      </c>
      <c r="B1258" s="5" t="s">
        <v>4930</v>
      </c>
      <c r="C1258" s="6">
        <v>4.0999999999999996</v>
      </c>
      <c r="D1258" s="1" t="s">
        <v>4910</v>
      </c>
      <c r="E1258" s="6">
        <v>4</v>
      </c>
      <c r="F1258" s="6" t="s">
        <v>25</v>
      </c>
      <c r="G1258" s="11" t="s">
        <v>4931</v>
      </c>
      <c r="H1258" s="8" t="s">
        <v>4932</v>
      </c>
      <c r="I1258" s="9">
        <v>151513</v>
      </c>
      <c r="J1258" s="9">
        <v>9809</v>
      </c>
      <c r="K1258" s="9">
        <v>29700</v>
      </c>
      <c r="L1258" s="9">
        <v>20</v>
      </c>
      <c r="M1258" s="9">
        <v>714</v>
      </c>
      <c r="N1258" s="9">
        <v>6441</v>
      </c>
      <c r="O1258" s="9">
        <v>21956</v>
      </c>
      <c r="P1258" s="9">
        <v>71294</v>
      </c>
      <c r="Q1258" s="10" t="s">
        <v>4518</v>
      </c>
    </row>
    <row r="1259" spans="1:17" x14ac:dyDescent="0.3">
      <c r="A1259" s="5" t="s">
        <v>4933</v>
      </c>
      <c r="B1259" s="5" t="s">
        <v>4934</v>
      </c>
      <c r="C1259" s="6">
        <v>3.36</v>
      </c>
      <c r="D1259" s="1" t="s">
        <v>4910</v>
      </c>
      <c r="E1259" s="6">
        <v>72</v>
      </c>
      <c r="F1259" s="6" t="s">
        <v>25</v>
      </c>
      <c r="G1259" s="11" t="s">
        <v>4935</v>
      </c>
      <c r="H1259" s="8" t="s">
        <v>4936</v>
      </c>
      <c r="I1259" s="9">
        <v>45751</v>
      </c>
      <c r="J1259" s="9">
        <v>11506</v>
      </c>
      <c r="K1259" s="9">
        <v>6729</v>
      </c>
      <c r="L1259" s="9">
        <v>45</v>
      </c>
      <c r="M1259" s="9">
        <v>418</v>
      </c>
      <c r="N1259" s="9">
        <v>7150</v>
      </c>
      <c r="O1259" s="9">
        <v>1342</v>
      </c>
      <c r="P1259" s="9">
        <v>26141</v>
      </c>
      <c r="Q1259" s="10" t="s">
        <v>4518</v>
      </c>
    </row>
    <row r="1260" spans="1:17" x14ac:dyDescent="0.3">
      <c r="A1260" s="5" t="s">
        <v>4937</v>
      </c>
      <c r="B1260" s="5" t="s">
        <v>4938</v>
      </c>
      <c r="C1260" s="6">
        <v>3.86</v>
      </c>
      <c r="D1260" s="1" t="s">
        <v>4939</v>
      </c>
      <c r="E1260" s="6">
        <v>92</v>
      </c>
      <c r="F1260" s="6" t="s">
        <v>25</v>
      </c>
      <c r="G1260" s="11" t="s">
        <v>4940</v>
      </c>
      <c r="H1260" s="8" t="s">
        <v>4941</v>
      </c>
      <c r="I1260" s="9">
        <v>95240</v>
      </c>
      <c r="J1260" s="9">
        <v>31487</v>
      </c>
      <c r="K1260" s="9">
        <v>24553</v>
      </c>
      <c r="L1260" s="9">
        <v>1000</v>
      </c>
      <c r="M1260" s="9">
        <v>337</v>
      </c>
      <c r="N1260" s="9">
        <v>7891</v>
      </c>
      <c r="O1260" s="9">
        <v>7309</v>
      </c>
      <c r="P1260" s="9">
        <v>56776</v>
      </c>
      <c r="Q1260" s="10" t="s">
        <v>4518</v>
      </c>
    </row>
    <row r="1261" spans="1:17" ht="28.8" x14ac:dyDescent="0.3">
      <c r="A1261" s="5" t="s">
        <v>4942</v>
      </c>
      <c r="B1261" s="5" t="s">
        <v>4943</v>
      </c>
      <c r="C1261" s="6">
        <v>4.24</v>
      </c>
      <c r="D1261" s="1" t="s">
        <v>4944</v>
      </c>
      <c r="E1261" s="6">
        <v>90</v>
      </c>
      <c r="F1261" s="6" t="s">
        <v>25</v>
      </c>
      <c r="G1261" s="11" t="s">
        <v>4945</v>
      </c>
      <c r="H1261" s="8" t="s">
        <v>4946</v>
      </c>
      <c r="I1261" s="9">
        <v>386216</v>
      </c>
      <c r="J1261" s="9">
        <v>124127</v>
      </c>
      <c r="K1261" s="9">
        <v>167027</v>
      </c>
      <c r="L1261" s="9">
        <v>7600</v>
      </c>
      <c r="M1261" s="9">
        <v>1122</v>
      </c>
      <c r="N1261" s="9">
        <v>20112</v>
      </c>
      <c r="O1261" s="9">
        <v>97401</v>
      </c>
      <c r="P1261" s="9">
        <v>314606</v>
      </c>
      <c r="Q1261" s="10" t="s">
        <v>4518</v>
      </c>
    </row>
    <row r="1262" spans="1:17" x14ac:dyDescent="0.3">
      <c r="A1262" s="5" t="s">
        <v>4947</v>
      </c>
      <c r="B1262" s="5" t="s">
        <v>4948</v>
      </c>
      <c r="C1262" s="6">
        <v>4.18</v>
      </c>
      <c r="D1262" s="1" t="s">
        <v>4949</v>
      </c>
      <c r="E1262" s="6">
        <v>103</v>
      </c>
      <c r="F1262" s="6" t="s">
        <v>143</v>
      </c>
      <c r="G1262" s="11" t="s">
        <v>4950</v>
      </c>
      <c r="H1262" s="8" t="s">
        <v>4951</v>
      </c>
      <c r="I1262" s="9">
        <v>59191</v>
      </c>
      <c r="J1262" s="9">
        <v>27109</v>
      </c>
      <c r="K1262" s="9">
        <v>24979</v>
      </c>
      <c r="L1262" s="9">
        <v>2300</v>
      </c>
      <c r="M1262" s="9">
        <v>259</v>
      </c>
      <c r="N1262" s="9">
        <v>3139</v>
      </c>
      <c r="O1262" s="9">
        <v>11826</v>
      </c>
      <c r="P1262" s="9">
        <v>42966</v>
      </c>
      <c r="Q1262" s="10" t="s">
        <v>4518</v>
      </c>
    </row>
    <row r="1263" spans="1:17" x14ac:dyDescent="0.3">
      <c r="A1263" s="5" t="s">
        <v>4952</v>
      </c>
      <c r="B1263" s="5" t="s">
        <v>4953</v>
      </c>
      <c r="C1263" s="6">
        <v>4.13</v>
      </c>
      <c r="D1263" s="1" t="s">
        <v>4954</v>
      </c>
      <c r="E1263" s="6">
        <v>75</v>
      </c>
      <c r="F1263" s="6" t="s">
        <v>1218</v>
      </c>
      <c r="G1263" s="11" t="s">
        <v>4955</v>
      </c>
      <c r="H1263" s="8" t="s">
        <v>4956</v>
      </c>
      <c r="I1263" s="9">
        <v>61654</v>
      </c>
      <c r="J1263" s="9">
        <v>39024</v>
      </c>
      <c r="K1263" s="9">
        <v>25367</v>
      </c>
      <c r="L1263" s="9">
        <v>1300</v>
      </c>
      <c r="M1263" s="9">
        <v>176</v>
      </c>
      <c r="N1263" s="9">
        <v>3766</v>
      </c>
      <c r="O1263" s="9">
        <v>10974</v>
      </c>
      <c r="P1263" s="9">
        <v>46704</v>
      </c>
      <c r="Q1263" s="10" t="s">
        <v>4518</v>
      </c>
    </row>
    <row r="1264" spans="1:17" x14ac:dyDescent="0.3">
      <c r="A1264" s="5" t="s">
        <v>4957</v>
      </c>
      <c r="B1264" s="5" t="s">
        <v>4958</v>
      </c>
      <c r="C1264" s="6">
        <v>3.52</v>
      </c>
      <c r="D1264" s="1" t="s">
        <v>4959</v>
      </c>
      <c r="E1264" s="6">
        <v>63</v>
      </c>
      <c r="F1264" s="6" t="s">
        <v>143</v>
      </c>
      <c r="G1264" s="11" t="s">
        <v>4960</v>
      </c>
      <c r="H1264" s="8" t="s">
        <v>4961</v>
      </c>
      <c r="I1264" s="9">
        <v>186526</v>
      </c>
      <c r="J1264" s="9">
        <v>32366</v>
      </c>
      <c r="K1264" s="9">
        <v>38515</v>
      </c>
      <c r="L1264" s="9">
        <v>1200</v>
      </c>
      <c r="M1264" s="9">
        <v>1921</v>
      </c>
      <c r="N1264" s="9">
        <v>24025</v>
      </c>
      <c r="O1264" s="9">
        <v>12372</v>
      </c>
      <c r="P1264" s="9">
        <v>117032</v>
      </c>
      <c r="Q1264" s="10" t="s">
        <v>4518</v>
      </c>
    </row>
    <row r="1265" spans="1:17" x14ac:dyDescent="0.3">
      <c r="A1265" s="5" t="s">
        <v>4962</v>
      </c>
      <c r="B1265" s="5" t="s">
        <v>1569</v>
      </c>
      <c r="C1265" s="6">
        <v>3.48</v>
      </c>
      <c r="D1265" s="1" t="s">
        <v>4963</v>
      </c>
      <c r="E1265" s="6">
        <v>97</v>
      </c>
      <c r="F1265" s="6" t="s">
        <v>365</v>
      </c>
      <c r="G1265" s="11" t="s">
        <v>4964</v>
      </c>
      <c r="H1265" s="8" t="s">
        <v>4965</v>
      </c>
      <c r="I1265" s="9">
        <v>6091</v>
      </c>
      <c r="J1265" s="9">
        <v>4208</v>
      </c>
      <c r="K1265" s="9">
        <v>1220</v>
      </c>
      <c r="L1265" s="9">
        <v>19</v>
      </c>
      <c r="M1265" s="9">
        <v>62</v>
      </c>
      <c r="N1265" s="9">
        <v>883</v>
      </c>
      <c r="O1265" s="9">
        <v>340</v>
      </c>
      <c r="P1265" s="9">
        <v>4119</v>
      </c>
      <c r="Q1265" s="10" t="s">
        <v>4518</v>
      </c>
    </row>
    <row r="1266" spans="1:17" ht="28.8" x14ac:dyDescent="0.3">
      <c r="A1266" s="5" t="s">
        <v>4966</v>
      </c>
      <c r="B1266" s="5" t="s">
        <v>3458</v>
      </c>
      <c r="C1266" s="6">
        <v>4.04</v>
      </c>
      <c r="D1266" s="1" t="s">
        <v>4967</v>
      </c>
      <c r="E1266" s="6">
        <v>100</v>
      </c>
      <c r="F1266" s="6" t="s">
        <v>25</v>
      </c>
      <c r="G1266" s="11" t="s">
        <v>4968</v>
      </c>
      <c r="H1266" s="8" t="s">
        <v>4656</v>
      </c>
      <c r="I1266" s="9">
        <v>3414742</v>
      </c>
      <c r="J1266" s="9">
        <v>231799</v>
      </c>
      <c r="K1266" s="9">
        <v>810993</v>
      </c>
      <c r="L1266" s="9">
        <v>7400</v>
      </c>
      <c r="M1266" s="9">
        <v>5758</v>
      </c>
      <c r="N1266" s="9">
        <v>211803</v>
      </c>
      <c r="O1266" s="9">
        <v>403139</v>
      </c>
      <c r="P1266" s="9">
        <v>1667258</v>
      </c>
      <c r="Q1266" s="10" t="s">
        <v>4518</v>
      </c>
    </row>
    <row r="1267" spans="1:17" x14ac:dyDescent="0.3">
      <c r="A1267" s="5" t="s">
        <v>4969</v>
      </c>
      <c r="B1267" s="5" t="s">
        <v>4970</v>
      </c>
      <c r="C1267" s="6">
        <v>3.07</v>
      </c>
      <c r="D1267" s="1" t="s">
        <v>4967</v>
      </c>
      <c r="E1267" s="6">
        <v>74</v>
      </c>
      <c r="F1267" s="6" t="s">
        <v>25</v>
      </c>
      <c r="G1267" s="11" t="s">
        <v>4971</v>
      </c>
      <c r="H1267" s="8" t="s">
        <v>4972</v>
      </c>
      <c r="I1267" s="9">
        <v>61154</v>
      </c>
      <c r="J1267" s="9">
        <v>8085</v>
      </c>
      <c r="K1267" s="9">
        <v>6369</v>
      </c>
      <c r="L1267" s="9">
        <v>36</v>
      </c>
      <c r="M1267" s="9">
        <v>899</v>
      </c>
      <c r="N1267" s="9">
        <v>7057</v>
      </c>
      <c r="O1267" s="9">
        <v>1758</v>
      </c>
      <c r="P1267" s="9">
        <v>25140</v>
      </c>
      <c r="Q1267" s="10" t="s">
        <v>4518</v>
      </c>
    </row>
    <row r="1268" spans="1:17" x14ac:dyDescent="0.3">
      <c r="A1268" s="5" t="s">
        <v>4973</v>
      </c>
      <c r="B1268" s="5" t="s">
        <v>4974</v>
      </c>
      <c r="C1268" s="6">
        <v>3.66</v>
      </c>
      <c r="D1268" s="1" t="s">
        <v>4967</v>
      </c>
      <c r="E1268" s="6">
        <v>60</v>
      </c>
      <c r="F1268" s="6" t="s">
        <v>25</v>
      </c>
      <c r="G1268" s="11" t="s">
        <v>4975</v>
      </c>
      <c r="H1268" s="8" t="s">
        <v>4976</v>
      </c>
      <c r="I1268" s="9">
        <v>6400</v>
      </c>
      <c r="J1268" s="9">
        <v>2365</v>
      </c>
      <c r="K1268" s="9">
        <v>1440</v>
      </c>
      <c r="L1268" s="9">
        <v>3</v>
      </c>
      <c r="M1268" s="9">
        <v>25</v>
      </c>
      <c r="N1268" s="9">
        <v>742</v>
      </c>
      <c r="O1268" s="9">
        <v>371</v>
      </c>
      <c r="P1268" s="9">
        <v>3946</v>
      </c>
      <c r="Q1268" s="10" t="s">
        <v>4518</v>
      </c>
    </row>
    <row r="1269" spans="1:17" x14ac:dyDescent="0.3">
      <c r="A1269" s="5" t="s">
        <v>4977</v>
      </c>
      <c r="B1269" s="5" t="s">
        <v>3281</v>
      </c>
      <c r="C1269" s="6">
        <v>3.81</v>
      </c>
      <c r="D1269" s="1" t="s">
        <v>4967</v>
      </c>
      <c r="E1269" s="6">
        <v>10</v>
      </c>
      <c r="F1269" s="6" t="s">
        <v>25</v>
      </c>
      <c r="G1269" s="11" t="s">
        <v>4978</v>
      </c>
      <c r="H1269" s="8" t="s">
        <v>4979</v>
      </c>
      <c r="I1269" s="9">
        <v>3863</v>
      </c>
      <c r="J1269" s="9">
        <v>2027</v>
      </c>
      <c r="K1269" s="9">
        <v>968</v>
      </c>
      <c r="L1269" s="9">
        <v>8</v>
      </c>
      <c r="M1269" s="9">
        <v>8</v>
      </c>
      <c r="N1269" s="9">
        <v>313</v>
      </c>
      <c r="O1269" s="9">
        <v>308</v>
      </c>
      <c r="P1269" s="9">
        <v>2030</v>
      </c>
      <c r="Q1269" s="10" t="s">
        <v>4518</v>
      </c>
    </row>
    <row r="1270" spans="1:17" ht="28.8" x14ac:dyDescent="0.3">
      <c r="A1270" s="5" t="s">
        <v>4869</v>
      </c>
      <c r="B1270" s="5" t="s">
        <v>4980</v>
      </c>
      <c r="C1270" s="6">
        <v>3.37</v>
      </c>
      <c r="D1270" s="1" t="s">
        <v>4967</v>
      </c>
      <c r="E1270" s="6">
        <v>26</v>
      </c>
      <c r="F1270" s="6" t="s">
        <v>25</v>
      </c>
      <c r="G1270" s="11" t="s">
        <v>4981</v>
      </c>
      <c r="H1270" s="8" t="s">
        <v>4982</v>
      </c>
      <c r="I1270" s="9">
        <v>8438</v>
      </c>
      <c r="J1270" s="9">
        <v>1311</v>
      </c>
      <c r="K1270" s="9">
        <v>1092</v>
      </c>
      <c r="L1270" s="9">
        <v>3</v>
      </c>
      <c r="M1270" s="9">
        <v>27</v>
      </c>
      <c r="N1270" s="9">
        <v>1059</v>
      </c>
      <c r="O1270" s="9">
        <v>196</v>
      </c>
      <c r="P1270" s="9">
        <v>3018</v>
      </c>
      <c r="Q1270" s="10" t="s">
        <v>4518</v>
      </c>
    </row>
    <row r="1271" spans="1:17" ht="28.8" x14ac:dyDescent="0.3">
      <c r="A1271" s="5" t="s">
        <v>4983</v>
      </c>
      <c r="B1271" s="5" t="s">
        <v>4984</v>
      </c>
      <c r="C1271" s="6">
        <v>2.94</v>
      </c>
      <c r="D1271" s="1" t="s">
        <v>4967</v>
      </c>
      <c r="E1271" s="6">
        <v>80</v>
      </c>
      <c r="F1271" s="6" t="s">
        <v>25</v>
      </c>
      <c r="G1271" s="11" t="s">
        <v>4985</v>
      </c>
      <c r="H1271" s="8" t="s">
        <v>4986</v>
      </c>
      <c r="I1271" s="9">
        <v>6280</v>
      </c>
      <c r="J1271" s="9">
        <v>1062</v>
      </c>
      <c r="K1271" s="9">
        <v>637</v>
      </c>
      <c r="L1271" s="9">
        <v>13</v>
      </c>
      <c r="M1271" s="9">
        <v>117</v>
      </c>
      <c r="N1271" s="9">
        <v>706</v>
      </c>
      <c r="O1271" s="9">
        <v>211</v>
      </c>
      <c r="P1271" s="9">
        <v>2683</v>
      </c>
      <c r="Q1271" s="10" t="s">
        <v>4518</v>
      </c>
    </row>
    <row r="1272" spans="1:17" x14ac:dyDescent="0.3">
      <c r="A1272" s="5" t="s">
        <v>4987</v>
      </c>
      <c r="B1272" s="5" t="s">
        <v>4988</v>
      </c>
      <c r="C1272" s="6">
        <v>3.44</v>
      </c>
      <c r="D1272" s="1" t="s">
        <v>4967</v>
      </c>
      <c r="E1272" s="6">
        <v>104</v>
      </c>
      <c r="F1272" s="6" t="s">
        <v>25</v>
      </c>
      <c r="G1272" s="11" t="s">
        <v>4989</v>
      </c>
      <c r="H1272" s="8" t="s">
        <v>3358</v>
      </c>
      <c r="I1272" s="9">
        <v>1601818</v>
      </c>
      <c r="J1272" s="9">
        <v>124583</v>
      </c>
      <c r="K1272" s="9">
        <v>261870</v>
      </c>
      <c r="L1272" s="9">
        <v>2300</v>
      </c>
      <c r="M1272" s="9">
        <v>7571</v>
      </c>
      <c r="N1272" s="9">
        <v>204518</v>
      </c>
      <c r="O1272" s="9">
        <v>76897</v>
      </c>
      <c r="P1272" s="9">
        <v>783794</v>
      </c>
      <c r="Q1272" s="10" t="s">
        <v>4518</v>
      </c>
    </row>
    <row r="1273" spans="1:17" x14ac:dyDescent="0.3">
      <c r="A1273" s="5" t="s">
        <v>4990</v>
      </c>
      <c r="B1273" s="5" t="s">
        <v>4991</v>
      </c>
      <c r="C1273" s="6">
        <v>3.27</v>
      </c>
      <c r="D1273" s="1" t="s">
        <v>4967</v>
      </c>
      <c r="E1273" s="6">
        <v>94</v>
      </c>
      <c r="F1273" s="6" t="s">
        <v>25</v>
      </c>
      <c r="G1273" s="11" t="s">
        <v>4992</v>
      </c>
      <c r="H1273" s="8" t="s">
        <v>4993</v>
      </c>
      <c r="I1273" s="9">
        <v>256</v>
      </c>
      <c r="J1273" s="9">
        <v>538</v>
      </c>
      <c r="K1273" s="9">
        <v>45</v>
      </c>
      <c r="L1273" s="9">
        <v>0</v>
      </c>
      <c r="M1273" s="9">
        <v>7</v>
      </c>
      <c r="N1273" s="9">
        <v>39</v>
      </c>
      <c r="O1273" s="9">
        <v>25</v>
      </c>
      <c r="P1273" s="9">
        <v>144</v>
      </c>
      <c r="Q1273" s="10" t="s">
        <v>4518</v>
      </c>
    </row>
    <row r="1274" spans="1:17" ht="28.8" x14ac:dyDescent="0.3">
      <c r="A1274" s="5" t="s">
        <v>4994</v>
      </c>
      <c r="B1274" s="5" t="s">
        <v>4995</v>
      </c>
      <c r="C1274" s="6">
        <v>3.24</v>
      </c>
      <c r="D1274" s="1" t="s">
        <v>4967</v>
      </c>
      <c r="E1274" s="6">
        <v>73</v>
      </c>
      <c r="F1274" s="6" t="s">
        <v>845</v>
      </c>
      <c r="G1274" s="11" t="s">
        <v>4996</v>
      </c>
      <c r="H1274" s="8" t="s">
        <v>4997</v>
      </c>
      <c r="I1274" s="9">
        <v>2962</v>
      </c>
      <c r="J1274" s="9">
        <v>739</v>
      </c>
      <c r="K1274" s="9">
        <v>230</v>
      </c>
      <c r="L1274" s="9">
        <v>3</v>
      </c>
      <c r="M1274" s="9">
        <v>40</v>
      </c>
      <c r="N1274" s="9">
        <v>351</v>
      </c>
      <c r="O1274" s="9">
        <v>62</v>
      </c>
      <c r="P1274" s="9">
        <v>1035</v>
      </c>
      <c r="Q1274" s="10" t="s">
        <v>4518</v>
      </c>
    </row>
    <row r="1275" spans="1:17" ht="28.8" x14ac:dyDescent="0.3">
      <c r="A1275" s="5" t="s">
        <v>4998</v>
      </c>
      <c r="B1275" s="5" t="s">
        <v>4554</v>
      </c>
      <c r="C1275" s="6">
        <v>3.33</v>
      </c>
      <c r="D1275" s="1" t="s">
        <v>4967</v>
      </c>
      <c r="E1275" s="6">
        <v>93</v>
      </c>
      <c r="F1275" s="6" t="s">
        <v>25</v>
      </c>
      <c r="G1275" s="11" t="s">
        <v>4999</v>
      </c>
      <c r="H1275" s="8" t="s">
        <v>5000</v>
      </c>
      <c r="I1275" s="9">
        <v>795</v>
      </c>
      <c r="J1275" s="9">
        <v>432</v>
      </c>
      <c r="K1275" s="9">
        <v>83</v>
      </c>
      <c r="L1275" s="9">
        <v>0</v>
      </c>
      <c r="M1275" s="9">
        <v>7</v>
      </c>
      <c r="N1275" s="9">
        <v>94</v>
      </c>
      <c r="O1275" s="9">
        <v>39</v>
      </c>
      <c r="P1275" s="9">
        <v>316</v>
      </c>
      <c r="Q1275" s="10" t="s">
        <v>4518</v>
      </c>
    </row>
    <row r="1276" spans="1:17" ht="28.8" x14ac:dyDescent="0.3">
      <c r="A1276" s="5" t="s">
        <v>5001</v>
      </c>
      <c r="B1276" s="5" t="s">
        <v>5002</v>
      </c>
      <c r="C1276" s="6">
        <v>3.01</v>
      </c>
      <c r="D1276" s="1" t="s">
        <v>4967</v>
      </c>
      <c r="E1276" s="6">
        <v>50</v>
      </c>
      <c r="F1276" s="6" t="s">
        <v>25</v>
      </c>
      <c r="G1276" s="11" t="s">
        <v>5003</v>
      </c>
      <c r="H1276" s="8" t="s">
        <v>5004</v>
      </c>
      <c r="I1276" s="9">
        <v>373</v>
      </c>
      <c r="J1276" s="9">
        <v>413</v>
      </c>
      <c r="K1276" s="9">
        <v>35</v>
      </c>
      <c r="L1276" s="9">
        <v>0</v>
      </c>
      <c r="M1276" s="9">
        <v>41</v>
      </c>
      <c r="N1276" s="9">
        <v>36</v>
      </c>
      <c r="O1276" s="9">
        <v>13</v>
      </c>
      <c r="P1276" s="9">
        <v>208</v>
      </c>
      <c r="Q1276" s="10" t="s">
        <v>4518</v>
      </c>
    </row>
    <row r="1277" spans="1:17" x14ac:dyDescent="0.3">
      <c r="A1277" s="5" t="s">
        <v>5005</v>
      </c>
      <c r="B1277" s="5" t="s">
        <v>5006</v>
      </c>
      <c r="C1277" s="6">
        <v>2.17</v>
      </c>
      <c r="D1277" s="1" t="s">
        <v>4967</v>
      </c>
      <c r="E1277" s="6">
        <v>82</v>
      </c>
      <c r="F1277" s="6" t="s">
        <v>25</v>
      </c>
      <c r="G1277" s="11" t="s">
        <v>5007</v>
      </c>
      <c r="H1277" s="8" t="s">
        <v>5008</v>
      </c>
      <c r="I1277" s="9">
        <v>112616</v>
      </c>
      <c r="J1277" s="9">
        <v>11018</v>
      </c>
      <c r="K1277" s="9">
        <v>7077</v>
      </c>
      <c r="L1277" s="9">
        <v>40</v>
      </c>
      <c r="M1277" s="9">
        <v>7572</v>
      </c>
      <c r="N1277" s="9">
        <v>7915</v>
      </c>
      <c r="O1277" s="9">
        <v>1876</v>
      </c>
      <c r="P1277" s="9">
        <v>50282</v>
      </c>
      <c r="Q1277" s="10" t="s">
        <v>4518</v>
      </c>
    </row>
    <row r="1278" spans="1:17" x14ac:dyDescent="0.3">
      <c r="A1278" s="5" t="s">
        <v>5009</v>
      </c>
      <c r="B1278" s="5" t="s">
        <v>5010</v>
      </c>
      <c r="C1278" s="6">
        <v>3.24</v>
      </c>
      <c r="D1278" s="1" t="s">
        <v>4967</v>
      </c>
      <c r="E1278" s="6">
        <v>86</v>
      </c>
      <c r="F1278" s="6" t="s">
        <v>25</v>
      </c>
      <c r="G1278" s="11" t="s">
        <v>5011</v>
      </c>
      <c r="H1278" s="8" t="s">
        <v>5012</v>
      </c>
      <c r="I1278" s="9">
        <v>783627</v>
      </c>
      <c r="J1278" s="9">
        <v>54562</v>
      </c>
      <c r="K1278" s="9">
        <v>116213</v>
      </c>
      <c r="L1278" s="9">
        <v>3000</v>
      </c>
      <c r="M1278" s="9">
        <v>12963</v>
      </c>
      <c r="N1278" s="9">
        <v>93989</v>
      </c>
      <c r="O1278" s="9">
        <v>51788</v>
      </c>
      <c r="P1278" s="9">
        <v>395257</v>
      </c>
      <c r="Q1278" s="10" t="s">
        <v>4518</v>
      </c>
    </row>
    <row r="1279" spans="1:17" ht="28.8" x14ac:dyDescent="0.3">
      <c r="A1279" s="5" t="s">
        <v>5013</v>
      </c>
      <c r="B1279" s="5" t="s">
        <v>5014</v>
      </c>
      <c r="C1279" s="6">
        <v>2.82</v>
      </c>
      <c r="D1279" s="1" t="s">
        <v>5015</v>
      </c>
      <c r="E1279" s="6">
        <v>75</v>
      </c>
      <c r="F1279" s="6" t="s">
        <v>25</v>
      </c>
      <c r="G1279" s="11" t="s">
        <v>5016</v>
      </c>
      <c r="H1279" s="8" t="s">
        <v>4612</v>
      </c>
      <c r="I1279" s="9">
        <v>6188</v>
      </c>
      <c r="J1279" s="9">
        <v>3053</v>
      </c>
      <c r="K1279" s="9">
        <v>717</v>
      </c>
      <c r="L1279" s="9">
        <v>0</v>
      </c>
      <c r="M1279" s="9">
        <v>125</v>
      </c>
      <c r="N1279" s="9">
        <v>1206</v>
      </c>
      <c r="O1279" s="9">
        <v>82</v>
      </c>
      <c r="P1279" s="9">
        <v>3614</v>
      </c>
      <c r="Q1279" s="10" t="s">
        <v>4518</v>
      </c>
    </row>
    <row r="1280" spans="1:17" ht="28.8" x14ac:dyDescent="0.3">
      <c r="A1280" s="5" t="s">
        <v>5017</v>
      </c>
      <c r="B1280" s="5" t="s">
        <v>5018</v>
      </c>
      <c r="C1280" s="6">
        <v>3.73</v>
      </c>
      <c r="D1280" s="1" t="s">
        <v>5019</v>
      </c>
      <c r="E1280" s="6">
        <v>85</v>
      </c>
      <c r="F1280" s="6" t="s">
        <v>25</v>
      </c>
      <c r="G1280" s="11" t="s">
        <v>5020</v>
      </c>
      <c r="H1280" s="8" t="s">
        <v>5021</v>
      </c>
      <c r="I1280" s="9">
        <v>736835</v>
      </c>
      <c r="J1280" s="9">
        <v>75807</v>
      </c>
      <c r="K1280" s="9">
        <v>145736</v>
      </c>
      <c r="L1280" s="9">
        <v>5600</v>
      </c>
      <c r="M1280" s="9">
        <v>2837</v>
      </c>
      <c r="N1280" s="9">
        <v>62459</v>
      </c>
      <c r="O1280" s="9">
        <v>72687</v>
      </c>
      <c r="P1280" s="9">
        <v>346341</v>
      </c>
      <c r="Q1280" s="10" t="s">
        <v>4518</v>
      </c>
    </row>
    <row r="1281" spans="1:17" ht="28.8" x14ac:dyDescent="0.3">
      <c r="A1281" s="5" t="s">
        <v>5022</v>
      </c>
      <c r="B1281" s="5" t="s">
        <v>5023</v>
      </c>
      <c r="C1281" s="6">
        <v>3.57</v>
      </c>
      <c r="D1281" s="1" t="s">
        <v>5019</v>
      </c>
      <c r="E1281" s="6">
        <v>80</v>
      </c>
      <c r="F1281" s="6" t="s">
        <v>1218</v>
      </c>
      <c r="G1281" s="11" t="s">
        <v>5024</v>
      </c>
      <c r="H1281" s="8" t="s">
        <v>5025</v>
      </c>
      <c r="I1281" s="9">
        <v>2189</v>
      </c>
      <c r="J1281" s="9">
        <v>1221</v>
      </c>
      <c r="K1281" s="9">
        <v>587</v>
      </c>
      <c r="L1281" s="9">
        <v>21</v>
      </c>
      <c r="M1281" s="9">
        <v>10</v>
      </c>
      <c r="N1281" s="9">
        <v>337</v>
      </c>
      <c r="O1281" s="9">
        <v>195</v>
      </c>
      <c r="P1281" s="9">
        <v>1389</v>
      </c>
      <c r="Q1281" s="10" t="s">
        <v>4518</v>
      </c>
    </row>
    <row r="1282" spans="1:17" x14ac:dyDescent="0.3">
      <c r="A1282" s="5" t="s">
        <v>5026</v>
      </c>
      <c r="B1282" s="5" t="s">
        <v>5027</v>
      </c>
      <c r="C1282" s="6">
        <v>3.29</v>
      </c>
      <c r="D1282" s="1" t="s">
        <v>5019</v>
      </c>
      <c r="E1282" s="6">
        <v>27</v>
      </c>
      <c r="F1282" s="6" t="s">
        <v>25</v>
      </c>
      <c r="G1282" s="11" t="s">
        <v>5028</v>
      </c>
      <c r="H1282" s="8" t="s">
        <v>5029</v>
      </c>
      <c r="I1282" s="9">
        <v>2660</v>
      </c>
      <c r="J1282" s="9">
        <v>599</v>
      </c>
      <c r="K1282" s="9">
        <v>386</v>
      </c>
      <c r="L1282" s="9">
        <v>3</v>
      </c>
      <c r="M1282" s="9">
        <v>18</v>
      </c>
      <c r="N1282" s="9">
        <v>428</v>
      </c>
      <c r="O1282" s="9">
        <v>74</v>
      </c>
      <c r="P1282" s="9">
        <v>1426</v>
      </c>
      <c r="Q1282" s="10" t="s">
        <v>4518</v>
      </c>
    </row>
    <row r="1283" spans="1:17" x14ac:dyDescent="0.3">
      <c r="A1283" s="5" t="s">
        <v>5030</v>
      </c>
      <c r="B1283" s="5" t="s">
        <v>5031</v>
      </c>
      <c r="C1283" s="6">
        <v>3.13</v>
      </c>
      <c r="D1283" s="1" t="s">
        <v>5019</v>
      </c>
      <c r="E1283" s="6">
        <v>83</v>
      </c>
      <c r="F1283" s="6" t="s">
        <v>25</v>
      </c>
      <c r="G1283" s="11" t="s">
        <v>5032</v>
      </c>
      <c r="H1283" s="8" t="s">
        <v>2213</v>
      </c>
      <c r="I1283" s="9">
        <v>839</v>
      </c>
      <c r="J1283" s="9">
        <v>800</v>
      </c>
      <c r="K1283" s="9">
        <v>126</v>
      </c>
      <c r="L1283" s="9">
        <v>1</v>
      </c>
      <c r="M1283" s="9">
        <v>23</v>
      </c>
      <c r="N1283" s="9">
        <v>120</v>
      </c>
      <c r="O1283" s="9">
        <v>21</v>
      </c>
      <c r="P1283" s="9">
        <v>483</v>
      </c>
      <c r="Q1283" s="10" t="s">
        <v>4518</v>
      </c>
    </row>
    <row r="1284" spans="1:17" x14ac:dyDescent="0.3">
      <c r="A1284" s="5" t="s">
        <v>5033</v>
      </c>
      <c r="B1284" s="5" t="s">
        <v>5034</v>
      </c>
      <c r="C1284" s="6">
        <v>2.73</v>
      </c>
      <c r="D1284" s="1" t="s">
        <v>5019</v>
      </c>
      <c r="E1284" s="6">
        <v>93</v>
      </c>
      <c r="F1284" s="6" t="s">
        <v>25</v>
      </c>
      <c r="G1284" s="11" t="s">
        <v>5035</v>
      </c>
      <c r="H1284" s="8" t="s">
        <v>5036</v>
      </c>
      <c r="I1284" s="9">
        <v>182914</v>
      </c>
      <c r="J1284" s="9">
        <v>16490</v>
      </c>
      <c r="K1284" s="9">
        <v>17451</v>
      </c>
      <c r="L1284" s="9">
        <v>76</v>
      </c>
      <c r="M1284" s="9">
        <v>4938</v>
      </c>
      <c r="N1284" s="9">
        <v>28049</v>
      </c>
      <c r="O1284" s="9">
        <v>4349</v>
      </c>
      <c r="P1284" s="9">
        <v>96785</v>
      </c>
      <c r="Q1284" s="10" t="s">
        <v>4518</v>
      </c>
    </row>
    <row r="1285" spans="1:17" x14ac:dyDescent="0.3">
      <c r="A1285" s="5" t="s">
        <v>5037</v>
      </c>
      <c r="B1285" s="5" t="s">
        <v>4649</v>
      </c>
      <c r="C1285" s="6">
        <v>4.07</v>
      </c>
      <c r="D1285" s="1" t="s">
        <v>5038</v>
      </c>
      <c r="E1285" s="6">
        <v>115</v>
      </c>
      <c r="F1285" s="6" t="s">
        <v>25</v>
      </c>
      <c r="G1285" s="11" t="s">
        <v>5039</v>
      </c>
      <c r="H1285" s="8" t="s">
        <v>3521</v>
      </c>
      <c r="I1285" s="9">
        <v>3254578</v>
      </c>
      <c r="J1285" s="9">
        <v>252352</v>
      </c>
      <c r="K1285" s="9">
        <v>839719</v>
      </c>
      <c r="L1285" s="9">
        <v>11000</v>
      </c>
      <c r="M1285" s="9">
        <v>5957</v>
      </c>
      <c r="N1285" s="9">
        <v>210305</v>
      </c>
      <c r="O1285" s="9">
        <v>417839</v>
      </c>
      <c r="P1285" s="9">
        <v>1635826</v>
      </c>
      <c r="Q1285" s="10" t="s">
        <v>4518</v>
      </c>
    </row>
    <row r="1286" spans="1:17" x14ac:dyDescent="0.3">
      <c r="A1286" s="5" t="s">
        <v>5040</v>
      </c>
      <c r="B1286" s="5" t="s">
        <v>5041</v>
      </c>
      <c r="C1286" s="6">
        <v>3.26</v>
      </c>
      <c r="D1286" s="1" t="s">
        <v>5042</v>
      </c>
      <c r="E1286" s="6">
        <v>89</v>
      </c>
      <c r="F1286" s="6" t="s">
        <v>25</v>
      </c>
      <c r="G1286" s="11" t="s">
        <v>5043</v>
      </c>
      <c r="H1286" s="8" t="s">
        <v>5044</v>
      </c>
      <c r="I1286" s="9">
        <v>1885</v>
      </c>
      <c r="J1286" s="9">
        <v>1210</v>
      </c>
      <c r="K1286" s="9">
        <v>294</v>
      </c>
      <c r="L1286" s="9">
        <v>2</v>
      </c>
      <c r="M1286" s="9">
        <v>13</v>
      </c>
      <c r="N1286" s="9">
        <v>319</v>
      </c>
      <c r="O1286" s="9">
        <v>57</v>
      </c>
      <c r="P1286" s="9">
        <v>878</v>
      </c>
      <c r="Q1286" s="10" t="s">
        <v>4518</v>
      </c>
    </row>
    <row r="1287" spans="1:17" ht="28.8" x14ac:dyDescent="0.3">
      <c r="A1287" s="5" t="s">
        <v>5045</v>
      </c>
      <c r="B1287" s="5" t="s">
        <v>5046</v>
      </c>
      <c r="C1287" s="6">
        <v>3.2</v>
      </c>
      <c r="D1287" s="1" t="s">
        <v>5047</v>
      </c>
      <c r="E1287" s="6">
        <v>89</v>
      </c>
      <c r="F1287" s="6" t="s">
        <v>25</v>
      </c>
      <c r="G1287" s="11" t="s">
        <v>5048</v>
      </c>
      <c r="H1287" s="8" t="s">
        <v>5049</v>
      </c>
      <c r="I1287" s="9">
        <v>88531</v>
      </c>
      <c r="J1287" s="9">
        <v>12491</v>
      </c>
      <c r="K1287" s="9">
        <v>13616</v>
      </c>
      <c r="L1287" s="9">
        <v>290</v>
      </c>
      <c r="M1287" s="9">
        <v>957</v>
      </c>
      <c r="N1287" s="9">
        <v>10216</v>
      </c>
      <c r="O1287" s="9">
        <v>4946</v>
      </c>
      <c r="P1287" s="9">
        <v>38241</v>
      </c>
      <c r="Q1287" s="10" t="s">
        <v>4518</v>
      </c>
    </row>
    <row r="1288" spans="1:17" ht="28.8" x14ac:dyDescent="0.3">
      <c r="A1288" s="5" t="s">
        <v>5050</v>
      </c>
      <c r="B1288" s="5" t="s">
        <v>5051</v>
      </c>
      <c r="C1288" s="6">
        <v>2.38</v>
      </c>
      <c r="D1288" s="1" t="s">
        <v>5052</v>
      </c>
      <c r="E1288" s="6">
        <v>102</v>
      </c>
      <c r="F1288" s="6" t="s">
        <v>25</v>
      </c>
      <c r="G1288" s="11" t="s">
        <v>5053</v>
      </c>
      <c r="H1288" s="8" t="s">
        <v>5054</v>
      </c>
      <c r="I1288" s="9">
        <v>445480</v>
      </c>
      <c r="J1288" s="9">
        <v>25022</v>
      </c>
      <c r="K1288" s="9">
        <v>27601</v>
      </c>
      <c r="L1288" s="9">
        <v>205</v>
      </c>
      <c r="M1288" s="9">
        <v>20432</v>
      </c>
      <c r="N1288" s="9">
        <v>39528</v>
      </c>
      <c r="O1288" s="9">
        <v>9692</v>
      </c>
      <c r="P1288" s="9">
        <v>189149</v>
      </c>
      <c r="Q1288" s="10" t="s">
        <v>4518</v>
      </c>
    </row>
    <row r="1289" spans="1:17" ht="28.8" x14ac:dyDescent="0.3">
      <c r="A1289" s="5" t="s">
        <v>5055</v>
      </c>
      <c r="B1289" s="5" t="s">
        <v>5056</v>
      </c>
      <c r="C1289" s="6">
        <v>3.61</v>
      </c>
      <c r="D1289" s="1" t="s">
        <v>5057</v>
      </c>
      <c r="E1289" s="6">
        <v>84</v>
      </c>
      <c r="F1289" s="6" t="s">
        <v>25</v>
      </c>
      <c r="G1289" s="11" t="s">
        <v>5058</v>
      </c>
      <c r="H1289" s="8" t="s">
        <v>5059</v>
      </c>
      <c r="I1289" s="9">
        <v>843318</v>
      </c>
      <c r="J1289" s="9">
        <v>70022</v>
      </c>
      <c r="K1289" s="9">
        <v>146563</v>
      </c>
      <c r="L1289" s="9">
        <v>1900</v>
      </c>
      <c r="M1289" s="9">
        <v>5851</v>
      </c>
      <c r="N1289" s="9">
        <v>77868</v>
      </c>
      <c r="O1289" s="9">
        <v>49289</v>
      </c>
      <c r="P1289" s="9">
        <v>388963</v>
      </c>
      <c r="Q1289" s="10" t="s">
        <v>4518</v>
      </c>
    </row>
    <row r="1290" spans="1:17" x14ac:dyDescent="0.3">
      <c r="A1290" s="5" t="s">
        <v>5060</v>
      </c>
      <c r="B1290" s="5" t="s">
        <v>558</v>
      </c>
      <c r="C1290" s="6">
        <v>2.99</v>
      </c>
      <c r="D1290" s="1" t="s">
        <v>5057</v>
      </c>
      <c r="E1290" s="6">
        <v>108</v>
      </c>
      <c r="F1290" s="6" t="s">
        <v>25</v>
      </c>
      <c r="G1290" s="11" t="s">
        <v>5061</v>
      </c>
      <c r="H1290" s="8" t="s">
        <v>5062</v>
      </c>
      <c r="I1290" s="9">
        <v>877064</v>
      </c>
      <c r="J1290" s="9">
        <v>48792</v>
      </c>
      <c r="K1290" s="9">
        <v>79401</v>
      </c>
      <c r="L1290" s="9">
        <v>769</v>
      </c>
      <c r="M1290" s="9">
        <v>13411</v>
      </c>
      <c r="N1290" s="9">
        <v>102386</v>
      </c>
      <c r="O1290" s="9">
        <v>20231</v>
      </c>
      <c r="P1290" s="9">
        <v>335698</v>
      </c>
      <c r="Q1290" s="10" t="s">
        <v>4518</v>
      </c>
    </row>
    <row r="1291" spans="1:17" x14ac:dyDescent="0.3">
      <c r="A1291" s="5" t="s">
        <v>5063</v>
      </c>
      <c r="B1291" s="5" t="s">
        <v>771</v>
      </c>
      <c r="C1291" s="6">
        <v>2.99</v>
      </c>
      <c r="D1291" s="1" t="s">
        <v>5057</v>
      </c>
      <c r="E1291" s="6">
        <v>90</v>
      </c>
      <c r="F1291" s="6" t="s">
        <v>25</v>
      </c>
      <c r="G1291" s="11" t="s">
        <v>5064</v>
      </c>
      <c r="H1291" s="8" t="s">
        <v>5065</v>
      </c>
      <c r="I1291" s="9">
        <v>159406</v>
      </c>
      <c r="J1291" s="9">
        <v>15104</v>
      </c>
      <c r="K1291" s="9">
        <v>22135</v>
      </c>
      <c r="L1291" s="9">
        <v>740</v>
      </c>
      <c r="M1291" s="9">
        <v>4061</v>
      </c>
      <c r="N1291" s="9">
        <v>16974</v>
      </c>
      <c r="O1291" s="9">
        <v>10132</v>
      </c>
      <c r="P1291" s="9">
        <v>76674</v>
      </c>
      <c r="Q1291" s="10" t="s">
        <v>4518</v>
      </c>
    </row>
    <row r="1292" spans="1:17" x14ac:dyDescent="0.3">
      <c r="A1292" s="5" t="s">
        <v>5066</v>
      </c>
      <c r="B1292" s="5" t="s">
        <v>5067</v>
      </c>
      <c r="C1292" s="6">
        <v>2.38</v>
      </c>
      <c r="D1292" s="1" t="s">
        <v>5057</v>
      </c>
      <c r="E1292" s="6">
        <v>90</v>
      </c>
      <c r="F1292" s="6" t="s">
        <v>1218</v>
      </c>
      <c r="G1292" s="11" t="s">
        <v>5068</v>
      </c>
      <c r="H1292" s="8" t="s">
        <v>5069</v>
      </c>
      <c r="I1292" s="9">
        <v>3510</v>
      </c>
      <c r="J1292" s="9">
        <v>1174</v>
      </c>
      <c r="K1292" s="9">
        <v>264</v>
      </c>
      <c r="L1292" s="9">
        <v>4</v>
      </c>
      <c r="M1292" s="9">
        <v>297</v>
      </c>
      <c r="N1292" s="9">
        <v>280</v>
      </c>
      <c r="O1292" s="9">
        <v>61</v>
      </c>
      <c r="P1292" s="9">
        <v>1900</v>
      </c>
      <c r="Q1292" s="10" t="s">
        <v>4518</v>
      </c>
    </row>
    <row r="1293" spans="1:17" ht="28.8" x14ac:dyDescent="0.3">
      <c r="A1293" s="5" t="s">
        <v>5070</v>
      </c>
      <c r="B1293" s="5" t="s">
        <v>5071</v>
      </c>
      <c r="C1293" s="6">
        <v>3.26</v>
      </c>
      <c r="D1293" s="1" t="s">
        <v>5057</v>
      </c>
      <c r="E1293" s="6">
        <v>74</v>
      </c>
      <c r="F1293" s="6" t="s">
        <v>25</v>
      </c>
      <c r="G1293" s="11" t="s">
        <v>5072</v>
      </c>
      <c r="H1293" s="8" t="s">
        <v>5073</v>
      </c>
      <c r="I1293" s="9">
        <v>190112</v>
      </c>
      <c r="J1293" s="9">
        <v>31620</v>
      </c>
      <c r="K1293" s="9">
        <v>25831</v>
      </c>
      <c r="L1293" s="9">
        <v>290</v>
      </c>
      <c r="M1293" s="9">
        <v>1160</v>
      </c>
      <c r="N1293" s="9">
        <v>24057</v>
      </c>
      <c r="O1293" s="9">
        <v>6834</v>
      </c>
      <c r="P1293" s="9">
        <v>78911</v>
      </c>
      <c r="Q1293" s="10" t="s">
        <v>4518</v>
      </c>
    </row>
    <row r="1294" spans="1:17" x14ac:dyDescent="0.3">
      <c r="A1294" s="5" t="s">
        <v>5074</v>
      </c>
      <c r="B1294" s="5" t="s">
        <v>5071</v>
      </c>
      <c r="C1294" s="6">
        <v>3.3</v>
      </c>
      <c r="D1294" s="1" t="s">
        <v>5057</v>
      </c>
      <c r="E1294" s="6">
        <v>27</v>
      </c>
      <c r="F1294" s="6" t="s">
        <v>25</v>
      </c>
      <c r="G1294" s="11" t="s">
        <v>5075</v>
      </c>
      <c r="H1294" s="8" t="s">
        <v>4169</v>
      </c>
      <c r="I1294" s="9">
        <v>19166</v>
      </c>
      <c r="J1294" s="9">
        <v>2245</v>
      </c>
      <c r="K1294" s="9">
        <v>1985</v>
      </c>
      <c r="L1294" s="9">
        <v>3</v>
      </c>
      <c r="M1294" s="9">
        <v>83</v>
      </c>
      <c r="N1294" s="9">
        <v>2408</v>
      </c>
      <c r="O1294" s="9">
        <v>397</v>
      </c>
      <c r="P1294" s="9">
        <v>6714</v>
      </c>
      <c r="Q1294" s="10" t="s">
        <v>4518</v>
      </c>
    </row>
    <row r="1295" spans="1:17" x14ac:dyDescent="0.3">
      <c r="A1295" s="5" t="s">
        <v>5076</v>
      </c>
      <c r="B1295" s="5" t="s">
        <v>1997</v>
      </c>
      <c r="C1295" s="6">
        <v>2</v>
      </c>
      <c r="D1295" s="1" t="s">
        <v>5057</v>
      </c>
      <c r="E1295" s="6">
        <v>101</v>
      </c>
      <c r="F1295" s="6" t="s">
        <v>25</v>
      </c>
      <c r="G1295" s="11" t="s">
        <v>5077</v>
      </c>
      <c r="H1295" s="8" t="s">
        <v>5078</v>
      </c>
      <c r="I1295" s="9">
        <v>85764</v>
      </c>
      <c r="J1295" s="9">
        <v>16879</v>
      </c>
      <c r="K1295" s="9">
        <v>6742</v>
      </c>
      <c r="L1295" s="9">
        <v>39</v>
      </c>
      <c r="M1295" s="9">
        <v>9520</v>
      </c>
      <c r="N1295" s="9">
        <v>8815</v>
      </c>
      <c r="O1295" s="9">
        <v>1264</v>
      </c>
      <c r="P1295" s="9">
        <v>58788</v>
      </c>
      <c r="Q1295" s="10" t="s">
        <v>4518</v>
      </c>
    </row>
    <row r="1296" spans="1:17" x14ac:dyDescent="0.3">
      <c r="A1296" s="5" t="s">
        <v>5079</v>
      </c>
      <c r="B1296" s="5" t="s">
        <v>5080</v>
      </c>
      <c r="C1296" s="6">
        <v>2.4500000000000002</v>
      </c>
      <c r="D1296" s="1" t="s">
        <v>5057</v>
      </c>
      <c r="E1296" s="6">
        <v>6</v>
      </c>
      <c r="F1296" s="6" t="s">
        <v>25</v>
      </c>
      <c r="G1296" s="11" t="s">
        <v>5081</v>
      </c>
      <c r="H1296" s="8" t="s">
        <v>5082</v>
      </c>
      <c r="I1296" s="9">
        <v>26855</v>
      </c>
      <c r="J1296" s="9">
        <v>3033</v>
      </c>
      <c r="K1296" s="9">
        <v>3006</v>
      </c>
      <c r="L1296" s="9">
        <v>4</v>
      </c>
      <c r="M1296" s="9">
        <v>1975</v>
      </c>
      <c r="N1296" s="9">
        <v>3348</v>
      </c>
      <c r="O1296" s="9">
        <v>774</v>
      </c>
      <c r="P1296" s="9">
        <v>15811</v>
      </c>
      <c r="Q1296" s="10" t="s">
        <v>4518</v>
      </c>
    </row>
    <row r="1297" spans="1:17" x14ac:dyDescent="0.3">
      <c r="A1297" s="5" t="s">
        <v>5083</v>
      </c>
      <c r="B1297" s="5" t="s">
        <v>5084</v>
      </c>
      <c r="C1297" s="6">
        <v>3.54</v>
      </c>
      <c r="D1297" s="1" t="s">
        <v>5057</v>
      </c>
      <c r="E1297" s="6">
        <v>95</v>
      </c>
      <c r="F1297" s="6" t="s">
        <v>25</v>
      </c>
      <c r="G1297" s="11" t="s">
        <v>5085</v>
      </c>
      <c r="H1297" s="8" t="s">
        <v>4660</v>
      </c>
      <c r="I1297" s="9">
        <v>648442</v>
      </c>
      <c r="J1297" s="9">
        <v>67480</v>
      </c>
      <c r="K1297" s="9">
        <v>123980</v>
      </c>
      <c r="L1297" s="9">
        <v>4000</v>
      </c>
      <c r="M1297" s="9">
        <v>4084</v>
      </c>
      <c r="N1297" s="9">
        <v>63252</v>
      </c>
      <c r="O1297" s="9">
        <v>46494</v>
      </c>
      <c r="P1297" s="9">
        <v>305055</v>
      </c>
      <c r="Q1297" s="10" t="s">
        <v>4518</v>
      </c>
    </row>
    <row r="1298" spans="1:17" x14ac:dyDescent="0.3">
      <c r="A1298" s="5" t="s">
        <v>5086</v>
      </c>
      <c r="B1298" s="5" t="s">
        <v>5087</v>
      </c>
      <c r="C1298" s="6">
        <v>2.84</v>
      </c>
      <c r="D1298" s="1" t="s">
        <v>5088</v>
      </c>
      <c r="E1298" s="6">
        <v>78</v>
      </c>
      <c r="F1298" s="6" t="s">
        <v>25</v>
      </c>
      <c r="G1298" s="11" t="s">
        <v>5089</v>
      </c>
      <c r="H1298" s="8" t="s">
        <v>5090</v>
      </c>
      <c r="I1298" s="9">
        <v>4351</v>
      </c>
      <c r="J1298" s="9">
        <v>2217</v>
      </c>
      <c r="K1298" s="9">
        <v>564</v>
      </c>
      <c r="L1298" s="9">
        <v>2</v>
      </c>
      <c r="M1298" s="9">
        <v>104</v>
      </c>
      <c r="N1298" s="9">
        <v>818</v>
      </c>
      <c r="O1298" s="9">
        <v>111</v>
      </c>
      <c r="P1298" s="9">
        <v>2559</v>
      </c>
      <c r="Q1298" s="10" t="s">
        <v>4518</v>
      </c>
    </row>
    <row r="1299" spans="1:17" x14ac:dyDescent="0.3">
      <c r="A1299" s="5" t="s">
        <v>5091</v>
      </c>
      <c r="B1299" s="5" t="s">
        <v>5092</v>
      </c>
      <c r="C1299" s="6">
        <v>3.38</v>
      </c>
      <c r="D1299" s="1" t="s">
        <v>5093</v>
      </c>
      <c r="E1299" s="6">
        <v>88</v>
      </c>
      <c r="F1299" s="6" t="s">
        <v>25</v>
      </c>
      <c r="G1299" s="11" t="s">
        <v>5094</v>
      </c>
      <c r="H1299" s="8" t="s">
        <v>5095</v>
      </c>
      <c r="I1299" s="9">
        <v>120046</v>
      </c>
      <c r="J1299" s="9">
        <v>18737</v>
      </c>
      <c r="K1299" s="9">
        <v>20878</v>
      </c>
      <c r="L1299" s="9">
        <v>153</v>
      </c>
      <c r="M1299" s="9">
        <v>902</v>
      </c>
      <c r="N1299" s="9">
        <v>17219</v>
      </c>
      <c r="O1299" s="9">
        <v>3596</v>
      </c>
      <c r="P1299" s="9">
        <v>65032</v>
      </c>
      <c r="Q1299" s="10" t="s">
        <v>4518</v>
      </c>
    </row>
    <row r="1300" spans="1:17" x14ac:dyDescent="0.3">
      <c r="A1300" s="5" t="s">
        <v>5096</v>
      </c>
      <c r="B1300" s="5" t="s">
        <v>5097</v>
      </c>
      <c r="C1300" s="6">
        <v>3.23</v>
      </c>
      <c r="D1300" s="1" t="s">
        <v>5093</v>
      </c>
      <c r="E1300" s="6">
        <v>78</v>
      </c>
      <c r="F1300" s="6" t="s">
        <v>25</v>
      </c>
      <c r="G1300" s="11" t="s">
        <v>5098</v>
      </c>
      <c r="H1300" s="8" t="s">
        <v>5099</v>
      </c>
      <c r="I1300" s="9">
        <v>87064</v>
      </c>
      <c r="J1300" s="9">
        <v>8733</v>
      </c>
      <c r="K1300" s="9">
        <v>9796</v>
      </c>
      <c r="L1300" s="9">
        <v>124</v>
      </c>
      <c r="M1300" s="9">
        <v>558</v>
      </c>
      <c r="N1300" s="9">
        <v>10294</v>
      </c>
      <c r="O1300" s="9">
        <v>2722</v>
      </c>
      <c r="P1300" s="9">
        <v>31069</v>
      </c>
      <c r="Q1300" s="10" t="s">
        <v>4518</v>
      </c>
    </row>
    <row r="1301" spans="1:17" x14ac:dyDescent="0.3">
      <c r="A1301" s="5" t="s">
        <v>5100</v>
      </c>
      <c r="B1301" s="5" t="s">
        <v>3281</v>
      </c>
      <c r="C1301" s="6">
        <v>4.04</v>
      </c>
      <c r="D1301" s="1" t="s">
        <v>5093</v>
      </c>
      <c r="E1301" s="6">
        <v>7</v>
      </c>
      <c r="F1301" s="6" t="s">
        <v>25</v>
      </c>
      <c r="G1301" s="11" t="s">
        <v>5101</v>
      </c>
      <c r="H1301" s="8" t="s">
        <v>3284</v>
      </c>
      <c r="I1301" s="9">
        <v>9734</v>
      </c>
      <c r="J1301" s="9">
        <v>1750</v>
      </c>
      <c r="K1301" s="9">
        <v>2109</v>
      </c>
      <c r="L1301" s="9">
        <v>1</v>
      </c>
      <c r="M1301" s="9">
        <v>9</v>
      </c>
      <c r="N1301" s="9">
        <v>389</v>
      </c>
      <c r="O1301" s="9">
        <v>866</v>
      </c>
      <c r="P1301" s="9">
        <v>3740</v>
      </c>
      <c r="Q1301" s="10" t="s">
        <v>4518</v>
      </c>
    </row>
    <row r="1302" spans="1:17" ht="28.8" x14ac:dyDescent="0.3">
      <c r="A1302" s="5" t="s">
        <v>5102</v>
      </c>
      <c r="B1302" s="5" t="s">
        <v>5103</v>
      </c>
      <c r="C1302" s="6">
        <v>3.17</v>
      </c>
      <c r="D1302" s="1" t="s">
        <v>5093</v>
      </c>
      <c r="E1302" s="6">
        <v>89</v>
      </c>
      <c r="F1302" s="6" t="s">
        <v>25</v>
      </c>
      <c r="G1302" s="11" t="s">
        <v>5104</v>
      </c>
      <c r="H1302" s="8" t="s">
        <v>3535</v>
      </c>
      <c r="I1302" s="9">
        <v>897453</v>
      </c>
      <c r="J1302" s="9">
        <v>52774</v>
      </c>
      <c r="K1302" s="9">
        <v>97227</v>
      </c>
      <c r="L1302" s="9">
        <v>576</v>
      </c>
      <c r="M1302" s="9">
        <v>6815</v>
      </c>
      <c r="N1302" s="9">
        <v>119537</v>
      </c>
      <c r="O1302" s="9">
        <v>28937</v>
      </c>
      <c r="P1302" s="9">
        <v>381897</v>
      </c>
      <c r="Q1302" s="10" t="s">
        <v>4518</v>
      </c>
    </row>
    <row r="1303" spans="1:17" ht="28.8" x14ac:dyDescent="0.3">
      <c r="A1303" s="5" t="s">
        <v>5105</v>
      </c>
      <c r="B1303" s="5" t="s">
        <v>4649</v>
      </c>
      <c r="C1303" s="6">
        <v>4.22</v>
      </c>
      <c r="D1303" s="1" t="s">
        <v>5106</v>
      </c>
      <c r="E1303" s="6">
        <v>111</v>
      </c>
      <c r="F1303" s="6" t="s">
        <v>25</v>
      </c>
      <c r="G1303" s="11" t="s">
        <v>5107</v>
      </c>
      <c r="H1303" s="8" t="s">
        <v>3358</v>
      </c>
      <c r="I1303" s="9">
        <v>4261300</v>
      </c>
      <c r="J1303" s="9">
        <v>324238</v>
      </c>
      <c r="K1303" s="9">
        <v>1463500</v>
      </c>
      <c r="L1303" s="9">
        <v>46000</v>
      </c>
      <c r="M1303" s="9">
        <v>5391</v>
      </c>
      <c r="N1303" s="9">
        <v>232754</v>
      </c>
      <c r="O1303" s="9">
        <v>871857</v>
      </c>
      <c r="P1303" s="9">
        <v>2432446</v>
      </c>
      <c r="Q1303" s="10" t="s">
        <v>4518</v>
      </c>
    </row>
    <row r="1304" spans="1:17" x14ac:dyDescent="0.3">
      <c r="A1304" s="5" t="s">
        <v>5108</v>
      </c>
      <c r="B1304" s="5" t="s">
        <v>5109</v>
      </c>
      <c r="C1304" s="6">
        <v>3.14</v>
      </c>
      <c r="D1304" s="1" t="s">
        <v>5110</v>
      </c>
      <c r="E1304" s="6">
        <v>81</v>
      </c>
      <c r="F1304" s="6" t="s">
        <v>25</v>
      </c>
      <c r="G1304" s="11" t="s">
        <v>5111</v>
      </c>
      <c r="H1304" s="8" t="s">
        <v>998</v>
      </c>
      <c r="I1304" s="9">
        <v>9245</v>
      </c>
      <c r="J1304" s="9">
        <v>3185</v>
      </c>
      <c r="K1304" s="9">
        <v>1367</v>
      </c>
      <c r="L1304" s="9">
        <v>5</v>
      </c>
      <c r="M1304" s="9">
        <v>73</v>
      </c>
      <c r="N1304" s="9">
        <v>1623</v>
      </c>
      <c r="O1304" s="9">
        <v>370</v>
      </c>
      <c r="P1304" s="9">
        <v>4766</v>
      </c>
      <c r="Q1304" s="10" t="s">
        <v>4518</v>
      </c>
    </row>
    <row r="1305" spans="1:17" x14ac:dyDescent="0.3">
      <c r="A1305" s="5" t="s">
        <v>5112</v>
      </c>
      <c r="B1305" s="5" t="s">
        <v>5080</v>
      </c>
      <c r="C1305" s="6">
        <v>3.08</v>
      </c>
      <c r="D1305" s="1" t="s">
        <v>5113</v>
      </c>
      <c r="E1305" s="6">
        <v>4</v>
      </c>
      <c r="F1305" s="6" t="s">
        <v>25</v>
      </c>
      <c r="G1305" s="11" t="s">
        <v>5114</v>
      </c>
      <c r="H1305" s="8" t="s">
        <v>5115</v>
      </c>
      <c r="I1305" s="9">
        <v>14628</v>
      </c>
      <c r="J1305" s="9">
        <v>2129</v>
      </c>
      <c r="K1305" s="9">
        <v>2412</v>
      </c>
      <c r="L1305" s="9">
        <v>0</v>
      </c>
      <c r="M1305" s="9">
        <v>245</v>
      </c>
      <c r="N1305" s="9">
        <v>2944</v>
      </c>
      <c r="O1305" s="9">
        <v>299</v>
      </c>
      <c r="P1305" s="9">
        <v>8295</v>
      </c>
      <c r="Q1305" s="10" t="s">
        <v>4518</v>
      </c>
    </row>
    <row r="1306" spans="1:17" ht="28.8" x14ac:dyDescent="0.3">
      <c r="A1306" s="5" t="s">
        <v>5116</v>
      </c>
      <c r="B1306" s="5" t="s">
        <v>5117</v>
      </c>
      <c r="C1306" s="6">
        <v>4.22</v>
      </c>
      <c r="D1306" s="1" t="s">
        <v>5118</v>
      </c>
      <c r="E1306" s="6">
        <v>89</v>
      </c>
      <c r="F1306" s="6" t="s">
        <v>25</v>
      </c>
      <c r="G1306" s="11" t="s">
        <v>5119</v>
      </c>
      <c r="H1306" s="8" t="s">
        <v>4169</v>
      </c>
      <c r="I1306" s="9">
        <v>3005454</v>
      </c>
      <c r="J1306" s="9">
        <v>232354</v>
      </c>
      <c r="K1306" s="9">
        <v>769362</v>
      </c>
      <c r="L1306" s="9">
        <v>22000</v>
      </c>
      <c r="M1306" s="9">
        <v>5252</v>
      </c>
      <c r="N1306" s="9">
        <v>143058</v>
      </c>
      <c r="O1306" s="9">
        <v>515263</v>
      </c>
      <c r="P1306" s="9">
        <v>1478357</v>
      </c>
      <c r="Q1306" s="10" t="s">
        <v>4518</v>
      </c>
    </row>
    <row r="1307" spans="1:17" ht="28.8" x14ac:dyDescent="0.3">
      <c r="A1307" s="5" t="s">
        <v>5120</v>
      </c>
      <c r="B1307" s="5" t="s">
        <v>5121</v>
      </c>
      <c r="C1307" s="6">
        <v>3.85</v>
      </c>
      <c r="D1307" s="1" t="s">
        <v>5122</v>
      </c>
      <c r="E1307" s="6">
        <v>78</v>
      </c>
      <c r="F1307" s="6" t="s">
        <v>25</v>
      </c>
      <c r="G1307" s="11" t="s">
        <v>5123</v>
      </c>
      <c r="H1307" s="8" t="s">
        <v>5124</v>
      </c>
      <c r="I1307" s="9">
        <v>87883</v>
      </c>
      <c r="J1307" s="9">
        <v>25409</v>
      </c>
      <c r="K1307" s="9">
        <v>25978</v>
      </c>
      <c r="L1307" s="9">
        <v>751</v>
      </c>
      <c r="M1307" s="9">
        <v>171</v>
      </c>
      <c r="N1307" s="9">
        <v>8072</v>
      </c>
      <c r="O1307" s="9">
        <v>7931</v>
      </c>
      <c r="P1307" s="9">
        <v>52662</v>
      </c>
      <c r="Q1307" s="10" t="s">
        <v>4518</v>
      </c>
    </row>
    <row r="1308" spans="1:17" x14ac:dyDescent="0.3">
      <c r="A1308" s="5" t="s">
        <v>5125</v>
      </c>
      <c r="B1308" s="5" t="s">
        <v>5031</v>
      </c>
      <c r="C1308" s="6">
        <v>2.96</v>
      </c>
      <c r="D1308" s="1" t="s">
        <v>5122</v>
      </c>
      <c r="E1308" s="6">
        <v>88</v>
      </c>
      <c r="F1308" s="6" t="s">
        <v>25</v>
      </c>
      <c r="G1308" s="11" t="s">
        <v>5126</v>
      </c>
      <c r="H1308" s="8" t="s">
        <v>2213</v>
      </c>
      <c r="I1308" s="9">
        <v>1318</v>
      </c>
      <c r="J1308" s="9">
        <v>1031</v>
      </c>
      <c r="K1308" s="9">
        <v>152</v>
      </c>
      <c r="L1308" s="9">
        <v>2</v>
      </c>
      <c r="M1308" s="9">
        <v>44</v>
      </c>
      <c r="N1308" s="9">
        <v>207</v>
      </c>
      <c r="O1308" s="9">
        <v>31</v>
      </c>
      <c r="P1308" s="9">
        <v>781</v>
      </c>
      <c r="Q1308" s="10" t="s">
        <v>4518</v>
      </c>
    </row>
    <row r="1309" spans="1:17" ht="43.2" x14ac:dyDescent="0.3">
      <c r="A1309" s="5" t="s">
        <v>5127</v>
      </c>
      <c r="B1309" s="5" t="s">
        <v>5128</v>
      </c>
      <c r="C1309" s="6">
        <v>3.24</v>
      </c>
      <c r="D1309" s="1" t="s">
        <v>5122</v>
      </c>
      <c r="E1309" s="6">
        <v>88</v>
      </c>
      <c r="F1309" s="6" t="s">
        <v>25</v>
      </c>
      <c r="G1309" s="11" t="s">
        <v>5129</v>
      </c>
      <c r="H1309" s="8" t="s">
        <v>3348</v>
      </c>
      <c r="I1309" s="9">
        <v>840</v>
      </c>
      <c r="J1309" s="9">
        <v>516</v>
      </c>
      <c r="K1309" s="9">
        <v>146</v>
      </c>
      <c r="L1309" s="9">
        <v>3</v>
      </c>
      <c r="M1309" s="9">
        <v>21</v>
      </c>
      <c r="N1309" s="9">
        <v>84</v>
      </c>
      <c r="O1309" s="9">
        <v>71</v>
      </c>
      <c r="P1309" s="9">
        <v>403</v>
      </c>
      <c r="Q1309" s="10" t="s">
        <v>4518</v>
      </c>
    </row>
    <row r="1310" spans="1:17" ht="28.8" x14ac:dyDescent="0.3">
      <c r="A1310" s="5" t="s">
        <v>5130</v>
      </c>
      <c r="B1310" s="5" t="s">
        <v>5131</v>
      </c>
      <c r="C1310" s="6">
        <v>4.21</v>
      </c>
      <c r="D1310" s="1" t="s">
        <v>5132</v>
      </c>
      <c r="E1310" s="6">
        <v>103</v>
      </c>
      <c r="F1310" s="6" t="s">
        <v>25</v>
      </c>
      <c r="G1310" s="11" t="s">
        <v>5133</v>
      </c>
      <c r="H1310" s="8" t="s">
        <v>5134</v>
      </c>
      <c r="I1310" s="9">
        <v>176294</v>
      </c>
      <c r="J1310" s="9">
        <v>62294</v>
      </c>
      <c r="K1310" s="9">
        <v>72875</v>
      </c>
      <c r="L1310" s="9">
        <v>2100</v>
      </c>
      <c r="M1310" s="9">
        <v>168</v>
      </c>
      <c r="N1310" s="9">
        <v>8343</v>
      </c>
      <c r="O1310" s="9">
        <v>31303</v>
      </c>
      <c r="P1310" s="9">
        <v>135273</v>
      </c>
      <c r="Q1310" s="10" t="s">
        <v>4518</v>
      </c>
    </row>
    <row r="1311" spans="1:17" x14ac:dyDescent="0.3">
      <c r="A1311" s="5" t="s">
        <v>5135</v>
      </c>
      <c r="B1311" s="5" t="s">
        <v>5136</v>
      </c>
      <c r="C1311" s="6">
        <v>4.1399999999999997</v>
      </c>
      <c r="D1311" s="1" t="s">
        <v>5137</v>
      </c>
      <c r="E1311" s="6">
        <v>103</v>
      </c>
      <c r="F1311" s="6" t="s">
        <v>25</v>
      </c>
      <c r="G1311" s="11" t="s">
        <v>5138</v>
      </c>
      <c r="H1311" s="8" t="s">
        <v>3750</v>
      </c>
      <c r="I1311" s="9">
        <v>1754535</v>
      </c>
      <c r="J1311" s="9">
        <v>214623</v>
      </c>
      <c r="K1311" s="9">
        <v>671569</v>
      </c>
      <c r="L1311" s="9">
        <v>12000</v>
      </c>
      <c r="M1311" s="9">
        <v>3977</v>
      </c>
      <c r="N1311" s="9">
        <v>103033</v>
      </c>
      <c r="O1311" s="9">
        <v>363573</v>
      </c>
      <c r="P1311" s="9">
        <v>1340527</v>
      </c>
      <c r="Q1311" s="10" t="s">
        <v>4518</v>
      </c>
    </row>
    <row r="1312" spans="1:17" x14ac:dyDescent="0.3">
      <c r="A1312" s="5" t="s">
        <v>5139</v>
      </c>
      <c r="B1312" s="5" t="s">
        <v>5140</v>
      </c>
      <c r="C1312" s="6">
        <v>2.44</v>
      </c>
      <c r="D1312" s="1" t="s">
        <v>5141</v>
      </c>
      <c r="E1312" s="6">
        <v>70</v>
      </c>
      <c r="F1312" s="6" t="s">
        <v>25</v>
      </c>
      <c r="G1312" s="11" t="s">
        <v>5142</v>
      </c>
      <c r="H1312" s="8" t="s">
        <v>3302</v>
      </c>
      <c r="I1312" s="9">
        <v>69111</v>
      </c>
      <c r="J1312" s="9">
        <v>7761</v>
      </c>
      <c r="K1312" s="9">
        <v>4789</v>
      </c>
      <c r="L1312" s="9">
        <v>10</v>
      </c>
      <c r="M1312" s="9">
        <v>2836</v>
      </c>
      <c r="N1312" s="9">
        <v>5518</v>
      </c>
      <c r="O1312" s="9">
        <v>1140</v>
      </c>
      <c r="P1312" s="9">
        <v>28007</v>
      </c>
      <c r="Q1312" s="10" t="s">
        <v>4518</v>
      </c>
    </row>
    <row r="1313" spans="1:17" ht="43.2" x14ac:dyDescent="0.3">
      <c r="A1313" s="5" t="s">
        <v>5143</v>
      </c>
      <c r="B1313" s="5" t="s">
        <v>5144</v>
      </c>
      <c r="C1313" s="6">
        <v>3.27</v>
      </c>
      <c r="D1313" s="1" t="s">
        <v>5145</v>
      </c>
      <c r="E1313" s="6">
        <v>68</v>
      </c>
      <c r="F1313" s="6" t="s">
        <v>25</v>
      </c>
      <c r="G1313" s="11" t="s">
        <v>5146</v>
      </c>
      <c r="H1313" s="8" t="s">
        <v>2981</v>
      </c>
      <c r="I1313" s="9">
        <v>65397</v>
      </c>
      <c r="J1313" s="9">
        <v>24966</v>
      </c>
      <c r="K1313" s="9">
        <v>12462</v>
      </c>
      <c r="L1313" s="9">
        <v>60</v>
      </c>
      <c r="M1313" s="9">
        <v>501</v>
      </c>
      <c r="N1313" s="9">
        <v>11381</v>
      </c>
      <c r="O1313" s="9">
        <v>2683</v>
      </c>
      <c r="P1313" s="9">
        <v>37934</v>
      </c>
      <c r="Q1313" s="10" t="s">
        <v>4518</v>
      </c>
    </row>
    <row r="1314" spans="1:17" x14ac:dyDescent="0.3">
      <c r="A1314" s="5" t="s">
        <v>5147</v>
      </c>
      <c r="B1314" s="5" t="s">
        <v>5148</v>
      </c>
      <c r="C1314" s="6">
        <v>3.41</v>
      </c>
      <c r="D1314" s="1" t="s">
        <v>5149</v>
      </c>
      <c r="E1314" s="6">
        <v>94</v>
      </c>
      <c r="F1314" s="6" t="s">
        <v>25</v>
      </c>
      <c r="G1314" s="11" t="s">
        <v>5150</v>
      </c>
      <c r="H1314" s="8" t="s">
        <v>5151</v>
      </c>
      <c r="I1314" s="9">
        <v>52151</v>
      </c>
      <c r="J1314" s="9">
        <v>7572</v>
      </c>
      <c r="K1314" s="9">
        <v>6639</v>
      </c>
      <c r="L1314" s="9">
        <v>38</v>
      </c>
      <c r="M1314" s="9">
        <v>188</v>
      </c>
      <c r="N1314" s="9">
        <v>6068</v>
      </c>
      <c r="O1314" s="9">
        <v>1470</v>
      </c>
      <c r="P1314" s="9">
        <v>18456</v>
      </c>
      <c r="Q1314" s="10" t="s">
        <v>4518</v>
      </c>
    </row>
    <row r="1315" spans="1:17" x14ac:dyDescent="0.3">
      <c r="A1315" s="5" t="s">
        <v>5152</v>
      </c>
      <c r="B1315" s="5" t="s">
        <v>4845</v>
      </c>
      <c r="C1315" s="6">
        <v>3.56</v>
      </c>
      <c r="D1315" s="1" t="s">
        <v>5153</v>
      </c>
      <c r="E1315" s="6">
        <v>74</v>
      </c>
      <c r="F1315" s="6" t="s">
        <v>25</v>
      </c>
      <c r="G1315" s="11" t="s">
        <v>5154</v>
      </c>
      <c r="H1315" s="8" t="s">
        <v>5155</v>
      </c>
      <c r="I1315" s="9">
        <v>24510</v>
      </c>
      <c r="J1315" s="9">
        <v>6810</v>
      </c>
      <c r="K1315" s="9">
        <v>6371</v>
      </c>
      <c r="L1315" s="9">
        <v>176</v>
      </c>
      <c r="M1315" s="9">
        <v>110</v>
      </c>
      <c r="N1315" s="9">
        <v>2627</v>
      </c>
      <c r="O1315" s="9">
        <v>1541</v>
      </c>
      <c r="P1315" s="9">
        <v>12281</v>
      </c>
      <c r="Q1315" s="10" t="s">
        <v>4518</v>
      </c>
    </row>
    <row r="1316" spans="1:17" ht="28.8" x14ac:dyDescent="0.3">
      <c r="A1316" s="5" t="s">
        <v>5156</v>
      </c>
      <c r="B1316" s="5" t="s">
        <v>5157</v>
      </c>
      <c r="C1316" s="6">
        <v>3.23</v>
      </c>
      <c r="D1316" s="1" t="s">
        <v>5158</v>
      </c>
      <c r="E1316" s="6">
        <v>85</v>
      </c>
      <c r="F1316" s="6" t="s">
        <v>25</v>
      </c>
      <c r="G1316" s="11" t="s">
        <v>5159</v>
      </c>
      <c r="H1316" s="8" t="s">
        <v>5160</v>
      </c>
      <c r="I1316" s="9">
        <v>2602</v>
      </c>
      <c r="J1316" s="9">
        <v>1733</v>
      </c>
      <c r="K1316" s="9">
        <v>543</v>
      </c>
      <c r="L1316" s="9">
        <v>12</v>
      </c>
      <c r="M1316" s="9">
        <v>13</v>
      </c>
      <c r="N1316" s="9">
        <v>463</v>
      </c>
      <c r="O1316" s="9">
        <v>114</v>
      </c>
      <c r="P1316" s="9">
        <v>1494</v>
      </c>
      <c r="Q1316" s="10" t="s">
        <v>4518</v>
      </c>
    </row>
    <row r="1317" spans="1:17" ht="28.8" x14ac:dyDescent="0.3">
      <c r="A1317" s="5" t="s">
        <v>5161</v>
      </c>
      <c r="B1317" s="5" t="s">
        <v>5162</v>
      </c>
      <c r="C1317" s="6">
        <v>2.27</v>
      </c>
      <c r="D1317" s="1" t="s">
        <v>5163</v>
      </c>
      <c r="E1317" s="6">
        <v>93</v>
      </c>
      <c r="F1317" s="6" t="s">
        <v>25</v>
      </c>
      <c r="G1317" s="11" t="s">
        <v>5164</v>
      </c>
      <c r="H1317" s="8" t="s">
        <v>5165</v>
      </c>
      <c r="I1317" s="9">
        <v>146146</v>
      </c>
      <c r="J1317" s="9">
        <v>23495</v>
      </c>
      <c r="K1317" s="9">
        <v>13927</v>
      </c>
      <c r="L1317" s="9">
        <v>53</v>
      </c>
      <c r="M1317" s="9">
        <v>10108</v>
      </c>
      <c r="N1317" s="9">
        <v>19197</v>
      </c>
      <c r="O1317" s="9">
        <v>2794</v>
      </c>
      <c r="P1317" s="9">
        <v>96389</v>
      </c>
      <c r="Q1317" s="10" t="s">
        <v>4518</v>
      </c>
    </row>
    <row r="1318" spans="1:17" x14ac:dyDescent="0.3">
      <c r="A1318" s="5" t="s">
        <v>5166</v>
      </c>
      <c r="B1318" s="5" t="s">
        <v>5167</v>
      </c>
      <c r="C1318" s="6">
        <v>3.38</v>
      </c>
      <c r="D1318" s="1" t="s">
        <v>5168</v>
      </c>
      <c r="E1318" s="6">
        <v>7</v>
      </c>
      <c r="F1318" s="6" t="s">
        <v>1777</v>
      </c>
      <c r="G1318" s="11" t="s">
        <v>5169</v>
      </c>
      <c r="H1318" s="8" t="s">
        <v>5170</v>
      </c>
      <c r="I1318" s="9">
        <v>1799</v>
      </c>
      <c r="J1318" s="9">
        <v>766</v>
      </c>
      <c r="K1318" s="9">
        <v>396</v>
      </c>
      <c r="L1318" s="9">
        <v>4</v>
      </c>
      <c r="M1318" s="9">
        <v>7</v>
      </c>
      <c r="N1318" s="9">
        <v>313</v>
      </c>
      <c r="O1318" s="9">
        <v>57</v>
      </c>
      <c r="P1318" s="9">
        <v>978</v>
      </c>
      <c r="Q1318" s="10" t="s">
        <v>4518</v>
      </c>
    </row>
    <row r="1319" spans="1:17" x14ac:dyDescent="0.3">
      <c r="A1319" s="5" t="s">
        <v>5171</v>
      </c>
      <c r="B1319" s="5" t="s">
        <v>5172</v>
      </c>
      <c r="C1319" s="6">
        <v>3.46</v>
      </c>
      <c r="D1319" s="1" t="s">
        <v>5168</v>
      </c>
      <c r="E1319" s="6">
        <v>90</v>
      </c>
      <c r="F1319" s="6" t="s">
        <v>143</v>
      </c>
      <c r="G1319" s="11" t="s">
        <v>5173</v>
      </c>
      <c r="H1319" s="8" t="s">
        <v>5174</v>
      </c>
      <c r="I1319" s="9">
        <v>3299</v>
      </c>
      <c r="J1319" s="9">
        <v>621</v>
      </c>
      <c r="K1319" s="9">
        <v>760</v>
      </c>
      <c r="L1319" s="9">
        <v>45</v>
      </c>
      <c r="M1319" s="9">
        <v>30</v>
      </c>
      <c r="N1319" s="9">
        <v>505</v>
      </c>
      <c r="O1319" s="9">
        <v>378</v>
      </c>
      <c r="P1319" s="9">
        <v>2236</v>
      </c>
      <c r="Q1319" s="10" t="s">
        <v>4518</v>
      </c>
    </row>
    <row r="1320" spans="1:17" ht="28.8" x14ac:dyDescent="0.3">
      <c r="A1320" s="5" t="s">
        <v>5175</v>
      </c>
      <c r="B1320" s="5" t="s">
        <v>5176</v>
      </c>
      <c r="C1320" s="6">
        <v>3.31</v>
      </c>
      <c r="D1320" s="1" t="s">
        <v>5168</v>
      </c>
      <c r="E1320" s="6">
        <v>75</v>
      </c>
      <c r="F1320" s="6" t="s">
        <v>74</v>
      </c>
      <c r="G1320" s="11" t="s">
        <v>5177</v>
      </c>
      <c r="H1320" s="8" t="s">
        <v>5178</v>
      </c>
      <c r="I1320" s="9">
        <v>1184</v>
      </c>
      <c r="J1320" s="9">
        <v>407</v>
      </c>
      <c r="K1320" s="9">
        <v>172</v>
      </c>
      <c r="L1320" s="9">
        <v>3</v>
      </c>
      <c r="M1320" s="9">
        <v>16</v>
      </c>
      <c r="N1320" s="9">
        <v>120</v>
      </c>
      <c r="O1320" s="9">
        <v>37</v>
      </c>
      <c r="P1320" s="9">
        <v>459</v>
      </c>
      <c r="Q1320" s="10" t="s">
        <v>4518</v>
      </c>
    </row>
    <row r="1321" spans="1:17" x14ac:dyDescent="0.3">
      <c r="A1321" s="5" t="s">
        <v>5179</v>
      </c>
      <c r="B1321" s="5" t="s">
        <v>5180</v>
      </c>
      <c r="C1321" s="6">
        <v>2.84</v>
      </c>
      <c r="D1321" s="1" t="s">
        <v>5181</v>
      </c>
      <c r="E1321" s="6">
        <v>30</v>
      </c>
      <c r="F1321" s="6" t="s">
        <v>25</v>
      </c>
      <c r="G1321" s="11" t="s">
        <v>5182</v>
      </c>
      <c r="H1321" s="8" t="s">
        <v>4643</v>
      </c>
      <c r="I1321" s="9">
        <v>5813</v>
      </c>
      <c r="J1321" s="9">
        <v>1334</v>
      </c>
      <c r="K1321" s="9">
        <v>578</v>
      </c>
      <c r="L1321" s="9">
        <v>2</v>
      </c>
      <c r="M1321" s="9">
        <v>110</v>
      </c>
      <c r="N1321" s="9">
        <v>848</v>
      </c>
      <c r="O1321" s="9">
        <v>114</v>
      </c>
      <c r="P1321" s="9">
        <v>2680</v>
      </c>
      <c r="Q1321" s="10" t="s">
        <v>4518</v>
      </c>
    </row>
    <row r="1322" spans="1:17" x14ac:dyDescent="0.3">
      <c r="A1322" s="5" t="s">
        <v>5183</v>
      </c>
      <c r="B1322" s="5" t="s">
        <v>4958</v>
      </c>
      <c r="C1322" s="6">
        <v>3.82</v>
      </c>
      <c r="D1322" s="1" t="s">
        <v>5184</v>
      </c>
      <c r="E1322" s="6">
        <v>121</v>
      </c>
      <c r="F1322" s="6" t="s">
        <v>143</v>
      </c>
      <c r="G1322" s="11" t="s">
        <v>5185</v>
      </c>
      <c r="H1322" s="8" t="s">
        <v>5186</v>
      </c>
      <c r="I1322" s="9">
        <v>351454</v>
      </c>
      <c r="J1322" s="9">
        <v>65799</v>
      </c>
      <c r="K1322" s="9">
        <v>114064</v>
      </c>
      <c r="L1322" s="9">
        <v>2400</v>
      </c>
      <c r="M1322" s="9">
        <v>1206</v>
      </c>
      <c r="N1322" s="9">
        <v>38927</v>
      </c>
      <c r="O1322" s="9">
        <v>42860</v>
      </c>
      <c r="P1322" s="9">
        <v>287009</v>
      </c>
      <c r="Q1322" s="10" t="s">
        <v>4518</v>
      </c>
    </row>
    <row r="1323" spans="1:17" ht="28.8" x14ac:dyDescent="0.3">
      <c r="A1323" s="5" t="s">
        <v>5187</v>
      </c>
      <c r="B1323" s="5" t="s">
        <v>3027</v>
      </c>
      <c r="C1323" s="6">
        <v>3.12</v>
      </c>
      <c r="D1323" s="1" t="s">
        <v>5188</v>
      </c>
      <c r="E1323" s="6">
        <v>98</v>
      </c>
      <c r="F1323" s="6" t="s">
        <v>143</v>
      </c>
      <c r="G1323" s="11" t="s">
        <v>5189</v>
      </c>
      <c r="H1323" s="8" t="s">
        <v>5190</v>
      </c>
      <c r="I1323" s="9">
        <v>27331</v>
      </c>
      <c r="J1323" s="9">
        <v>4626</v>
      </c>
      <c r="K1323" s="9">
        <v>4510</v>
      </c>
      <c r="L1323" s="9">
        <v>66</v>
      </c>
      <c r="M1323" s="9">
        <v>404</v>
      </c>
      <c r="N1323" s="9">
        <v>5142</v>
      </c>
      <c r="O1323" s="9">
        <v>1099</v>
      </c>
      <c r="P1323" s="9">
        <v>17403</v>
      </c>
      <c r="Q1323" s="10" t="s">
        <v>4518</v>
      </c>
    </row>
    <row r="1324" spans="1:17" ht="28.8" x14ac:dyDescent="0.3">
      <c r="A1324" s="5" t="s">
        <v>5191</v>
      </c>
      <c r="B1324" s="5" t="s">
        <v>5192</v>
      </c>
      <c r="C1324" s="6">
        <v>3.84</v>
      </c>
      <c r="D1324" s="1" t="s">
        <v>5188</v>
      </c>
      <c r="E1324" s="6">
        <v>94</v>
      </c>
      <c r="F1324" s="6" t="s">
        <v>25</v>
      </c>
      <c r="G1324" s="11" t="s">
        <v>5193</v>
      </c>
      <c r="H1324" s="8" t="s">
        <v>5194</v>
      </c>
      <c r="I1324" s="9">
        <v>557745</v>
      </c>
      <c r="J1324" s="9">
        <v>73601</v>
      </c>
      <c r="K1324" s="9">
        <v>143350</v>
      </c>
      <c r="L1324" s="9">
        <v>6800</v>
      </c>
      <c r="M1324" s="9">
        <v>1685</v>
      </c>
      <c r="N1324" s="9">
        <v>42537</v>
      </c>
      <c r="O1324" s="9">
        <v>67316</v>
      </c>
      <c r="P1324" s="9">
        <v>273348</v>
      </c>
      <c r="Q1324" s="10" t="s">
        <v>4518</v>
      </c>
    </row>
    <row r="1325" spans="1:17" x14ac:dyDescent="0.3">
      <c r="A1325" s="5" t="s">
        <v>5195</v>
      </c>
      <c r="B1325" s="5" t="s">
        <v>5196</v>
      </c>
      <c r="C1325" s="6">
        <v>2.4</v>
      </c>
      <c r="D1325" s="1" t="s">
        <v>5197</v>
      </c>
      <c r="E1325" s="6">
        <v>86</v>
      </c>
      <c r="F1325" s="6" t="s">
        <v>25</v>
      </c>
      <c r="G1325" s="11" t="s">
        <v>5198</v>
      </c>
      <c r="H1325" s="8" t="s">
        <v>5199</v>
      </c>
      <c r="I1325" s="9">
        <v>6882</v>
      </c>
      <c r="J1325" s="9">
        <v>2116</v>
      </c>
      <c r="K1325" s="9">
        <v>790</v>
      </c>
      <c r="L1325" s="9">
        <v>9</v>
      </c>
      <c r="M1325" s="9">
        <v>676</v>
      </c>
      <c r="N1325" s="9">
        <v>756</v>
      </c>
      <c r="O1325" s="9">
        <v>122</v>
      </c>
      <c r="P1325" s="9">
        <v>4424</v>
      </c>
      <c r="Q1325" s="10" t="s">
        <v>4518</v>
      </c>
    </row>
    <row r="1326" spans="1:17" ht="28.8" x14ac:dyDescent="0.3">
      <c r="A1326" s="5" t="s">
        <v>5200</v>
      </c>
      <c r="B1326" s="5" t="s">
        <v>5201</v>
      </c>
      <c r="C1326" s="6">
        <v>3.25</v>
      </c>
      <c r="D1326" s="1" t="s">
        <v>5202</v>
      </c>
      <c r="E1326" s="6">
        <v>78</v>
      </c>
      <c r="F1326" s="6" t="s">
        <v>25</v>
      </c>
      <c r="G1326" s="11" t="s">
        <v>5203</v>
      </c>
      <c r="H1326" s="8" t="s">
        <v>478</v>
      </c>
      <c r="I1326" s="9">
        <v>3294</v>
      </c>
      <c r="J1326" s="9">
        <v>1128</v>
      </c>
      <c r="K1326" s="9">
        <v>476</v>
      </c>
      <c r="L1326" s="9">
        <v>1</v>
      </c>
      <c r="M1326" s="9">
        <v>26</v>
      </c>
      <c r="N1326" s="9">
        <v>520</v>
      </c>
      <c r="O1326" s="9">
        <v>95</v>
      </c>
      <c r="P1326" s="9">
        <v>1540</v>
      </c>
      <c r="Q1326" s="10" t="s">
        <v>4518</v>
      </c>
    </row>
    <row r="1327" spans="1:17" x14ac:dyDescent="0.3">
      <c r="A1327" s="5" t="s">
        <v>5204</v>
      </c>
      <c r="B1327" s="5" t="s">
        <v>5205</v>
      </c>
      <c r="C1327" s="6">
        <v>3.48</v>
      </c>
      <c r="D1327" s="1" t="s">
        <v>5206</v>
      </c>
      <c r="E1327" s="6">
        <v>88</v>
      </c>
      <c r="F1327" s="6" t="s">
        <v>25</v>
      </c>
      <c r="G1327" s="11" t="s">
        <v>5207</v>
      </c>
      <c r="H1327" s="8" t="s">
        <v>2981</v>
      </c>
      <c r="I1327" s="9">
        <v>778049</v>
      </c>
      <c r="J1327" s="9">
        <v>76987</v>
      </c>
      <c r="K1327" s="9">
        <v>89164</v>
      </c>
      <c r="L1327" s="9">
        <v>462</v>
      </c>
      <c r="M1327" s="9">
        <v>4982</v>
      </c>
      <c r="N1327" s="9">
        <v>79093</v>
      </c>
      <c r="O1327" s="9">
        <v>27202</v>
      </c>
      <c r="P1327" s="9">
        <v>300150</v>
      </c>
      <c r="Q1327" s="10" t="s">
        <v>4518</v>
      </c>
    </row>
    <row r="1328" spans="1:17" x14ac:dyDescent="0.3">
      <c r="A1328" s="5" t="s">
        <v>5208</v>
      </c>
      <c r="B1328" s="5" t="s">
        <v>3327</v>
      </c>
      <c r="C1328" s="6">
        <v>3.82</v>
      </c>
      <c r="D1328" s="1" t="s">
        <v>5206</v>
      </c>
      <c r="E1328" s="6">
        <v>94</v>
      </c>
      <c r="F1328" s="6" t="s">
        <v>143</v>
      </c>
      <c r="G1328" s="11" t="s">
        <v>5209</v>
      </c>
      <c r="H1328" s="8" t="s">
        <v>5210</v>
      </c>
      <c r="I1328" s="9">
        <v>522567</v>
      </c>
      <c r="J1328" s="9">
        <v>90834</v>
      </c>
      <c r="K1328" s="9">
        <v>153397</v>
      </c>
      <c r="L1328" s="9">
        <v>3300</v>
      </c>
      <c r="M1328" s="9">
        <v>704</v>
      </c>
      <c r="N1328" s="9">
        <v>49881</v>
      </c>
      <c r="O1328" s="9">
        <v>61899</v>
      </c>
      <c r="P1328" s="9">
        <v>335054</v>
      </c>
      <c r="Q1328" s="10" t="s">
        <v>4518</v>
      </c>
    </row>
    <row r="1329" spans="1:17" x14ac:dyDescent="0.3">
      <c r="A1329" s="5" t="s">
        <v>5211</v>
      </c>
      <c r="B1329" s="5" t="s">
        <v>5212</v>
      </c>
      <c r="C1329" s="6">
        <v>3.55</v>
      </c>
      <c r="D1329" s="1" t="s">
        <v>5206</v>
      </c>
      <c r="E1329" s="6">
        <v>97</v>
      </c>
      <c r="F1329" s="6" t="s">
        <v>25</v>
      </c>
      <c r="G1329" s="11" t="s">
        <v>5213</v>
      </c>
      <c r="H1329" s="8" t="s">
        <v>3750</v>
      </c>
      <c r="I1329" s="9">
        <v>606742</v>
      </c>
      <c r="J1329" s="9">
        <v>64288</v>
      </c>
      <c r="K1329" s="9">
        <v>117097</v>
      </c>
      <c r="L1329" s="9">
        <v>2100</v>
      </c>
      <c r="M1329" s="9">
        <v>3374</v>
      </c>
      <c r="N1329" s="9">
        <v>63007</v>
      </c>
      <c r="O1329" s="9">
        <v>43496</v>
      </c>
      <c r="P1329" s="9">
        <v>310371</v>
      </c>
      <c r="Q1329" s="10" t="s">
        <v>4518</v>
      </c>
    </row>
    <row r="1330" spans="1:17" x14ac:dyDescent="0.3">
      <c r="A1330" s="5" t="s">
        <v>5214</v>
      </c>
      <c r="B1330" s="5" t="s">
        <v>5215</v>
      </c>
      <c r="C1330" s="6">
        <v>3.48</v>
      </c>
      <c r="D1330" s="1" t="s">
        <v>5216</v>
      </c>
      <c r="E1330" s="6">
        <v>95</v>
      </c>
      <c r="F1330" s="6" t="s">
        <v>143</v>
      </c>
      <c r="G1330" s="11" t="s">
        <v>5217</v>
      </c>
      <c r="H1330" s="8" t="s">
        <v>5218</v>
      </c>
      <c r="I1330" s="9">
        <v>13082</v>
      </c>
      <c r="J1330" s="9">
        <v>4449</v>
      </c>
      <c r="K1330" s="9">
        <v>3010</v>
      </c>
      <c r="L1330" s="9">
        <v>90</v>
      </c>
      <c r="M1330" s="9">
        <v>81</v>
      </c>
      <c r="N1330" s="9">
        <v>1573</v>
      </c>
      <c r="O1330" s="9">
        <v>808</v>
      </c>
      <c r="P1330" s="9">
        <v>6697</v>
      </c>
      <c r="Q1330" s="10" t="s">
        <v>4518</v>
      </c>
    </row>
    <row r="1331" spans="1:17" ht="28.8" x14ac:dyDescent="0.3">
      <c r="A1331" s="5" t="s">
        <v>5219</v>
      </c>
      <c r="B1331" s="5" t="s">
        <v>5220</v>
      </c>
      <c r="C1331" s="6">
        <v>3.34</v>
      </c>
      <c r="D1331" s="1" t="s">
        <v>5216</v>
      </c>
      <c r="E1331" s="6">
        <v>70</v>
      </c>
      <c r="F1331" s="6" t="s">
        <v>25</v>
      </c>
      <c r="G1331" s="11" t="s">
        <v>5221</v>
      </c>
      <c r="H1331" s="8" t="s">
        <v>5222</v>
      </c>
      <c r="I1331" s="9">
        <v>3200</v>
      </c>
      <c r="J1331" s="9">
        <v>1083</v>
      </c>
      <c r="K1331" s="9">
        <v>343</v>
      </c>
      <c r="L1331" s="9">
        <v>4</v>
      </c>
      <c r="M1331" s="9">
        <v>23</v>
      </c>
      <c r="N1331" s="9">
        <v>366</v>
      </c>
      <c r="O1331" s="9">
        <v>93</v>
      </c>
      <c r="P1331" s="9">
        <v>1141</v>
      </c>
      <c r="Q1331" s="10" t="s">
        <v>4518</v>
      </c>
    </row>
    <row r="1332" spans="1:17" x14ac:dyDescent="0.3">
      <c r="A1332" s="5" t="s">
        <v>5223</v>
      </c>
      <c r="B1332" s="5" t="s">
        <v>5224</v>
      </c>
      <c r="C1332" s="6">
        <v>3.8</v>
      </c>
      <c r="D1332" s="1" t="s">
        <v>5225</v>
      </c>
      <c r="E1332" s="6">
        <v>10</v>
      </c>
      <c r="F1332" s="6" t="s">
        <v>889</v>
      </c>
      <c r="G1332" s="11" t="s">
        <v>5226</v>
      </c>
      <c r="H1332" s="8" t="s">
        <v>5227</v>
      </c>
      <c r="I1332" s="9">
        <v>10644</v>
      </c>
      <c r="J1332" s="9">
        <v>3959</v>
      </c>
      <c r="K1332" s="9">
        <v>3357</v>
      </c>
      <c r="L1332" s="9">
        <v>4</v>
      </c>
      <c r="M1332" s="9">
        <v>37</v>
      </c>
      <c r="N1332" s="9">
        <v>879</v>
      </c>
      <c r="O1332" s="9">
        <v>775</v>
      </c>
      <c r="P1332" s="9">
        <v>6559</v>
      </c>
      <c r="Q1332" s="10" t="s">
        <v>4518</v>
      </c>
    </row>
    <row r="1333" spans="1:17" ht="28.8" x14ac:dyDescent="0.3">
      <c r="A1333" s="5" t="s">
        <v>5228</v>
      </c>
      <c r="B1333" s="5" t="s">
        <v>647</v>
      </c>
      <c r="C1333" s="6">
        <v>3.25</v>
      </c>
      <c r="D1333" s="1" t="s">
        <v>5229</v>
      </c>
      <c r="E1333" s="6">
        <v>75</v>
      </c>
      <c r="F1333" s="6" t="s">
        <v>25</v>
      </c>
      <c r="G1333" s="11" t="s">
        <v>5230</v>
      </c>
      <c r="H1333" s="8" t="s">
        <v>654</v>
      </c>
      <c r="I1333" s="9">
        <v>60923</v>
      </c>
      <c r="J1333" s="9">
        <v>14435</v>
      </c>
      <c r="K1333" s="9">
        <v>11737</v>
      </c>
      <c r="L1333" s="9">
        <v>24</v>
      </c>
      <c r="M1333" s="9">
        <v>338</v>
      </c>
      <c r="N1333" s="9">
        <v>12706</v>
      </c>
      <c r="O1333" s="9">
        <v>1797</v>
      </c>
      <c r="P1333" s="9">
        <v>40868</v>
      </c>
      <c r="Q1333" s="10" t="s">
        <v>4518</v>
      </c>
    </row>
    <row r="1334" spans="1:17" x14ac:dyDescent="0.3">
      <c r="A1334" s="5" t="s">
        <v>5231</v>
      </c>
      <c r="B1334" s="5" t="s">
        <v>5232</v>
      </c>
      <c r="C1334" s="6">
        <v>3.43</v>
      </c>
      <c r="D1334" s="1" t="s">
        <v>5233</v>
      </c>
      <c r="E1334" s="6">
        <v>82</v>
      </c>
      <c r="F1334" s="6" t="s">
        <v>1777</v>
      </c>
      <c r="G1334" s="11" t="s">
        <v>5234</v>
      </c>
      <c r="H1334" s="8" t="s">
        <v>5235</v>
      </c>
      <c r="I1334" s="9">
        <v>4328</v>
      </c>
      <c r="J1334" s="9">
        <v>2343</v>
      </c>
      <c r="K1334" s="9">
        <v>870</v>
      </c>
      <c r="L1334" s="9">
        <v>3</v>
      </c>
      <c r="M1334" s="9">
        <v>17</v>
      </c>
      <c r="N1334" s="9">
        <v>774</v>
      </c>
      <c r="O1334" s="9">
        <v>129</v>
      </c>
      <c r="P1334" s="9">
        <v>2758</v>
      </c>
      <c r="Q1334" s="10" t="s">
        <v>4518</v>
      </c>
    </row>
    <row r="1335" spans="1:17" x14ac:dyDescent="0.3">
      <c r="A1335" s="5" t="s">
        <v>5236</v>
      </c>
      <c r="B1335" s="5" t="s">
        <v>5237</v>
      </c>
      <c r="C1335" s="6">
        <v>3.87</v>
      </c>
      <c r="D1335" s="1" t="s">
        <v>5238</v>
      </c>
      <c r="E1335" s="6">
        <v>77</v>
      </c>
      <c r="F1335" s="6" t="s">
        <v>25</v>
      </c>
      <c r="G1335" s="11" t="s">
        <v>5239</v>
      </c>
      <c r="H1335" s="8" t="s">
        <v>5240</v>
      </c>
      <c r="I1335" s="9">
        <v>1840700</v>
      </c>
      <c r="J1335" s="9">
        <v>219632</v>
      </c>
      <c r="K1335" s="9">
        <v>576722</v>
      </c>
      <c r="L1335" s="9">
        <v>27000</v>
      </c>
      <c r="M1335" s="9">
        <v>4246</v>
      </c>
      <c r="N1335" s="9">
        <v>146514</v>
      </c>
      <c r="O1335" s="9">
        <v>288812</v>
      </c>
      <c r="P1335" s="9">
        <v>1068453</v>
      </c>
      <c r="Q1335" s="10" t="s">
        <v>4518</v>
      </c>
    </row>
    <row r="1336" spans="1:17" x14ac:dyDescent="0.3">
      <c r="A1336" s="5" t="s">
        <v>5241</v>
      </c>
      <c r="B1336" s="5" t="s">
        <v>5242</v>
      </c>
      <c r="C1336" s="6">
        <v>3.73</v>
      </c>
      <c r="D1336" s="1" t="s">
        <v>5238</v>
      </c>
      <c r="E1336" s="6">
        <v>76</v>
      </c>
      <c r="F1336" s="6" t="s">
        <v>1777</v>
      </c>
      <c r="G1336" s="11" t="s">
        <v>5243</v>
      </c>
      <c r="H1336" s="8" t="s">
        <v>5244</v>
      </c>
      <c r="I1336" s="9">
        <v>4619</v>
      </c>
      <c r="J1336" s="9">
        <v>3925</v>
      </c>
      <c r="K1336" s="9">
        <v>1251</v>
      </c>
      <c r="L1336" s="9">
        <v>26</v>
      </c>
      <c r="M1336" s="9">
        <v>9</v>
      </c>
      <c r="N1336" s="9">
        <v>535</v>
      </c>
      <c r="O1336" s="9">
        <v>259</v>
      </c>
      <c r="P1336" s="9">
        <v>3160</v>
      </c>
      <c r="Q1336" s="10" t="s">
        <v>4518</v>
      </c>
    </row>
    <row r="1337" spans="1:17" x14ac:dyDescent="0.3">
      <c r="A1337" s="5" t="s">
        <v>5245</v>
      </c>
      <c r="B1337" s="5" t="s">
        <v>5246</v>
      </c>
      <c r="C1337" s="6">
        <v>3.97</v>
      </c>
      <c r="D1337" s="1" t="s">
        <v>5247</v>
      </c>
      <c r="E1337" s="6">
        <v>113</v>
      </c>
      <c r="F1337" s="6" t="s">
        <v>143</v>
      </c>
      <c r="G1337" s="11" t="s">
        <v>5248</v>
      </c>
      <c r="H1337" s="8" t="s">
        <v>5249</v>
      </c>
      <c r="I1337" s="9">
        <v>62256</v>
      </c>
      <c r="J1337" s="9">
        <v>19883</v>
      </c>
      <c r="K1337" s="9">
        <v>21170</v>
      </c>
      <c r="L1337" s="9">
        <v>302</v>
      </c>
      <c r="M1337" s="9">
        <v>59</v>
      </c>
      <c r="N1337" s="9">
        <v>4707</v>
      </c>
      <c r="O1337" s="9">
        <v>5202</v>
      </c>
      <c r="P1337" s="9">
        <v>42940</v>
      </c>
      <c r="Q1337" s="10" t="s">
        <v>4518</v>
      </c>
    </row>
    <row r="1338" spans="1:17" x14ac:dyDescent="0.3">
      <c r="A1338" s="5" t="s">
        <v>5250</v>
      </c>
      <c r="B1338" s="5" t="s">
        <v>5251</v>
      </c>
      <c r="C1338" s="6">
        <v>2.4</v>
      </c>
      <c r="D1338" s="1" t="s">
        <v>5252</v>
      </c>
      <c r="E1338" s="6">
        <v>83</v>
      </c>
      <c r="F1338" s="6" t="s">
        <v>25</v>
      </c>
      <c r="G1338" s="11" t="s">
        <v>5253</v>
      </c>
      <c r="H1338" s="8" t="s">
        <v>5254</v>
      </c>
      <c r="I1338" s="9">
        <v>6262</v>
      </c>
      <c r="J1338" s="9">
        <v>3560</v>
      </c>
      <c r="K1338" s="9">
        <v>1103</v>
      </c>
      <c r="L1338" s="9">
        <v>4</v>
      </c>
      <c r="M1338" s="9">
        <v>519</v>
      </c>
      <c r="N1338" s="9">
        <v>870</v>
      </c>
      <c r="O1338" s="9">
        <v>89</v>
      </c>
      <c r="P1338" s="9">
        <v>4544</v>
      </c>
      <c r="Q1338" s="10" t="s">
        <v>4518</v>
      </c>
    </row>
    <row r="1339" spans="1:17" x14ac:dyDescent="0.3">
      <c r="A1339" s="5" t="s">
        <v>5255</v>
      </c>
      <c r="B1339" s="5" t="s">
        <v>5256</v>
      </c>
      <c r="C1339" s="6">
        <v>2.89</v>
      </c>
      <c r="D1339" s="1" t="s">
        <v>5257</v>
      </c>
      <c r="E1339" s="6">
        <v>77</v>
      </c>
      <c r="F1339" s="6" t="s">
        <v>25</v>
      </c>
      <c r="G1339" s="11" t="s">
        <v>5258</v>
      </c>
      <c r="H1339" s="8" t="s">
        <v>5259</v>
      </c>
      <c r="I1339" s="9">
        <v>936</v>
      </c>
      <c r="J1339" s="9">
        <v>810</v>
      </c>
      <c r="K1339" s="9">
        <v>123</v>
      </c>
      <c r="L1339" s="9">
        <v>1</v>
      </c>
      <c r="M1339" s="9">
        <v>55</v>
      </c>
      <c r="N1339" s="9">
        <v>146</v>
      </c>
      <c r="O1339" s="9">
        <v>17</v>
      </c>
      <c r="P1339" s="9">
        <v>607</v>
      </c>
      <c r="Q1339" s="10" t="s">
        <v>4518</v>
      </c>
    </row>
    <row r="1340" spans="1:17" x14ac:dyDescent="0.3">
      <c r="A1340" s="5" t="s">
        <v>5260</v>
      </c>
      <c r="B1340" s="5" t="s">
        <v>5261</v>
      </c>
      <c r="C1340" s="6">
        <v>3.76</v>
      </c>
      <c r="D1340" s="1" t="s">
        <v>5262</v>
      </c>
      <c r="E1340" s="6">
        <v>132</v>
      </c>
      <c r="F1340" s="6" t="s">
        <v>4691</v>
      </c>
      <c r="G1340" s="11" t="s">
        <v>5263</v>
      </c>
      <c r="H1340" s="8" t="s">
        <v>5264</v>
      </c>
      <c r="I1340" s="9">
        <v>12667</v>
      </c>
      <c r="J1340" s="9">
        <v>10736</v>
      </c>
      <c r="K1340" s="9">
        <v>3529</v>
      </c>
      <c r="L1340" s="9">
        <v>101</v>
      </c>
      <c r="M1340" s="9">
        <v>66</v>
      </c>
      <c r="N1340" s="9">
        <v>1168</v>
      </c>
      <c r="O1340" s="9">
        <v>964</v>
      </c>
      <c r="P1340" s="9">
        <v>7831</v>
      </c>
      <c r="Q1340" s="10" t="s">
        <v>4518</v>
      </c>
    </row>
    <row r="1341" spans="1:17" x14ac:dyDescent="0.3">
      <c r="A1341" s="5" t="s">
        <v>5265</v>
      </c>
      <c r="B1341" s="5" t="s">
        <v>5266</v>
      </c>
      <c r="C1341" s="6">
        <v>4.18</v>
      </c>
      <c r="D1341" s="1" t="s">
        <v>5267</v>
      </c>
      <c r="E1341" s="6">
        <v>100</v>
      </c>
      <c r="F1341" s="6" t="s">
        <v>25</v>
      </c>
      <c r="G1341" s="11" t="s">
        <v>5268</v>
      </c>
      <c r="H1341" s="8" t="s">
        <v>5269</v>
      </c>
      <c r="I1341" s="9">
        <v>2826230</v>
      </c>
      <c r="J1341" s="9">
        <v>351781</v>
      </c>
      <c r="K1341" s="9">
        <v>1117786</v>
      </c>
      <c r="L1341" s="9">
        <v>109000</v>
      </c>
      <c r="M1341" s="9">
        <v>11309</v>
      </c>
      <c r="N1341" s="9">
        <v>137766</v>
      </c>
      <c r="O1341" s="9">
        <v>740065</v>
      </c>
      <c r="P1341" s="9">
        <v>1804373</v>
      </c>
      <c r="Q1341" s="10" t="s">
        <v>4518</v>
      </c>
    </row>
    <row r="1342" spans="1:17" ht="28.8" x14ac:dyDescent="0.3">
      <c r="A1342" s="5" t="s">
        <v>5270</v>
      </c>
      <c r="B1342" s="5" t="s">
        <v>5046</v>
      </c>
      <c r="C1342" s="6">
        <v>2.5099999999999998</v>
      </c>
      <c r="D1342" s="1" t="s">
        <v>5271</v>
      </c>
      <c r="E1342" s="6">
        <v>87</v>
      </c>
      <c r="F1342" s="6" t="s">
        <v>25</v>
      </c>
      <c r="G1342" s="11" t="s">
        <v>5272</v>
      </c>
      <c r="H1342" s="8" t="s">
        <v>5273</v>
      </c>
      <c r="I1342" s="9">
        <v>8055</v>
      </c>
      <c r="J1342" s="9">
        <v>1862</v>
      </c>
      <c r="K1342" s="9">
        <v>525</v>
      </c>
      <c r="L1342" s="9">
        <v>3</v>
      </c>
      <c r="M1342" s="9">
        <v>419</v>
      </c>
      <c r="N1342" s="9">
        <v>506</v>
      </c>
      <c r="O1342" s="9">
        <v>118</v>
      </c>
      <c r="P1342" s="9">
        <v>2898</v>
      </c>
      <c r="Q1342" s="10" t="s">
        <v>4518</v>
      </c>
    </row>
    <row r="1343" spans="1:17" ht="28.8" x14ac:dyDescent="0.3">
      <c r="A1343" s="5" t="s">
        <v>5274</v>
      </c>
      <c r="B1343" s="5" t="s">
        <v>5275</v>
      </c>
      <c r="C1343" s="6">
        <v>3.38</v>
      </c>
      <c r="D1343" s="1" t="s">
        <v>5276</v>
      </c>
      <c r="E1343" s="6">
        <v>112</v>
      </c>
      <c r="F1343" s="6" t="s">
        <v>143</v>
      </c>
      <c r="G1343" s="11" t="s">
        <v>5277</v>
      </c>
      <c r="H1343" s="8" t="s">
        <v>5278</v>
      </c>
      <c r="I1343" s="9">
        <v>2075</v>
      </c>
      <c r="J1343" s="9">
        <v>986</v>
      </c>
      <c r="K1343" s="9">
        <v>383</v>
      </c>
      <c r="L1343" s="9">
        <v>20</v>
      </c>
      <c r="M1343" s="9">
        <v>22</v>
      </c>
      <c r="N1343" s="9">
        <v>332</v>
      </c>
      <c r="O1343" s="9">
        <v>90</v>
      </c>
      <c r="P1343" s="9">
        <v>1251</v>
      </c>
      <c r="Q1343" s="10" t="s">
        <v>4518</v>
      </c>
    </row>
    <row r="1344" spans="1:17" ht="28.8" x14ac:dyDescent="0.3">
      <c r="A1344" s="5" t="s">
        <v>5279</v>
      </c>
      <c r="B1344" s="5" t="s">
        <v>705</v>
      </c>
      <c r="C1344" s="6">
        <v>3.25</v>
      </c>
      <c r="D1344" s="1" t="s">
        <v>5280</v>
      </c>
      <c r="E1344" s="6">
        <v>99</v>
      </c>
      <c r="F1344" s="6" t="s">
        <v>25</v>
      </c>
      <c r="G1344" s="11" t="s">
        <v>5281</v>
      </c>
      <c r="H1344" s="8" t="s">
        <v>5282</v>
      </c>
      <c r="I1344" s="9">
        <v>246751</v>
      </c>
      <c r="J1344" s="9">
        <v>45783</v>
      </c>
      <c r="K1344" s="9">
        <v>57071</v>
      </c>
      <c r="L1344" s="9">
        <v>60</v>
      </c>
      <c r="M1344" s="9">
        <v>3339</v>
      </c>
      <c r="N1344" s="9">
        <v>49168</v>
      </c>
      <c r="O1344" s="9">
        <v>8512</v>
      </c>
      <c r="P1344" s="9">
        <v>187925</v>
      </c>
      <c r="Q1344" s="10" t="s">
        <v>4518</v>
      </c>
    </row>
    <row r="1345" spans="1:17" ht="28.8" x14ac:dyDescent="0.3">
      <c r="A1345" s="5" t="s">
        <v>5283</v>
      </c>
      <c r="B1345" s="5" t="s">
        <v>5284</v>
      </c>
      <c r="C1345" s="6">
        <v>4.62</v>
      </c>
      <c r="D1345" s="1" t="s">
        <v>5285</v>
      </c>
      <c r="E1345" s="6">
        <v>109</v>
      </c>
      <c r="F1345" s="6" t="s">
        <v>25</v>
      </c>
      <c r="G1345" s="11" t="s">
        <v>5286</v>
      </c>
      <c r="H1345" s="8" t="s">
        <v>5287</v>
      </c>
      <c r="I1345" s="9">
        <v>432368</v>
      </c>
      <c r="J1345" s="9">
        <v>72003</v>
      </c>
      <c r="K1345" s="9">
        <v>226039</v>
      </c>
      <c r="L1345" s="9">
        <v>6900</v>
      </c>
      <c r="M1345" s="9">
        <v>233</v>
      </c>
      <c r="N1345" s="9">
        <v>6427</v>
      </c>
      <c r="O1345" s="9">
        <v>179597</v>
      </c>
      <c r="P1345" s="9">
        <v>300121</v>
      </c>
      <c r="Q1345" s="10" t="s">
        <v>4518</v>
      </c>
    </row>
    <row r="1346" spans="1:17" x14ac:dyDescent="0.3">
      <c r="A1346" s="5" t="s">
        <v>5288</v>
      </c>
      <c r="B1346" s="5" t="s">
        <v>5289</v>
      </c>
      <c r="C1346" s="6">
        <v>4.22</v>
      </c>
      <c r="D1346" s="1" t="s">
        <v>5290</v>
      </c>
      <c r="E1346" s="6">
        <v>83</v>
      </c>
      <c r="F1346" s="6" t="s">
        <v>143</v>
      </c>
      <c r="G1346" s="11" t="s">
        <v>5291</v>
      </c>
      <c r="H1346" s="8" t="s">
        <v>5292</v>
      </c>
      <c r="I1346" s="9">
        <v>23996</v>
      </c>
      <c r="J1346" s="9">
        <v>6851</v>
      </c>
      <c r="K1346" s="9">
        <v>7515</v>
      </c>
      <c r="L1346" s="9">
        <v>507</v>
      </c>
      <c r="M1346" s="9">
        <v>98</v>
      </c>
      <c r="N1346" s="9">
        <v>1113</v>
      </c>
      <c r="O1346" s="9">
        <v>4422</v>
      </c>
      <c r="P1346" s="9">
        <v>16929</v>
      </c>
      <c r="Q1346" s="10" t="s">
        <v>4518</v>
      </c>
    </row>
    <row r="1347" spans="1:17" ht="28.8" x14ac:dyDescent="0.3">
      <c r="A1347" s="5" t="s">
        <v>5293</v>
      </c>
      <c r="B1347" s="5" t="s">
        <v>5289</v>
      </c>
      <c r="C1347" s="6">
        <v>4.04</v>
      </c>
      <c r="D1347" s="1" t="s">
        <v>5290</v>
      </c>
      <c r="E1347" s="6">
        <v>64</v>
      </c>
      <c r="F1347" s="6" t="s">
        <v>143</v>
      </c>
      <c r="G1347" s="11" t="s">
        <v>5294</v>
      </c>
      <c r="H1347" s="8" t="s">
        <v>5292</v>
      </c>
      <c r="I1347" s="9">
        <v>22533</v>
      </c>
      <c r="J1347" s="9">
        <v>5185</v>
      </c>
      <c r="K1347" s="9">
        <v>5667</v>
      </c>
      <c r="L1347" s="9">
        <v>72</v>
      </c>
      <c r="M1347" s="9">
        <v>86</v>
      </c>
      <c r="N1347" s="9">
        <v>1557</v>
      </c>
      <c r="O1347" s="9">
        <v>2263</v>
      </c>
      <c r="P1347" s="9">
        <v>15928</v>
      </c>
      <c r="Q1347" s="10" t="s">
        <v>4518</v>
      </c>
    </row>
    <row r="1348" spans="1:17" x14ac:dyDescent="0.3">
      <c r="A1348" s="5" t="s">
        <v>5295</v>
      </c>
      <c r="B1348" s="5" t="s">
        <v>647</v>
      </c>
      <c r="C1348" s="6">
        <v>3.83</v>
      </c>
      <c r="D1348" s="1" t="s">
        <v>5296</v>
      </c>
      <c r="E1348" s="6">
        <v>76</v>
      </c>
      <c r="F1348" s="6" t="s">
        <v>25</v>
      </c>
      <c r="G1348" s="11" t="s">
        <v>5297</v>
      </c>
      <c r="H1348" s="8" t="s">
        <v>5298</v>
      </c>
      <c r="I1348" s="9">
        <v>118697</v>
      </c>
      <c r="J1348" s="9">
        <v>24744</v>
      </c>
      <c r="K1348" s="9">
        <v>29376</v>
      </c>
      <c r="L1348" s="9">
        <v>173</v>
      </c>
      <c r="M1348" s="9">
        <v>240</v>
      </c>
      <c r="N1348" s="9">
        <v>11109</v>
      </c>
      <c r="O1348" s="9">
        <v>7804</v>
      </c>
      <c r="P1348" s="9">
        <v>75835</v>
      </c>
      <c r="Q1348" s="10" t="s">
        <v>4518</v>
      </c>
    </row>
    <row r="1349" spans="1:17" ht="28.8" x14ac:dyDescent="0.3">
      <c r="A1349" s="5" t="s">
        <v>5299</v>
      </c>
      <c r="B1349" s="5" t="s">
        <v>4958</v>
      </c>
      <c r="C1349" s="6">
        <v>3.13</v>
      </c>
      <c r="D1349" s="1" t="s">
        <v>5300</v>
      </c>
      <c r="E1349" s="6">
        <v>90</v>
      </c>
      <c r="F1349" s="6" t="s">
        <v>143</v>
      </c>
      <c r="G1349" s="11" t="s">
        <v>5301</v>
      </c>
      <c r="H1349" s="8" t="s">
        <v>4961</v>
      </c>
      <c r="I1349" s="9">
        <v>21670</v>
      </c>
      <c r="J1349" s="9">
        <v>6791</v>
      </c>
      <c r="K1349" s="9">
        <v>2792</v>
      </c>
      <c r="L1349" s="9">
        <v>26</v>
      </c>
      <c r="M1349" s="9">
        <v>407</v>
      </c>
      <c r="N1349" s="9">
        <v>3771</v>
      </c>
      <c r="O1349" s="9">
        <v>471</v>
      </c>
      <c r="P1349" s="9">
        <v>13602</v>
      </c>
      <c r="Q1349" s="10" t="s">
        <v>4518</v>
      </c>
    </row>
    <row r="1350" spans="1:17" x14ac:dyDescent="0.3">
      <c r="A1350" s="5" t="s">
        <v>5302</v>
      </c>
      <c r="B1350" s="5" t="s">
        <v>4658</v>
      </c>
      <c r="C1350" s="6">
        <v>3.91</v>
      </c>
      <c r="D1350" s="1" t="s">
        <v>5303</v>
      </c>
      <c r="E1350" s="6">
        <v>98</v>
      </c>
      <c r="F1350" s="6" t="s">
        <v>25</v>
      </c>
      <c r="G1350" s="11" t="s">
        <v>5304</v>
      </c>
      <c r="H1350" s="8" t="s">
        <v>4660</v>
      </c>
      <c r="I1350" s="9">
        <v>1316742</v>
      </c>
      <c r="J1350" s="9">
        <v>132905</v>
      </c>
      <c r="K1350" s="9">
        <v>323228</v>
      </c>
      <c r="L1350" s="9">
        <v>13000</v>
      </c>
      <c r="M1350" s="9">
        <v>3028</v>
      </c>
      <c r="N1350" s="9">
        <v>93155</v>
      </c>
      <c r="O1350" s="9">
        <v>187428</v>
      </c>
      <c r="P1350" s="9">
        <v>665394</v>
      </c>
      <c r="Q1350" s="10" t="s">
        <v>4518</v>
      </c>
    </row>
    <row r="1351" spans="1:17" x14ac:dyDescent="0.3">
      <c r="A1351" s="5" t="s">
        <v>5305</v>
      </c>
      <c r="B1351" s="5" t="s">
        <v>1798</v>
      </c>
      <c r="C1351" s="6">
        <v>3.94</v>
      </c>
      <c r="D1351" s="1" t="s">
        <v>5306</v>
      </c>
      <c r="E1351" s="6">
        <v>95</v>
      </c>
      <c r="F1351" s="6" t="s">
        <v>143</v>
      </c>
      <c r="G1351" s="11" t="s">
        <v>5307</v>
      </c>
      <c r="H1351" s="8" t="s">
        <v>5308</v>
      </c>
      <c r="I1351" s="9">
        <v>7519</v>
      </c>
      <c r="J1351" s="9">
        <v>4667</v>
      </c>
      <c r="K1351" s="9">
        <v>2632</v>
      </c>
      <c r="L1351" s="9">
        <v>124</v>
      </c>
      <c r="M1351" s="9">
        <v>18</v>
      </c>
      <c r="N1351" s="9">
        <v>532</v>
      </c>
      <c r="O1351" s="9">
        <v>808</v>
      </c>
      <c r="P1351" s="9">
        <v>4639</v>
      </c>
      <c r="Q1351" s="10" t="s">
        <v>4518</v>
      </c>
    </row>
    <row r="1352" spans="1:17" ht="28.8" x14ac:dyDescent="0.3">
      <c r="A1352" s="5" t="s">
        <v>5309</v>
      </c>
      <c r="B1352" s="5" t="s">
        <v>4918</v>
      </c>
      <c r="C1352" s="6">
        <v>4.0199999999999996</v>
      </c>
      <c r="D1352" s="1" t="s">
        <v>5310</v>
      </c>
      <c r="E1352" s="6">
        <v>72</v>
      </c>
      <c r="F1352" s="6" t="s">
        <v>1777</v>
      </c>
      <c r="G1352" s="11" t="s">
        <v>5311</v>
      </c>
      <c r="H1352" s="8" t="s">
        <v>5312</v>
      </c>
      <c r="I1352" s="9">
        <v>285509</v>
      </c>
      <c r="J1352" s="9">
        <v>86451</v>
      </c>
      <c r="K1352" s="9">
        <v>104559</v>
      </c>
      <c r="L1352" s="9">
        <v>5300</v>
      </c>
      <c r="M1352" s="9">
        <v>840</v>
      </c>
      <c r="N1352" s="9">
        <v>20510</v>
      </c>
      <c r="O1352" s="9">
        <v>37450</v>
      </c>
      <c r="P1352" s="9">
        <v>200590</v>
      </c>
      <c r="Q1352" s="10" t="s">
        <v>4518</v>
      </c>
    </row>
    <row r="1353" spans="1:17" ht="28.8" x14ac:dyDescent="0.3">
      <c r="A1353" s="5" t="s">
        <v>5313</v>
      </c>
      <c r="B1353" s="5" t="s">
        <v>5314</v>
      </c>
      <c r="C1353" s="6">
        <v>3.68</v>
      </c>
      <c r="D1353" s="1" t="s">
        <v>5310</v>
      </c>
      <c r="E1353" s="6">
        <v>121</v>
      </c>
      <c r="F1353" s="6" t="s">
        <v>143</v>
      </c>
      <c r="G1353" s="11" t="s">
        <v>5315</v>
      </c>
      <c r="H1353" s="8" t="s">
        <v>5316</v>
      </c>
      <c r="I1353" s="9">
        <v>8690</v>
      </c>
      <c r="J1353" s="9">
        <v>4474</v>
      </c>
      <c r="K1353" s="9">
        <v>2146</v>
      </c>
      <c r="L1353" s="9">
        <v>51</v>
      </c>
      <c r="M1353" s="9">
        <v>45</v>
      </c>
      <c r="N1353" s="9">
        <v>1027</v>
      </c>
      <c r="O1353" s="9">
        <v>461</v>
      </c>
      <c r="P1353" s="9">
        <v>5664</v>
      </c>
      <c r="Q1353" s="10" t="s">
        <v>4518</v>
      </c>
    </row>
    <row r="1354" spans="1:17" x14ac:dyDescent="0.3">
      <c r="A1354" s="5" t="s">
        <v>5317</v>
      </c>
      <c r="B1354" s="5" t="s">
        <v>5318</v>
      </c>
      <c r="C1354" s="6">
        <v>3.8</v>
      </c>
      <c r="D1354" s="1" t="s">
        <v>5310</v>
      </c>
      <c r="E1354" s="6">
        <v>114</v>
      </c>
      <c r="F1354" s="6" t="s">
        <v>143</v>
      </c>
      <c r="G1354" s="11" t="s">
        <v>5319</v>
      </c>
      <c r="H1354" s="8" t="s">
        <v>5320</v>
      </c>
      <c r="I1354" s="9">
        <v>75578</v>
      </c>
      <c r="J1354" s="9">
        <v>17661</v>
      </c>
      <c r="K1354" s="9">
        <v>20363</v>
      </c>
      <c r="L1354" s="9">
        <v>885</v>
      </c>
      <c r="M1354" s="9">
        <v>272</v>
      </c>
      <c r="N1354" s="9">
        <v>7358</v>
      </c>
      <c r="O1354" s="9">
        <v>6024</v>
      </c>
      <c r="P1354" s="9">
        <v>47006</v>
      </c>
      <c r="Q1354" s="10" t="s">
        <v>4518</v>
      </c>
    </row>
    <row r="1355" spans="1:17" x14ac:dyDescent="0.3">
      <c r="A1355" s="5">
        <v>9</v>
      </c>
      <c r="B1355" s="5" t="s">
        <v>304</v>
      </c>
      <c r="C1355" s="6">
        <v>3.43</v>
      </c>
      <c r="D1355" s="1" t="s">
        <v>5310</v>
      </c>
      <c r="E1355" s="6">
        <v>11</v>
      </c>
      <c r="F1355" s="6" t="s">
        <v>25</v>
      </c>
      <c r="G1355" s="11" t="s">
        <v>5321</v>
      </c>
      <c r="H1355" s="8" t="s">
        <v>39</v>
      </c>
      <c r="I1355" s="9">
        <v>16389</v>
      </c>
      <c r="J1355" s="9">
        <v>2122</v>
      </c>
      <c r="K1355" s="9">
        <v>2283</v>
      </c>
      <c r="L1355" s="9">
        <v>27</v>
      </c>
      <c r="M1355" s="9">
        <v>93</v>
      </c>
      <c r="N1355" s="9">
        <v>1910</v>
      </c>
      <c r="O1355" s="9">
        <v>506</v>
      </c>
      <c r="P1355" s="9">
        <v>6700</v>
      </c>
      <c r="Q1355" s="10" t="s">
        <v>4518</v>
      </c>
    </row>
    <row r="1356" spans="1:17" ht="43.2" x14ac:dyDescent="0.3">
      <c r="A1356" s="5" t="s">
        <v>5322</v>
      </c>
      <c r="B1356" s="5" t="s">
        <v>5323</v>
      </c>
      <c r="C1356" s="6">
        <v>3.43</v>
      </c>
      <c r="D1356" s="1" t="s">
        <v>5310</v>
      </c>
      <c r="E1356" s="6">
        <v>23</v>
      </c>
      <c r="F1356" s="6" t="s">
        <v>143</v>
      </c>
      <c r="G1356" s="11" t="s">
        <v>5324</v>
      </c>
      <c r="H1356" s="8" t="s">
        <v>5325</v>
      </c>
      <c r="I1356" s="9">
        <v>2316</v>
      </c>
      <c r="J1356" s="9">
        <v>915</v>
      </c>
      <c r="K1356" s="9">
        <v>345</v>
      </c>
      <c r="L1356" s="9">
        <v>3</v>
      </c>
      <c r="M1356" s="9">
        <v>30</v>
      </c>
      <c r="N1356" s="9">
        <v>340</v>
      </c>
      <c r="O1356" s="9">
        <v>58</v>
      </c>
      <c r="P1356" s="9">
        <v>1239</v>
      </c>
      <c r="Q1356" s="10" t="s">
        <v>4518</v>
      </c>
    </row>
    <row r="1357" spans="1:17" x14ac:dyDescent="0.3">
      <c r="A1357" s="5" t="s">
        <v>5326</v>
      </c>
      <c r="B1357" s="5" t="s">
        <v>5327</v>
      </c>
      <c r="C1357" s="6">
        <v>3.1</v>
      </c>
      <c r="D1357" s="1" t="s">
        <v>5310</v>
      </c>
      <c r="E1357" s="6">
        <v>75</v>
      </c>
      <c r="F1357" s="6" t="s">
        <v>143</v>
      </c>
      <c r="G1357" s="11" t="s">
        <v>5328</v>
      </c>
      <c r="H1357" s="8" t="s">
        <v>5329</v>
      </c>
      <c r="I1357" s="9">
        <v>8650</v>
      </c>
      <c r="J1357" s="9">
        <v>1841</v>
      </c>
      <c r="K1357" s="9">
        <v>1075</v>
      </c>
      <c r="L1357" s="9">
        <v>9</v>
      </c>
      <c r="M1357" s="9">
        <v>114</v>
      </c>
      <c r="N1357" s="9">
        <v>1849</v>
      </c>
      <c r="O1357" s="9">
        <v>208</v>
      </c>
      <c r="P1357" s="9">
        <v>6346</v>
      </c>
      <c r="Q1357" s="10" t="s">
        <v>4518</v>
      </c>
    </row>
    <row r="1358" spans="1:17" ht="28.8" x14ac:dyDescent="0.3">
      <c r="A1358" s="5" t="s">
        <v>5330</v>
      </c>
      <c r="B1358" s="5" t="s">
        <v>1798</v>
      </c>
      <c r="C1358" s="6">
        <v>4.09</v>
      </c>
      <c r="D1358" s="1" t="s">
        <v>5331</v>
      </c>
      <c r="E1358" s="6">
        <v>83</v>
      </c>
      <c r="F1358" s="6" t="s">
        <v>143</v>
      </c>
      <c r="G1358" s="11" t="s">
        <v>5332</v>
      </c>
      <c r="H1358" s="8" t="s">
        <v>5333</v>
      </c>
      <c r="I1358" s="9">
        <v>467079</v>
      </c>
      <c r="J1358" s="9">
        <v>99716</v>
      </c>
      <c r="K1358" s="9">
        <v>154233</v>
      </c>
      <c r="L1358" s="9">
        <v>7000</v>
      </c>
      <c r="M1358" s="9">
        <v>895</v>
      </c>
      <c r="N1358" s="9">
        <v>29629</v>
      </c>
      <c r="O1358" s="9">
        <v>64400</v>
      </c>
      <c r="P1358" s="9">
        <v>306998</v>
      </c>
      <c r="Q1358" s="10" t="s">
        <v>4518</v>
      </c>
    </row>
    <row r="1359" spans="1:17" ht="43.2" x14ac:dyDescent="0.3">
      <c r="A1359" s="5" t="s">
        <v>5334</v>
      </c>
      <c r="B1359" s="5" t="s">
        <v>5335</v>
      </c>
      <c r="C1359" s="6">
        <v>3.52</v>
      </c>
      <c r="D1359" s="1" t="s">
        <v>5331</v>
      </c>
      <c r="E1359" s="6">
        <v>113</v>
      </c>
      <c r="F1359" s="6" t="s">
        <v>143</v>
      </c>
      <c r="G1359" s="11" t="s">
        <v>5336</v>
      </c>
      <c r="H1359" s="8" t="s">
        <v>5337</v>
      </c>
      <c r="I1359" s="9">
        <v>10788</v>
      </c>
      <c r="J1359" s="9">
        <v>2375</v>
      </c>
      <c r="K1359" s="9">
        <v>1755</v>
      </c>
      <c r="L1359" s="9">
        <v>22</v>
      </c>
      <c r="M1359" s="9">
        <v>55</v>
      </c>
      <c r="N1359" s="9">
        <v>1649</v>
      </c>
      <c r="O1359" s="9">
        <v>482</v>
      </c>
      <c r="P1359" s="9">
        <v>6812</v>
      </c>
      <c r="Q1359" s="10" t="s">
        <v>4518</v>
      </c>
    </row>
    <row r="1360" spans="1:17" x14ac:dyDescent="0.3">
      <c r="A1360" s="5" t="s">
        <v>5338</v>
      </c>
      <c r="B1360" s="5" t="s">
        <v>2081</v>
      </c>
      <c r="C1360" s="6">
        <v>3.18</v>
      </c>
      <c r="D1360" s="1" t="s">
        <v>5331</v>
      </c>
      <c r="E1360" s="6">
        <v>101</v>
      </c>
      <c r="F1360" s="6" t="s">
        <v>143</v>
      </c>
      <c r="G1360" s="11" t="s">
        <v>5339</v>
      </c>
      <c r="H1360" s="8" t="s">
        <v>5340</v>
      </c>
      <c r="I1360" s="9">
        <v>8504</v>
      </c>
      <c r="J1360" s="9">
        <v>2711</v>
      </c>
      <c r="K1360" s="9">
        <v>1056</v>
      </c>
      <c r="L1360" s="9">
        <v>7</v>
      </c>
      <c r="M1360" s="9">
        <v>109</v>
      </c>
      <c r="N1360" s="9">
        <v>1331</v>
      </c>
      <c r="O1360" s="9">
        <v>165</v>
      </c>
      <c r="P1360" s="9">
        <v>4438</v>
      </c>
      <c r="Q1360" s="10" t="s">
        <v>4518</v>
      </c>
    </row>
    <row r="1361" spans="1:17" x14ac:dyDescent="0.3">
      <c r="A1361" s="5" t="s">
        <v>5341</v>
      </c>
      <c r="B1361" s="5" t="s">
        <v>5342</v>
      </c>
      <c r="C1361" s="6">
        <v>3.15</v>
      </c>
      <c r="D1361" s="1" t="s">
        <v>5331</v>
      </c>
      <c r="E1361" s="6">
        <v>75</v>
      </c>
      <c r="F1361" s="6" t="s">
        <v>25</v>
      </c>
      <c r="G1361" s="11" t="s">
        <v>5343</v>
      </c>
      <c r="H1361" s="8" t="s">
        <v>4612</v>
      </c>
      <c r="I1361" s="9">
        <v>30502</v>
      </c>
      <c r="J1361" s="9">
        <v>7576</v>
      </c>
      <c r="K1361" s="9">
        <v>4358</v>
      </c>
      <c r="L1361" s="9">
        <v>8</v>
      </c>
      <c r="M1361" s="9">
        <v>214</v>
      </c>
      <c r="N1361" s="9">
        <v>6700</v>
      </c>
      <c r="O1361" s="9">
        <v>453</v>
      </c>
      <c r="P1361" s="9">
        <v>17646</v>
      </c>
      <c r="Q1361" s="10" t="s">
        <v>4518</v>
      </c>
    </row>
    <row r="1362" spans="1:17" x14ac:dyDescent="0.3">
      <c r="A1362" s="5" t="s">
        <v>5344</v>
      </c>
      <c r="B1362" s="5" t="s">
        <v>3022</v>
      </c>
      <c r="C1362" s="6">
        <v>3.06</v>
      </c>
      <c r="D1362" s="1" t="s">
        <v>5331</v>
      </c>
      <c r="E1362" s="6">
        <v>84</v>
      </c>
      <c r="F1362" s="6" t="s">
        <v>25</v>
      </c>
      <c r="G1362" s="11" t="s">
        <v>5345</v>
      </c>
      <c r="H1362" s="8" t="s">
        <v>654</v>
      </c>
      <c r="I1362" s="9">
        <v>42307</v>
      </c>
      <c r="J1362" s="9">
        <v>9943</v>
      </c>
      <c r="K1362" s="9">
        <v>7460</v>
      </c>
      <c r="L1362" s="9">
        <v>10</v>
      </c>
      <c r="M1362" s="9">
        <v>774</v>
      </c>
      <c r="N1362" s="9">
        <v>9813</v>
      </c>
      <c r="O1362" s="9">
        <v>818</v>
      </c>
      <c r="P1362" s="9">
        <v>30373</v>
      </c>
      <c r="Q1362" s="10" t="s">
        <v>4518</v>
      </c>
    </row>
    <row r="1363" spans="1:17" ht="28.8" x14ac:dyDescent="0.3">
      <c r="A1363" s="5" t="s">
        <v>5346</v>
      </c>
      <c r="B1363" s="5" t="s">
        <v>4918</v>
      </c>
      <c r="C1363" s="6">
        <v>3.72</v>
      </c>
      <c r="D1363" s="1" t="s">
        <v>5347</v>
      </c>
      <c r="E1363" s="6">
        <v>80</v>
      </c>
      <c r="F1363" s="6" t="s">
        <v>1777</v>
      </c>
      <c r="G1363" s="11" t="s">
        <v>5348</v>
      </c>
      <c r="H1363" s="8" t="s">
        <v>5349</v>
      </c>
      <c r="I1363" s="9">
        <v>15509</v>
      </c>
      <c r="J1363" s="9">
        <v>9357</v>
      </c>
      <c r="K1363" s="9">
        <v>5283</v>
      </c>
      <c r="L1363" s="9">
        <v>138</v>
      </c>
      <c r="M1363" s="9">
        <v>56</v>
      </c>
      <c r="N1363" s="9">
        <v>1804</v>
      </c>
      <c r="O1363" s="9">
        <v>1272</v>
      </c>
      <c r="P1363" s="9">
        <v>10809</v>
      </c>
      <c r="Q1363" s="10" t="s">
        <v>4518</v>
      </c>
    </row>
    <row r="1364" spans="1:17" x14ac:dyDescent="0.3">
      <c r="A1364" s="5" t="s">
        <v>5350</v>
      </c>
      <c r="B1364" s="5" t="s">
        <v>5351</v>
      </c>
      <c r="C1364" s="6">
        <v>3.75</v>
      </c>
      <c r="D1364" s="1" t="s">
        <v>5347</v>
      </c>
      <c r="E1364" s="6">
        <v>128</v>
      </c>
      <c r="F1364" s="6" t="s">
        <v>143</v>
      </c>
      <c r="G1364" s="11" t="s">
        <v>5352</v>
      </c>
      <c r="H1364" s="8" t="s">
        <v>659</v>
      </c>
      <c r="I1364" s="9">
        <v>5837</v>
      </c>
      <c r="J1364" s="9">
        <v>3718</v>
      </c>
      <c r="K1364" s="9">
        <v>1625</v>
      </c>
      <c r="L1364" s="9">
        <v>45</v>
      </c>
      <c r="M1364" s="9">
        <v>23</v>
      </c>
      <c r="N1364" s="9">
        <v>575</v>
      </c>
      <c r="O1364" s="9">
        <v>396</v>
      </c>
      <c r="P1364" s="9">
        <v>3446</v>
      </c>
      <c r="Q1364" s="10" t="s">
        <v>4518</v>
      </c>
    </row>
    <row r="1365" spans="1:17" ht="28.8" x14ac:dyDescent="0.3">
      <c r="A1365" s="5" t="s">
        <v>5353</v>
      </c>
      <c r="B1365" s="5" t="s">
        <v>5354</v>
      </c>
      <c r="C1365" s="6">
        <v>3.28</v>
      </c>
      <c r="D1365" s="1" t="s">
        <v>5355</v>
      </c>
      <c r="E1365" s="6">
        <v>75</v>
      </c>
      <c r="F1365" s="6" t="s">
        <v>25</v>
      </c>
      <c r="G1365" s="11" t="s">
        <v>5356</v>
      </c>
      <c r="H1365" s="8" t="s">
        <v>5357</v>
      </c>
      <c r="I1365" s="9">
        <v>28038</v>
      </c>
      <c r="J1365" s="9">
        <v>8389</v>
      </c>
      <c r="K1365" s="9">
        <v>5682</v>
      </c>
      <c r="L1365" s="9">
        <v>10</v>
      </c>
      <c r="M1365" s="9">
        <v>195</v>
      </c>
      <c r="N1365" s="9">
        <v>5027</v>
      </c>
      <c r="O1365" s="9">
        <v>890</v>
      </c>
      <c r="P1365" s="9">
        <v>17445</v>
      </c>
      <c r="Q1365" s="10" t="s">
        <v>4518</v>
      </c>
    </row>
    <row r="1366" spans="1:17" x14ac:dyDescent="0.3">
      <c r="A1366" s="5" t="s">
        <v>5358</v>
      </c>
      <c r="B1366" s="5" t="s">
        <v>5359</v>
      </c>
      <c r="C1366" s="6">
        <v>3.35</v>
      </c>
      <c r="D1366" s="1" t="s">
        <v>5360</v>
      </c>
      <c r="E1366" s="6">
        <v>87</v>
      </c>
      <c r="F1366" s="6" t="s">
        <v>25</v>
      </c>
      <c r="G1366" s="11" t="s">
        <v>5361</v>
      </c>
      <c r="H1366" s="8" t="s">
        <v>5362</v>
      </c>
      <c r="I1366" s="9">
        <v>43720</v>
      </c>
      <c r="J1366" s="9">
        <v>14011</v>
      </c>
      <c r="K1366" s="9">
        <v>8435</v>
      </c>
      <c r="L1366" s="9">
        <v>33</v>
      </c>
      <c r="M1366" s="9">
        <v>296</v>
      </c>
      <c r="N1366" s="9">
        <v>8892</v>
      </c>
      <c r="O1366" s="9">
        <v>1444</v>
      </c>
      <c r="P1366" s="9">
        <v>30645</v>
      </c>
      <c r="Q1366" s="10" t="s">
        <v>4518</v>
      </c>
    </row>
    <row r="1367" spans="1:17" x14ac:dyDescent="0.3">
      <c r="A1367" s="5" t="s">
        <v>5363</v>
      </c>
      <c r="B1367" s="5" t="s">
        <v>3281</v>
      </c>
      <c r="C1367" s="6">
        <v>3.85</v>
      </c>
      <c r="D1367" s="1" t="s">
        <v>5364</v>
      </c>
      <c r="E1367" s="6">
        <v>7</v>
      </c>
      <c r="F1367" s="6" t="s">
        <v>25</v>
      </c>
      <c r="G1367" s="11" t="s">
        <v>5365</v>
      </c>
      <c r="H1367" s="8" t="s">
        <v>4545</v>
      </c>
      <c r="I1367" s="9">
        <v>5437</v>
      </c>
      <c r="J1367" s="9">
        <v>1289</v>
      </c>
      <c r="K1367" s="9">
        <v>1228</v>
      </c>
      <c r="L1367" s="9">
        <v>1</v>
      </c>
      <c r="M1367" s="9">
        <v>11</v>
      </c>
      <c r="N1367" s="9">
        <v>329</v>
      </c>
      <c r="O1367" s="9">
        <v>351</v>
      </c>
      <c r="P1367" s="9">
        <v>2168</v>
      </c>
      <c r="Q1367" s="10" t="s">
        <v>4518</v>
      </c>
    </row>
    <row r="1368" spans="1:17" x14ac:dyDescent="0.3">
      <c r="A1368" s="5" t="s">
        <v>5366</v>
      </c>
      <c r="B1368" s="5" t="s">
        <v>3281</v>
      </c>
      <c r="C1368" s="6">
        <v>3.81</v>
      </c>
      <c r="D1368" s="1" t="s">
        <v>5364</v>
      </c>
      <c r="E1368" s="6">
        <v>6</v>
      </c>
      <c r="F1368" s="6" t="s">
        <v>25</v>
      </c>
      <c r="G1368" s="11" t="s">
        <v>5367</v>
      </c>
      <c r="H1368" s="8" t="s">
        <v>4545</v>
      </c>
      <c r="I1368" s="9">
        <v>3244</v>
      </c>
      <c r="J1368" s="9">
        <v>1062</v>
      </c>
      <c r="K1368" s="9">
        <v>776</v>
      </c>
      <c r="L1368" s="9">
        <v>1</v>
      </c>
      <c r="M1368" s="9">
        <v>7</v>
      </c>
      <c r="N1368" s="9">
        <v>221</v>
      </c>
      <c r="O1368" s="9">
        <v>208</v>
      </c>
      <c r="P1368" s="9">
        <v>1403</v>
      </c>
      <c r="Q1368" s="10" t="s">
        <v>4518</v>
      </c>
    </row>
    <row r="1369" spans="1:17" ht="28.8" x14ac:dyDescent="0.3">
      <c r="A1369" s="5" t="s">
        <v>5368</v>
      </c>
      <c r="B1369" s="5" t="s">
        <v>5369</v>
      </c>
      <c r="C1369" s="6">
        <v>3.59</v>
      </c>
      <c r="D1369" s="1" t="s">
        <v>5370</v>
      </c>
      <c r="E1369" s="6">
        <v>80</v>
      </c>
      <c r="F1369" s="6" t="s">
        <v>143</v>
      </c>
      <c r="G1369" s="11" t="s">
        <v>5371</v>
      </c>
      <c r="H1369" s="8" t="s">
        <v>5372</v>
      </c>
      <c r="I1369" s="9">
        <v>9351</v>
      </c>
      <c r="J1369" s="9">
        <v>4041</v>
      </c>
      <c r="K1369" s="9">
        <v>2284</v>
      </c>
      <c r="L1369" s="9">
        <v>9</v>
      </c>
      <c r="M1369" s="9">
        <v>24</v>
      </c>
      <c r="N1369" s="9">
        <v>1405</v>
      </c>
      <c r="O1369" s="9">
        <v>316</v>
      </c>
      <c r="P1369" s="9">
        <v>6009</v>
      </c>
      <c r="Q1369" s="10" t="s">
        <v>4518</v>
      </c>
    </row>
    <row r="1370" spans="1:17" ht="28.8" x14ac:dyDescent="0.3">
      <c r="A1370" s="5" t="s">
        <v>5373</v>
      </c>
      <c r="B1370" s="5" t="s">
        <v>3458</v>
      </c>
      <c r="C1370" s="6">
        <v>4.22</v>
      </c>
      <c r="D1370" s="1" t="s">
        <v>5374</v>
      </c>
      <c r="E1370" s="6">
        <v>98</v>
      </c>
      <c r="F1370" s="6" t="s">
        <v>25</v>
      </c>
      <c r="G1370" s="11" t="s">
        <v>5375</v>
      </c>
      <c r="H1370" s="8" t="s">
        <v>3358</v>
      </c>
      <c r="I1370" s="9">
        <v>3418117</v>
      </c>
      <c r="J1370" s="9">
        <v>298759</v>
      </c>
      <c r="K1370" s="9">
        <v>1093408</v>
      </c>
      <c r="L1370" s="9">
        <v>27000</v>
      </c>
      <c r="M1370" s="9">
        <v>9754</v>
      </c>
      <c r="N1370" s="9">
        <v>167442</v>
      </c>
      <c r="O1370" s="9">
        <v>626671</v>
      </c>
      <c r="P1370" s="9">
        <v>1863336</v>
      </c>
      <c r="Q1370" s="10" t="s">
        <v>4518</v>
      </c>
    </row>
    <row r="1371" spans="1:17" ht="28.8" x14ac:dyDescent="0.3">
      <c r="A1371" s="5" t="s">
        <v>5376</v>
      </c>
      <c r="B1371" s="5" t="s">
        <v>5377</v>
      </c>
      <c r="C1371" s="6">
        <v>3.12</v>
      </c>
      <c r="D1371" s="1" t="s">
        <v>5378</v>
      </c>
      <c r="E1371" s="6">
        <v>81</v>
      </c>
      <c r="F1371" s="6" t="s">
        <v>25</v>
      </c>
      <c r="G1371" s="11" t="s">
        <v>5379</v>
      </c>
      <c r="H1371" s="8" t="s">
        <v>5380</v>
      </c>
      <c r="I1371" s="9">
        <v>21378</v>
      </c>
      <c r="J1371" s="9">
        <v>8220</v>
      </c>
      <c r="K1371" s="9">
        <v>4665</v>
      </c>
      <c r="L1371" s="9">
        <v>29</v>
      </c>
      <c r="M1371" s="9">
        <v>309</v>
      </c>
      <c r="N1371" s="9">
        <v>4407</v>
      </c>
      <c r="O1371" s="9">
        <v>636</v>
      </c>
      <c r="P1371" s="9">
        <v>14418</v>
      </c>
      <c r="Q1371" s="10" t="s">
        <v>4518</v>
      </c>
    </row>
    <row r="1372" spans="1:17" ht="43.2" x14ac:dyDescent="0.3">
      <c r="A1372" s="5" t="s">
        <v>5381</v>
      </c>
      <c r="B1372" s="5" t="s">
        <v>5382</v>
      </c>
      <c r="C1372" s="6">
        <v>3.25</v>
      </c>
      <c r="D1372" s="1" t="s">
        <v>5383</v>
      </c>
      <c r="E1372" s="6">
        <v>50</v>
      </c>
      <c r="F1372" s="6" t="s">
        <v>143</v>
      </c>
      <c r="G1372" s="11" t="s">
        <v>5384</v>
      </c>
      <c r="H1372" s="8" t="s">
        <v>5385</v>
      </c>
      <c r="I1372" s="9">
        <v>2974</v>
      </c>
      <c r="J1372" s="9">
        <v>1577</v>
      </c>
      <c r="K1372" s="9">
        <v>755</v>
      </c>
      <c r="L1372" s="9">
        <v>8</v>
      </c>
      <c r="M1372" s="9">
        <v>33</v>
      </c>
      <c r="N1372" s="9">
        <v>589</v>
      </c>
      <c r="O1372" s="9">
        <v>104</v>
      </c>
      <c r="P1372" s="9">
        <v>1985</v>
      </c>
      <c r="Q1372" s="10" t="s">
        <v>4518</v>
      </c>
    </row>
    <row r="1373" spans="1:17" ht="28.8" x14ac:dyDescent="0.3">
      <c r="A1373" s="5" t="s">
        <v>5386</v>
      </c>
      <c r="B1373" s="5" t="s">
        <v>5387</v>
      </c>
      <c r="C1373" s="6">
        <v>3.27</v>
      </c>
      <c r="D1373" s="1" t="s">
        <v>5388</v>
      </c>
      <c r="E1373" s="6">
        <v>98</v>
      </c>
      <c r="F1373" s="6" t="s">
        <v>25</v>
      </c>
      <c r="G1373" s="11" t="s">
        <v>5389</v>
      </c>
      <c r="H1373" s="8" t="s">
        <v>5390</v>
      </c>
      <c r="I1373" s="9">
        <v>327</v>
      </c>
      <c r="J1373" s="9">
        <v>1703</v>
      </c>
      <c r="K1373" s="9">
        <v>75</v>
      </c>
      <c r="L1373" s="9">
        <v>2</v>
      </c>
      <c r="M1373" s="9">
        <v>6</v>
      </c>
      <c r="N1373" s="9">
        <v>35</v>
      </c>
      <c r="O1373" s="9">
        <v>18</v>
      </c>
      <c r="P1373" s="9">
        <v>187</v>
      </c>
      <c r="Q1373" s="10" t="s">
        <v>4518</v>
      </c>
    </row>
    <row r="1374" spans="1:17" ht="28.8" x14ac:dyDescent="0.3">
      <c r="A1374" s="5" t="s">
        <v>5391</v>
      </c>
      <c r="B1374" s="5" t="s">
        <v>4594</v>
      </c>
      <c r="C1374" s="6">
        <v>3.64</v>
      </c>
      <c r="D1374" s="1" t="s">
        <v>5392</v>
      </c>
      <c r="E1374" s="6">
        <v>22</v>
      </c>
      <c r="F1374" s="6" t="s">
        <v>143</v>
      </c>
      <c r="G1374" s="11" t="s">
        <v>5393</v>
      </c>
      <c r="H1374" s="8" t="s">
        <v>5394</v>
      </c>
      <c r="I1374" s="9">
        <v>5741</v>
      </c>
      <c r="J1374" s="9">
        <v>819</v>
      </c>
      <c r="K1374" s="9">
        <v>1240</v>
      </c>
      <c r="L1374" s="9">
        <v>2</v>
      </c>
      <c r="M1374" s="9">
        <v>19</v>
      </c>
      <c r="N1374" s="9">
        <v>784</v>
      </c>
      <c r="O1374" s="9">
        <v>235</v>
      </c>
      <c r="P1374" s="9">
        <v>3454</v>
      </c>
      <c r="Q1374" s="10" t="s">
        <v>4518</v>
      </c>
    </row>
    <row r="1375" spans="1:17" x14ac:dyDescent="0.3">
      <c r="A1375" s="5" t="s">
        <v>5395</v>
      </c>
      <c r="B1375" s="5" t="s">
        <v>5396</v>
      </c>
      <c r="C1375" s="6">
        <v>4.09</v>
      </c>
      <c r="D1375" s="1" t="s">
        <v>5397</v>
      </c>
      <c r="E1375" s="6">
        <v>90</v>
      </c>
      <c r="F1375" s="6" t="s">
        <v>143</v>
      </c>
      <c r="G1375" s="11" t="s">
        <v>5398</v>
      </c>
      <c r="H1375" s="8" t="s">
        <v>5399</v>
      </c>
      <c r="I1375" s="9">
        <v>561857</v>
      </c>
      <c r="J1375" s="9">
        <v>125817</v>
      </c>
      <c r="K1375" s="9">
        <v>202844</v>
      </c>
      <c r="L1375" s="9">
        <v>8000</v>
      </c>
      <c r="M1375" s="9">
        <v>1145</v>
      </c>
      <c r="N1375" s="9">
        <v>34357</v>
      </c>
      <c r="O1375" s="9">
        <v>80253</v>
      </c>
      <c r="P1375" s="9">
        <v>393353</v>
      </c>
      <c r="Q1375" s="10" t="s">
        <v>4518</v>
      </c>
    </row>
    <row r="1376" spans="1:17" ht="28.8" x14ac:dyDescent="0.3">
      <c r="A1376" s="5" t="s">
        <v>5400</v>
      </c>
      <c r="B1376" s="5" t="s">
        <v>5401</v>
      </c>
      <c r="C1376" s="6">
        <v>2.78</v>
      </c>
      <c r="D1376" s="1" t="s">
        <v>5402</v>
      </c>
      <c r="E1376" s="6">
        <v>26</v>
      </c>
      <c r="F1376" s="6" t="s">
        <v>25</v>
      </c>
      <c r="G1376" s="11" t="s">
        <v>5403</v>
      </c>
      <c r="H1376" s="8" t="s">
        <v>5404</v>
      </c>
      <c r="I1376" s="9">
        <v>4460</v>
      </c>
      <c r="J1376" s="9">
        <v>1314</v>
      </c>
      <c r="K1376" s="9">
        <v>730</v>
      </c>
      <c r="L1376" s="9">
        <v>1</v>
      </c>
      <c r="M1376" s="9">
        <v>201</v>
      </c>
      <c r="N1376" s="9">
        <v>517</v>
      </c>
      <c r="O1376" s="9">
        <v>206</v>
      </c>
      <c r="P1376" s="9">
        <v>2245</v>
      </c>
      <c r="Q1376" s="10" t="s">
        <v>4518</v>
      </c>
    </row>
    <row r="1377" spans="1:17" ht="28.8" x14ac:dyDescent="0.3">
      <c r="A1377" s="5" t="s">
        <v>5405</v>
      </c>
      <c r="B1377" s="5" t="s">
        <v>5406</v>
      </c>
      <c r="C1377" s="6">
        <v>3.24</v>
      </c>
      <c r="D1377" s="1" t="s">
        <v>5407</v>
      </c>
      <c r="E1377" s="6">
        <v>25</v>
      </c>
      <c r="F1377" s="6" t="s">
        <v>25</v>
      </c>
      <c r="G1377" s="11" t="s">
        <v>5408</v>
      </c>
      <c r="H1377" s="8" t="s">
        <v>5409</v>
      </c>
      <c r="I1377" s="9">
        <v>121648</v>
      </c>
      <c r="J1377" s="9">
        <v>22059</v>
      </c>
      <c r="K1377" s="9">
        <v>19007</v>
      </c>
      <c r="L1377" s="9">
        <v>14</v>
      </c>
      <c r="M1377" s="9">
        <v>664</v>
      </c>
      <c r="N1377" s="9">
        <v>16304</v>
      </c>
      <c r="O1377" s="9">
        <v>4652</v>
      </c>
      <c r="P1377" s="9">
        <v>48820</v>
      </c>
      <c r="Q1377" s="10" t="s">
        <v>4518</v>
      </c>
    </row>
    <row r="1378" spans="1:17" ht="28.8" x14ac:dyDescent="0.3">
      <c r="A1378" s="5" t="s">
        <v>5410</v>
      </c>
      <c r="B1378" s="5" t="s">
        <v>5411</v>
      </c>
      <c r="C1378" s="6">
        <v>4.08</v>
      </c>
      <c r="D1378" s="1" t="s">
        <v>5412</v>
      </c>
      <c r="E1378" s="6">
        <v>130</v>
      </c>
      <c r="F1378" s="6" t="s">
        <v>143</v>
      </c>
      <c r="G1378" s="11" t="s">
        <v>5413</v>
      </c>
      <c r="H1378" s="8" t="s">
        <v>5414</v>
      </c>
      <c r="I1378" s="9">
        <v>47339</v>
      </c>
      <c r="J1378" s="9">
        <v>16556</v>
      </c>
      <c r="K1378" s="9">
        <v>15708</v>
      </c>
      <c r="L1378" s="9">
        <v>674</v>
      </c>
      <c r="M1378" s="9">
        <v>100</v>
      </c>
      <c r="N1378" s="9">
        <v>3119</v>
      </c>
      <c r="O1378" s="9">
        <v>6898</v>
      </c>
      <c r="P1378" s="9">
        <v>32815</v>
      </c>
      <c r="Q1378" s="10" t="s">
        <v>4518</v>
      </c>
    </row>
    <row r="1379" spans="1:17" ht="57.6" x14ac:dyDescent="0.3">
      <c r="A1379" s="5" t="s">
        <v>5415</v>
      </c>
      <c r="B1379" s="5" t="s">
        <v>5416</v>
      </c>
      <c r="C1379" s="6">
        <v>3.27</v>
      </c>
      <c r="D1379" s="1" t="s">
        <v>5417</v>
      </c>
      <c r="E1379" s="6">
        <v>81</v>
      </c>
      <c r="F1379" s="6" t="s">
        <v>25</v>
      </c>
      <c r="G1379" s="11" t="s">
        <v>5418</v>
      </c>
      <c r="H1379" s="8" t="s">
        <v>5419</v>
      </c>
      <c r="I1379" s="9">
        <v>97</v>
      </c>
      <c r="J1379" s="9">
        <v>369</v>
      </c>
      <c r="K1379" s="9">
        <v>11</v>
      </c>
      <c r="L1379" s="9">
        <v>0</v>
      </c>
      <c r="M1379" s="9">
        <v>6</v>
      </c>
      <c r="N1379" s="9">
        <v>12</v>
      </c>
      <c r="O1379" s="9">
        <v>1</v>
      </c>
      <c r="P1379" s="9">
        <v>56</v>
      </c>
      <c r="Q1379" s="10" t="s">
        <v>4518</v>
      </c>
    </row>
    <row r="1380" spans="1:17" x14ac:dyDescent="0.3">
      <c r="A1380" s="5" t="s">
        <v>5420</v>
      </c>
      <c r="B1380" s="5" t="s">
        <v>5421</v>
      </c>
      <c r="C1380" s="6">
        <v>3.27</v>
      </c>
      <c r="D1380" s="1" t="s">
        <v>5417</v>
      </c>
      <c r="E1380" s="6">
        <v>8</v>
      </c>
      <c r="F1380" s="6" t="s">
        <v>25</v>
      </c>
      <c r="G1380" s="11" t="s">
        <v>5422</v>
      </c>
      <c r="H1380" s="8" t="s">
        <v>5423</v>
      </c>
      <c r="I1380" s="9">
        <v>282</v>
      </c>
      <c r="J1380" s="9">
        <v>749</v>
      </c>
      <c r="K1380" s="9">
        <v>48</v>
      </c>
      <c r="L1380" s="9">
        <v>1</v>
      </c>
      <c r="M1380" s="9">
        <v>4</v>
      </c>
      <c r="N1380" s="9">
        <v>46</v>
      </c>
      <c r="O1380" s="9">
        <v>2</v>
      </c>
      <c r="P1380" s="9">
        <v>171</v>
      </c>
      <c r="Q1380" s="10" t="s">
        <v>4518</v>
      </c>
    </row>
    <row r="1381" spans="1:17" x14ac:dyDescent="0.3">
      <c r="A1381" s="5" t="s">
        <v>5424</v>
      </c>
      <c r="B1381" s="5" t="s">
        <v>5425</v>
      </c>
      <c r="C1381" s="6">
        <v>3.94</v>
      </c>
      <c r="D1381" s="1" t="s">
        <v>5426</v>
      </c>
      <c r="E1381" s="6">
        <v>103</v>
      </c>
      <c r="F1381" s="6" t="s">
        <v>25</v>
      </c>
      <c r="G1381" s="11" t="s">
        <v>5427</v>
      </c>
      <c r="H1381" s="8" t="s">
        <v>749</v>
      </c>
      <c r="I1381" s="9">
        <v>1813441</v>
      </c>
      <c r="J1381" s="9">
        <v>214940</v>
      </c>
      <c r="K1381" s="9">
        <v>578826</v>
      </c>
      <c r="L1381" s="9">
        <v>33000</v>
      </c>
      <c r="M1381" s="9">
        <v>5834</v>
      </c>
      <c r="N1381" s="9">
        <v>134471</v>
      </c>
      <c r="O1381" s="9">
        <v>243121</v>
      </c>
      <c r="P1381" s="9">
        <v>1048338</v>
      </c>
      <c r="Q1381" s="10" t="s">
        <v>5426</v>
      </c>
    </row>
    <row r="1382" spans="1:17" ht="28.8" x14ac:dyDescent="0.3">
      <c r="A1382" s="5" t="s">
        <v>5428</v>
      </c>
      <c r="B1382" s="5" t="s">
        <v>5429</v>
      </c>
      <c r="C1382" s="6">
        <v>3.54</v>
      </c>
      <c r="D1382" s="1" t="s">
        <v>5426</v>
      </c>
      <c r="E1382" s="6">
        <v>97</v>
      </c>
      <c r="F1382" s="6" t="s">
        <v>25</v>
      </c>
      <c r="G1382" s="11" t="s">
        <v>5430</v>
      </c>
      <c r="H1382" s="8" t="s">
        <v>5431</v>
      </c>
      <c r="I1382" s="9">
        <v>159651</v>
      </c>
      <c r="J1382" s="9">
        <v>29061</v>
      </c>
      <c r="K1382" s="9">
        <v>39127</v>
      </c>
      <c r="L1382" s="9">
        <v>2100</v>
      </c>
      <c r="M1382" s="9">
        <v>1193</v>
      </c>
      <c r="N1382" s="9">
        <v>15632</v>
      </c>
      <c r="O1382" s="9">
        <v>13459</v>
      </c>
      <c r="P1382" s="9">
        <v>89015</v>
      </c>
      <c r="Q1382" s="10" t="s">
        <v>5426</v>
      </c>
    </row>
    <row r="1383" spans="1:17" x14ac:dyDescent="0.3">
      <c r="A1383" s="5" t="s">
        <v>5432</v>
      </c>
      <c r="B1383" s="5" t="s">
        <v>5433</v>
      </c>
      <c r="C1383" s="6">
        <v>3.84</v>
      </c>
      <c r="D1383" s="1" t="s">
        <v>5426</v>
      </c>
      <c r="E1383" s="6">
        <v>88</v>
      </c>
      <c r="F1383" s="6" t="s">
        <v>25</v>
      </c>
      <c r="G1383" s="11" t="s">
        <v>5434</v>
      </c>
      <c r="H1383" s="8" t="s">
        <v>5435</v>
      </c>
      <c r="I1383" s="9">
        <v>727474</v>
      </c>
      <c r="J1383" s="9">
        <v>99934</v>
      </c>
      <c r="K1383" s="9">
        <v>194924</v>
      </c>
      <c r="L1383" s="9">
        <v>5500</v>
      </c>
      <c r="M1383" s="9">
        <v>3568</v>
      </c>
      <c r="N1383" s="9">
        <v>62900</v>
      </c>
      <c r="O1383" s="9">
        <v>68240</v>
      </c>
      <c r="P1383" s="9">
        <v>431878</v>
      </c>
      <c r="Q1383" s="10" t="s">
        <v>5426</v>
      </c>
    </row>
    <row r="1384" spans="1:17" ht="28.8" x14ac:dyDescent="0.3">
      <c r="A1384" s="5" t="s">
        <v>5436</v>
      </c>
      <c r="B1384" s="5" t="s">
        <v>5437</v>
      </c>
      <c r="C1384" s="6">
        <v>3.99</v>
      </c>
      <c r="D1384" s="1" t="s">
        <v>5426</v>
      </c>
      <c r="E1384" s="6">
        <v>94</v>
      </c>
      <c r="F1384" s="6" t="s">
        <v>25</v>
      </c>
      <c r="G1384" s="11" t="s">
        <v>5438</v>
      </c>
      <c r="H1384" s="8" t="s">
        <v>5439</v>
      </c>
      <c r="I1384" s="9">
        <v>547412</v>
      </c>
      <c r="J1384" s="9">
        <v>78300</v>
      </c>
      <c r="K1384" s="9">
        <v>145554</v>
      </c>
      <c r="L1384" s="9">
        <v>3400</v>
      </c>
      <c r="M1384" s="9">
        <v>1843</v>
      </c>
      <c r="N1384" s="9">
        <v>37358</v>
      </c>
      <c r="O1384" s="9">
        <v>54137</v>
      </c>
      <c r="P1384" s="9">
        <v>318907</v>
      </c>
      <c r="Q1384" s="10" t="s">
        <v>5426</v>
      </c>
    </row>
    <row r="1385" spans="1:17" x14ac:dyDescent="0.3">
      <c r="A1385" s="5" t="s">
        <v>5440</v>
      </c>
      <c r="B1385" s="5" t="s">
        <v>4895</v>
      </c>
      <c r="C1385" s="6">
        <v>3.73</v>
      </c>
      <c r="D1385" s="1" t="s">
        <v>5426</v>
      </c>
      <c r="E1385" s="6">
        <v>90</v>
      </c>
      <c r="F1385" s="6" t="s">
        <v>25</v>
      </c>
      <c r="G1385" s="11" t="s">
        <v>5441</v>
      </c>
      <c r="H1385" s="8" t="s">
        <v>1029</v>
      </c>
      <c r="I1385" s="9">
        <v>459825</v>
      </c>
      <c r="J1385" s="9">
        <v>62540</v>
      </c>
      <c r="K1385" s="9">
        <v>125391</v>
      </c>
      <c r="L1385" s="9">
        <v>2600</v>
      </c>
      <c r="M1385" s="9">
        <v>1276</v>
      </c>
      <c r="N1385" s="9">
        <v>45053</v>
      </c>
      <c r="O1385" s="9">
        <v>31072</v>
      </c>
      <c r="P1385" s="9">
        <v>284143</v>
      </c>
      <c r="Q1385" s="10" t="s">
        <v>5426</v>
      </c>
    </row>
    <row r="1386" spans="1:17" x14ac:dyDescent="0.3">
      <c r="A1386" s="5" t="s">
        <v>5442</v>
      </c>
      <c r="B1386" s="5" t="s">
        <v>5443</v>
      </c>
      <c r="C1386" s="6">
        <v>3.57</v>
      </c>
      <c r="D1386" s="1" t="s">
        <v>5426</v>
      </c>
      <c r="E1386" s="6">
        <v>91</v>
      </c>
      <c r="F1386" s="6" t="s">
        <v>25</v>
      </c>
      <c r="G1386" s="11" t="s">
        <v>5444</v>
      </c>
      <c r="H1386" s="8" t="s">
        <v>5445</v>
      </c>
      <c r="I1386" s="9">
        <v>259757</v>
      </c>
      <c r="J1386" s="9">
        <v>38491</v>
      </c>
      <c r="K1386" s="9">
        <v>67982</v>
      </c>
      <c r="L1386" s="9">
        <v>2100</v>
      </c>
      <c r="M1386" s="9">
        <v>986</v>
      </c>
      <c r="N1386" s="9">
        <v>31252</v>
      </c>
      <c r="O1386" s="9">
        <v>19882</v>
      </c>
      <c r="P1386" s="9">
        <v>157754</v>
      </c>
      <c r="Q1386" s="10" t="s">
        <v>5426</v>
      </c>
    </row>
    <row r="1387" spans="1:17" x14ac:dyDescent="0.3">
      <c r="A1387" s="5" t="s">
        <v>5446</v>
      </c>
      <c r="B1387" s="5" t="s">
        <v>840</v>
      </c>
      <c r="C1387" s="6">
        <v>3.14</v>
      </c>
      <c r="D1387" s="1" t="s">
        <v>5426</v>
      </c>
      <c r="E1387" s="6">
        <v>88</v>
      </c>
      <c r="F1387" s="6" t="s">
        <v>25</v>
      </c>
      <c r="G1387" s="11" t="s">
        <v>5447</v>
      </c>
      <c r="H1387" s="8" t="s">
        <v>5448</v>
      </c>
      <c r="I1387" s="9">
        <v>955648</v>
      </c>
      <c r="J1387" s="9">
        <v>75678</v>
      </c>
      <c r="K1387" s="9">
        <v>164651</v>
      </c>
      <c r="L1387" s="9">
        <v>2600</v>
      </c>
      <c r="M1387" s="9">
        <v>17155</v>
      </c>
      <c r="N1387" s="9">
        <v>134818</v>
      </c>
      <c r="O1387" s="9">
        <v>53216</v>
      </c>
      <c r="P1387" s="9">
        <v>510305</v>
      </c>
      <c r="Q1387" s="10" t="s">
        <v>5426</v>
      </c>
    </row>
    <row r="1388" spans="1:17" x14ac:dyDescent="0.3">
      <c r="A1388" s="5" t="s">
        <v>5449</v>
      </c>
      <c r="B1388" s="5" t="s">
        <v>5450</v>
      </c>
      <c r="C1388" s="6">
        <v>2.83</v>
      </c>
      <c r="D1388" s="1" t="s">
        <v>5426</v>
      </c>
      <c r="E1388" s="6">
        <v>100</v>
      </c>
      <c r="F1388" s="6" t="s">
        <v>25</v>
      </c>
      <c r="G1388" s="11" t="s">
        <v>5451</v>
      </c>
      <c r="H1388" s="8" t="s">
        <v>5452</v>
      </c>
      <c r="I1388" s="9">
        <v>258725</v>
      </c>
      <c r="J1388" s="9">
        <v>19785</v>
      </c>
      <c r="K1388" s="9">
        <v>29416</v>
      </c>
      <c r="L1388" s="9">
        <v>166</v>
      </c>
      <c r="M1388" s="9">
        <v>5290</v>
      </c>
      <c r="N1388" s="9">
        <v>37937</v>
      </c>
      <c r="O1388" s="9">
        <v>7434</v>
      </c>
      <c r="P1388" s="9">
        <v>132800</v>
      </c>
      <c r="Q1388" s="10" t="s">
        <v>5426</v>
      </c>
    </row>
    <row r="1389" spans="1:17" x14ac:dyDescent="0.3">
      <c r="A1389" s="5" t="s">
        <v>5453</v>
      </c>
      <c r="B1389" s="5" t="s">
        <v>5454</v>
      </c>
      <c r="C1389" s="6">
        <v>2.96</v>
      </c>
      <c r="D1389" s="1" t="s">
        <v>5426</v>
      </c>
      <c r="E1389" s="6">
        <v>119</v>
      </c>
      <c r="F1389" s="6" t="s">
        <v>25</v>
      </c>
      <c r="G1389" s="11" t="s">
        <v>5455</v>
      </c>
      <c r="H1389" s="8" t="s">
        <v>5456</v>
      </c>
      <c r="I1389" s="9">
        <v>349821</v>
      </c>
      <c r="J1389" s="9">
        <v>28538</v>
      </c>
      <c r="K1389" s="9">
        <v>43347</v>
      </c>
      <c r="L1389" s="9">
        <v>252</v>
      </c>
      <c r="M1389" s="9">
        <v>7076</v>
      </c>
      <c r="N1389" s="9">
        <v>55363</v>
      </c>
      <c r="O1389" s="9">
        <v>5728</v>
      </c>
      <c r="P1389" s="9">
        <v>191070</v>
      </c>
      <c r="Q1389" s="10" t="s">
        <v>5426</v>
      </c>
    </row>
    <row r="1390" spans="1:17" x14ac:dyDescent="0.3">
      <c r="A1390" s="5" t="s">
        <v>5457</v>
      </c>
      <c r="B1390" s="5" t="s">
        <v>5458</v>
      </c>
      <c r="C1390" s="6">
        <v>2.73</v>
      </c>
      <c r="D1390" s="1" t="s">
        <v>5426</v>
      </c>
      <c r="E1390" s="6">
        <v>96</v>
      </c>
      <c r="F1390" s="6" t="s">
        <v>25</v>
      </c>
      <c r="G1390" s="11" t="s">
        <v>5459</v>
      </c>
      <c r="H1390" s="8" t="s">
        <v>5460</v>
      </c>
      <c r="I1390" s="9">
        <v>284853</v>
      </c>
      <c r="J1390" s="9">
        <v>20162</v>
      </c>
      <c r="K1390" s="9">
        <v>31575</v>
      </c>
      <c r="L1390" s="9">
        <v>116</v>
      </c>
      <c r="M1390" s="9">
        <v>7371</v>
      </c>
      <c r="N1390" s="9">
        <v>47051</v>
      </c>
      <c r="O1390" s="9">
        <v>5285</v>
      </c>
      <c r="P1390" s="9">
        <v>162807</v>
      </c>
      <c r="Q1390" s="10" t="s">
        <v>5426</v>
      </c>
    </row>
    <row r="1391" spans="1:17" x14ac:dyDescent="0.3">
      <c r="A1391" s="5" t="s">
        <v>5461</v>
      </c>
      <c r="B1391" s="5" t="s">
        <v>5462</v>
      </c>
      <c r="C1391" s="6">
        <v>3.51</v>
      </c>
      <c r="D1391" s="1" t="s">
        <v>5426</v>
      </c>
      <c r="E1391" s="6">
        <v>97</v>
      </c>
      <c r="F1391" s="6" t="s">
        <v>25</v>
      </c>
      <c r="G1391" s="11" t="s">
        <v>5463</v>
      </c>
      <c r="H1391" s="8" t="s">
        <v>5464</v>
      </c>
      <c r="I1391" s="9">
        <v>60042</v>
      </c>
      <c r="J1391" s="9">
        <v>14349</v>
      </c>
      <c r="K1391" s="9">
        <v>18097</v>
      </c>
      <c r="L1391" s="9">
        <v>665</v>
      </c>
      <c r="M1391" s="9">
        <v>378</v>
      </c>
      <c r="N1391" s="9">
        <v>7828</v>
      </c>
      <c r="O1391" s="9">
        <v>4540</v>
      </c>
      <c r="P1391" s="9">
        <v>37568</v>
      </c>
      <c r="Q1391" s="10" t="s">
        <v>5426</v>
      </c>
    </row>
    <row r="1392" spans="1:17" x14ac:dyDescent="0.3">
      <c r="A1392" s="5" t="s">
        <v>5465</v>
      </c>
      <c r="B1392" s="5" t="s">
        <v>1000</v>
      </c>
      <c r="C1392" s="6">
        <v>3.7</v>
      </c>
      <c r="D1392" s="1" t="s">
        <v>5426</v>
      </c>
      <c r="E1392" s="6">
        <v>95</v>
      </c>
      <c r="F1392" s="6" t="s">
        <v>25</v>
      </c>
      <c r="G1392" s="11" t="s">
        <v>5466</v>
      </c>
      <c r="H1392" s="8" t="s">
        <v>5467</v>
      </c>
      <c r="I1392" s="9">
        <v>851778</v>
      </c>
      <c r="J1392" s="9">
        <v>99769</v>
      </c>
      <c r="K1392" s="9">
        <v>230050</v>
      </c>
      <c r="L1392" s="9">
        <v>12000</v>
      </c>
      <c r="M1392" s="9">
        <v>7545</v>
      </c>
      <c r="N1392" s="9">
        <v>74236</v>
      </c>
      <c r="O1392" s="9">
        <v>87804</v>
      </c>
      <c r="P1392" s="9">
        <v>473198</v>
      </c>
      <c r="Q1392" s="10" t="s">
        <v>5426</v>
      </c>
    </row>
    <row r="1393" spans="1:17" x14ac:dyDescent="0.3">
      <c r="A1393" s="5" t="s">
        <v>5468</v>
      </c>
      <c r="B1393" s="5" t="s">
        <v>1522</v>
      </c>
      <c r="C1393" s="6">
        <v>3.29</v>
      </c>
      <c r="D1393" s="1" t="s">
        <v>5426</v>
      </c>
      <c r="E1393" s="6">
        <v>114</v>
      </c>
      <c r="F1393" s="6" t="s">
        <v>25</v>
      </c>
      <c r="G1393" s="11" t="s">
        <v>5469</v>
      </c>
      <c r="H1393" s="8" t="s">
        <v>5470</v>
      </c>
      <c r="I1393" s="9">
        <v>82575</v>
      </c>
      <c r="J1393" s="9">
        <v>12366</v>
      </c>
      <c r="K1393" s="9">
        <v>14056</v>
      </c>
      <c r="L1393" s="9">
        <v>118</v>
      </c>
      <c r="M1393" s="9">
        <v>804</v>
      </c>
      <c r="N1393" s="9">
        <v>13242</v>
      </c>
      <c r="O1393" s="9">
        <v>2068</v>
      </c>
      <c r="P1393" s="9">
        <v>47133</v>
      </c>
      <c r="Q1393" s="10" t="s">
        <v>5426</v>
      </c>
    </row>
    <row r="1394" spans="1:17" x14ac:dyDescent="0.3">
      <c r="A1394" s="5" t="s">
        <v>5471</v>
      </c>
      <c r="B1394" s="5" t="s">
        <v>5472</v>
      </c>
      <c r="C1394" s="6">
        <v>2.91</v>
      </c>
      <c r="D1394" s="1" t="s">
        <v>5426</v>
      </c>
      <c r="E1394" s="6">
        <v>134</v>
      </c>
      <c r="F1394" s="6" t="s">
        <v>25</v>
      </c>
      <c r="G1394" s="11" t="s">
        <v>5473</v>
      </c>
      <c r="H1394" s="8" t="s">
        <v>5474</v>
      </c>
      <c r="I1394" s="9">
        <v>217227</v>
      </c>
      <c r="J1394" s="9">
        <v>20424</v>
      </c>
      <c r="K1394" s="9">
        <v>26232</v>
      </c>
      <c r="L1394" s="9">
        <v>254</v>
      </c>
      <c r="M1394" s="9">
        <v>3623</v>
      </c>
      <c r="N1394" s="9">
        <v>36874</v>
      </c>
      <c r="O1394" s="9">
        <v>4186</v>
      </c>
      <c r="P1394" s="9">
        <v>120836</v>
      </c>
      <c r="Q1394" s="10" t="s">
        <v>5426</v>
      </c>
    </row>
    <row r="1395" spans="1:17" ht="28.8" x14ac:dyDescent="0.3">
      <c r="A1395" s="5" t="s">
        <v>5475</v>
      </c>
      <c r="B1395" s="5" t="s">
        <v>3198</v>
      </c>
      <c r="C1395" s="6">
        <v>3.36</v>
      </c>
      <c r="D1395" s="1" t="s">
        <v>5426</v>
      </c>
      <c r="E1395" s="6">
        <v>98</v>
      </c>
      <c r="F1395" s="6" t="s">
        <v>25</v>
      </c>
      <c r="G1395" s="11" t="s">
        <v>5476</v>
      </c>
      <c r="H1395" s="8" t="s">
        <v>5477</v>
      </c>
      <c r="I1395" s="9">
        <v>442649</v>
      </c>
      <c r="J1395" s="9">
        <v>58694</v>
      </c>
      <c r="K1395" s="9">
        <v>85038</v>
      </c>
      <c r="L1395" s="9">
        <v>1500</v>
      </c>
      <c r="M1395" s="9">
        <v>3122</v>
      </c>
      <c r="N1395" s="9">
        <v>54169</v>
      </c>
      <c r="O1395" s="9">
        <v>25638</v>
      </c>
      <c r="P1395" s="9">
        <v>210898</v>
      </c>
      <c r="Q1395" s="10" t="s">
        <v>5426</v>
      </c>
    </row>
    <row r="1396" spans="1:17" ht="28.8" x14ac:dyDescent="0.3">
      <c r="A1396" s="5" t="s">
        <v>5478</v>
      </c>
      <c r="B1396" s="5" t="s">
        <v>3389</v>
      </c>
      <c r="C1396" s="6">
        <v>3.66</v>
      </c>
      <c r="D1396" s="1" t="s">
        <v>5426</v>
      </c>
      <c r="E1396" s="6">
        <v>100</v>
      </c>
      <c r="F1396" s="6" t="s">
        <v>25</v>
      </c>
      <c r="G1396" s="11" t="s">
        <v>5479</v>
      </c>
      <c r="H1396" s="8" t="s">
        <v>5480</v>
      </c>
      <c r="I1396" s="9">
        <v>2091453</v>
      </c>
      <c r="J1396" s="9">
        <v>126958</v>
      </c>
      <c r="K1396" s="9">
        <v>458855</v>
      </c>
      <c r="L1396" s="9">
        <v>10000</v>
      </c>
      <c r="M1396" s="9">
        <v>12541</v>
      </c>
      <c r="N1396" s="9">
        <v>216572</v>
      </c>
      <c r="O1396" s="9">
        <v>171937</v>
      </c>
      <c r="P1396" s="9">
        <v>1175937</v>
      </c>
      <c r="Q1396" s="10" t="s">
        <v>5426</v>
      </c>
    </row>
    <row r="1397" spans="1:17" x14ac:dyDescent="0.3">
      <c r="A1397" s="5" t="s">
        <v>5481</v>
      </c>
      <c r="B1397" s="5" t="s">
        <v>5454</v>
      </c>
      <c r="C1397" s="6">
        <v>3.49</v>
      </c>
      <c r="D1397" s="1" t="s">
        <v>5426</v>
      </c>
      <c r="E1397" s="6">
        <v>95</v>
      </c>
      <c r="F1397" s="6" t="s">
        <v>25</v>
      </c>
      <c r="G1397" s="11" t="s">
        <v>5482</v>
      </c>
      <c r="H1397" s="8" t="s">
        <v>5483</v>
      </c>
      <c r="I1397" s="9">
        <v>767585</v>
      </c>
      <c r="J1397" s="9">
        <v>69980</v>
      </c>
      <c r="K1397" s="9">
        <v>152439</v>
      </c>
      <c r="L1397" s="9">
        <v>1800</v>
      </c>
      <c r="M1397" s="9">
        <v>5956</v>
      </c>
      <c r="N1397" s="9">
        <v>88366</v>
      </c>
      <c r="O1397" s="9">
        <v>35692</v>
      </c>
      <c r="P1397" s="9">
        <v>418449</v>
      </c>
      <c r="Q1397" s="10" t="s">
        <v>5426</v>
      </c>
    </row>
    <row r="1398" spans="1:17" ht="28.8" x14ac:dyDescent="0.3">
      <c r="A1398" s="5" t="s">
        <v>5484</v>
      </c>
      <c r="B1398" s="5" t="s">
        <v>5485</v>
      </c>
      <c r="C1398" s="6">
        <v>2.75</v>
      </c>
      <c r="D1398" s="1" t="s">
        <v>5426</v>
      </c>
      <c r="E1398" s="6">
        <v>94</v>
      </c>
      <c r="F1398" s="6" t="s">
        <v>25</v>
      </c>
      <c r="G1398" s="11" t="s">
        <v>5486</v>
      </c>
      <c r="H1398" s="8" t="s">
        <v>5487</v>
      </c>
      <c r="I1398" s="9">
        <v>37129</v>
      </c>
      <c r="J1398" s="9">
        <v>4533</v>
      </c>
      <c r="K1398" s="9">
        <v>4454</v>
      </c>
      <c r="L1398" s="9">
        <v>45</v>
      </c>
      <c r="M1398" s="9">
        <v>1198</v>
      </c>
      <c r="N1398" s="9">
        <v>5501</v>
      </c>
      <c r="O1398" s="9">
        <v>744</v>
      </c>
      <c r="P1398" s="9">
        <v>20497</v>
      </c>
      <c r="Q1398" s="10" t="s">
        <v>5426</v>
      </c>
    </row>
    <row r="1399" spans="1:17" x14ac:dyDescent="0.3">
      <c r="A1399" s="5" t="s">
        <v>5488</v>
      </c>
      <c r="B1399" s="5" t="s">
        <v>5489</v>
      </c>
      <c r="C1399" s="6">
        <v>3.89</v>
      </c>
      <c r="D1399" s="1" t="s">
        <v>5426</v>
      </c>
      <c r="E1399" s="6">
        <v>113</v>
      </c>
      <c r="F1399" s="6" t="s">
        <v>25</v>
      </c>
      <c r="G1399" s="11" t="s">
        <v>5490</v>
      </c>
      <c r="H1399" s="8" t="s">
        <v>5491</v>
      </c>
      <c r="I1399" s="9">
        <v>2346734</v>
      </c>
      <c r="J1399" s="9">
        <v>210007</v>
      </c>
      <c r="K1399" s="9">
        <v>756246</v>
      </c>
      <c r="L1399" s="9">
        <v>29000</v>
      </c>
      <c r="M1399" s="9">
        <v>10040</v>
      </c>
      <c r="N1399" s="9">
        <v>197911</v>
      </c>
      <c r="O1399" s="9">
        <v>323902</v>
      </c>
      <c r="P1399" s="9">
        <v>1512632</v>
      </c>
      <c r="Q1399" s="10" t="s">
        <v>5426</v>
      </c>
    </row>
    <row r="1400" spans="1:17" ht="43.2" x14ac:dyDescent="0.3">
      <c r="A1400" s="5" t="s">
        <v>5492</v>
      </c>
      <c r="B1400" s="5" t="s">
        <v>3262</v>
      </c>
      <c r="C1400" s="6">
        <v>2.56</v>
      </c>
      <c r="D1400" s="1" t="s">
        <v>5426</v>
      </c>
      <c r="E1400" s="6">
        <v>112</v>
      </c>
      <c r="F1400" s="6" t="s">
        <v>25</v>
      </c>
      <c r="G1400" s="11" t="s">
        <v>5493</v>
      </c>
      <c r="H1400" s="8" t="s">
        <v>5494</v>
      </c>
      <c r="I1400" s="9">
        <v>160093</v>
      </c>
      <c r="J1400" s="9">
        <v>11357</v>
      </c>
      <c r="K1400" s="9">
        <v>13700</v>
      </c>
      <c r="L1400" s="9">
        <v>20</v>
      </c>
      <c r="M1400" s="9">
        <v>5191</v>
      </c>
      <c r="N1400" s="9">
        <v>23360</v>
      </c>
      <c r="O1400" s="9">
        <v>1907</v>
      </c>
      <c r="P1400" s="9">
        <v>87661</v>
      </c>
      <c r="Q1400" s="10" t="s">
        <v>5426</v>
      </c>
    </row>
    <row r="1401" spans="1:17" ht="28.8" x14ac:dyDescent="0.3">
      <c r="A1401" s="5" t="s">
        <v>5495</v>
      </c>
      <c r="B1401" s="5" t="s">
        <v>5496</v>
      </c>
      <c r="C1401" s="6">
        <v>3.49</v>
      </c>
      <c r="D1401" s="1" t="s">
        <v>5426</v>
      </c>
      <c r="E1401" s="6">
        <v>90</v>
      </c>
      <c r="F1401" s="6" t="s">
        <v>25</v>
      </c>
      <c r="G1401" s="11" t="s">
        <v>5497</v>
      </c>
      <c r="H1401" s="8" t="s">
        <v>5498</v>
      </c>
      <c r="I1401" s="9">
        <v>232428</v>
      </c>
      <c r="J1401" s="9">
        <v>55618</v>
      </c>
      <c r="K1401" s="9">
        <v>53054</v>
      </c>
      <c r="L1401" s="9">
        <v>802</v>
      </c>
      <c r="M1401" s="9">
        <v>1170</v>
      </c>
      <c r="N1401" s="9">
        <v>30201</v>
      </c>
      <c r="O1401" s="9">
        <v>10390</v>
      </c>
      <c r="P1401" s="9">
        <v>136789</v>
      </c>
      <c r="Q1401" s="10" t="s">
        <v>5426</v>
      </c>
    </row>
    <row r="1402" spans="1:17" x14ac:dyDescent="0.3">
      <c r="A1402" s="5" t="s">
        <v>5499</v>
      </c>
      <c r="B1402" s="5" t="s">
        <v>811</v>
      </c>
      <c r="C1402" s="6">
        <v>2.9</v>
      </c>
      <c r="D1402" s="1" t="s">
        <v>5426</v>
      </c>
      <c r="E1402" s="6">
        <v>90</v>
      </c>
      <c r="F1402" s="6" t="s">
        <v>25</v>
      </c>
      <c r="G1402" s="11" t="s">
        <v>5500</v>
      </c>
      <c r="H1402" s="8" t="s">
        <v>800</v>
      </c>
      <c r="I1402" s="9">
        <v>282687</v>
      </c>
      <c r="J1402" s="9">
        <v>25552</v>
      </c>
      <c r="K1402" s="9">
        <v>39989</v>
      </c>
      <c r="L1402" s="9">
        <v>478</v>
      </c>
      <c r="M1402" s="9">
        <v>5384</v>
      </c>
      <c r="N1402" s="9">
        <v>39382</v>
      </c>
      <c r="O1402" s="9">
        <v>8070</v>
      </c>
      <c r="P1402" s="9">
        <v>144215</v>
      </c>
      <c r="Q1402" s="10" t="s">
        <v>5426</v>
      </c>
    </row>
    <row r="1403" spans="1:17" x14ac:dyDescent="0.3">
      <c r="A1403" s="5" t="s">
        <v>5501</v>
      </c>
      <c r="B1403" s="5" t="s">
        <v>840</v>
      </c>
      <c r="C1403" s="6">
        <v>2.71</v>
      </c>
      <c r="D1403" s="1" t="s">
        <v>5426</v>
      </c>
      <c r="E1403" s="6">
        <v>82</v>
      </c>
      <c r="F1403" s="6" t="s">
        <v>25</v>
      </c>
      <c r="G1403" s="11" t="s">
        <v>5502</v>
      </c>
      <c r="H1403" s="8" t="s">
        <v>5448</v>
      </c>
      <c r="I1403" s="9">
        <v>451765</v>
      </c>
      <c r="J1403" s="9">
        <v>35084</v>
      </c>
      <c r="K1403" s="9">
        <v>56870</v>
      </c>
      <c r="L1403" s="9">
        <v>752</v>
      </c>
      <c r="M1403" s="9">
        <v>14314</v>
      </c>
      <c r="N1403" s="9">
        <v>55973</v>
      </c>
      <c r="O1403" s="9">
        <v>16118</v>
      </c>
      <c r="P1403" s="9">
        <v>235134</v>
      </c>
      <c r="Q1403" s="10" t="s">
        <v>5426</v>
      </c>
    </row>
    <row r="1404" spans="1:17" ht="28.8" x14ac:dyDescent="0.3">
      <c r="A1404" s="5" t="s">
        <v>5503</v>
      </c>
      <c r="B1404" s="5" t="s">
        <v>314</v>
      </c>
      <c r="C1404" s="6">
        <v>3.37</v>
      </c>
      <c r="D1404" s="1" t="s">
        <v>5426</v>
      </c>
      <c r="E1404" s="6">
        <v>89</v>
      </c>
      <c r="F1404" s="6" t="s">
        <v>25</v>
      </c>
      <c r="G1404" s="11" t="s">
        <v>5504</v>
      </c>
      <c r="H1404" s="8" t="s">
        <v>5505</v>
      </c>
      <c r="I1404" s="9">
        <v>1094494</v>
      </c>
      <c r="J1404" s="9">
        <v>77933</v>
      </c>
      <c r="K1404" s="9">
        <v>230832</v>
      </c>
      <c r="L1404" s="9">
        <v>4000</v>
      </c>
      <c r="M1404" s="9">
        <v>11945</v>
      </c>
      <c r="N1404" s="9">
        <v>151567</v>
      </c>
      <c r="O1404" s="9">
        <v>61163</v>
      </c>
      <c r="P1404" s="9">
        <v>614867</v>
      </c>
      <c r="Q1404" s="10" t="s">
        <v>5426</v>
      </c>
    </row>
    <row r="1405" spans="1:17" ht="28.8" x14ac:dyDescent="0.3">
      <c r="A1405" s="5" t="s">
        <v>5506</v>
      </c>
      <c r="B1405" s="5" t="s">
        <v>5507</v>
      </c>
      <c r="C1405" s="6">
        <v>3.1</v>
      </c>
      <c r="D1405" s="1" t="s">
        <v>5426</v>
      </c>
      <c r="E1405" s="6">
        <v>87</v>
      </c>
      <c r="F1405" s="6" t="s">
        <v>25</v>
      </c>
      <c r="G1405" s="11" t="s">
        <v>5508</v>
      </c>
      <c r="H1405" s="8" t="s">
        <v>5509</v>
      </c>
      <c r="I1405" s="9">
        <v>3096</v>
      </c>
      <c r="J1405" s="9">
        <v>1329</v>
      </c>
      <c r="K1405" s="9">
        <v>457</v>
      </c>
      <c r="L1405" s="9">
        <v>4</v>
      </c>
      <c r="M1405" s="9">
        <v>44</v>
      </c>
      <c r="N1405" s="9">
        <v>578</v>
      </c>
      <c r="O1405" s="9">
        <v>60</v>
      </c>
      <c r="P1405" s="9">
        <v>1693</v>
      </c>
      <c r="Q1405" s="10" t="s">
        <v>5426</v>
      </c>
    </row>
    <row r="1406" spans="1:17" ht="28.8" x14ac:dyDescent="0.3">
      <c r="A1406" s="5" t="s">
        <v>5510</v>
      </c>
      <c r="B1406" s="5" t="s">
        <v>2726</v>
      </c>
      <c r="C1406" s="6">
        <v>2.67</v>
      </c>
      <c r="D1406" s="1" t="s">
        <v>5426</v>
      </c>
      <c r="E1406" s="6">
        <v>107</v>
      </c>
      <c r="F1406" s="6" t="s">
        <v>25</v>
      </c>
      <c r="G1406" s="11" t="s">
        <v>5511</v>
      </c>
      <c r="H1406" s="8" t="s">
        <v>132</v>
      </c>
      <c r="I1406" s="9">
        <v>9021</v>
      </c>
      <c r="J1406" s="9">
        <v>2235</v>
      </c>
      <c r="K1406" s="9">
        <v>925</v>
      </c>
      <c r="L1406" s="9">
        <v>1</v>
      </c>
      <c r="M1406" s="9">
        <v>243</v>
      </c>
      <c r="N1406" s="9">
        <v>1371</v>
      </c>
      <c r="O1406" s="9">
        <v>68</v>
      </c>
      <c r="P1406" s="9">
        <v>5145</v>
      </c>
      <c r="Q1406" s="10" t="s">
        <v>5426</v>
      </c>
    </row>
    <row r="1407" spans="1:17" ht="28.8" x14ac:dyDescent="0.3">
      <c r="A1407" s="5" t="s">
        <v>5512</v>
      </c>
      <c r="B1407" s="5" t="s">
        <v>5454</v>
      </c>
      <c r="C1407" s="6">
        <v>3.32</v>
      </c>
      <c r="D1407" s="1" t="s">
        <v>5426</v>
      </c>
      <c r="E1407" s="6">
        <v>108</v>
      </c>
      <c r="F1407" s="6" t="s">
        <v>25</v>
      </c>
      <c r="G1407" s="11" t="s">
        <v>5513</v>
      </c>
      <c r="H1407" s="8" t="s">
        <v>5514</v>
      </c>
      <c r="I1407" s="9">
        <v>374773</v>
      </c>
      <c r="J1407" s="9">
        <v>42375</v>
      </c>
      <c r="K1407" s="9">
        <v>75280</v>
      </c>
      <c r="L1407" s="9">
        <v>1900</v>
      </c>
      <c r="M1407" s="9">
        <v>3038</v>
      </c>
      <c r="N1407" s="9">
        <v>52473</v>
      </c>
      <c r="O1407" s="9">
        <v>17369</v>
      </c>
      <c r="P1407" s="9">
        <v>216579</v>
      </c>
      <c r="Q1407" s="10" t="s">
        <v>5426</v>
      </c>
    </row>
    <row r="1408" spans="1:17" x14ac:dyDescent="0.3">
      <c r="A1408" s="5" t="s">
        <v>5515</v>
      </c>
      <c r="B1408" s="5" t="s">
        <v>5516</v>
      </c>
      <c r="C1408" s="6">
        <v>3.15</v>
      </c>
      <c r="D1408" s="1" t="s">
        <v>5426</v>
      </c>
      <c r="E1408" s="6">
        <v>110</v>
      </c>
      <c r="F1408" s="6" t="s">
        <v>25</v>
      </c>
      <c r="G1408" s="11" t="s">
        <v>5517</v>
      </c>
      <c r="H1408" s="8" t="s">
        <v>478</v>
      </c>
      <c r="I1408" s="9">
        <v>27570</v>
      </c>
      <c r="J1408" s="9">
        <v>6917</v>
      </c>
      <c r="K1408" s="9">
        <v>3751</v>
      </c>
      <c r="L1408" s="9">
        <v>24</v>
      </c>
      <c r="M1408" s="9">
        <v>209</v>
      </c>
      <c r="N1408" s="9">
        <v>5094</v>
      </c>
      <c r="O1408" s="9">
        <v>505</v>
      </c>
      <c r="P1408" s="9">
        <v>13800</v>
      </c>
      <c r="Q1408" s="10" t="s">
        <v>5426</v>
      </c>
    </row>
    <row r="1409" spans="1:17" x14ac:dyDescent="0.3">
      <c r="A1409" s="5" t="s">
        <v>750</v>
      </c>
      <c r="B1409" s="5" t="s">
        <v>4223</v>
      </c>
      <c r="C1409" s="6">
        <v>2.81</v>
      </c>
      <c r="D1409" s="1" t="s">
        <v>5426</v>
      </c>
      <c r="E1409" s="6">
        <v>93</v>
      </c>
      <c r="F1409" s="6" t="s">
        <v>25</v>
      </c>
      <c r="G1409" s="11" t="s">
        <v>5518</v>
      </c>
      <c r="H1409" s="8" t="s">
        <v>5519</v>
      </c>
      <c r="I1409" s="9">
        <v>3595</v>
      </c>
      <c r="J1409" s="9">
        <v>1780</v>
      </c>
      <c r="K1409" s="9">
        <v>440</v>
      </c>
      <c r="L1409" s="9">
        <v>2</v>
      </c>
      <c r="M1409" s="9">
        <v>71</v>
      </c>
      <c r="N1409" s="9">
        <v>580</v>
      </c>
      <c r="O1409" s="9">
        <v>31</v>
      </c>
      <c r="P1409" s="9">
        <v>2011</v>
      </c>
      <c r="Q1409" s="10" t="s">
        <v>5426</v>
      </c>
    </row>
    <row r="1410" spans="1:17" x14ac:dyDescent="0.3">
      <c r="A1410" s="5" t="s">
        <v>5520</v>
      </c>
      <c r="B1410" s="5" t="s">
        <v>5521</v>
      </c>
      <c r="C1410" s="6">
        <v>3.3</v>
      </c>
      <c r="D1410" s="1" t="s">
        <v>5426</v>
      </c>
      <c r="E1410" s="6">
        <v>93</v>
      </c>
      <c r="F1410" s="6" t="s">
        <v>25</v>
      </c>
      <c r="G1410" s="11" t="s">
        <v>5522</v>
      </c>
      <c r="H1410" s="8" t="s">
        <v>5523</v>
      </c>
      <c r="I1410" s="9">
        <v>39060</v>
      </c>
      <c r="J1410" s="9">
        <v>6446</v>
      </c>
      <c r="K1410" s="9">
        <v>5730</v>
      </c>
      <c r="L1410" s="9">
        <v>13</v>
      </c>
      <c r="M1410" s="9">
        <v>209</v>
      </c>
      <c r="N1410" s="9">
        <v>6690</v>
      </c>
      <c r="O1410" s="9">
        <v>430</v>
      </c>
      <c r="P1410" s="9">
        <v>21843</v>
      </c>
      <c r="Q1410" s="10" t="s">
        <v>5426</v>
      </c>
    </row>
    <row r="1411" spans="1:17" x14ac:dyDescent="0.3">
      <c r="A1411" s="5" t="s">
        <v>5524</v>
      </c>
      <c r="B1411" s="5" t="s">
        <v>5429</v>
      </c>
      <c r="C1411" s="6">
        <v>3.16</v>
      </c>
      <c r="D1411" s="1" t="s">
        <v>5426</v>
      </c>
      <c r="E1411" s="6">
        <v>99</v>
      </c>
      <c r="F1411" s="6" t="s">
        <v>25</v>
      </c>
      <c r="G1411" s="11" t="s">
        <v>5525</v>
      </c>
      <c r="H1411" s="8" t="s">
        <v>5526</v>
      </c>
      <c r="I1411" s="9">
        <v>190696</v>
      </c>
      <c r="J1411" s="9">
        <v>17820</v>
      </c>
      <c r="K1411" s="9">
        <v>30640</v>
      </c>
      <c r="L1411" s="9">
        <v>187</v>
      </c>
      <c r="M1411" s="9">
        <v>1504</v>
      </c>
      <c r="N1411" s="9">
        <v>32894</v>
      </c>
      <c r="O1411" s="9">
        <v>3714</v>
      </c>
      <c r="P1411" s="9">
        <v>109532</v>
      </c>
      <c r="Q1411" s="10" t="s">
        <v>5426</v>
      </c>
    </row>
    <row r="1412" spans="1:17" ht="28.8" x14ac:dyDescent="0.3">
      <c r="A1412" s="5" t="s">
        <v>5527</v>
      </c>
      <c r="B1412" s="5" t="s">
        <v>717</v>
      </c>
      <c r="C1412" s="6">
        <v>3.41</v>
      </c>
      <c r="D1412" s="1" t="s">
        <v>5426</v>
      </c>
      <c r="E1412" s="6">
        <v>92</v>
      </c>
      <c r="F1412" s="6" t="s">
        <v>25</v>
      </c>
      <c r="G1412" s="11" t="s">
        <v>5528</v>
      </c>
      <c r="H1412" s="8" t="s">
        <v>5529</v>
      </c>
      <c r="I1412" s="9">
        <v>557311</v>
      </c>
      <c r="J1412" s="9">
        <v>54529</v>
      </c>
      <c r="K1412" s="9">
        <v>109096</v>
      </c>
      <c r="L1412" s="9">
        <v>2700</v>
      </c>
      <c r="M1412" s="9">
        <v>3662</v>
      </c>
      <c r="N1412" s="9">
        <v>70942</v>
      </c>
      <c r="O1412" s="9">
        <v>27283</v>
      </c>
      <c r="P1412" s="9">
        <v>308664</v>
      </c>
      <c r="Q1412" s="10" t="s">
        <v>5426</v>
      </c>
    </row>
    <row r="1413" spans="1:17" ht="28.8" x14ac:dyDescent="0.3">
      <c r="A1413" s="5" t="s">
        <v>5530</v>
      </c>
      <c r="B1413" s="5" t="s">
        <v>5531</v>
      </c>
      <c r="C1413" s="6">
        <v>4.0199999999999996</v>
      </c>
      <c r="D1413" s="1" t="s">
        <v>5426</v>
      </c>
      <c r="E1413" s="6">
        <v>106</v>
      </c>
      <c r="F1413" s="6" t="s">
        <v>25</v>
      </c>
      <c r="G1413" s="11" t="s">
        <v>5532</v>
      </c>
      <c r="H1413" s="8" t="s">
        <v>5533</v>
      </c>
      <c r="I1413" s="9">
        <v>308480</v>
      </c>
      <c r="J1413" s="9">
        <v>81089</v>
      </c>
      <c r="K1413" s="9">
        <v>96380</v>
      </c>
      <c r="L1413" s="9">
        <v>3700</v>
      </c>
      <c r="M1413" s="9">
        <v>660</v>
      </c>
      <c r="N1413" s="9">
        <v>18360</v>
      </c>
      <c r="O1413" s="9">
        <v>40426</v>
      </c>
      <c r="P1413" s="9">
        <v>177669</v>
      </c>
      <c r="Q1413" s="10" t="s">
        <v>5426</v>
      </c>
    </row>
    <row r="1414" spans="1:17" ht="28.8" x14ac:dyDescent="0.3">
      <c r="A1414" s="5" t="s">
        <v>5534</v>
      </c>
      <c r="B1414" s="5" t="s">
        <v>5535</v>
      </c>
      <c r="C1414" s="6">
        <v>2.72</v>
      </c>
      <c r="D1414" s="1" t="s">
        <v>5426</v>
      </c>
      <c r="E1414" s="6">
        <v>101</v>
      </c>
      <c r="F1414" s="6" t="s">
        <v>25</v>
      </c>
      <c r="G1414" s="11" t="s">
        <v>5536</v>
      </c>
      <c r="H1414" s="8" t="s">
        <v>5537</v>
      </c>
      <c r="I1414" s="9">
        <v>56619</v>
      </c>
      <c r="J1414" s="9">
        <v>5924</v>
      </c>
      <c r="K1414" s="9">
        <v>6538</v>
      </c>
      <c r="L1414" s="9">
        <v>45</v>
      </c>
      <c r="M1414" s="9">
        <v>1645</v>
      </c>
      <c r="N1414" s="9">
        <v>9304</v>
      </c>
      <c r="O1414" s="9">
        <v>1197</v>
      </c>
      <c r="P1414" s="9">
        <v>34981</v>
      </c>
      <c r="Q1414" s="10" t="s">
        <v>5426</v>
      </c>
    </row>
    <row r="1415" spans="1:17" ht="28.8" x14ac:dyDescent="0.3">
      <c r="A1415" s="5" t="s">
        <v>5538</v>
      </c>
      <c r="B1415" s="5" t="s">
        <v>5539</v>
      </c>
      <c r="C1415" s="6">
        <v>3.53</v>
      </c>
      <c r="D1415" s="1" t="s">
        <v>5426</v>
      </c>
      <c r="E1415" s="6">
        <v>107</v>
      </c>
      <c r="F1415" s="6" t="s">
        <v>25</v>
      </c>
      <c r="G1415" s="11" t="s">
        <v>5540</v>
      </c>
      <c r="H1415" s="8" t="s">
        <v>5541</v>
      </c>
      <c r="I1415" s="9">
        <v>81384</v>
      </c>
      <c r="J1415" s="9">
        <v>15556</v>
      </c>
      <c r="K1415" s="9">
        <v>18610</v>
      </c>
      <c r="L1415" s="9">
        <v>428</v>
      </c>
      <c r="M1415" s="9">
        <v>268</v>
      </c>
      <c r="N1415" s="9">
        <v>11147</v>
      </c>
      <c r="O1415" s="9">
        <v>3747</v>
      </c>
      <c r="P1415" s="9">
        <v>49781</v>
      </c>
      <c r="Q1415" s="10" t="s">
        <v>5426</v>
      </c>
    </row>
    <row r="1416" spans="1:17" ht="28.8" x14ac:dyDescent="0.3">
      <c r="A1416" s="5" t="s">
        <v>5542</v>
      </c>
      <c r="B1416" s="5" t="s">
        <v>5543</v>
      </c>
      <c r="C1416" s="6">
        <v>3.56</v>
      </c>
      <c r="D1416" s="1" t="s">
        <v>5426</v>
      </c>
      <c r="E1416" s="6">
        <v>94</v>
      </c>
      <c r="F1416" s="6" t="s">
        <v>25</v>
      </c>
      <c r="G1416" s="11" t="s">
        <v>5544</v>
      </c>
      <c r="H1416" s="8" t="s">
        <v>5545</v>
      </c>
      <c r="I1416" s="9">
        <v>104634</v>
      </c>
      <c r="J1416" s="9">
        <v>24089</v>
      </c>
      <c r="K1416" s="9">
        <v>24543</v>
      </c>
      <c r="L1416" s="9">
        <v>639</v>
      </c>
      <c r="M1416" s="9">
        <v>619</v>
      </c>
      <c r="N1416" s="9">
        <v>11151</v>
      </c>
      <c r="O1416" s="9">
        <v>6198</v>
      </c>
      <c r="P1416" s="9">
        <v>58076</v>
      </c>
      <c r="Q1416" s="10" t="s">
        <v>5426</v>
      </c>
    </row>
    <row r="1417" spans="1:17" ht="28.8" x14ac:dyDescent="0.3">
      <c r="A1417" s="5" t="s">
        <v>5546</v>
      </c>
      <c r="B1417" s="5" t="s">
        <v>2874</v>
      </c>
      <c r="C1417" s="6">
        <v>3.69</v>
      </c>
      <c r="D1417" s="1" t="s">
        <v>5426</v>
      </c>
      <c r="E1417" s="6">
        <v>114</v>
      </c>
      <c r="F1417" s="6" t="s">
        <v>25</v>
      </c>
      <c r="G1417" s="11" t="s">
        <v>5547</v>
      </c>
      <c r="H1417" s="8" t="s">
        <v>5548</v>
      </c>
      <c r="I1417" s="9">
        <v>523227</v>
      </c>
      <c r="J1417" s="9">
        <v>57343</v>
      </c>
      <c r="K1417" s="9">
        <v>138762</v>
      </c>
      <c r="L1417" s="9">
        <v>4300</v>
      </c>
      <c r="M1417" s="9">
        <v>1977</v>
      </c>
      <c r="N1417" s="9">
        <v>59938</v>
      </c>
      <c r="O1417" s="9">
        <v>34960</v>
      </c>
      <c r="P1417" s="9">
        <v>337605</v>
      </c>
      <c r="Q1417" s="10" t="s">
        <v>5426</v>
      </c>
    </row>
    <row r="1418" spans="1:17" x14ac:dyDescent="0.3">
      <c r="A1418" s="5" t="s">
        <v>5549</v>
      </c>
      <c r="B1418" s="5" t="s">
        <v>5550</v>
      </c>
      <c r="C1418" s="6">
        <v>1.65</v>
      </c>
      <c r="D1418" s="1" t="s">
        <v>5426</v>
      </c>
      <c r="E1418" s="6">
        <v>94</v>
      </c>
      <c r="F1418" s="6" t="s">
        <v>25</v>
      </c>
      <c r="G1418" s="11" t="s">
        <v>5551</v>
      </c>
      <c r="H1418" s="8" t="s">
        <v>5552</v>
      </c>
      <c r="I1418" s="9">
        <v>146890</v>
      </c>
      <c r="J1418" s="9">
        <v>17346</v>
      </c>
      <c r="K1418" s="9">
        <v>11434</v>
      </c>
      <c r="L1418" s="9">
        <v>123</v>
      </c>
      <c r="M1418" s="9">
        <v>17029</v>
      </c>
      <c r="N1418" s="9">
        <v>8712</v>
      </c>
      <c r="O1418" s="9">
        <v>2975</v>
      </c>
      <c r="P1418" s="9">
        <v>90975</v>
      </c>
      <c r="Q1418" s="10" t="s">
        <v>5426</v>
      </c>
    </row>
    <row r="1419" spans="1:17" x14ac:dyDescent="0.3">
      <c r="A1419" s="5" t="s">
        <v>5553</v>
      </c>
      <c r="B1419" s="5" t="s">
        <v>5554</v>
      </c>
      <c r="C1419" s="6">
        <v>2.91</v>
      </c>
      <c r="D1419" s="1" t="s">
        <v>5426</v>
      </c>
      <c r="E1419" s="6">
        <v>83</v>
      </c>
      <c r="F1419" s="6" t="s">
        <v>25</v>
      </c>
      <c r="G1419" s="11" t="s">
        <v>5555</v>
      </c>
      <c r="H1419" s="8" t="s">
        <v>5556</v>
      </c>
      <c r="I1419" s="9">
        <v>568624</v>
      </c>
      <c r="J1419" s="9">
        <v>27993</v>
      </c>
      <c r="K1419" s="9">
        <v>69600</v>
      </c>
      <c r="L1419" s="9">
        <v>734</v>
      </c>
      <c r="M1419" s="9">
        <v>13638</v>
      </c>
      <c r="N1419" s="9">
        <v>85557</v>
      </c>
      <c r="O1419" s="9">
        <v>15422</v>
      </c>
      <c r="P1419" s="9">
        <v>324472</v>
      </c>
      <c r="Q1419" s="10" t="s">
        <v>5426</v>
      </c>
    </row>
    <row r="1420" spans="1:17" x14ac:dyDescent="0.3">
      <c r="A1420" s="5" t="s">
        <v>5557</v>
      </c>
      <c r="B1420" s="5" t="s">
        <v>5558</v>
      </c>
      <c r="C1420" s="6">
        <v>3.5</v>
      </c>
      <c r="D1420" s="1" t="s">
        <v>5426</v>
      </c>
      <c r="E1420" s="6">
        <v>103</v>
      </c>
      <c r="F1420" s="6" t="s">
        <v>1777</v>
      </c>
      <c r="G1420" s="11" t="s">
        <v>5559</v>
      </c>
      <c r="H1420" s="8" t="s">
        <v>5560</v>
      </c>
      <c r="I1420" s="9">
        <v>64205</v>
      </c>
      <c r="J1420" s="9">
        <v>7280</v>
      </c>
      <c r="K1420" s="9">
        <v>15876</v>
      </c>
      <c r="L1420" s="9">
        <v>1500</v>
      </c>
      <c r="M1420" s="9">
        <v>689</v>
      </c>
      <c r="N1420" s="9">
        <v>7514</v>
      </c>
      <c r="O1420" s="9">
        <v>7631</v>
      </c>
      <c r="P1420" s="9">
        <v>38968</v>
      </c>
      <c r="Q1420" s="10" t="s">
        <v>5426</v>
      </c>
    </row>
    <row r="1421" spans="1:17" ht="28.8" x14ac:dyDescent="0.3">
      <c r="A1421" s="5" t="s">
        <v>5561</v>
      </c>
      <c r="B1421" s="5" t="s">
        <v>2135</v>
      </c>
      <c r="C1421" s="6">
        <v>3.44</v>
      </c>
      <c r="D1421" s="1" t="s">
        <v>5426</v>
      </c>
      <c r="E1421" s="6">
        <v>102</v>
      </c>
      <c r="F1421" s="6" t="s">
        <v>25</v>
      </c>
      <c r="G1421" s="11" t="s">
        <v>5562</v>
      </c>
      <c r="H1421" s="8" t="s">
        <v>2436</v>
      </c>
      <c r="I1421" s="9">
        <v>79788</v>
      </c>
      <c r="J1421" s="9">
        <v>16812</v>
      </c>
      <c r="K1421" s="9">
        <v>18330</v>
      </c>
      <c r="L1421" s="9">
        <v>372</v>
      </c>
      <c r="M1421" s="9">
        <v>310</v>
      </c>
      <c r="N1421" s="9">
        <v>11808</v>
      </c>
      <c r="O1421" s="9">
        <v>3927</v>
      </c>
      <c r="P1421" s="9">
        <v>43581</v>
      </c>
      <c r="Q1421" s="10" t="s">
        <v>5426</v>
      </c>
    </row>
    <row r="1422" spans="1:17" x14ac:dyDescent="0.3">
      <c r="A1422" s="5" t="s">
        <v>5563</v>
      </c>
      <c r="B1422" s="5" t="s">
        <v>1226</v>
      </c>
      <c r="C1422" s="6">
        <v>2.81</v>
      </c>
      <c r="D1422" s="1" t="s">
        <v>5426</v>
      </c>
      <c r="E1422" s="6">
        <v>92</v>
      </c>
      <c r="F1422" s="6" t="s">
        <v>25</v>
      </c>
      <c r="G1422" s="11" t="s">
        <v>5564</v>
      </c>
      <c r="H1422" s="8" t="s">
        <v>5565</v>
      </c>
      <c r="I1422" s="9">
        <v>113984</v>
      </c>
      <c r="J1422" s="9">
        <v>10906</v>
      </c>
      <c r="K1422" s="9">
        <v>12377</v>
      </c>
      <c r="L1422" s="9">
        <v>34</v>
      </c>
      <c r="M1422" s="9">
        <v>2986</v>
      </c>
      <c r="N1422" s="9">
        <v>17039</v>
      </c>
      <c r="O1422" s="9">
        <v>1953</v>
      </c>
      <c r="P1422" s="9">
        <v>60866</v>
      </c>
      <c r="Q1422" s="10" t="s">
        <v>5426</v>
      </c>
    </row>
    <row r="1423" spans="1:17" ht="28.8" x14ac:dyDescent="0.3">
      <c r="A1423" s="5" t="s">
        <v>5566</v>
      </c>
      <c r="B1423" s="5" t="s">
        <v>5567</v>
      </c>
      <c r="C1423" s="6">
        <v>2.52</v>
      </c>
      <c r="D1423" s="1" t="s">
        <v>5426</v>
      </c>
      <c r="E1423" s="6">
        <v>98</v>
      </c>
      <c r="F1423" s="6" t="s">
        <v>25</v>
      </c>
      <c r="G1423" s="11" t="s">
        <v>5568</v>
      </c>
      <c r="H1423" s="8" t="s">
        <v>5569</v>
      </c>
      <c r="I1423" s="9">
        <v>142388</v>
      </c>
      <c r="J1423" s="9">
        <v>14386</v>
      </c>
      <c r="K1423" s="9">
        <v>14471</v>
      </c>
      <c r="L1423" s="9">
        <v>82</v>
      </c>
      <c r="M1423" s="9">
        <v>4699</v>
      </c>
      <c r="N1423" s="9">
        <v>20509</v>
      </c>
      <c r="O1423" s="9">
        <v>2247</v>
      </c>
      <c r="P1423" s="9">
        <v>80927</v>
      </c>
      <c r="Q1423" s="10" t="s">
        <v>5426</v>
      </c>
    </row>
    <row r="1424" spans="1:17" x14ac:dyDescent="0.3">
      <c r="A1424" s="5" t="s">
        <v>5570</v>
      </c>
      <c r="B1424" s="5" t="s">
        <v>5571</v>
      </c>
      <c r="C1424" s="6">
        <v>2.44</v>
      </c>
      <c r="D1424" s="1" t="s">
        <v>5426</v>
      </c>
      <c r="E1424" s="6">
        <v>91</v>
      </c>
      <c r="F1424" s="6" t="s">
        <v>25</v>
      </c>
      <c r="G1424" s="11" t="s">
        <v>5572</v>
      </c>
      <c r="H1424" s="8" t="s">
        <v>5573</v>
      </c>
      <c r="I1424" s="9">
        <v>66906</v>
      </c>
      <c r="J1424" s="9">
        <v>7777</v>
      </c>
      <c r="K1424" s="9">
        <v>7293</v>
      </c>
      <c r="L1424" s="9">
        <v>36</v>
      </c>
      <c r="M1424" s="9">
        <v>3282</v>
      </c>
      <c r="N1424" s="9">
        <v>9776</v>
      </c>
      <c r="O1424" s="9">
        <v>998</v>
      </c>
      <c r="P1424" s="9">
        <v>42445</v>
      </c>
      <c r="Q1424" s="10" t="s">
        <v>5426</v>
      </c>
    </row>
    <row r="1425" spans="1:17" ht="28.8" x14ac:dyDescent="0.3">
      <c r="A1425" s="5" t="s">
        <v>5574</v>
      </c>
      <c r="B1425" s="5" t="s">
        <v>5575</v>
      </c>
      <c r="C1425" s="6">
        <v>3</v>
      </c>
      <c r="D1425" s="1" t="s">
        <v>5426</v>
      </c>
      <c r="E1425" s="6">
        <v>107</v>
      </c>
      <c r="F1425" s="6" t="s">
        <v>25</v>
      </c>
      <c r="G1425" s="11" t="s">
        <v>5576</v>
      </c>
      <c r="H1425" s="8" t="s">
        <v>5577</v>
      </c>
      <c r="I1425" s="9">
        <v>9074</v>
      </c>
      <c r="J1425" s="9">
        <v>2267</v>
      </c>
      <c r="K1425" s="9">
        <v>1328</v>
      </c>
      <c r="L1425" s="9">
        <v>12</v>
      </c>
      <c r="M1425" s="9">
        <v>184</v>
      </c>
      <c r="N1425" s="9">
        <v>1872</v>
      </c>
      <c r="O1425" s="9">
        <v>145</v>
      </c>
      <c r="P1425" s="9">
        <v>6084</v>
      </c>
      <c r="Q1425" s="10" t="s">
        <v>5426</v>
      </c>
    </row>
    <row r="1426" spans="1:17" x14ac:dyDescent="0.3">
      <c r="A1426" s="5" t="s">
        <v>5578</v>
      </c>
      <c r="B1426" s="5" t="s">
        <v>5579</v>
      </c>
      <c r="C1426" s="6">
        <v>2.39</v>
      </c>
      <c r="D1426" s="1" t="s">
        <v>5426</v>
      </c>
      <c r="E1426" s="6">
        <v>95</v>
      </c>
      <c r="F1426" s="6" t="s">
        <v>25</v>
      </c>
      <c r="G1426" s="11" t="s">
        <v>5580</v>
      </c>
      <c r="H1426" s="8" t="s">
        <v>5581</v>
      </c>
      <c r="I1426" s="9">
        <v>6115</v>
      </c>
      <c r="J1426" s="9">
        <v>1973</v>
      </c>
      <c r="K1426" s="9">
        <v>740</v>
      </c>
      <c r="L1426" s="9">
        <v>13</v>
      </c>
      <c r="M1426" s="9">
        <v>482</v>
      </c>
      <c r="N1426" s="9">
        <v>656</v>
      </c>
      <c r="O1426" s="9">
        <v>92</v>
      </c>
      <c r="P1426" s="9">
        <v>3774</v>
      </c>
      <c r="Q1426" s="10" t="s">
        <v>5426</v>
      </c>
    </row>
    <row r="1427" spans="1:17" ht="28.8" x14ac:dyDescent="0.3">
      <c r="A1427" s="5" t="s">
        <v>5582</v>
      </c>
      <c r="B1427" s="5" t="s">
        <v>3042</v>
      </c>
      <c r="C1427" s="6">
        <v>3.67</v>
      </c>
      <c r="D1427" s="1" t="s">
        <v>5426</v>
      </c>
      <c r="E1427" s="6">
        <v>113</v>
      </c>
      <c r="F1427" s="6" t="s">
        <v>25</v>
      </c>
      <c r="G1427" s="11" t="s">
        <v>5583</v>
      </c>
      <c r="H1427" s="8" t="s">
        <v>5584</v>
      </c>
      <c r="I1427" s="9">
        <v>4009</v>
      </c>
      <c r="J1427" s="9">
        <v>3957</v>
      </c>
      <c r="K1427" s="9">
        <v>1210</v>
      </c>
      <c r="L1427" s="9">
        <v>21</v>
      </c>
      <c r="M1427" s="9">
        <v>10</v>
      </c>
      <c r="N1427" s="9">
        <v>455</v>
      </c>
      <c r="O1427" s="9">
        <v>207</v>
      </c>
      <c r="P1427" s="9">
        <v>2789</v>
      </c>
      <c r="Q1427" s="10" t="s">
        <v>5426</v>
      </c>
    </row>
    <row r="1428" spans="1:17" x14ac:dyDescent="0.3">
      <c r="A1428" s="5" t="s">
        <v>5585</v>
      </c>
      <c r="B1428" s="5" t="s">
        <v>5531</v>
      </c>
      <c r="C1428" s="6">
        <v>3.36</v>
      </c>
      <c r="D1428" s="1" t="s">
        <v>5426</v>
      </c>
      <c r="E1428" s="6">
        <v>92</v>
      </c>
      <c r="F1428" s="6" t="s">
        <v>25</v>
      </c>
      <c r="G1428" s="11" t="s">
        <v>5586</v>
      </c>
      <c r="H1428" s="8" t="s">
        <v>5587</v>
      </c>
      <c r="I1428" s="9">
        <v>62735</v>
      </c>
      <c r="J1428" s="9">
        <v>12533</v>
      </c>
      <c r="K1428" s="9">
        <v>12555</v>
      </c>
      <c r="L1428" s="9">
        <v>142</v>
      </c>
      <c r="M1428" s="9">
        <v>431</v>
      </c>
      <c r="N1428" s="9">
        <v>9492</v>
      </c>
      <c r="O1428" s="9">
        <v>2278</v>
      </c>
      <c r="P1428" s="9">
        <v>35823</v>
      </c>
      <c r="Q1428" s="10" t="s">
        <v>5426</v>
      </c>
    </row>
    <row r="1429" spans="1:17" x14ac:dyDescent="0.3">
      <c r="A1429" s="5" t="s">
        <v>5588</v>
      </c>
      <c r="B1429" s="5" t="s">
        <v>507</v>
      </c>
      <c r="C1429" s="6">
        <v>3.05</v>
      </c>
      <c r="D1429" s="1" t="s">
        <v>5426</v>
      </c>
      <c r="E1429" s="6">
        <v>96</v>
      </c>
      <c r="F1429" s="6" t="s">
        <v>25</v>
      </c>
      <c r="G1429" s="11" t="s">
        <v>5589</v>
      </c>
      <c r="H1429" s="8" t="s">
        <v>39</v>
      </c>
      <c r="I1429" s="9">
        <v>614</v>
      </c>
      <c r="J1429" s="9">
        <v>812</v>
      </c>
      <c r="K1429" s="9">
        <v>75</v>
      </c>
      <c r="L1429" s="9">
        <v>0</v>
      </c>
      <c r="M1429" s="9">
        <v>15</v>
      </c>
      <c r="N1429" s="9">
        <v>86</v>
      </c>
      <c r="O1429" s="9">
        <v>8</v>
      </c>
      <c r="P1429" s="9">
        <v>395</v>
      </c>
      <c r="Q1429" s="10" t="s">
        <v>5426</v>
      </c>
    </row>
    <row r="1430" spans="1:17" x14ac:dyDescent="0.3">
      <c r="A1430" s="5" t="s">
        <v>5590</v>
      </c>
      <c r="B1430" s="5" t="s">
        <v>5591</v>
      </c>
      <c r="C1430" s="6">
        <v>2.68</v>
      </c>
      <c r="D1430" s="1" t="s">
        <v>5426</v>
      </c>
      <c r="E1430" s="6">
        <v>99</v>
      </c>
      <c r="F1430" s="6" t="s">
        <v>25</v>
      </c>
      <c r="G1430" s="11" t="s">
        <v>5592</v>
      </c>
      <c r="H1430" s="8" t="s">
        <v>5593</v>
      </c>
      <c r="I1430" s="9">
        <v>187031</v>
      </c>
      <c r="J1430" s="9">
        <v>18008</v>
      </c>
      <c r="K1430" s="9">
        <v>23206</v>
      </c>
      <c r="L1430" s="9">
        <v>355</v>
      </c>
      <c r="M1430" s="9">
        <v>7286</v>
      </c>
      <c r="N1430" s="9">
        <v>28192</v>
      </c>
      <c r="O1430" s="9">
        <v>5446</v>
      </c>
      <c r="P1430" s="9">
        <v>117431</v>
      </c>
      <c r="Q1430" s="10" t="s">
        <v>5426</v>
      </c>
    </row>
    <row r="1431" spans="1:17" x14ac:dyDescent="0.3">
      <c r="A1431" s="5" t="s">
        <v>5594</v>
      </c>
      <c r="B1431" s="5" t="s">
        <v>5595</v>
      </c>
      <c r="C1431" s="6">
        <v>3.4</v>
      </c>
      <c r="D1431" s="1" t="s">
        <v>5426</v>
      </c>
      <c r="E1431" s="6">
        <v>98</v>
      </c>
      <c r="F1431" s="6" t="s">
        <v>25</v>
      </c>
      <c r="G1431" s="11" t="s">
        <v>5596</v>
      </c>
      <c r="H1431" s="8" t="s">
        <v>749</v>
      </c>
      <c r="I1431" s="9">
        <v>135978</v>
      </c>
      <c r="J1431" s="9">
        <v>21898</v>
      </c>
      <c r="K1431" s="9">
        <v>30629</v>
      </c>
      <c r="L1431" s="9">
        <v>1300</v>
      </c>
      <c r="M1431" s="9">
        <v>756</v>
      </c>
      <c r="N1431" s="9">
        <v>16394</v>
      </c>
      <c r="O1431" s="9">
        <v>8401</v>
      </c>
      <c r="P1431" s="9">
        <v>75708</v>
      </c>
      <c r="Q1431" s="10" t="s">
        <v>5426</v>
      </c>
    </row>
    <row r="1432" spans="1:17" x14ac:dyDescent="0.3">
      <c r="A1432" s="5" t="s">
        <v>5597</v>
      </c>
      <c r="B1432" s="5" t="s">
        <v>5598</v>
      </c>
      <c r="C1432" s="6">
        <v>3.03</v>
      </c>
      <c r="D1432" s="1" t="s">
        <v>5426</v>
      </c>
      <c r="E1432" s="6">
        <v>102</v>
      </c>
      <c r="F1432" s="6" t="s">
        <v>25</v>
      </c>
      <c r="G1432" s="11" t="s">
        <v>5599</v>
      </c>
      <c r="H1432" s="8" t="s">
        <v>5600</v>
      </c>
      <c r="I1432" s="9">
        <v>47751</v>
      </c>
      <c r="J1432" s="9">
        <v>5579</v>
      </c>
      <c r="K1432" s="9">
        <v>7421</v>
      </c>
      <c r="L1432" s="9">
        <v>157</v>
      </c>
      <c r="M1432" s="9">
        <v>842</v>
      </c>
      <c r="N1432" s="9">
        <v>8181</v>
      </c>
      <c r="O1432" s="9">
        <v>1341</v>
      </c>
      <c r="P1432" s="9">
        <v>28184</v>
      </c>
      <c r="Q1432" s="10" t="s">
        <v>5426</v>
      </c>
    </row>
    <row r="1433" spans="1:17" ht="28.8" x14ac:dyDescent="0.3">
      <c r="A1433" s="5" t="s">
        <v>5601</v>
      </c>
      <c r="B1433" s="5" t="s">
        <v>5602</v>
      </c>
      <c r="C1433" s="6">
        <v>3.22</v>
      </c>
      <c r="D1433" s="1" t="s">
        <v>5426</v>
      </c>
      <c r="E1433" s="6">
        <v>92</v>
      </c>
      <c r="F1433" s="6" t="s">
        <v>25</v>
      </c>
      <c r="G1433" s="11" t="s">
        <v>5603</v>
      </c>
      <c r="H1433" s="8" t="s">
        <v>5604</v>
      </c>
      <c r="I1433" s="9">
        <v>539784</v>
      </c>
      <c r="J1433" s="9">
        <v>41818</v>
      </c>
      <c r="K1433" s="9">
        <v>90364</v>
      </c>
      <c r="L1433" s="9">
        <v>1100</v>
      </c>
      <c r="M1433" s="9">
        <v>4966</v>
      </c>
      <c r="N1433" s="9">
        <v>78335</v>
      </c>
      <c r="O1433" s="9">
        <v>16522</v>
      </c>
      <c r="P1433" s="9">
        <v>283613</v>
      </c>
      <c r="Q1433" s="10" t="s">
        <v>5426</v>
      </c>
    </row>
    <row r="1434" spans="1:17" x14ac:dyDescent="0.3">
      <c r="A1434" s="5" t="s">
        <v>5605</v>
      </c>
      <c r="B1434" s="5" t="s">
        <v>5606</v>
      </c>
      <c r="C1434" s="6">
        <v>2.9</v>
      </c>
      <c r="D1434" s="1" t="s">
        <v>5426</v>
      </c>
      <c r="E1434" s="6">
        <v>86</v>
      </c>
      <c r="F1434" s="6" t="s">
        <v>25</v>
      </c>
      <c r="G1434" s="11" t="s">
        <v>5607</v>
      </c>
      <c r="H1434" s="8" t="s">
        <v>5608</v>
      </c>
      <c r="I1434" s="9">
        <v>912</v>
      </c>
      <c r="J1434" s="9">
        <v>1664</v>
      </c>
      <c r="K1434" s="9">
        <v>180</v>
      </c>
      <c r="L1434" s="9">
        <v>3</v>
      </c>
      <c r="M1434" s="9">
        <v>50</v>
      </c>
      <c r="N1434" s="9">
        <v>104</v>
      </c>
      <c r="O1434" s="9">
        <v>25</v>
      </c>
      <c r="P1434" s="9">
        <v>593</v>
      </c>
      <c r="Q1434" s="10" t="s">
        <v>5426</v>
      </c>
    </row>
    <row r="1435" spans="1:17" x14ac:dyDescent="0.3">
      <c r="A1435" s="5" t="s">
        <v>5609</v>
      </c>
      <c r="B1435" s="5" t="s">
        <v>5610</v>
      </c>
      <c r="C1435" s="6">
        <v>2.78</v>
      </c>
      <c r="D1435" s="1" t="s">
        <v>5426</v>
      </c>
      <c r="E1435" s="6">
        <v>113</v>
      </c>
      <c r="F1435" s="6" t="s">
        <v>25</v>
      </c>
      <c r="G1435" s="11" t="s">
        <v>5611</v>
      </c>
      <c r="H1435" s="8" t="s">
        <v>1065</v>
      </c>
      <c r="I1435" s="9">
        <v>182371</v>
      </c>
      <c r="J1435" s="9">
        <v>14704</v>
      </c>
      <c r="K1435" s="9">
        <v>17943</v>
      </c>
      <c r="L1435" s="9">
        <v>45</v>
      </c>
      <c r="M1435" s="9">
        <v>4193</v>
      </c>
      <c r="N1435" s="9">
        <v>28928</v>
      </c>
      <c r="O1435" s="9">
        <v>3117</v>
      </c>
      <c r="P1435" s="9">
        <v>96995</v>
      </c>
      <c r="Q1435" s="10" t="s">
        <v>5426</v>
      </c>
    </row>
    <row r="1436" spans="1:17" ht="28.8" x14ac:dyDescent="0.3">
      <c r="A1436" s="5" t="s">
        <v>5612</v>
      </c>
      <c r="B1436" s="5" t="s">
        <v>5613</v>
      </c>
      <c r="C1436" s="6">
        <v>2.7</v>
      </c>
      <c r="D1436" s="1" t="s">
        <v>5426</v>
      </c>
      <c r="E1436" s="6">
        <v>79</v>
      </c>
      <c r="F1436" s="6" t="s">
        <v>25</v>
      </c>
      <c r="G1436" s="11" t="s">
        <v>5614</v>
      </c>
      <c r="H1436" s="8" t="s">
        <v>5615</v>
      </c>
      <c r="I1436" s="9">
        <v>8915</v>
      </c>
      <c r="J1436" s="9">
        <v>2155</v>
      </c>
      <c r="K1436" s="9">
        <v>1205</v>
      </c>
      <c r="L1436" s="9">
        <v>7</v>
      </c>
      <c r="M1436" s="9">
        <v>342</v>
      </c>
      <c r="N1436" s="9">
        <v>1235</v>
      </c>
      <c r="O1436" s="9">
        <v>141</v>
      </c>
      <c r="P1436" s="9">
        <v>5012</v>
      </c>
      <c r="Q1436" s="10" t="s">
        <v>5426</v>
      </c>
    </row>
    <row r="1437" spans="1:17" ht="28.8" x14ac:dyDescent="0.3">
      <c r="A1437" s="5" t="s">
        <v>5616</v>
      </c>
      <c r="B1437" s="5" t="s">
        <v>5454</v>
      </c>
      <c r="C1437" s="6">
        <v>3.47</v>
      </c>
      <c r="D1437" s="1" t="s">
        <v>5426</v>
      </c>
      <c r="E1437" s="6">
        <v>98</v>
      </c>
      <c r="F1437" s="6" t="s">
        <v>25</v>
      </c>
      <c r="G1437" s="11" t="s">
        <v>5617</v>
      </c>
      <c r="H1437" s="8" t="s">
        <v>5618</v>
      </c>
      <c r="I1437" s="9">
        <v>795819</v>
      </c>
      <c r="J1437" s="9">
        <v>77652</v>
      </c>
      <c r="K1437" s="9">
        <v>175224</v>
      </c>
      <c r="L1437" s="9">
        <v>6200</v>
      </c>
      <c r="M1437" s="9">
        <v>7771</v>
      </c>
      <c r="N1437" s="9">
        <v>81994</v>
      </c>
      <c r="O1437" s="9">
        <v>65686</v>
      </c>
      <c r="P1437" s="9">
        <v>454603</v>
      </c>
      <c r="Q1437" s="10" t="s">
        <v>5426</v>
      </c>
    </row>
    <row r="1438" spans="1:17" ht="28.8" x14ac:dyDescent="0.3">
      <c r="A1438" s="5" t="s">
        <v>5619</v>
      </c>
      <c r="B1438" s="5" t="s">
        <v>5595</v>
      </c>
      <c r="C1438" s="6">
        <v>2.83</v>
      </c>
      <c r="D1438" s="1" t="s">
        <v>5426</v>
      </c>
      <c r="E1438" s="6">
        <v>106</v>
      </c>
      <c r="F1438" s="6" t="s">
        <v>25</v>
      </c>
      <c r="G1438" s="11" t="s">
        <v>5620</v>
      </c>
      <c r="H1438" s="8" t="s">
        <v>5621</v>
      </c>
      <c r="I1438" s="9">
        <v>235845</v>
      </c>
      <c r="J1438" s="9">
        <v>17859</v>
      </c>
      <c r="K1438" s="9">
        <v>24054</v>
      </c>
      <c r="L1438" s="9">
        <v>79</v>
      </c>
      <c r="M1438" s="9">
        <v>4671</v>
      </c>
      <c r="N1438" s="9">
        <v>35767</v>
      </c>
      <c r="O1438" s="9">
        <v>3268</v>
      </c>
      <c r="P1438" s="9">
        <v>118962</v>
      </c>
      <c r="Q1438" s="10" t="s">
        <v>5426</v>
      </c>
    </row>
    <row r="1439" spans="1:17" ht="28.8" x14ac:dyDescent="0.3">
      <c r="A1439" s="5" t="s">
        <v>5622</v>
      </c>
      <c r="B1439" s="5" t="s">
        <v>5034</v>
      </c>
      <c r="C1439" s="6">
        <v>3.43</v>
      </c>
      <c r="D1439" s="1" t="s">
        <v>5426</v>
      </c>
      <c r="E1439" s="6">
        <v>93</v>
      </c>
      <c r="F1439" s="6" t="s">
        <v>25</v>
      </c>
      <c r="G1439" s="11" t="s">
        <v>5623</v>
      </c>
      <c r="H1439" s="8" t="s">
        <v>5624</v>
      </c>
      <c r="I1439" s="9">
        <v>1571651</v>
      </c>
      <c r="J1439" s="9">
        <v>139925</v>
      </c>
      <c r="K1439" s="9">
        <v>347932</v>
      </c>
      <c r="L1439" s="9">
        <v>5100</v>
      </c>
      <c r="M1439" s="9">
        <v>9917</v>
      </c>
      <c r="N1439" s="9">
        <v>210002</v>
      </c>
      <c r="O1439" s="9">
        <v>94604</v>
      </c>
      <c r="P1439" s="9">
        <v>860816</v>
      </c>
      <c r="Q1439" s="10" t="s">
        <v>5426</v>
      </c>
    </row>
    <row r="1440" spans="1:17" x14ac:dyDescent="0.3">
      <c r="A1440" s="5" t="s">
        <v>5625</v>
      </c>
      <c r="B1440" s="5" t="s">
        <v>3401</v>
      </c>
      <c r="C1440" s="6">
        <v>3.82</v>
      </c>
      <c r="D1440" s="1" t="s">
        <v>5426</v>
      </c>
      <c r="E1440" s="6">
        <v>92</v>
      </c>
      <c r="F1440" s="6" t="s">
        <v>25</v>
      </c>
      <c r="G1440" s="11" t="s">
        <v>5626</v>
      </c>
      <c r="H1440" s="8" t="s">
        <v>3516</v>
      </c>
      <c r="I1440" s="9">
        <v>319379</v>
      </c>
      <c r="J1440" s="9">
        <v>64760</v>
      </c>
      <c r="K1440" s="9">
        <v>85590</v>
      </c>
      <c r="L1440" s="9">
        <v>4000</v>
      </c>
      <c r="M1440" s="9">
        <v>1477</v>
      </c>
      <c r="N1440" s="9">
        <v>28631</v>
      </c>
      <c r="O1440" s="9">
        <v>24425</v>
      </c>
      <c r="P1440" s="9">
        <v>184048</v>
      </c>
      <c r="Q1440" s="10" t="s">
        <v>5426</v>
      </c>
    </row>
    <row r="1441" spans="1:17" x14ac:dyDescent="0.3">
      <c r="A1441" s="5" t="s">
        <v>5627</v>
      </c>
      <c r="B1441" s="5" t="s">
        <v>5628</v>
      </c>
      <c r="C1441" s="6">
        <v>3.31</v>
      </c>
      <c r="D1441" s="1" t="s">
        <v>5426</v>
      </c>
      <c r="E1441" s="6">
        <v>121</v>
      </c>
      <c r="F1441" s="6" t="s">
        <v>25</v>
      </c>
      <c r="G1441" s="11" t="s">
        <v>5629</v>
      </c>
      <c r="H1441" s="8" t="s">
        <v>5630</v>
      </c>
      <c r="I1441" s="9">
        <v>613271</v>
      </c>
      <c r="J1441" s="9">
        <v>44271</v>
      </c>
      <c r="K1441" s="9">
        <v>112971</v>
      </c>
      <c r="L1441" s="9">
        <v>2100</v>
      </c>
      <c r="M1441" s="9">
        <v>4682</v>
      </c>
      <c r="N1441" s="9">
        <v>94824</v>
      </c>
      <c r="O1441" s="9">
        <v>32303</v>
      </c>
      <c r="P1441" s="9">
        <v>363754</v>
      </c>
      <c r="Q1441" s="10" t="s">
        <v>5426</v>
      </c>
    </row>
    <row r="1442" spans="1:17" ht="28.8" x14ac:dyDescent="0.3">
      <c r="A1442" s="5" t="s">
        <v>5631</v>
      </c>
      <c r="B1442" s="5" t="s">
        <v>5437</v>
      </c>
      <c r="C1442" s="6">
        <v>3.81</v>
      </c>
      <c r="D1442" s="1" t="s">
        <v>5426</v>
      </c>
      <c r="E1442" s="6">
        <v>107</v>
      </c>
      <c r="F1442" s="6" t="s">
        <v>25</v>
      </c>
      <c r="G1442" s="11" t="s">
        <v>5632</v>
      </c>
      <c r="H1442" s="8" t="s">
        <v>5633</v>
      </c>
      <c r="I1442" s="9">
        <v>169519</v>
      </c>
      <c r="J1442" s="9">
        <v>24655</v>
      </c>
      <c r="K1442" s="9">
        <v>35527</v>
      </c>
      <c r="L1442" s="9">
        <v>545</v>
      </c>
      <c r="M1442" s="9">
        <v>515</v>
      </c>
      <c r="N1442" s="9">
        <v>14984</v>
      </c>
      <c r="O1442" s="9">
        <v>9179</v>
      </c>
      <c r="P1442" s="9">
        <v>88287</v>
      </c>
      <c r="Q1442" s="10" t="s">
        <v>5426</v>
      </c>
    </row>
    <row r="1443" spans="1:17" x14ac:dyDescent="0.3">
      <c r="A1443" s="5" t="s">
        <v>5634</v>
      </c>
      <c r="B1443" s="5" t="s">
        <v>5635</v>
      </c>
      <c r="C1443" s="6">
        <v>3.55</v>
      </c>
      <c r="D1443" s="1" t="s">
        <v>5426</v>
      </c>
      <c r="E1443" s="6">
        <v>96</v>
      </c>
      <c r="F1443" s="6" t="s">
        <v>25</v>
      </c>
      <c r="G1443" s="11" t="s">
        <v>5636</v>
      </c>
      <c r="H1443" s="8" t="s">
        <v>5637</v>
      </c>
      <c r="I1443" s="9">
        <v>30695</v>
      </c>
      <c r="J1443" s="9">
        <v>5678</v>
      </c>
      <c r="K1443" s="9">
        <v>5739</v>
      </c>
      <c r="L1443" s="9">
        <v>167</v>
      </c>
      <c r="M1443" s="9">
        <v>186</v>
      </c>
      <c r="N1443" s="9">
        <v>3996</v>
      </c>
      <c r="O1443" s="9">
        <v>1148</v>
      </c>
      <c r="P1443" s="9">
        <v>17387</v>
      </c>
      <c r="Q1443" s="10" t="s">
        <v>5426</v>
      </c>
    </row>
    <row r="1444" spans="1:17" x14ac:dyDescent="0.3">
      <c r="A1444" s="5" t="s">
        <v>5638</v>
      </c>
      <c r="B1444" s="5" t="s">
        <v>5639</v>
      </c>
      <c r="C1444" s="6">
        <v>2.72</v>
      </c>
      <c r="D1444" s="1" t="s">
        <v>5426</v>
      </c>
      <c r="E1444" s="6">
        <v>94</v>
      </c>
      <c r="F1444" s="6" t="s">
        <v>25</v>
      </c>
      <c r="G1444" s="11" t="s">
        <v>5640</v>
      </c>
      <c r="H1444" s="8" t="s">
        <v>5641</v>
      </c>
      <c r="I1444" s="9">
        <v>45221</v>
      </c>
      <c r="J1444" s="9">
        <v>9705</v>
      </c>
      <c r="K1444" s="9">
        <v>4883</v>
      </c>
      <c r="L1444" s="9">
        <v>44</v>
      </c>
      <c r="M1444" s="9">
        <v>1777</v>
      </c>
      <c r="N1444" s="9">
        <v>5960</v>
      </c>
      <c r="O1444" s="9">
        <v>781</v>
      </c>
      <c r="P1444" s="9">
        <v>23605</v>
      </c>
      <c r="Q1444" s="10" t="s">
        <v>5426</v>
      </c>
    </row>
    <row r="1445" spans="1:17" x14ac:dyDescent="0.3">
      <c r="A1445" s="5" t="s">
        <v>5642</v>
      </c>
      <c r="B1445" s="5" t="s">
        <v>5643</v>
      </c>
      <c r="C1445" s="6">
        <v>3.2</v>
      </c>
      <c r="D1445" s="1" t="s">
        <v>5426</v>
      </c>
      <c r="E1445" s="6">
        <v>88</v>
      </c>
      <c r="F1445" s="6" t="s">
        <v>25</v>
      </c>
      <c r="G1445" s="11" t="s">
        <v>5644</v>
      </c>
      <c r="H1445" s="8" t="s">
        <v>5645</v>
      </c>
      <c r="I1445" s="9">
        <v>18716</v>
      </c>
      <c r="J1445" s="9">
        <v>4098</v>
      </c>
      <c r="K1445" s="9">
        <v>3267</v>
      </c>
      <c r="L1445" s="9">
        <v>11</v>
      </c>
      <c r="M1445" s="9">
        <v>165</v>
      </c>
      <c r="N1445" s="9">
        <v>4443</v>
      </c>
      <c r="O1445" s="9">
        <v>240</v>
      </c>
      <c r="P1445" s="9">
        <v>13555</v>
      </c>
      <c r="Q1445" s="10" t="s">
        <v>5426</v>
      </c>
    </row>
    <row r="1446" spans="1:17" x14ac:dyDescent="0.3">
      <c r="A1446" s="5" t="s">
        <v>5646</v>
      </c>
      <c r="B1446" s="5" t="s">
        <v>5647</v>
      </c>
      <c r="C1446" s="6">
        <v>3.71</v>
      </c>
      <c r="D1446" s="1" t="s">
        <v>5426</v>
      </c>
      <c r="E1446" s="6">
        <v>117</v>
      </c>
      <c r="F1446" s="6" t="s">
        <v>25</v>
      </c>
      <c r="G1446" s="11" t="s">
        <v>5648</v>
      </c>
      <c r="H1446" s="8" t="s">
        <v>5649</v>
      </c>
      <c r="I1446" s="9">
        <v>179012</v>
      </c>
      <c r="J1446" s="9">
        <v>49685</v>
      </c>
      <c r="K1446" s="9">
        <v>52697</v>
      </c>
      <c r="L1446" s="9">
        <v>2100</v>
      </c>
      <c r="M1446" s="9">
        <v>1337</v>
      </c>
      <c r="N1446" s="9">
        <v>20137</v>
      </c>
      <c r="O1446" s="9">
        <v>12729</v>
      </c>
      <c r="P1446" s="9">
        <v>132942</v>
      </c>
      <c r="Q1446" s="10" t="s">
        <v>5426</v>
      </c>
    </row>
    <row r="1447" spans="1:17" x14ac:dyDescent="0.3">
      <c r="A1447" s="5" t="s">
        <v>5650</v>
      </c>
      <c r="B1447" s="5" t="s">
        <v>5651</v>
      </c>
      <c r="C1447" s="6">
        <v>3.63</v>
      </c>
      <c r="D1447" s="1" t="s">
        <v>5426</v>
      </c>
      <c r="E1447" s="6">
        <v>116</v>
      </c>
      <c r="F1447" s="6" t="s">
        <v>25</v>
      </c>
      <c r="G1447" s="11" t="s">
        <v>5652</v>
      </c>
      <c r="H1447" s="8" t="s">
        <v>5653</v>
      </c>
      <c r="I1447" s="9">
        <v>192189</v>
      </c>
      <c r="J1447" s="9">
        <v>36859</v>
      </c>
      <c r="K1447" s="9">
        <v>40319</v>
      </c>
      <c r="L1447" s="9">
        <v>400</v>
      </c>
      <c r="M1447" s="9">
        <v>680</v>
      </c>
      <c r="N1447" s="9">
        <v>22320</v>
      </c>
      <c r="O1447" s="9">
        <v>8339</v>
      </c>
      <c r="P1447" s="9">
        <v>110510</v>
      </c>
      <c r="Q1447" s="10" t="s">
        <v>5426</v>
      </c>
    </row>
    <row r="1448" spans="1:17" x14ac:dyDescent="0.3">
      <c r="A1448" s="5" t="s">
        <v>5654</v>
      </c>
      <c r="B1448" s="5" t="s">
        <v>5655</v>
      </c>
      <c r="C1448" s="6">
        <v>3.72</v>
      </c>
      <c r="D1448" s="1" t="s">
        <v>5426</v>
      </c>
      <c r="E1448" s="6">
        <v>103</v>
      </c>
      <c r="F1448" s="6" t="s">
        <v>25</v>
      </c>
      <c r="G1448" s="11" t="s">
        <v>5656</v>
      </c>
      <c r="H1448" s="8" t="s">
        <v>5657</v>
      </c>
      <c r="I1448" s="9">
        <v>17703</v>
      </c>
      <c r="J1448" s="9">
        <v>6362</v>
      </c>
      <c r="K1448" s="9">
        <v>5454</v>
      </c>
      <c r="L1448" s="9">
        <v>138</v>
      </c>
      <c r="M1448" s="9">
        <v>74</v>
      </c>
      <c r="N1448" s="9">
        <v>1931</v>
      </c>
      <c r="O1448" s="9">
        <v>1300</v>
      </c>
      <c r="P1448" s="9">
        <v>12110</v>
      </c>
      <c r="Q1448" s="10" t="s">
        <v>5426</v>
      </c>
    </row>
    <row r="1449" spans="1:17" x14ac:dyDescent="0.3">
      <c r="A1449" s="5" t="s">
        <v>5658</v>
      </c>
      <c r="B1449" s="5" t="s">
        <v>5539</v>
      </c>
      <c r="C1449" s="6">
        <v>2.77</v>
      </c>
      <c r="D1449" s="1" t="s">
        <v>5426</v>
      </c>
      <c r="E1449" s="6">
        <v>105</v>
      </c>
      <c r="F1449" s="6" t="s">
        <v>25</v>
      </c>
      <c r="G1449" s="11" t="s">
        <v>5659</v>
      </c>
      <c r="H1449" s="8" t="s">
        <v>5660</v>
      </c>
      <c r="I1449" s="9">
        <v>23681</v>
      </c>
      <c r="J1449" s="9">
        <v>3646</v>
      </c>
      <c r="K1449" s="9">
        <v>2501</v>
      </c>
      <c r="L1449" s="9">
        <v>14</v>
      </c>
      <c r="M1449" s="9">
        <v>486</v>
      </c>
      <c r="N1449" s="9">
        <v>3759</v>
      </c>
      <c r="O1449" s="9">
        <v>211</v>
      </c>
      <c r="P1449" s="9">
        <v>12613</v>
      </c>
      <c r="Q1449" s="10" t="s">
        <v>5426</v>
      </c>
    </row>
    <row r="1450" spans="1:17" x14ac:dyDescent="0.3">
      <c r="A1450" s="5" t="s">
        <v>5661</v>
      </c>
      <c r="B1450" s="5" t="s">
        <v>5531</v>
      </c>
      <c r="C1450" s="6">
        <v>3.26</v>
      </c>
      <c r="D1450" s="1" t="s">
        <v>5426</v>
      </c>
      <c r="E1450" s="6">
        <v>104</v>
      </c>
      <c r="F1450" s="6" t="s">
        <v>25</v>
      </c>
      <c r="G1450" s="11" t="s">
        <v>5662</v>
      </c>
      <c r="H1450" s="8" t="s">
        <v>5663</v>
      </c>
      <c r="I1450" s="9">
        <v>183025</v>
      </c>
      <c r="J1450" s="9">
        <v>21743</v>
      </c>
      <c r="K1450" s="9">
        <v>32951</v>
      </c>
      <c r="L1450" s="9">
        <v>503</v>
      </c>
      <c r="M1450" s="9">
        <v>1707</v>
      </c>
      <c r="N1450" s="9">
        <v>25496</v>
      </c>
      <c r="O1450" s="9">
        <v>6012</v>
      </c>
      <c r="P1450" s="9">
        <v>92036</v>
      </c>
      <c r="Q1450" s="10" t="s">
        <v>5426</v>
      </c>
    </row>
    <row r="1451" spans="1:17" x14ac:dyDescent="0.3">
      <c r="A1451" s="5" t="s">
        <v>5664</v>
      </c>
      <c r="B1451" s="5" t="s">
        <v>3843</v>
      </c>
      <c r="C1451" s="6">
        <v>3.65</v>
      </c>
      <c r="D1451" s="1" t="s">
        <v>5426</v>
      </c>
      <c r="E1451" s="6">
        <v>99</v>
      </c>
      <c r="F1451" s="6" t="s">
        <v>25</v>
      </c>
      <c r="G1451" s="11" t="s">
        <v>5665</v>
      </c>
      <c r="H1451" s="8" t="s">
        <v>5666</v>
      </c>
      <c r="I1451" s="9">
        <v>34331</v>
      </c>
      <c r="J1451" s="9">
        <v>13521</v>
      </c>
      <c r="K1451" s="9">
        <v>9872</v>
      </c>
      <c r="L1451" s="9">
        <v>73</v>
      </c>
      <c r="M1451" s="9">
        <v>137</v>
      </c>
      <c r="N1451" s="9">
        <v>4346</v>
      </c>
      <c r="O1451" s="9">
        <v>1674</v>
      </c>
      <c r="P1451" s="9">
        <v>23194</v>
      </c>
      <c r="Q1451" s="10" t="s">
        <v>5426</v>
      </c>
    </row>
    <row r="1452" spans="1:17" ht="28.8" x14ac:dyDescent="0.3">
      <c r="A1452" s="5" t="s">
        <v>5667</v>
      </c>
      <c r="B1452" s="5" t="s">
        <v>5668</v>
      </c>
      <c r="C1452" s="6">
        <v>3.36</v>
      </c>
      <c r="D1452" s="1" t="s">
        <v>5426</v>
      </c>
      <c r="E1452" s="6">
        <v>107</v>
      </c>
      <c r="F1452" s="6" t="s">
        <v>25</v>
      </c>
      <c r="G1452" s="11" t="s">
        <v>5669</v>
      </c>
      <c r="H1452" s="8" t="s">
        <v>5670</v>
      </c>
      <c r="I1452" s="9">
        <v>705826</v>
      </c>
      <c r="J1452" s="9">
        <v>57256</v>
      </c>
      <c r="K1452" s="9">
        <v>111677</v>
      </c>
      <c r="L1452" s="9">
        <v>3300</v>
      </c>
      <c r="M1452" s="9">
        <v>8920</v>
      </c>
      <c r="N1452" s="9">
        <v>81323</v>
      </c>
      <c r="O1452" s="9">
        <v>35613</v>
      </c>
      <c r="P1452" s="9">
        <v>344435</v>
      </c>
      <c r="Q1452" s="10" t="s">
        <v>5426</v>
      </c>
    </row>
    <row r="1453" spans="1:17" x14ac:dyDescent="0.3">
      <c r="A1453" s="5" t="s">
        <v>5671</v>
      </c>
      <c r="B1453" s="5" t="s">
        <v>5672</v>
      </c>
      <c r="C1453" s="6">
        <v>3.27</v>
      </c>
      <c r="D1453" s="1" t="s">
        <v>5426</v>
      </c>
      <c r="E1453" s="6">
        <v>16</v>
      </c>
      <c r="F1453" s="6" t="s">
        <v>25</v>
      </c>
      <c r="G1453" s="11" t="s">
        <v>5673</v>
      </c>
      <c r="H1453" s="8" t="s">
        <v>5674</v>
      </c>
      <c r="I1453" s="9">
        <v>93</v>
      </c>
      <c r="J1453" s="9">
        <v>356</v>
      </c>
      <c r="K1453" s="9">
        <v>16</v>
      </c>
      <c r="L1453" s="9">
        <v>0</v>
      </c>
      <c r="M1453" s="9">
        <v>3</v>
      </c>
      <c r="N1453" s="9">
        <v>16</v>
      </c>
      <c r="O1453" s="9">
        <v>0</v>
      </c>
      <c r="P1453" s="9">
        <v>52</v>
      </c>
      <c r="Q1453" s="10" t="s">
        <v>5426</v>
      </c>
    </row>
    <row r="1454" spans="1:17" ht="28.8" x14ac:dyDescent="0.3">
      <c r="A1454" s="5" t="s">
        <v>5675</v>
      </c>
      <c r="B1454" s="5" t="s">
        <v>5676</v>
      </c>
      <c r="C1454" s="6">
        <v>3.06</v>
      </c>
      <c r="D1454" s="1" t="s">
        <v>5426</v>
      </c>
      <c r="E1454" s="6">
        <v>85</v>
      </c>
      <c r="F1454" s="6" t="s">
        <v>25</v>
      </c>
      <c r="G1454" s="11" t="s">
        <v>5677</v>
      </c>
      <c r="H1454" s="8" t="s">
        <v>274</v>
      </c>
      <c r="I1454" s="9">
        <v>494</v>
      </c>
      <c r="J1454" s="9">
        <v>866</v>
      </c>
      <c r="K1454" s="9">
        <v>83</v>
      </c>
      <c r="L1454" s="9">
        <v>1</v>
      </c>
      <c r="M1454" s="9">
        <v>16</v>
      </c>
      <c r="N1454" s="9">
        <v>78</v>
      </c>
      <c r="O1454" s="9">
        <v>9</v>
      </c>
      <c r="P1454" s="9">
        <v>342</v>
      </c>
      <c r="Q1454" s="10" t="s">
        <v>5426</v>
      </c>
    </row>
    <row r="1455" spans="1:17" x14ac:dyDescent="0.3">
      <c r="A1455" s="5" t="s">
        <v>5678</v>
      </c>
      <c r="B1455" s="5" t="s">
        <v>5679</v>
      </c>
      <c r="C1455" s="6">
        <v>2.5</v>
      </c>
      <c r="D1455" s="1" t="s">
        <v>5426</v>
      </c>
      <c r="E1455" s="6">
        <v>88</v>
      </c>
      <c r="F1455" s="6" t="s">
        <v>25</v>
      </c>
      <c r="G1455" s="11" t="s">
        <v>5680</v>
      </c>
      <c r="H1455" s="8" t="s">
        <v>5681</v>
      </c>
      <c r="I1455" s="9">
        <v>4929</v>
      </c>
      <c r="J1455" s="9">
        <v>2711</v>
      </c>
      <c r="K1455" s="9">
        <v>814</v>
      </c>
      <c r="L1455" s="9">
        <v>1</v>
      </c>
      <c r="M1455" s="9">
        <v>312</v>
      </c>
      <c r="N1455" s="9">
        <v>712</v>
      </c>
      <c r="O1455" s="9">
        <v>72</v>
      </c>
      <c r="P1455" s="9">
        <v>3439</v>
      </c>
      <c r="Q1455" s="10" t="s">
        <v>5426</v>
      </c>
    </row>
    <row r="1456" spans="1:17" ht="28.8" x14ac:dyDescent="0.3">
      <c r="A1456" s="5" t="s">
        <v>5682</v>
      </c>
      <c r="B1456" s="5" t="s">
        <v>3088</v>
      </c>
      <c r="C1456" s="6">
        <v>2.77</v>
      </c>
      <c r="D1456" s="1" t="s">
        <v>5426</v>
      </c>
      <c r="E1456" s="6">
        <v>95</v>
      </c>
      <c r="F1456" s="6" t="s">
        <v>25</v>
      </c>
      <c r="G1456" s="11" t="s">
        <v>5683</v>
      </c>
      <c r="H1456" s="8" t="s">
        <v>5684</v>
      </c>
      <c r="I1456" s="9">
        <v>6916</v>
      </c>
      <c r="J1456" s="9">
        <v>2527</v>
      </c>
      <c r="K1456" s="9">
        <v>955</v>
      </c>
      <c r="L1456" s="9">
        <v>11</v>
      </c>
      <c r="M1456" s="9">
        <v>277</v>
      </c>
      <c r="N1456" s="9">
        <v>1009</v>
      </c>
      <c r="O1456" s="9">
        <v>140</v>
      </c>
      <c r="P1456" s="9">
        <v>4160</v>
      </c>
      <c r="Q1456" s="10" t="s">
        <v>5426</v>
      </c>
    </row>
    <row r="1457" spans="1:17" ht="28.8" x14ac:dyDescent="0.3">
      <c r="A1457" s="5" t="s">
        <v>5685</v>
      </c>
      <c r="B1457" s="5" t="s">
        <v>1901</v>
      </c>
      <c r="C1457" s="6">
        <v>3.27</v>
      </c>
      <c r="D1457" s="1" t="s">
        <v>5426</v>
      </c>
      <c r="E1457" s="6">
        <v>96</v>
      </c>
      <c r="F1457" s="6" t="s">
        <v>25</v>
      </c>
      <c r="G1457" s="11" t="s">
        <v>5686</v>
      </c>
      <c r="H1457" s="8" t="s">
        <v>5687</v>
      </c>
      <c r="I1457" s="9">
        <v>193</v>
      </c>
      <c r="J1457" s="9">
        <v>471</v>
      </c>
      <c r="K1457" s="9">
        <v>12</v>
      </c>
      <c r="L1457" s="9">
        <v>0</v>
      </c>
      <c r="M1457" s="9">
        <v>30</v>
      </c>
      <c r="N1457" s="9">
        <v>16</v>
      </c>
      <c r="O1457" s="9">
        <v>4</v>
      </c>
      <c r="P1457" s="9">
        <v>126</v>
      </c>
      <c r="Q1457" s="10" t="s">
        <v>5426</v>
      </c>
    </row>
    <row r="1458" spans="1:17" ht="28.8" x14ac:dyDescent="0.3">
      <c r="A1458" s="5" t="s">
        <v>5688</v>
      </c>
      <c r="B1458" s="5" t="s">
        <v>5689</v>
      </c>
      <c r="C1458" s="6">
        <v>2.1</v>
      </c>
      <c r="D1458" s="1" t="s">
        <v>5426</v>
      </c>
      <c r="E1458" s="6">
        <v>99</v>
      </c>
      <c r="F1458" s="6" t="s">
        <v>25</v>
      </c>
      <c r="G1458" s="11" t="s">
        <v>5690</v>
      </c>
      <c r="H1458" s="8" t="s">
        <v>5691</v>
      </c>
      <c r="I1458" s="9">
        <v>47559</v>
      </c>
      <c r="J1458" s="9">
        <v>5453</v>
      </c>
      <c r="K1458" s="9">
        <v>3247</v>
      </c>
      <c r="L1458" s="9">
        <v>26</v>
      </c>
      <c r="M1458" s="9">
        <v>3812</v>
      </c>
      <c r="N1458" s="9">
        <v>3561</v>
      </c>
      <c r="O1458" s="9">
        <v>742</v>
      </c>
      <c r="P1458" s="9">
        <v>23119</v>
      </c>
      <c r="Q1458" s="10" t="s">
        <v>5426</v>
      </c>
    </row>
    <row r="1459" spans="1:17" ht="28.8" x14ac:dyDescent="0.3">
      <c r="A1459" s="5" t="s">
        <v>5692</v>
      </c>
      <c r="B1459" s="5" t="s">
        <v>5693</v>
      </c>
      <c r="C1459" s="6">
        <v>3.07</v>
      </c>
      <c r="D1459" s="1" t="s">
        <v>5426</v>
      </c>
      <c r="E1459" s="6">
        <v>87</v>
      </c>
      <c r="F1459" s="6" t="s">
        <v>5694</v>
      </c>
      <c r="G1459" s="11" t="s">
        <v>5695</v>
      </c>
      <c r="H1459" s="8" t="s">
        <v>5696</v>
      </c>
      <c r="I1459" s="9">
        <v>4161</v>
      </c>
      <c r="J1459" s="9">
        <v>731</v>
      </c>
      <c r="K1459" s="9">
        <v>369</v>
      </c>
      <c r="L1459" s="9">
        <v>5</v>
      </c>
      <c r="M1459" s="9">
        <v>84</v>
      </c>
      <c r="N1459" s="9">
        <v>722</v>
      </c>
      <c r="O1459" s="9">
        <v>73</v>
      </c>
      <c r="P1459" s="9">
        <v>2515</v>
      </c>
      <c r="Q1459" s="10" t="s">
        <v>5426</v>
      </c>
    </row>
    <row r="1460" spans="1:17" x14ac:dyDescent="0.3">
      <c r="A1460" s="5" t="s">
        <v>5697</v>
      </c>
      <c r="B1460" s="5" t="s">
        <v>5034</v>
      </c>
      <c r="C1460" s="6">
        <v>2.88</v>
      </c>
      <c r="D1460" s="1" t="s">
        <v>5426</v>
      </c>
      <c r="E1460" s="6">
        <v>91</v>
      </c>
      <c r="F1460" s="6" t="s">
        <v>25</v>
      </c>
      <c r="G1460" s="11" t="s">
        <v>5698</v>
      </c>
      <c r="H1460" s="8" t="s">
        <v>5699</v>
      </c>
      <c r="I1460" s="9">
        <v>34701</v>
      </c>
      <c r="J1460" s="9">
        <v>5096</v>
      </c>
      <c r="K1460" s="9">
        <v>4731</v>
      </c>
      <c r="L1460" s="9">
        <v>117</v>
      </c>
      <c r="M1460" s="9">
        <v>961</v>
      </c>
      <c r="N1460" s="9">
        <v>4576</v>
      </c>
      <c r="O1460" s="9">
        <v>1125</v>
      </c>
      <c r="P1460" s="9">
        <v>18464</v>
      </c>
      <c r="Q1460" s="10" t="s">
        <v>5426</v>
      </c>
    </row>
    <row r="1461" spans="1:17" x14ac:dyDescent="0.3">
      <c r="A1461" s="5" t="s">
        <v>5700</v>
      </c>
      <c r="B1461" s="5" t="s">
        <v>5701</v>
      </c>
      <c r="C1461" s="6">
        <v>3.3</v>
      </c>
      <c r="D1461" s="1" t="s">
        <v>5426</v>
      </c>
      <c r="E1461" s="6">
        <v>86</v>
      </c>
      <c r="F1461" s="6" t="s">
        <v>25</v>
      </c>
      <c r="G1461" s="11" t="s">
        <v>5702</v>
      </c>
      <c r="H1461" s="8" t="s">
        <v>5703</v>
      </c>
      <c r="I1461" s="9">
        <v>596342</v>
      </c>
      <c r="J1461" s="9">
        <v>40688</v>
      </c>
      <c r="K1461" s="9">
        <v>93899</v>
      </c>
      <c r="L1461" s="9">
        <v>558</v>
      </c>
      <c r="M1461" s="9">
        <v>3624</v>
      </c>
      <c r="N1461" s="9">
        <v>95416</v>
      </c>
      <c r="O1461" s="9">
        <v>17084</v>
      </c>
      <c r="P1461" s="9">
        <v>312935</v>
      </c>
      <c r="Q1461" s="10" t="s">
        <v>5426</v>
      </c>
    </row>
    <row r="1462" spans="1:17" x14ac:dyDescent="0.3">
      <c r="A1462" s="5" t="s">
        <v>5704</v>
      </c>
      <c r="B1462" s="5" t="s">
        <v>5705</v>
      </c>
      <c r="C1462" s="6">
        <v>3.5</v>
      </c>
      <c r="D1462" s="1" t="s">
        <v>5426</v>
      </c>
      <c r="E1462" s="6">
        <v>97</v>
      </c>
      <c r="F1462" s="6" t="s">
        <v>25</v>
      </c>
      <c r="G1462" s="11" t="s">
        <v>5706</v>
      </c>
      <c r="H1462" s="8" t="s">
        <v>5707</v>
      </c>
      <c r="I1462" s="9">
        <v>470402</v>
      </c>
      <c r="J1462" s="9">
        <v>80723</v>
      </c>
      <c r="K1462" s="9">
        <v>118946</v>
      </c>
      <c r="L1462" s="9">
        <v>1200</v>
      </c>
      <c r="M1462" s="9">
        <v>3609</v>
      </c>
      <c r="N1462" s="9">
        <v>50153</v>
      </c>
      <c r="O1462" s="9">
        <v>45947</v>
      </c>
      <c r="P1462" s="9">
        <v>287605</v>
      </c>
      <c r="Q1462" s="10" t="s">
        <v>5426</v>
      </c>
    </row>
    <row r="1463" spans="1:17" ht="28.8" x14ac:dyDescent="0.3">
      <c r="A1463" s="5" t="s">
        <v>5708</v>
      </c>
      <c r="B1463" s="5" t="s">
        <v>2637</v>
      </c>
      <c r="C1463" s="6">
        <v>2.89</v>
      </c>
      <c r="D1463" s="1" t="s">
        <v>5426</v>
      </c>
      <c r="E1463" s="6">
        <v>90</v>
      </c>
      <c r="F1463" s="6" t="s">
        <v>25</v>
      </c>
      <c r="G1463" s="11" t="s">
        <v>5709</v>
      </c>
      <c r="H1463" s="8" t="s">
        <v>5710</v>
      </c>
      <c r="I1463" s="9">
        <v>61244</v>
      </c>
      <c r="J1463" s="9">
        <v>9823</v>
      </c>
      <c r="K1463" s="9">
        <v>7613</v>
      </c>
      <c r="L1463" s="9">
        <v>64</v>
      </c>
      <c r="M1463" s="9">
        <v>1524</v>
      </c>
      <c r="N1463" s="9">
        <v>8303</v>
      </c>
      <c r="O1463" s="9">
        <v>1210</v>
      </c>
      <c r="P1463" s="9">
        <v>30321</v>
      </c>
      <c r="Q1463" s="10" t="s">
        <v>5426</v>
      </c>
    </row>
    <row r="1464" spans="1:17" ht="28.8" x14ac:dyDescent="0.3">
      <c r="A1464" s="5" t="s">
        <v>5711</v>
      </c>
      <c r="B1464" s="5" t="s">
        <v>2702</v>
      </c>
      <c r="C1464" s="6">
        <v>3.49</v>
      </c>
      <c r="D1464" s="1" t="s">
        <v>5426</v>
      </c>
      <c r="E1464" s="6">
        <v>95</v>
      </c>
      <c r="F1464" s="6" t="s">
        <v>25</v>
      </c>
      <c r="G1464" s="11" t="s">
        <v>5712</v>
      </c>
      <c r="H1464" s="8" t="s">
        <v>5713</v>
      </c>
      <c r="I1464" s="9">
        <v>3532</v>
      </c>
      <c r="J1464" s="9">
        <v>4922</v>
      </c>
      <c r="K1464" s="9">
        <v>682</v>
      </c>
      <c r="L1464" s="9">
        <v>5</v>
      </c>
      <c r="M1464" s="9">
        <v>19</v>
      </c>
      <c r="N1464" s="9">
        <v>546</v>
      </c>
      <c r="O1464" s="9">
        <v>122</v>
      </c>
      <c r="P1464" s="9">
        <v>2252</v>
      </c>
      <c r="Q1464" s="10" t="s">
        <v>5426</v>
      </c>
    </row>
    <row r="1465" spans="1:17" x14ac:dyDescent="0.3">
      <c r="A1465" s="5" t="s">
        <v>5714</v>
      </c>
      <c r="B1465" s="5" t="s">
        <v>5715</v>
      </c>
      <c r="C1465" s="6">
        <v>3.27</v>
      </c>
      <c r="D1465" s="1" t="s">
        <v>5426</v>
      </c>
      <c r="E1465" s="6">
        <v>101</v>
      </c>
      <c r="F1465" s="6" t="s">
        <v>1777</v>
      </c>
      <c r="G1465" s="11" t="s">
        <v>5716</v>
      </c>
      <c r="H1465" s="8" t="s">
        <v>5717</v>
      </c>
      <c r="I1465" s="9">
        <v>371</v>
      </c>
      <c r="J1465" s="9">
        <v>647</v>
      </c>
      <c r="K1465" s="9">
        <v>51</v>
      </c>
      <c r="L1465" s="9">
        <v>0</v>
      </c>
      <c r="M1465" s="9">
        <v>8</v>
      </c>
      <c r="N1465" s="9">
        <v>64</v>
      </c>
      <c r="O1465" s="9">
        <v>5</v>
      </c>
      <c r="P1465" s="9">
        <v>198</v>
      </c>
      <c r="Q1465" s="10" t="s">
        <v>5426</v>
      </c>
    </row>
    <row r="1466" spans="1:17" x14ac:dyDescent="0.3">
      <c r="A1466" s="5" t="s">
        <v>5718</v>
      </c>
      <c r="B1466" s="5" t="s">
        <v>5719</v>
      </c>
      <c r="C1466" s="6">
        <v>3.82</v>
      </c>
      <c r="D1466" s="1" t="s">
        <v>5426</v>
      </c>
      <c r="E1466" s="6">
        <v>106</v>
      </c>
      <c r="F1466" s="6" t="s">
        <v>25</v>
      </c>
      <c r="G1466" s="11" t="s">
        <v>5720</v>
      </c>
      <c r="H1466" s="8" t="s">
        <v>749</v>
      </c>
      <c r="I1466" s="9">
        <v>38992</v>
      </c>
      <c r="J1466" s="9">
        <v>12332</v>
      </c>
      <c r="K1466" s="9">
        <v>9491</v>
      </c>
      <c r="L1466" s="9">
        <v>135</v>
      </c>
      <c r="M1466" s="9">
        <v>69</v>
      </c>
      <c r="N1466" s="9">
        <v>3581</v>
      </c>
      <c r="O1466" s="9">
        <v>2378</v>
      </c>
      <c r="P1466" s="9">
        <v>23800</v>
      </c>
      <c r="Q1466" s="10" t="s">
        <v>5426</v>
      </c>
    </row>
    <row r="1467" spans="1:17" ht="28.8" x14ac:dyDescent="0.3">
      <c r="A1467" s="5" t="s">
        <v>5721</v>
      </c>
      <c r="B1467" s="5" t="s">
        <v>5722</v>
      </c>
      <c r="C1467" s="6">
        <v>3.98</v>
      </c>
      <c r="D1467" s="1" t="s">
        <v>5426</v>
      </c>
      <c r="E1467" s="6">
        <v>106</v>
      </c>
      <c r="F1467" s="6" t="s">
        <v>25</v>
      </c>
      <c r="G1467" s="11" t="s">
        <v>5723</v>
      </c>
      <c r="H1467" s="8" t="s">
        <v>5724</v>
      </c>
      <c r="I1467" s="9">
        <v>92180</v>
      </c>
      <c r="J1467" s="9">
        <v>32098</v>
      </c>
      <c r="K1467" s="9">
        <v>31121</v>
      </c>
      <c r="L1467" s="9">
        <v>872</v>
      </c>
      <c r="M1467" s="9">
        <v>161</v>
      </c>
      <c r="N1467" s="9">
        <v>6807</v>
      </c>
      <c r="O1467" s="9">
        <v>7956</v>
      </c>
      <c r="P1467" s="9">
        <v>61572</v>
      </c>
      <c r="Q1467" s="10" t="s">
        <v>5426</v>
      </c>
    </row>
    <row r="1468" spans="1:17" x14ac:dyDescent="0.3">
      <c r="A1468" s="5" t="s">
        <v>5725</v>
      </c>
      <c r="B1468" s="5" t="s">
        <v>5726</v>
      </c>
      <c r="C1468" s="6">
        <v>3.49</v>
      </c>
      <c r="D1468" s="1" t="s">
        <v>5426</v>
      </c>
      <c r="E1468" s="6">
        <v>17</v>
      </c>
      <c r="F1468" s="6" t="s">
        <v>25</v>
      </c>
      <c r="G1468" s="11" t="s">
        <v>5727</v>
      </c>
      <c r="H1468" s="8" t="s">
        <v>3077</v>
      </c>
      <c r="I1468" s="9">
        <v>1332</v>
      </c>
      <c r="J1468" s="9">
        <v>671</v>
      </c>
      <c r="K1468" s="9">
        <v>355</v>
      </c>
      <c r="L1468" s="9">
        <v>0</v>
      </c>
      <c r="M1468" s="9">
        <v>5</v>
      </c>
      <c r="N1468" s="9">
        <v>140</v>
      </c>
      <c r="O1468" s="9">
        <v>102</v>
      </c>
      <c r="P1468" s="9">
        <v>698</v>
      </c>
      <c r="Q1468" s="10" t="s">
        <v>5426</v>
      </c>
    </row>
    <row r="1469" spans="1:17" ht="28.8" x14ac:dyDescent="0.3">
      <c r="A1469" s="5" t="s">
        <v>5728</v>
      </c>
      <c r="B1469" s="5" t="s">
        <v>5729</v>
      </c>
      <c r="C1469" s="6">
        <v>3.27</v>
      </c>
      <c r="D1469" s="1" t="s">
        <v>5426</v>
      </c>
      <c r="E1469" s="6">
        <v>91</v>
      </c>
      <c r="F1469" s="6" t="s">
        <v>25</v>
      </c>
      <c r="G1469" s="11" t="s">
        <v>5730</v>
      </c>
      <c r="H1469" s="8" t="s">
        <v>39</v>
      </c>
      <c r="I1469" s="9">
        <v>140</v>
      </c>
      <c r="J1469" s="9">
        <v>288</v>
      </c>
      <c r="K1469" s="9">
        <v>18</v>
      </c>
      <c r="L1469" s="9">
        <v>0</v>
      </c>
      <c r="M1469" s="9">
        <v>8</v>
      </c>
      <c r="N1469" s="9">
        <v>21</v>
      </c>
      <c r="O1469" s="9">
        <v>2</v>
      </c>
      <c r="P1469" s="9">
        <v>79</v>
      </c>
      <c r="Q1469" s="10" t="s">
        <v>5426</v>
      </c>
    </row>
    <row r="1470" spans="1:17" x14ac:dyDescent="0.3">
      <c r="A1470" s="5" t="s">
        <v>5731</v>
      </c>
      <c r="B1470" s="5" t="s">
        <v>5732</v>
      </c>
      <c r="C1470" s="6">
        <v>2.63</v>
      </c>
      <c r="D1470" s="1" t="s">
        <v>5426</v>
      </c>
      <c r="E1470" s="6">
        <v>91</v>
      </c>
      <c r="F1470" s="6" t="s">
        <v>25</v>
      </c>
      <c r="G1470" s="11" t="s">
        <v>5733</v>
      </c>
      <c r="H1470" s="8" t="s">
        <v>5734</v>
      </c>
      <c r="I1470" s="9">
        <v>3958</v>
      </c>
      <c r="J1470" s="9">
        <v>1481</v>
      </c>
      <c r="K1470" s="9">
        <v>526</v>
      </c>
      <c r="L1470" s="9">
        <v>2</v>
      </c>
      <c r="M1470" s="9">
        <v>186</v>
      </c>
      <c r="N1470" s="9">
        <v>524</v>
      </c>
      <c r="O1470" s="9">
        <v>85</v>
      </c>
      <c r="P1470" s="9">
        <v>2278</v>
      </c>
      <c r="Q1470" s="10" t="s">
        <v>5426</v>
      </c>
    </row>
    <row r="1471" spans="1:17" x14ac:dyDescent="0.3">
      <c r="A1471" s="5" t="s">
        <v>5735</v>
      </c>
      <c r="B1471" s="5" t="s">
        <v>5736</v>
      </c>
      <c r="C1471" s="6">
        <v>3.27</v>
      </c>
      <c r="D1471" s="1" t="s">
        <v>5426</v>
      </c>
      <c r="E1471" s="6">
        <v>79</v>
      </c>
      <c r="F1471" s="6" t="s">
        <v>25</v>
      </c>
      <c r="G1471" s="11" t="s">
        <v>5737</v>
      </c>
      <c r="H1471" s="8" t="s">
        <v>1412</v>
      </c>
      <c r="I1471" s="9">
        <v>180</v>
      </c>
      <c r="J1471" s="9">
        <v>396</v>
      </c>
      <c r="K1471" s="9">
        <v>21</v>
      </c>
      <c r="L1471" s="9">
        <v>0</v>
      </c>
      <c r="M1471" s="9">
        <v>6</v>
      </c>
      <c r="N1471" s="9">
        <v>31</v>
      </c>
      <c r="O1471" s="9">
        <v>0</v>
      </c>
      <c r="P1471" s="9">
        <v>115</v>
      </c>
      <c r="Q1471" s="10" t="s">
        <v>5426</v>
      </c>
    </row>
    <row r="1472" spans="1:17" x14ac:dyDescent="0.3">
      <c r="A1472" s="5" t="s">
        <v>5738</v>
      </c>
      <c r="B1472" s="5" t="s">
        <v>986</v>
      </c>
      <c r="C1472" s="6">
        <v>3.27</v>
      </c>
      <c r="D1472" s="1" t="s">
        <v>5426</v>
      </c>
      <c r="E1472" s="6">
        <v>83</v>
      </c>
      <c r="F1472" s="6" t="s">
        <v>25</v>
      </c>
      <c r="G1472" s="11" t="s">
        <v>5739</v>
      </c>
      <c r="H1472" s="8" t="s">
        <v>924</v>
      </c>
      <c r="I1472" s="9">
        <v>24</v>
      </c>
      <c r="J1472" s="9">
        <v>327</v>
      </c>
      <c r="K1472" s="9">
        <v>2</v>
      </c>
      <c r="L1472" s="9">
        <v>0</v>
      </c>
      <c r="M1472" s="9">
        <v>0</v>
      </c>
      <c r="N1472" s="9">
        <v>2</v>
      </c>
      <c r="O1472" s="9">
        <v>2</v>
      </c>
      <c r="P1472" s="9">
        <v>10</v>
      </c>
      <c r="Q1472" s="10" t="s">
        <v>5426</v>
      </c>
    </row>
    <row r="1473" spans="1:17" x14ac:dyDescent="0.3">
      <c r="A1473" s="5" t="s">
        <v>5740</v>
      </c>
      <c r="B1473" s="5" t="s">
        <v>4417</v>
      </c>
      <c r="C1473" s="6">
        <v>3.29</v>
      </c>
      <c r="D1473" s="1" t="s">
        <v>5426</v>
      </c>
      <c r="E1473" s="6">
        <v>95</v>
      </c>
      <c r="F1473" s="6" t="s">
        <v>1777</v>
      </c>
      <c r="G1473" s="11" t="s">
        <v>5741</v>
      </c>
      <c r="H1473" s="8" t="s">
        <v>5742</v>
      </c>
      <c r="I1473" s="9">
        <v>305</v>
      </c>
      <c r="J1473" s="9">
        <v>470</v>
      </c>
      <c r="K1473" s="9">
        <v>37</v>
      </c>
      <c r="L1473" s="9">
        <v>0</v>
      </c>
      <c r="M1473" s="9">
        <v>2</v>
      </c>
      <c r="N1473" s="9">
        <v>62</v>
      </c>
      <c r="O1473" s="9">
        <v>4</v>
      </c>
      <c r="P1473" s="9">
        <v>207</v>
      </c>
      <c r="Q1473" s="10" t="s">
        <v>5426</v>
      </c>
    </row>
    <row r="1474" spans="1:17" ht="28.8" x14ac:dyDescent="0.3">
      <c r="A1474" s="5" t="s">
        <v>5743</v>
      </c>
      <c r="B1474" s="5" t="s">
        <v>5744</v>
      </c>
      <c r="C1474" s="6">
        <v>2.11</v>
      </c>
      <c r="D1474" s="1" t="s">
        <v>5426</v>
      </c>
      <c r="E1474" s="6">
        <v>93</v>
      </c>
      <c r="F1474" s="6" t="s">
        <v>25</v>
      </c>
      <c r="G1474" s="11" t="s">
        <v>5745</v>
      </c>
      <c r="H1474" s="8" t="s">
        <v>5746</v>
      </c>
      <c r="I1474" s="9">
        <v>47601</v>
      </c>
      <c r="J1474" s="9">
        <v>5956</v>
      </c>
      <c r="K1474" s="9">
        <v>3476</v>
      </c>
      <c r="L1474" s="9">
        <v>14</v>
      </c>
      <c r="M1474" s="9">
        <v>3875</v>
      </c>
      <c r="N1474" s="9">
        <v>4327</v>
      </c>
      <c r="O1474" s="9">
        <v>385</v>
      </c>
      <c r="P1474" s="9">
        <v>28230</v>
      </c>
      <c r="Q1474" s="10" t="s">
        <v>5426</v>
      </c>
    </row>
    <row r="1475" spans="1:17" x14ac:dyDescent="0.3">
      <c r="A1475" s="5" t="s">
        <v>5747</v>
      </c>
      <c r="B1475" s="5" t="s">
        <v>5748</v>
      </c>
      <c r="C1475" s="6">
        <v>2.68</v>
      </c>
      <c r="D1475" s="1" t="s">
        <v>5426</v>
      </c>
      <c r="E1475" s="6">
        <v>85</v>
      </c>
      <c r="F1475" s="6" t="s">
        <v>25</v>
      </c>
      <c r="G1475" s="11" t="s">
        <v>5749</v>
      </c>
      <c r="H1475" s="8" t="s">
        <v>5750</v>
      </c>
      <c r="I1475" s="9">
        <v>130449</v>
      </c>
      <c r="J1475" s="9">
        <v>11589</v>
      </c>
      <c r="K1475" s="9">
        <v>12129</v>
      </c>
      <c r="L1475" s="9">
        <v>27</v>
      </c>
      <c r="M1475" s="9">
        <v>3586</v>
      </c>
      <c r="N1475" s="9">
        <v>20532</v>
      </c>
      <c r="O1475" s="9">
        <v>1158</v>
      </c>
      <c r="P1475" s="9">
        <v>74343</v>
      </c>
      <c r="Q1475" s="10" t="s">
        <v>5426</v>
      </c>
    </row>
    <row r="1476" spans="1:17" x14ac:dyDescent="0.3">
      <c r="A1476" s="5" t="s">
        <v>5751</v>
      </c>
      <c r="B1476" s="5" t="s">
        <v>5752</v>
      </c>
      <c r="C1476" s="6">
        <v>3.01</v>
      </c>
      <c r="D1476" s="1" t="s">
        <v>5426</v>
      </c>
      <c r="E1476" s="6">
        <v>85</v>
      </c>
      <c r="F1476" s="6" t="s">
        <v>25</v>
      </c>
      <c r="G1476" s="11" t="s">
        <v>5753</v>
      </c>
      <c r="H1476" s="8" t="s">
        <v>5754</v>
      </c>
      <c r="I1476" s="9">
        <v>95459</v>
      </c>
      <c r="J1476" s="9">
        <v>7880</v>
      </c>
      <c r="K1476" s="9">
        <v>14203</v>
      </c>
      <c r="L1476" s="9">
        <v>421</v>
      </c>
      <c r="M1476" s="9">
        <v>1801</v>
      </c>
      <c r="N1476" s="9">
        <v>15650</v>
      </c>
      <c r="O1476" s="9">
        <v>4363</v>
      </c>
      <c r="P1476" s="9">
        <v>57957</v>
      </c>
      <c r="Q1476" s="10" t="s">
        <v>5426</v>
      </c>
    </row>
    <row r="1477" spans="1:17" x14ac:dyDescent="0.3">
      <c r="A1477" s="5" t="s">
        <v>5755</v>
      </c>
      <c r="B1477" s="5" t="s">
        <v>5756</v>
      </c>
      <c r="C1477" s="6">
        <v>2.94</v>
      </c>
      <c r="D1477" s="1" t="s">
        <v>5426</v>
      </c>
      <c r="E1477" s="6">
        <v>85</v>
      </c>
      <c r="F1477" s="6" t="s">
        <v>25</v>
      </c>
      <c r="G1477" s="11" t="s">
        <v>5757</v>
      </c>
      <c r="H1477" s="8" t="s">
        <v>749</v>
      </c>
      <c r="I1477" s="9">
        <v>54084</v>
      </c>
      <c r="J1477" s="9">
        <v>7977</v>
      </c>
      <c r="K1477" s="9">
        <v>6595</v>
      </c>
      <c r="L1477" s="9">
        <v>11</v>
      </c>
      <c r="M1477" s="9">
        <v>864</v>
      </c>
      <c r="N1477" s="9">
        <v>9641</v>
      </c>
      <c r="O1477" s="9">
        <v>761</v>
      </c>
      <c r="P1477" s="9">
        <v>30159</v>
      </c>
      <c r="Q1477" s="10" t="s">
        <v>5426</v>
      </c>
    </row>
    <row r="1478" spans="1:17" ht="28.8" x14ac:dyDescent="0.3">
      <c r="A1478" s="5" t="s">
        <v>5758</v>
      </c>
      <c r="B1478" s="5" t="s">
        <v>5759</v>
      </c>
      <c r="C1478" s="6">
        <v>3.26</v>
      </c>
      <c r="D1478" s="1" t="s">
        <v>5426</v>
      </c>
      <c r="E1478" s="6">
        <v>135</v>
      </c>
      <c r="F1478" s="6" t="s">
        <v>25</v>
      </c>
      <c r="G1478" s="11" t="s">
        <v>5760</v>
      </c>
      <c r="H1478" s="8" t="s">
        <v>5761</v>
      </c>
      <c r="I1478" s="9">
        <v>59889</v>
      </c>
      <c r="J1478" s="9">
        <v>10544</v>
      </c>
      <c r="K1478" s="9">
        <v>10047</v>
      </c>
      <c r="L1478" s="9">
        <v>283</v>
      </c>
      <c r="M1478" s="9">
        <v>785</v>
      </c>
      <c r="N1478" s="9">
        <v>7658</v>
      </c>
      <c r="O1478" s="9">
        <v>2411</v>
      </c>
      <c r="P1478" s="9">
        <v>30903</v>
      </c>
      <c r="Q1478" s="10" t="s">
        <v>5426</v>
      </c>
    </row>
    <row r="1479" spans="1:17" ht="28.8" x14ac:dyDescent="0.3">
      <c r="A1479" s="5" t="s">
        <v>5762</v>
      </c>
      <c r="B1479" s="5" t="s">
        <v>5763</v>
      </c>
      <c r="C1479" s="6">
        <v>3.27</v>
      </c>
      <c r="D1479" s="1" t="s">
        <v>5426</v>
      </c>
      <c r="E1479" s="6">
        <v>101</v>
      </c>
      <c r="F1479" s="6" t="s">
        <v>25</v>
      </c>
      <c r="G1479" s="11" t="s">
        <v>5764</v>
      </c>
      <c r="H1479" s="8" t="s">
        <v>5765</v>
      </c>
      <c r="I1479" s="9">
        <v>200</v>
      </c>
      <c r="J1479" s="9">
        <v>275</v>
      </c>
      <c r="K1479" s="9">
        <v>19</v>
      </c>
      <c r="L1479" s="9">
        <v>0</v>
      </c>
      <c r="M1479" s="9">
        <v>23</v>
      </c>
      <c r="N1479" s="9">
        <v>29</v>
      </c>
      <c r="O1479" s="9">
        <v>7</v>
      </c>
      <c r="P1479" s="9">
        <v>132</v>
      </c>
      <c r="Q1479" s="10" t="s">
        <v>5426</v>
      </c>
    </row>
    <row r="1480" spans="1:17" ht="28.8" x14ac:dyDescent="0.3">
      <c r="A1480" s="5" t="s">
        <v>5766</v>
      </c>
      <c r="B1480" s="5" t="s">
        <v>1585</v>
      </c>
      <c r="C1480" s="6">
        <v>3.23</v>
      </c>
      <c r="D1480" s="1" t="s">
        <v>5426</v>
      </c>
      <c r="E1480" s="6">
        <v>106</v>
      </c>
      <c r="F1480" s="6" t="s">
        <v>25</v>
      </c>
      <c r="G1480" s="11" t="s">
        <v>5767</v>
      </c>
      <c r="H1480" s="8" t="s">
        <v>5768</v>
      </c>
      <c r="I1480" s="9">
        <v>19550</v>
      </c>
      <c r="J1480" s="9">
        <v>6149</v>
      </c>
      <c r="K1480" s="9">
        <v>3875</v>
      </c>
      <c r="L1480" s="9">
        <v>20</v>
      </c>
      <c r="M1480" s="9">
        <v>125</v>
      </c>
      <c r="N1480" s="9">
        <v>4188</v>
      </c>
      <c r="O1480" s="9">
        <v>372</v>
      </c>
      <c r="P1480" s="9">
        <v>12221</v>
      </c>
      <c r="Q1480" s="10" t="s">
        <v>5426</v>
      </c>
    </row>
    <row r="1481" spans="1:17" x14ac:dyDescent="0.3">
      <c r="A1481" s="5" t="s">
        <v>5769</v>
      </c>
      <c r="B1481" s="5" t="s">
        <v>5770</v>
      </c>
      <c r="C1481" s="6">
        <v>3.67</v>
      </c>
      <c r="D1481" s="1" t="s">
        <v>5426</v>
      </c>
      <c r="E1481" s="6">
        <v>18</v>
      </c>
      <c r="F1481" s="6" t="s">
        <v>25</v>
      </c>
      <c r="G1481" s="11" t="s">
        <v>5771</v>
      </c>
      <c r="H1481" s="8" t="s">
        <v>5772</v>
      </c>
      <c r="I1481" s="9">
        <v>19022</v>
      </c>
      <c r="J1481" s="9">
        <v>1692</v>
      </c>
      <c r="K1481" s="9">
        <v>3947</v>
      </c>
      <c r="L1481" s="9">
        <v>7</v>
      </c>
      <c r="M1481" s="9">
        <v>119</v>
      </c>
      <c r="N1481" s="9">
        <v>1762</v>
      </c>
      <c r="O1481" s="9">
        <v>1614</v>
      </c>
      <c r="P1481" s="9">
        <v>9744</v>
      </c>
      <c r="Q1481" s="10" t="s">
        <v>5426</v>
      </c>
    </row>
    <row r="1482" spans="1:17" x14ac:dyDescent="0.3">
      <c r="A1482" s="5" t="s">
        <v>5773</v>
      </c>
      <c r="B1482" s="5" t="s">
        <v>2438</v>
      </c>
      <c r="C1482" s="6">
        <v>3.62</v>
      </c>
      <c r="D1482" s="1" t="s">
        <v>5426</v>
      </c>
      <c r="E1482" s="6">
        <v>12</v>
      </c>
      <c r="F1482" s="6" t="s">
        <v>25</v>
      </c>
      <c r="G1482" s="11" t="s">
        <v>5774</v>
      </c>
      <c r="H1482" s="8" t="s">
        <v>5775</v>
      </c>
      <c r="I1482" s="9">
        <v>45914</v>
      </c>
      <c r="J1482" s="9">
        <v>7638</v>
      </c>
      <c r="K1482" s="9">
        <v>10049</v>
      </c>
      <c r="L1482" s="9">
        <v>9</v>
      </c>
      <c r="M1482" s="9">
        <v>209</v>
      </c>
      <c r="N1482" s="9">
        <v>5269</v>
      </c>
      <c r="O1482" s="9">
        <v>1273</v>
      </c>
      <c r="P1482" s="9">
        <v>26812</v>
      </c>
      <c r="Q1482" s="10" t="s">
        <v>5426</v>
      </c>
    </row>
    <row r="1483" spans="1:17" ht="28.8" x14ac:dyDescent="0.3">
      <c r="A1483" s="5" t="s">
        <v>5776</v>
      </c>
      <c r="B1483" s="5" t="s">
        <v>5777</v>
      </c>
      <c r="C1483" s="6">
        <v>2.71</v>
      </c>
      <c r="D1483" s="1" t="s">
        <v>5426</v>
      </c>
      <c r="E1483" s="6">
        <v>112</v>
      </c>
      <c r="F1483" s="6" t="s">
        <v>25</v>
      </c>
      <c r="G1483" s="11" t="s">
        <v>5778</v>
      </c>
      <c r="H1483" s="8" t="s">
        <v>5779</v>
      </c>
      <c r="I1483" s="9">
        <v>2247</v>
      </c>
      <c r="J1483" s="9">
        <v>1232</v>
      </c>
      <c r="K1483" s="9">
        <v>193</v>
      </c>
      <c r="L1483" s="9">
        <v>1</v>
      </c>
      <c r="M1483" s="9">
        <v>114</v>
      </c>
      <c r="N1483" s="9">
        <v>243</v>
      </c>
      <c r="O1483" s="9">
        <v>19</v>
      </c>
      <c r="P1483" s="9">
        <v>1290</v>
      </c>
      <c r="Q1483" s="10" t="s">
        <v>5426</v>
      </c>
    </row>
    <row r="1484" spans="1:17" ht="28.8" x14ac:dyDescent="0.3">
      <c r="A1484" s="5" t="s">
        <v>5780</v>
      </c>
      <c r="B1484" s="5" t="s">
        <v>5781</v>
      </c>
      <c r="C1484" s="6">
        <v>3.53</v>
      </c>
      <c r="D1484" s="1" t="s">
        <v>5426</v>
      </c>
      <c r="E1484" s="6">
        <v>99</v>
      </c>
      <c r="F1484" s="6" t="s">
        <v>25</v>
      </c>
      <c r="G1484" s="11" t="s">
        <v>5782</v>
      </c>
      <c r="H1484" s="8" t="s">
        <v>1065</v>
      </c>
      <c r="I1484" s="9">
        <v>17292</v>
      </c>
      <c r="J1484" s="9">
        <v>5624</v>
      </c>
      <c r="K1484" s="9">
        <v>4392</v>
      </c>
      <c r="L1484" s="9">
        <v>60</v>
      </c>
      <c r="M1484" s="9">
        <v>96</v>
      </c>
      <c r="N1484" s="9">
        <v>2498</v>
      </c>
      <c r="O1484" s="9">
        <v>802</v>
      </c>
      <c r="P1484" s="9">
        <v>11047</v>
      </c>
      <c r="Q1484" s="10" t="s">
        <v>5426</v>
      </c>
    </row>
    <row r="1485" spans="1:17" ht="28.8" x14ac:dyDescent="0.3">
      <c r="A1485" s="5" t="s">
        <v>5783</v>
      </c>
      <c r="B1485" s="5" t="s">
        <v>5784</v>
      </c>
      <c r="C1485" s="6">
        <v>2.93</v>
      </c>
      <c r="D1485" s="1" t="s">
        <v>5426</v>
      </c>
      <c r="E1485" s="6">
        <v>118</v>
      </c>
      <c r="F1485" s="6" t="s">
        <v>25</v>
      </c>
      <c r="G1485" s="11" t="s">
        <v>5785</v>
      </c>
      <c r="H1485" s="8" t="s">
        <v>5786</v>
      </c>
      <c r="I1485" s="9">
        <v>5683</v>
      </c>
      <c r="J1485" s="9">
        <v>1955</v>
      </c>
      <c r="K1485" s="9">
        <v>842</v>
      </c>
      <c r="L1485" s="9">
        <v>7</v>
      </c>
      <c r="M1485" s="9">
        <v>254</v>
      </c>
      <c r="N1485" s="9">
        <v>993</v>
      </c>
      <c r="O1485" s="9">
        <v>119</v>
      </c>
      <c r="P1485" s="9">
        <v>3755</v>
      </c>
      <c r="Q1485" s="10" t="s">
        <v>5426</v>
      </c>
    </row>
    <row r="1486" spans="1:17" ht="28.8" x14ac:dyDescent="0.3">
      <c r="A1486" s="5" t="s">
        <v>5787</v>
      </c>
      <c r="B1486" s="5" t="s">
        <v>5788</v>
      </c>
      <c r="C1486" s="6">
        <v>3.72</v>
      </c>
      <c r="D1486" s="1" t="s">
        <v>5426</v>
      </c>
      <c r="E1486" s="6">
        <v>90</v>
      </c>
      <c r="F1486" s="6" t="s">
        <v>25</v>
      </c>
      <c r="G1486" s="11" t="s">
        <v>5789</v>
      </c>
      <c r="H1486" s="8" t="s">
        <v>5790</v>
      </c>
      <c r="I1486" s="9">
        <v>102580</v>
      </c>
      <c r="J1486" s="9">
        <v>22962</v>
      </c>
      <c r="K1486" s="9">
        <v>29742</v>
      </c>
      <c r="L1486" s="9">
        <v>787</v>
      </c>
      <c r="M1486" s="9">
        <v>414</v>
      </c>
      <c r="N1486" s="9">
        <v>11807</v>
      </c>
      <c r="O1486" s="9">
        <v>7400</v>
      </c>
      <c r="P1486" s="9">
        <v>68086</v>
      </c>
      <c r="Q1486" s="10" t="s">
        <v>5426</v>
      </c>
    </row>
    <row r="1487" spans="1:17" ht="28.8" x14ac:dyDescent="0.3">
      <c r="A1487" s="5" t="s">
        <v>5791</v>
      </c>
      <c r="B1487" s="5" t="s">
        <v>5792</v>
      </c>
      <c r="C1487" s="6">
        <v>3.44</v>
      </c>
      <c r="D1487" s="1" t="s">
        <v>5426</v>
      </c>
      <c r="E1487" s="6">
        <v>93</v>
      </c>
      <c r="F1487" s="6" t="s">
        <v>25</v>
      </c>
      <c r="G1487" s="11" t="s">
        <v>5793</v>
      </c>
      <c r="H1487" s="8" t="s">
        <v>5794</v>
      </c>
      <c r="I1487" s="9">
        <v>18749</v>
      </c>
      <c r="J1487" s="9">
        <v>6004</v>
      </c>
      <c r="K1487" s="9">
        <v>3310</v>
      </c>
      <c r="L1487" s="9">
        <v>25</v>
      </c>
      <c r="M1487" s="9">
        <v>132</v>
      </c>
      <c r="N1487" s="9">
        <v>2848</v>
      </c>
      <c r="O1487" s="9">
        <v>512</v>
      </c>
      <c r="P1487" s="9">
        <v>11431</v>
      </c>
      <c r="Q1487" s="10" t="s">
        <v>5426</v>
      </c>
    </row>
    <row r="1488" spans="1:17" x14ac:dyDescent="0.3">
      <c r="A1488" s="5" t="s">
        <v>5795</v>
      </c>
      <c r="B1488" s="5" t="s">
        <v>5796</v>
      </c>
      <c r="C1488" s="6">
        <v>2.93</v>
      </c>
      <c r="D1488" s="1" t="s">
        <v>5426</v>
      </c>
      <c r="E1488" s="6">
        <v>105</v>
      </c>
      <c r="F1488" s="6" t="s">
        <v>25</v>
      </c>
      <c r="G1488" s="11" t="s">
        <v>5797</v>
      </c>
      <c r="H1488" s="8" t="s">
        <v>5798</v>
      </c>
      <c r="I1488" s="9">
        <v>27230</v>
      </c>
      <c r="J1488" s="9">
        <v>5578</v>
      </c>
      <c r="K1488" s="9">
        <v>3604</v>
      </c>
      <c r="L1488" s="9">
        <v>24</v>
      </c>
      <c r="M1488" s="9">
        <v>545</v>
      </c>
      <c r="N1488" s="9">
        <v>4610</v>
      </c>
      <c r="O1488" s="9">
        <v>474</v>
      </c>
      <c r="P1488" s="9">
        <v>15029</v>
      </c>
      <c r="Q1488" s="10" t="s">
        <v>5426</v>
      </c>
    </row>
    <row r="1489" spans="1:17" x14ac:dyDescent="0.3">
      <c r="A1489" s="5" t="s">
        <v>5799</v>
      </c>
      <c r="B1489" s="5" t="s">
        <v>5800</v>
      </c>
      <c r="C1489" s="6">
        <v>3.36</v>
      </c>
      <c r="D1489" s="1" t="s">
        <v>5426</v>
      </c>
      <c r="E1489" s="6">
        <v>103</v>
      </c>
      <c r="F1489" s="6" t="s">
        <v>25</v>
      </c>
      <c r="G1489" s="11" t="s">
        <v>5801</v>
      </c>
      <c r="H1489" s="8" t="s">
        <v>5802</v>
      </c>
      <c r="I1489" s="9">
        <v>46319</v>
      </c>
      <c r="J1489" s="9">
        <v>8339</v>
      </c>
      <c r="K1489" s="9">
        <v>7550</v>
      </c>
      <c r="L1489" s="9">
        <v>59</v>
      </c>
      <c r="M1489" s="9">
        <v>214</v>
      </c>
      <c r="N1489" s="9">
        <v>7274</v>
      </c>
      <c r="O1489" s="9">
        <v>1352</v>
      </c>
      <c r="P1489" s="9">
        <v>23475</v>
      </c>
      <c r="Q1489" s="10" t="s">
        <v>5426</v>
      </c>
    </row>
    <row r="1490" spans="1:17" x14ac:dyDescent="0.3">
      <c r="A1490" s="5" t="s">
        <v>5803</v>
      </c>
      <c r="B1490" s="5" t="s">
        <v>5539</v>
      </c>
      <c r="C1490" s="6">
        <v>2.7</v>
      </c>
      <c r="D1490" s="1" t="s">
        <v>5426</v>
      </c>
      <c r="E1490" s="6">
        <v>97</v>
      </c>
      <c r="F1490" s="6" t="s">
        <v>25</v>
      </c>
      <c r="G1490" s="11" t="s">
        <v>5804</v>
      </c>
      <c r="H1490" s="8" t="s">
        <v>1065</v>
      </c>
      <c r="I1490" s="9">
        <v>15854</v>
      </c>
      <c r="J1490" s="9">
        <v>2714</v>
      </c>
      <c r="K1490" s="9">
        <v>1196</v>
      </c>
      <c r="L1490" s="9">
        <v>3</v>
      </c>
      <c r="M1490" s="9">
        <v>450</v>
      </c>
      <c r="N1490" s="9">
        <v>2042</v>
      </c>
      <c r="O1490" s="9">
        <v>97</v>
      </c>
      <c r="P1490" s="9">
        <v>7575</v>
      </c>
      <c r="Q1490" s="10" t="s">
        <v>5426</v>
      </c>
    </row>
    <row r="1491" spans="1:17" x14ac:dyDescent="0.3">
      <c r="A1491" s="5" t="s">
        <v>5805</v>
      </c>
      <c r="B1491" s="5" t="s">
        <v>5806</v>
      </c>
      <c r="C1491" s="6">
        <v>3.43</v>
      </c>
      <c r="D1491" s="1" t="s">
        <v>5426</v>
      </c>
      <c r="E1491" s="6">
        <v>81</v>
      </c>
      <c r="F1491" s="6" t="s">
        <v>25</v>
      </c>
      <c r="G1491" s="11" t="s">
        <v>5807</v>
      </c>
      <c r="H1491" s="8" t="s">
        <v>5808</v>
      </c>
      <c r="I1491" s="9">
        <v>20831</v>
      </c>
      <c r="J1491" s="9">
        <v>4091</v>
      </c>
      <c r="K1491" s="9">
        <v>3440</v>
      </c>
      <c r="L1491" s="9">
        <v>9</v>
      </c>
      <c r="M1491" s="9">
        <v>96</v>
      </c>
      <c r="N1491" s="9">
        <v>3046</v>
      </c>
      <c r="O1491" s="9">
        <v>384</v>
      </c>
      <c r="P1491" s="9">
        <v>11218</v>
      </c>
      <c r="Q1491" s="10" t="s">
        <v>5426</v>
      </c>
    </row>
    <row r="1492" spans="1:17" x14ac:dyDescent="0.3">
      <c r="A1492" s="5" t="s">
        <v>5809</v>
      </c>
      <c r="B1492" s="5" t="s">
        <v>5521</v>
      </c>
      <c r="C1492" s="6">
        <v>2.63</v>
      </c>
      <c r="D1492" s="1" t="s">
        <v>5426</v>
      </c>
      <c r="E1492" s="6">
        <v>103</v>
      </c>
      <c r="F1492" s="6" t="s">
        <v>25</v>
      </c>
      <c r="G1492" s="11" t="s">
        <v>5810</v>
      </c>
      <c r="H1492" s="8" t="s">
        <v>5811</v>
      </c>
      <c r="I1492" s="9">
        <v>1507</v>
      </c>
      <c r="J1492" s="9">
        <v>962</v>
      </c>
      <c r="K1492" s="9">
        <v>112</v>
      </c>
      <c r="L1492" s="9">
        <v>0</v>
      </c>
      <c r="M1492" s="9">
        <v>107</v>
      </c>
      <c r="N1492" s="9">
        <v>189</v>
      </c>
      <c r="O1492" s="9">
        <v>14</v>
      </c>
      <c r="P1492" s="9">
        <v>1024</v>
      </c>
      <c r="Q1492" s="10" t="s">
        <v>5426</v>
      </c>
    </row>
    <row r="1493" spans="1:17" x14ac:dyDescent="0.3">
      <c r="A1493" s="5" t="s">
        <v>5812</v>
      </c>
      <c r="B1493" s="5" t="s">
        <v>5521</v>
      </c>
      <c r="C1493" s="6">
        <v>3.27</v>
      </c>
      <c r="D1493" s="1" t="s">
        <v>5426</v>
      </c>
      <c r="E1493" s="6">
        <v>13</v>
      </c>
      <c r="F1493" s="6" t="s">
        <v>25</v>
      </c>
      <c r="G1493" s="11" t="s">
        <v>5813</v>
      </c>
      <c r="H1493" s="8" t="s">
        <v>5814</v>
      </c>
      <c r="I1493" s="9">
        <v>116</v>
      </c>
      <c r="J1493" s="9">
        <v>294</v>
      </c>
      <c r="K1493" s="9">
        <v>23</v>
      </c>
      <c r="L1493" s="9">
        <v>0</v>
      </c>
      <c r="M1493" s="9">
        <v>0</v>
      </c>
      <c r="N1493" s="9">
        <v>19</v>
      </c>
      <c r="O1493" s="9">
        <v>3</v>
      </c>
      <c r="P1493" s="9">
        <v>72</v>
      </c>
      <c r="Q1493" s="10" t="s">
        <v>5426</v>
      </c>
    </row>
    <row r="1494" spans="1:17" x14ac:dyDescent="0.3">
      <c r="A1494" s="5" t="s">
        <v>5815</v>
      </c>
      <c r="B1494" s="5" t="s">
        <v>3134</v>
      </c>
      <c r="C1494" s="6">
        <v>3.43</v>
      </c>
      <c r="D1494" s="1" t="s">
        <v>5426</v>
      </c>
      <c r="E1494" s="6">
        <v>110</v>
      </c>
      <c r="F1494" s="6" t="s">
        <v>25</v>
      </c>
      <c r="G1494" s="11" t="s">
        <v>5816</v>
      </c>
      <c r="H1494" s="8" t="s">
        <v>5817</v>
      </c>
      <c r="I1494" s="9">
        <v>49394</v>
      </c>
      <c r="J1494" s="9">
        <v>10057</v>
      </c>
      <c r="K1494" s="9">
        <v>8790</v>
      </c>
      <c r="L1494" s="9">
        <v>81</v>
      </c>
      <c r="M1494" s="9">
        <v>188</v>
      </c>
      <c r="N1494" s="9">
        <v>7543</v>
      </c>
      <c r="O1494" s="9">
        <v>1379</v>
      </c>
      <c r="P1494" s="9">
        <v>27488</v>
      </c>
      <c r="Q1494" s="10" t="s">
        <v>5426</v>
      </c>
    </row>
    <row r="1495" spans="1:17" ht="28.8" x14ac:dyDescent="0.3">
      <c r="A1495" s="5" t="s">
        <v>5818</v>
      </c>
      <c r="B1495" s="5" t="s">
        <v>5819</v>
      </c>
      <c r="C1495" s="6">
        <v>3.91</v>
      </c>
      <c r="D1495" s="1" t="s">
        <v>5426</v>
      </c>
      <c r="E1495" s="6">
        <v>120</v>
      </c>
      <c r="F1495" s="6" t="s">
        <v>25</v>
      </c>
      <c r="G1495" s="11" t="s">
        <v>5820</v>
      </c>
      <c r="H1495" s="8" t="s">
        <v>5821</v>
      </c>
      <c r="I1495" s="9">
        <v>355170</v>
      </c>
      <c r="J1495" s="9">
        <v>55495</v>
      </c>
      <c r="K1495" s="9">
        <v>112196</v>
      </c>
      <c r="L1495" s="9">
        <v>3900</v>
      </c>
      <c r="M1495" s="9">
        <v>459</v>
      </c>
      <c r="N1495" s="9">
        <v>25934</v>
      </c>
      <c r="O1495" s="9">
        <v>34493</v>
      </c>
      <c r="P1495" s="9">
        <v>232247</v>
      </c>
      <c r="Q1495" s="10" t="s">
        <v>5426</v>
      </c>
    </row>
    <row r="1496" spans="1:17" ht="43.2" x14ac:dyDescent="0.3">
      <c r="A1496" s="5" t="s">
        <v>5822</v>
      </c>
      <c r="B1496" s="5" t="s">
        <v>5823</v>
      </c>
      <c r="C1496" s="6">
        <v>2.82</v>
      </c>
      <c r="D1496" s="1" t="s">
        <v>5426</v>
      </c>
      <c r="E1496" s="6">
        <v>88</v>
      </c>
      <c r="F1496" s="6" t="s">
        <v>25</v>
      </c>
      <c r="G1496" s="11" t="s">
        <v>5824</v>
      </c>
      <c r="H1496" s="8" t="s">
        <v>5825</v>
      </c>
      <c r="I1496" s="9">
        <v>617</v>
      </c>
      <c r="J1496" s="9">
        <v>858</v>
      </c>
      <c r="K1496" s="9">
        <v>66</v>
      </c>
      <c r="L1496" s="9">
        <v>0</v>
      </c>
      <c r="M1496" s="9">
        <v>37</v>
      </c>
      <c r="N1496" s="9">
        <v>70</v>
      </c>
      <c r="O1496" s="9">
        <v>8</v>
      </c>
      <c r="P1496" s="9">
        <v>393</v>
      </c>
      <c r="Q1496" s="10" t="s">
        <v>5426</v>
      </c>
    </row>
    <row r="1497" spans="1:17" x14ac:dyDescent="0.3">
      <c r="A1497" s="5" t="s">
        <v>5826</v>
      </c>
      <c r="B1497" s="5" t="s">
        <v>5827</v>
      </c>
      <c r="C1497" s="6">
        <v>2.4900000000000002</v>
      </c>
      <c r="D1497" s="1" t="s">
        <v>5426</v>
      </c>
      <c r="E1497" s="6">
        <v>82</v>
      </c>
      <c r="F1497" s="6" t="s">
        <v>25</v>
      </c>
      <c r="G1497" s="11" t="s">
        <v>5828</v>
      </c>
      <c r="H1497" s="8" t="s">
        <v>5829</v>
      </c>
      <c r="I1497" s="9">
        <v>6557</v>
      </c>
      <c r="J1497" s="9">
        <v>2436</v>
      </c>
      <c r="K1497" s="9">
        <v>655</v>
      </c>
      <c r="L1497" s="9">
        <v>2</v>
      </c>
      <c r="M1497" s="9">
        <v>402</v>
      </c>
      <c r="N1497" s="9">
        <v>748</v>
      </c>
      <c r="O1497" s="9">
        <v>117</v>
      </c>
      <c r="P1497" s="9">
        <v>3704</v>
      </c>
      <c r="Q1497" s="10" t="s">
        <v>5426</v>
      </c>
    </row>
    <row r="1498" spans="1:17" ht="28.8" x14ac:dyDescent="0.3">
      <c r="A1498" s="5" t="s">
        <v>5830</v>
      </c>
      <c r="B1498" s="5" t="s">
        <v>5831</v>
      </c>
      <c r="C1498" s="6">
        <v>2.98</v>
      </c>
      <c r="D1498" s="1" t="s">
        <v>5426</v>
      </c>
      <c r="E1498" s="6">
        <v>105</v>
      </c>
      <c r="F1498" s="6" t="s">
        <v>25</v>
      </c>
      <c r="G1498" s="11" t="s">
        <v>5832</v>
      </c>
      <c r="H1498" s="8" t="s">
        <v>5833</v>
      </c>
      <c r="I1498" s="9">
        <v>1239</v>
      </c>
      <c r="J1498" s="9">
        <v>1176</v>
      </c>
      <c r="K1498" s="9">
        <v>182</v>
      </c>
      <c r="L1498" s="9">
        <v>3</v>
      </c>
      <c r="M1498" s="9">
        <v>43</v>
      </c>
      <c r="N1498" s="9">
        <v>173</v>
      </c>
      <c r="O1498" s="9">
        <v>19</v>
      </c>
      <c r="P1498" s="9">
        <v>709</v>
      </c>
      <c r="Q1498" s="10" t="s">
        <v>5426</v>
      </c>
    </row>
    <row r="1499" spans="1:17" ht="28.8" x14ac:dyDescent="0.3">
      <c r="A1499" s="5" t="s">
        <v>5834</v>
      </c>
      <c r="B1499" s="5" t="s">
        <v>5835</v>
      </c>
      <c r="C1499" s="6">
        <v>3.2</v>
      </c>
      <c r="D1499" s="1" t="s">
        <v>5426</v>
      </c>
      <c r="E1499" s="6">
        <v>101</v>
      </c>
      <c r="F1499" s="6" t="s">
        <v>25</v>
      </c>
      <c r="G1499" s="11" t="s">
        <v>5836</v>
      </c>
      <c r="H1499" s="8" t="s">
        <v>39</v>
      </c>
      <c r="I1499" s="9">
        <v>4568</v>
      </c>
      <c r="J1499" s="9">
        <v>3183</v>
      </c>
      <c r="K1499" s="9">
        <v>1207</v>
      </c>
      <c r="L1499" s="9">
        <v>24</v>
      </c>
      <c r="M1499" s="9">
        <v>93</v>
      </c>
      <c r="N1499" s="9">
        <v>684</v>
      </c>
      <c r="O1499" s="9">
        <v>235</v>
      </c>
      <c r="P1499" s="9">
        <v>3206</v>
      </c>
      <c r="Q1499" s="10" t="s">
        <v>5426</v>
      </c>
    </row>
    <row r="1500" spans="1:17" ht="43.2" x14ac:dyDescent="0.3">
      <c r="A1500" s="5" t="s">
        <v>5837</v>
      </c>
      <c r="B1500" s="5" t="s">
        <v>5539</v>
      </c>
      <c r="C1500" s="6">
        <v>2.78</v>
      </c>
      <c r="D1500" s="1" t="s">
        <v>5426</v>
      </c>
      <c r="E1500" s="6">
        <v>92</v>
      </c>
      <c r="F1500" s="6" t="s">
        <v>25</v>
      </c>
      <c r="G1500" s="11" t="s">
        <v>5838</v>
      </c>
      <c r="H1500" s="8" t="s">
        <v>1029</v>
      </c>
      <c r="I1500" s="9">
        <v>19959</v>
      </c>
      <c r="J1500" s="9">
        <v>2926</v>
      </c>
      <c r="K1500" s="9">
        <v>2402</v>
      </c>
      <c r="L1500" s="9">
        <v>35</v>
      </c>
      <c r="M1500" s="9">
        <v>698</v>
      </c>
      <c r="N1500" s="9">
        <v>2724</v>
      </c>
      <c r="O1500" s="9">
        <v>380</v>
      </c>
      <c r="P1500" s="9">
        <v>10736</v>
      </c>
      <c r="Q1500" s="10" t="s">
        <v>5426</v>
      </c>
    </row>
    <row r="1501" spans="1:17" ht="43.2" x14ac:dyDescent="0.3">
      <c r="A1501" s="5" t="s">
        <v>5839</v>
      </c>
      <c r="B1501" s="5" t="s">
        <v>5840</v>
      </c>
      <c r="C1501" s="6">
        <v>2.66</v>
      </c>
      <c r="D1501" s="1" t="s">
        <v>5426</v>
      </c>
      <c r="E1501" s="6">
        <v>101</v>
      </c>
      <c r="F1501" s="6" t="s">
        <v>25</v>
      </c>
      <c r="G1501" s="11" t="s">
        <v>5841</v>
      </c>
      <c r="H1501" s="8" t="s">
        <v>5842</v>
      </c>
      <c r="I1501" s="9">
        <v>4544</v>
      </c>
      <c r="J1501" s="9">
        <v>1164</v>
      </c>
      <c r="K1501" s="9">
        <v>503</v>
      </c>
      <c r="L1501" s="9">
        <v>4</v>
      </c>
      <c r="M1501" s="9">
        <v>167</v>
      </c>
      <c r="N1501" s="9">
        <v>505</v>
      </c>
      <c r="O1501" s="9">
        <v>144</v>
      </c>
      <c r="P1501" s="9">
        <v>2237</v>
      </c>
      <c r="Q1501" s="10" t="s">
        <v>5426</v>
      </c>
    </row>
    <row r="1502" spans="1:17" ht="28.8" x14ac:dyDescent="0.3">
      <c r="A1502" s="5" t="s">
        <v>5843</v>
      </c>
      <c r="B1502" s="5" t="s">
        <v>5844</v>
      </c>
      <c r="C1502" s="6">
        <v>3.11</v>
      </c>
      <c r="D1502" s="1" t="s">
        <v>5426</v>
      </c>
      <c r="E1502" s="6">
        <v>81</v>
      </c>
      <c r="F1502" s="6" t="s">
        <v>25</v>
      </c>
      <c r="G1502" s="11" t="s">
        <v>5845</v>
      </c>
      <c r="H1502" s="8" t="s">
        <v>5846</v>
      </c>
      <c r="I1502" s="9">
        <v>11996</v>
      </c>
      <c r="J1502" s="9">
        <v>2819</v>
      </c>
      <c r="K1502" s="9">
        <v>2007</v>
      </c>
      <c r="L1502" s="9">
        <v>25</v>
      </c>
      <c r="M1502" s="9">
        <v>202</v>
      </c>
      <c r="N1502" s="9">
        <v>1900</v>
      </c>
      <c r="O1502" s="9">
        <v>285</v>
      </c>
      <c r="P1502" s="9">
        <v>6413</v>
      </c>
      <c r="Q1502" s="10" t="s">
        <v>5426</v>
      </c>
    </row>
    <row r="1503" spans="1:17" x14ac:dyDescent="0.3">
      <c r="A1503" s="5" t="s">
        <v>5847</v>
      </c>
      <c r="B1503" s="5" t="s">
        <v>5848</v>
      </c>
      <c r="C1503" s="6">
        <v>3.45</v>
      </c>
      <c r="D1503" s="1" t="s">
        <v>5426</v>
      </c>
      <c r="E1503" s="6">
        <v>99</v>
      </c>
      <c r="F1503" s="6" t="s">
        <v>25</v>
      </c>
      <c r="G1503" s="11" t="s">
        <v>5849</v>
      </c>
      <c r="H1503" s="8" t="s">
        <v>5850</v>
      </c>
      <c r="I1503" s="9">
        <v>1493</v>
      </c>
      <c r="J1503" s="9">
        <v>1189</v>
      </c>
      <c r="K1503" s="9">
        <v>348</v>
      </c>
      <c r="L1503" s="9">
        <v>10</v>
      </c>
      <c r="M1503" s="9">
        <v>4</v>
      </c>
      <c r="N1503" s="9">
        <v>268</v>
      </c>
      <c r="O1503" s="9">
        <v>60</v>
      </c>
      <c r="P1503" s="9">
        <v>994</v>
      </c>
      <c r="Q1503" s="10" t="s">
        <v>5426</v>
      </c>
    </row>
    <row r="1504" spans="1:17" x14ac:dyDescent="0.3">
      <c r="A1504" s="5" t="s">
        <v>5851</v>
      </c>
      <c r="B1504" s="5" t="s">
        <v>5429</v>
      </c>
      <c r="C1504" s="6">
        <v>3.17</v>
      </c>
      <c r="D1504" s="1" t="s">
        <v>5426</v>
      </c>
      <c r="E1504" s="6">
        <v>83</v>
      </c>
      <c r="F1504" s="6" t="s">
        <v>25</v>
      </c>
      <c r="G1504" s="11" t="s">
        <v>5852</v>
      </c>
      <c r="H1504" s="8" t="s">
        <v>5853</v>
      </c>
      <c r="I1504" s="9">
        <v>57886</v>
      </c>
      <c r="J1504" s="9">
        <v>11299</v>
      </c>
      <c r="K1504" s="9">
        <v>12600</v>
      </c>
      <c r="L1504" s="9">
        <v>279</v>
      </c>
      <c r="M1504" s="9">
        <v>951</v>
      </c>
      <c r="N1504" s="9">
        <v>8820</v>
      </c>
      <c r="O1504" s="9">
        <v>2735</v>
      </c>
      <c r="P1504" s="9">
        <v>37952</v>
      </c>
      <c r="Q1504" s="10" t="s">
        <v>5426</v>
      </c>
    </row>
    <row r="1505" spans="1:17" x14ac:dyDescent="0.3">
      <c r="A1505" s="5" t="s">
        <v>5854</v>
      </c>
      <c r="B1505" s="5" t="s">
        <v>5855</v>
      </c>
      <c r="C1505" s="6">
        <v>2.34</v>
      </c>
      <c r="D1505" s="1" t="s">
        <v>5426</v>
      </c>
      <c r="E1505" s="6">
        <v>103</v>
      </c>
      <c r="F1505" s="6" t="s">
        <v>25</v>
      </c>
      <c r="G1505" s="11" t="s">
        <v>5856</v>
      </c>
      <c r="H1505" s="8" t="s">
        <v>5857</v>
      </c>
      <c r="I1505" s="9">
        <v>18690</v>
      </c>
      <c r="J1505" s="9">
        <v>4331</v>
      </c>
      <c r="K1505" s="9">
        <v>2511</v>
      </c>
      <c r="L1505" s="9">
        <v>50</v>
      </c>
      <c r="M1505" s="9">
        <v>1415</v>
      </c>
      <c r="N1505" s="9">
        <v>1715</v>
      </c>
      <c r="O1505" s="9">
        <v>884</v>
      </c>
      <c r="P1505" s="9">
        <v>10852</v>
      </c>
      <c r="Q1505" s="10" t="s">
        <v>5426</v>
      </c>
    </row>
    <row r="1506" spans="1:17" x14ac:dyDescent="0.3">
      <c r="A1506" s="5" t="s">
        <v>5858</v>
      </c>
      <c r="B1506" s="5" t="s">
        <v>5859</v>
      </c>
      <c r="C1506" s="6">
        <v>3.69</v>
      </c>
      <c r="D1506" s="1" t="s">
        <v>5426</v>
      </c>
      <c r="E1506" s="6">
        <v>13</v>
      </c>
      <c r="F1506" s="6" t="s">
        <v>25</v>
      </c>
      <c r="G1506" s="11" t="s">
        <v>5860</v>
      </c>
      <c r="H1506" s="8" t="s">
        <v>5861</v>
      </c>
      <c r="I1506" s="9">
        <v>3355</v>
      </c>
      <c r="J1506" s="9">
        <v>1534</v>
      </c>
      <c r="K1506" s="9">
        <v>743</v>
      </c>
      <c r="L1506" s="9">
        <v>0</v>
      </c>
      <c r="M1506" s="9">
        <v>14</v>
      </c>
      <c r="N1506" s="9">
        <v>336</v>
      </c>
      <c r="O1506" s="9">
        <v>165</v>
      </c>
      <c r="P1506" s="9">
        <v>2092</v>
      </c>
      <c r="Q1506" s="10" t="s">
        <v>5426</v>
      </c>
    </row>
    <row r="1507" spans="1:17" x14ac:dyDescent="0.3">
      <c r="A1507" s="5" t="s">
        <v>5862</v>
      </c>
      <c r="B1507" s="5" t="s">
        <v>5863</v>
      </c>
      <c r="C1507" s="6">
        <v>3.39</v>
      </c>
      <c r="D1507" s="1" t="s">
        <v>5426</v>
      </c>
      <c r="E1507" s="6">
        <v>80</v>
      </c>
      <c r="F1507" s="6" t="s">
        <v>25</v>
      </c>
      <c r="G1507" s="11" t="s">
        <v>5864</v>
      </c>
      <c r="H1507" s="8" t="s">
        <v>5865</v>
      </c>
      <c r="I1507" s="9">
        <v>1865</v>
      </c>
      <c r="J1507" s="9">
        <v>1359</v>
      </c>
      <c r="K1507" s="9">
        <v>526</v>
      </c>
      <c r="L1507" s="9">
        <v>11</v>
      </c>
      <c r="M1507" s="9">
        <v>25</v>
      </c>
      <c r="N1507" s="9">
        <v>305</v>
      </c>
      <c r="O1507" s="9">
        <v>88</v>
      </c>
      <c r="P1507" s="9">
        <v>1361</v>
      </c>
      <c r="Q1507" s="10" t="s">
        <v>5426</v>
      </c>
    </row>
    <row r="1508" spans="1:17" ht="43.2" x14ac:dyDescent="0.3">
      <c r="A1508" s="5" t="s">
        <v>5866</v>
      </c>
      <c r="B1508" s="5" t="s">
        <v>5867</v>
      </c>
      <c r="C1508" s="6">
        <v>3.27</v>
      </c>
      <c r="D1508" s="1" t="s">
        <v>5426</v>
      </c>
      <c r="E1508" s="6">
        <v>90</v>
      </c>
      <c r="F1508" s="6" t="s">
        <v>25</v>
      </c>
      <c r="G1508" s="11" t="s">
        <v>5868</v>
      </c>
      <c r="H1508" s="8" t="s">
        <v>39</v>
      </c>
      <c r="I1508" s="9">
        <v>64</v>
      </c>
      <c r="J1508" s="9">
        <v>316</v>
      </c>
      <c r="K1508" s="9">
        <v>7</v>
      </c>
      <c r="L1508" s="9">
        <v>1</v>
      </c>
      <c r="M1508" s="9">
        <v>4</v>
      </c>
      <c r="N1508" s="9">
        <v>13</v>
      </c>
      <c r="O1508" s="9">
        <v>2</v>
      </c>
      <c r="P1508" s="9">
        <v>42</v>
      </c>
      <c r="Q1508" s="10" t="s">
        <v>5426</v>
      </c>
    </row>
    <row r="1509" spans="1:17" x14ac:dyDescent="0.3">
      <c r="A1509" s="5" t="s">
        <v>5869</v>
      </c>
      <c r="B1509" s="5" t="s">
        <v>5870</v>
      </c>
      <c r="C1509" s="6">
        <v>2.94</v>
      </c>
      <c r="D1509" s="1" t="s">
        <v>5426</v>
      </c>
      <c r="E1509" s="6">
        <v>85</v>
      </c>
      <c r="F1509" s="6" t="s">
        <v>20</v>
      </c>
      <c r="G1509" s="11" t="s">
        <v>5871</v>
      </c>
      <c r="H1509" s="8" t="s">
        <v>39</v>
      </c>
      <c r="I1509" s="9">
        <v>299</v>
      </c>
      <c r="J1509" s="9">
        <v>555</v>
      </c>
      <c r="K1509" s="9">
        <v>45</v>
      </c>
      <c r="L1509" s="9">
        <v>1</v>
      </c>
      <c r="M1509" s="9">
        <v>17</v>
      </c>
      <c r="N1509" s="9">
        <v>43</v>
      </c>
      <c r="O1509" s="9">
        <v>6</v>
      </c>
      <c r="P1509" s="9">
        <v>206</v>
      </c>
      <c r="Q1509" s="10" t="s">
        <v>5426</v>
      </c>
    </row>
    <row r="1510" spans="1:17" x14ac:dyDescent="0.3">
      <c r="A1510" s="5" t="s">
        <v>5872</v>
      </c>
      <c r="B1510" s="5" t="s">
        <v>5873</v>
      </c>
      <c r="C1510" s="6">
        <v>3.27</v>
      </c>
      <c r="D1510" s="1" t="s">
        <v>5426</v>
      </c>
      <c r="E1510" s="6">
        <v>89</v>
      </c>
      <c r="F1510" s="6" t="s">
        <v>25</v>
      </c>
      <c r="G1510" s="11" t="s">
        <v>5874</v>
      </c>
      <c r="H1510" s="8" t="s">
        <v>5875</v>
      </c>
      <c r="I1510" s="9">
        <v>60</v>
      </c>
      <c r="J1510" s="9">
        <v>555</v>
      </c>
      <c r="K1510" s="9">
        <v>6</v>
      </c>
      <c r="L1510" s="9">
        <v>0</v>
      </c>
      <c r="M1510" s="9">
        <v>6</v>
      </c>
      <c r="N1510" s="9">
        <v>4</v>
      </c>
      <c r="O1510" s="9">
        <v>0</v>
      </c>
      <c r="P1510" s="9">
        <v>36</v>
      </c>
      <c r="Q1510" s="10" t="s">
        <v>5426</v>
      </c>
    </row>
    <row r="1511" spans="1:17" x14ac:dyDescent="0.3">
      <c r="A1511" s="5" t="s">
        <v>5876</v>
      </c>
      <c r="B1511" s="5" t="s">
        <v>5877</v>
      </c>
      <c r="C1511" s="6">
        <v>3.27</v>
      </c>
      <c r="D1511" s="1" t="s">
        <v>5426</v>
      </c>
      <c r="E1511" s="6">
        <v>87</v>
      </c>
      <c r="F1511" s="6" t="s">
        <v>25</v>
      </c>
      <c r="G1511" s="11" t="s">
        <v>5878</v>
      </c>
      <c r="H1511" s="8" t="s">
        <v>5879</v>
      </c>
      <c r="I1511" s="9">
        <v>59</v>
      </c>
      <c r="J1511" s="9">
        <v>484</v>
      </c>
      <c r="K1511" s="9">
        <v>8</v>
      </c>
      <c r="L1511" s="9">
        <v>0</v>
      </c>
      <c r="M1511" s="9">
        <v>4</v>
      </c>
      <c r="N1511" s="9">
        <v>5</v>
      </c>
      <c r="O1511" s="9">
        <v>0</v>
      </c>
      <c r="P1511" s="9">
        <v>32</v>
      </c>
      <c r="Q1511" s="10" t="s">
        <v>5426</v>
      </c>
    </row>
    <row r="1512" spans="1:17" x14ac:dyDescent="0.3">
      <c r="A1512" s="5" t="s">
        <v>5880</v>
      </c>
      <c r="B1512" s="5" t="s">
        <v>5881</v>
      </c>
      <c r="C1512" s="6">
        <v>3.27</v>
      </c>
      <c r="D1512" s="1" t="s">
        <v>5426</v>
      </c>
      <c r="E1512" s="6">
        <v>80</v>
      </c>
      <c r="F1512" s="6" t="s">
        <v>25</v>
      </c>
      <c r="G1512" s="11" t="s">
        <v>5882</v>
      </c>
      <c r="H1512" s="8" t="s">
        <v>39</v>
      </c>
      <c r="I1512" s="9">
        <v>41</v>
      </c>
      <c r="J1512" s="9">
        <v>366</v>
      </c>
      <c r="K1512" s="9">
        <v>3</v>
      </c>
      <c r="L1512" s="9">
        <v>0</v>
      </c>
      <c r="M1512" s="9">
        <v>2</v>
      </c>
      <c r="N1512" s="9">
        <v>3</v>
      </c>
      <c r="O1512" s="9">
        <v>0</v>
      </c>
      <c r="P1512" s="9">
        <v>21</v>
      </c>
      <c r="Q1512" s="10" t="s">
        <v>5426</v>
      </c>
    </row>
    <row r="1513" spans="1:17" ht="28.8" x14ac:dyDescent="0.3">
      <c r="A1513" s="5" t="s">
        <v>5883</v>
      </c>
      <c r="B1513" s="5" t="s">
        <v>5884</v>
      </c>
      <c r="C1513" s="6">
        <v>2.39</v>
      </c>
      <c r="D1513" s="1" t="s">
        <v>5426</v>
      </c>
      <c r="E1513" s="6">
        <v>98</v>
      </c>
      <c r="F1513" s="6" t="s">
        <v>25</v>
      </c>
      <c r="G1513" s="11" t="s">
        <v>5885</v>
      </c>
      <c r="H1513" s="8" t="s">
        <v>5886</v>
      </c>
      <c r="I1513" s="9">
        <v>6986</v>
      </c>
      <c r="J1513" s="9">
        <v>2778</v>
      </c>
      <c r="K1513" s="9">
        <v>707</v>
      </c>
      <c r="L1513" s="9">
        <v>3</v>
      </c>
      <c r="M1513" s="9">
        <v>503</v>
      </c>
      <c r="N1513" s="9">
        <v>724</v>
      </c>
      <c r="O1513" s="9">
        <v>62</v>
      </c>
      <c r="P1513" s="9">
        <v>3923</v>
      </c>
      <c r="Q1513" s="10" t="s">
        <v>5426</v>
      </c>
    </row>
    <row r="1514" spans="1:17" x14ac:dyDescent="0.3">
      <c r="A1514" s="5" t="s">
        <v>5887</v>
      </c>
      <c r="B1514" s="5" t="s">
        <v>5888</v>
      </c>
      <c r="C1514" s="6">
        <v>2.17</v>
      </c>
      <c r="D1514" s="1" t="s">
        <v>5426</v>
      </c>
      <c r="E1514" s="6">
        <v>102</v>
      </c>
      <c r="F1514" s="6" t="s">
        <v>25</v>
      </c>
      <c r="G1514" s="11" t="s">
        <v>5889</v>
      </c>
      <c r="H1514" s="8" t="s">
        <v>5890</v>
      </c>
      <c r="I1514" s="9">
        <v>220109</v>
      </c>
      <c r="J1514" s="9">
        <v>16037</v>
      </c>
      <c r="K1514" s="9">
        <v>23184</v>
      </c>
      <c r="L1514" s="9">
        <v>646</v>
      </c>
      <c r="M1514" s="9">
        <v>17641</v>
      </c>
      <c r="N1514" s="9">
        <v>18141</v>
      </c>
      <c r="O1514" s="9">
        <v>9979</v>
      </c>
      <c r="P1514" s="9">
        <v>121090</v>
      </c>
      <c r="Q1514" s="10" t="s">
        <v>5426</v>
      </c>
    </row>
    <row r="1515" spans="1:17" x14ac:dyDescent="0.3">
      <c r="A1515" s="5" t="s">
        <v>5891</v>
      </c>
      <c r="B1515" s="5" t="s">
        <v>5892</v>
      </c>
      <c r="C1515" s="6">
        <v>3.48</v>
      </c>
      <c r="D1515" s="1" t="s">
        <v>5426</v>
      </c>
      <c r="E1515" s="6">
        <v>115</v>
      </c>
      <c r="F1515" s="6" t="s">
        <v>25</v>
      </c>
      <c r="G1515" s="11" t="s">
        <v>5893</v>
      </c>
      <c r="H1515" s="8" t="s">
        <v>5894</v>
      </c>
      <c r="I1515" s="9">
        <v>18154</v>
      </c>
      <c r="J1515" s="9">
        <v>7871</v>
      </c>
      <c r="K1515" s="9">
        <v>4945</v>
      </c>
      <c r="L1515" s="9">
        <v>157</v>
      </c>
      <c r="M1515" s="9">
        <v>149</v>
      </c>
      <c r="N1515" s="9">
        <v>2403</v>
      </c>
      <c r="O1515" s="9">
        <v>1378</v>
      </c>
      <c r="P1515" s="9">
        <v>11091</v>
      </c>
      <c r="Q1515" s="10" t="s">
        <v>5426</v>
      </c>
    </row>
    <row r="1516" spans="1:17" x14ac:dyDescent="0.3">
      <c r="A1516" s="5" t="s">
        <v>5895</v>
      </c>
      <c r="B1516" s="5" t="s">
        <v>5896</v>
      </c>
      <c r="C1516" s="6">
        <v>3.58</v>
      </c>
      <c r="D1516" s="1" t="s">
        <v>5426</v>
      </c>
      <c r="E1516" s="6">
        <v>8</v>
      </c>
      <c r="F1516" s="6" t="s">
        <v>25</v>
      </c>
      <c r="G1516" s="11" t="s">
        <v>5897</v>
      </c>
      <c r="H1516" s="8" t="s">
        <v>5898</v>
      </c>
      <c r="I1516" s="9">
        <v>76346</v>
      </c>
      <c r="J1516" s="9">
        <v>9487</v>
      </c>
      <c r="K1516" s="9">
        <v>16425</v>
      </c>
      <c r="L1516" s="9">
        <v>10</v>
      </c>
      <c r="M1516" s="9">
        <v>150</v>
      </c>
      <c r="N1516" s="9">
        <v>9319</v>
      </c>
      <c r="O1516" s="9">
        <v>2234</v>
      </c>
      <c r="P1516" s="9">
        <v>36805</v>
      </c>
      <c r="Q1516" s="10" t="s">
        <v>5426</v>
      </c>
    </row>
    <row r="1517" spans="1:17" x14ac:dyDescent="0.3">
      <c r="A1517" s="5" t="s">
        <v>5899</v>
      </c>
      <c r="B1517" s="5" t="s">
        <v>5900</v>
      </c>
      <c r="C1517" s="6">
        <v>2.29</v>
      </c>
      <c r="D1517" s="1" t="s">
        <v>5426</v>
      </c>
      <c r="E1517" s="6">
        <v>83</v>
      </c>
      <c r="F1517" s="6" t="s">
        <v>25</v>
      </c>
      <c r="G1517" s="11" t="s">
        <v>5901</v>
      </c>
      <c r="H1517" s="8" t="s">
        <v>5902</v>
      </c>
      <c r="I1517" s="9">
        <v>254803</v>
      </c>
      <c r="J1517" s="9">
        <v>19765</v>
      </c>
      <c r="K1517" s="9">
        <v>21884</v>
      </c>
      <c r="L1517" s="9">
        <v>131</v>
      </c>
      <c r="M1517" s="9">
        <v>13904</v>
      </c>
      <c r="N1517" s="9">
        <v>24627</v>
      </c>
      <c r="O1517" s="9">
        <v>5551</v>
      </c>
      <c r="P1517" s="9">
        <v>129497</v>
      </c>
      <c r="Q1517" s="10" t="s">
        <v>5426</v>
      </c>
    </row>
    <row r="1518" spans="1:17" x14ac:dyDescent="0.3">
      <c r="A1518" s="5" t="s">
        <v>5903</v>
      </c>
      <c r="B1518" s="5" t="s">
        <v>717</v>
      </c>
      <c r="C1518" s="6">
        <v>2.7</v>
      </c>
      <c r="D1518" s="1" t="s">
        <v>5426</v>
      </c>
      <c r="E1518" s="6">
        <v>101</v>
      </c>
      <c r="F1518" s="6" t="s">
        <v>25</v>
      </c>
      <c r="G1518" s="11" t="s">
        <v>5904</v>
      </c>
      <c r="H1518" s="8" t="s">
        <v>5905</v>
      </c>
      <c r="I1518" s="9">
        <v>553585</v>
      </c>
      <c r="J1518" s="9">
        <v>41885</v>
      </c>
      <c r="K1518" s="9">
        <v>85970</v>
      </c>
      <c r="L1518" s="9">
        <v>2300</v>
      </c>
      <c r="M1518" s="9">
        <v>23751</v>
      </c>
      <c r="N1518" s="9">
        <v>63229</v>
      </c>
      <c r="O1518" s="9">
        <v>40472</v>
      </c>
      <c r="P1518" s="9">
        <v>325913</v>
      </c>
      <c r="Q1518" s="10" t="s">
        <v>5426</v>
      </c>
    </row>
    <row r="1519" spans="1:17" x14ac:dyDescent="0.3">
      <c r="A1519" s="5" t="s">
        <v>5906</v>
      </c>
      <c r="B1519" s="5" t="s">
        <v>5907</v>
      </c>
      <c r="C1519" s="6">
        <v>2.93</v>
      </c>
      <c r="D1519" s="1" t="s">
        <v>5426</v>
      </c>
      <c r="E1519" s="6">
        <v>87</v>
      </c>
      <c r="F1519" s="6" t="s">
        <v>25</v>
      </c>
      <c r="G1519" s="11" t="s">
        <v>5908</v>
      </c>
      <c r="H1519" s="8" t="s">
        <v>5909</v>
      </c>
      <c r="I1519" s="9">
        <v>99707</v>
      </c>
      <c r="J1519" s="9">
        <v>21532</v>
      </c>
      <c r="K1519" s="9">
        <v>23857</v>
      </c>
      <c r="L1519" s="9">
        <v>1500</v>
      </c>
      <c r="M1519" s="9">
        <v>5758</v>
      </c>
      <c r="N1519" s="9">
        <v>8416</v>
      </c>
      <c r="O1519" s="9">
        <v>10560</v>
      </c>
      <c r="P1519" s="9">
        <v>61919</v>
      </c>
      <c r="Q1519" s="10" t="s">
        <v>5426</v>
      </c>
    </row>
    <row r="1520" spans="1:17" x14ac:dyDescent="0.3">
      <c r="A1520" s="5" t="s">
        <v>5910</v>
      </c>
      <c r="B1520" s="5" t="s">
        <v>5911</v>
      </c>
      <c r="C1520" s="6">
        <v>3.62</v>
      </c>
      <c r="D1520" s="1" t="s">
        <v>5426</v>
      </c>
      <c r="E1520" s="6">
        <v>60</v>
      </c>
      <c r="F1520" s="6" t="s">
        <v>25</v>
      </c>
      <c r="G1520" s="11" t="s">
        <v>5912</v>
      </c>
      <c r="H1520" s="8" t="s">
        <v>5913</v>
      </c>
      <c r="I1520" s="9">
        <v>23125</v>
      </c>
      <c r="J1520" s="9">
        <v>2123</v>
      </c>
      <c r="K1520" s="9">
        <v>3404</v>
      </c>
      <c r="L1520" s="9">
        <v>4</v>
      </c>
      <c r="M1520" s="9">
        <v>101</v>
      </c>
      <c r="N1520" s="9">
        <v>2069</v>
      </c>
      <c r="O1520" s="9">
        <v>991</v>
      </c>
      <c r="P1520" s="9">
        <v>10395</v>
      </c>
      <c r="Q1520" s="10" t="s">
        <v>5426</v>
      </c>
    </row>
    <row r="1521" spans="1:17" x14ac:dyDescent="0.3">
      <c r="A1521" s="5" t="s">
        <v>5914</v>
      </c>
      <c r="B1521" s="5" t="s">
        <v>721</v>
      </c>
      <c r="C1521" s="6">
        <v>3.29</v>
      </c>
      <c r="D1521" s="1" t="s">
        <v>5426</v>
      </c>
      <c r="E1521" s="6">
        <v>88</v>
      </c>
      <c r="F1521" s="6" t="s">
        <v>25</v>
      </c>
      <c r="G1521" s="11" t="s">
        <v>5915</v>
      </c>
      <c r="H1521" s="8" t="s">
        <v>5916</v>
      </c>
      <c r="I1521" s="9">
        <v>823112</v>
      </c>
      <c r="J1521" s="9">
        <v>58804</v>
      </c>
      <c r="K1521" s="9">
        <v>174647</v>
      </c>
      <c r="L1521" s="9">
        <v>5000</v>
      </c>
      <c r="M1521" s="9">
        <v>13124</v>
      </c>
      <c r="N1521" s="9">
        <v>120488</v>
      </c>
      <c r="O1521" s="9">
        <v>62800</v>
      </c>
      <c r="P1521" s="9">
        <v>525720</v>
      </c>
      <c r="Q1521" s="10" t="s">
        <v>5426</v>
      </c>
    </row>
    <row r="1522" spans="1:17" x14ac:dyDescent="0.3">
      <c r="A1522" s="5" t="s">
        <v>5917</v>
      </c>
      <c r="B1522" s="5" t="s">
        <v>5918</v>
      </c>
      <c r="C1522" s="6">
        <v>3.28</v>
      </c>
      <c r="D1522" s="1" t="s">
        <v>5426</v>
      </c>
      <c r="E1522" s="6">
        <v>90</v>
      </c>
      <c r="F1522" s="6" t="s">
        <v>25</v>
      </c>
      <c r="G1522" s="11" t="s">
        <v>5919</v>
      </c>
      <c r="H1522" s="8" t="s">
        <v>5920</v>
      </c>
      <c r="I1522" s="9">
        <v>11868</v>
      </c>
      <c r="J1522" s="9">
        <v>3055</v>
      </c>
      <c r="K1522" s="9">
        <v>2341</v>
      </c>
      <c r="L1522" s="9">
        <v>18</v>
      </c>
      <c r="M1522" s="9">
        <v>126</v>
      </c>
      <c r="N1522" s="9">
        <v>2401</v>
      </c>
      <c r="O1522" s="9">
        <v>253</v>
      </c>
      <c r="P1522" s="9">
        <v>8358</v>
      </c>
      <c r="Q1522" s="10" t="s">
        <v>5426</v>
      </c>
    </row>
    <row r="1523" spans="1:17" x14ac:dyDescent="0.3">
      <c r="A1523" s="5" t="s">
        <v>5921</v>
      </c>
      <c r="B1523" s="5" t="s">
        <v>5425</v>
      </c>
      <c r="C1523" s="6">
        <v>3.76</v>
      </c>
      <c r="D1523" s="1" t="s">
        <v>5426</v>
      </c>
      <c r="E1523" s="6">
        <v>93</v>
      </c>
      <c r="F1523" s="6" t="s">
        <v>25</v>
      </c>
      <c r="G1523" s="11" t="s">
        <v>5922</v>
      </c>
      <c r="H1523" s="8" t="s">
        <v>5923</v>
      </c>
      <c r="I1523" s="9">
        <v>317869</v>
      </c>
      <c r="J1523" s="9">
        <v>58921</v>
      </c>
      <c r="K1523" s="9">
        <v>84892</v>
      </c>
      <c r="L1523" s="9">
        <v>1700</v>
      </c>
      <c r="M1523" s="9">
        <v>865</v>
      </c>
      <c r="N1523" s="9">
        <v>30017</v>
      </c>
      <c r="O1523" s="9">
        <v>25950</v>
      </c>
      <c r="P1523" s="9">
        <v>195816</v>
      </c>
      <c r="Q1523" s="10" t="s">
        <v>5426</v>
      </c>
    </row>
    <row r="1524" spans="1:17" x14ac:dyDescent="0.3">
      <c r="A1524" s="5" t="s">
        <v>5924</v>
      </c>
      <c r="B1524" s="5" t="s">
        <v>5925</v>
      </c>
      <c r="C1524" s="6">
        <v>3.39</v>
      </c>
      <c r="D1524" s="1" t="s">
        <v>5426</v>
      </c>
      <c r="E1524" s="6">
        <v>82</v>
      </c>
      <c r="F1524" s="6" t="s">
        <v>25</v>
      </c>
      <c r="G1524" s="11" t="s">
        <v>5926</v>
      </c>
      <c r="H1524" s="8" t="s">
        <v>5927</v>
      </c>
      <c r="I1524" s="9">
        <v>50460</v>
      </c>
      <c r="J1524" s="9">
        <v>12384</v>
      </c>
      <c r="K1524" s="9">
        <v>8287</v>
      </c>
      <c r="L1524" s="9">
        <v>35</v>
      </c>
      <c r="M1524" s="9">
        <v>364</v>
      </c>
      <c r="N1524" s="9">
        <v>8588</v>
      </c>
      <c r="O1524" s="9">
        <v>1239</v>
      </c>
      <c r="P1524" s="9">
        <v>29815</v>
      </c>
      <c r="Q1524" s="10" t="s">
        <v>5426</v>
      </c>
    </row>
    <row r="1525" spans="1:17" x14ac:dyDescent="0.3">
      <c r="A1525" s="5" t="s">
        <v>5928</v>
      </c>
      <c r="B1525" s="5" t="s">
        <v>5651</v>
      </c>
      <c r="C1525" s="6">
        <v>3.13</v>
      </c>
      <c r="D1525" s="1" t="s">
        <v>5426</v>
      </c>
      <c r="E1525" s="6">
        <v>83</v>
      </c>
      <c r="F1525" s="6" t="s">
        <v>25</v>
      </c>
      <c r="G1525" s="11" t="s">
        <v>5929</v>
      </c>
      <c r="H1525" s="8" t="s">
        <v>5930</v>
      </c>
      <c r="I1525" s="9">
        <v>24658</v>
      </c>
      <c r="J1525" s="9">
        <v>7541</v>
      </c>
      <c r="K1525" s="9">
        <v>4294</v>
      </c>
      <c r="L1525" s="9">
        <v>36</v>
      </c>
      <c r="M1525" s="9">
        <v>367</v>
      </c>
      <c r="N1525" s="9">
        <v>4402</v>
      </c>
      <c r="O1525" s="9">
        <v>542</v>
      </c>
      <c r="P1525" s="9">
        <v>15142</v>
      </c>
      <c r="Q1525" s="10" t="s">
        <v>5426</v>
      </c>
    </row>
    <row r="1526" spans="1:17" ht="28.8" x14ac:dyDescent="0.3">
      <c r="A1526" s="5" t="s">
        <v>5931</v>
      </c>
      <c r="B1526" s="5" t="s">
        <v>3134</v>
      </c>
      <c r="C1526" s="6">
        <v>3.03</v>
      </c>
      <c r="D1526" s="1" t="s">
        <v>5426</v>
      </c>
      <c r="E1526" s="6">
        <v>92</v>
      </c>
      <c r="F1526" s="6" t="s">
        <v>25</v>
      </c>
      <c r="G1526" s="11" t="s">
        <v>5932</v>
      </c>
      <c r="H1526" s="8" t="s">
        <v>5933</v>
      </c>
      <c r="I1526" s="9">
        <v>30438</v>
      </c>
      <c r="J1526" s="9">
        <v>7514</v>
      </c>
      <c r="K1526" s="9">
        <v>5455</v>
      </c>
      <c r="L1526" s="9">
        <v>96</v>
      </c>
      <c r="M1526" s="9">
        <v>386</v>
      </c>
      <c r="N1526" s="9">
        <v>6108</v>
      </c>
      <c r="O1526" s="9">
        <v>778</v>
      </c>
      <c r="P1526" s="9">
        <v>18077</v>
      </c>
      <c r="Q1526" s="10" t="s">
        <v>5426</v>
      </c>
    </row>
    <row r="1527" spans="1:17" x14ac:dyDescent="0.3">
      <c r="A1527" s="5" t="s">
        <v>5934</v>
      </c>
      <c r="B1527" s="5" t="s">
        <v>5531</v>
      </c>
      <c r="C1527" s="6">
        <v>3.42</v>
      </c>
      <c r="D1527" s="1" t="s">
        <v>5426</v>
      </c>
      <c r="E1527" s="6">
        <v>87</v>
      </c>
      <c r="F1527" s="6" t="s">
        <v>25</v>
      </c>
      <c r="G1527" s="11" t="s">
        <v>5935</v>
      </c>
      <c r="H1527" s="8" t="s">
        <v>5936</v>
      </c>
      <c r="I1527" s="9">
        <v>19962</v>
      </c>
      <c r="J1527" s="9">
        <v>7536</v>
      </c>
      <c r="K1527" s="9">
        <v>3665</v>
      </c>
      <c r="L1527" s="9">
        <v>10</v>
      </c>
      <c r="M1527" s="9">
        <v>110</v>
      </c>
      <c r="N1527" s="9">
        <v>3113</v>
      </c>
      <c r="O1527" s="9">
        <v>548</v>
      </c>
      <c r="P1527" s="9">
        <v>11064</v>
      </c>
      <c r="Q1527" s="10" t="s">
        <v>5426</v>
      </c>
    </row>
    <row r="1528" spans="1:17" x14ac:dyDescent="0.3">
      <c r="A1528" s="5" t="s">
        <v>5937</v>
      </c>
      <c r="B1528" s="5" t="s">
        <v>5938</v>
      </c>
      <c r="C1528" s="6">
        <v>3.08</v>
      </c>
      <c r="D1528" s="1" t="s">
        <v>5426</v>
      </c>
      <c r="E1528" s="6">
        <v>93</v>
      </c>
      <c r="F1528" s="6" t="s">
        <v>25</v>
      </c>
      <c r="G1528" s="11" t="s">
        <v>5939</v>
      </c>
      <c r="H1528" s="8" t="s">
        <v>5940</v>
      </c>
      <c r="I1528" s="9">
        <v>286991</v>
      </c>
      <c r="J1528" s="9">
        <v>25126</v>
      </c>
      <c r="K1528" s="9">
        <v>41198</v>
      </c>
      <c r="L1528" s="9">
        <v>826</v>
      </c>
      <c r="M1528" s="9">
        <v>4186</v>
      </c>
      <c r="N1528" s="9">
        <v>41302</v>
      </c>
      <c r="O1528" s="9">
        <v>9207</v>
      </c>
      <c r="P1528" s="9">
        <v>146162</v>
      </c>
      <c r="Q1528" s="10" t="s">
        <v>5426</v>
      </c>
    </row>
    <row r="1529" spans="1:17" ht="28.8" x14ac:dyDescent="0.3">
      <c r="A1529" s="5" t="s">
        <v>5941</v>
      </c>
      <c r="B1529" s="5" t="s">
        <v>5942</v>
      </c>
      <c r="C1529" s="6">
        <v>2.1800000000000002</v>
      </c>
      <c r="D1529" s="1" t="s">
        <v>5426</v>
      </c>
      <c r="E1529" s="6">
        <v>86</v>
      </c>
      <c r="F1529" s="6" t="s">
        <v>25</v>
      </c>
      <c r="G1529" s="11" t="s">
        <v>5943</v>
      </c>
      <c r="H1529" s="8" t="s">
        <v>5944</v>
      </c>
      <c r="I1529" s="9">
        <v>7893</v>
      </c>
      <c r="J1529" s="9">
        <v>5927</v>
      </c>
      <c r="K1529" s="9">
        <v>513</v>
      </c>
      <c r="L1529" s="9">
        <v>4</v>
      </c>
      <c r="M1529" s="9">
        <v>1099</v>
      </c>
      <c r="N1529" s="9">
        <v>676</v>
      </c>
      <c r="O1529" s="9">
        <v>64</v>
      </c>
      <c r="P1529" s="9">
        <v>5667</v>
      </c>
      <c r="Q1529" s="10" t="s">
        <v>5426</v>
      </c>
    </row>
    <row r="1530" spans="1:17" x14ac:dyDescent="0.3">
      <c r="A1530" s="5" t="s">
        <v>5945</v>
      </c>
      <c r="B1530" s="5" t="s">
        <v>5946</v>
      </c>
      <c r="C1530" s="6">
        <v>2.63</v>
      </c>
      <c r="D1530" s="1" t="s">
        <v>5426</v>
      </c>
      <c r="E1530" s="6">
        <v>90</v>
      </c>
      <c r="F1530" s="6" t="s">
        <v>25</v>
      </c>
      <c r="G1530" s="11" t="s">
        <v>5947</v>
      </c>
      <c r="H1530" s="8" t="s">
        <v>5948</v>
      </c>
      <c r="I1530" s="9">
        <v>2946</v>
      </c>
      <c r="J1530" s="9">
        <v>1234</v>
      </c>
      <c r="K1530" s="9">
        <v>333</v>
      </c>
      <c r="L1530" s="9">
        <v>2</v>
      </c>
      <c r="M1530" s="9">
        <v>134</v>
      </c>
      <c r="N1530" s="9">
        <v>383</v>
      </c>
      <c r="O1530" s="9">
        <v>48</v>
      </c>
      <c r="P1530" s="9">
        <v>1678</v>
      </c>
      <c r="Q1530" s="10" t="s">
        <v>5426</v>
      </c>
    </row>
    <row r="1531" spans="1:17" ht="28.8" x14ac:dyDescent="0.3">
      <c r="A1531" s="5" t="s">
        <v>5949</v>
      </c>
      <c r="B1531" s="5" t="s">
        <v>5655</v>
      </c>
      <c r="C1531" s="6">
        <v>3.32</v>
      </c>
      <c r="D1531" s="1" t="s">
        <v>5426</v>
      </c>
      <c r="E1531" s="6">
        <v>126</v>
      </c>
      <c r="F1531" s="6" t="s">
        <v>25</v>
      </c>
      <c r="G1531" s="11" t="s">
        <v>5950</v>
      </c>
      <c r="H1531" s="8" t="s">
        <v>5951</v>
      </c>
      <c r="I1531" s="9">
        <v>3779</v>
      </c>
      <c r="J1531" s="9">
        <v>2509</v>
      </c>
      <c r="K1531" s="9">
        <v>792</v>
      </c>
      <c r="L1531" s="9">
        <v>3</v>
      </c>
      <c r="M1531" s="9">
        <v>28</v>
      </c>
      <c r="N1531" s="9">
        <v>640</v>
      </c>
      <c r="O1531" s="9">
        <v>96</v>
      </c>
      <c r="P1531" s="9">
        <v>2502</v>
      </c>
      <c r="Q1531" s="10" t="s">
        <v>5426</v>
      </c>
    </row>
    <row r="1532" spans="1:17" ht="28.8" x14ac:dyDescent="0.3">
      <c r="A1532" s="5" t="s">
        <v>5952</v>
      </c>
      <c r="B1532" s="5" t="s">
        <v>5953</v>
      </c>
      <c r="C1532" s="6">
        <v>3.38</v>
      </c>
      <c r="D1532" s="1" t="s">
        <v>5426</v>
      </c>
      <c r="E1532" s="6">
        <v>98</v>
      </c>
      <c r="F1532" s="6" t="s">
        <v>25</v>
      </c>
      <c r="G1532" s="11" t="s">
        <v>5954</v>
      </c>
      <c r="H1532" s="8" t="s">
        <v>5955</v>
      </c>
      <c r="I1532" s="9">
        <v>171983</v>
      </c>
      <c r="J1532" s="9">
        <v>30059</v>
      </c>
      <c r="K1532" s="9">
        <v>33115</v>
      </c>
      <c r="L1532" s="9">
        <v>835</v>
      </c>
      <c r="M1532" s="9">
        <v>1315</v>
      </c>
      <c r="N1532" s="9">
        <v>20934</v>
      </c>
      <c r="O1532" s="9">
        <v>8194</v>
      </c>
      <c r="P1532" s="9">
        <v>94260</v>
      </c>
      <c r="Q1532" s="10" t="s">
        <v>5426</v>
      </c>
    </row>
    <row r="1533" spans="1:17" x14ac:dyDescent="0.3">
      <c r="A1533" s="5" t="s">
        <v>5956</v>
      </c>
      <c r="B1533" s="5" t="s">
        <v>5651</v>
      </c>
      <c r="C1533" s="6">
        <v>3.45</v>
      </c>
      <c r="D1533" s="1" t="s">
        <v>5426</v>
      </c>
      <c r="E1533" s="6">
        <v>109</v>
      </c>
      <c r="F1533" s="6" t="s">
        <v>25</v>
      </c>
      <c r="G1533" s="11" t="s">
        <v>5957</v>
      </c>
      <c r="H1533" s="8" t="s">
        <v>5958</v>
      </c>
      <c r="I1533" s="9">
        <v>158755</v>
      </c>
      <c r="J1533" s="9">
        <v>32946</v>
      </c>
      <c r="K1533" s="9">
        <v>30967</v>
      </c>
      <c r="L1533" s="9">
        <v>621</v>
      </c>
      <c r="M1533" s="9">
        <v>1373</v>
      </c>
      <c r="N1533" s="9">
        <v>19021</v>
      </c>
      <c r="O1533" s="9">
        <v>8078</v>
      </c>
      <c r="P1533" s="9">
        <v>88889</v>
      </c>
      <c r="Q1533" s="10" t="s">
        <v>5426</v>
      </c>
    </row>
    <row r="1534" spans="1:17" x14ac:dyDescent="0.3">
      <c r="A1534" s="5" t="s">
        <v>5959</v>
      </c>
      <c r="B1534" s="5" t="s">
        <v>717</v>
      </c>
      <c r="C1534" s="6">
        <v>3.14</v>
      </c>
      <c r="D1534" s="1" t="s">
        <v>5426</v>
      </c>
      <c r="E1534" s="6">
        <v>102</v>
      </c>
      <c r="F1534" s="6" t="s">
        <v>25</v>
      </c>
      <c r="G1534" s="11" t="s">
        <v>5960</v>
      </c>
      <c r="H1534" s="8" t="s">
        <v>5961</v>
      </c>
      <c r="I1534" s="9">
        <v>952792</v>
      </c>
      <c r="J1534" s="9">
        <v>74971</v>
      </c>
      <c r="K1534" s="9">
        <v>182357</v>
      </c>
      <c r="L1534" s="9">
        <v>9800</v>
      </c>
      <c r="M1534" s="9">
        <v>24951</v>
      </c>
      <c r="N1534" s="9">
        <v>111108</v>
      </c>
      <c r="O1534" s="9">
        <v>93977</v>
      </c>
      <c r="P1534" s="9">
        <v>553471</v>
      </c>
      <c r="Q1534" s="10" t="s">
        <v>5426</v>
      </c>
    </row>
    <row r="1535" spans="1:17" ht="28.8" x14ac:dyDescent="0.3">
      <c r="A1535" s="5" t="s">
        <v>5962</v>
      </c>
      <c r="B1535" s="5" t="s">
        <v>5963</v>
      </c>
      <c r="C1535" s="6">
        <v>2.33</v>
      </c>
      <c r="D1535" s="1" t="s">
        <v>5426</v>
      </c>
      <c r="E1535" s="6">
        <v>102</v>
      </c>
      <c r="F1535" s="6" t="s">
        <v>25</v>
      </c>
      <c r="G1535" s="11" t="s">
        <v>5964</v>
      </c>
      <c r="H1535" s="8" t="s">
        <v>5965</v>
      </c>
      <c r="I1535" s="9">
        <v>216110</v>
      </c>
      <c r="J1535" s="9">
        <v>15657</v>
      </c>
      <c r="K1535" s="9">
        <v>19255</v>
      </c>
      <c r="L1535" s="9">
        <v>95</v>
      </c>
      <c r="M1535" s="9">
        <v>12732</v>
      </c>
      <c r="N1535" s="9">
        <v>25145</v>
      </c>
      <c r="O1535" s="9">
        <v>3375</v>
      </c>
      <c r="P1535" s="9">
        <v>123186</v>
      </c>
      <c r="Q1535" s="10" t="s">
        <v>5426</v>
      </c>
    </row>
    <row r="1536" spans="1:17" x14ac:dyDescent="0.3">
      <c r="A1536" s="5" t="s">
        <v>5966</v>
      </c>
      <c r="B1536" s="5" t="s">
        <v>5967</v>
      </c>
      <c r="C1536" s="6">
        <v>3.17</v>
      </c>
      <c r="D1536" s="1" t="s">
        <v>5426</v>
      </c>
      <c r="E1536" s="6">
        <v>96</v>
      </c>
      <c r="F1536" s="6" t="s">
        <v>25</v>
      </c>
      <c r="G1536" s="11" t="s">
        <v>5968</v>
      </c>
      <c r="H1536" s="8" t="s">
        <v>5969</v>
      </c>
      <c r="I1536" s="9">
        <v>38018</v>
      </c>
      <c r="J1536" s="9">
        <v>7058</v>
      </c>
      <c r="K1536" s="9">
        <v>7077</v>
      </c>
      <c r="L1536" s="9">
        <v>36</v>
      </c>
      <c r="M1536" s="9">
        <v>386</v>
      </c>
      <c r="N1536" s="9">
        <v>6929</v>
      </c>
      <c r="O1536" s="9">
        <v>869</v>
      </c>
      <c r="P1536" s="9">
        <v>21334</v>
      </c>
      <c r="Q1536" s="10" t="s">
        <v>5426</v>
      </c>
    </row>
    <row r="1537" spans="1:17" x14ac:dyDescent="0.3">
      <c r="A1537" s="5" t="s">
        <v>5970</v>
      </c>
      <c r="B1537" s="5" t="s">
        <v>5971</v>
      </c>
      <c r="C1537" s="6">
        <v>2.9</v>
      </c>
      <c r="D1537" s="1" t="s">
        <v>5426</v>
      </c>
      <c r="E1537" s="6">
        <v>108</v>
      </c>
      <c r="F1537" s="6" t="s">
        <v>25</v>
      </c>
      <c r="G1537" s="11" t="s">
        <v>5972</v>
      </c>
      <c r="H1537" s="8" t="s">
        <v>749</v>
      </c>
      <c r="I1537" s="9">
        <v>8976</v>
      </c>
      <c r="J1537" s="9">
        <v>2245</v>
      </c>
      <c r="K1537" s="9">
        <v>1222</v>
      </c>
      <c r="L1537" s="9">
        <v>0</v>
      </c>
      <c r="M1537" s="9">
        <v>176</v>
      </c>
      <c r="N1537" s="9">
        <v>1600</v>
      </c>
      <c r="O1537" s="9">
        <v>86</v>
      </c>
      <c r="P1537" s="9">
        <v>4963</v>
      </c>
      <c r="Q1537" s="10" t="s">
        <v>5426</v>
      </c>
    </row>
    <row r="1538" spans="1:17" ht="28.8" x14ac:dyDescent="0.3">
      <c r="A1538" s="5" t="s">
        <v>5973</v>
      </c>
      <c r="B1538" s="5" t="s">
        <v>5974</v>
      </c>
      <c r="C1538" s="6">
        <v>3.87</v>
      </c>
      <c r="D1538" s="1" t="s">
        <v>5426</v>
      </c>
      <c r="E1538" s="6">
        <v>90</v>
      </c>
      <c r="F1538" s="6" t="s">
        <v>25</v>
      </c>
      <c r="G1538" s="11" t="s">
        <v>5975</v>
      </c>
      <c r="H1538" s="8" t="s">
        <v>5976</v>
      </c>
      <c r="I1538" s="9">
        <v>167474</v>
      </c>
      <c r="J1538" s="9">
        <v>34463</v>
      </c>
      <c r="K1538" s="9">
        <v>50852</v>
      </c>
      <c r="L1538" s="9">
        <v>2000</v>
      </c>
      <c r="M1538" s="9">
        <v>386</v>
      </c>
      <c r="N1538" s="9">
        <v>12135</v>
      </c>
      <c r="O1538" s="9">
        <v>16664</v>
      </c>
      <c r="P1538" s="9">
        <v>104888</v>
      </c>
      <c r="Q1538" s="10" t="s">
        <v>5426</v>
      </c>
    </row>
    <row r="1539" spans="1:17" ht="43.2" x14ac:dyDescent="0.3">
      <c r="A1539" s="5" t="s">
        <v>5977</v>
      </c>
      <c r="B1539" s="5" t="s">
        <v>1629</v>
      </c>
      <c r="C1539" s="6">
        <v>2.0299999999999998</v>
      </c>
      <c r="D1539" s="1" t="s">
        <v>5426</v>
      </c>
      <c r="E1539" s="6">
        <v>94</v>
      </c>
      <c r="F1539" s="6" t="s">
        <v>25</v>
      </c>
      <c r="G1539" s="11" t="s">
        <v>5978</v>
      </c>
      <c r="H1539" s="8" t="s">
        <v>5979</v>
      </c>
      <c r="I1539" s="9">
        <v>124103</v>
      </c>
      <c r="J1539" s="9">
        <v>8591</v>
      </c>
      <c r="K1539" s="9">
        <v>5840</v>
      </c>
      <c r="L1539" s="9">
        <v>16</v>
      </c>
      <c r="M1539" s="9">
        <v>9202</v>
      </c>
      <c r="N1539" s="9">
        <v>9971</v>
      </c>
      <c r="O1539" s="9">
        <v>702</v>
      </c>
      <c r="P1539" s="9">
        <v>63044</v>
      </c>
      <c r="Q1539" s="10" t="s">
        <v>5426</v>
      </c>
    </row>
    <row r="1540" spans="1:17" x14ac:dyDescent="0.3">
      <c r="A1540" s="5" t="s">
        <v>5980</v>
      </c>
      <c r="B1540" s="5" t="s">
        <v>5554</v>
      </c>
      <c r="C1540" s="6">
        <v>2.93</v>
      </c>
      <c r="D1540" s="1" t="s">
        <v>5426</v>
      </c>
      <c r="E1540" s="6">
        <v>83</v>
      </c>
      <c r="F1540" s="6" t="s">
        <v>25</v>
      </c>
      <c r="G1540" s="11" t="s">
        <v>5981</v>
      </c>
      <c r="H1540" s="8" t="s">
        <v>5982</v>
      </c>
      <c r="I1540" s="9">
        <v>178179</v>
      </c>
      <c r="J1540" s="9">
        <v>14311</v>
      </c>
      <c r="K1540" s="9">
        <v>19895</v>
      </c>
      <c r="L1540" s="9">
        <v>216</v>
      </c>
      <c r="M1540" s="9">
        <v>5591</v>
      </c>
      <c r="N1540" s="9">
        <v>23343</v>
      </c>
      <c r="O1540" s="9">
        <v>4224</v>
      </c>
      <c r="P1540" s="9">
        <v>97736</v>
      </c>
      <c r="Q1540" s="10" t="s">
        <v>5426</v>
      </c>
    </row>
    <row r="1541" spans="1:17" x14ac:dyDescent="0.3">
      <c r="A1541" s="5" t="s">
        <v>5983</v>
      </c>
      <c r="B1541" s="5" t="s">
        <v>5984</v>
      </c>
      <c r="C1541" s="6">
        <v>2.12</v>
      </c>
      <c r="D1541" s="1" t="s">
        <v>5426</v>
      </c>
      <c r="E1541" s="6">
        <v>95</v>
      </c>
      <c r="F1541" s="6" t="s">
        <v>25</v>
      </c>
      <c r="G1541" s="11" t="s">
        <v>5985</v>
      </c>
      <c r="H1541" s="8" t="s">
        <v>5986</v>
      </c>
      <c r="I1541" s="9">
        <v>17054</v>
      </c>
      <c r="J1541" s="9">
        <v>2126</v>
      </c>
      <c r="K1541" s="9">
        <v>1031</v>
      </c>
      <c r="L1541" s="9">
        <v>3</v>
      </c>
      <c r="M1541" s="9">
        <v>1385</v>
      </c>
      <c r="N1541" s="9">
        <v>1433</v>
      </c>
      <c r="O1541" s="9">
        <v>165</v>
      </c>
      <c r="P1541" s="9">
        <v>8731</v>
      </c>
      <c r="Q1541" s="10" t="s">
        <v>5426</v>
      </c>
    </row>
    <row r="1542" spans="1:17" x14ac:dyDescent="0.3">
      <c r="A1542" s="5" t="s">
        <v>5987</v>
      </c>
      <c r="B1542" s="5" t="s">
        <v>5988</v>
      </c>
      <c r="C1542" s="6">
        <v>3.19</v>
      </c>
      <c r="D1542" s="1" t="s">
        <v>5426</v>
      </c>
      <c r="E1542" s="6">
        <v>86</v>
      </c>
      <c r="F1542" s="6" t="s">
        <v>25</v>
      </c>
      <c r="G1542" s="11" t="s">
        <v>5989</v>
      </c>
      <c r="H1542" s="8" t="s">
        <v>5990</v>
      </c>
      <c r="I1542" s="9">
        <v>1530</v>
      </c>
      <c r="J1542" s="9">
        <v>622</v>
      </c>
      <c r="K1542" s="9">
        <v>195</v>
      </c>
      <c r="L1542" s="9">
        <v>4</v>
      </c>
      <c r="M1542" s="9">
        <v>17</v>
      </c>
      <c r="N1542" s="9">
        <v>331</v>
      </c>
      <c r="O1542" s="9">
        <v>27</v>
      </c>
      <c r="P1542" s="9">
        <v>996</v>
      </c>
      <c r="Q1542" s="10" t="s">
        <v>5426</v>
      </c>
    </row>
    <row r="1543" spans="1:17" x14ac:dyDescent="0.3">
      <c r="A1543" s="5" t="s">
        <v>5991</v>
      </c>
      <c r="B1543" s="5" t="s">
        <v>5992</v>
      </c>
      <c r="C1543" s="6">
        <v>2.8</v>
      </c>
      <c r="D1543" s="1" t="s">
        <v>5426</v>
      </c>
      <c r="E1543" s="6">
        <v>86</v>
      </c>
      <c r="F1543" s="6" t="s">
        <v>25</v>
      </c>
      <c r="G1543" s="11" t="s">
        <v>5993</v>
      </c>
      <c r="H1543" s="8" t="s">
        <v>5994</v>
      </c>
      <c r="I1543" s="9">
        <v>10621</v>
      </c>
      <c r="J1543" s="9">
        <v>2229</v>
      </c>
      <c r="K1543" s="9">
        <v>1362</v>
      </c>
      <c r="L1543" s="9">
        <v>8</v>
      </c>
      <c r="M1543" s="9">
        <v>271</v>
      </c>
      <c r="N1543" s="9">
        <v>1885</v>
      </c>
      <c r="O1543" s="9">
        <v>190</v>
      </c>
      <c r="P1543" s="9">
        <v>6623</v>
      </c>
      <c r="Q1543" s="10" t="s">
        <v>5426</v>
      </c>
    </row>
    <row r="1544" spans="1:17" x14ac:dyDescent="0.3">
      <c r="A1544" s="5" t="s">
        <v>5995</v>
      </c>
      <c r="B1544" s="5" t="s">
        <v>5996</v>
      </c>
      <c r="C1544" s="6">
        <v>2.97</v>
      </c>
      <c r="D1544" s="1" t="s">
        <v>5426</v>
      </c>
      <c r="E1544" s="6">
        <v>102</v>
      </c>
      <c r="F1544" s="6" t="s">
        <v>25</v>
      </c>
      <c r="G1544" s="11" t="s">
        <v>5997</v>
      </c>
      <c r="H1544" s="8" t="s">
        <v>5998</v>
      </c>
      <c r="I1544" s="9">
        <v>215544</v>
      </c>
      <c r="J1544" s="9">
        <v>30216</v>
      </c>
      <c r="K1544" s="9">
        <v>34040</v>
      </c>
      <c r="L1544" s="9">
        <v>84</v>
      </c>
      <c r="M1544" s="9">
        <v>3475</v>
      </c>
      <c r="N1544" s="9">
        <v>40504</v>
      </c>
      <c r="O1544" s="9">
        <v>3468</v>
      </c>
      <c r="P1544" s="9">
        <v>134244</v>
      </c>
      <c r="Q1544" s="10" t="s">
        <v>5426</v>
      </c>
    </row>
    <row r="1545" spans="1:17" x14ac:dyDescent="0.3">
      <c r="A1545" s="5" t="s">
        <v>5999</v>
      </c>
      <c r="B1545" s="5" t="s">
        <v>3036</v>
      </c>
      <c r="C1545" s="6">
        <v>2.58</v>
      </c>
      <c r="D1545" s="1" t="s">
        <v>5426</v>
      </c>
      <c r="E1545" s="6">
        <v>102</v>
      </c>
      <c r="F1545" s="6" t="s">
        <v>25</v>
      </c>
      <c r="G1545" s="11" t="s">
        <v>6000</v>
      </c>
      <c r="H1545" s="8" t="s">
        <v>6001</v>
      </c>
      <c r="I1545" s="9">
        <v>65426</v>
      </c>
      <c r="J1545" s="9">
        <v>5747</v>
      </c>
      <c r="K1545" s="9">
        <v>5794</v>
      </c>
      <c r="L1545" s="9">
        <v>39</v>
      </c>
      <c r="M1545" s="9">
        <v>2296</v>
      </c>
      <c r="N1545" s="9">
        <v>8116</v>
      </c>
      <c r="O1545" s="9">
        <v>797</v>
      </c>
      <c r="P1545" s="9">
        <v>33812</v>
      </c>
      <c r="Q1545" s="10" t="s">
        <v>5426</v>
      </c>
    </row>
    <row r="1546" spans="1:17" ht="28.8" x14ac:dyDescent="0.3">
      <c r="A1546" s="5" t="s">
        <v>6002</v>
      </c>
      <c r="B1546" s="5" t="s">
        <v>6003</v>
      </c>
      <c r="C1546" s="6">
        <v>2.62</v>
      </c>
      <c r="D1546" s="1" t="s">
        <v>5426</v>
      </c>
      <c r="E1546" s="6">
        <v>120</v>
      </c>
      <c r="F1546" s="6" t="s">
        <v>25</v>
      </c>
      <c r="G1546" s="11" t="s">
        <v>6004</v>
      </c>
      <c r="H1546" s="8" t="s">
        <v>6005</v>
      </c>
      <c r="I1546" s="9">
        <v>4224</v>
      </c>
      <c r="J1546" s="9">
        <v>1652</v>
      </c>
      <c r="K1546" s="9">
        <v>345</v>
      </c>
      <c r="L1546" s="9">
        <v>0</v>
      </c>
      <c r="M1546" s="9">
        <v>240</v>
      </c>
      <c r="N1546" s="9">
        <v>675</v>
      </c>
      <c r="O1546" s="9">
        <v>30</v>
      </c>
      <c r="P1546" s="9">
        <v>2962</v>
      </c>
      <c r="Q1546" s="10" t="s">
        <v>5426</v>
      </c>
    </row>
    <row r="1547" spans="1:17" x14ac:dyDescent="0.3">
      <c r="A1547" s="5" t="s">
        <v>6006</v>
      </c>
      <c r="B1547" s="5" t="s">
        <v>6007</v>
      </c>
      <c r="C1547" s="6">
        <v>2.82</v>
      </c>
      <c r="D1547" s="1" t="s">
        <v>5426</v>
      </c>
      <c r="E1547" s="6">
        <v>89</v>
      </c>
      <c r="F1547" s="6" t="s">
        <v>25</v>
      </c>
      <c r="G1547" s="11" t="s">
        <v>6008</v>
      </c>
      <c r="H1547" s="8" t="s">
        <v>6009</v>
      </c>
      <c r="I1547" s="9">
        <v>367</v>
      </c>
      <c r="J1547" s="9">
        <v>819</v>
      </c>
      <c r="K1547" s="9">
        <v>34</v>
      </c>
      <c r="L1547" s="9">
        <v>0</v>
      </c>
      <c r="M1547" s="9">
        <v>35</v>
      </c>
      <c r="N1547" s="9">
        <v>32</v>
      </c>
      <c r="O1547" s="9">
        <v>1</v>
      </c>
      <c r="P1547" s="9">
        <v>224</v>
      </c>
      <c r="Q1547" s="10" t="s">
        <v>5426</v>
      </c>
    </row>
    <row r="1548" spans="1:17" x14ac:dyDescent="0.3">
      <c r="A1548" s="5" t="s">
        <v>6010</v>
      </c>
      <c r="B1548" s="5" t="s">
        <v>3010</v>
      </c>
      <c r="C1548" s="6">
        <v>2.71</v>
      </c>
      <c r="D1548" s="1" t="s">
        <v>5426</v>
      </c>
      <c r="E1548" s="6">
        <v>91</v>
      </c>
      <c r="F1548" s="6" t="s">
        <v>25</v>
      </c>
      <c r="G1548" s="11" t="s">
        <v>6011</v>
      </c>
      <c r="H1548" s="8" t="s">
        <v>6012</v>
      </c>
      <c r="I1548" s="9">
        <v>769</v>
      </c>
      <c r="J1548" s="9">
        <v>1163</v>
      </c>
      <c r="K1548" s="9">
        <v>77</v>
      </c>
      <c r="L1548" s="9">
        <v>2</v>
      </c>
      <c r="M1548" s="9">
        <v>77</v>
      </c>
      <c r="N1548" s="9">
        <v>80</v>
      </c>
      <c r="O1548" s="9">
        <v>7</v>
      </c>
      <c r="P1548" s="9">
        <v>506</v>
      </c>
      <c r="Q1548" s="10" t="s">
        <v>5426</v>
      </c>
    </row>
    <row r="1549" spans="1:17" x14ac:dyDescent="0.3">
      <c r="A1549" s="5" t="s">
        <v>6013</v>
      </c>
      <c r="B1549" s="5" t="s">
        <v>6014</v>
      </c>
      <c r="C1549" s="6">
        <v>2.93</v>
      </c>
      <c r="D1549" s="1" t="s">
        <v>5426</v>
      </c>
      <c r="E1549" s="6">
        <v>107</v>
      </c>
      <c r="F1549" s="6" t="s">
        <v>25</v>
      </c>
      <c r="G1549" s="11" t="s">
        <v>6015</v>
      </c>
      <c r="H1549" s="8" t="s">
        <v>6016</v>
      </c>
      <c r="I1549" s="9">
        <v>37808</v>
      </c>
      <c r="J1549" s="9">
        <v>5623</v>
      </c>
      <c r="K1549" s="9">
        <v>6897</v>
      </c>
      <c r="L1549" s="9">
        <v>196</v>
      </c>
      <c r="M1549" s="9">
        <v>776</v>
      </c>
      <c r="N1549" s="9">
        <v>6285</v>
      </c>
      <c r="O1549" s="9">
        <v>1709</v>
      </c>
      <c r="P1549" s="9">
        <v>22662</v>
      </c>
      <c r="Q1549" s="10" t="s">
        <v>5426</v>
      </c>
    </row>
    <row r="1550" spans="1:17" ht="28.8" x14ac:dyDescent="0.3">
      <c r="A1550" s="5" t="s">
        <v>6017</v>
      </c>
      <c r="B1550" s="5" t="s">
        <v>2545</v>
      </c>
      <c r="C1550" s="6">
        <v>3.49</v>
      </c>
      <c r="D1550" s="1" t="s">
        <v>5426</v>
      </c>
      <c r="E1550" s="6">
        <v>100</v>
      </c>
      <c r="F1550" s="6" t="s">
        <v>25</v>
      </c>
      <c r="G1550" s="11" t="s">
        <v>6018</v>
      </c>
      <c r="H1550" s="8" t="s">
        <v>6019</v>
      </c>
      <c r="I1550" s="9">
        <v>90299</v>
      </c>
      <c r="J1550" s="9">
        <v>15629</v>
      </c>
      <c r="K1550" s="9">
        <v>19070</v>
      </c>
      <c r="L1550" s="9">
        <v>511</v>
      </c>
      <c r="M1550" s="9">
        <v>581</v>
      </c>
      <c r="N1550" s="9">
        <v>11375</v>
      </c>
      <c r="O1550" s="9">
        <v>4260</v>
      </c>
      <c r="P1550" s="9">
        <v>49825</v>
      </c>
      <c r="Q1550" s="10" t="s">
        <v>5426</v>
      </c>
    </row>
    <row r="1551" spans="1:17" ht="28.8" x14ac:dyDescent="0.3">
      <c r="A1551" s="5" t="s">
        <v>6020</v>
      </c>
      <c r="B1551" s="5" t="s">
        <v>797</v>
      </c>
      <c r="C1551" s="6">
        <v>2.81</v>
      </c>
      <c r="D1551" s="1" t="s">
        <v>5426</v>
      </c>
      <c r="E1551" s="6">
        <v>105</v>
      </c>
      <c r="F1551" s="6" t="s">
        <v>25</v>
      </c>
      <c r="G1551" s="11" t="s">
        <v>6021</v>
      </c>
      <c r="H1551" s="8" t="s">
        <v>6022</v>
      </c>
      <c r="I1551" s="9">
        <v>62912</v>
      </c>
      <c r="J1551" s="9">
        <v>6054</v>
      </c>
      <c r="K1551" s="9">
        <v>5867</v>
      </c>
      <c r="L1551" s="9">
        <v>27</v>
      </c>
      <c r="M1551" s="9">
        <v>1264</v>
      </c>
      <c r="N1551" s="9">
        <v>11106</v>
      </c>
      <c r="O1551" s="9">
        <v>874</v>
      </c>
      <c r="P1551" s="9">
        <v>36113</v>
      </c>
      <c r="Q1551" s="10" t="s">
        <v>5426</v>
      </c>
    </row>
    <row r="1552" spans="1:17" ht="28.8" x14ac:dyDescent="0.3">
      <c r="A1552" s="5" t="s">
        <v>6023</v>
      </c>
      <c r="B1552" s="5" t="s">
        <v>6024</v>
      </c>
      <c r="C1552" s="6">
        <v>2.86</v>
      </c>
      <c r="D1552" s="1" t="s">
        <v>5426</v>
      </c>
      <c r="E1552" s="6">
        <v>113</v>
      </c>
      <c r="F1552" s="6" t="s">
        <v>25</v>
      </c>
      <c r="G1552" s="11" t="s">
        <v>6025</v>
      </c>
      <c r="H1552" s="8" t="s">
        <v>6026</v>
      </c>
      <c r="I1552" s="9">
        <v>3024</v>
      </c>
      <c r="J1552" s="9">
        <v>1134</v>
      </c>
      <c r="K1552" s="9">
        <v>406</v>
      </c>
      <c r="L1552" s="9">
        <v>2</v>
      </c>
      <c r="M1552" s="9">
        <v>63</v>
      </c>
      <c r="N1552" s="9">
        <v>504</v>
      </c>
      <c r="O1552" s="9">
        <v>33</v>
      </c>
      <c r="P1552" s="9">
        <v>1685</v>
      </c>
      <c r="Q1552" s="10" t="s">
        <v>5426</v>
      </c>
    </row>
    <row r="1553" spans="1:17" x14ac:dyDescent="0.3">
      <c r="A1553" s="5" t="s">
        <v>6027</v>
      </c>
      <c r="B1553" s="5" t="s">
        <v>318</v>
      </c>
      <c r="C1553" s="6">
        <v>3.04</v>
      </c>
      <c r="D1553" s="1" t="s">
        <v>5426</v>
      </c>
      <c r="E1553" s="6">
        <v>94</v>
      </c>
      <c r="F1553" s="6" t="s">
        <v>25</v>
      </c>
      <c r="G1553" s="11" t="s">
        <v>6028</v>
      </c>
      <c r="H1553" s="8" t="s">
        <v>6029</v>
      </c>
      <c r="I1553" s="9">
        <v>29195</v>
      </c>
      <c r="J1553" s="9">
        <v>6018</v>
      </c>
      <c r="K1553" s="9">
        <v>5099</v>
      </c>
      <c r="L1553" s="9">
        <v>81</v>
      </c>
      <c r="M1553" s="9">
        <v>710</v>
      </c>
      <c r="N1553" s="9">
        <v>4480</v>
      </c>
      <c r="O1553" s="9">
        <v>1082</v>
      </c>
      <c r="P1553" s="9">
        <v>16882</v>
      </c>
      <c r="Q1553" s="10" t="s">
        <v>5426</v>
      </c>
    </row>
    <row r="1554" spans="1:17" x14ac:dyDescent="0.3">
      <c r="A1554" s="5" t="s">
        <v>6030</v>
      </c>
      <c r="B1554" s="5" t="s">
        <v>3389</v>
      </c>
      <c r="C1554" s="6">
        <v>3.01</v>
      </c>
      <c r="D1554" s="1" t="s">
        <v>5426</v>
      </c>
      <c r="E1554" s="6">
        <v>102</v>
      </c>
      <c r="F1554" s="6" t="s">
        <v>25</v>
      </c>
      <c r="G1554" s="11" t="s">
        <v>6031</v>
      </c>
      <c r="H1554" s="8" t="s">
        <v>5480</v>
      </c>
      <c r="I1554" s="9">
        <v>897599</v>
      </c>
      <c r="J1554" s="9">
        <v>46303</v>
      </c>
      <c r="K1554" s="9">
        <v>118717</v>
      </c>
      <c r="L1554" s="9">
        <v>975</v>
      </c>
      <c r="M1554" s="9">
        <v>14239</v>
      </c>
      <c r="N1554" s="9">
        <v>136359</v>
      </c>
      <c r="O1554" s="9">
        <v>32264</v>
      </c>
      <c r="P1554" s="9">
        <v>485974</v>
      </c>
      <c r="Q1554" s="10" t="s">
        <v>5426</v>
      </c>
    </row>
    <row r="1555" spans="1:17" x14ac:dyDescent="0.3">
      <c r="A1555" s="5" t="s">
        <v>6032</v>
      </c>
      <c r="B1555" s="5" t="s">
        <v>3389</v>
      </c>
      <c r="C1555" s="6">
        <v>2.65</v>
      </c>
      <c r="D1555" s="1" t="s">
        <v>5426</v>
      </c>
      <c r="E1555" s="6">
        <v>100</v>
      </c>
      <c r="F1555" s="6" t="s">
        <v>25</v>
      </c>
      <c r="G1555" s="11" t="s">
        <v>6033</v>
      </c>
      <c r="H1555" s="8" t="s">
        <v>6034</v>
      </c>
      <c r="I1555" s="9">
        <v>607438</v>
      </c>
      <c r="J1555" s="9">
        <v>34519</v>
      </c>
      <c r="K1555" s="9">
        <v>68242</v>
      </c>
      <c r="L1555" s="9">
        <v>259</v>
      </c>
      <c r="M1555" s="9">
        <v>17844</v>
      </c>
      <c r="N1555" s="9">
        <v>87204</v>
      </c>
      <c r="O1555" s="9">
        <v>17645</v>
      </c>
      <c r="P1555" s="9">
        <v>335712</v>
      </c>
      <c r="Q1555" s="10" t="s">
        <v>5426</v>
      </c>
    </row>
    <row r="1556" spans="1:17" ht="28.8" x14ac:dyDescent="0.3">
      <c r="A1556" s="5" t="s">
        <v>6035</v>
      </c>
      <c r="B1556" s="5" t="s">
        <v>4895</v>
      </c>
      <c r="C1556" s="6">
        <v>2.82</v>
      </c>
      <c r="D1556" s="1" t="s">
        <v>5426</v>
      </c>
      <c r="E1556" s="6">
        <v>92</v>
      </c>
      <c r="F1556" s="6" t="s">
        <v>25</v>
      </c>
      <c r="G1556" s="11" t="s">
        <v>6036</v>
      </c>
      <c r="H1556" s="8" t="s">
        <v>6037</v>
      </c>
      <c r="I1556" s="9">
        <v>37287</v>
      </c>
      <c r="J1556" s="9">
        <v>4273</v>
      </c>
      <c r="K1556" s="9">
        <v>3441</v>
      </c>
      <c r="L1556" s="9">
        <v>7</v>
      </c>
      <c r="M1556" s="9">
        <v>695</v>
      </c>
      <c r="N1556" s="9">
        <v>6695</v>
      </c>
      <c r="O1556" s="9">
        <v>235</v>
      </c>
      <c r="P1556" s="9">
        <v>20788</v>
      </c>
      <c r="Q1556" s="10" t="s">
        <v>5426</v>
      </c>
    </row>
    <row r="1557" spans="1:17" x14ac:dyDescent="0.3">
      <c r="A1557" s="5" t="s">
        <v>6038</v>
      </c>
      <c r="B1557" s="5" t="s">
        <v>5938</v>
      </c>
      <c r="C1557" s="6">
        <v>2.5499999999999998</v>
      </c>
      <c r="D1557" s="1" t="s">
        <v>5426</v>
      </c>
      <c r="E1557" s="6">
        <v>105</v>
      </c>
      <c r="F1557" s="6" t="s">
        <v>25</v>
      </c>
      <c r="G1557" s="11" t="s">
        <v>6039</v>
      </c>
      <c r="H1557" s="8" t="s">
        <v>6040</v>
      </c>
      <c r="I1557" s="9">
        <v>117584</v>
      </c>
      <c r="J1557" s="9">
        <v>17117</v>
      </c>
      <c r="K1557" s="9">
        <v>12528</v>
      </c>
      <c r="L1557" s="9">
        <v>16</v>
      </c>
      <c r="M1557" s="9">
        <v>4203</v>
      </c>
      <c r="N1557" s="9">
        <v>19257</v>
      </c>
      <c r="O1557" s="9">
        <v>1561</v>
      </c>
      <c r="P1557" s="9">
        <v>74144</v>
      </c>
      <c r="Q1557" s="10" t="s">
        <v>5426</v>
      </c>
    </row>
    <row r="1558" spans="1:17" x14ac:dyDescent="0.3">
      <c r="A1558" s="5" t="s">
        <v>6041</v>
      </c>
      <c r="B1558" s="5" t="s">
        <v>6042</v>
      </c>
      <c r="C1558" s="6">
        <v>2.79</v>
      </c>
      <c r="D1558" s="1" t="s">
        <v>5426</v>
      </c>
      <c r="E1558" s="6">
        <v>101</v>
      </c>
      <c r="F1558" s="6" t="s">
        <v>25</v>
      </c>
      <c r="G1558" s="11" t="s">
        <v>6043</v>
      </c>
      <c r="H1558" s="8" t="s">
        <v>6044</v>
      </c>
      <c r="I1558" s="9">
        <v>17813</v>
      </c>
      <c r="J1558" s="9">
        <v>3011</v>
      </c>
      <c r="K1558" s="9">
        <v>2348</v>
      </c>
      <c r="L1558" s="9">
        <v>10</v>
      </c>
      <c r="M1558" s="9">
        <v>399</v>
      </c>
      <c r="N1558" s="9">
        <v>3828</v>
      </c>
      <c r="O1558" s="9">
        <v>196</v>
      </c>
      <c r="P1558" s="9">
        <v>12272</v>
      </c>
      <c r="Q1558" s="10" t="s">
        <v>5426</v>
      </c>
    </row>
    <row r="1559" spans="1:17" x14ac:dyDescent="0.3">
      <c r="A1559" s="5" t="s">
        <v>6045</v>
      </c>
      <c r="B1559" s="5" t="s">
        <v>419</v>
      </c>
      <c r="C1559" s="6">
        <v>3.44</v>
      </c>
      <c r="D1559" s="1" t="s">
        <v>5426</v>
      </c>
      <c r="E1559" s="6">
        <v>26</v>
      </c>
      <c r="F1559" s="6" t="s">
        <v>25</v>
      </c>
      <c r="G1559" s="11" t="s">
        <v>6046</v>
      </c>
      <c r="H1559" s="8" t="s">
        <v>39</v>
      </c>
      <c r="I1559" s="9">
        <v>1980</v>
      </c>
      <c r="J1559" s="9">
        <v>749</v>
      </c>
      <c r="K1559" s="9">
        <v>379</v>
      </c>
      <c r="L1559" s="9">
        <v>2</v>
      </c>
      <c r="M1559" s="9">
        <v>7</v>
      </c>
      <c r="N1559" s="9">
        <v>271</v>
      </c>
      <c r="O1559" s="9">
        <v>39</v>
      </c>
      <c r="P1559" s="9">
        <v>1122</v>
      </c>
      <c r="Q1559" s="10" t="s">
        <v>5426</v>
      </c>
    </row>
    <row r="1560" spans="1:17" x14ac:dyDescent="0.3">
      <c r="A1560" s="5" t="s">
        <v>6047</v>
      </c>
      <c r="B1560" s="5" t="s">
        <v>6048</v>
      </c>
      <c r="C1560" s="6">
        <v>2.54</v>
      </c>
      <c r="D1560" s="1" t="s">
        <v>5426</v>
      </c>
      <c r="E1560" s="6">
        <v>93</v>
      </c>
      <c r="F1560" s="6" t="s">
        <v>25</v>
      </c>
      <c r="G1560" s="11" t="s">
        <v>6049</v>
      </c>
      <c r="H1560" s="8" t="s">
        <v>6050</v>
      </c>
      <c r="I1560" s="9">
        <v>5826</v>
      </c>
      <c r="J1560" s="9">
        <v>1304</v>
      </c>
      <c r="K1560" s="9">
        <v>566</v>
      </c>
      <c r="L1560" s="9">
        <v>1</v>
      </c>
      <c r="M1560" s="9">
        <v>308</v>
      </c>
      <c r="N1560" s="9">
        <v>897</v>
      </c>
      <c r="O1560" s="9">
        <v>45</v>
      </c>
      <c r="P1560" s="9">
        <v>3906</v>
      </c>
      <c r="Q1560" s="10" t="s">
        <v>5426</v>
      </c>
    </row>
    <row r="1561" spans="1:17" x14ac:dyDescent="0.3">
      <c r="A1561" s="5" t="s">
        <v>6051</v>
      </c>
      <c r="B1561" s="5" t="s">
        <v>6052</v>
      </c>
      <c r="C1561" s="6">
        <v>3.27</v>
      </c>
      <c r="D1561" s="1" t="s">
        <v>5426</v>
      </c>
      <c r="E1561" s="6">
        <v>112</v>
      </c>
      <c r="F1561" s="6" t="s">
        <v>25</v>
      </c>
      <c r="G1561" s="11" t="s">
        <v>6053</v>
      </c>
      <c r="H1561" s="8" t="s">
        <v>6054</v>
      </c>
      <c r="I1561" s="9">
        <v>77</v>
      </c>
      <c r="J1561" s="9">
        <v>297</v>
      </c>
      <c r="K1561" s="9">
        <v>4</v>
      </c>
      <c r="L1561" s="9">
        <v>0</v>
      </c>
      <c r="M1561" s="9">
        <v>3</v>
      </c>
      <c r="N1561" s="9">
        <v>5</v>
      </c>
      <c r="O1561" s="9">
        <v>0</v>
      </c>
      <c r="P1561" s="9">
        <v>39</v>
      </c>
      <c r="Q1561" s="10" t="s">
        <v>5426</v>
      </c>
    </row>
    <row r="1562" spans="1:17" ht="43.2" x14ac:dyDescent="0.3">
      <c r="A1562" s="5" t="s">
        <v>6055</v>
      </c>
      <c r="B1562" s="5" t="s">
        <v>6056</v>
      </c>
      <c r="C1562" s="6">
        <v>3.27</v>
      </c>
      <c r="D1562" s="1" t="s">
        <v>5426</v>
      </c>
      <c r="E1562" s="6">
        <v>98</v>
      </c>
      <c r="F1562" s="6" t="s">
        <v>25</v>
      </c>
      <c r="G1562" s="11" t="s">
        <v>6057</v>
      </c>
      <c r="H1562" s="8" t="s">
        <v>6054</v>
      </c>
      <c r="I1562" s="9">
        <v>298</v>
      </c>
      <c r="J1562" s="9">
        <v>421</v>
      </c>
      <c r="K1562" s="9">
        <v>41</v>
      </c>
      <c r="L1562" s="9">
        <v>1</v>
      </c>
      <c r="M1562" s="9">
        <v>0</v>
      </c>
      <c r="N1562" s="9">
        <v>63</v>
      </c>
      <c r="O1562" s="9">
        <v>8</v>
      </c>
      <c r="P1562" s="9">
        <v>188</v>
      </c>
      <c r="Q1562" s="10" t="s">
        <v>5426</v>
      </c>
    </row>
    <row r="1563" spans="1:17" x14ac:dyDescent="0.3">
      <c r="A1563" s="5" t="s">
        <v>6058</v>
      </c>
      <c r="B1563" s="5" t="s">
        <v>4473</v>
      </c>
      <c r="C1563" s="6">
        <v>3.27</v>
      </c>
      <c r="D1563" s="1" t="s">
        <v>5426</v>
      </c>
      <c r="E1563" s="6">
        <v>101</v>
      </c>
      <c r="F1563" s="6" t="s">
        <v>25</v>
      </c>
      <c r="G1563" s="11" t="s">
        <v>6059</v>
      </c>
      <c r="H1563" s="8" t="s">
        <v>6060</v>
      </c>
      <c r="I1563" s="9">
        <v>167</v>
      </c>
      <c r="J1563" s="9">
        <v>441</v>
      </c>
      <c r="K1563" s="9">
        <v>16</v>
      </c>
      <c r="L1563" s="9">
        <v>0</v>
      </c>
      <c r="M1563" s="9">
        <v>5</v>
      </c>
      <c r="N1563" s="9">
        <v>25</v>
      </c>
      <c r="O1563" s="9">
        <v>1</v>
      </c>
      <c r="P1563" s="9">
        <v>106</v>
      </c>
      <c r="Q1563" s="10" t="s">
        <v>5426</v>
      </c>
    </row>
    <row r="1564" spans="1:17" ht="28.8" x14ac:dyDescent="0.3">
      <c r="A1564" s="5" t="s">
        <v>6061</v>
      </c>
      <c r="B1564" s="5" t="s">
        <v>2446</v>
      </c>
      <c r="C1564" s="6">
        <v>3.19</v>
      </c>
      <c r="D1564" s="1" t="s">
        <v>5426</v>
      </c>
      <c r="E1564" s="6">
        <v>99</v>
      </c>
      <c r="F1564" s="6" t="s">
        <v>25</v>
      </c>
      <c r="G1564" s="11" t="s">
        <v>6062</v>
      </c>
      <c r="H1564" s="8" t="s">
        <v>6063</v>
      </c>
      <c r="I1564" s="9">
        <v>1898</v>
      </c>
      <c r="J1564" s="9">
        <v>1594</v>
      </c>
      <c r="K1564" s="9">
        <v>336</v>
      </c>
      <c r="L1564" s="9">
        <v>0</v>
      </c>
      <c r="M1564" s="9">
        <v>21</v>
      </c>
      <c r="N1564" s="9">
        <v>415</v>
      </c>
      <c r="O1564" s="9">
        <v>22</v>
      </c>
      <c r="P1564" s="9">
        <v>1278</v>
      </c>
      <c r="Q1564" s="10" t="s">
        <v>5426</v>
      </c>
    </row>
    <row r="1565" spans="1:17" x14ac:dyDescent="0.3">
      <c r="A1565" s="5" t="s">
        <v>6064</v>
      </c>
      <c r="B1565" s="5" t="s">
        <v>6065</v>
      </c>
      <c r="C1565" s="6">
        <v>3.42</v>
      </c>
      <c r="D1565" s="1" t="s">
        <v>5426</v>
      </c>
      <c r="E1565" s="6">
        <v>111</v>
      </c>
      <c r="F1565" s="6" t="s">
        <v>25</v>
      </c>
      <c r="G1565" s="11" t="s">
        <v>6066</v>
      </c>
      <c r="H1565" s="8" t="s">
        <v>6067</v>
      </c>
      <c r="I1565" s="9">
        <v>8658</v>
      </c>
      <c r="J1565" s="9">
        <v>2754</v>
      </c>
      <c r="K1565" s="9">
        <v>1725</v>
      </c>
      <c r="L1565" s="9">
        <v>39</v>
      </c>
      <c r="M1565" s="9">
        <v>34</v>
      </c>
      <c r="N1565" s="9">
        <v>1325</v>
      </c>
      <c r="O1565" s="9">
        <v>469</v>
      </c>
      <c r="P1565" s="9">
        <v>4625</v>
      </c>
      <c r="Q1565" s="10" t="s">
        <v>5426</v>
      </c>
    </row>
    <row r="1566" spans="1:17" x14ac:dyDescent="0.3">
      <c r="A1566" s="5" t="s">
        <v>6068</v>
      </c>
      <c r="B1566" s="5" t="s">
        <v>6069</v>
      </c>
      <c r="C1566" s="6">
        <v>1.85</v>
      </c>
      <c r="D1566" s="1" t="s">
        <v>5426</v>
      </c>
      <c r="E1566" s="6">
        <v>99</v>
      </c>
      <c r="F1566" s="6" t="s">
        <v>25</v>
      </c>
      <c r="G1566" s="11" t="s">
        <v>6070</v>
      </c>
      <c r="H1566" s="8" t="s">
        <v>6071</v>
      </c>
      <c r="I1566" s="9">
        <v>23509</v>
      </c>
      <c r="J1566" s="9">
        <v>2584</v>
      </c>
      <c r="K1566" s="9">
        <v>1263</v>
      </c>
      <c r="L1566" s="9">
        <v>5</v>
      </c>
      <c r="M1566" s="9">
        <v>2455</v>
      </c>
      <c r="N1566" s="9">
        <v>1644</v>
      </c>
      <c r="O1566" s="9">
        <v>330</v>
      </c>
      <c r="P1566" s="9">
        <v>12820</v>
      </c>
      <c r="Q1566" s="10" t="s">
        <v>5426</v>
      </c>
    </row>
    <row r="1567" spans="1:17" ht="28.8" x14ac:dyDescent="0.3">
      <c r="A1567" s="5" t="s">
        <v>6072</v>
      </c>
      <c r="B1567" s="5" t="s">
        <v>6073</v>
      </c>
      <c r="C1567" s="6">
        <v>2.99</v>
      </c>
      <c r="D1567" s="1" t="s">
        <v>5426</v>
      </c>
      <c r="E1567" s="6">
        <v>93</v>
      </c>
      <c r="F1567" s="6" t="s">
        <v>25</v>
      </c>
      <c r="G1567" s="11" t="s">
        <v>6074</v>
      </c>
      <c r="H1567" s="8" t="s">
        <v>6075</v>
      </c>
      <c r="I1567" s="9">
        <v>56673</v>
      </c>
      <c r="J1567" s="9">
        <v>7329</v>
      </c>
      <c r="K1567" s="9">
        <v>10182</v>
      </c>
      <c r="L1567" s="9">
        <v>360</v>
      </c>
      <c r="M1567" s="9">
        <v>1243</v>
      </c>
      <c r="N1567" s="9">
        <v>8791</v>
      </c>
      <c r="O1567" s="9">
        <v>3056</v>
      </c>
      <c r="P1567" s="9">
        <v>33797</v>
      </c>
      <c r="Q1567" s="10" t="s">
        <v>5426</v>
      </c>
    </row>
    <row r="1568" spans="1:17" x14ac:dyDescent="0.3">
      <c r="A1568" s="5" t="s">
        <v>6076</v>
      </c>
      <c r="B1568" s="5" t="s">
        <v>1448</v>
      </c>
      <c r="C1568" s="6">
        <v>2.82</v>
      </c>
      <c r="D1568" s="1" t="s">
        <v>5426</v>
      </c>
      <c r="E1568" s="6">
        <v>119</v>
      </c>
      <c r="F1568" s="6" t="s">
        <v>25</v>
      </c>
      <c r="G1568" s="11" t="s">
        <v>6077</v>
      </c>
      <c r="H1568" s="8" t="s">
        <v>6078</v>
      </c>
      <c r="I1568" s="9">
        <v>286099</v>
      </c>
      <c r="J1568" s="9">
        <v>19072</v>
      </c>
      <c r="K1568" s="9">
        <v>32871</v>
      </c>
      <c r="L1568" s="9">
        <v>354</v>
      </c>
      <c r="M1568" s="9">
        <v>6436</v>
      </c>
      <c r="N1568" s="9">
        <v>43499</v>
      </c>
      <c r="O1568" s="9">
        <v>5346</v>
      </c>
      <c r="P1568" s="9">
        <v>155171</v>
      </c>
      <c r="Q1568" s="10" t="s">
        <v>5426</v>
      </c>
    </row>
    <row r="1569" spans="1:17" x14ac:dyDescent="0.3">
      <c r="A1569" s="5" t="s">
        <v>6079</v>
      </c>
      <c r="B1569" s="5" t="s">
        <v>3389</v>
      </c>
      <c r="C1569" s="6">
        <v>3.17</v>
      </c>
      <c r="D1569" s="1" t="s">
        <v>5426</v>
      </c>
      <c r="E1569" s="6">
        <v>92</v>
      </c>
      <c r="F1569" s="6" t="s">
        <v>25</v>
      </c>
      <c r="G1569" s="11" t="s">
        <v>6080</v>
      </c>
      <c r="H1569" s="8" t="s">
        <v>6081</v>
      </c>
      <c r="I1569" s="9">
        <v>187934</v>
      </c>
      <c r="J1569" s="9">
        <v>22833</v>
      </c>
      <c r="K1569" s="9">
        <v>30797</v>
      </c>
      <c r="L1569" s="9">
        <v>327</v>
      </c>
      <c r="M1569" s="9">
        <v>2081</v>
      </c>
      <c r="N1569" s="9">
        <v>29891</v>
      </c>
      <c r="O1569" s="9">
        <v>5500</v>
      </c>
      <c r="P1569" s="9">
        <v>110087</v>
      </c>
      <c r="Q1569" s="10" t="s">
        <v>5426</v>
      </c>
    </row>
    <row r="1570" spans="1:17" ht="28.8" x14ac:dyDescent="0.3">
      <c r="A1570" s="5" t="s">
        <v>6082</v>
      </c>
      <c r="B1570" s="5" t="s">
        <v>6083</v>
      </c>
      <c r="C1570" s="6">
        <v>2.52</v>
      </c>
      <c r="D1570" s="1" t="s">
        <v>5426</v>
      </c>
      <c r="E1570" s="6">
        <v>88</v>
      </c>
      <c r="F1570" s="6" t="s">
        <v>25</v>
      </c>
      <c r="G1570" s="11" t="s">
        <v>6084</v>
      </c>
      <c r="H1570" s="8" t="s">
        <v>6085</v>
      </c>
      <c r="I1570" s="9">
        <v>69943</v>
      </c>
      <c r="J1570" s="9">
        <v>8208</v>
      </c>
      <c r="K1570" s="9">
        <v>6829</v>
      </c>
      <c r="L1570" s="9">
        <v>12</v>
      </c>
      <c r="M1570" s="9">
        <v>2827</v>
      </c>
      <c r="N1570" s="9">
        <v>11579</v>
      </c>
      <c r="O1570" s="9">
        <v>695</v>
      </c>
      <c r="P1570" s="9">
        <v>45086</v>
      </c>
      <c r="Q1570" s="10" t="s">
        <v>5426</v>
      </c>
    </row>
    <row r="1571" spans="1:17" x14ac:dyDescent="0.3">
      <c r="A1571" s="5" t="s">
        <v>6086</v>
      </c>
      <c r="B1571" s="5" t="s">
        <v>5458</v>
      </c>
      <c r="C1571" s="6">
        <v>2.66</v>
      </c>
      <c r="D1571" s="1" t="s">
        <v>5426</v>
      </c>
      <c r="E1571" s="6">
        <v>100</v>
      </c>
      <c r="F1571" s="6" t="s">
        <v>25</v>
      </c>
      <c r="G1571" s="11" t="s">
        <v>6087</v>
      </c>
      <c r="H1571" s="8" t="s">
        <v>6088</v>
      </c>
      <c r="I1571" s="9">
        <v>196608</v>
      </c>
      <c r="J1571" s="9">
        <v>21287</v>
      </c>
      <c r="K1571" s="9">
        <v>25444</v>
      </c>
      <c r="L1571" s="9">
        <v>237</v>
      </c>
      <c r="M1571" s="9">
        <v>6310</v>
      </c>
      <c r="N1571" s="9">
        <v>30798</v>
      </c>
      <c r="O1571" s="9">
        <v>5772</v>
      </c>
      <c r="P1571" s="9">
        <v>121562</v>
      </c>
      <c r="Q1571" s="10" t="s">
        <v>5426</v>
      </c>
    </row>
    <row r="1572" spans="1:17" x14ac:dyDescent="0.3">
      <c r="A1572" s="5" t="s">
        <v>6089</v>
      </c>
      <c r="B1572" s="5" t="s">
        <v>6090</v>
      </c>
      <c r="C1572" s="6">
        <v>2.84</v>
      </c>
      <c r="D1572" s="1" t="s">
        <v>5426</v>
      </c>
      <c r="E1572" s="6">
        <v>82</v>
      </c>
      <c r="F1572" s="6" t="s">
        <v>25</v>
      </c>
      <c r="G1572" s="11" t="s">
        <v>6091</v>
      </c>
      <c r="H1572" s="8" t="s">
        <v>6092</v>
      </c>
      <c r="I1572" s="9">
        <v>49899</v>
      </c>
      <c r="J1572" s="9">
        <v>7105</v>
      </c>
      <c r="K1572" s="9">
        <v>6927</v>
      </c>
      <c r="L1572" s="9">
        <v>192</v>
      </c>
      <c r="M1572" s="9">
        <v>1468</v>
      </c>
      <c r="N1572" s="9">
        <v>5191</v>
      </c>
      <c r="O1572" s="9">
        <v>1783</v>
      </c>
      <c r="P1572" s="9">
        <v>22721</v>
      </c>
      <c r="Q1572" s="10" t="s">
        <v>5426</v>
      </c>
    </row>
    <row r="1573" spans="1:17" x14ac:dyDescent="0.3">
      <c r="A1573" s="5" t="s">
        <v>6093</v>
      </c>
      <c r="B1573" s="5" t="s">
        <v>6094</v>
      </c>
      <c r="C1573" s="6">
        <v>1.95</v>
      </c>
      <c r="D1573" s="1" t="s">
        <v>5426</v>
      </c>
      <c r="E1573" s="6">
        <v>94</v>
      </c>
      <c r="F1573" s="6" t="s">
        <v>25</v>
      </c>
      <c r="G1573" s="11" t="s">
        <v>6095</v>
      </c>
      <c r="H1573" s="8" t="s">
        <v>6096</v>
      </c>
      <c r="I1573" s="9">
        <v>16397</v>
      </c>
      <c r="J1573" s="9">
        <v>2305</v>
      </c>
      <c r="K1573" s="9">
        <v>716</v>
      </c>
      <c r="L1573" s="9">
        <v>3</v>
      </c>
      <c r="M1573" s="9">
        <v>1764</v>
      </c>
      <c r="N1573" s="9">
        <v>1049</v>
      </c>
      <c r="O1573" s="9">
        <v>149</v>
      </c>
      <c r="P1573" s="9">
        <v>8302</v>
      </c>
      <c r="Q1573" s="10" t="s">
        <v>5426</v>
      </c>
    </row>
    <row r="1574" spans="1:17" x14ac:dyDescent="0.3">
      <c r="A1574" s="5" t="s">
        <v>6097</v>
      </c>
      <c r="B1574" s="5" t="s">
        <v>6098</v>
      </c>
      <c r="C1574" s="6">
        <v>3.7</v>
      </c>
      <c r="D1574" s="1" t="s">
        <v>5426</v>
      </c>
      <c r="E1574" s="6">
        <v>91</v>
      </c>
      <c r="F1574" s="6" t="s">
        <v>25</v>
      </c>
      <c r="G1574" s="11" t="s">
        <v>6099</v>
      </c>
      <c r="H1574" s="8" t="s">
        <v>6100</v>
      </c>
      <c r="I1574" s="9">
        <v>119956</v>
      </c>
      <c r="J1574" s="9">
        <v>22238</v>
      </c>
      <c r="K1574" s="9">
        <v>24131</v>
      </c>
      <c r="L1574" s="9">
        <v>501</v>
      </c>
      <c r="M1574" s="9">
        <v>334</v>
      </c>
      <c r="N1574" s="9">
        <v>13529</v>
      </c>
      <c r="O1574" s="9">
        <v>5731</v>
      </c>
      <c r="P1574" s="9">
        <v>68548</v>
      </c>
      <c r="Q1574" s="10" t="s">
        <v>5426</v>
      </c>
    </row>
    <row r="1575" spans="1:17" x14ac:dyDescent="0.3">
      <c r="A1575" s="5" t="s">
        <v>6101</v>
      </c>
      <c r="B1575" s="5" t="s">
        <v>6102</v>
      </c>
      <c r="C1575" s="6">
        <v>3.04</v>
      </c>
      <c r="D1575" s="1" t="s">
        <v>5426</v>
      </c>
      <c r="E1575" s="6">
        <v>12</v>
      </c>
      <c r="F1575" s="6" t="s">
        <v>25</v>
      </c>
      <c r="G1575" s="11" t="s">
        <v>6103</v>
      </c>
      <c r="H1575" s="8" t="s">
        <v>39</v>
      </c>
      <c r="I1575" s="9">
        <v>12100</v>
      </c>
      <c r="J1575" s="9">
        <v>2189</v>
      </c>
      <c r="K1575" s="9">
        <v>2092</v>
      </c>
      <c r="L1575" s="9">
        <v>3</v>
      </c>
      <c r="M1575" s="9">
        <v>299</v>
      </c>
      <c r="N1575" s="9">
        <v>1966</v>
      </c>
      <c r="O1575" s="9">
        <v>246</v>
      </c>
      <c r="P1575" s="9">
        <v>7029</v>
      </c>
      <c r="Q1575" s="10" t="s">
        <v>5426</v>
      </c>
    </row>
    <row r="1576" spans="1:17" x14ac:dyDescent="0.3">
      <c r="A1576" s="5" t="s">
        <v>6104</v>
      </c>
      <c r="B1576" s="5" t="s">
        <v>6102</v>
      </c>
      <c r="C1576" s="6">
        <v>3.39</v>
      </c>
      <c r="D1576" s="1" t="s">
        <v>5426</v>
      </c>
      <c r="E1576" s="6">
        <v>8</v>
      </c>
      <c r="F1576" s="6" t="s">
        <v>25</v>
      </c>
      <c r="G1576" s="11" t="s">
        <v>6105</v>
      </c>
      <c r="H1576" s="8" t="s">
        <v>39</v>
      </c>
      <c r="I1576" s="9">
        <v>15656</v>
      </c>
      <c r="J1576" s="9">
        <v>2740</v>
      </c>
      <c r="K1576" s="9">
        <v>3599</v>
      </c>
      <c r="L1576" s="9">
        <v>6</v>
      </c>
      <c r="M1576" s="9">
        <v>149</v>
      </c>
      <c r="N1576" s="9">
        <v>2423</v>
      </c>
      <c r="O1576" s="9">
        <v>482</v>
      </c>
      <c r="P1576" s="9">
        <v>9131</v>
      </c>
      <c r="Q1576" s="10" t="s">
        <v>5426</v>
      </c>
    </row>
    <row r="1577" spans="1:17" x14ac:dyDescent="0.3">
      <c r="A1577" s="5" t="s">
        <v>6106</v>
      </c>
      <c r="B1577" s="5" t="s">
        <v>6107</v>
      </c>
      <c r="C1577" s="6">
        <v>3.55</v>
      </c>
      <c r="D1577" s="1" t="s">
        <v>5426</v>
      </c>
      <c r="E1577" s="6">
        <v>103</v>
      </c>
      <c r="F1577" s="6" t="s">
        <v>1777</v>
      </c>
      <c r="G1577" s="11" t="s">
        <v>6108</v>
      </c>
      <c r="H1577" s="8" t="s">
        <v>6109</v>
      </c>
      <c r="I1577" s="9">
        <v>6562</v>
      </c>
      <c r="J1577" s="9">
        <v>1966</v>
      </c>
      <c r="K1577" s="9">
        <v>1454</v>
      </c>
      <c r="L1577" s="9">
        <v>12</v>
      </c>
      <c r="M1577" s="9">
        <v>32</v>
      </c>
      <c r="N1577" s="9">
        <v>1087</v>
      </c>
      <c r="O1577" s="9">
        <v>247</v>
      </c>
      <c r="P1577" s="9">
        <v>4472</v>
      </c>
      <c r="Q1577" s="10" t="s">
        <v>5426</v>
      </c>
    </row>
    <row r="1578" spans="1:17" x14ac:dyDescent="0.3">
      <c r="A1578" s="5" t="s">
        <v>6110</v>
      </c>
      <c r="B1578" s="5" t="s">
        <v>5796</v>
      </c>
      <c r="C1578" s="6">
        <v>2.94</v>
      </c>
      <c r="D1578" s="1" t="s">
        <v>5426</v>
      </c>
      <c r="E1578" s="6">
        <v>86</v>
      </c>
      <c r="F1578" s="6" t="s">
        <v>25</v>
      </c>
      <c r="G1578" s="11" t="s">
        <v>6111</v>
      </c>
      <c r="H1578" s="8" t="s">
        <v>6112</v>
      </c>
      <c r="I1578" s="9">
        <v>747</v>
      </c>
      <c r="J1578" s="9">
        <v>924</v>
      </c>
      <c r="K1578" s="9">
        <v>87</v>
      </c>
      <c r="L1578" s="9">
        <v>0</v>
      </c>
      <c r="M1578" s="9">
        <v>48</v>
      </c>
      <c r="N1578" s="9">
        <v>78</v>
      </c>
      <c r="O1578" s="9">
        <v>10</v>
      </c>
      <c r="P1578" s="9">
        <v>419</v>
      </c>
      <c r="Q1578" s="10" t="s">
        <v>5426</v>
      </c>
    </row>
    <row r="1579" spans="1:17" ht="28.8" x14ac:dyDescent="0.3">
      <c r="A1579" s="5" t="s">
        <v>6113</v>
      </c>
      <c r="B1579" s="5" t="s">
        <v>1414</v>
      </c>
      <c r="C1579" s="6">
        <v>3.35</v>
      </c>
      <c r="D1579" s="1" t="s">
        <v>5426</v>
      </c>
      <c r="E1579" s="6">
        <v>95</v>
      </c>
      <c r="F1579" s="6" t="s">
        <v>25</v>
      </c>
      <c r="G1579" s="11" t="s">
        <v>6114</v>
      </c>
      <c r="H1579" s="8" t="s">
        <v>3885</v>
      </c>
      <c r="I1579" s="9">
        <v>2035</v>
      </c>
      <c r="J1579" s="9">
        <v>1864</v>
      </c>
      <c r="K1579" s="9">
        <v>444</v>
      </c>
      <c r="L1579" s="9">
        <v>3</v>
      </c>
      <c r="M1579" s="9">
        <v>18</v>
      </c>
      <c r="N1579" s="9">
        <v>349</v>
      </c>
      <c r="O1579" s="9">
        <v>76</v>
      </c>
      <c r="P1579" s="9">
        <v>1382</v>
      </c>
      <c r="Q1579" s="10" t="s">
        <v>5426</v>
      </c>
    </row>
    <row r="1580" spans="1:17" x14ac:dyDescent="0.3">
      <c r="A1580" s="5" t="s">
        <v>6115</v>
      </c>
      <c r="B1580" s="5" t="s">
        <v>6116</v>
      </c>
      <c r="C1580" s="6">
        <v>3.49</v>
      </c>
      <c r="D1580" s="1" t="s">
        <v>5426</v>
      </c>
      <c r="E1580" s="6">
        <v>91</v>
      </c>
      <c r="F1580" s="6" t="s">
        <v>25</v>
      </c>
      <c r="G1580" s="11" t="s">
        <v>6117</v>
      </c>
      <c r="H1580" s="8" t="s">
        <v>6115</v>
      </c>
      <c r="I1580" s="9">
        <v>17476</v>
      </c>
      <c r="J1580" s="9">
        <v>7416</v>
      </c>
      <c r="K1580" s="9">
        <v>3802</v>
      </c>
      <c r="L1580" s="9">
        <v>57</v>
      </c>
      <c r="M1580" s="9">
        <v>189</v>
      </c>
      <c r="N1580" s="9">
        <v>2408</v>
      </c>
      <c r="O1580" s="9">
        <v>586</v>
      </c>
      <c r="P1580" s="9">
        <v>11528</v>
      </c>
      <c r="Q1580" s="10" t="s">
        <v>5426</v>
      </c>
    </row>
    <row r="1581" spans="1:17" x14ac:dyDescent="0.3">
      <c r="A1581" s="5" t="s">
        <v>6118</v>
      </c>
      <c r="B1581" s="5" t="s">
        <v>6119</v>
      </c>
      <c r="C1581" s="6">
        <v>3.27</v>
      </c>
      <c r="D1581" s="1" t="s">
        <v>5426</v>
      </c>
      <c r="E1581" s="6">
        <v>94</v>
      </c>
      <c r="F1581" s="6" t="s">
        <v>25</v>
      </c>
      <c r="G1581" s="11" t="s">
        <v>6120</v>
      </c>
      <c r="H1581" s="8" t="s">
        <v>39</v>
      </c>
      <c r="I1581" s="9">
        <v>74</v>
      </c>
      <c r="J1581" s="9">
        <v>326</v>
      </c>
      <c r="K1581" s="9">
        <v>8</v>
      </c>
      <c r="L1581" s="9">
        <v>0</v>
      </c>
      <c r="M1581" s="9">
        <v>2</v>
      </c>
      <c r="N1581" s="9">
        <v>12</v>
      </c>
      <c r="O1581" s="9">
        <v>1</v>
      </c>
      <c r="P1581" s="9">
        <v>47</v>
      </c>
      <c r="Q1581" s="10" t="s">
        <v>5426</v>
      </c>
    </row>
    <row r="1582" spans="1:17" x14ac:dyDescent="0.3">
      <c r="A1582" s="5" t="s">
        <v>6121</v>
      </c>
      <c r="B1582" s="5" t="s">
        <v>6122</v>
      </c>
      <c r="C1582" s="6">
        <v>3.27</v>
      </c>
      <c r="D1582" s="1" t="s">
        <v>5426</v>
      </c>
      <c r="E1582" s="6">
        <v>79</v>
      </c>
      <c r="F1582" s="6" t="s">
        <v>25</v>
      </c>
      <c r="G1582" s="11" t="s">
        <v>6123</v>
      </c>
      <c r="H1582" s="8" t="s">
        <v>6124</v>
      </c>
      <c r="I1582" s="9">
        <v>83</v>
      </c>
      <c r="J1582" s="9">
        <v>412</v>
      </c>
      <c r="K1582" s="9">
        <v>7</v>
      </c>
      <c r="L1582" s="9">
        <v>0</v>
      </c>
      <c r="M1582" s="9">
        <v>6</v>
      </c>
      <c r="N1582" s="9">
        <v>1</v>
      </c>
      <c r="O1582" s="9">
        <v>0</v>
      </c>
      <c r="P1582" s="9">
        <v>44</v>
      </c>
      <c r="Q1582" s="10" t="s">
        <v>5426</v>
      </c>
    </row>
    <row r="1583" spans="1:17" ht="28.8" x14ac:dyDescent="0.3">
      <c r="A1583" s="5" t="s">
        <v>6125</v>
      </c>
      <c r="B1583" s="5" t="s">
        <v>6126</v>
      </c>
      <c r="C1583" s="6">
        <v>4.21</v>
      </c>
      <c r="D1583" s="1" t="s">
        <v>5426</v>
      </c>
      <c r="E1583" s="6">
        <v>115</v>
      </c>
      <c r="F1583" s="6" t="s">
        <v>1777</v>
      </c>
      <c r="G1583" s="11" t="s">
        <v>6127</v>
      </c>
      <c r="H1583" s="8" t="s">
        <v>6128</v>
      </c>
      <c r="I1583" s="9">
        <v>120967</v>
      </c>
      <c r="J1583" s="9">
        <v>69545</v>
      </c>
      <c r="K1583" s="9">
        <v>43026</v>
      </c>
      <c r="L1583" s="9">
        <v>3200</v>
      </c>
      <c r="M1583" s="9">
        <v>561</v>
      </c>
      <c r="N1583" s="9">
        <v>6765</v>
      </c>
      <c r="O1583" s="9">
        <v>23884</v>
      </c>
      <c r="P1583" s="9">
        <v>81884</v>
      </c>
      <c r="Q1583" s="10" t="s">
        <v>5426</v>
      </c>
    </row>
    <row r="1584" spans="1:17" x14ac:dyDescent="0.3">
      <c r="A1584" s="5" t="s">
        <v>6129</v>
      </c>
      <c r="B1584" s="5" t="s">
        <v>6130</v>
      </c>
      <c r="C1584" s="6">
        <v>3.21</v>
      </c>
      <c r="D1584" s="1" t="s">
        <v>5426</v>
      </c>
      <c r="E1584" s="6">
        <v>92</v>
      </c>
      <c r="F1584" s="6" t="s">
        <v>25</v>
      </c>
      <c r="G1584" s="11" t="s">
        <v>6131</v>
      </c>
      <c r="H1584" s="8" t="s">
        <v>6132</v>
      </c>
      <c r="I1584" s="9">
        <v>10273</v>
      </c>
      <c r="J1584" s="9">
        <v>4762</v>
      </c>
      <c r="K1584" s="9">
        <v>2122</v>
      </c>
      <c r="L1584" s="9">
        <v>33</v>
      </c>
      <c r="M1584" s="9">
        <v>198</v>
      </c>
      <c r="N1584" s="9">
        <v>1746</v>
      </c>
      <c r="O1584" s="9">
        <v>422</v>
      </c>
      <c r="P1584" s="9">
        <v>6918</v>
      </c>
      <c r="Q1584" s="10" t="s">
        <v>5426</v>
      </c>
    </row>
    <row r="1585" spans="1:17" x14ac:dyDescent="0.3">
      <c r="A1585" s="5" t="s">
        <v>6133</v>
      </c>
      <c r="B1585" s="5" t="s">
        <v>6134</v>
      </c>
      <c r="C1585" s="6">
        <v>2.36</v>
      </c>
      <c r="D1585" s="1" t="s">
        <v>5426</v>
      </c>
      <c r="E1585" s="6">
        <v>92</v>
      </c>
      <c r="F1585" s="6" t="s">
        <v>25</v>
      </c>
      <c r="G1585" s="11" t="s">
        <v>6135</v>
      </c>
      <c r="H1585" s="8" t="s">
        <v>6136</v>
      </c>
      <c r="I1585" s="9">
        <v>6430</v>
      </c>
      <c r="J1585" s="9">
        <v>2182</v>
      </c>
      <c r="K1585" s="9">
        <v>599</v>
      </c>
      <c r="L1585" s="9">
        <v>2</v>
      </c>
      <c r="M1585" s="9">
        <v>398</v>
      </c>
      <c r="N1585" s="9">
        <v>625</v>
      </c>
      <c r="O1585" s="9">
        <v>76</v>
      </c>
      <c r="P1585" s="9">
        <v>3328</v>
      </c>
      <c r="Q1585" s="10" t="s">
        <v>5426</v>
      </c>
    </row>
    <row r="1586" spans="1:17" x14ac:dyDescent="0.3">
      <c r="A1586" s="5" t="s">
        <v>6137</v>
      </c>
      <c r="B1586" s="5" t="s">
        <v>6138</v>
      </c>
      <c r="C1586" s="6">
        <v>2.77</v>
      </c>
      <c r="D1586" s="1" t="s">
        <v>5426</v>
      </c>
      <c r="E1586" s="6">
        <v>93</v>
      </c>
      <c r="F1586" s="6" t="s">
        <v>25</v>
      </c>
      <c r="G1586" s="11" t="s">
        <v>6139</v>
      </c>
      <c r="H1586" s="8" t="s">
        <v>6140</v>
      </c>
      <c r="I1586" s="9">
        <v>838</v>
      </c>
      <c r="J1586" s="9">
        <v>827</v>
      </c>
      <c r="K1586" s="9">
        <v>82</v>
      </c>
      <c r="L1586" s="9">
        <v>1</v>
      </c>
      <c r="M1586" s="9">
        <v>66</v>
      </c>
      <c r="N1586" s="9">
        <v>100</v>
      </c>
      <c r="O1586" s="9">
        <v>8</v>
      </c>
      <c r="P1586" s="9">
        <v>556</v>
      </c>
      <c r="Q1586" s="10" t="s">
        <v>5426</v>
      </c>
    </row>
    <row r="1587" spans="1:17" x14ac:dyDescent="0.3">
      <c r="A1587" s="5" t="s">
        <v>6141</v>
      </c>
      <c r="B1587" s="5" t="s">
        <v>6142</v>
      </c>
      <c r="C1587" s="6">
        <v>2.7</v>
      </c>
      <c r="D1587" s="1" t="s">
        <v>5426</v>
      </c>
      <c r="E1587" s="6">
        <v>91</v>
      </c>
      <c r="F1587" s="6" t="s">
        <v>25</v>
      </c>
      <c r="G1587" s="11" t="s">
        <v>6143</v>
      </c>
      <c r="H1587" s="8" t="s">
        <v>6144</v>
      </c>
      <c r="I1587" s="9">
        <v>1746</v>
      </c>
      <c r="J1587" s="9">
        <v>1444</v>
      </c>
      <c r="K1587" s="9">
        <v>274</v>
      </c>
      <c r="L1587" s="9">
        <v>5</v>
      </c>
      <c r="M1587" s="9">
        <v>120</v>
      </c>
      <c r="N1587" s="9">
        <v>186</v>
      </c>
      <c r="O1587" s="9">
        <v>46</v>
      </c>
      <c r="P1587" s="9">
        <v>1063</v>
      </c>
      <c r="Q1587" s="10" t="s">
        <v>5426</v>
      </c>
    </row>
    <row r="1588" spans="1:17" ht="28.8" x14ac:dyDescent="0.3">
      <c r="A1588" s="5" t="s">
        <v>6145</v>
      </c>
      <c r="B1588" s="5" t="s">
        <v>6146</v>
      </c>
      <c r="C1588" s="6">
        <v>2.63</v>
      </c>
      <c r="D1588" s="1" t="s">
        <v>5426</v>
      </c>
      <c r="E1588" s="6">
        <v>96</v>
      </c>
      <c r="F1588" s="6" t="s">
        <v>25</v>
      </c>
      <c r="G1588" s="11" t="s">
        <v>6147</v>
      </c>
      <c r="H1588" s="8" t="s">
        <v>2292</v>
      </c>
      <c r="I1588" s="9">
        <v>3293</v>
      </c>
      <c r="J1588" s="9">
        <v>1637</v>
      </c>
      <c r="K1588" s="9">
        <v>417</v>
      </c>
      <c r="L1588" s="9">
        <v>2</v>
      </c>
      <c r="M1588" s="9">
        <v>125</v>
      </c>
      <c r="N1588" s="9">
        <v>476</v>
      </c>
      <c r="O1588" s="9">
        <v>24</v>
      </c>
      <c r="P1588" s="9">
        <v>1978</v>
      </c>
      <c r="Q1588" s="10" t="s">
        <v>5426</v>
      </c>
    </row>
    <row r="1589" spans="1:17" ht="28.8" x14ac:dyDescent="0.3">
      <c r="A1589" s="5" t="s">
        <v>6148</v>
      </c>
      <c r="B1589" s="5" t="s">
        <v>6149</v>
      </c>
      <c r="C1589" s="6">
        <v>2.35</v>
      </c>
      <c r="D1589" s="1" t="s">
        <v>5426</v>
      </c>
      <c r="E1589" s="6">
        <v>80</v>
      </c>
      <c r="F1589" s="6" t="s">
        <v>25</v>
      </c>
      <c r="G1589" s="11" t="s">
        <v>6150</v>
      </c>
      <c r="H1589" s="8" t="s">
        <v>6151</v>
      </c>
      <c r="I1589" s="9">
        <v>4227</v>
      </c>
      <c r="J1589" s="9">
        <v>2314</v>
      </c>
      <c r="K1589" s="9">
        <v>445</v>
      </c>
      <c r="L1589" s="9">
        <v>7</v>
      </c>
      <c r="M1589" s="9">
        <v>359</v>
      </c>
      <c r="N1589" s="9">
        <v>471</v>
      </c>
      <c r="O1589" s="9">
        <v>52</v>
      </c>
      <c r="P1589" s="9">
        <v>2570</v>
      </c>
      <c r="Q1589" s="10" t="s">
        <v>5426</v>
      </c>
    </row>
    <row r="1590" spans="1:17" ht="28.8" x14ac:dyDescent="0.3">
      <c r="A1590" s="5" t="s">
        <v>6152</v>
      </c>
      <c r="B1590" s="5" t="s">
        <v>5639</v>
      </c>
      <c r="C1590" s="6">
        <v>2.48</v>
      </c>
      <c r="D1590" s="1" t="s">
        <v>5426</v>
      </c>
      <c r="E1590" s="6">
        <v>98</v>
      </c>
      <c r="F1590" s="6" t="s">
        <v>25</v>
      </c>
      <c r="G1590" s="11" t="s">
        <v>6153</v>
      </c>
      <c r="H1590" s="8" t="s">
        <v>6154</v>
      </c>
      <c r="I1590" s="9">
        <v>9661</v>
      </c>
      <c r="J1590" s="9">
        <v>3111</v>
      </c>
      <c r="K1590" s="9">
        <v>950</v>
      </c>
      <c r="L1590" s="9">
        <v>2</v>
      </c>
      <c r="M1590" s="9">
        <v>515</v>
      </c>
      <c r="N1590" s="9">
        <v>1043</v>
      </c>
      <c r="O1590" s="9">
        <v>131</v>
      </c>
      <c r="P1590" s="9">
        <v>5067</v>
      </c>
      <c r="Q1590" s="10" t="s">
        <v>5426</v>
      </c>
    </row>
    <row r="1591" spans="1:17" ht="28.8" x14ac:dyDescent="0.3">
      <c r="A1591" s="5" t="s">
        <v>6155</v>
      </c>
      <c r="B1591" s="5" t="s">
        <v>6156</v>
      </c>
      <c r="C1591" s="6">
        <v>2.59</v>
      </c>
      <c r="D1591" s="1" t="s">
        <v>5426</v>
      </c>
      <c r="E1591" s="6">
        <v>88</v>
      </c>
      <c r="F1591" s="6" t="s">
        <v>25</v>
      </c>
      <c r="G1591" s="11" t="s">
        <v>6157</v>
      </c>
      <c r="H1591" s="8" t="s">
        <v>6158</v>
      </c>
      <c r="I1591" s="9">
        <v>4574</v>
      </c>
      <c r="J1591" s="9">
        <v>2737</v>
      </c>
      <c r="K1591" s="9">
        <v>674</v>
      </c>
      <c r="L1591" s="9">
        <v>3</v>
      </c>
      <c r="M1591" s="9">
        <v>245</v>
      </c>
      <c r="N1591" s="9">
        <v>655</v>
      </c>
      <c r="O1591" s="9">
        <v>54</v>
      </c>
      <c r="P1591" s="9">
        <v>2854</v>
      </c>
      <c r="Q1591" s="10" t="s">
        <v>5426</v>
      </c>
    </row>
    <row r="1592" spans="1:17" x14ac:dyDescent="0.3">
      <c r="A1592" s="5" t="s">
        <v>6159</v>
      </c>
      <c r="B1592" s="5" t="s">
        <v>1837</v>
      </c>
      <c r="C1592" s="6">
        <v>3.28</v>
      </c>
      <c r="D1592" s="1" t="s">
        <v>5426</v>
      </c>
      <c r="E1592" s="6">
        <v>113</v>
      </c>
      <c r="F1592" s="6" t="s">
        <v>143</v>
      </c>
      <c r="G1592" s="11" t="s">
        <v>6160</v>
      </c>
      <c r="H1592" s="8" t="s">
        <v>6161</v>
      </c>
      <c r="I1592" s="9">
        <v>552</v>
      </c>
      <c r="J1592" s="9">
        <v>733</v>
      </c>
      <c r="K1592" s="9">
        <v>101</v>
      </c>
      <c r="L1592" s="9">
        <v>0</v>
      </c>
      <c r="M1592" s="9">
        <v>13</v>
      </c>
      <c r="N1592" s="9">
        <v>84</v>
      </c>
      <c r="O1592" s="9">
        <v>14</v>
      </c>
      <c r="P1592" s="9">
        <v>346</v>
      </c>
      <c r="Q1592" s="10" t="s">
        <v>5426</v>
      </c>
    </row>
    <row r="1593" spans="1:17" ht="28.8" x14ac:dyDescent="0.3">
      <c r="A1593" s="5" t="s">
        <v>6162</v>
      </c>
      <c r="B1593" s="5" t="s">
        <v>6163</v>
      </c>
      <c r="C1593" s="6">
        <v>2.94</v>
      </c>
      <c r="D1593" s="1" t="s">
        <v>5426</v>
      </c>
      <c r="E1593" s="6">
        <v>103</v>
      </c>
      <c r="F1593" s="6" t="s">
        <v>25</v>
      </c>
      <c r="G1593" s="11" t="s">
        <v>6164</v>
      </c>
      <c r="H1593" s="8" t="s">
        <v>6165</v>
      </c>
      <c r="I1593" s="9">
        <v>388</v>
      </c>
      <c r="J1593" s="9">
        <v>845</v>
      </c>
      <c r="K1593" s="9">
        <v>38</v>
      </c>
      <c r="L1593" s="9">
        <v>0</v>
      </c>
      <c r="M1593" s="9">
        <v>24</v>
      </c>
      <c r="N1593" s="9">
        <v>50</v>
      </c>
      <c r="O1593" s="9">
        <v>2</v>
      </c>
      <c r="P1593" s="9">
        <v>221</v>
      </c>
      <c r="Q1593" s="10" t="s">
        <v>5426</v>
      </c>
    </row>
    <row r="1594" spans="1:17" x14ac:dyDescent="0.3">
      <c r="A1594" s="5" t="s">
        <v>6166</v>
      </c>
      <c r="B1594" s="5" t="s">
        <v>6163</v>
      </c>
      <c r="C1594" s="6">
        <v>3.27</v>
      </c>
      <c r="D1594" s="1" t="s">
        <v>5426</v>
      </c>
      <c r="E1594" s="6">
        <v>83</v>
      </c>
      <c r="F1594" s="6" t="s">
        <v>25</v>
      </c>
      <c r="G1594" s="11" t="s">
        <v>6167</v>
      </c>
      <c r="H1594" s="8" t="s">
        <v>6168</v>
      </c>
      <c r="I1594" s="9">
        <v>236</v>
      </c>
      <c r="J1594" s="9">
        <v>656</v>
      </c>
      <c r="K1594" s="9">
        <v>12</v>
      </c>
      <c r="L1594" s="9">
        <v>0</v>
      </c>
      <c r="M1594" s="9">
        <v>18</v>
      </c>
      <c r="N1594" s="9">
        <v>24</v>
      </c>
      <c r="O1594" s="9">
        <v>2</v>
      </c>
      <c r="P1594" s="9">
        <v>153</v>
      </c>
      <c r="Q1594" s="10" t="s">
        <v>5426</v>
      </c>
    </row>
    <row r="1595" spans="1:17" ht="28.8" x14ac:dyDescent="0.3">
      <c r="A1595" s="5" t="s">
        <v>6169</v>
      </c>
      <c r="B1595" s="5" t="s">
        <v>6170</v>
      </c>
      <c r="C1595" s="6">
        <v>2.98</v>
      </c>
      <c r="D1595" s="1" t="s">
        <v>5426</v>
      </c>
      <c r="E1595" s="6">
        <v>99</v>
      </c>
      <c r="F1595" s="6" t="s">
        <v>25</v>
      </c>
      <c r="G1595" s="11" t="s">
        <v>6171</v>
      </c>
      <c r="H1595" s="8" t="s">
        <v>6172</v>
      </c>
      <c r="I1595" s="9">
        <v>706</v>
      </c>
      <c r="J1595" s="9">
        <v>868</v>
      </c>
      <c r="K1595" s="9">
        <v>94</v>
      </c>
      <c r="L1595" s="9">
        <v>1</v>
      </c>
      <c r="M1595" s="9">
        <v>35</v>
      </c>
      <c r="N1595" s="9">
        <v>95</v>
      </c>
      <c r="O1595" s="9">
        <v>12</v>
      </c>
      <c r="P1595" s="9">
        <v>438</v>
      </c>
      <c r="Q1595" s="10" t="s">
        <v>5426</v>
      </c>
    </row>
    <row r="1596" spans="1:17" ht="43.2" x14ac:dyDescent="0.3">
      <c r="A1596" s="5" t="s">
        <v>6173</v>
      </c>
      <c r="B1596" s="5" t="s">
        <v>6174</v>
      </c>
      <c r="C1596" s="6">
        <v>3.27</v>
      </c>
      <c r="D1596" s="1" t="s">
        <v>5426</v>
      </c>
      <c r="E1596" s="6">
        <v>88</v>
      </c>
      <c r="F1596" s="6" t="s">
        <v>25</v>
      </c>
      <c r="G1596" s="11" t="s">
        <v>6175</v>
      </c>
      <c r="H1596" s="8" t="s">
        <v>6176</v>
      </c>
      <c r="I1596" s="9">
        <v>302</v>
      </c>
      <c r="J1596" s="9">
        <v>686</v>
      </c>
      <c r="K1596" s="9">
        <v>34</v>
      </c>
      <c r="L1596" s="9">
        <v>0</v>
      </c>
      <c r="M1596" s="9">
        <v>21</v>
      </c>
      <c r="N1596" s="9">
        <v>36</v>
      </c>
      <c r="O1596" s="9">
        <v>2</v>
      </c>
      <c r="P1596" s="9">
        <v>185</v>
      </c>
      <c r="Q1596" s="10" t="s">
        <v>5426</v>
      </c>
    </row>
    <row r="1597" spans="1:17" x14ac:dyDescent="0.3">
      <c r="A1597" s="5" t="s">
        <v>6177</v>
      </c>
      <c r="B1597" s="5" t="s">
        <v>6178</v>
      </c>
      <c r="C1597" s="6">
        <v>2.33</v>
      </c>
      <c r="D1597" s="1" t="s">
        <v>5426</v>
      </c>
      <c r="E1597" s="6">
        <v>84</v>
      </c>
      <c r="F1597" s="6" t="s">
        <v>25</v>
      </c>
      <c r="G1597" s="11" t="s">
        <v>6179</v>
      </c>
      <c r="H1597" s="8" t="s">
        <v>749</v>
      </c>
      <c r="I1597" s="9">
        <v>1950</v>
      </c>
      <c r="J1597" s="9">
        <v>1067</v>
      </c>
      <c r="K1597" s="9">
        <v>163</v>
      </c>
      <c r="L1597" s="9">
        <v>1</v>
      </c>
      <c r="M1597" s="9">
        <v>228</v>
      </c>
      <c r="N1597" s="9">
        <v>112</v>
      </c>
      <c r="O1597" s="9">
        <v>31</v>
      </c>
      <c r="P1597" s="9">
        <v>1103</v>
      </c>
      <c r="Q1597" s="10" t="s">
        <v>5426</v>
      </c>
    </row>
    <row r="1598" spans="1:17" ht="43.2" x14ac:dyDescent="0.3">
      <c r="A1598" s="5" t="s">
        <v>6180</v>
      </c>
      <c r="B1598" s="5" t="s">
        <v>6181</v>
      </c>
      <c r="C1598" s="6">
        <v>2.93</v>
      </c>
      <c r="D1598" s="1" t="s">
        <v>5426</v>
      </c>
      <c r="E1598" s="6">
        <v>78</v>
      </c>
      <c r="F1598" s="6" t="s">
        <v>25</v>
      </c>
      <c r="G1598" s="11" t="s">
        <v>6182</v>
      </c>
      <c r="H1598" s="8" t="s">
        <v>1412</v>
      </c>
      <c r="I1598" s="9">
        <v>653</v>
      </c>
      <c r="J1598" s="9">
        <v>871</v>
      </c>
      <c r="K1598" s="9">
        <v>99</v>
      </c>
      <c r="L1598" s="9">
        <v>1</v>
      </c>
      <c r="M1598" s="9">
        <v>54</v>
      </c>
      <c r="N1598" s="9">
        <v>73</v>
      </c>
      <c r="O1598" s="9">
        <v>19</v>
      </c>
      <c r="P1598" s="9">
        <v>433</v>
      </c>
      <c r="Q1598" s="10" t="s">
        <v>5426</v>
      </c>
    </row>
    <row r="1599" spans="1:17" ht="28.8" x14ac:dyDescent="0.3">
      <c r="A1599" s="5" t="s">
        <v>6183</v>
      </c>
      <c r="B1599" s="5" t="s">
        <v>6184</v>
      </c>
      <c r="C1599" s="6">
        <v>2.87</v>
      </c>
      <c r="D1599" s="1" t="s">
        <v>5426</v>
      </c>
      <c r="E1599" s="6">
        <v>86</v>
      </c>
      <c r="F1599" s="6" t="s">
        <v>25</v>
      </c>
      <c r="G1599" s="11" t="s">
        <v>6185</v>
      </c>
      <c r="H1599" s="8" t="s">
        <v>6186</v>
      </c>
      <c r="I1599" s="9">
        <v>337</v>
      </c>
      <c r="J1599" s="9">
        <v>698</v>
      </c>
      <c r="K1599" s="9">
        <v>28</v>
      </c>
      <c r="L1599" s="9">
        <v>0</v>
      </c>
      <c r="M1599" s="9">
        <v>38</v>
      </c>
      <c r="N1599" s="9">
        <v>22</v>
      </c>
      <c r="O1599" s="9">
        <v>4</v>
      </c>
      <c r="P1599" s="9">
        <v>206</v>
      </c>
      <c r="Q1599" s="10" t="s">
        <v>5426</v>
      </c>
    </row>
    <row r="1600" spans="1:17" x14ac:dyDescent="0.3">
      <c r="A1600" s="5" t="s">
        <v>6187</v>
      </c>
      <c r="B1600" s="5" t="s">
        <v>6188</v>
      </c>
      <c r="C1600" s="6">
        <v>3.27</v>
      </c>
      <c r="D1600" s="1" t="s">
        <v>5426</v>
      </c>
      <c r="E1600" s="6">
        <v>80</v>
      </c>
      <c r="F1600" s="6" t="s">
        <v>25</v>
      </c>
      <c r="G1600" s="11" t="s">
        <v>6189</v>
      </c>
      <c r="H1600" s="8" t="s">
        <v>39</v>
      </c>
      <c r="I1600" s="9">
        <v>157</v>
      </c>
      <c r="J1600" s="9">
        <v>639</v>
      </c>
      <c r="K1600" s="9">
        <v>22</v>
      </c>
      <c r="L1600" s="9">
        <v>0</v>
      </c>
      <c r="M1600" s="9">
        <v>21</v>
      </c>
      <c r="N1600" s="9">
        <v>17</v>
      </c>
      <c r="O1600" s="9">
        <v>0</v>
      </c>
      <c r="P1600" s="9">
        <v>111</v>
      </c>
      <c r="Q1600" s="10" t="s">
        <v>5426</v>
      </c>
    </row>
    <row r="1601" spans="1:17" x14ac:dyDescent="0.3">
      <c r="A1601" s="5" t="s">
        <v>6190</v>
      </c>
      <c r="B1601" s="5" t="s">
        <v>6191</v>
      </c>
      <c r="C1601" s="6">
        <v>3.27</v>
      </c>
      <c r="D1601" s="1" t="s">
        <v>5426</v>
      </c>
      <c r="E1601" s="6">
        <v>96</v>
      </c>
      <c r="F1601" s="6" t="s">
        <v>25</v>
      </c>
      <c r="G1601" s="11" t="s">
        <v>6192</v>
      </c>
      <c r="H1601" s="8" t="s">
        <v>6193</v>
      </c>
      <c r="I1601" s="9">
        <v>236</v>
      </c>
      <c r="J1601" s="9">
        <v>717</v>
      </c>
      <c r="K1601" s="9">
        <v>22</v>
      </c>
      <c r="L1601" s="9">
        <v>0</v>
      </c>
      <c r="M1601" s="9">
        <v>18</v>
      </c>
      <c r="N1601" s="9">
        <v>21</v>
      </c>
      <c r="O1601" s="9">
        <v>2</v>
      </c>
      <c r="P1601" s="9">
        <v>145</v>
      </c>
      <c r="Q1601" s="10" t="s">
        <v>5426</v>
      </c>
    </row>
    <row r="1602" spans="1:17" x14ac:dyDescent="0.3">
      <c r="A1602" s="5" t="s">
        <v>6194</v>
      </c>
      <c r="B1602" s="5" t="s">
        <v>6195</v>
      </c>
      <c r="C1602" s="6">
        <v>2.87</v>
      </c>
      <c r="D1602" s="1" t="s">
        <v>5426</v>
      </c>
      <c r="E1602" s="6">
        <v>75</v>
      </c>
      <c r="F1602" s="6" t="s">
        <v>25</v>
      </c>
      <c r="G1602" s="11" t="s">
        <v>6196</v>
      </c>
      <c r="H1602" s="8" t="s">
        <v>6197</v>
      </c>
      <c r="I1602" s="9">
        <v>853</v>
      </c>
      <c r="J1602" s="9">
        <v>877</v>
      </c>
      <c r="K1602" s="9">
        <v>122</v>
      </c>
      <c r="L1602" s="9">
        <v>2</v>
      </c>
      <c r="M1602" s="9">
        <v>54</v>
      </c>
      <c r="N1602" s="9">
        <v>83</v>
      </c>
      <c r="O1602" s="9">
        <v>21</v>
      </c>
      <c r="P1602" s="9">
        <v>482</v>
      </c>
      <c r="Q1602" s="10" t="s">
        <v>5426</v>
      </c>
    </row>
    <row r="1603" spans="1:17" ht="28.8" x14ac:dyDescent="0.3">
      <c r="A1603" s="5" t="s">
        <v>6198</v>
      </c>
      <c r="B1603" s="5" t="s">
        <v>6199</v>
      </c>
      <c r="C1603" s="6">
        <v>2.88</v>
      </c>
      <c r="D1603" s="1" t="s">
        <v>5426</v>
      </c>
      <c r="E1603" s="6">
        <v>86</v>
      </c>
      <c r="F1603" s="6" t="s">
        <v>25</v>
      </c>
      <c r="G1603" s="11" t="s">
        <v>6200</v>
      </c>
      <c r="H1603" s="8" t="s">
        <v>398</v>
      </c>
      <c r="I1603" s="9">
        <v>353</v>
      </c>
      <c r="J1603" s="9">
        <v>745</v>
      </c>
      <c r="K1603" s="9">
        <v>44</v>
      </c>
      <c r="L1603" s="9">
        <v>0</v>
      </c>
      <c r="M1603" s="9">
        <v>24</v>
      </c>
      <c r="N1603" s="9">
        <v>51</v>
      </c>
      <c r="O1603" s="9">
        <v>4</v>
      </c>
      <c r="P1603" s="9">
        <v>238</v>
      </c>
      <c r="Q1603" s="10" t="s">
        <v>5426</v>
      </c>
    </row>
    <row r="1604" spans="1:17" x14ac:dyDescent="0.3">
      <c r="A1604" s="5" t="s">
        <v>6201</v>
      </c>
      <c r="B1604" s="5" t="s">
        <v>6202</v>
      </c>
      <c r="C1604" s="6">
        <v>2.82</v>
      </c>
      <c r="D1604" s="1" t="s">
        <v>5426</v>
      </c>
      <c r="E1604" s="6">
        <v>93</v>
      </c>
      <c r="F1604" s="6" t="s">
        <v>25</v>
      </c>
      <c r="G1604" s="11" t="s">
        <v>6203</v>
      </c>
      <c r="H1604" s="8" t="s">
        <v>398</v>
      </c>
      <c r="I1604" s="9">
        <v>352</v>
      </c>
      <c r="J1604" s="9">
        <v>732</v>
      </c>
      <c r="K1604" s="9">
        <v>26</v>
      </c>
      <c r="L1604" s="9">
        <v>0</v>
      </c>
      <c r="M1604" s="9">
        <v>36</v>
      </c>
      <c r="N1604" s="9">
        <v>26</v>
      </c>
      <c r="O1604" s="9">
        <v>2</v>
      </c>
      <c r="P1604" s="9">
        <v>213</v>
      </c>
      <c r="Q1604" s="10" t="s">
        <v>5426</v>
      </c>
    </row>
    <row r="1605" spans="1:17" ht="28.8" x14ac:dyDescent="0.3">
      <c r="A1605" s="5" t="s">
        <v>6204</v>
      </c>
      <c r="B1605" s="5" t="s">
        <v>6205</v>
      </c>
      <c r="C1605" s="6">
        <v>3.27</v>
      </c>
      <c r="D1605" s="1" t="s">
        <v>5426</v>
      </c>
      <c r="E1605" s="6">
        <v>82</v>
      </c>
      <c r="F1605" s="6" t="s">
        <v>25</v>
      </c>
      <c r="G1605" s="11" t="s">
        <v>6206</v>
      </c>
      <c r="H1605" s="8" t="s">
        <v>6207</v>
      </c>
      <c r="I1605" s="9">
        <v>226</v>
      </c>
      <c r="J1605" s="9">
        <v>647</v>
      </c>
      <c r="K1605" s="9">
        <v>20</v>
      </c>
      <c r="L1605" s="9">
        <v>1</v>
      </c>
      <c r="M1605" s="9">
        <v>17</v>
      </c>
      <c r="N1605" s="9">
        <v>14</v>
      </c>
      <c r="O1605" s="9">
        <v>4</v>
      </c>
      <c r="P1605" s="9">
        <v>139</v>
      </c>
      <c r="Q1605" s="10" t="s">
        <v>5426</v>
      </c>
    </row>
    <row r="1606" spans="1:17" x14ac:dyDescent="0.3">
      <c r="A1606" s="5" t="s">
        <v>6208</v>
      </c>
      <c r="B1606" s="5" t="s">
        <v>6209</v>
      </c>
      <c r="C1606" s="6">
        <v>2.59</v>
      </c>
      <c r="D1606" s="1" t="s">
        <v>5426</v>
      </c>
      <c r="E1606" s="6">
        <v>76</v>
      </c>
      <c r="F1606" s="6" t="s">
        <v>25</v>
      </c>
      <c r="G1606" s="11" t="s">
        <v>6210</v>
      </c>
      <c r="H1606" s="8" t="s">
        <v>6211</v>
      </c>
      <c r="I1606" s="9">
        <v>1134</v>
      </c>
      <c r="J1606" s="9">
        <v>863</v>
      </c>
      <c r="K1606" s="9">
        <v>92</v>
      </c>
      <c r="L1606" s="9">
        <v>0</v>
      </c>
      <c r="M1606" s="9">
        <v>117</v>
      </c>
      <c r="N1606" s="9">
        <v>101</v>
      </c>
      <c r="O1606" s="9">
        <v>2</v>
      </c>
      <c r="P1606" s="9">
        <v>713</v>
      </c>
      <c r="Q1606" s="10" t="s">
        <v>5426</v>
      </c>
    </row>
    <row r="1607" spans="1:17" x14ac:dyDescent="0.3">
      <c r="A1607" s="5" t="s">
        <v>6212</v>
      </c>
      <c r="B1607" s="5" t="s">
        <v>6213</v>
      </c>
      <c r="C1607" s="6">
        <v>3.27</v>
      </c>
      <c r="D1607" s="1" t="s">
        <v>5426</v>
      </c>
      <c r="E1607" s="6">
        <v>90</v>
      </c>
      <c r="F1607" s="6" t="s">
        <v>25</v>
      </c>
      <c r="G1607" s="11" t="s">
        <v>6214</v>
      </c>
      <c r="H1607" s="8" t="s">
        <v>39</v>
      </c>
      <c r="I1607" s="9">
        <v>70</v>
      </c>
      <c r="J1607" s="9">
        <v>433</v>
      </c>
      <c r="K1607" s="9">
        <v>6</v>
      </c>
      <c r="L1607" s="9">
        <v>0</v>
      </c>
      <c r="M1607" s="9">
        <v>12</v>
      </c>
      <c r="N1607" s="9">
        <v>3</v>
      </c>
      <c r="O1607" s="9">
        <v>1</v>
      </c>
      <c r="P1607" s="9">
        <v>36</v>
      </c>
      <c r="Q1607" s="10" t="s">
        <v>5426</v>
      </c>
    </row>
    <row r="1608" spans="1:17" ht="43.2" x14ac:dyDescent="0.3">
      <c r="A1608" s="5" t="s">
        <v>6215</v>
      </c>
      <c r="B1608" s="5" t="s">
        <v>6216</v>
      </c>
      <c r="C1608" s="6">
        <v>1.58</v>
      </c>
      <c r="D1608" s="1" t="s">
        <v>5426</v>
      </c>
      <c r="E1608" s="6">
        <v>91</v>
      </c>
      <c r="F1608" s="6" t="s">
        <v>25</v>
      </c>
      <c r="G1608" s="11" t="s">
        <v>6217</v>
      </c>
      <c r="H1608" s="8" t="s">
        <v>6218</v>
      </c>
      <c r="I1608" s="9">
        <v>2622</v>
      </c>
      <c r="J1608" s="9">
        <v>1439</v>
      </c>
      <c r="K1608" s="9">
        <v>154</v>
      </c>
      <c r="L1608" s="9">
        <v>3</v>
      </c>
      <c r="M1608" s="9">
        <v>374</v>
      </c>
      <c r="N1608" s="9">
        <v>81</v>
      </c>
      <c r="O1608" s="9">
        <v>48</v>
      </c>
      <c r="P1608" s="9">
        <v>1614</v>
      </c>
      <c r="Q1608" s="10" t="s">
        <v>5426</v>
      </c>
    </row>
    <row r="1609" spans="1:17" x14ac:dyDescent="0.3">
      <c r="A1609" s="5" t="s">
        <v>6219</v>
      </c>
      <c r="B1609" s="5" t="s">
        <v>6220</v>
      </c>
      <c r="C1609" s="6">
        <v>2.67</v>
      </c>
      <c r="D1609" s="1" t="s">
        <v>5426</v>
      </c>
      <c r="E1609" s="6">
        <v>103</v>
      </c>
      <c r="F1609" s="6" t="s">
        <v>25</v>
      </c>
      <c r="G1609" s="11" t="s">
        <v>6221</v>
      </c>
      <c r="H1609" s="8" t="s">
        <v>6222</v>
      </c>
      <c r="I1609" s="9">
        <v>31156</v>
      </c>
      <c r="J1609" s="9">
        <v>5751</v>
      </c>
      <c r="K1609" s="9">
        <v>4605</v>
      </c>
      <c r="L1609" s="9">
        <v>52</v>
      </c>
      <c r="M1609" s="9">
        <v>1076</v>
      </c>
      <c r="N1609" s="9">
        <v>6281</v>
      </c>
      <c r="O1609" s="9">
        <v>647</v>
      </c>
      <c r="P1609" s="9">
        <v>22494</v>
      </c>
      <c r="Q1609" s="10" t="s">
        <v>5426</v>
      </c>
    </row>
    <row r="1610" spans="1:17" x14ac:dyDescent="0.3">
      <c r="A1610" s="5" t="s">
        <v>6223</v>
      </c>
      <c r="B1610" s="5" t="s">
        <v>4623</v>
      </c>
      <c r="C1610" s="6">
        <v>1.62</v>
      </c>
      <c r="D1610" s="1" t="s">
        <v>5426</v>
      </c>
      <c r="E1610" s="6">
        <v>88</v>
      </c>
      <c r="F1610" s="6" t="s">
        <v>25</v>
      </c>
      <c r="G1610" s="11" t="s">
        <v>6224</v>
      </c>
      <c r="H1610" s="8" t="s">
        <v>6225</v>
      </c>
      <c r="I1610" s="9">
        <v>142638</v>
      </c>
      <c r="J1610" s="9">
        <v>13597</v>
      </c>
      <c r="K1610" s="9">
        <v>8775</v>
      </c>
      <c r="L1610" s="9">
        <v>68</v>
      </c>
      <c r="M1610" s="9">
        <v>17302</v>
      </c>
      <c r="N1610" s="9">
        <v>8063</v>
      </c>
      <c r="O1610" s="9">
        <v>2524</v>
      </c>
      <c r="P1610" s="9">
        <v>76967</v>
      </c>
      <c r="Q1610" s="10" t="s">
        <v>5426</v>
      </c>
    </row>
    <row r="1611" spans="1:17" x14ac:dyDescent="0.3">
      <c r="A1611" s="5" t="s">
        <v>6226</v>
      </c>
      <c r="B1611" s="5" t="s">
        <v>6227</v>
      </c>
      <c r="C1611" s="6">
        <v>3.43</v>
      </c>
      <c r="D1611" s="1" t="s">
        <v>5426</v>
      </c>
      <c r="E1611" s="6">
        <v>88</v>
      </c>
      <c r="F1611" s="6" t="s">
        <v>25</v>
      </c>
      <c r="G1611" s="11" t="s">
        <v>6228</v>
      </c>
      <c r="H1611" s="8" t="s">
        <v>6229</v>
      </c>
      <c r="I1611" s="9">
        <v>702</v>
      </c>
      <c r="J1611" s="9">
        <v>962</v>
      </c>
      <c r="K1611" s="9">
        <v>200</v>
      </c>
      <c r="L1611" s="9">
        <v>20</v>
      </c>
      <c r="M1611" s="9">
        <v>1</v>
      </c>
      <c r="N1611" s="9">
        <v>123</v>
      </c>
      <c r="O1611" s="9">
        <v>23</v>
      </c>
      <c r="P1611" s="9">
        <v>484</v>
      </c>
      <c r="Q1611" s="10" t="s">
        <v>5426</v>
      </c>
    </row>
    <row r="1612" spans="1:17" ht="43.2" x14ac:dyDescent="0.3">
      <c r="A1612" s="5" t="s">
        <v>6230</v>
      </c>
      <c r="B1612" s="5" t="s">
        <v>6220</v>
      </c>
      <c r="C1612" s="6">
        <v>2.39</v>
      </c>
      <c r="D1612" s="1" t="s">
        <v>5426</v>
      </c>
      <c r="E1612" s="6">
        <v>104</v>
      </c>
      <c r="F1612" s="6" t="s">
        <v>25</v>
      </c>
      <c r="G1612" s="11" t="s">
        <v>6231</v>
      </c>
      <c r="H1612" s="8" t="s">
        <v>6232</v>
      </c>
      <c r="I1612" s="9">
        <v>14521</v>
      </c>
      <c r="J1612" s="9">
        <v>2522</v>
      </c>
      <c r="K1612" s="9">
        <v>1253</v>
      </c>
      <c r="L1612" s="9">
        <v>2</v>
      </c>
      <c r="M1612" s="9">
        <v>776</v>
      </c>
      <c r="N1612" s="9">
        <v>1399</v>
      </c>
      <c r="O1612" s="9">
        <v>286</v>
      </c>
      <c r="P1612" s="9">
        <v>7198</v>
      </c>
      <c r="Q1612" s="10" t="s">
        <v>5426</v>
      </c>
    </row>
    <row r="1613" spans="1:17" x14ac:dyDescent="0.3">
      <c r="A1613" s="5" t="s">
        <v>6233</v>
      </c>
      <c r="B1613" s="5" t="s">
        <v>6234</v>
      </c>
      <c r="C1613" s="6">
        <v>3.27</v>
      </c>
      <c r="D1613" s="1" t="s">
        <v>5426</v>
      </c>
      <c r="E1613" s="6">
        <v>78</v>
      </c>
      <c r="F1613" s="6" t="s">
        <v>25</v>
      </c>
      <c r="G1613" s="11" t="s">
        <v>6235</v>
      </c>
      <c r="H1613" s="8" t="s">
        <v>39</v>
      </c>
      <c r="I1613" s="9">
        <v>19</v>
      </c>
      <c r="J1613" s="9">
        <v>345</v>
      </c>
      <c r="K1613" s="9">
        <v>0</v>
      </c>
      <c r="L1613" s="9">
        <v>0</v>
      </c>
      <c r="M1613" s="9">
        <v>0</v>
      </c>
      <c r="N1613" s="9">
        <v>2</v>
      </c>
      <c r="O1613" s="9">
        <v>0</v>
      </c>
      <c r="P1613" s="9">
        <v>6</v>
      </c>
      <c r="Q1613" s="10" t="s">
        <v>5426</v>
      </c>
    </row>
    <row r="1614" spans="1:17" x14ac:dyDescent="0.3">
      <c r="A1614" s="5" t="s">
        <v>6236</v>
      </c>
      <c r="B1614" s="5" t="s">
        <v>6237</v>
      </c>
      <c r="C1614" s="6">
        <v>2.64</v>
      </c>
      <c r="D1614" s="1" t="s">
        <v>5426</v>
      </c>
      <c r="E1614" s="6">
        <v>93</v>
      </c>
      <c r="F1614" s="6" t="s">
        <v>25</v>
      </c>
      <c r="G1614" s="11" t="s">
        <v>6238</v>
      </c>
      <c r="H1614" s="8" t="s">
        <v>39</v>
      </c>
      <c r="I1614" s="9">
        <v>7333</v>
      </c>
      <c r="J1614" s="9">
        <v>1759</v>
      </c>
      <c r="K1614" s="9">
        <v>824</v>
      </c>
      <c r="L1614" s="9">
        <v>9</v>
      </c>
      <c r="M1614" s="9">
        <v>373</v>
      </c>
      <c r="N1614" s="9">
        <v>1103</v>
      </c>
      <c r="O1614" s="9">
        <v>119</v>
      </c>
      <c r="P1614" s="9">
        <v>4621</v>
      </c>
      <c r="Q1614" s="10" t="s">
        <v>5426</v>
      </c>
    </row>
    <row r="1615" spans="1:17" x14ac:dyDescent="0.3">
      <c r="A1615" s="5" t="s">
        <v>6239</v>
      </c>
      <c r="B1615" s="5" t="s">
        <v>4427</v>
      </c>
      <c r="C1615" s="6">
        <v>3.11</v>
      </c>
      <c r="D1615" s="1" t="s">
        <v>5426</v>
      </c>
      <c r="E1615" s="6">
        <v>90</v>
      </c>
      <c r="F1615" s="6" t="s">
        <v>25</v>
      </c>
      <c r="G1615" s="11" t="s">
        <v>6240</v>
      </c>
      <c r="H1615" s="8" t="s">
        <v>3077</v>
      </c>
      <c r="I1615" s="9">
        <v>1484</v>
      </c>
      <c r="J1615" s="9">
        <v>1140</v>
      </c>
      <c r="K1615" s="9">
        <v>274</v>
      </c>
      <c r="L1615" s="9">
        <v>0</v>
      </c>
      <c r="M1615" s="9">
        <v>22</v>
      </c>
      <c r="N1615" s="9">
        <v>351</v>
      </c>
      <c r="O1615" s="9">
        <v>31</v>
      </c>
      <c r="P1615" s="9">
        <v>952</v>
      </c>
      <c r="Q1615" s="10" t="s">
        <v>5426</v>
      </c>
    </row>
    <row r="1616" spans="1:17" x14ac:dyDescent="0.3">
      <c r="A1616" s="5" t="s">
        <v>6241</v>
      </c>
      <c r="B1616" s="5" t="s">
        <v>4427</v>
      </c>
      <c r="C1616" s="6">
        <v>3.08</v>
      </c>
      <c r="D1616" s="1" t="s">
        <v>5426</v>
      </c>
      <c r="E1616" s="6">
        <v>95</v>
      </c>
      <c r="F1616" s="6" t="s">
        <v>25</v>
      </c>
      <c r="G1616" s="11" t="s">
        <v>6242</v>
      </c>
      <c r="H1616" s="8" t="s">
        <v>1029</v>
      </c>
      <c r="I1616" s="9">
        <v>1812</v>
      </c>
      <c r="J1616" s="9">
        <v>1490</v>
      </c>
      <c r="K1616" s="9">
        <v>273</v>
      </c>
      <c r="L1616" s="9">
        <v>1</v>
      </c>
      <c r="M1616" s="9">
        <v>18</v>
      </c>
      <c r="N1616" s="9">
        <v>348</v>
      </c>
      <c r="O1616" s="9">
        <v>18</v>
      </c>
      <c r="P1616" s="9">
        <v>999</v>
      </c>
      <c r="Q1616" s="10" t="s">
        <v>5426</v>
      </c>
    </row>
    <row r="1617" spans="1:17" ht="28.8" x14ac:dyDescent="0.3">
      <c r="A1617" s="5" t="s">
        <v>6243</v>
      </c>
      <c r="B1617" s="5" t="s">
        <v>6244</v>
      </c>
      <c r="C1617" s="6">
        <v>2.93</v>
      </c>
      <c r="D1617" s="1" t="s">
        <v>5426</v>
      </c>
      <c r="E1617" s="6">
        <v>96</v>
      </c>
      <c r="F1617" s="6" t="s">
        <v>25</v>
      </c>
      <c r="G1617" s="11" t="s">
        <v>6245</v>
      </c>
      <c r="H1617" s="8" t="s">
        <v>6246</v>
      </c>
      <c r="I1617" s="9">
        <v>506</v>
      </c>
      <c r="J1617" s="9">
        <v>540</v>
      </c>
      <c r="K1617" s="9">
        <v>23</v>
      </c>
      <c r="L1617" s="9">
        <v>0</v>
      </c>
      <c r="M1617" s="9">
        <v>32</v>
      </c>
      <c r="N1617" s="9">
        <v>67</v>
      </c>
      <c r="O1617" s="9">
        <v>3</v>
      </c>
      <c r="P1617" s="9">
        <v>320</v>
      </c>
      <c r="Q1617" s="10" t="s">
        <v>5426</v>
      </c>
    </row>
    <row r="1618" spans="1:17" x14ac:dyDescent="0.3">
      <c r="A1618" s="5" t="s">
        <v>6247</v>
      </c>
      <c r="B1618" s="5" t="s">
        <v>6248</v>
      </c>
      <c r="C1618" s="6">
        <v>3.74</v>
      </c>
      <c r="D1618" s="1" t="s">
        <v>5426</v>
      </c>
      <c r="E1618" s="6">
        <v>128</v>
      </c>
      <c r="F1618" s="6" t="s">
        <v>25</v>
      </c>
      <c r="G1618" s="11" t="s">
        <v>6249</v>
      </c>
      <c r="H1618" s="8" t="s">
        <v>6250</v>
      </c>
      <c r="I1618" s="9">
        <v>10073</v>
      </c>
      <c r="J1618" s="9">
        <v>8575</v>
      </c>
      <c r="K1618" s="9">
        <v>2782</v>
      </c>
      <c r="L1618" s="9">
        <v>55</v>
      </c>
      <c r="M1618" s="9">
        <v>120</v>
      </c>
      <c r="N1618" s="9">
        <v>864</v>
      </c>
      <c r="O1618" s="9">
        <v>813</v>
      </c>
      <c r="P1618" s="9">
        <v>6700</v>
      </c>
      <c r="Q1618" s="10" t="s">
        <v>5426</v>
      </c>
    </row>
    <row r="1619" spans="1:17" x14ac:dyDescent="0.3">
      <c r="A1619" s="5" t="s">
        <v>6251</v>
      </c>
      <c r="B1619" s="5" t="s">
        <v>6252</v>
      </c>
      <c r="C1619" s="6">
        <v>2.81</v>
      </c>
      <c r="D1619" s="1" t="s">
        <v>5426</v>
      </c>
      <c r="E1619" s="6">
        <v>97</v>
      </c>
      <c r="F1619" s="6" t="s">
        <v>25</v>
      </c>
      <c r="G1619" s="11" t="s">
        <v>6253</v>
      </c>
      <c r="H1619" s="8" t="s">
        <v>6254</v>
      </c>
      <c r="I1619" s="9">
        <v>22704</v>
      </c>
      <c r="J1619" s="9">
        <v>7234</v>
      </c>
      <c r="K1619" s="9">
        <v>3041</v>
      </c>
      <c r="L1619" s="9">
        <v>69</v>
      </c>
      <c r="M1619" s="9">
        <v>1001</v>
      </c>
      <c r="N1619" s="9">
        <v>3386</v>
      </c>
      <c r="O1619" s="9">
        <v>500</v>
      </c>
      <c r="P1619" s="9">
        <v>13641</v>
      </c>
      <c r="Q1619" s="10" t="s">
        <v>5426</v>
      </c>
    </row>
    <row r="1620" spans="1:17" x14ac:dyDescent="0.3">
      <c r="A1620" s="5" t="s">
        <v>6255</v>
      </c>
      <c r="B1620" s="5" t="s">
        <v>6256</v>
      </c>
      <c r="C1620" s="6">
        <v>3.45</v>
      </c>
      <c r="D1620" s="1" t="s">
        <v>5426</v>
      </c>
      <c r="E1620" s="6">
        <v>13</v>
      </c>
      <c r="F1620" s="6" t="s">
        <v>25</v>
      </c>
      <c r="G1620" s="11" t="s">
        <v>6257</v>
      </c>
      <c r="H1620" s="8" t="s">
        <v>6258</v>
      </c>
      <c r="I1620" s="9">
        <v>1999</v>
      </c>
      <c r="J1620" s="9">
        <v>672</v>
      </c>
      <c r="K1620" s="9">
        <v>510</v>
      </c>
      <c r="L1620" s="9">
        <v>1</v>
      </c>
      <c r="M1620" s="9">
        <v>23</v>
      </c>
      <c r="N1620" s="9">
        <v>205</v>
      </c>
      <c r="O1620" s="9">
        <v>134</v>
      </c>
      <c r="P1620" s="9">
        <v>910</v>
      </c>
      <c r="Q1620" s="10" t="s">
        <v>5426</v>
      </c>
    </row>
    <row r="1621" spans="1:17" x14ac:dyDescent="0.3">
      <c r="A1621" s="5" t="s">
        <v>6259</v>
      </c>
      <c r="B1621" s="5" t="s">
        <v>6260</v>
      </c>
      <c r="C1621" s="6">
        <v>1.75</v>
      </c>
      <c r="D1621" s="1" t="s">
        <v>5426</v>
      </c>
      <c r="E1621" s="6">
        <v>87</v>
      </c>
      <c r="F1621" s="6" t="s">
        <v>25</v>
      </c>
      <c r="G1621" s="11" t="s">
        <v>6261</v>
      </c>
      <c r="H1621" s="8" t="s">
        <v>6262</v>
      </c>
      <c r="I1621" s="9">
        <v>2084</v>
      </c>
      <c r="J1621" s="9">
        <v>819</v>
      </c>
      <c r="K1621" s="9">
        <v>122</v>
      </c>
      <c r="L1621" s="9">
        <v>1</v>
      </c>
      <c r="M1621" s="9">
        <v>255</v>
      </c>
      <c r="N1621" s="9">
        <v>50</v>
      </c>
      <c r="O1621" s="9">
        <v>80</v>
      </c>
      <c r="P1621" s="9">
        <v>1251</v>
      </c>
      <c r="Q1621" s="10" t="s">
        <v>5426</v>
      </c>
    </row>
    <row r="1622" spans="1:17" x14ac:dyDescent="0.3">
      <c r="A1622" s="5" t="s">
        <v>6263</v>
      </c>
      <c r="B1622" s="5" t="s">
        <v>5567</v>
      </c>
      <c r="C1622" s="6">
        <v>2.23</v>
      </c>
      <c r="D1622" s="1" t="s">
        <v>5426</v>
      </c>
      <c r="E1622" s="6">
        <v>94</v>
      </c>
      <c r="F1622" s="6" t="s">
        <v>25</v>
      </c>
      <c r="G1622" s="11" t="s">
        <v>6264</v>
      </c>
      <c r="H1622" s="8" t="s">
        <v>6265</v>
      </c>
      <c r="I1622" s="9">
        <v>74225</v>
      </c>
      <c r="J1622" s="9">
        <v>6971</v>
      </c>
      <c r="K1622" s="9">
        <v>8647</v>
      </c>
      <c r="L1622" s="9">
        <v>72</v>
      </c>
      <c r="M1622" s="9">
        <v>5758</v>
      </c>
      <c r="N1622" s="9">
        <v>9342</v>
      </c>
      <c r="O1622" s="9">
        <v>2172</v>
      </c>
      <c r="P1622" s="9">
        <v>51042</v>
      </c>
      <c r="Q1622" s="10" t="s">
        <v>5426</v>
      </c>
    </row>
    <row r="1623" spans="1:17" x14ac:dyDescent="0.3">
      <c r="A1623" s="5" t="s">
        <v>6266</v>
      </c>
      <c r="B1623" s="5" t="s">
        <v>6267</v>
      </c>
      <c r="C1623" s="6">
        <v>4.26</v>
      </c>
      <c r="D1623" s="1" t="s">
        <v>5426</v>
      </c>
      <c r="E1623" s="6">
        <v>58</v>
      </c>
      <c r="F1623" s="6" t="s">
        <v>25</v>
      </c>
      <c r="G1623" s="11" t="s">
        <v>6268</v>
      </c>
      <c r="H1623" s="8" t="s">
        <v>6269</v>
      </c>
      <c r="I1623" s="9">
        <v>90285</v>
      </c>
      <c r="J1623" s="9">
        <v>6601</v>
      </c>
      <c r="K1623" s="9">
        <v>26629</v>
      </c>
      <c r="L1623" s="9">
        <v>45</v>
      </c>
      <c r="M1623" s="9">
        <v>60</v>
      </c>
      <c r="N1623" s="9">
        <v>2480</v>
      </c>
      <c r="O1623" s="9">
        <v>13304</v>
      </c>
      <c r="P1623" s="9">
        <v>40445</v>
      </c>
      <c r="Q1623" s="10" t="s">
        <v>5426</v>
      </c>
    </row>
    <row r="1624" spans="1:17" ht="28.8" x14ac:dyDescent="0.3">
      <c r="A1624" s="5" t="s">
        <v>6270</v>
      </c>
      <c r="B1624" s="5" t="s">
        <v>6271</v>
      </c>
      <c r="C1624" s="6">
        <v>2.93</v>
      </c>
      <c r="D1624" s="1" t="s">
        <v>5426</v>
      </c>
      <c r="E1624" s="6">
        <v>84</v>
      </c>
      <c r="F1624" s="6" t="s">
        <v>25</v>
      </c>
      <c r="G1624" s="11" t="s">
        <v>6272</v>
      </c>
      <c r="H1624" s="8" t="s">
        <v>6273</v>
      </c>
      <c r="I1624" s="9">
        <v>1278</v>
      </c>
      <c r="J1624" s="9">
        <v>781</v>
      </c>
      <c r="K1624" s="9">
        <v>137</v>
      </c>
      <c r="L1624" s="9">
        <v>0</v>
      </c>
      <c r="M1624" s="9">
        <v>38</v>
      </c>
      <c r="N1624" s="9">
        <v>240</v>
      </c>
      <c r="O1624" s="9">
        <v>9</v>
      </c>
      <c r="P1624" s="9">
        <v>857</v>
      </c>
      <c r="Q1624" s="10" t="s">
        <v>5426</v>
      </c>
    </row>
    <row r="1625" spans="1:17" ht="28.8" x14ac:dyDescent="0.3">
      <c r="A1625" s="5" t="s">
        <v>6274</v>
      </c>
      <c r="B1625" s="5" t="s">
        <v>6275</v>
      </c>
      <c r="C1625" s="6">
        <v>2.95</v>
      </c>
      <c r="D1625" s="1" t="s">
        <v>5426</v>
      </c>
      <c r="E1625" s="6">
        <v>101</v>
      </c>
      <c r="F1625" s="6" t="s">
        <v>25</v>
      </c>
      <c r="G1625" s="11" t="s">
        <v>6276</v>
      </c>
      <c r="H1625" s="8" t="s">
        <v>39</v>
      </c>
      <c r="I1625" s="9">
        <v>1089</v>
      </c>
      <c r="J1625" s="9">
        <v>550</v>
      </c>
      <c r="K1625" s="9">
        <v>175</v>
      </c>
      <c r="L1625" s="9">
        <v>3</v>
      </c>
      <c r="M1625" s="9">
        <v>57</v>
      </c>
      <c r="N1625" s="9">
        <v>129</v>
      </c>
      <c r="O1625" s="9">
        <v>26</v>
      </c>
      <c r="P1625" s="9">
        <v>639</v>
      </c>
      <c r="Q1625" s="10" t="s">
        <v>5426</v>
      </c>
    </row>
    <row r="1626" spans="1:17" x14ac:dyDescent="0.3">
      <c r="A1626" s="5" t="s">
        <v>6277</v>
      </c>
      <c r="B1626" s="5" t="s">
        <v>1060</v>
      </c>
      <c r="C1626" s="6">
        <v>2.97</v>
      </c>
      <c r="D1626" s="1" t="s">
        <v>5426</v>
      </c>
      <c r="E1626" s="6">
        <v>100</v>
      </c>
      <c r="F1626" s="6" t="s">
        <v>25</v>
      </c>
      <c r="G1626" s="11" t="s">
        <v>6278</v>
      </c>
      <c r="H1626" s="8" t="s">
        <v>6279</v>
      </c>
      <c r="I1626" s="9">
        <v>3388</v>
      </c>
      <c r="J1626" s="9">
        <v>1823</v>
      </c>
      <c r="K1626" s="9">
        <v>530</v>
      </c>
      <c r="L1626" s="9">
        <v>6</v>
      </c>
      <c r="M1626" s="9">
        <v>73</v>
      </c>
      <c r="N1626" s="9">
        <v>598</v>
      </c>
      <c r="O1626" s="9">
        <v>55</v>
      </c>
      <c r="P1626" s="9">
        <v>1952</v>
      </c>
      <c r="Q1626" s="10" t="s">
        <v>5426</v>
      </c>
    </row>
    <row r="1627" spans="1:17" ht="28.8" x14ac:dyDescent="0.3">
      <c r="A1627" s="5" t="s">
        <v>6280</v>
      </c>
      <c r="B1627" s="5" t="s">
        <v>5925</v>
      </c>
      <c r="C1627" s="6">
        <v>3.31</v>
      </c>
      <c r="D1627" s="1" t="s">
        <v>5426</v>
      </c>
      <c r="E1627" s="6">
        <v>88</v>
      </c>
      <c r="F1627" s="6" t="s">
        <v>25</v>
      </c>
      <c r="G1627" s="11" t="s">
        <v>6281</v>
      </c>
      <c r="H1627" s="8" t="s">
        <v>3721</v>
      </c>
      <c r="I1627" s="9">
        <v>50905</v>
      </c>
      <c r="J1627" s="9">
        <v>10424</v>
      </c>
      <c r="K1627" s="9">
        <v>7195</v>
      </c>
      <c r="L1627" s="9">
        <v>20</v>
      </c>
      <c r="M1627" s="9">
        <v>438</v>
      </c>
      <c r="N1627" s="9">
        <v>8372</v>
      </c>
      <c r="O1627" s="9">
        <v>1092</v>
      </c>
      <c r="P1627" s="9">
        <v>28619</v>
      </c>
      <c r="Q1627" s="10" t="s">
        <v>5426</v>
      </c>
    </row>
    <row r="1628" spans="1:17" ht="28.8" x14ac:dyDescent="0.3">
      <c r="A1628" s="5" t="s">
        <v>6282</v>
      </c>
      <c r="B1628" s="5" t="s">
        <v>6283</v>
      </c>
      <c r="C1628" s="6">
        <v>3.27</v>
      </c>
      <c r="D1628" s="1" t="s">
        <v>5426</v>
      </c>
      <c r="E1628" s="6">
        <v>111</v>
      </c>
      <c r="F1628" s="6" t="s">
        <v>25</v>
      </c>
      <c r="G1628" s="11" t="s">
        <v>6284</v>
      </c>
      <c r="H1628" s="8" t="s">
        <v>3077</v>
      </c>
      <c r="I1628" s="9">
        <v>24466</v>
      </c>
      <c r="J1628" s="9">
        <v>5840</v>
      </c>
      <c r="K1628" s="9">
        <v>4417</v>
      </c>
      <c r="L1628" s="9">
        <v>39</v>
      </c>
      <c r="M1628" s="9">
        <v>122</v>
      </c>
      <c r="N1628" s="9">
        <v>4620</v>
      </c>
      <c r="O1628" s="9">
        <v>609</v>
      </c>
      <c r="P1628" s="9">
        <v>13935</v>
      </c>
      <c r="Q1628" s="10" t="s">
        <v>5426</v>
      </c>
    </row>
    <row r="1629" spans="1:17" x14ac:dyDescent="0.3">
      <c r="A1629" s="5" t="s">
        <v>6285</v>
      </c>
      <c r="B1629" s="5" t="s">
        <v>6286</v>
      </c>
      <c r="C1629" s="6">
        <v>2.5299999999999998</v>
      </c>
      <c r="D1629" s="1" t="s">
        <v>5426</v>
      </c>
      <c r="E1629" s="6">
        <v>94</v>
      </c>
      <c r="F1629" s="6" t="s">
        <v>25</v>
      </c>
      <c r="G1629" s="11" t="s">
        <v>6287</v>
      </c>
      <c r="H1629" s="8" t="s">
        <v>132</v>
      </c>
      <c r="I1629" s="9">
        <v>2737</v>
      </c>
      <c r="J1629" s="9">
        <v>1254</v>
      </c>
      <c r="K1629" s="9">
        <v>257</v>
      </c>
      <c r="L1629" s="9">
        <v>0</v>
      </c>
      <c r="M1629" s="9">
        <v>126</v>
      </c>
      <c r="N1629" s="9">
        <v>347</v>
      </c>
      <c r="O1629" s="9">
        <v>26</v>
      </c>
      <c r="P1629" s="9">
        <v>1531</v>
      </c>
      <c r="Q1629" s="10" t="s">
        <v>5426</v>
      </c>
    </row>
    <row r="1630" spans="1:17" x14ac:dyDescent="0.3">
      <c r="A1630" s="5" t="s">
        <v>6288</v>
      </c>
      <c r="B1630" s="5" t="s">
        <v>6289</v>
      </c>
      <c r="C1630" s="6">
        <v>2.93</v>
      </c>
      <c r="D1630" s="1" t="s">
        <v>5426</v>
      </c>
      <c r="E1630" s="6">
        <v>90</v>
      </c>
      <c r="F1630" s="6" t="s">
        <v>25</v>
      </c>
      <c r="G1630" s="11" t="s">
        <v>6290</v>
      </c>
      <c r="H1630" s="8" t="s">
        <v>6291</v>
      </c>
      <c r="I1630" s="9">
        <v>16551</v>
      </c>
      <c r="J1630" s="9">
        <v>2561</v>
      </c>
      <c r="K1630" s="9">
        <v>1885</v>
      </c>
      <c r="L1630" s="9">
        <v>26</v>
      </c>
      <c r="M1630" s="9">
        <v>314</v>
      </c>
      <c r="N1630" s="9">
        <v>2792</v>
      </c>
      <c r="O1630" s="9">
        <v>249</v>
      </c>
      <c r="P1630" s="9">
        <v>9294</v>
      </c>
      <c r="Q1630" s="10" t="s">
        <v>5426</v>
      </c>
    </row>
    <row r="1631" spans="1:17" x14ac:dyDescent="0.3">
      <c r="A1631" s="5" t="s">
        <v>6292</v>
      </c>
      <c r="B1631" s="5" t="s">
        <v>3036</v>
      </c>
      <c r="C1631" s="6">
        <v>2.52</v>
      </c>
      <c r="D1631" s="1" t="s">
        <v>5426</v>
      </c>
      <c r="E1631" s="6">
        <v>95</v>
      </c>
      <c r="F1631" s="6" t="s">
        <v>25</v>
      </c>
      <c r="G1631" s="11" t="s">
        <v>6293</v>
      </c>
      <c r="H1631" s="8" t="s">
        <v>6294</v>
      </c>
      <c r="I1631" s="9">
        <v>39835</v>
      </c>
      <c r="J1631" s="9">
        <v>3812</v>
      </c>
      <c r="K1631" s="9">
        <v>2948</v>
      </c>
      <c r="L1631" s="9">
        <v>7</v>
      </c>
      <c r="M1631" s="9">
        <v>1512</v>
      </c>
      <c r="N1631" s="9">
        <v>4677</v>
      </c>
      <c r="O1631" s="9">
        <v>529</v>
      </c>
      <c r="P1631" s="9">
        <v>20155</v>
      </c>
      <c r="Q1631" s="10" t="s">
        <v>5426</v>
      </c>
    </row>
    <row r="1632" spans="1:17" x14ac:dyDescent="0.3">
      <c r="A1632" s="5" t="s">
        <v>6295</v>
      </c>
      <c r="B1632" s="5" t="s">
        <v>1000</v>
      </c>
      <c r="C1632" s="6">
        <v>2.76</v>
      </c>
      <c r="D1632" s="1" t="s">
        <v>5426</v>
      </c>
      <c r="E1632" s="6">
        <v>96</v>
      </c>
      <c r="F1632" s="6" t="s">
        <v>25</v>
      </c>
      <c r="G1632" s="11" t="s">
        <v>6296</v>
      </c>
      <c r="H1632" s="8" t="s">
        <v>6297</v>
      </c>
      <c r="I1632" s="9">
        <v>6542</v>
      </c>
      <c r="J1632" s="9">
        <v>1538</v>
      </c>
      <c r="K1632" s="9">
        <v>818</v>
      </c>
      <c r="L1632" s="9">
        <v>1</v>
      </c>
      <c r="M1632" s="9">
        <v>208</v>
      </c>
      <c r="N1632" s="9">
        <v>1216</v>
      </c>
      <c r="O1632" s="9">
        <v>45</v>
      </c>
      <c r="P1632" s="9">
        <v>4602</v>
      </c>
      <c r="Q1632" s="10" t="s">
        <v>5426</v>
      </c>
    </row>
    <row r="1633" spans="1:17" x14ac:dyDescent="0.3">
      <c r="A1633" s="5" t="s">
        <v>6298</v>
      </c>
      <c r="B1633" s="5" t="s">
        <v>1000</v>
      </c>
      <c r="C1633" s="6">
        <v>3.34</v>
      </c>
      <c r="D1633" s="1" t="s">
        <v>5426</v>
      </c>
      <c r="E1633" s="6">
        <v>92</v>
      </c>
      <c r="F1633" s="6" t="s">
        <v>25</v>
      </c>
      <c r="G1633" s="11" t="s">
        <v>6299</v>
      </c>
      <c r="H1633" s="8" t="s">
        <v>6300</v>
      </c>
      <c r="I1633" s="9">
        <v>326945</v>
      </c>
      <c r="J1633" s="9">
        <v>33110</v>
      </c>
      <c r="K1633" s="9">
        <v>72288</v>
      </c>
      <c r="L1633" s="9">
        <v>5200</v>
      </c>
      <c r="M1633" s="9">
        <v>4802</v>
      </c>
      <c r="N1633" s="9">
        <v>35469</v>
      </c>
      <c r="O1633" s="9">
        <v>28761</v>
      </c>
      <c r="P1633" s="9">
        <v>175798</v>
      </c>
      <c r="Q1633" s="10" t="s">
        <v>5426</v>
      </c>
    </row>
    <row r="1634" spans="1:17" x14ac:dyDescent="0.3">
      <c r="A1634" s="5" t="s">
        <v>6301</v>
      </c>
      <c r="B1634" s="5" t="s">
        <v>6302</v>
      </c>
      <c r="C1634" s="6">
        <v>4.1100000000000003</v>
      </c>
      <c r="D1634" s="1" t="s">
        <v>5426</v>
      </c>
      <c r="E1634" s="6">
        <v>73</v>
      </c>
      <c r="F1634" s="6" t="s">
        <v>889</v>
      </c>
      <c r="G1634" s="11" t="s">
        <v>6303</v>
      </c>
      <c r="H1634" s="8" t="s">
        <v>6304</v>
      </c>
      <c r="I1634" s="9">
        <v>65882</v>
      </c>
      <c r="J1634" s="9">
        <v>30845</v>
      </c>
      <c r="K1634" s="9">
        <v>18476</v>
      </c>
      <c r="L1634" s="9">
        <v>97</v>
      </c>
      <c r="M1634" s="9">
        <v>70</v>
      </c>
      <c r="N1634" s="9">
        <v>3764</v>
      </c>
      <c r="O1634" s="9">
        <v>6405</v>
      </c>
      <c r="P1634" s="9">
        <v>40387</v>
      </c>
      <c r="Q1634" s="10" t="s">
        <v>5426</v>
      </c>
    </row>
    <row r="1635" spans="1:17" x14ac:dyDescent="0.3">
      <c r="A1635" s="5" t="s">
        <v>6305</v>
      </c>
      <c r="B1635" s="5" t="s">
        <v>6306</v>
      </c>
      <c r="C1635" s="6">
        <v>3.46</v>
      </c>
      <c r="D1635" s="1" t="s">
        <v>5426</v>
      </c>
      <c r="E1635" s="6">
        <v>90</v>
      </c>
      <c r="F1635" s="6" t="s">
        <v>1714</v>
      </c>
      <c r="G1635" s="11" t="s">
        <v>6307</v>
      </c>
      <c r="H1635" s="8" t="s">
        <v>6308</v>
      </c>
      <c r="I1635" s="9">
        <v>2669</v>
      </c>
      <c r="J1635" s="9">
        <v>1679</v>
      </c>
      <c r="K1635" s="9">
        <v>678</v>
      </c>
      <c r="L1635" s="9">
        <v>7</v>
      </c>
      <c r="M1635" s="9">
        <v>16</v>
      </c>
      <c r="N1635" s="9">
        <v>445</v>
      </c>
      <c r="O1635" s="9">
        <v>96</v>
      </c>
      <c r="P1635" s="9">
        <v>1807</v>
      </c>
      <c r="Q1635" s="10" t="s">
        <v>5426</v>
      </c>
    </row>
    <row r="1636" spans="1:17" x14ac:dyDescent="0.3">
      <c r="A1636" s="5" t="s">
        <v>6309</v>
      </c>
      <c r="B1636" s="5" t="s">
        <v>751</v>
      </c>
      <c r="C1636" s="6">
        <v>2.62</v>
      </c>
      <c r="D1636" s="1" t="s">
        <v>5426</v>
      </c>
      <c r="E1636" s="6">
        <v>95</v>
      </c>
      <c r="F1636" s="6" t="s">
        <v>25</v>
      </c>
      <c r="G1636" s="11" t="s">
        <v>6310</v>
      </c>
      <c r="H1636" s="8" t="s">
        <v>6311</v>
      </c>
      <c r="I1636" s="9">
        <v>37208</v>
      </c>
      <c r="J1636" s="9">
        <v>4449</v>
      </c>
      <c r="K1636" s="9">
        <v>3201</v>
      </c>
      <c r="L1636" s="9">
        <v>3</v>
      </c>
      <c r="M1636" s="9">
        <v>1226</v>
      </c>
      <c r="N1636" s="9">
        <v>5635</v>
      </c>
      <c r="O1636" s="9">
        <v>358</v>
      </c>
      <c r="P1636" s="9">
        <v>21109</v>
      </c>
      <c r="Q1636" s="10" t="s">
        <v>5426</v>
      </c>
    </row>
    <row r="1637" spans="1:17" ht="28.8" x14ac:dyDescent="0.3">
      <c r="A1637" s="5" t="s">
        <v>6312</v>
      </c>
      <c r="B1637" s="5" t="s">
        <v>6313</v>
      </c>
      <c r="C1637" s="6">
        <v>2.83</v>
      </c>
      <c r="D1637" s="1" t="s">
        <v>5426</v>
      </c>
      <c r="E1637" s="6">
        <v>91</v>
      </c>
      <c r="F1637" s="6" t="s">
        <v>25</v>
      </c>
      <c r="G1637" s="11" t="s">
        <v>6314</v>
      </c>
      <c r="H1637" s="8" t="s">
        <v>6315</v>
      </c>
      <c r="I1637" s="9">
        <v>111097</v>
      </c>
      <c r="J1637" s="9">
        <v>11266</v>
      </c>
      <c r="K1637" s="9">
        <v>13976</v>
      </c>
      <c r="L1637" s="9">
        <v>107</v>
      </c>
      <c r="M1637" s="9">
        <v>2327</v>
      </c>
      <c r="N1637" s="9">
        <v>18526</v>
      </c>
      <c r="O1637" s="9">
        <v>1559</v>
      </c>
      <c r="P1637" s="9">
        <v>64829</v>
      </c>
      <c r="Q1637" s="10" t="s">
        <v>5426</v>
      </c>
    </row>
    <row r="1638" spans="1:17" x14ac:dyDescent="0.3">
      <c r="A1638" s="5" t="s">
        <v>6316</v>
      </c>
      <c r="B1638" s="5" t="s">
        <v>6317</v>
      </c>
      <c r="C1638" s="6">
        <v>3.11</v>
      </c>
      <c r="D1638" s="1" t="s">
        <v>5426</v>
      </c>
      <c r="E1638" s="6">
        <v>102</v>
      </c>
      <c r="F1638" s="6" t="s">
        <v>25</v>
      </c>
      <c r="G1638" s="11" t="s">
        <v>6318</v>
      </c>
      <c r="H1638" s="8" t="s">
        <v>6319</v>
      </c>
      <c r="I1638" s="9">
        <v>983</v>
      </c>
      <c r="J1638" s="9">
        <v>1058</v>
      </c>
      <c r="K1638" s="9">
        <v>215</v>
      </c>
      <c r="L1638" s="9">
        <v>3</v>
      </c>
      <c r="M1638" s="9">
        <v>17</v>
      </c>
      <c r="N1638" s="9">
        <v>191</v>
      </c>
      <c r="O1638" s="9">
        <v>20</v>
      </c>
      <c r="P1638" s="9">
        <v>616</v>
      </c>
      <c r="Q1638" s="10" t="s">
        <v>5426</v>
      </c>
    </row>
    <row r="1639" spans="1:17" x14ac:dyDescent="0.3">
      <c r="A1639" s="5" t="s">
        <v>6320</v>
      </c>
      <c r="B1639" s="5" t="s">
        <v>6321</v>
      </c>
      <c r="C1639" s="6">
        <v>2.56</v>
      </c>
      <c r="D1639" s="1" t="s">
        <v>5426</v>
      </c>
      <c r="E1639" s="6">
        <v>91</v>
      </c>
      <c r="F1639" s="6" t="s">
        <v>25</v>
      </c>
      <c r="G1639" s="11" t="s">
        <v>6322</v>
      </c>
      <c r="H1639" s="8" t="s">
        <v>6323</v>
      </c>
      <c r="I1639" s="9">
        <v>8383</v>
      </c>
      <c r="J1639" s="9">
        <v>2039</v>
      </c>
      <c r="K1639" s="9">
        <v>684</v>
      </c>
      <c r="L1639" s="9">
        <v>4</v>
      </c>
      <c r="M1639" s="9">
        <v>359</v>
      </c>
      <c r="N1639" s="9">
        <v>1028</v>
      </c>
      <c r="O1639" s="9">
        <v>58</v>
      </c>
      <c r="P1639" s="9">
        <v>4596</v>
      </c>
      <c r="Q1639" s="10" t="s">
        <v>5426</v>
      </c>
    </row>
    <row r="1640" spans="1:17" ht="28.8" x14ac:dyDescent="0.3">
      <c r="A1640" s="5" t="s">
        <v>6324</v>
      </c>
      <c r="B1640" s="5" t="s">
        <v>5900</v>
      </c>
      <c r="C1640" s="6">
        <v>3.2</v>
      </c>
      <c r="D1640" s="1" t="s">
        <v>5426</v>
      </c>
      <c r="E1640" s="6">
        <v>103</v>
      </c>
      <c r="F1640" s="6" t="s">
        <v>25</v>
      </c>
      <c r="G1640" s="11" t="s">
        <v>6325</v>
      </c>
      <c r="H1640" s="8" t="s">
        <v>6326</v>
      </c>
      <c r="I1640" s="9">
        <v>73232</v>
      </c>
      <c r="J1640" s="9">
        <v>10990</v>
      </c>
      <c r="K1640" s="9">
        <v>14849</v>
      </c>
      <c r="L1640" s="9">
        <v>717</v>
      </c>
      <c r="M1640" s="9">
        <v>1224</v>
      </c>
      <c r="N1640" s="9">
        <v>11098</v>
      </c>
      <c r="O1640" s="9">
        <v>3868</v>
      </c>
      <c r="P1640" s="9">
        <v>42635</v>
      </c>
      <c r="Q1640" s="10" t="s">
        <v>5426</v>
      </c>
    </row>
    <row r="1641" spans="1:17" ht="28.8" x14ac:dyDescent="0.3">
      <c r="A1641" s="5" t="s">
        <v>6327</v>
      </c>
      <c r="B1641" s="5" t="s">
        <v>4245</v>
      </c>
      <c r="C1641" s="6">
        <v>3.18</v>
      </c>
      <c r="D1641" s="1" t="s">
        <v>5426</v>
      </c>
      <c r="E1641" s="6">
        <v>107</v>
      </c>
      <c r="F1641" s="6" t="s">
        <v>25</v>
      </c>
      <c r="G1641" s="11" t="s">
        <v>6328</v>
      </c>
      <c r="H1641" s="8" t="s">
        <v>6329</v>
      </c>
      <c r="I1641" s="9">
        <v>800</v>
      </c>
      <c r="J1641" s="9">
        <v>909</v>
      </c>
      <c r="K1641" s="9">
        <v>132</v>
      </c>
      <c r="L1641" s="9">
        <v>2</v>
      </c>
      <c r="M1641" s="9">
        <v>11</v>
      </c>
      <c r="N1641" s="9">
        <v>180</v>
      </c>
      <c r="O1641" s="9">
        <v>4</v>
      </c>
      <c r="P1641" s="9">
        <v>466</v>
      </c>
      <c r="Q1641" s="10" t="s">
        <v>5426</v>
      </c>
    </row>
    <row r="1642" spans="1:17" x14ac:dyDescent="0.3">
      <c r="A1642" s="5" t="s">
        <v>6330</v>
      </c>
      <c r="B1642" s="5" t="s">
        <v>6331</v>
      </c>
      <c r="C1642" s="6">
        <v>3.16</v>
      </c>
      <c r="D1642" s="1" t="s">
        <v>5426</v>
      </c>
      <c r="E1642" s="6">
        <v>91</v>
      </c>
      <c r="F1642" s="6" t="s">
        <v>25</v>
      </c>
      <c r="G1642" s="11" t="s">
        <v>6332</v>
      </c>
      <c r="H1642" s="8" t="s">
        <v>6333</v>
      </c>
      <c r="I1642" s="9">
        <v>1385</v>
      </c>
      <c r="J1642" s="9">
        <v>1003</v>
      </c>
      <c r="K1642" s="9">
        <v>273</v>
      </c>
      <c r="L1642" s="9">
        <v>1</v>
      </c>
      <c r="M1642" s="9">
        <v>20</v>
      </c>
      <c r="N1642" s="9">
        <v>347</v>
      </c>
      <c r="O1642" s="9">
        <v>33</v>
      </c>
      <c r="P1642" s="9">
        <v>918</v>
      </c>
      <c r="Q1642" s="10" t="s">
        <v>5426</v>
      </c>
    </row>
    <row r="1643" spans="1:17" x14ac:dyDescent="0.3">
      <c r="A1643" s="5" t="s">
        <v>6334</v>
      </c>
      <c r="B1643" s="5" t="s">
        <v>6335</v>
      </c>
      <c r="C1643" s="6">
        <v>2.2799999999999998</v>
      </c>
      <c r="D1643" s="1" t="s">
        <v>5426</v>
      </c>
      <c r="E1643" s="6">
        <v>91</v>
      </c>
      <c r="F1643" s="6" t="s">
        <v>25</v>
      </c>
      <c r="G1643" s="11" t="s">
        <v>6336</v>
      </c>
      <c r="H1643" s="8" t="s">
        <v>6337</v>
      </c>
      <c r="I1643" s="9">
        <v>6416</v>
      </c>
      <c r="J1643" s="9">
        <v>1608</v>
      </c>
      <c r="K1643" s="9">
        <v>619</v>
      </c>
      <c r="L1643" s="9">
        <v>11</v>
      </c>
      <c r="M1643" s="9">
        <v>555</v>
      </c>
      <c r="N1643" s="9">
        <v>550</v>
      </c>
      <c r="O1643" s="9">
        <v>127</v>
      </c>
      <c r="P1643" s="9">
        <v>3479</v>
      </c>
      <c r="Q1643" s="10" t="s">
        <v>5426</v>
      </c>
    </row>
    <row r="1644" spans="1:17" ht="28.8" x14ac:dyDescent="0.3">
      <c r="A1644" s="5" t="s">
        <v>6338</v>
      </c>
      <c r="B1644" s="5" t="s">
        <v>6339</v>
      </c>
      <c r="C1644" s="6">
        <v>2.4700000000000002</v>
      </c>
      <c r="D1644" s="1" t="s">
        <v>5426</v>
      </c>
      <c r="E1644" s="6">
        <v>97</v>
      </c>
      <c r="F1644" s="6" t="s">
        <v>25</v>
      </c>
      <c r="G1644" s="11" t="s">
        <v>6340</v>
      </c>
      <c r="H1644" s="8" t="s">
        <v>6341</v>
      </c>
      <c r="I1644" s="9">
        <v>2273</v>
      </c>
      <c r="J1644" s="9">
        <v>892</v>
      </c>
      <c r="K1644" s="9">
        <v>276</v>
      </c>
      <c r="L1644" s="9">
        <v>4</v>
      </c>
      <c r="M1644" s="9">
        <v>171</v>
      </c>
      <c r="N1644" s="9">
        <v>199</v>
      </c>
      <c r="O1644" s="9">
        <v>40</v>
      </c>
      <c r="P1644" s="9">
        <v>1139</v>
      </c>
      <c r="Q1644" s="10" t="s">
        <v>5426</v>
      </c>
    </row>
    <row r="1645" spans="1:17" ht="28.8" x14ac:dyDescent="0.3">
      <c r="A1645" s="5" t="s">
        <v>6342</v>
      </c>
      <c r="B1645" s="5" t="s">
        <v>6343</v>
      </c>
      <c r="C1645" s="6">
        <v>2.58</v>
      </c>
      <c r="D1645" s="1" t="s">
        <v>5426</v>
      </c>
      <c r="E1645" s="6">
        <v>84</v>
      </c>
      <c r="F1645" s="6" t="s">
        <v>25</v>
      </c>
      <c r="G1645" s="11" t="s">
        <v>6344</v>
      </c>
      <c r="H1645" s="8" t="s">
        <v>6345</v>
      </c>
      <c r="I1645" s="9">
        <v>14656</v>
      </c>
      <c r="J1645" s="9">
        <v>2561</v>
      </c>
      <c r="K1645" s="9">
        <v>1364</v>
      </c>
      <c r="L1645" s="9">
        <v>8</v>
      </c>
      <c r="M1645" s="9">
        <v>674</v>
      </c>
      <c r="N1645" s="9">
        <v>1496</v>
      </c>
      <c r="O1645" s="9">
        <v>109</v>
      </c>
      <c r="P1645" s="9">
        <v>7057</v>
      </c>
      <c r="Q1645" s="10" t="s">
        <v>5426</v>
      </c>
    </row>
    <row r="1646" spans="1:17" ht="28.8" x14ac:dyDescent="0.3">
      <c r="A1646" s="5" t="s">
        <v>6346</v>
      </c>
      <c r="B1646" s="5" t="s">
        <v>6347</v>
      </c>
      <c r="C1646" s="6">
        <v>2.08</v>
      </c>
      <c r="D1646" s="1" t="s">
        <v>5426</v>
      </c>
      <c r="E1646" s="6">
        <v>86</v>
      </c>
      <c r="F1646" s="6" t="s">
        <v>25</v>
      </c>
      <c r="G1646" s="11" t="s">
        <v>6348</v>
      </c>
      <c r="H1646" s="8" t="s">
        <v>6349</v>
      </c>
      <c r="I1646" s="9">
        <v>11059</v>
      </c>
      <c r="J1646" s="9">
        <v>2859</v>
      </c>
      <c r="K1646" s="9">
        <v>1064</v>
      </c>
      <c r="L1646" s="9">
        <v>5</v>
      </c>
      <c r="M1646" s="9">
        <v>1294</v>
      </c>
      <c r="N1646" s="9">
        <v>871</v>
      </c>
      <c r="O1646" s="9">
        <v>160</v>
      </c>
      <c r="P1646" s="9">
        <v>6632</v>
      </c>
      <c r="Q1646" s="10" t="s">
        <v>5426</v>
      </c>
    </row>
    <row r="1647" spans="1:17" ht="28.8" x14ac:dyDescent="0.3">
      <c r="A1647" s="5" t="s">
        <v>6350</v>
      </c>
      <c r="B1647" s="5" t="s">
        <v>6351</v>
      </c>
      <c r="C1647" s="6">
        <v>2.92</v>
      </c>
      <c r="D1647" s="1" t="s">
        <v>5426</v>
      </c>
      <c r="E1647" s="6">
        <v>92</v>
      </c>
      <c r="F1647" s="6" t="s">
        <v>25</v>
      </c>
      <c r="G1647" s="11" t="s">
        <v>6352</v>
      </c>
      <c r="H1647" s="8" t="s">
        <v>39</v>
      </c>
      <c r="I1647" s="9">
        <v>2330</v>
      </c>
      <c r="J1647" s="9">
        <v>637</v>
      </c>
      <c r="K1647" s="9">
        <v>235</v>
      </c>
      <c r="L1647" s="9">
        <v>4</v>
      </c>
      <c r="M1647" s="9">
        <v>66</v>
      </c>
      <c r="N1647" s="9">
        <v>270</v>
      </c>
      <c r="O1647" s="9">
        <v>43</v>
      </c>
      <c r="P1647" s="9">
        <v>975</v>
      </c>
      <c r="Q1647" s="10" t="s">
        <v>5426</v>
      </c>
    </row>
    <row r="1648" spans="1:17" ht="28.8" x14ac:dyDescent="0.3">
      <c r="A1648" s="5" t="s">
        <v>6353</v>
      </c>
      <c r="B1648" s="5" t="s">
        <v>6354</v>
      </c>
      <c r="C1648" s="6">
        <v>3.31</v>
      </c>
      <c r="D1648" s="1" t="s">
        <v>5426</v>
      </c>
      <c r="E1648" s="6">
        <v>115</v>
      </c>
      <c r="F1648" s="6" t="s">
        <v>25</v>
      </c>
      <c r="G1648" s="11" t="s">
        <v>6355</v>
      </c>
      <c r="H1648" s="8" t="s">
        <v>749</v>
      </c>
      <c r="I1648" s="9">
        <v>396</v>
      </c>
      <c r="J1648" s="9">
        <v>634</v>
      </c>
      <c r="K1648" s="9">
        <v>69</v>
      </c>
      <c r="L1648" s="9">
        <v>0</v>
      </c>
      <c r="M1648" s="9">
        <v>6</v>
      </c>
      <c r="N1648" s="9">
        <v>85</v>
      </c>
      <c r="O1648" s="9">
        <v>12</v>
      </c>
      <c r="P1648" s="9">
        <v>244</v>
      </c>
      <c r="Q1648" s="10" t="s">
        <v>5426</v>
      </c>
    </row>
    <row r="1649" spans="1:17" x14ac:dyDescent="0.3">
      <c r="A1649" s="5" t="s">
        <v>6356</v>
      </c>
      <c r="B1649" s="5" t="s">
        <v>5531</v>
      </c>
      <c r="C1649" s="6">
        <v>2.87</v>
      </c>
      <c r="D1649" s="1" t="s">
        <v>5426</v>
      </c>
      <c r="E1649" s="6">
        <v>92</v>
      </c>
      <c r="F1649" s="6" t="s">
        <v>25</v>
      </c>
      <c r="G1649" s="11" t="s">
        <v>6357</v>
      </c>
      <c r="H1649" s="8" t="s">
        <v>6358</v>
      </c>
      <c r="I1649" s="9">
        <v>10075</v>
      </c>
      <c r="J1649" s="9">
        <v>2895</v>
      </c>
      <c r="K1649" s="9">
        <v>1175</v>
      </c>
      <c r="L1649" s="9">
        <v>2</v>
      </c>
      <c r="M1649" s="9">
        <v>262</v>
      </c>
      <c r="N1649" s="9">
        <v>1647</v>
      </c>
      <c r="O1649" s="9">
        <v>128</v>
      </c>
      <c r="P1649" s="9">
        <v>5694</v>
      </c>
      <c r="Q1649" s="10" t="s">
        <v>5426</v>
      </c>
    </row>
    <row r="1650" spans="1:17" x14ac:dyDescent="0.3">
      <c r="A1650" s="5" t="s">
        <v>6359</v>
      </c>
      <c r="B1650" s="5" t="s">
        <v>6360</v>
      </c>
      <c r="C1650" s="6">
        <v>3.47</v>
      </c>
      <c r="D1650" s="1" t="s">
        <v>5426</v>
      </c>
      <c r="E1650" s="6">
        <v>95</v>
      </c>
      <c r="F1650" s="6" t="s">
        <v>1218</v>
      </c>
      <c r="G1650" s="11" t="s">
        <v>6361</v>
      </c>
      <c r="H1650" s="8" t="s">
        <v>6362</v>
      </c>
      <c r="I1650" s="9">
        <v>706</v>
      </c>
      <c r="J1650" s="9">
        <v>492</v>
      </c>
      <c r="K1650" s="9">
        <v>169</v>
      </c>
      <c r="L1650" s="9">
        <v>2</v>
      </c>
      <c r="M1650" s="9">
        <v>5</v>
      </c>
      <c r="N1650" s="9">
        <v>100</v>
      </c>
      <c r="O1650" s="9">
        <v>44</v>
      </c>
      <c r="P1650" s="9">
        <v>462</v>
      </c>
      <c r="Q1650" s="10" t="s">
        <v>5426</v>
      </c>
    </row>
    <row r="1651" spans="1:17" x14ac:dyDescent="0.3">
      <c r="A1651" s="5" t="s">
        <v>6363</v>
      </c>
      <c r="B1651" s="5" t="s">
        <v>484</v>
      </c>
      <c r="C1651" s="6">
        <v>3.42</v>
      </c>
      <c r="D1651" s="1" t="s">
        <v>5426</v>
      </c>
      <c r="E1651" s="6">
        <v>107</v>
      </c>
      <c r="F1651" s="6" t="s">
        <v>25</v>
      </c>
      <c r="G1651" s="11" t="s">
        <v>6364</v>
      </c>
      <c r="H1651" s="8" t="s">
        <v>6365</v>
      </c>
      <c r="I1651" s="9">
        <v>23123</v>
      </c>
      <c r="J1651" s="9">
        <v>6152</v>
      </c>
      <c r="K1651" s="9">
        <v>3937</v>
      </c>
      <c r="L1651" s="9">
        <v>27</v>
      </c>
      <c r="M1651" s="9">
        <v>246</v>
      </c>
      <c r="N1651" s="9">
        <v>2947</v>
      </c>
      <c r="O1651" s="9">
        <v>625</v>
      </c>
      <c r="P1651" s="9">
        <v>13275</v>
      </c>
      <c r="Q1651" s="10" t="s">
        <v>5426</v>
      </c>
    </row>
    <row r="1652" spans="1:17" x14ac:dyDescent="0.3">
      <c r="A1652" s="5" t="s">
        <v>6366</v>
      </c>
      <c r="B1652" s="5" t="s">
        <v>1112</v>
      </c>
      <c r="C1652" s="6">
        <v>3.08</v>
      </c>
      <c r="D1652" s="1" t="s">
        <v>5426</v>
      </c>
      <c r="E1652" s="6">
        <v>110</v>
      </c>
      <c r="F1652" s="6" t="s">
        <v>74</v>
      </c>
      <c r="G1652" s="11" t="s">
        <v>6367</v>
      </c>
      <c r="H1652" s="8" t="s">
        <v>6368</v>
      </c>
      <c r="I1652" s="9">
        <v>402</v>
      </c>
      <c r="J1652" s="9">
        <v>284</v>
      </c>
      <c r="K1652" s="9">
        <v>34</v>
      </c>
      <c r="L1652" s="9">
        <v>0</v>
      </c>
      <c r="M1652" s="9">
        <v>17</v>
      </c>
      <c r="N1652" s="9">
        <v>67</v>
      </c>
      <c r="O1652" s="9">
        <v>7</v>
      </c>
      <c r="P1652" s="9">
        <v>233</v>
      </c>
      <c r="Q1652" s="10" t="s">
        <v>5426</v>
      </c>
    </row>
    <row r="1653" spans="1:17" x14ac:dyDescent="0.3">
      <c r="A1653" s="5" t="s">
        <v>6369</v>
      </c>
      <c r="B1653" s="5" t="s">
        <v>1112</v>
      </c>
      <c r="C1653" s="6">
        <v>3.5</v>
      </c>
      <c r="D1653" s="1" t="s">
        <v>5426</v>
      </c>
      <c r="E1653" s="6">
        <v>90</v>
      </c>
      <c r="F1653" s="6" t="s">
        <v>74</v>
      </c>
      <c r="G1653" s="11" t="s">
        <v>6370</v>
      </c>
      <c r="H1653" s="8" t="s">
        <v>6371</v>
      </c>
      <c r="I1653" s="9">
        <v>717</v>
      </c>
      <c r="J1653" s="9">
        <v>403</v>
      </c>
      <c r="K1653" s="9">
        <v>127</v>
      </c>
      <c r="L1653" s="9">
        <v>0</v>
      </c>
      <c r="M1653" s="9">
        <v>2</v>
      </c>
      <c r="N1653" s="9">
        <v>121</v>
      </c>
      <c r="O1653" s="9">
        <v>34</v>
      </c>
      <c r="P1653" s="9">
        <v>415</v>
      </c>
      <c r="Q1653" s="10" t="s">
        <v>5426</v>
      </c>
    </row>
    <row r="1654" spans="1:17" x14ac:dyDescent="0.3">
      <c r="A1654" s="5" t="s">
        <v>6372</v>
      </c>
      <c r="B1654" s="5" t="s">
        <v>1112</v>
      </c>
      <c r="C1654" s="6">
        <v>3.11</v>
      </c>
      <c r="D1654" s="1" t="s">
        <v>5426</v>
      </c>
      <c r="E1654" s="6">
        <v>109</v>
      </c>
      <c r="F1654" s="6" t="s">
        <v>74</v>
      </c>
      <c r="G1654" s="11" t="s">
        <v>6373</v>
      </c>
      <c r="H1654" s="8" t="s">
        <v>6374</v>
      </c>
      <c r="I1654" s="9">
        <v>407</v>
      </c>
      <c r="J1654" s="9">
        <v>305</v>
      </c>
      <c r="K1654" s="9">
        <v>37</v>
      </c>
      <c r="L1654" s="9">
        <v>0</v>
      </c>
      <c r="M1654" s="9">
        <v>6</v>
      </c>
      <c r="N1654" s="9">
        <v>68</v>
      </c>
      <c r="O1654" s="9">
        <v>7</v>
      </c>
      <c r="P1654" s="9">
        <v>245</v>
      </c>
      <c r="Q1654" s="10" t="s">
        <v>5426</v>
      </c>
    </row>
    <row r="1655" spans="1:17" x14ac:dyDescent="0.3">
      <c r="A1655" s="5" t="s">
        <v>6375</v>
      </c>
      <c r="B1655" s="5" t="s">
        <v>1112</v>
      </c>
      <c r="C1655" s="6">
        <v>2.88</v>
      </c>
      <c r="D1655" s="1" t="s">
        <v>5426</v>
      </c>
      <c r="E1655" s="6">
        <v>114</v>
      </c>
      <c r="F1655" s="6" t="s">
        <v>74</v>
      </c>
      <c r="G1655" s="11" t="s">
        <v>6376</v>
      </c>
      <c r="H1655" s="8" t="s">
        <v>6377</v>
      </c>
      <c r="I1655" s="9">
        <v>746</v>
      </c>
      <c r="J1655" s="9">
        <v>316</v>
      </c>
      <c r="K1655" s="9">
        <v>60</v>
      </c>
      <c r="L1655" s="9">
        <v>0</v>
      </c>
      <c r="M1655" s="9">
        <v>47</v>
      </c>
      <c r="N1655" s="9">
        <v>55</v>
      </c>
      <c r="O1655" s="9">
        <v>9</v>
      </c>
      <c r="P1655" s="9">
        <v>412</v>
      </c>
      <c r="Q1655" s="10" t="s">
        <v>5426</v>
      </c>
    </row>
    <row r="1656" spans="1:17" ht="28.8" x14ac:dyDescent="0.3">
      <c r="A1656" s="5" t="s">
        <v>6378</v>
      </c>
      <c r="B1656" s="5" t="s">
        <v>4307</v>
      </c>
      <c r="C1656" s="6">
        <v>2.57</v>
      </c>
      <c r="D1656" s="1" t="s">
        <v>5426</v>
      </c>
      <c r="E1656" s="6">
        <v>105</v>
      </c>
      <c r="F1656" s="6" t="s">
        <v>25</v>
      </c>
      <c r="G1656" s="11" t="s">
        <v>6379</v>
      </c>
      <c r="H1656" s="8" t="s">
        <v>6380</v>
      </c>
      <c r="I1656" s="9">
        <v>61334</v>
      </c>
      <c r="J1656" s="9">
        <v>8133</v>
      </c>
      <c r="K1656" s="9">
        <v>6524</v>
      </c>
      <c r="L1656" s="9">
        <v>17</v>
      </c>
      <c r="M1656" s="9">
        <v>2374</v>
      </c>
      <c r="N1656" s="9">
        <v>8983</v>
      </c>
      <c r="O1656" s="9">
        <v>1302</v>
      </c>
      <c r="P1656" s="9">
        <v>36045</v>
      </c>
      <c r="Q1656" s="10" t="s">
        <v>5426</v>
      </c>
    </row>
    <row r="1657" spans="1:17" ht="28.8" x14ac:dyDescent="0.3">
      <c r="A1657" s="5" t="s">
        <v>6381</v>
      </c>
      <c r="B1657" s="5" t="s">
        <v>6382</v>
      </c>
      <c r="C1657" s="6">
        <v>2.77</v>
      </c>
      <c r="D1657" s="1" t="s">
        <v>5426</v>
      </c>
      <c r="E1657" s="6">
        <v>83</v>
      </c>
      <c r="F1657" s="6" t="s">
        <v>25</v>
      </c>
      <c r="G1657" s="11" t="s">
        <v>6383</v>
      </c>
      <c r="H1657" s="8" t="s">
        <v>6384</v>
      </c>
      <c r="I1657" s="9">
        <v>313</v>
      </c>
      <c r="J1657" s="9">
        <v>484</v>
      </c>
      <c r="K1657" s="9">
        <v>22</v>
      </c>
      <c r="L1657" s="9">
        <v>0</v>
      </c>
      <c r="M1657" s="9">
        <v>56</v>
      </c>
      <c r="N1657" s="9">
        <v>30</v>
      </c>
      <c r="O1657" s="9">
        <v>5</v>
      </c>
      <c r="P1657" s="9">
        <v>211</v>
      </c>
      <c r="Q1657" s="10" t="s">
        <v>5426</v>
      </c>
    </row>
    <row r="1658" spans="1:17" x14ac:dyDescent="0.3">
      <c r="A1658" s="5" t="s">
        <v>6385</v>
      </c>
      <c r="B1658" s="5" t="s">
        <v>114</v>
      </c>
      <c r="C1658" s="6">
        <v>3.05</v>
      </c>
      <c r="D1658" s="1" t="s">
        <v>5426</v>
      </c>
      <c r="E1658" s="6">
        <v>94</v>
      </c>
      <c r="F1658" s="6" t="s">
        <v>74</v>
      </c>
      <c r="G1658" s="11" t="s">
        <v>6386</v>
      </c>
      <c r="H1658" s="8" t="s">
        <v>6387</v>
      </c>
      <c r="I1658" s="9">
        <v>610</v>
      </c>
      <c r="J1658" s="9">
        <v>517</v>
      </c>
      <c r="K1658" s="9">
        <v>79</v>
      </c>
      <c r="L1658" s="9">
        <v>1</v>
      </c>
      <c r="M1658" s="9">
        <v>18</v>
      </c>
      <c r="N1658" s="9">
        <v>93</v>
      </c>
      <c r="O1658" s="9">
        <v>7</v>
      </c>
      <c r="P1658" s="9">
        <v>391</v>
      </c>
      <c r="Q1658" s="10" t="s">
        <v>5426</v>
      </c>
    </row>
    <row r="1659" spans="1:17" ht="28.8" x14ac:dyDescent="0.3">
      <c r="A1659" s="5" t="s">
        <v>6388</v>
      </c>
      <c r="B1659" s="5" t="s">
        <v>114</v>
      </c>
      <c r="C1659" s="6">
        <v>3.22</v>
      </c>
      <c r="D1659" s="1" t="s">
        <v>5426</v>
      </c>
      <c r="E1659" s="6">
        <v>98</v>
      </c>
      <c r="F1659" s="6" t="s">
        <v>74</v>
      </c>
      <c r="G1659" s="11" t="s">
        <v>6389</v>
      </c>
      <c r="H1659" s="8" t="s">
        <v>6390</v>
      </c>
      <c r="I1659" s="9">
        <v>3148</v>
      </c>
      <c r="J1659" s="9">
        <v>550</v>
      </c>
      <c r="K1659" s="9">
        <v>442</v>
      </c>
      <c r="L1659" s="9">
        <v>1</v>
      </c>
      <c r="M1659" s="9">
        <v>68</v>
      </c>
      <c r="N1659" s="9">
        <v>622</v>
      </c>
      <c r="O1659" s="9">
        <v>80</v>
      </c>
      <c r="P1659" s="9">
        <v>1928</v>
      </c>
      <c r="Q1659" s="10" t="s">
        <v>5426</v>
      </c>
    </row>
    <row r="1660" spans="1:17" x14ac:dyDescent="0.3">
      <c r="A1660" s="5" t="s">
        <v>6391</v>
      </c>
      <c r="B1660" s="5" t="s">
        <v>114</v>
      </c>
      <c r="C1660" s="6">
        <v>3.27</v>
      </c>
      <c r="D1660" s="1" t="s">
        <v>5426</v>
      </c>
      <c r="E1660" s="6">
        <v>100</v>
      </c>
      <c r="F1660" s="6" t="s">
        <v>74</v>
      </c>
      <c r="G1660" s="11" t="s">
        <v>6392</v>
      </c>
      <c r="H1660" s="8" t="s">
        <v>6393</v>
      </c>
      <c r="I1660" s="9">
        <v>320</v>
      </c>
      <c r="J1660" s="9">
        <v>647</v>
      </c>
      <c r="K1660" s="9">
        <v>40</v>
      </c>
      <c r="L1660" s="9">
        <v>0</v>
      </c>
      <c r="M1660" s="9">
        <v>15</v>
      </c>
      <c r="N1660" s="9">
        <v>51</v>
      </c>
      <c r="O1660" s="9">
        <v>2</v>
      </c>
      <c r="P1660" s="9">
        <v>198</v>
      </c>
      <c r="Q1660" s="10" t="s">
        <v>5426</v>
      </c>
    </row>
    <row r="1661" spans="1:17" x14ac:dyDescent="0.3">
      <c r="A1661" s="5" t="s">
        <v>6394</v>
      </c>
      <c r="B1661" s="5" t="s">
        <v>6395</v>
      </c>
      <c r="C1661" s="6">
        <v>3.43</v>
      </c>
      <c r="D1661" s="1" t="s">
        <v>5426</v>
      </c>
      <c r="E1661" s="6">
        <v>81</v>
      </c>
      <c r="F1661" s="6" t="s">
        <v>1777</v>
      </c>
      <c r="G1661" s="11" t="s">
        <v>6396</v>
      </c>
      <c r="H1661" s="8" t="s">
        <v>6397</v>
      </c>
      <c r="I1661" s="9">
        <v>3706</v>
      </c>
      <c r="J1661" s="9">
        <v>1866</v>
      </c>
      <c r="K1661" s="9">
        <v>643</v>
      </c>
      <c r="L1661" s="9">
        <v>10</v>
      </c>
      <c r="M1661" s="9">
        <v>58</v>
      </c>
      <c r="N1661" s="9">
        <v>609</v>
      </c>
      <c r="O1661" s="9">
        <v>127</v>
      </c>
      <c r="P1661" s="9">
        <v>2639</v>
      </c>
      <c r="Q1661" s="10" t="s">
        <v>5426</v>
      </c>
    </row>
    <row r="1662" spans="1:17" x14ac:dyDescent="0.3">
      <c r="A1662" s="5" t="s">
        <v>6398</v>
      </c>
      <c r="B1662" s="5" t="s">
        <v>41</v>
      </c>
      <c r="C1662" s="6">
        <v>3.19</v>
      </c>
      <c r="D1662" s="1" t="s">
        <v>5426</v>
      </c>
      <c r="E1662" s="6">
        <v>97</v>
      </c>
      <c r="F1662" s="6" t="s">
        <v>25</v>
      </c>
      <c r="G1662" s="11" t="s">
        <v>6399</v>
      </c>
      <c r="H1662" s="8" t="s">
        <v>6400</v>
      </c>
      <c r="I1662" s="9">
        <v>35186</v>
      </c>
      <c r="J1662" s="9">
        <v>6210</v>
      </c>
      <c r="K1662" s="9">
        <v>5541</v>
      </c>
      <c r="L1662" s="9">
        <v>24</v>
      </c>
      <c r="M1662" s="9">
        <v>243</v>
      </c>
      <c r="N1662" s="9">
        <v>7008</v>
      </c>
      <c r="O1662" s="9">
        <v>573</v>
      </c>
      <c r="P1662" s="9">
        <v>19854</v>
      </c>
      <c r="Q1662" s="10" t="s">
        <v>5426</v>
      </c>
    </row>
    <row r="1663" spans="1:17" x14ac:dyDescent="0.3">
      <c r="A1663" s="5" t="s">
        <v>6398</v>
      </c>
      <c r="B1663" s="5" t="s">
        <v>3565</v>
      </c>
      <c r="C1663" s="6">
        <v>3.29</v>
      </c>
      <c r="D1663" s="1" t="s">
        <v>5426</v>
      </c>
      <c r="E1663" s="6">
        <v>79</v>
      </c>
      <c r="F1663" s="6" t="s">
        <v>25</v>
      </c>
      <c r="G1663" s="11" t="s">
        <v>6401</v>
      </c>
      <c r="H1663" s="8" t="s">
        <v>4179</v>
      </c>
      <c r="I1663" s="9">
        <v>1807</v>
      </c>
      <c r="J1663" s="9">
        <v>1462</v>
      </c>
      <c r="K1663" s="9">
        <v>310</v>
      </c>
      <c r="L1663" s="9">
        <v>0</v>
      </c>
      <c r="M1663" s="9">
        <v>10</v>
      </c>
      <c r="N1663" s="9">
        <v>447</v>
      </c>
      <c r="O1663" s="9">
        <v>23</v>
      </c>
      <c r="P1663" s="9">
        <v>1189</v>
      </c>
      <c r="Q1663" s="10" t="s">
        <v>5426</v>
      </c>
    </row>
    <row r="1664" spans="1:17" x14ac:dyDescent="0.3">
      <c r="A1664" s="5" t="s">
        <v>6402</v>
      </c>
      <c r="B1664" s="5" t="s">
        <v>6403</v>
      </c>
      <c r="C1664" s="6">
        <v>2.67</v>
      </c>
      <c r="D1664" s="1" t="s">
        <v>5426</v>
      </c>
      <c r="E1664" s="6">
        <v>89</v>
      </c>
      <c r="F1664" s="6" t="s">
        <v>25</v>
      </c>
      <c r="G1664" s="11" t="s">
        <v>6404</v>
      </c>
      <c r="H1664" s="8" t="s">
        <v>6405</v>
      </c>
      <c r="I1664" s="9">
        <v>4714</v>
      </c>
      <c r="J1664" s="9">
        <v>1817</v>
      </c>
      <c r="K1664" s="9">
        <v>616</v>
      </c>
      <c r="L1664" s="9">
        <v>4</v>
      </c>
      <c r="M1664" s="9">
        <v>169</v>
      </c>
      <c r="N1664" s="9">
        <v>624</v>
      </c>
      <c r="O1664" s="9">
        <v>67</v>
      </c>
      <c r="P1664" s="9">
        <v>2637</v>
      </c>
      <c r="Q1664" s="10" t="s">
        <v>5426</v>
      </c>
    </row>
    <row r="1665" spans="1:17" ht="28.8" x14ac:dyDescent="0.3">
      <c r="A1665" s="5" t="s">
        <v>6406</v>
      </c>
      <c r="B1665" s="5" t="s">
        <v>6407</v>
      </c>
      <c r="C1665" s="6">
        <v>3.24</v>
      </c>
      <c r="D1665" s="1" t="s">
        <v>5426</v>
      </c>
      <c r="E1665" s="6">
        <v>102</v>
      </c>
      <c r="F1665" s="6" t="s">
        <v>25</v>
      </c>
      <c r="G1665" s="11" t="s">
        <v>6408</v>
      </c>
      <c r="H1665" s="8" t="s">
        <v>6409</v>
      </c>
      <c r="I1665" s="9">
        <v>2172</v>
      </c>
      <c r="J1665" s="9">
        <v>1245</v>
      </c>
      <c r="K1665" s="9">
        <v>362</v>
      </c>
      <c r="L1665" s="9">
        <v>2</v>
      </c>
      <c r="M1665" s="9">
        <v>18</v>
      </c>
      <c r="N1665" s="9">
        <v>403</v>
      </c>
      <c r="O1665" s="9">
        <v>58</v>
      </c>
      <c r="P1665" s="9">
        <v>1295</v>
      </c>
      <c r="Q1665" s="10" t="s">
        <v>5426</v>
      </c>
    </row>
    <row r="1666" spans="1:17" ht="28.8" x14ac:dyDescent="0.3">
      <c r="A1666" s="5" t="s">
        <v>6410</v>
      </c>
      <c r="B1666" s="5" t="s">
        <v>6411</v>
      </c>
      <c r="C1666" s="6">
        <v>2.89</v>
      </c>
      <c r="D1666" s="1" t="s">
        <v>5426</v>
      </c>
      <c r="E1666" s="6">
        <v>82</v>
      </c>
      <c r="F1666" s="6" t="s">
        <v>25</v>
      </c>
      <c r="G1666" s="11" t="s">
        <v>6412</v>
      </c>
      <c r="H1666" s="8" t="s">
        <v>6413</v>
      </c>
      <c r="I1666" s="9">
        <v>129921</v>
      </c>
      <c r="J1666" s="9">
        <v>13864</v>
      </c>
      <c r="K1666" s="9">
        <v>18811</v>
      </c>
      <c r="L1666" s="9">
        <v>19</v>
      </c>
      <c r="M1666" s="9">
        <v>2442</v>
      </c>
      <c r="N1666" s="9">
        <v>26573</v>
      </c>
      <c r="O1666" s="9">
        <v>2122</v>
      </c>
      <c r="P1666" s="9">
        <v>84121</v>
      </c>
      <c r="Q1666" s="10" t="s">
        <v>5426</v>
      </c>
    </row>
    <row r="1667" spans="1:17" x14ac:dyDescent="0.3">
      <c r="A1667" s="5" t="s">
        <v>6414</v>
      </c>
      <c r="B1667" s="5" t="s">
        <v>6415</v>
      </c>
      <c r="C1667" s="6">
        <v>3.06</v>
      </c>
      <c r="D1667" s="1" t="s">
        <v>5426</v>
      </c>
      <c r="E1667" s="6">
        <v>8</v>
      </c>
      <c r="F1667" s="6" t="s">
        <v>25</v>
      </c>
      <c r="G1667" s="11" t="s">
        <v>6416</v>
      </c>
      <c r="H1667" s="8" t="s">
        <v>6417</v>
      </c>
      <c r="I1667" s="9">
        <v>836</v>
      </c>
      <c r="J1667" s="9">
        <v>550</v>
      </c>
      <c r="K1667" s="9">
        <v>96</v>
      </c>
      <c r="L1667" s="9">
        <v>1</v>
      </c>
      <c r="M1667" s="9">
        <v>46</v>
      </c>
      <c r="N1667" s="9">
        <v>100</v>
      </c>
      <c r="O1667" s="9">
        <v>22</v>
      </c>
      <c r="P1667" s="9">
        <v>401</v>
      </c>
      <c r="Q1667" s="10" t="s">
        <v>5426</v>
      </c>
    </row>
    <row r="1668" spans="1:17" ht="28.8" x14ac:dyDescent="0.3">
      <c r="A1668" s="5" t="s">
        <v>6418</v>
      </c>
      <c r="B1668" s="5" t="s">
        <v>6419</v>
      </c>
      <c r="C1668" s="6">
        <v>4.3099999999999996</v>
      </c>
      <c r="D1668" s="1" t="s">
        <v>5426</v>
      </c>
      <c r="E1668" s="6">
        <v>115</v>
      </c>
      <c r="F1668" s="6" t="s">
        <v>143</v>
      </c>
      <c r="G1668" s="11" t="s">
        <v>6420</v>
      </c>
      <c r="H1668" s="8" t="s">
        <v>6421</v>
      </c>
      <c r="I1668" s="9">
        <v>151691</v>
      </c>
      <c r="J1668" s="9">
        <v>68245</v>
      </c>
      <c r="K1668" s="9">
        <v>66360</v>
      </c>
      <c r="L1668" s="9">
        <v>5300</v>
      </c>
      <c r="M1668" s="9">
        <v>204</v>
      </c>
      <c r="N1668" s="9">
        <v>5523</v>
      </c>
      <c r="O1668" s="9">
        <v>31075</v>
      </c>
      <c r="P1668" s="9">
        <v>111759</v>
      </c>
      <c r="Q1668" s="10" t="s">
        <v>5426</v>
      </c>
    </row>
    <row r="1669" spans="1:17" x14ac:dyDescent="0.3">
      <c r="A1669" s="5" t="s">
        <v>6422</v>
      </c>
      <c r="B1669" s="5" t="s">
        <v>6423</v>
      </c>
      <c r="C1669" s="6">
        <v>2.0699999999999998</v>
      </c>
      <c r="D1669" s="1" t="s">
        <v>5426</v>
      </c>
      <c r="E1669" s="6">
        <v>80</v>
      </c>
      <c r="F1669" s="6" t="s">
        <v>25</v>
      </c>
      <c r="G1669" s="11" t="s">
        <v>6424</v>
      </c>
      <c r="H1669" s="8" t="s">
        <v>6425</v>
      </c>
      <c r="I1669" s="9">
        <v>5003</v>
      </c>
      <c r="J1669" s="9">
        <v>1283</v>
      </c>
      <c r="K1669" s="9">
        <v>311</v>
      </c>
      <c r="L1669" s="9">
        <v>0</v>
      </c>
      <c r="M1669" s="9">
        <v>617</v>
      </c>
      <c r="N1669" s="9">
        <v>411</v>
      </c>
      <c r="O1669" s="9">
        <v>26</v>
      </c>
      <c r="P1669" s="9">
        <v>3252</v>
      </c>
      <c r="Q1669" s="10" t="s">
        <v>5426</v>
      </c>
    </row>
    <row r="1670" spans="1:17" x14ac:dyDescent="0.3">
      <c r="A1670" s="5" t="s">
        <v>6426</v>
      </c>
      <c r="B1670" s="5" t="s">
        <v>6427</v>
      </c>
      <c r="C1670" s="6">
        <v>2.5499999999999998</v>
      </c>
      <c r="D1670" s="1" t="s">
        <v>5426</v>
      </c>
      <c r="E1670" s="6">
        <v>100</v>
      </c>
      <c r="F1670" s="6" t="s">
        <v>25</v>
      </c>
      <c r="G1670" s="11" t="s">
        <v>6428</v>
      </c>
      <c r="H1670" s="8" t="s">
        <v>6429</v>
      </c>
      <c r="I1670" s="9">
        <v>18632</v>
      </c>
      <c r="J1670" s="9">
        <v>2140</v>
      </c>
      <c r="K1670" s="9">
        <v>1321</v>
      </c>
      <c r="L1670" s="9">
        <v>3</v>
      </c>
      <c r="M1670" s="9">
        <v>918</v>
      </c>
      <c r="N1670" s="9">
        <v>2925</v>
      </c>
      <c r="O1670" s="9">
        <v>127</v>
      </c>
      <c r="P1670" s="9">
        <v>12211</v>
      </c>
      <c r="Q1670" s="10" t="s">
        <v>5426</v>
      </c>
    </row>
    <row r="1671" spans="1:17" x14ac:dyDescent="0.3">
      <c r="A1671" s="5" t="s">
        <v>6430</v>
      </c>
      <c r="B1671" s="5" t="s">
        <v>6431</v>
      </c>
      <c r="C1671" s="6">
        <v>2.9</v>
      </c>
      <c r="D1671" s="1" t="s">
        <v>5426</v>
      </c>
      <c r="E1671" s="6">
        <v>95</v>
      </c>
      <c r="F1671" s="6" t="s">
        <v>25</v>
      </c>
      <c r="G1671" s="11" t="s">
        <v>6432</v>
      </c>
      <c r="H1671" s="8" t="s">
        <v>6433</v>
      </c>
      <c r="I1671" s="9">
        <v>23232</v>
      </c>
      <c r="J1671" s="9">
        <v>3801</v>
      </c>
      <c r="K1671" s="9">
        <v>2884</v>
      </c>
      <c r="L1671" s="9">
        <v>6</v>
      </c>
      <c r="M1671" s="9">
        <v>458</v>
      </c>
      <c r="N1671" s="9">
        <v>5256</v>
      </c>
      <c r="O1671" s="9">
        <v>258</v>
      </c>
      <c r="P1671" s="9">
        <v>15858</v>
      </c>
      <c r="Q1671" s="10" t="s">
        <v>5426</v>
      </c>
    </row>
    <row r="1672" spans="1:17" x14ac:dyDescent="0.3">
      <c r="A1672" s="5" t="s">
        <v>6434</v>
      </c>
      <c r="B1672" s="5" t="s">
        <v>6435</v>
      </c>
      <c r="C1672" s="6">
        <v>2.6</v>
      </c>
      <c r="D1672" s="1" t="s">
        <v>5426</v>
      </c>
      <c r="E1672" s="6">
        <v>103</v>
      </c>
      <c r="F1672" s="6" t="s">
        <v>25</v>
      </c>
      <c r="G1672" s="11" t="s">
        <v>6436</v>
      </c>
      <c r="H1672" s="8" t="s">
        <v>6437</v>
      </c>
      <c r="I1672" s="9">
        <v>72546</v>
      </c>
      <c r="J1672" s="9">
        <v>9833</v>
      </c>
      <c r="K1672" s="9">
        <v>7446</v>
      </c>
      <c r="L1672" s="9">
        <v>72</v>
      </c>
      <c r="M1672" s="9">
        <v>2400</v>
      </c>
      <c r="N1672" s="9">
        <v>11111</v>
      </c>
      <c r="O1672" s="9">
        <v>1308</v>
      </c>
      <c r="P1672" s="9">
        <v>43597</v>
      </c>
      <c r="Q1672" s="10" t="s">
        <v>5426</v>
      </c>
    </row>
    <row r="1673" spans="1:17" x14ac:dyDescent="0.3">
      <c r="A1673" s="5" t="s">
        <v>6438</v>
      </c>
      <c r="B1673" s="5" t="s">
        <v>6439</v>
      </c>
      <c r="C1673" s="6">
        <v>3.68</v>
      </c>
      <c r="D1673" s="1" t="s">
        <v>5426</v>
      </c>
      <c r="E1673" s="6">
        <v>85</v>
      </c>
      <c r="F1673" s="6" t="s">
        <v>25</v>
      </c>
      <c r="G1673" s="11" t="s">
        <v>6440</v>
      </c>
      <c r="H1673" s="8" t="s">
        <v>6441</v>
      </c>
      <c r="I1673" s="9">
        <v>19509</v>
      </c>
      <c r="J1673" s="9">
        <v>11511</v>
      </c>
      <c r="K1673" s="9">
        <v>5979</v>
      </c>
      <c r="L1673" s="9">
        <v>124</v>
      </c>
      <c r="M1673" s="9">
        <v>98</v>
      </c>
      <c r="N1673" s="9">
        <v>2111</v>
      </c>
      <c r="O1673" s="9">
        <v>1186</v>
      </c>
      <c r="P1673" s="9">
        <v>12899</v>
      </c>
      <c r="Q1673" s="10" t="s">
        <v>5426</v>
      </c>
    </row>
    <row r="1674" spans="1:17" x14ac:dyDescent="0.3">
      <c r="A1674" s="5" t="s">
        <v>6442</v>
      </c>
      <c r="B1674" s="5" t="s">
        <v>6443</v>
      </c>
      <c r="C1674" s="6">
        <v>3.38</v>
      </c>
      <c r="D1674" s="1" t="s">
        <v>5426</v>
      </c>
      <c r="E1674" s="6">
        <v>94</v>
      </c>
      <c r="F1674" s="6" t="s">
        <v>25</v>
      </c>
      <c r="G1674" s="11" t="s">
        <v>6444</v>
      </c>
      <c r="H1674" s="8" t="s">
        <v>3002</v>
      </c>
      <c r="I1674" s="9">
        <v>13009</v>
      </c>
      <c r="J1674" s="9">
        <v>4648</v>
      </c>
      <c r="K1674" s="9">
        <v>2634</v>
      </c>
      <c r="L1674" s="9">
        <v>23</v>
      </c>
      <c r="M1674" s="9">
        <v>59</v>
      </c>
      <c r="N1674" s="9">
        <v>2394</v>
      </c>
      <c r="O1674" s="9">
        <v>443</v>
      </c>
      <c r="P1674" s="9">
        <v>8019</v>
      </c>
      <c r="Q1674" s="10" t="s">
        <v>5426</v>
      </c>
    </row>
    <row r="1675" spans="1:17" x14ac:dyDescent="0.3">
      <c r="A1675" s="5" t="s">
        <v>6445</v>
      </c>
      <c r="B1675" s="5" t="s">
        <v>2545</v>
      </c>
      <c r="C1675" s="6">
        <v>3.3</v>
      </c>
      <c r="D1675" s="1" t="s">
        <v>5426</v>
      </c>
      <c r="E1675" s="6">
        <v>90</v>
      </c>
      <c r="F1675" s="6" t="s">
        <v>25</v>
      </c>
      <c r="G1675" s="11" t="s">
        <v>6446</v>
      </c>
      <c r="H1675" s="8" t="s">
        <v>6447</v>
      </c>
      <c r="I1675" s="9">
        <v>48972</v>
      </c>
      <c r="J1675" s="9">
        <v>10505</v>
      </c>
      <c r="K1675" s="9">
        <v>8583</v>
      </c>
      <c r="L1675" s="9">
        <v>79</v>
      </c>
      <c r="M1675" s="9">
        <v>400</v>
      </c>
      <c r="N1675" s="9">
        <v>8218</v>
      </c>
      <c r="O1675" s="9">
        <v>1414</v>
      </c>
      <c r="P1675" s="9">
        <v>26763</v>
      </c>
      <c r="Q1675" s="10" t="s">
        <v>5426</v>
      </c>
    </row>
    <row r="1676" spans="1:17" ht="28.8" x14ac:dyDescent="0.3">
      <c r="A1676" s="5" t="s">
        <v>6448</v>
      </c>
      <c r="B1676" s="5" t="s">
        <v>2545</v>
      </c>
      <c r="C1676" s="6">
        <v>3.37</v>
      </c>
      <c r="D1676" s="1" t="s">
        <v>5426</v>
      </c>
      <c r="E1676" s="6">
        <v>97</v>
      </c>
      <c r="F1676" s="6" t="s">
        <v>25</v>
      </c>
      <c r="G1676" s="11" t="s">
        <v>6449</v>
      </c>
      <c r="H1676" s="8" t="s">
        <v>6450</v>
      </c>
      <c r="I1676" s="9">
        <v>71398</v>
      </c>
      <c r="J1676" s="9">
        <v>12300</v>
      </c>
      <c r="K1676" s="9">
        <v>13125</v>
      </c>
      <c r="L1676" s="9">
        <v>132</v>
      </c>
      <c r="M1676" s="9">
        <v>759</v>
      </c>
      <c r="N1676" s="9">
        <v>9750</v>
      </c>
      <c r="O1676" s="9">
        <v>2007</v>
      </c>
      <c r="P1676" s="9">
        <v>39682</v>
      </c>
      <c r="Q1676" s="10" t="s">
        <v>5426</v>
      </c>
    </row>
    <row r="1677" spans="1:17" x14ac:dyDescent="0.3">
      <c r="A1677" s="5" t="s">
        <v>6451</v>
      </c>
      <c r="B1677" s="5" t="s">
        <v>5554</v>
      </c>
      <c r="C1677" s="6">
        <v>3.73</v>
      </c>
      <c r="D1677" s="1" t="s">
        <v>5426</v>
      </c>
      <c r="E1677" s="6">
        <v>84</v>
      </c>
      <c r="F1677" s="6" t="s">
        <v>25</v>
      </c>
      <c r="G1677" s="11" t="s">
        <v>6452</v>
      </c>
      <c r="H1677" s="8" t="s">
        <v>6453</v>
      </c>
      <c r="I1677" s="9">
        <v>1053467</v>
      </c>
      <c r="J1677" s="9">
        <v>78874</v>
      </c>
      <c r="K1677" s="9">
        <v>228870</v>
      </c>
      <c r="L1677" s="9">
        <v>3500</v>
      </c>
      <c r="M1677" s="9">
        <v>9524</v>
      </c>
      <c r="N1677" s="9">
        <v>95325</v>
      </c>
      <c r="O1677" s="9">
        <v>78921</v>
      </c>
      <c r="P1677" s="9">
        <v>598368</v>
      </c>
      <c r="Q1677" s="10" t="s">
        <v>5426</v>
      </c>
    </row>
    <row r="1678" spans="1:17" ht="28.8" x14ac:dyDescent="0.3">
      <c r="A1678" s="5" t="s">
        <v>6454</v>
      </c>
      <c r="B1678" s="5" t="s">
        <v>5554</v>
      </c>
      <c r="C1678" s="6">
        <v>2.72</v>
      </c>
      <c r="D1678" s="1" t="s">
        <v>5426</v>
      </c>
      <c r="E1678" s="6">
        <v>92</v>
      </c>
      <c r="F1678" s="6" t="s">
        <v>25</v>
      </c>
      <c r="G1678" s="11" t="s">
        <v>6455</v>
      </c>
      <c r="H1678" s="8" t="s">
        <v>6456</v>
      </c>
      <c r="I1678" s="9">
        <v>9844</v>
      </c>
      <c r="J1678" s="9">
        <v>3220</v>
      </c>
      <c r="K1678" s="9">
        <v>1433</v>
      </c>
      <c r="L1678" s="9">
        <v>2</v>
      </c>
      <c r="M1678" s="9">
        <v>508</v>
      </c>
      <c r="N1678" s="9">
        <v>1802</v>
      </c>
      <c r="O1678" s="9">
        <v>159</v>
      </c>
      <c r="P1678" s="9">
        <v>7379</v>
      </c>
      <c r="Q1678" s="10" t="s">
        <v>5426</v>
      </c>
    </row>
    <row r="1679" spans="1:17" x14ac:dyDescent="0.3">
      <c r="A1679" s="5" t="s">
        <v>6457</v>
      </c>
      <c r="B1679" s="5" t="s">
        <v>3055</v>
      </c>
      <c r="C1679" s="6">
        <v>3.04</v>
      </c>
      <c r="D1679" s="1" t="s">
        <v>5426</v>
      </c>
      <c r="E1679" s="6">
        <v>91</v>
      </c>
      <c r="F1679" s="6" t="s">
        <v>103</v>
      </c>
      <c r="G1679" s="11" t="s">
        <v>6458</v>
      </c>
      <c r="H1679" s="8" t="s">
        <v>6459</v>
      </c>
      <c r="I1679" s="9">
        <v>1947</v>
      </c>
      <c r="J1679" s="9">
        <v>796</v>
      </c>
      <c r="K1679" s="9">
        <v>303</v>
      </c>
      <c r="L1679" s="9">
        <v>0</v>
      </c>
      <c r="M1679" s="9">
        <v>60</v>
      </c>
      <c r="N1679" s="9">
        <v>372</v>
      </c>
      <c r="O1679" s="9">
        <v>55</v>
      </c>
      <c r="P1679" s="9">
        <v>1376</v>
      </c>
      <c r="Q1679" s="10" t="s">
        <v>5426</v>
      </c>
    </row>
    <row r="1680" spans="1:17" x14ac:dyDescent="0.3">
      <c r="A1680" s="5" t="s">
        <v>6460</v>
      </c>
      <c r="B1680" s="5" t="s">
        <v>6461</v>
      </c>
      <c r="C1680" s="6">
        <v>1.78</v>
      </c>
      <c r="D1680" s="1" t="s">
        <v>5426</v>
      </c>
      <c r="E1680" s="6">
        <v>95</v>
      </c>
      <c r="F1680" s="6" t="s">
        <v>25</v>
      </c>
      <c r="G1680" s="11" t="s">
        <v>6462</v>
      </c>
      <c r="H1680" s="8" t="s">
        <v>6463</v>
      </c>
      <c r="I1680" s="9">
        <v>25083</v>
      </c>
      <c r="J1680" s="9">
        <v>4371</v>
      </c>
      <c r="K1680" s="9">
        <v>1816</v>
      </c>
      <c r="L1680" s="9">
        <v>2</v>
      </c>
      <c r="M1680" s="9">
        <v>3381</v>
      </c>
      <c r="N1680" s="9">
        <v>1828</v>
      </c>
      <c r="O1680" s="9">
        <v>365</v>
      </c>
      <c r="P1680" s="9">
        <v>16747</v>
      </c>
      <c r="Q1680" s="10" t="s">
        <v>5426</v>
      </c>
    </row>
    <row r="1681" spans="1:17" x14ac:dyDescent="0.3">
      <c r="A1681" s="5" t="s">
        <v>6464</v>
      </c>
      <c r="B1681" s="5" t="s">
        <v>6465</v>
      </c>
      <c r="C1681" s="6">
        <v>2.91</v>
      </c>
      <c r="D1681" s="1" t="s">
        <v>5426</v>
      </c>
      <c r="E1681" s="6">
        <v>92</v>
      </c>
      <c r="F1681" s="6" t="s">
        <v>25</v>
      </c>
      <c r="G1681" s="11" t="s">
        <v>6466</v>
      </c>
      <c r="H1681" s="8" t="s">
        <v>6467</v>
      </c>
      <c r="I1681" s="9">
        <v>28286</v>
      </c>
      <c r="J1681" s="9">
        <v>5888</v>
      </c>
      <c r="K1681" s="9">
        <v>6837</v>
      </c>
      <c r="L1681" s="9">
        <v>124</v>
      </c>
      <c r="M1681" s="9">
        <v>892</v>
      </c>
      <c r="N1681" s="9">
        <v>5388</v>
      </c>
      <c r="O1681" s="9">
        <v>1954</v>
      </c>
      <c r="P1681" s="9">
        <v>21146</v>
      </c>
      <c r="Q1681" s="10" t="s">
        <v>5426</v>
      </c>
    </row>
    <row r="1682" spans="1:17" ht="28.8" x14ac:dyDescent="0.3">
      <c r="A1682" s="5" t="s">
        <v>6468</v>
      </c>
      <c r="B1682" s="5" t="s">
        <v>5535</v>
      </c>
      <c r="C1682" s="6">
        <v>2.5099999999999998</v>
      </c>
      <c r="D1682" s="1" t="s">
        <v>5426</v>
      </c>
      <c r="E1682" s="6">
        <v>98</v>
      </c>
      <c r="F1682" s="6" t="s">
        <v>25</v>
      </c>
      <c r="G1682" s="11" t="s">
        <v>6469</v>
      </c>
      <c r="H1682" s="8" t="s">
        <v>6470</v>
      </c>
      <c r="I1682" s="9">
        <v>12670</v>
      </c>
      <c r="J1682" s="9">
        <v>2697</v>
      </c>
      <c r="K1682" s="9">
        <v>1888</v>
      </c>
      <c r="L1682" s="9">
        <v>18</v>
      </c>
      <c r="M1682" s="9">
        <v>814</v>
      </c>
      <c r="N1682" s="9">
        <v>1925</v>
      </c>
      <c r="O1682" s="9">
        <v>495</v>
      </c>
      <c r="P1682" s="9">
        <v>9467</v>
      </c>
      <c r="Q1682" s="10" t="s">
        <v>5426</v>
      </c>
    </row>
    <row r="1683" spans="1:17" x14ac:dyDescent="0.3">
      <c r="A1683" s="5" t="s">
        <v>6471</v>
      </c>
      <c r="B1683" s="5" t="s">
        <v>6472</v>
      </c>
      <c r="C1683" s="6">
        <v>2.19</v>
      </c>
      <c r="D1683" s="1" t="s">
        <v>5426</v>
      </c>
      <c r="E1683" s="6">
        <v>83</v>
      </c>
      <c r="F1683" s="6" t="s">
        <v>25</v>
      </c>
      <c r="G1683" s="11" t="s">
        <v>6473</v>
      </c>
      <c r="H1683" s="8" t="s">
        <v>6474</v>
      </c>
      <c r="I1683" s="9">
        <v>29083</v>
      </c>
      <c r="J1683" s="9">
        <v>6006</v>
      </c>
      <c r="K1683" s="9">
        <v>2269</v>
      </c>
      <c r="L1683" s="9">
        <v>7</v>
      </c>
      <c r="M1683" s="9">
        <v>2382</v>
      </c>
      <c r="N1683" s="9">
        <v>3238</v>
      </c>
      <c r="O1683" s="9">
        <v>358</v>
      </c>
      <c r="P1683" s="9">
        <v>18648</v>
      </c>
      <c r="Q1683" s="10" t="s">
        <v>5426</v>
      </c>
    </row>
    <row r="1684" spans="1:17" x14ac:dyDescent="0.3">
      <c r="A1684" s="5" t="s">
        <v>6475</v>
      </c>
      <c r="B1684" s="5" t="s">
        <v>6476</v>
      </c>
      <c r="C1684" s="6">
        <v>3.28</v>
      </c>
      <c r="D1684" s="1" t="s">
        <v>5426</v>
      </c>
      <c r="E1684" s="6">
        <v>96</v>
      </c>
      <c r="F1684" s="6" t="s">
        <v>25</v>
      </c>
      <c r="G1684" s="11" t="s">
        <v>6477</v>
      </c>
      <c r="H1684" s="8" t="s">
        <v>6478</v>
      </c>
      <c r="I1684" s="9">
        <v>603129</v>
      </c>
      <c r="J1684" s="9">
        <v>53018</v>
      </c>
      <c r="K1684" s="9">
        <v>109531</v>
      </c>
      <c r="L1684" s="9">
        <v>166</v>
      </c>
      <c r="M1684" s="9">
        <v>8373</v>
      </c>
      <c r="N1684" s="9">
        <v>103989</v>
      </c>
      <c r="O1684" s="9">
        <v>18917</v>
      </c>
      <c r="P1684" s="9">
        <v>392524</v>
      </c>
      <c r="Q1684" s="10" t="s">
        <v>5426</v>
      </c>
    </row>
    <row r="1685" spans="1:17" ht="28.8" x14ac:dyDescent="0.3">
      <c r="A1685" s="5" t="s">
        <v>6479</v>
      </c>
      <c r="B1685" s="5" t="s">
        <v>6480</v>
      </c>
      <c r="C1685" s="6">
        <v>3.94</v>
      </c>
      <c r="D1685" s="1" t="s">
        <v>5426</v>
      </c>
      <c r="E1685" s="6">
        <v>109</v>
      </c>
      <c r="F1685" s="6" t="s">
        <v>25</v>
      </c>
      <c r="G1685" s="11" t="s">
        <v>6481</v>
      </c>
      <c r="H1685" s="8" t="s">
        <v>4069</v>
      </c>
      <c r="I1685" s="9">
        <v>26837</v>
      </c>
      <c r="J1685" s="9">
        <v>14286</v>
      </c>
      <c r="K1685" s="9">
        <v>7652</v>
      </c>
      <c r="L1685" s="9">
        <v>176</v>
      </c>
      <c r="M1685" s="9">
        <v>68</v>
      </c>
      <c r="N1685" s="9">
        <v>2027</v>
      </c>
      <c r="O1685" s="9">
        <v>2367</v>
      </c>
      <c r="P1685" s="9">
        <v>18942</v>
      </c>
      <c r="Q1685" s="10" t="s">
        <v>5426</v>
      </c>
    </row>
    <row r="1686" spans="1:17" x14ac:dyDescent="0.3">
      <c r="A1686" s="5" t="s">
        <v>6482</v>
      </c>
      <c r="B1686" s="5" t="s">
        <v>6483</v>
      </c>
      <c r="C1686" s="6">
        <v>3.2</v>
      </c>
      <c r="D1686" s="1" t="s">
        <v>5426</v>
      </c>
      <c r="E1686" s="6">
        <v>105</v>
      </c>
      <c r="F1686" s="6" t="s">
        <v>25</v>
      </c>
      <c r="G1686" s="11" t="s">
        <v>6484</v>
      </c>
      <c r="H1686" s="8" t="s">
        <v>6485</v>
      </c>
      <c r="I1686" s="9">
        <v>1710</v>
      </c>
      <c r="J1686" s="9">
        <v>3550</v>
      </c>
      <c r="K1686" s="9">
        <v>301</v>
      </c>
      <c r="L1686" s="9">
        <v>3</v>
      </c>
      <c r="M1686" s="9">
        <v>20</v>
      </c>
      <c r="N1686" s="9">
        <v>279</v>
      </c>
      <c r="O1686" s="9">
        <v>78</v>
      </c>
      <c r="P1686" s="9">
        <v>1095</v>
      </c>
      <c r="Q1686" s="10" t="s">
        <v>5426</v>
      </c>
    </row>
    <row r="1687" spans="1:17" x14ac:dyDescent="0.3">
      <c r="A1687" s="5" t="s">
        <v>6486</v>
      </c>
      <c r="B1687" s="5" t="s">
        <v>6487</v>
      </c>
      <c r="C1687" s="6">
        <v>3.61</v>
      </c>
      <c r="D1687" s="1" t="s">
        <v>5426</v>
      </c>
      <c r="E1687" s="6">
        <v>100</v>
      </c>
      <c r="F1687" s="6" t="s">
        <v>845</v>
      </c>
      <c r="G1687" s="11" t="s">
        <v>6488</v>
      </c>
      <c r="H1687" s="8" t="s">
        <v>6489</v>
      </c>
      <c r="I1687" s="9">
        <v>21193</v>
      </c>
      <c r="J1687" s="9">
        <v>4148</v>
      </c>
      <c r="K1687" s="9">
        <v>4578</v>
      </c>
      <c r="L1687" s="9">
        <v>100</v>
      </c>
      <c r="M1687" s="9">
        <v>56</v>
      </c>
      <c r="N1687" s="9">
        <v>2623</v>
      </c>
      <c r="O1687" s="9">
        <v>995</v>
      </c>
      <c r="P1687" s="9">
        <v>14635</v>
      </c>
      <c r="Q1687" s="10" t="s">
        <v>5426</v>
      </c>
    </row>
    <row r="1688" spans="1:17" x14ac:dyDescent="0.3">
      <c r="A1688" s="5" t="s">
        <v>6490</v>
      </c>
      <c r="B1688" s="5" t="s">
        <v>3676</v>
      </c>
      <c r="C1688" s="6">
        <v>3.14</v>
      </c>
      <c r="D1688" s="1" t="s">
        <v>5426</v>
      </c>
      <c r="E1688" s="6">
        <v>103</v>
      </c>
      <c r="F1688" s="6" t="s">
        <v>25</v>
      </c>
      <c r="G1688" s="11" t="s">
        <v>6491</v>
      </c>
      <c r="H1688" s="8" t="s">
        <v>6492</v>
      </c>
      <c r="I1688" s="9">
        <v>13629</v>
      </c>
      <c r="J1688" s="9">
        <v>4034</v>
      </c>
      <c r="K1688" s="9">
        <v>1658</v>
      </c>
      <c r="L1688" s="9">
        <v>5</v>
      </c>
      <c r="M1688" s="9">
        <v>160</v>
      </c>
      <c r="N1688" s="9">
        <v>2391</v>
      </c>
      <c r="O1688" s="9">
        <v>162</v>
      </c>
      <c r="P1688" s="9">
        <v>6894</v>
      </c>
      <c r="Q1688" s="10" t="s">
        <v>5426</v>
      </c>
    </row>
    <row r="1689" spans="1:17" x14ac:dyDescent="0.3">
      <c r="A1689" s="5" t="s">
        <v>6493</v>
      </c>
      <c r="B1689" s="5" t="s">
        <v>6494</v>
      </c>
      <c r="C1689" s="6">
        <v>3.48</v>
      </c>
      <c r="D1689" s="1" t="s">
        <v>5426</v>
      </c>
      <c r="E1689" s="6">
        <v>107</v>
      </c>
      <c r="F1689" s="6" t="s">
        <v>25</v>
      </c>
      <c r="G1689" s="11" t="s">
        <v>6495</v>
      </c>
      <c r="H1689" s="8" t="s">
        <v>6496</v>
      </c>
      <c r="I1689" s="9">
        <v>109685</v>
      </c>
      <c r="J1689" s="9">
        <v>31944</v>
      </c>
      <c r="K1689" s="9">
        <v>33605</v>
      </c>
      <c r="L1689" s="9">
        <v>820</v>
      </c>
      <c r="M1689" s="9">
        <v>1310</v>
      </c>
      <c r="N1689" s="9">
        <v>15615</v>
      </c>
      <c r="O1689" s="9">
        <v>9062</v>
      </c>
      <c r="P1689" s="9">
        <v>84163</v>
      </c>
      <c r="Q1689" s="10" t="s">
        <v>5426</v>
      </c>
    </row>
    <row r="1690" spans="1:17" ht="28.8" x14ac:dyDescent="0.3">
      <c r="A1690" s="5" t="s">
        <v>6497</v>
      </c>
      <c r="B1690" s="5" t="s">
        <v>6498</v>
      </c>
      <c r="C1690" s="6">
        <v>3.87</v>
      </c>
      <c r="D1690" s="1" t="s">
        <v>5426</v>
      </c>
      <c r="E1690" s="6">
        <v>90</v>
      </c>
      <c r="F1690" s="6" t="s">
        <v>25</v>
      </c>
      <c r="G1690" s="11" t="s">
        <v>6499</v>
      </c>
      <c r="H1690" s="8" t="s">
        <v>749</v>
      </c>
      <c r="I1690" s="9">
        <v>5260</v>
      </c>
      <c r="J1690" s="9">
        <v>8019</v>
      </c>
      <c r="K1690" s="9">
        <v>1415</v>
      </c>
      <c r="L1690" s="9">
        <v>17</v>
      </c>
      <c r="M1690" s="9">
        <v>23</v>
      </c>
      <c r="N1690" s="9">
        <v>447</v>
      </c>
      <c r="O1690" s="9">
        <v>429</v>
      </c>
      <c r="P1690" s="9">
        <v>3439</v>
      </c>
      <c r="Q1690" s="10" t="s">
        <v>5426</v>
      </c>
    </row>
    <row r="1691" spans="1:17" x14ac:dyDescent="0.3">
      <c r="A1691" s="5" t="s">
        <v>6500</v>
      </c>
      <c r="B1691" s="5" t="s">
        <v>6501</v>
      </c>
      <c r="C1691" s="6">
        <v>3.27</v>
      </c>
      <c r="D1691" s="1" t="s">
        <v>5426</v>
      </c>
      <c r="E1691" s="6">
        <v>87</v>
      </c>
      <c r="F1691" s="6" t="s">
        <v>25</v>
      </c>
      <c r="G1691" s="11" t="s">
        <v>6502</v>
      </c>
      <c r="H1691" s="8" t="s">
        <v>6503</v>
      </c>
      <c r="I1691" s="9">
        <v>134187</v>
      </c>
      <c r="J1691" s="9">
        <v>22521</v>
      </c>
      <c r="K1691" s="9">
        <v>33178</v>
      </c>
      <c r="L1691" s="9">
        <v>74</v>
      </c>
      <c r="M1691" s="9">
        <v>1582</v>
      </c>
      <c r="N1691" s="9">
        <v>25392</v>
      </c>
      <c r="O1691" s="9">
        <v>3725</v>
      </c>
      <c r="P1691" s="9">
        <v>94861</v>
      </c>
      <c r="Q1691" s="10" t="s">
        <v>5426</v>
      </c>
    </row>
    <row r="1692" spans="1:17" ht="28.8" x14ac:dyDescent="0.3">
      <c r="A1692" s="5" t="s">
        <v>6504</v>
      </c>
      <c r="B1692" s="5" t="s">
        <v>6505</v>
      </c>
      <c r="C1692" s="6">
        <v>2.72</v>
      </c>
      <c r="D1692" s="1" t="s">
        <v>5426</v>
      </c>
      <c r="E1692" s="6">
        <v>71</v>
      </c>
      <c r="F1692" s="6" t="s">
        <v>25</v>
      </c>
      <c r="G1692" s="11" t="s">
        <v>6506</v>
      </c>
      <c r="H1692" s="8" t="s">
        <v>6507</v>
      </c>
      <c r="I1692" s="9">
        <v>88375</v>
      </c>
      <c r="J1692" s="9">
        <v>8384</v>
      </c>
      <c r="K1692" s="9">
        <v>9490</v>
      </c>
      <c r="L1692" s="9">
        <v>3</v>
      </c>
      <c r="M1692" s="9">
        <v>3710</v>
      </c>
      <c r="N1692" s="9">
        <v>15292</v>
      </c>
      <c r="O1692" s="9">
        <v>1639</v>
      </c>
      <c r="P1692" s="9">
        <v>58204</v>
      </c>
      <c r="Q1692" s="10" t="s">
        <v>5426</v>
      </c>
    </row>
    <row r="1693" spans="1:17" x14ac:dyDescent="0.3">
      <c r="A1693" s="5" t="s">
        <v>6508</v>
      </c>
      <c r="B1693" s="5" t="s">
        <v>5744</v>
      </c>
      <c r="C1693" s="6">
        <v>2.92</v>
      </c>
      <c r="D1693" s="1" t="s">
        <v>5426</v>
      </c>
      <c r="E1693" s="6">
        <v>93</v>
      </c>
      <c r="F1693" s="6" t="s">
        <v>25</v>
      </c>
      <c r="G1693" s="11" t="s">
        <v>6509</v>
      </c>
      <c r="H1693" s="8" t="s">
        <v>6510</v>
      </c>
      <c r="I1693" s="9">
        <v>143711</v>
      </c>
      <c r="J1693" s="9">
        <v>14280</v>
      </c>
      <c r="K1693" s="9">
        <v>21195</v>
      </c>
      <c r="L1693" s="9">
        <v>210</v>
      </c>
      <c r="M1693" s="9">
        <v>2275</v>
      </c>
      <c r="N1693" s="9">
        <v>24223</v>
      </c>
      <c r="O1693" s="9">
        <v>3586</v>
      </c>
      <c r="P1693" s="9">
        <v>79546</v>
      </c>
      <c r="Q1693" s="10" t="s">
        <v>5426</v>
      </c>
    </row>
    <row r="1694" spans="1:17" x14ac:dyDescent="0.3">
      <c r="A1694" s="5" t="s">
        <v>6511</v>
      </c>
      <c r="B1694" s="5" t="s">
        <v>6512</v>
      </c>
      <c r="C1694" s="6">
        <v>2.88</v>
      </c>
      <c r="D1694" s="1" t="s">
        <v>5426</v>
      </c>
      <c r="E1694" s="6">
        <v>88</v>
      </c>
      <c r="F1694" s="6" t="s">
        <v>25</v>
      </c>
      <c r="G1694" s="11" t="s">
        <v>6513</v>
      </c>
      <c r="H1694" s="8" t="s">
        <v>6514</v>
      </c>
      <c r="I1694" s="9">
        <v>684</v>
      </c>
      <c r="J1694" s="9">
        <v>699</v>
      </c>
      <c r="K1694" s="9">
        <v>110</v>
      </c>
      <c r="L1694" s="9">
        <v>2</v>
      </c>
      <c r="M1694" s="9">
        <v>54</v>
      </c>
      <c r="N1694" s="9">
        <v>84</v>
      </c>
      <c r="O1694" s="9">
        <v>12</v>
      </c>
      <c r="P1694" s="9">
        <v>452</v>
      </c>
      <c r="Q1694" s="10" t="s">
        <v>5426</v>
      </c>
    </row>
    <row r="1695" spans="1:17" x14ac:dyDescent="0.3">
      <c r="A1695" s="5" t="s">
        <v>6515</v>
      </c>
      <c r="B1695" s="5" t="s">
        <v>6516</v>
      </c>
      <c r="C1695" s="6">
        <v>3.68</v>
      </c>
      <c r="D1695" s="1" t="s">
        <v>5426</v>
      </c>
      <c r="E1695" s="6">
        <v>77</v>
      </c>
      <c r="F1695" s="6" t="s">
        <v>25</v>
      </c>
      <c r="G1695" s="11" t="s">
        <v>6517</v>
      </c>
      <c r="H1695" s="8" t="s">
        <v>749</v>
      </c>
      <c r="I1695" s="9">
        <v>18823</v>
      </c>
      <c r="J1695" s="9">
        <v>8917</v>
      </c>
      <c r="K1695" s="9">
        <v>4179</v>
      </c>
      <c r="L1695" s="9">
        <v>29</v>
      </c>
      <c r="M1695" s="9">
        <v>50</v>
      </c>
      <c r="N1695" s="9">
        <v>2113</v>
      </c>
      <c r="O1695" s="9">
        <v>883</v>
      </c>
      <c r="P1695" s="9">
        <v>10533</v>
      </c>
      <c r="Q1695" s="10" t="s">
        <v>5426</v>
      </c>
    </row>
    <row r="1696" spans="1:17" ht="28.8" x14ac:dyDescent="0.3">
      <c r="A1696" s="5" t="s">
        <v>6518</v>
      </c>
      <c r="B1696" s="5" t="s">
        <v>5639</v>
      </c>
      <c r="C1696" s="6">
        <v>2.48</v>
      </c>
      <c r="D1696" s="1" t="s">
        <v>5426</v>
      </c>
      <c r="E1696" s="6">
        <v>111</v>
      </c>
      <c r="F1696" s="6" t="s">
        <v>25</v>
      </c>
      <c r="G1696" s="11" t="s">
        <v>6519</v>
      </c>
      <c r="H1696" s="8" t="s">
        <v>1029</v>
      </c>
      <c r="I1696" s="9">
        <v>7335</v>
      </c>
      <c r="J1696" s="9">
        <v>3038</v>
      </c>
      <c r="K1696" s="9">
        <v>910</v>
      </c>
      <c r="L1696" s="9">
        <v>16</v>
      </c>
      <c r="M1696" s="9">
        <v>566</v>
      </c>
      <c r="N1696" s="9">
        <v>628</v>
      </c>
      <c r="O1696" s="9">
        <v>163</v>
      </c>
      <c r="P1696" s="9">
        <v>4036</v>
      </c>
      <c r="Q1696" s="10" t="s">
        <v>5426</v>
      </c>
    </row>
    <row r="1697" spans="1:17" ht="28.8" x14ac:dyDescent="0.3">
      <c r="A1697" s="5" t="s">
        <v>6520</v>
      </c>
      <c r="B1697" s="5" t="s">
        <v>6521</v>
      </c>
      <c r="C1697" s="6">
        <v>3.15</v>
      </c>
      <c r="D1697" s="1" t="s">
        <v>5426</v>
      </c>
      <c r="E1697" s="6">
        <v>89</v>
      </c>
      <c r="F1697" s="6" t="s">
        <v>25</v>
      </c>
      <c r="G1697" s="11" t="s">
        <v>6522</v>
      </c>
      <c r="H1697" s="8" t="s">
        <v>6523</v>
      </c>
      <c r="I1697" s="9">
        <v>24504</v>
      </c>
      <c r="J1697" s="9">
        <v>5995</v>
      </c>
      <c r="K1697" s="9">
        <v>6341</v>
      </c>
      <c r="L1697" s="9">
        <v>199</v>
      </c>
      <c r="M1697" s="9">
        <v>702</v>
      </c>
      <c r="N1697" s="9">
        <v>3409</v>
      </c>
      <c r="O1697" s="9">
        <v>1429</v>
      </c>
      <c r="P1697" s="9">
        <v>15658</v>
      </c>
      <c r="Q1697" s="10" t="s">
        <v>5426</v>
      </c>
    </row>
    <row r="1698" spans="1:17" x14ac:dyDescent="0.3">
      <c r="A1698" s="5" t="s">
        <v>6524</v>
      </c>
      <c r="B1698" s="5" t="s">
        <v>6525</v>
      </c>
      <c r="C1698" s="6">
        <v>3.11</v>
      </c>
      <c r="D1698" s="1" t="s">
        <v>5426</v>
      </c>
      <c r="E1698" s="6">
        <v>91</v>
      </c>
      <c r="F1698" s="6" t="s">
        <v>25</v>
      </c>
      <c r="G1698" s="11" t="s">
        <v>6526</v>
      </c>
      <c r="H1698" s="8" t="s">
        <v>6527</v>
      </c>
      <c r="I1698" s="9">
        <v>656</v>
      </c>
      <c r="J1698" s="9">
        <v>469</v>
      </c>
      <c r="K1698" s="9">
        <v>102</v>
      </c>
      <c r="L1698" s="9">
        <v>0</v>
      </c>
      <c r="M1698" s="9">
        <v>13</v>
      </c>
      <c r="N1698" s="9">
        <v>116</v>
      </c>
      <c r="O1698" s="9">
        <v>13</v>
      </c>
      <c r="P1698" s="9">
        <v>423</v>
      </c>
      <c r="Q1698" s="10" t="s">
        <v>5426</v>
      </c>
    </row>
    <row r="1699" spans="1:17" ht="28.8" x14ac:dyDescent="0.3">
      <c r="A1699" s="5" t="s">
        <v>6528</v>
      </c>
      <c r="B1699" s="5" t="s">
        <v>6529</v>
      </c>
      <c r="C1699" s="6">
        <v>3.32</v>
      </c>
      <c r="D1699" s="1" t="s">
        <v>5426</v>
      </c>
      <c r="E1699" s="6">
        <v>73</v>
      </c>
      <c r="F1699" s="6" t="s">
        <v>25</v>
      </c>
      <c r="G1699" s="11" t="s">
        <v>6530</v>
      </c>
      <c r="H1699" s="8" t="s">
        <v>39</v>
      </c>
      <c r="I1699" s="9">
        <v>1316</v>
      </c>
      <c r="J1699" s="9">
        <v>657</v>
      </c>
      <c r="K1699" s="9">
        <v>352</v>
      </c>
      <c r="L1699" s="9">
        <v>0</v>
      </c>
      <c r="M1699" s="9">
        <v>8</v>
      </c>
      <c r="N1699" s="9">
        <v>273</v>
      </c>
      <c r="O1699" s="9">
        <v>21</v>
      </c>
      <c r="P1699" s="9">
        <v>838</v>
      </c>
      <c r="Q1699" s="10" t="s">
        <v>5426</v>
      </c>
    </row>
    <row r="1700" spans="1:17" ht="28.8" x14ac:dyDescent="0.3">
      <c r="A1700" s="5" t="s">
        <v>6531</v>
      </c>
      <c r="B1700" s="5" t="s">
        <v>5722</v>
      </c>
      <c r="C1700" s="6">
        <v>3.83</v>
      </c>
      <c r="D1700" s="1" t="s">
        <v>5426</v>
      </c>
      <c r="E1700" s="6">
        <v>12</v>
      </c>
      <c r="F1700" s="6" t="s">
        <v>25</v>
      </c>
      <c r="G1700" s="11" t="s">
        <v>6532</v>
      </c>
      <c r="H1700" s="8" t="s">
        <v>6533</v>
      </c>
      <c r="I1700" s="9">
        <v>14107</v>
      </c>
      <c r="J1700" s="9">
        <v>1618</v>
      </c>
      <c r="K1700" s="9">
        <v>2734</v>
      </c>
      <c r="L1700" s="9">
        <v>8</v>
      </c>
      <c r="M1700" s="9">
        <v>22</v>
      </c>
      <c r="N1700" s="9">
        <v>857</v>
      </c>
      <c r="O1700" s="9">
        <v>799</v>
      </c>
      <c r="P1700" s="9">
        <v>5190</v>
      </c>
      <c r="Q1700" s="10" t="s">
        <v>5426</v>
      </c>
    </row>
    <row r="1701" spans="1:17" x14ac:dyDescent="0.3">
      <c r="A1701" s="5" t="s">
        <v>6534</v>
      </c>
      <c r="B1701" s="5" t="s">
        <v>6535</v>
      </c>
      <c r="C1701" s="6">
        <v>2.63</v>
      </c>
      <c r="D1701" s="1" t="s">
        <v>5426</v>
      </c>
      <c r="E1701" s="6">
        <v>98</v>
      </c>
      <c r="F1701" s="6" t="s">
        <v>25</v>
      </c>
      <c r="G1701" s="11" t="s">
        <v>6536</v>
      </c>
      <c r="H1701" s="8" t="s">
        <v>6537</v>
      </c>
      <c r="I1701" s="9">
        <v>3298</v>
      </c>
      <c r="J1701" s="9">
        <v>1083</v>
      </c>
      <c r="K1701" s="9">
        <v>333</v>
      </c>
      <c r="L1701" s="9">
        <v>5</v>
      </c>
      <c r="M1701" s="9">
        <v>153</v>
      </c>
      <c r="N1701" s="9">
        <v>468</v>
      </c>
      <c r="O1701" s="9">
        <v>54</v>
      </c>
      <c r="P1701" s="9">
        <v>2074</v>
      </c>
      <c r="Q1701" s="10" t="s">
        <v>5426</v>
      </c>
    </row>
    <row r="1702" spans="1:17" x14ac:dyDescent="0.3">
      <c r="A1702" s="5" t="s">
        <v>6538</v>
      </c>
      <c r="B1702" s="5" t="s">
        <v>6539</v>
      </c>
      <c r="C1702" s="6">
        <v>2.92</v>
      </c>
      <c r="D1702" s="1" t="s">
        <v>5426</v>
      </c>
      <c r="E1702" s="6">
        <v>87</v>
      </c>
      <c r="F1702" s="6" t="s">
        <v>25</v>
      </c>
      <c r="G1702" s="11" t="s">
        <v>6540</v>
      </c>
      <c r="H1702" s="8" t="s">
        <v>6541</v>
      </c>
      <c r="I1702" s="9">
        <v>4446</v>
      </c>
      <c r="J1702" s="9">
        <v>3147</v>
      </c>
      <c r="K1702" s="9">
        <v>601</v>
      </c>
      <c r="L1702" s="9">
        <v>6</v>
      </c>
      <c r="M1702" s="9">
        <v>117</v>
      </c>
      <c r="N1702" s="9">
        <v>594</v>
      </c>
      <c r="O1702" s="9">
        <v>89</v>
      </c>
      <c r="P1702" s="9">
        <v>2116</v>
      </c>
      <c r="Q1702" s="10" t="s">
        <v>5426</v>
      </c>
    </row>
    <row r="1703" spans="1:17" x14ac:dyDescent="0.3">
      <c r="A1703" s="5" t="s">
        <v>6542</v>
      </c>
      <c r="B1703" s="5" t="s">
        <v>6543</v>
      </c>
      <c r="C1703" s="6">
        <v>2.65</v>
      </c>
      <c r="D1703" s="1" t="s">
        <v>5426</v>
      </c>
      <c r="E1703" s="6">
        <v>84</v>
      </c>
      <c r="F1703" s="6" t="s">
        <v>25</v>
      </c>
      <c r="G1703" s="11" t="s">
        <v>6544</v>
      </c>
      <c r="H1703" s="8" t="s">
        <v>6545</v>
      </c>
      <c r="I1703" s="9">
        <v>2644</v>
      </c>
      <c r="J1703" s="9">
        <v>964</v>
      </c>
      <c r="K1703" s="9">
        <v>304</v>
      </c>
      <c r="L1703" s="9">
        <v>4</v>
      </c>
      <c r="M1703" s="9">
        <v>134</v>
      </c>
      <c r="N1703" s="9">
        <v>327</v>
      </c>
      <c r="O1703" s="9">
        <v>55</v>
      </c>
      <c r="P1703" s="9">
        <v>1477</v>
      </c>
      <c r="Q1703" s="10" t="s">
        <v>5426</v>
      </c>
    </row>
    <row r="1704" spans="1:17" x14ac:dyDescent="0.3">
      <c r="A1704" s="5" t="s">
        <v>6546</v>
      </c>
      <c r="B1704" s="5" t="s">
        <v>6547</v>
      </c>
      <c r="C1704" s="6">
        <v>3.92</v>
      </c>
      <c r="D1704" s="1" t="s">
        <v>5426</v>
      </c>
      <c r="E1704" s="6">
        <v>60</v>
      </c>
      <c r="F1704" s="6" t="s">
        <v>25</v>
      </c>
      <c r="G1704" s="11" t="s">
        <v>6548</v>
      </c>
      <c r="H1704" s="8" t="s">
        <v>6549</v>
      </c>
      <c r="I1704" s="9">
        <v>3468</v>
      </c>
      <c r="J1704" s="9">
        <v>718</v>
      </c>
      <c r="K1704" s="9">
        <v>1112</v>
      </c>
      <c r="L1704" s="9">
        <v>0</v>
      </c>
      <c r="M1704" s="9">
        <v>7</v>
      </c>
      <c r="N1704" s="9">
        <v>234</v>
      </c>
      <c r="O1704" s="9">
        <v>493</v>
      </c>
      <c r="P1704" s="9">
        <v>1808</v>
      </c>
      <c r="Q1704" s="10" t="s">
        <v>5426</v>
      </c>
    </row>
    <row r="1705" spans="1:17" x14ac:dyDescent="0.3">
      <c r="A1705" s="5" t="s">
        <v>6550</v>
      </c>
      <c r="B1705" s="5" t="s">
        <v>6551</v>
      </c>
      <c r="C1705" s="6">
        <v>3.59</v>
      </c>
      <c r="D1705" s="1" t="s">
        <v>5426</v>
      </c>
      <c r="E1705" s="6">
        <v>120</v>
      </c>
      <c r="F1705" s="6" t="s">
        <v>4691</v>
      </c>
      <c r="G1705" s="11" t="s">
        <v>6552</v>
      </c>
      <c r="H1705" s="8" t="s">
        <v>6553</v>
      </c>
      <c r="I1705" s="9">
        <v>1749</v>
      </c>
      <c r="J1705" s="9">
        <v>721</v>
      </c>
      <c r="K1705" s="9">
        <v>347</v>
      </c>
      <c r="L1705" s="9">
        <v>17</v>
      </c>
      <c r="M1705" s="9">
        <v>11</v>
      </c>
      <c r="N1705" s="9">
        <v>187</v>
      </c>
      <c r="O1705" s="9">
        <v>183</v>
      </c>
      <c r="P1705" s="9">
        <v>1095</v>
      </c>
      <c r="Q1705" s="10" t="s">
        <v>5426</v>
      </c>
    </row>
    <row r="1706" spans="1:17" ht="28.8" x14ac:dyDescent="0.3">
      <c r="A1706" s="5" t="s">
        <v>6554</v>
      </c>
      <c r="B1706" s="5" t="s">
        <v>6555</v>
      </c>
      <c r="C1706" s="6">
        <v>3.11</v>
      </c>
      <c r="D1706" s="1" t="s">
        <v>5426</v>
      </c>
      <c r="E1706" s="6">
        <v>91</v>
      </c>
      <c r="F1706" s="6" t="s">
        <v>25</v>
      </c>
      <c r="G1706" s="11" t="s">
        <v>6556</v>
      </c>
      <c r="H1706" s="8" t="s">
        <v>6557</v>
      </c>
      <c r="I1706" s="9">
        <v>906</v>
      </c>
      <c r="J1706" s="9">
        <v>636</v>
      </c>
      <c r="K1706" s="9">
        <v>181</v>
      </c>
      <c r="L1706" s="9">
        <v>0</v>
      </c>
      <c r="M1706" s="9">
        <v>18</v>
      </c>
      <c r="N1706" s="9">
        <v>179</v>
      </c>
      <c r="O1706" s="9">
        <v>17</v>
      </c>
      <c r="P1706" s="9">
        <v>595</v>
      </c>
      <c r="Q1706" s="10" t="s">
        <v>5426</v>
      </c>
    </row>
    <row r="1707" spans="1:17" x14ac:dyDescent="0.3">
      <c r="A1707" s="5" t="s">
        <v>6558</v>
      </c>
      <c r="B1707" s="5" t="s">
        <v>6559</v>
      </c>
      <c r="C1707" s="6">
        <v>2.93</v>
      </c>
      <c r="D1707" s="1" t="s">
        <v>5426</v>
      </c>
      <c r="E1707" s="6">
        <v>89</v>
      </c>
      <c r="F1707" s="6" t="s">
        <v>25</v>
      </c>
      <c r="G1707" s="11" t="s">
        <v>6560</v>
      </c>
      <c r="H1707" s="8" t="s">
        <v>6561</v>
      </c>
      <c r="I1707" s="9">
        <v>10780</v>
      </c>
      <c r="J1707" s="9">
        <v>2343</v>
      </c>
      <c r="K1707" s="9">
        <v>1670</v>
      </c>
      <c r="L1707" s="9">
        <v>53</v>
      </c>
      <c r="M1707" s="9">
        <v>259</v>
      </c>
      <c r="N1707" s="9">
        <v>1487</v>
      </c>
      <c r="O1707" s="9">
        <v>330</v>
      </c>
      <c r="P1707" s="9">
        <v>5969</v>
      </c>
      <c r="Q1707" s="10" t="s">
        <v>5426</v>
      </c>
    </row>
    <row r="1708" spans="1:17" x14ac:dyDescent="0.3">
      <c r="A1708" s="5" t="s">
        <v>6562</v>
      </c>
      <c r="B1708" s="5" t="s">
        <v>6563</v>
      </c>
      <c r="C1708" s="6">
        <v>2.48</v>
      </c>
      <c r="D1708" s="1" t="s">
        <v>5426</v>
      </c>
      <c r="E1708" s="6">
        <v>97</v>
      </c>
      <c r="F1708" s="6" t="s">
        <v>25</v>
      </c>
      <c r="G1708" s="11" t="s">
        <v>6564</v>
      </c>
      <c r="H1708" s="8" t="s">
        <v>6565</v>
      </c>
      <c r="I1708" s="9">
        <v>2045</v>
      </c>
      <c r="J1708" s="9">
        <v>933</v>
      </c>
      <c r="K1708" s="9">
        <v>197</v>
      </c>
      <c r="L1708" s="9">
        <v>6</v>
      </c>
      <c r="M1708" s="9">
        <v>191</v>
      </c>
      <c r="N1708" s="9">
        <v>202</v>
      </c>
      <c r="O1708" s="9">
        <v>30</v>
      </c>
      <c r="P1708" s="9">
        <v>1324</v>
      </c>
      <c r="Q1708" s="10" t="s">
        <v>5426</v>
      </c>
    </row>
    <row r="1709" spans="1:17" x14ac:dyDescent="0.3">
      <c r="A1709" s="5" t="s">
        <v>6566</v>
      </c>
      <c r="B1709" s="5" t="s">
        <v>6563</v>
      </c>
      <c r="C1709" s="6">
        <v>3.32</v>
      </c>
      <c r="D1709" s="1" t="s">
        <v>5426</v>
      </c>
      <c r="E1709" s="6">
        <v>17</v>
      </c>
      <c r="F1709" s="6" t="s">
        <v>25</v>
      </c>
      <c r="G1709" s="11" t="s">
        <v>6567</v>
      </c>
      <c r="H1709" s="8" t="s">
        <v>39</v>
      </c>
      <c r="I1709" s="9">
        <v>3955</v>
      </c>
      <c r="J1709" s="9">
        <v>691</v>
      </c>
      <c r="K1709" s="9">
        <v>571</v>
      </c>
      <c r="L1709" s="9">
        <v>1</v>
      </c>
      <c r="M1709" s="9">
        <v>62</v>
      </c>
      <c r="N1709" s="9">
        <v>452</v>
      </c>
      <c r="O1709" s="9">
        <v>131</v>
      </c>
      <c r="P1709" s="9">
        <v>1820</v>
      </c>
      <c r="Q1709" s="10" t="s">
        <v>5426</v>
      </c>
    </row>
    <row r="1710" spans="1:17" x14ac:dyDescent="0.3">
      <c r="A1710" s="5" t="s">
        <v>6568</v>
      </c>
      <c r="B1710" s="5" t="s">
        <v>6569</v>
      </c>
      <c r="C1710" s="6">
        <v>2.99</v>
      </c>
      <c r="D1710" s="1" t="s">
        <v>5426</v>
      </c>
      <c r="E1710" s="6">
        <v>95</v>
      </c>
      <c r="F1710" s="6" t="s">
        <v>25</v>
      </c>
      <c r="G1710" s="11" t="s">
        <v>6570</v>
      </c>
      <c r="H1710" s="8" t="s">
        <v>6571</v>
      </c>
      <c r="I1710" s="9">
        <v>9091</v>
      </c>
      <c r="J1710" s="9">
        <v>2572</v>
      </c>
      <c r="K1710" s="9">
        <v>1459</v>
      </c>
      <c r="L1710" s="9">
        <v>10</v>
      </c>
      <c r="M1710" s="9">
        <v>160</v>
      </c>
      <c r="N1710" s="9">
        <v>1780</v>
      </c>
      <c r="O1710" s="9">
        <v>168</v>
      </c>
      <c r="P1710" s="9">
        <v>5534</v>
      </c>
      <c r="Q1710" s="10" t="s">
        <v>5426</v>
      </c>
    </row>
    <row r="1711" spans="1:17" x14ac:dyDescent="0.3">
      <c r="A1711" s="5" t="s">
        <v>6572</v>
      </c>
      <c r="B1711" s="5" t="s">
        <v>5472</v>
      </c>
      <c r="C1711" s="6">
        <v>1.77</v>
      </c>
      <c r="D1711" s="1" t="s">
        <v>5426</v>
      </c>
      <c r="E1711" s="6">
        <v>127</v>
      </c>
      <c r="F1711" s="6" t="s">
        <v>25</v>
      </c>
      <c r="G1711" s="11" t="s">
        <v>6573</v>
      </c>
      <c r="H1711" s="8" t="s">
        <v>6574</v>
      </c>
      <c r="I1711" s="9">
        <v>72766</v>
      </c>
      <c r="J1711" s="9">
        <v>15051</v>
      </c>
      <c r="K1711" s="9">
        <v>5474</v>
      </c>
      <c r="L1711" s="9">
        <v>13</v>
      </c>
      <c r="M1711" s="9">
        <v>11529</v>
      </c>
      <c r="N1711" s="9">
        <v>6315</v>
      </c>
      <c r="O1711" s="9">
        <v>658</v>
      </c>
      <c r="P1711" s="9">
        <v>55755</v>
      </c>
      <c r="Q1711" s="10" t="s">
        <v>5426</v>
      </c>
    </row>
    <row r="1712" spans="1:17" ht="28.8" x14ac:dyDescent="0.3">
      <c r="A1712" s="5" t="s">
        <v>6575</v>
      </c>
      <c r="B1712" s="5" t="s">
        <v>5748</v>
      </c>
      <c r="C1712" s="6">
        <v>2.63</v>
      </c>
      <c r="D1712" s="1" t="s">
        <v>5426</v>
      </c>
      <c r="E1712" s="6">
        <v>114</v>
      </c>
      <c r="F1712" s="6" t="s">
        <v>25</v>
      </c>
      <c r="G1712" s="11" t="s">
        <v>6576</v>
      </c>
      <c r="H1712" s="8" t="s">
        <v>6577</v>
      </c>
      <c r="I1712" s="9">
        <v>163077</v>
      </c>
      <c r="J1712" s="9">
        <v>12044</v>
      </c>
      <c r="K1712" s="9">
        <v>16075</v>
      </c>
      <c r="L1712" s="9">
        <v>133</v>
      </c>
      <c r="M1712" s="9">
        <v>5781</v>
      </c>
      <c r="N1712" s="9">
        <v>20709</v>
      </c>
      <c r="O1712" s="9">
        <v>2293</v>
      </c>
      <c r="P1712" s="9">
        <v>85482</v>
      </c>
      <c r="Q1712" s="10" t="s">
        <v>5426</v>
      </c>
    </row>
    <row r="1713" spans="1:17" ht="28.8" x14ac:dyDescent="0.3">
      <c r="A1713" s="5" t="s">
        <v>6578</v>
      </c>
      <c r="B1713" s="5" t="s">
        <v>6579</v>
      </c>
      <c r="C1713" s="6">
        <v>3.88</v>
      </c>
      <c r="D1713" s="1" t="s">
        <v>5426</v>
      </c>
      <c r="E1713" s="6">
        <v>119</v>
      </c>
      <c r="F1713" s="6" t="s">
        <v>25</v>
      </c>
      <c r="G1713" s="11" t="s">
        <v>6580</v>
      </c>
      <c r="H1713" s="8" t="s">
        <v>6581</v>
      </c>
      <c r="I1713" s="9">
        <v>252343</v>
      </c>
      <c r="J1713" s="9">
        <v>52178</v>
      </c>
      <c r="K1713" s="9">
        <v>85200</v>
      </c>
      <c r="L1713" s="9">
        <v>4700</v>
      </c>
      <c r="M1713" s="9">
        <v>529</v>
      </c>
      <c r="N1713" s="9">
        <v>19507</v>
      </c>
      <c r="O1713" s="9">
        <v>30097</v>
      </c>
      <c r="P1713" s="9">
        <v>162802</v>
      </c>
      <c r="Q1713" s="10" t="s">
        <v>5426</v>
      </c>
    </row>
    <row r="1714" spans="1:17" x14ac:dyDescent="0.3">
      <c r="A1714" s="5" t="s">
        <v>6582</v>
      </c>
      <c r="B1714" s="5" t="s">
        <v>6583</v>
      </c>
      <c r="C1714" s="6">
        <v>2.13</v>
      </c>
      <c r="D1714" s="1" t="s">
        <v>5426</v>
      </c>
      <c r="E1714" s="6">
        <v>114</v>
      </c>
      <c r="F1714" s="6" t="s">
        <v>25</v>
      </c>
      <c r="G1714" s="11" t="s">
        <v>6584</v>
      </c>
      <c r="H1714" s="8" t="s">
        <v>6585</v>
      </c>
      <c r="I1714" s="9">
        <v>214821</v>
      </c>
      <c r="J1714" s="9">
        <v>19388</v>
      </c>
      <c r="K1714" s="9">
        <v>18557</v>
      </c>
      <c r="L1714" s="9">
        <v>46</v>
      </c>
      <c r="M1714" s="9">
        <v>16751</v>
      </c>
      <c r="N1714" s="9">
        <v>29381</v>
      </c>
      <c r="O1714" s="9">
        <v>3916</v>
      </c>
      <c r="P1714" s="9">
        <v>147683</v>
      </c>
      <c r="Q1714" s="10" t="s">
        <v>5426</v>
      </c>
    </row>
    <row r="1715" spans="1:17" x14ac:dyDescent="0.3">
      <c r="A1715" s="5" t="s">
        <v>6586</v>
      </c>
      <c r="B1715" s="5" t="s">
        <v>6587</v>
      </c>
      <c r="C1715" s="6">
        <v>2.72</v>
      </c>
      <c r="D1715" s="1" t="s">
        <v>5426</v>
      </c>
      <c r="E1715" s="6">
        <v>95</v>
      </c>
      <c r="F1715" s="6" t="s">
        <v>1777</v>
      </c>
      <c r="G1715" s="11" t="s">
        <v>6588</v>
      </c>
      <c r="H1715" s="8" t="s">
        <v>6589</v>
      </c>
      <c r="I1715" s="9">
        <v>885</v>
      </c>
      <c r="J1715" s="9">
        <v>255</v>
      </c>
      <c r="K1715" s="9">
        <v>39</v>
      </c>
      <c r="L1715" s="9">
        <v>0</v>
      </c>
      <c r="M1715" s="9">
        <v>74</v>
      </c>
      <c r="N1715" s="9">
        <v>94</v>
      </c>
      <c r="O1715" s="9">
        <v>5</v>
      </c>
      <c r="P1715" s="9">
        <v>606</v>
      </c>
      <c r="Q1715" s="10" t="s">
        <v>5426</v>
      </c>
    </row>
    <row r="1716" spans="1:17" ht="28.8" x14ac:dyDescent="0.3">
      <c r="A1716" s="5" t="s">
        <v>6590</v>
      </c>
      <c r="B1716" s="5" t="s">
        <v>6591</v>
      </c>
      <c r="C1716" s="6">
        <v>2.81</v>
      </c>
      <c r="D1716" s="1" t="s">
        <v>5426</v>
      </c>
      <c r="E1716" s="6">
        <v>289</v>
      </c>
      <c r="F1716" s="6" t="s">
        <v>25</v>
      </c>
      <c r="G1716" s="11" t="s">
        <v>6592</v>
      </c>
      <c r="H1716" s="8" t="s">
        <v>551</v>
      </c>
      <c r="I1716" s="9">
        <v>200306</v>
      </c>
      <c r="J1716" s="9">
        <v>57107</v>
      </c>
      <c r="K1716" s="9">
        <v>38134</v>
      </c>
      <c r="L1716" s="9">
        <v>71</v>
      </c>
      <c r="M1716" s="9">
        <v>7178</v>
      </c>
      <c r="N1716" s="9">
        <v>33432</v>
      </c>
      <c r="O1716" s="9">
        <v>6908</v>
      </c>
      <c r="P1716" s="9">
        <v>139855</v>
      </c>
      <c r="Q1716" s="10" t="s">
        <v>5426</v>
      </c>
    </row>
    <row r="1717" spans="1:17" x14ac:dyDescent="0.3">
      <c r="A1717" s="5" t="s">
        <v>6593</v>
      </c>
      <c r="B1717" s="5" t="s">
        <v>5458</v>
      </c>
      <c r="C1717" s="6">
        <v>2.86</v>
      </c>
      <c r="D1717" s="1" t="s">
        <v>5426</v>
      </c>
      <c r="E1717" s="6">
        <v>127</v>
      </c>
      <c r="F1717" s="6" t="s">
        <v>25</v>
      </c>
      <c r="G1717" s="11" t="s">
        <v>6594</v>
      </c>
      <c r="H1717" s="8" t="s">
        <v>6595</v>
      </c>
      <c r="I1717" s="9">
        <v>124486</v>
      </c>
      <c r="J1717" s="9">
        <v>27360</v>
      </c>
      <c r="K1717" s="9">
        <v>22823</v>
      </c>
      <c r="L1717" s="9">
        <v>77</v>
      </c>
      <c r="M1717" s="9">
        <v>3965</v>
      </c>
      <c r="N1717" s="9">
        <v>24625</v>
      </c>
      <c r="O1717" s="9">
        <v>4049</v>
      </c>
      <c r="P1717" s="9">
        <v>93714</v>
      </c>
      <c r="Q1717" s="10" t="s">
        <v>5426</v>
      </c>
    </row>
    <row r="1718" spans="1:17" ht="28.8" x14ac:dyDescent="0.3">
      <c r="A1718" s="5" t="s">
        <v>6596</v>
      </c>
      <c r="B1718" s="5" t="s">
        <v>6597</v>
      </c>
      <c r="C1718" s="6">
        <v>3.93</v>
      </c>
      <c r="D1718" s="1" t="s">
        <v>5426</v>
      </c>
      <c r="E1718" s="6">
        <v>95</v>
      </c>
      <c r="F1718" s="6" t="s">
        <v>25</v>
      </c>
      <c r="G1718" s="11" t="s">
        <v>6598</v>
      </c>
      <c r="H1718" s="8" t="s">
        <v>1065</v>
      </c>
      <c r="I1718" s="9">
        <v>41065</v>
      </c>
      <c r="J1718" s="9">
        <v>26931</v>
      </c>
      <c r="K1718" s="9">
        <v>12936</v>
      </c>
      <c r="L1718" s="9">
        <v>280</v>
      </c>
      <c r="M1718" s="9">
        <v>78</v>
      </c>
      <c r="N1718" s="9">
        <v>3189</v>
      </c>
      <c r="O1718" s="9">
        <v>4078</v>
      </c>
      <c r="P1718" s="9">
        <v>27121</v>
      </c>
      <c r="Q1718" s="10" t="s">
        <v>5426</v>
      </c>
    </row>
    <row r="1719" spans="1:17" ht="28.8" x14ac:dyDescent="0.3">
      <c r="A1719" s="5" t="s">
        <v>6599</v>
      </c>
      <c r="B1719" s="5" t="s">
        <v>6126</v>
      </c>
      <c r="C1719" s="6">
        <v>4.04</v>
      </c>
      <c r="D1719" s="1" t="s">
        <v>5426</v>
      </c>
      <c r="E1719" s="6">
        <v>118</v>
      </c>
      <c r="F1719" s="6" t="s">
        <v>1777</v>
      </c>
      <c r="G1719" s="11" t="s">
        <v>6600</v>
      </c>
      <c r="H1719" s="8" t="s">
        <v>6601</v>
      </c>
      <c r="I1719" s="9">
        <v>69034</v>
      </c>
      <c r="J1719" s="9">
        <v>37948</v>
      </c>
      <c r="K1719" s="9">
        <v>20904</v>
      </c>
      <c r="L1719" s="9">
        <v>773</v>
      </c>
      <c r="M1719" s="9">
        <v>209</v>
      </c>
      <c r="N1719" s="9">
        <v>4397</v>
      </c>
      <c r="O1719" s="9">
        <v>7727</v>
      </c>
      <c r="P1719" s="9">
        <v>43004</v>
      </c>
      <c r="Q1719" s="10" t="s">
        <v>5426</v>
      </c>
    </row>
    <row r="1720" spans="1:17" x14ac:dyDescent="0.3">
      <c r="A1720" s="5" t="s">
        <v>6602</v>
      </c>
      <c r="B1720" s="5" t="s">
        <v>6603</v>
      </c>
      <c r="C1720" s="6">
        <v>3.76</v>
      </c>
      <c r="D1720" s="1" t="s">
        <v>5426</v>
      </c>
      <c r="E1720" s="6">
        <v>93</v>
      </c>
      <c r="F1720" s="6" t="s">
        <v>25</v>
      </c>
      <c r="G1720" s="11" t="s">
        <v>6604</v>
      </c>
      <c r="H1720" s="8" t="s">
        <v>6605</v>
      </c>
      <c r="I1720" s="9">
        <v>288343</v>
      </c>
      <c r="J1720" s="9">
        <v>74925</v>
      </c>
      <c r="K1720" s="9">
        <v>103607</v>
      </c>
      <c r="L1720" s="9">
        <v>1500</v>
      </c>
      <c r="M1720" s="9">
        <v>1014</v>
      </c>
      <c r="N1720" s="9">
        <v>34215</v>
      </c>
      <c r="O1720" s="9">
        <v>29944</v>
      </c>
      <c r="P1720" s="9">
        <v>239027</v>
      </c>
      <c r="Q1720" s="10" t="s">
        <v>5426</v>
      </c>
    </row>
    <row r="1721" spans="1:17" x14ac:dyDescent="0.3">
      <c r="A1721" s="5" t="s">
        <v>6606</v>
      </c>
      <c r="B1721" s="5" t="s">
        <v>6607</v>
      </c>
      <c r="C1721" s="6">
        <v>3.8</v>
      </c>
      <c r="D1721" s="1" t="s">
        <v>5426</v>
      </c>
      <c r="E1721" s="6">
        <v>91</v>
      </c>
      <c r="F1721" s="6" t="s">
        <v>25</v>
      </c>
      <c r="G1721" s="11" t="s">
        <v>6608</v>
      </c>
      <c r="H1721" s="8" t="s">
        <v>6609</v>
      </c>
      <c r="I1721" s="9">
        <v>1368488</v>
      </c>
      <c r="J1721" s="9">
        <v>253450</v>
      </c>
      <c r="K1721" s="9">
        <v>556373</v>
      </c>
      <c r="L1721" s="9">
        <v>32000</v>
      </c>
      <c r="M1721" s="9">
        <v>10984</v>
      </c>
      <c r="N1721" s="9">
        <v>143357</v>
      </c>
      <c r="O1721" s="9">
        <v>284444</v>
      </c>
      <c r="P1721" s="9">
        <v>1151070</v>
      </c>
      <c r="Q1721" s="10" t="s">
        <v>5426</v>
      </c>
    </row>
    <row r="1722" spans="1:17" x14ac:dyDescent="0.3">
      <c r="A1722" s="5" t="s">
        <v>6610</v>
      </c>
      <c r="B1722" s="5" t="s">
        <v>6611</v>
      </c>
      <c r="C1722" s="6">
        <v>3.7</v>
      </c>
      <c r="D1722" s="1" t="s">
        <v>5426</v>
      </c>
      <c r="E1722" s="6">
        <v>60</v>
      </c>
      <c r="F1722" s="6" t="s">
        <v>25</v>
      </c>
      <c r="G1722" s="11" t="s">
        <v>6612</v>
      </c>
      <c r="H1722" s="8" t="s">
        <v>6613</v>
      </c>
      <c r="I1722" s="9">
        <v>1885</v>
      </c>
      <c r="J1722" s="9">
        <v>467</v>
      </c>
      <c r="K1722" s="9">
        <v>440</v>
      </c>
      <c r="L1722" s="9">
        <v>1</v>
      </c>
      <c r="M1722" s="9">
        <v>3</v>
      </c>
      <c r="N1722" s="9">
        <v>141</v>
      </c>
      <c r="O1722" s="9">
        <v>149</v>
      </c>
      <c r="P1722" s="9">
        <v>914</v>
      </c>
      <c r="Q1722" s="10" t="s">
        <v>5426</v>
      </c>
    </row>
    <row r="1723" spans="1:17" x14ac:dyDescent="0.3">
      <c r="A1723" s="5" t="s">
        <v>6614</v>
      </c>
      <c r="B1723" s="5" t="s">
        <v>6615</v>
      </c>
      <c r="C1723" s="6">
        <v>3.85</v>
      </c>
      <c r="D1723" s="1" t="s">
        <v>5426</v>
      </c>
      <c r="E1723" s="6">
        <v>80</v>
      </c>
      <c r="F1723" s="6" t="s">
        <v>25</v>
      </c>
      <c r="G1723" s="11" t="s">
        <v>6616</v>
      </c>
      <c r="H1723" s="8" t="s">
        <v>6617</v>
      </c>
      <c r="I1723" s="9">
        <v>109537</v>
      </c>
      <c r="J1723" s="9">
        <v>11208</v>
      </c>
      <c r="K1723" s="9">
        <v>35091</v>
      </c>
      <c r="L1723" s="9">
        <v>55</v>
      </c>
      <c r="M1723" s="9">
        <v>267</v>
      </c>
      <c r="N1723" s="9">
        <v>8330</v>
      </c>
      <c r="O1723" s="9">
        <v>8946</v>
      </c>
      <c r="P1723" s="9">
        <v>66058</v>
      </c>
      <c r="Q1723" s="10" t="s">
        <v>5426</v>
      </c>
    </row>
    <row r="1724" spans="1:17" ht="28.8" x14ac:dyDescent="0.3">
      <c r="A1724" s="5" t="s">
        <v>6618</v>
      </c>
      <c r="B1724" s="5" t="s">
        <v>6619</v>
      </c>
      <c r="C1724" s="6">
        <v>3.63</v>
      </c>
      <c r="D1724" s="1" t="s">
        <v>5426</v>
      </c>
      <c r="E1724" s="6">
        <v>81</v>
      </c>
      <c r="F1724" s="6" t="s">
        <v>25</v>
      </c>
      <c r="G1724" s="11" t="s">
        <v>6620</v>
      </c>
      <c r="H1724" s="8" t="s">
        <v>2539</v>
      </c>
      <c r="I1724" s="9">
        <v>15537</v>
      </c>
      <c r="J1724" s="9">
        <v>8345</v>
      </c>
      <c r="K1724" s="9">
        <v>4920</v>
      </c>
      <c r="L1724" s="9">
        <v>53</v>
      </c>
      <c r="M1724" s="9">
        <v>35</v>
      </c>
      <c r="N1724" s="9">
        <v>1918</v>
      </c>
      <c r="O1724" s="9">
        <v>673</v>
      </c>
      <c r="P1724" s="9">
        <v>10499</v>
      </c>
      <c r="Q1724" s="10" t="s">
        <v>5426</v>
      </c>
    </row>
    <row r="1725" spans="1:17" ht="28.8" x14ac:dyDescent="0.3">
      <c r="A1725" s="5" t="s">
        <v>6621</v>
      </c>
      <c r="B1725" s="5" t="s">
        <v>6622</v>
      </c>
      <c r="C1725" s="6">
        <v>3.08</v>
      </c>
      <c r="D1725" s="1" t="s">
        <v>5426</v>
      </c>
      <c r="E1725" s="6">
        <v>80</v>
      </c>
      <c r="F1725" s="6" t="s">
        <v>25</v>
      </c>
      <c r="G1725" s="11" t="s">
        <v>6623</v>
      </c>
      <c r="H1725" s="8" t="s">
        <v>6624</v>
      </c>
      <c r="I1725" s="9">
        <v>1297</v>
      </c>
      <c r="J1725" s="9">
        <v>1183</v>
      </c>
      <c r="K1725" s="9">
        <v>170</v>
      </c>
      <c r="L1725" s="9">
        <v>5</v>
      </c>
      <c r="M1725" s="9">
        <v>40</v>
      </c>
      <c r="N1725" s="9">
        <v>209</v>
      </c>
      <c r="O1725" s="9">
        <v>28</v>
      </c>
      <c r="P1725" s="9">
        <v>684</v>
      </c>
      <c r="Q1725" s="10" t="s">
        <v>5426</v>
      </c>
    </row>
    <row r="1726" spans="1:17" x14ac:dyDescent="0.3">
      <c r="A1726" s="5" t="s">
        <v>6625</v>
      </c>
      <c r="B1726" s="5" t="s">
        <v>6626</v>
      </c>
      <c r="C1726" s="6">
        <v>3.69</v>
      </c>
      <c r="D1726" s="1" t="s">
        <v>5426</v>
      </c>
      <c r="E1726" s="6">
        <v>84</v>
      </c>
      <c r="F1726" s="6" t="s">
        <v>25</v>
      </c>
      <c r="G1726" s="11" t="s">
        <v>6627</v>
      </c>
      <c r="H1726" s="8" t="s">
        <v>6628</v>
      </c>
      <c r="I1726" s="9">
        <v>100339</v>
      </c>
      <c r="J1726" s="9">
        <v>29401</v>
      </c>
      <c r="K1726" s="9">
        <v>28292</v>
      </c>
      <c r="L1726" s="9">
        <v>453</v>
      </c>
      <c r="M1726" s="9">
        <v>505</v>
      </c>
      <c r="N1726" s="9">
        <v>11991</v>
      </c>
      <c r="O1726" s="9">
        <v>5256</v>
      </c>
      <c r="P1726" s="9">
        <v>69649</v>
      </c>
      <c r="Q1726" s="10" t="s">
        <v>5426</v>
      </c>
    </row>
    <row r="1727" spans="1:17" x14ac:dyDescent="0.3">
      <c r="A1727" s="5" t="s">
        <v>6629</v>
      </c>
      <c r="B1727" s="5" t="s">
        <v>6630</v>
      </c>
      <c r="C1727" s="6">
        <v>3.5</v>
      </c>
      <c r="D1727" s="1" t="s">
        <v>5426</v>
      </c>
      <c r="E1727" s="6">
        <v>107</v>
      </c>
      <c r="F1727" s="6" t="s">
        <v>25</v>
      </c>
      <c r="G1727" s="11" t="s">
        <v>6631</v>
      </c>
      <c r="H1727" s="8" t="s">
        <v>6632</v>
      </c>
      <c r="I1727" s="9">
        <v>40067</v>
      </c>
      <c r="J1727" s="9">
        <v>12728</v>
      </c>
      <c r="K1727" s="9">
        <v>11335</v>
      </c>
      <c r="L1727" s="9">
        <v>62</v>
      </c>
      <c r="M1727" s="9">
        <v>222</v>
      </c>
      <c r="N1727" s="9">
        <v>6219</v>
      </c>
      <c r="O1727" s="9">
        <v>2239</v>
      </c>
      <c r="P1727" s="9">
        <v>30303</v>
      </c>
      <c r="Q1727" s="10" t="s">
        <v>5426</v>
      </c>
    </row>
    <row r="1728" spans="1:17" x14ac:dyDescent="0.3">
      <c r="A1728" s="5" t="s">
        <v>6633</v>
      </c>
      <c r="B1728" s="5" t="s">
        <v>6634</v>
      </c>
      <c r="C1728" s="6">
        <v>2.76</v>
      </c>
      <c r="D1728" s="1" t="s">
        <v>5426</v>
      </c>
      <c r="E1728" s="6">
        <v>103</v>
      </c>
      <c r="F1728" s="6" t="s">
        <v>25</v>
      </c>
      <c r="G1728" s="11" t="s">
        <v>6635</v>
      </c>
      <c r="H1728" s="8" t="s">
        <v>6636</v>
      </c>
      <c r="I1728" s="9">
        <v>41994</v>
      </c>
      <c r="J1728" s="9">
        <v>7022</v>
      </c>
      <c r="K1728" s="9">
        <v>7034</v>
      </c>
      <c r="L1728" s="9">
        <v>7</v>
      </c>
      <c r="M1728" s="9">
        <v>897</v>
      </c>
      <c r="N1728" s="9">
        <v>10695</v>
      </c>
      <c r="O1728" s="9">
        <v>699</v>
      </c>
      <c r="P1728" s="9">
        <v>32144</v>
      </c>
      <c r="Q1728" s="10" t="s">
        <v>5426</v>
      </c>
    </row>
    <row r="1729" spans="1:17" x14ac:dyDescent="0.3">
      <c r="A1729" s="5" t="s">
        <v>6637</v>
      </c>
      <c r="B1729" s="5" t="s">
        <v>6638</v>
      </c>
      <c r="C1729" s="6">
        <v>2.74</v>
      </c>
      <c r="D1729" s="1" t="s">
        <v>5426</v>
      </c>
      <c r="E1729" s="6">
        <v>100</v>
      </c>
      <c r="F1729" s="6" t="s">
        <v>25</v>
      </c>
      <c r="G1729" s="11" t="s">
        <v>6639</v>
      </c>
      <c r="H1729" s="8" t="s">
        <v>6640</v>
      </c>
      <c r="I1729" s="9">
        <v>432</v>
      </c>
      <c r="J1729" s="9">
        <v>351</v>
      </c>
      <c r="K1729" s="9">
        <v>41</v>
      </c>
      <c r="L1729" s="9">
        <v>0</v>
      </c>
      <c r="M1729" s="9">
        <v>65</v>
      </c>
      <c r="N1729" s="9">
        <v>46</v>
      </c>
      <c r="O1729" s="9">
        <v>0</v>
      </c>
      <c r="P1729" s="9">
        <v>314</v>
      </c>
      <c r="Q1729" s="10" t="s">
        <v>5426</v>
      </c>
    </row>
    <row r="1730" spans="1:17" x14ac:dyDescent="0.3">
      <c r="A1730" s="5" t="s">
        <v>6641</v>
      </c>
      <c r="B1730" s="5" t="s">
        <v>6642</v>
      </c>
      <c r="C1730" s="6">
        <v>3.27</v>
      </c>
      <c r="D1730" s="1" t="s">
        <v>5426</v>
      </c>
      <c r="E1730" s="6">
        <v>3</v>
      </c>
      <c r="F1730" s="6" t="s">
        <v>25</v>
      </c>
      <c r="G1730" s="11" t="s">
        <v>6643</v>
      </c>
      <c r="H1730" s="8" t="s">
        <v>39</v>
      </c>
      <c r="I1730" s="9">
        <v>25</v>
      </c>
      <c r="J1730" s="9">
        <v>117</v>
      </c>
      <c r="K1730" s="9">
        <v>2</v>
      </c>
      <c r="L1730" s="9">
        <v>0</v>
      </c>
      <c r="M1730" s="9">
        <v>2</v>
      </c>
      <c r="N1730" s="9">
        <v>2</v>
      </c>
      <c r="O1730" s="9">
        <v>0</v>
      </c>
      <c r="P1730" s="9">
        <v>13</v>
      </c>
      <c r="Q1730" s="10" t="s">
        <v>5426</v>
      </c>
    </row>
    <row r="1731" spans="1:17" x14ac:dyDescent="0.3">
      <c r="A1731" s="5" t="s">
        <v>6644</v>
      </c>
      <c r="B1731" s="5" t="s">
        <v>6645</v>
      </c>
      <c r="C1731" s="6">
        <v>3.27</v>
      </c>
      <c r="D1731" s="1" t="s">
        <v>5426</v>
      </c>
      <c r="E1731" s="6">
        <v>77</v>
      </c>
      <c r="F1731" s="6" t="s">
        <v>25</v>
      </c>
      <c r="G1731" s="11" t="s">
        <v>6646</v>
      </c>
      <c r="H1731" s="8" t="s">
        <v>39</v>
      </c>
      <c r="I1731" s="9">
        <v>107</v>
      </c>
      <c r="J1731" s="9">
        <v>187</v>
      </c>
      <c r="K1731" s="9">
        <v>15</v>
      </c>
      <c r="L1731" s="9">
        <v>0</v>
      </c>
      <c r="M1731" s="9">
        <v>5</v>
      </c>
      <c r="N1731" s="9">
        <v>11</v>
      </c>
      <c r="O1731" s="9">
        <v>3</v>
      </c>
      <c r="P1731" s="9">
        <v>59</v>
      </c>
      <c r="Q1731" s="10" t="s">
        <v>5426</v>
      </c>
    </row>
    <row r="1732" spans="1:17" x14ac:dyDescent="0.3">
      <c r="A1732" s="5" t="s">
        <v>6647</v>
      </c>
      <c r="B1732" s="5" t="s">
        <v>6648</v>
      </c>
      <c r="C1732" s="6">
        <v>1.74</v>
      </c>
      <c r="D1732" s="1" t="s">
        <v>5426</v>
      </c>
      <c r="E1732" s="6">
        <v>107</v>
      </c>
      <c r="F1732" s="6" t="s">
        <v>25</v>
      </c>
      <c r="G1732" s="11" t="s">
        <v>6649</v>
      </c>
      <c r="H1732" s="8" t="s">
        <v>6650</v>
      </c>
      <c r="I1732" s="9">
        <v>5897</v>
      </c>
      <c r="J1732" s="9">
        <v>1546</v>
      </c>
      <c r="K1732" s="9">
        <v>354</v>
      </c>
      <c r="L1732" s="9">
        <v>5</v>
      </c>
      <c r="M1732" s="9">
        <v>902</v>
      </c>
      <c r="N1732" s="9">
        <v>288</v>
      </c>
      <c r="O1732" s="9">
        <v>73</v>
      </c>
      <c r="P1732" s="9">
        <v>3728</v>
      </c>
      <c r="Q1732" s="10" t="s">
        <v>5426</v>
      </c>
    </row>
    <row r="1733" spans="1:17" ht="28.8" x14ac:dyDescent="0.3">
      <c r="A1733" s="5" t="s">
        <v>6651</v>
      </c>
      <c r="B1733" s="5" t="s">
        <v>6652</v>
      </c>
      <c r="C1733" s="6">
        <v>2.6</v>
      </c>
      <c r="D1733" s="1" t="s">
        <v>5426</v>
      </c>
      <c r="E1733" s="6">
        <v>104</v>
      </c>
      <c r="F1733" s="6" t="s">
        <v>25</v>
      </c>
      <c r="G1733" s="11" t="s">
        <v>6653</v>
      </c>
      <c r="H1733" s="8" t="s">
        <v>6654</v>
      </c>
      <c r="I1733" s="9">
        <v>95245</v>
      </c>
      <c r="J1733" s="9">
        <v>8662</v>
      </c>
      <c r="K1733" s="9">
        <v>9340</v>
      </c>
      <c r="L1733" s="9">
        <v>53</v>
      </c>
      <c r="M1733" s="9">
        <v>3325</v>
      </c>
      <c r="N1733" s="9">
        <v>14068</v>
      </c>
      <c r="O1733" s="9">
        <v>1336</v>
      </c>
      <c r="P1733" s="9">
        <v>54135</v>
      </c>
      <c r="Q1733" s="10" t="s">
        <v>5426</v>
      </c>
    </row>
    <row r="1734" spans="1:17" ht="28.8" x14ac:dyDescent="0.3">
      <c r="A1734" s="5" t="s">
        <v>6655</v>
      </c>
      <c r="B1734" s="5" t="s">
        <v>6656</v>
      </c>
      <c r="C1734" s="6">
        <v>3.27</v>
      </c>
      <c r="D1734" s="1" t="s">
        <v>5426</v>
      </c>
      <c r="E1734" s="6">
        <v>85</v>
      </c>
      <c r="F1734" s="6" t="s">
        <v>25</v>
      </c>
      <c r="G1734" s="11" t="s">
        <v>6657</v>
      </c>
      <c r="H1734" s="8" t="s">
        <v>6658</v>
      </c>
      <c r="I1734" s="9">
        <v>58</v>
      </c>
      <c r="J1734" s="9">
        <v>155</v>
      </c>
      <c r="K1734" s="9">
        <v>2</v>
      </c>
      <c r="L1734" s="9">
        <v>0</v>
      </c>
      <c r="M1734" s="9">
        <v>5</v>
      </c>
      <c r="N1734" s="9">
        <v>3</v>
      </c>
      <c r="O1734" s="9">
        <v>0</v>
      </c>
      <c r="P1734" s="9">
        <v>32</v>
      </c>
      <c r="Q1734" s="10" t="s">
        <v>5426</v>
      </c>
    </row>
    <row r="1735" spans="1:17" x14ac:dyDescent="0.3">
      <c r="A1735" s="5" t="s">
        <v>6659</v>
      </c>
      <c r="B1735" s="5" t="s">
        <v>6660</v>
      </c>
      <c r="C1735" s="6">
        <v>3.27</v>
      </c>
      <c r="D1735" s="1" t="s">
        <v>5426</v>
      </c>
      <c r="E1735" s="6">
        <v>104</v>
      </c>
      <c r="F1735" s="6" t="s">
        <v>25</v>
      </c>
      <c r="G1735" s="11" t="s">
        <v>6661</v>
      </c>
      <c r="H1735" s="8" t="s">
        <v>39</v>
      </c>
      <c r="I1735" s="9">
        <v>227</v>
      </c>
      <c r="J1735" s="9">
        <v>397</v>
      </c>
      <c r="K1735" s="9">
        <v>29</v>
      </c>
      <c r="L1735" s="9">
        <v>2</v>
      </c>
      <c r="M1735" s="9">
        <v>17</v>
      </c>
      <c r="N1735" s="9">
        <v>24</v>
      </c>
      <c r="O1735" s="9">
        <v>4</v>
      </c>
      <c r="P1735" s="9">
        <v>132</v>
      </c>
      <c r="Q1735" s="10" t="s">
        <v>5426</v>
      </c>
    </row>
    <row r="1736" spans="1:17" x14ac:dyDescent="0.3">
      <c r="A1736" s="5" t="s">
        <v>6662</v>
      </c>
      <c r="B1736" s="5" t="s">
        <v>6663</v>
      </c>
      <c r="C1736" s="6">
        <v>3.87</v>
      </c>
      <c r="D1736" s="1" t="s">
        <v>5426</v>
      </c>
      <c r="E1736" s="6">
        <v>104</v>
      </c>
      <c r="F1736" s="6" t="s">
        <v>25</v>
      </c>
      <c r="G1736" s="11" t="s">
        <v>6664</v>
      </c>
      <c r="H1736" s="8" t="s">
        <v>6665</v>
      </c>
      <c r="I1736" s="9">
        <v>132571</v>
      </c>
      <c r="J1736" s="9">
        <v>42682</v>
      </c>
      <c r="K1736" s="9">
        <v>53980</v>
      </c>
      <c r="L1736" s="9">
        <v>1300</v>
      </c>
      <c r="M1736" s="9">
        <v>512</v>
      </c>
      <c r="N1736" s="9">
        <v>11625</v>
      </c>
      <c r="O1736" s="9">
        <v>17652</v>
      </c>
      <c r="P1736" s="9">
        <v>110350</v>
      </c>
      <c r="Q1736" s="10" t="s">
        <v>5426</v>
      </c>
    </row>
    <row r="1737" spans="1:17" ht="28.8" x14ac:dyDescent="0.3">
      <c r="A1737" s="5" t="s">
        <v>6666</v>
      </c>
      <c r="B1737" s="5" t="s">
        <v>6667</v>
      </c>
      <c r="C1737" s="6">
        <v>3.2</v>
      </c>
      <c r="D1737" s="1" t="s">
        <v>5426</v>
      </c>
      <c r="E1737" s="6">
        <v>93</v>
      </c>
      <c r="F1737" s="6" t="s">
        <v>25</v>
      </c>
      <c r="G1737" s="11" t="s">
        <v>6668</v>
      </c>
      <c r="H1737" s="8" t="s">
        <v>6669</v>
      </c>
      <c r="I1737" s="9">
        <v>1306</v>
      </c>
      <c r="J1737" s="9">
        <v>404</v>
      </c>
      <c r="K1737" s="9">
        <v>208</v>
      </c>
      <c r="L1737" s="9">
        <v>1</v>
      </c>
      <c r="M1737" s="9">
        <v>18</v>
      </c>
      <c r="N1737" s="9">
        <v>335</v>
      </c>
      <c r="O1737" s="9">
        <v>31</v>
      </c>
      <c r="P1737" s="9">
        <v>960</v>
      </c>
      <c r="Q1737" s="10" t="s">
        <v>5426</v>
      </c>
    </row>
    <row r="1738" spans="1:17" x14ac:dyDescent="0.3">
      <c r="A1738" s="5" t="s">
        <v>6670</v>
      </c>
      <c r="B1738" s="5" t="s">
        <v>6671</v>
      </c>
      <c r="C1738" s="6">
        <v>2.89</v>
      </c>
      <c r="D1738" s="1" t="s">
        <v>5426</v>
      </c>
      <c r="E1738" s="6">
        <v>62</v>
      </c>
      <c r="F1738" s="6" t="s">
        <v>25</v>
      </c>
      <c r="G1738" s="11" t="s">
        <v>6672</v>
      </c>
      <c r="H1738" s="8" t="s">
        <v>6673</v>
      </c>
      <c r="I1738" s="9">
        <v>6391</v>
      </c>
      <c r="J1738" s="9">
        <v>779</v>
      </c>
      <c r="K1738" s="9">
        <v>706</v>
      </c>
      <c r="L1738" s="9">
        <v>0</v>
      </c>
      <c r="M1738" s="9">
        <v>177</v>
      </c>
      <c r="N1738" s="9">
        <v>1041</v>
      </c>
      <c r="O1738" s="9">
        <v>84</v>
      </c>
      <c r="P1738" s="9">
        <v>3566</v>
      </c>
      <c r="Q1738" s="10" t="s">
        <v>5426</v>
      </c>
    </row>
    <row r="1739" spans="1:17" x14ac:dyDescent="0.3">
      <c r="A1739" s="5" t="s">
        <v>6674</v>
      </c>
      <c r="B1739" s="5" t="s">
        <v>6675</v>
      </c>
      <c r="C1739" s="6">
        <v>4.41</v>
      </c>
      <c r="D1739" s="1" t="s">
        <v>5426</v>
      </c>
      <c r="E1739" s="6">
        <v>127</v>
      </c>
      <c r="F1739" s="6" t="s">
        <v>25</v>
      </c>
      <c r="G1739" s="11" t="s">
        <v>6676</v>
      </c>
      <c r="H1739" s="8" t="s">
        <v>6677</v>
      </c>
      <c r="I1739" s="9">
        <v>13550</v>
      </c>
      <c r="J1739" s="9">
        <v>1876</v>
      </c>
      <c r="K1739" s="9">
        <v>5798</v>
      </c>
      <c r="L1739" s="9">
        <v>52</v>
      </c>
      <c r="M1739" s="9">
        <v>15</v>
      </c>
      <c r="N1739" s="9">
        <v>219</v>
      </c>
      <c r="O1739" s="9">
        <v>3993</v>
      </c>
      <c r="P1739" s="9">
        <v>8751</v>
      </c>
      <c r="Q1739" s="10" t="s">
        <v>5426</v>
      </c>
    </row>
    <row r="1740" spans="1:17" x14ac:dyDescent="0.3">
      <c r="A1740" s="5" t="s">
        <v>6678</v>
      </c>
      <c r="B1740" s="5" t="s">
        <v>6679</v>
      </c>
      <c r="C1740" s="6">
        <v>3.25</v>
      </c>
      <c r="D1740" s="1" t="s">
        <v>5426</v>
      </c>
      <c r="E1740" s="6">
        <v>18</v>
      </c>
      <c r="F1740" s="6" t="s">
        <v>6680</v>
      </c>
      <c r="G1740" s="11" t="s">
        <v>6681</v>
      </c>
      <c r="H1740" s="8" t="s">
        <v>6682</v>
      </c>
      <c r="I1740" s="9">
        <v>6561</v>
      </c>
      <c r="J1740" s="9">
        <v>952</v>
      </c>
      <c r="K1740" s="9">
        <v>1082</v>
      </c>
      <c r="L1740" s="9">
        <v>1</v>
      </c>
      <c r="M1740" s="9">
        <v>72</v>
      </c>
      <c r="N1740" s="9">
        <v>1220</v>
      </c>
      <c r="O1740" s="9">
        <v>116</v>
      </c>
      <c r="P1740" s="9">
        <v>3593</v>
      </c>
      <c r="Q1740" s="10" t="s">
        <v>5426</v>
      </c>
    </row>
    <row r="1741" spans="1:17" ht="28.8" x14ac:dyDescent="0.3">
      <c r="A1741" s="5" t="s">
        <v>6683</v>
      </c>
      <c r="B1741" s="5" t="s">
        <v>6679</v>
      </c>
      <c r="C1741" s="6">
        <v>3.28</v>
      </c>
      <c r="D1741" s="1" t="s">
        <v>5426</v>
      </c>
      <c r="E1741" s="6">
        <v>22</v>
      </c>
      <c r="F1741" s="6" t="s">
        <v>889</v>
      </c>
      <c r="G1741" s="11" t="s">
        <v>6684</v>
      </c>
      <c r="H1741" s="8" t="s">
        <v>6682</v>
      </c>
      <c r="I1741" s="9">
        <v>5359</v>
      </c>
      <c r="J1741" s="9">
        <v>858</v>
      </c>
      <c r="K1741" s="9">
        <v>1073</v>
      </c>
      <c r="L1741" s="9">
        <v>1</v>
      </c>
      <c r="M1741" s="9">
        <v>81</v>
      </c>
      <c r="N1741" s="9">
        <v>888</v>
      </c>
      <c r="O1741" s="9">
        <v>193</v>
      </c>
      <c r="P1741" s="9">
        <v>3021</v>
      </c>
      <c r="Q1741" s="10" t="s">
        <v>5426</v>
      </c>
    </row>
    <row r="1742" spans="1:17" ht="28.8" x14ac:dyDescent="0.3">
      <c r="A1742" s="5" t="s">
        <v>6685</v>
      </c>
      <c r="B1742" s="5" t="s">
        <v>6679</v>
      </c>
      <c r="C1742" s="6">
        <v>2.73</v>
      </c>
      <c r="D1742" s="1" t="s">
        <v>5426</v>
      </c>
      <c r="E1742" s="6">
        <v>9</v>
      </c>
      <c r="F1742" s="6" t="s">
        <v>6680</v>
      </c>
      <c r="G1742" s="11" t="s">
        <v>6686</v>
      </c>
      <c r="H1742" s="8" t="s">
        <v>6682</v>
      </c>
      <c r="I1742" s="9">
        <v>2643</v>
      </c>
      <c r="J1742" s="9">
        <v>354</v>
      </c>
      <c r="K1742" s="9">
        <v>285</v>
      </c>
      <c r="L1742" s="9">
        <v>0</v>
      </c>
      <c r="M1742" s="9">
        <v>105</v>
      </c>
      <c r="N1742" s="9">
        <v>342</v>
      </c>
      <c r="O1742" s="9">
        <v>17</v>
      </c>
      <c r="P1742" s="9">
        <v>1305</v>
      </c>
      <c r="Q1742" s="10" t="s">
        <v>5426</v>
      </c>
    </row>
    <row r="1743" spans="1:17" x14ac:dyDescent="0.3">
      <c r="A1743" s="5" t="s">
        <v>6687</v>
      </c>
      <c r="B1743" s="5" t="s">
        <v>432</v>
      </c>
      <c r="C1743" s="6">
        <v>2.7</v>
      </c>
      <c r="D1743" s="1" t="s">
        <v>6688</v>
      </c>
      <c r="E1743" s="6">
        <v>83</v>
      </c>
      <c r="F1743" s="6" t="s">
        <v>25</v>
      </c>
      <c r="G1743" s="11" t="s">
        <v>6689</v>
      </c>
      <c r="H1743" s="8" t="s">
        <v>6690</v>
      </c>
      <c r="I1743" s="9">
        <v>107257</v>
      </c>
      <c r="J1743" s="9">
        <v>10393</v>
      </c>
      <c r="K1743" s="9">
        <v>13684</v>
      </c>
      <c r="L1743" s="9">
        <v>186</v>
      </c>
      <c r="M1743" s="9">
        <v>4374</v>
      </c>
      <c r="N1743" s="9">
        <v>17159</v>
      </c>
      <c r="O1743" s="9">
        <v>3209</v>
      </c>
      <c r="P1743" s="9">
        <v>72503</v>
      </c>
      <c r="Q1743" s="10" t="s">
        <v>5426</v>
      </c>
    </row>
    <row r="1744" spans="1:17" x14ac:dyDescent="0.3">
      <c r="A1744" s="5" t="s">
        <v>6691</v>
      </c>
      <c r="B1744" s="5" t="s">
        <v>6692</v>
      </c>
      <c r="C1744" s="6">
        <v>3.16</v>
      </c>
      <c r="D1744" s="1" t="s">
        <v>6688</v>
      </c>
      <c r="E1744" s="6">
        <v>106</v>
      </c>
      <c r="F1744" s="6" t="s">
        <v>25</v>
      </c>
      <c r="G1744" s="11" t="s">
        <v>6693</v>
      </c>
      <c r="H1744" s="8" t="s">
        <v>6694</v>
      </c>
      <c r="I1744" s="9">
        <v>829229</v>
      </c>
      <c r="J1744" s="9">
        <v>65441</v>
      </c>
      <c r="K1744" s="9">
        <v>159795</v>
      </c>
      <c r="L1744" s="9">
        <v>2100</v>
      </c>
      <c r="M1744" s="9">
        <v>13548</v>
      </c>
      <c r="N1744" s="9">
        <v>125125</v>
      </c>
      <c r="O1744" s="9">
        <v>30295</v>
      </c>
      <c r="P1744" s="9">
        <v>486155</v>
      </c>
      <c r="Q1744" s="10" t="s">
        <v>5426</v>
      </c>
    </row>
    <row r="1745" spans="1:17" x14ac:dyDescent="0.3">
      <c r="A1745" s="5" t="s">
        <v>6695</v>
      </c>
      <c r="B1745" s="5" t="s">
        <v>6696</v>
      </c>
      <c r="C1745" s="6">
        <v>3.27</v>
      </c>
      <c r="D1745" s="1" t="s">
        <v>6688</v>
      </c>
      <c r="E1745" s="6">
        <v>97</v>
      </c>
      <c r="F1745" s="6" t="s">
        <v>25</v>
      </c>
      <c r="G1745" s="11" t="s">
        <v>6697</v>
      </c>
      <c r="H1745" s="8" t="s">
        <v>6698</v>
      </c>
      <c r="I1745" s="9">
        <v>284</v>
      </c>
      <c r="J1745" s="9">
        <v>502</v>
      </c>
      <c r="K1745" s="9">
        <v>39</v>
      </c>
      <c r="L1745" s="9">
        <v>0</v>
      </c>
      <c r="M1745" s="9">
        <v>22</v>
      </c>
      <c r="N1745" s="9">
        <v>25</v>
      </c>
      <c r="O1745" s="9">
        <v>7</v>
      </c>
      <c r="P1745" s="9">
        <v>174</v>
      </c>
      <c r="Q1745" s="10" t="s">
        <v>5426</v>
      </c>
    </row>
    <row r="1746" spans="1:17" ht="28.8" x14ac:dyDescent="0.3">
      <c r="A1746" s="5" t="s">
        <v>6699</v>
      </c>
      <c r="B1746" s="5" t="s">
        <v>6700</v>
      </c>
      <c r="C1746" s="6">
        <v>3.02</v>
      </c>
      <c r="D1746" s="1" t="s">
        <v>6688</v>
      </c>
      <c r="E1746" s="6">
        <v>81</v>
      </c>
      <c r="F1746" s="6" t="s">
        <v>25</v>
      </c>
      <c r="G1746" s="11" t="s">
        <v>6701</v>
      </c>
      <c r="H1746" s="8" t="s">
        <v>6702</v>
      </c>
      <c r="I1746" s="9">
        <v>21597</v>
      </c>
      <c r="J1746" s="9">
        <v>4613</v>
      </c>
      <c r="K1746" s="9">
        <v>4138</v>
      </c>
      <c r="L1746" s="9">
        <v>173</v>
      </c>
      <c r="M1746" s="9">
        <v>628</v>
      </c>
      <c r="N1746" s="9">
        <v>2702</v>
      </c>
      <c r="O1746" s="9">
        <v>1144</v>
      </c>
      <c r="P1746" s="9">
        <v>11511</v>
      </c>
      <c r="Q1746" s="10" t="s">
        <v>5426</v>
      </c>
    </row>
    <row r="1747" spans="1:17" x14ac:dyDescent="0.3">
      <c r="A1747" s="5" t="s">
        <v>6703</v>
      </c>
      <c r="B1747" s="5" t="s">
        <v>6704</v>
      </c>
      <c r="C1747" s="6">
        <v>2.87</v>
      </c>
      <c r="D1747" s="1" t="s">
        <v>6688</v>
      </c>
      <c r="E1747" s="6">
        <v>91</v>
      </c>
      <c r="F1747" s="6" t="s">
        <v>25</v>
      </c>
      <c r="G1747" s="11" t="s">
        <v>6705</v>
      </c>
      <c r="H1747" s="8" t="s">
        <v>6706</v>
      </c>
      <c r="I1747" s="9">
        <v>2315</v>
      </c>
      <c r="J1747" s="9">
        <v>2193</v>
      </c>
      <c r="K1747" s="9">
        <v>443</v>
      </c>
      <c r="L1747" s="9">
        <v>1</v>
      </c>
      <c r="M1747" s="9">
        <v>46</v>
      </c>
      <c r="N1747" s="9">
        <v>508</v>
      </c>
      <c r="O1747" s="9">
        <v>29</v>
      </c>
      <c r="P1747" s="9">
        <v>1605</v>
      </c>
      <c r="Q1747" s="10" t="s">
        <v>5426</v>
      </c>
    </row>
    <row r="1748" spans="1:17" x14ac:dyDescent="0.3">
      <c r="A1748" s="5" t="s">
        <v>6707</v>
      </c>
      <c r="B1748" s="5" t="s">
        <v>1814</v>
      </c>
      <c r="C1748" s="6">
        <v>2.76</v>
      </c>
      <c r="D1748" s="1" t="s">
        <v>6688</v>
      </c>
      <c r="E1748" s="6">
        <v>92</v>
      </c>
      <c r="F1748" s="6" t="s">
        <v>25</v>
      </c>
      <c r="G1748" s="11" t="s">
        <v>6708</v>
      </c>
      <c r="H1748" s="8" t="s">
        <v>1817</v>
      </c>
      <c r="I1748" s="9">
        <v>566</v>
      </c>
      <c r="J1748" s="9">
        <v>640</v>
      </c>
      <c r="K1748" s="9">
        <v>74</v>
      </c>
      <c r="L1748" s="9">
        <v>0</v>
      </c>
      <c r="M1748" s="9">
        <v>66</v>
      </c>
      <c r="N1748" s="9">
        <v>55</v>
      </c>
      <c r="O1748" s="9">
        <v>5</v>
      </c>
      <c r="P1748" s="9">
        <v>409</v>
      </c>
      <c r="Q1748" s="10" t="s">
        <v>5426</v>
      </c>
    </row>
    <row r="1749" spans="1:17" x14ac:dyDescent="0.3">
      <c r="A1749" s="5" t="s">
        <v>6709</v>
      </c>
      <c r="B1749" s="5" t="s">
        <v>5693</v>
      </c>
      <c r="C1749" s="6">
        <v>3.21</v>
      </c>
      <c r="D1749" s="1" t="s">
        <v>6688</v>
      </c>
      <c r="E1749" s="6">
        <v>84</v>
      </c>
      <c r="F1749" s="6" t="s">
        <v>5694</v>
      </c>
      <c r="G1749" s="11" t="s">
        <v>6710</v>
      </c>
      <c r="H1749" s="8" t="s">
        <v>6711</v>
      </c>
      <c r="I1749" s="9">
        <v>17989</v>
      </c>
      <c r="J1749" s="9">
        <v>1994</v>
      </c>
      <c r="K1749" s="9">
        <v>2823</v>
      </c>
      <c r="L1749" s="9">
        <v>94</v>
      </c>
      <c r="M1749" s="9">
        <v>344</v>
      </c>
      <c r="N1749" s="9">
        <v>2898</v>
      </c>
      <c r="O1749" s="9">
        <v>1161</v>
      </c>
      <c r="P1749" s="9">
        <v>11505</v>
      </c>
      <c r="Q1749" s="10" t="s">
        <v>5426</v>
      </c>
    </row>
    <row r="1750" spans="1:17" ht="28.8" x14ac:dyDescent="0.3">
      <c r="A1750" s="5" t="s">
        <v>6712</v>
      </c>
      <c r="B1750" s="5" t="s">
        <v>6713</v>
      </c>
      <c r="C1750" s="6">
        <v>2.97</v>
      </c>
      <c r="D1750" s="1" t="s">
        <v>6688</v>
      </c>
      <c r="E1750" s="6">
        <v>93</v>
      </c>
      <c r="F1750" s="6" t="s">
        <v>25</v>
      </c>
      <c r="G1750" s="11" t="s">
        <v>6714</v>
      </c>
      <c r="H1750" s="8" t="s">
        <v>6715</v>
      </c>
      <c r="I1750" s="9">
        <v>5076</v>
      </c>
      <c r="J1750" s="9">
        <v>2430</v>
      </c>
      <c r="K1750" s="9">
        <v>684</v>
      </c>
      <c r="L1750" s="9">
        <v>2</v>
      </c>
      <c r="M1750" s="9">
        <v>82</v>
      </c>
      <c r="N1750" s="9">
        <v>995</v>
      </c>
      <c r="O1750" s="9">
        <v>62</v>
      </c>
      <c r="P1750" s="9">
        <v>2841</v>
      </c>
      <c r="Q1750" s="10" t="s">
        <v>5426</v>
      </c>
    </row>
    <row r="1751" spans="1:17" x14ac:dyDescent="0.3">
      <c r="A1751" s="5" t="s">
        <v>6716</v>
      </c>
      <c r="B1751" s="5" t="s">
        <v>4245</v>
      </c>
      <c r="C1751" s="6">
        <v>2.86</v>
      </c>
      <c r="D1751" s="1" t="s">
        <v>6688</v>
      </c>
      <c r="E1751" s="6">
        <v>103</v>
      </c>
      <c r="F1751" s="6" t="s">
        <v>25</v>
      </c>
      <c r="G1751" s="11" t="s">
        <v>6717</v>
      </c>
      <c r="H1751" s="8" t="s">
        <v>6132</v>
      </c>
      <c r="I1751" s="9">
        <v>823</v>
      </c>
      <c r="J1751" s="9">
        <v>873</v>
      </c>
      <c r="K1751" s="9">
        <v>114</v>
      </c>
      <c r="L1751" s="9">
        <v>0</v>
      </c>
      <c r="M1751" s="9">
        <v>51</v>
      </c>
      <c r="N1751" s="9">
        <v>141</v>
      </c>
      <c r="O1751" s="9">
        <v>4</v>
      </c>
      <c r="P1751" s="9">
        <v>618</v>
      </c>
      <c r="Q1751" s="10" t="s">
        <v>5426</v>
      </c>
    </row>
    <row r="1752" spans="1:17" x14ac:dyDescent="0.3">
      <c r="A1752" s="5" t="s">
        <v>6718</v>
      </c>
      <c r="B1752" s="5" t="s">
        <v>6719</v>
      </c>
      <c r="C1752" s="6">
        <v>2.84</v>
      </c>
      <c r="D1752" s="1" t="s">
        <v>6688</v>
      </c>
      <c r="E1752" s="6">
        <v>94</v>
      </c>
      <c r="F1752" s="6" t="s">
        <v>25</v>
      </c>
      <c r="G1752" s="11" t="s">
        <v>6720</v>
      </c>
      <c r="H1752" s="8" t="s">
        <v>6721</v>
      </c>
      <c r="I1752" s="9">
        <v>1770</v>
      </c>
      <c r="J1752" s="9">
        <v>1087</v>
      </c>
      <c r="K1752" s="9">
        <v>180</v>
      </c>
      <c r="L1752" s="9">
        <v>1</v>
      </c>
      <c r="M1752" s="9">
        <v>63</v>
      </c>
      <c r="N1752" s="9">
        <v>294</v>
      </c>
      <c r="O1752" s="9">
        <v>13</v>
      </c>
      <c r="P1752" s="9">
        <v>1107</v>
      </c>
      <c r="Q1752" s="10" t="s">
        <v>5426</v>
      </c>
    </row>
    <row r="1753" spans="1:17" x14ac:dyDescent="0.3">
      <c r="A1753" s="5" t="s">
        <v>6722</v>
      </c>
      <c r="B1753" s="5" t="s">
        <v>986</v>
      </c>
      <c r="C1753" s="6">
        <v>3.19</v>
      </c>
      <c r="D1753" s="1" t="s">
        <v>6688</v>
      </c>
      <c r="E1753" s="6">
        <v>90</v>
      </c>
      <c r="F1753" s="6" t="s">
        <v>25</v>
      </c>
      <c r="G1753" s="11" t="s">
        <v>6723</v>
      </c>
      <c r="H1753" s="8" t="s">
        <v>274</v>
      </c>
      <c r="I1753" s="9">
        <v>1218</v>
      </c>
      <c r="J1753" s="9">
        <v>2000</v>
      </c>
      <c r="K1753" s="9">
        <v>251</v>
      </c>
      <c r="L1753" s="9">
        <v>3</v>
      </c>
      <c r="M1753" s="9">
        <v>23</v>
      </c>
      <c r="N1753" s="9">
        <v>159</v>
      </c>
      <c r="O1753" s="9">
        <v>32</v>
      </c>
      <c r="P1753" s="9">
        <v>725</v>
      </c>
      <c r="Q1753" s="10" t="s">
        <v>5426</v>
      </c>
    </row>
    <row r="1754" spans="1:17" x14ac:dyDescent="0.3">
      <c r="A1754" s="5" t="s">
        <v>6724</v>
      </c>
      <c r="B1754" s="5" t="s">
        <v>6725</v>
      </c>
      <c r="C1754" s="6">
        <v>2.69</v>
      </c>
      <c r="D1754" s="1" t="s">
        <v>6688</v>
      </c>
      <c r="E1754" s="6">
        <v>115</v>
      </c>
      <c r="F1754" s="6" t="s">
        <v>25</v>
      </c>
      <c r="G1754" s="11" t="s">
        <v>6726</v>
      </c>
      <c r="H1754" s="8" t="s">
        <v>6727</v>
      </c>
      <c r="I1754" s="9">
        <v>167859</v>
      </c>
      <c r="J1754" s="9">
        <v>12991</v>
      </c>
      <c r="K1754" s="9">
        <v>15430</v>
      </c>
      <c r="L1754" s="9">
        <v>56</v>
      </c>
      <c r="M1754" s="9">
        <v>3399</v>
      </c>
      <c r="N1754" s="9">
        <v>18117</v>
      </c>
      <c r="O1754" s="9">
        <v>4019</v>
      </c>
      <c r="P1754" s="9">
        <v>68292</v>
      </c>
      <c r="Q1754" s="10" t="s">
        <v>5426</v>
      </c>
    </row>
    <row r="1755" spans="1:17" x14ac:dyDescent="0.3">
      <c r="A1755" s="5" t="s">
        <v>6728</v>
      </c>
      <c r="B1755" s="5" t="s">
        <v>378</v>
      </c>
      <c r="C1755" s="6">
        <v>3.78</v>
      </c>
      <c r="D1755" s="1" t="s">
        <v>6688</v>
      </c>
      <c r="E1755" s="6">
        <v>111</v>
      </c>
      <c r="F1755" s="6" t="s">
        <v>98</v>
      </c>
      <c r="G1755" s="11" t="s">
        <v>6729</v>
      </c>
      <c r="H1755" s="8" t="s">
        <v>6730</v>
      </c>
      <c r="I1755" s="9">
        <v>78359</v>
      </c>
      <c r="J1755" s="9">
        <v>16576</v>
      </c>
      <c r="K1755" s="9">
        <v>19183</v>
      </c>
      <c r="L1755" s="9">
        <v>268</v>
      </c>
      <c r="M1755" s="9">
        <v>163</v>
      </c>
      <c r="N1755" s="9">
        <v>7905</v>
      </c>
      <c r="O1755" s="9">
        <v>4436</v>
      </c>
      <c r="P1755" s="9">
        <v>46447</v>
      </c>
      <c r="Q1755" s="10" t="s">
        <v>5426</v>
      </c>
    </row>
    <row r="1756" spans="1:17" ht="28.8" x14ac:dyDescent="0.3">
      <c r="A1756" s="5" t="s">
        <v>6731</v>
      </c>
      <c r="B1756" s="5" t="s">
        <v>4623</v>
      </c>
      <c r="C1756" s="6">
        <v>3.12</v>
      </c>
      <c r="D1756" s="1" t="s">
        <v>6688</v>
      </c>
      <c r="E1756" s="6">
        <v>86</v>
      </c>
      <c r="F1756" s="6" t="s">
        <v>25</v>
      </c>
      <c r="G1756" s="11" t="s">
        <v>6732</v>
      </c>
      <c r="H1756" s="8" t="s">
        <v>5703</v>
      </c>
      <c r="I1756" s="9">
        <v>34663</v>
      </c>
      <c r="J1756" s="9">
        <v>5282</v>
      </c>
      <c r="K1756" s="9">
        <v>6428</v>
      </c>
      <c r="L1756" s="9">
        <v>109</v>
      </c>
      <c r="M1756" s="9">
        <v>567</v>
      </c>
      <c r="N1756" s="9">
        <v>5163</v>
      </c>
      <c r="O1756" s="9">
        <v>1109</v>
      </c>
      <c r="P1756" s="9">
        <v>18751</v>
      </c>
      <c r="Q1756" s="10" t="s">
        <v>5426</v>
      </c>
    </row>
    <row r="1757" spans="1:17" x14ac:dyDescent="0.3">
      <c r="A1757" s="5" t="s">
        <v>6733</v>
      </c>
      <c r="B1757" s="5" t="s">
        <v>6692</v>
      </c>
      <c r="C1757" s="6">
        <v>3.01</v>
      </c>
      <c r="D1757" s="1" t="s">
        <v>6688</v>
      </c>
      <c r="E1757" s="6">
        <v>113</v>
      </c>
      <c r="F1757" s="6" t="s">
        <v>25</v>
      </c>
      <c r="G1757" s="11" t="s">
        <v>6734</v>
      </c>
      <c r="H1757" s="8" t="s">
        <v>6735</v>
      </c>
      <c r="I1757" s="9">
        <v>718890</v>
      </c>
      <c r="J1757" s="9">
        <v>39916</v>
      </c>
      <c r="K1757" s="9">
        <v>108443</v>
      </c>
      <c r="L1757" s="9">
        <v>941</v>
      </c>
      <c r="M1757" s="9">
        <v>13391</v>
      </c>
      <c r="N1757" s="9">
        <v>118036</v>
      </c>
      <c r="O1757" s="9">
        <v>17359</v>
      </c>
      <c r="P1757" s="9">
        <v>417808</v>
      </c>
      <c r="Q1757" s="10" t="s">
        <v>5426</v>
      </c>
    </row>
    <row r="1758" spans="1:17" x14ac:dyDescent="0.3">
      <c r="A1758" s="5" t="s">
        <v>6736</v>
      </c>
      <c r="B1758" s="5" t="s">
        <v>73</v>
      </c>
      <c r="C1758" s="6">
        <v>3.27</v>
      </c>
      <c r="D1758" s="1" t="s">
        <v>6688</v>
      </c>
      <c r="E1758" s="6">
        <v>103</v>
      </c>
      <c r="F1758" s="6" t="s">
        <v>74</v>
      </c>
      <c r="G1758" s="11" t="s">
        <v>6737</v>
      </c>
      <c r="H1758" s="8" t="s">
        <v>6738</v>
      </c>
      <c r="I1758" s="9">
        <v>86</v>
      </c>
      <c r="J1758" s="9">
        <v>327</v>
      </c>
      <c r="K1758" s="9">
        <v>7</v>
      </c>
      <c r="L1758" s="9">
        <v>0</v>
      </c>
      <c r="M1758" s="9">
        <v>6</v>
      </c>
      <c r="N1758" s="9">
        <v>11</v>
      </c>
      <c r="O1758" s="9">
        <v>0</v>
      </c>
      <c r="P1758" s="9">
        <v>61</v>
      </c>
      <c r="Q1758" s="10" t="s">
        <v>5426</v>
      </c>
    </row>
    <row r="1759" spans="1:17" x14ac:dyDescent="0.3">
      <c r="A1759" s="5" t="s">
        <v>6739</v>
      </c>
      <c r="B1759" s="5" t="s">
        <v>5971</v>
      </c>
      <c r="C1759" s="6">
        <v>2.76</v>
      </c>
      <c r="D1759" s="1" t="s">
        <v>6688</v>
      </c>
      <c r="E1759" s="6">
        <v>90</v>
      </c>
      <c r="F1759" s="6" t="s">
        <v>25</v>
      </c>
      <c r="G1759" s="11" t="s">
        <v>6740</v>
      </c>
      <c r="H1759" s="8" t="s">
        <v>1029</v>
      </c>
      <c r="I1759" s="9">
        <v>14182</v>
      </c>
      <c r="J1759" s="9">
        <v>2897</v>
      </c>
      <c r="K1759" s="9">
        <v>1316</v>
      </c>
      <c r="L1759" s="9">
        <v>4</v>
      </c>
      <c r="M1759" s="9">
        <v>323</v>
      </c>
      <c r="N1759" s="9">
        <v>1922</v>
      </c>
      <c r="O1759" s="9">
        <v>126</v>
      </c>
      <c r="P1759" s="9">
        <v>6770</v>
      </c>
      <c r="Q1759" s="10" t="s">
        <v>5426</v>
      </c>
    </row>
    <row r="1760" spans="1:17" ht="43.2" x14ac:dyDescent="0.3">
      <c r="A1760" s="5" t="s">
        <v>6741</v>
      </c>
      <c r="B1760" s="5" t="s">
        <v>1997</v>
      </c>
      <c r="C1760" s="6">
        <v>2.68</v>
      </c>
      <c r="D1760" s="1" t="s">
        <v>6688</v>
      </c>
      <c r="E1760" s="6">
        <v>99</v>
      </c>
      <c r="F1760" s="6" t="s">
        <v>25</v>
      </c>
      <c r="G1760" s="11" t="s">
        <v>6742</v>
      </c>
      <c r="H1760" s="8" t="s">
        <v>6743</v>
      </c>
      <c r="I1760" s="9">
        <v>117750</v>
      </c>
      <c r="J1760" s="9">
        <v>10058</v>
      </c>
      <c r="K1760" s="9">
        <v>11833</v>
      </c>
      <c r="L1760" s="9">
        <v>54</v>
      </c>
      <c r="M1760" s="9">
        <v>2699</v>
      </c>
      <c r="N1760" s="9">
        <v>19426</v>
      </c>
      <c r="O1760" s="9">
        <v>1881</v>
      </c>
      <c r="P1760" s="9">
        <v>66917</v>
      </c>
      <c r="Q1760" s="10" t="s">
        <v>5426</v>
      </c>
    </row>
    <row r="1761" spans="1:17" x14ac:dyDescent="0.3">
      <c r="A1761" s="5" t="s">
        <v>6744</v>
      </c>
      <c r="B1761" s="5" t="s">
        <v>24</v>
      </c>
      <c r="C1761" s="6">
        <v>2.9</v>
      </c>
      <c r="D1761" s="1" t="s">
        <v>6688</v>
      </c>
      <c r="E1761" s="6">
        <v>95</v>
      </c>
      <c r="F1761" s="6" t="s">
        <v>25</v>
      </c>
      <c r="G1761" s="11" t="s">
        <v>6745</v>
      </c>
      <c r="H1761" s="8" t="s">
        <v>6746</v>
      </c>
      <c r="I1761" s="9">
        <v>5964</v>
      </c>
      <c r="J1761" s="9">
        <v>2876</v>
      </c>
      <c r="K1761" s="9">
        <v>791</v>
      </c>
      <c r="L1761" s="9">
        <v>3</v>
      </c>
      <c r="M1761" s="9">
        <v>87</v>
      </c>
      <c r="N1761" s="9">
        <v>1291</v>
      </c>
      <c r="O1761" s="9">
        <v>64</v>
      </c>
      <c r="P1761" s="9">
        <v>3753</v>
      </c>
      <c r="Q1761" s="10" t="s">
        <v>5426</v>
      </c>
    </row>
    <row r="1762" spans="1:17" x14ac:dyDescent="0.3">
      <c r="A1762" s="5" t="s">
        <v>6747</v>
      </c>
      <c r="B1762" s="5" t="s">
        <v>5602</v>
      </c>
      <c r="C1762" s="6">
        <v>2.7</v>
      </c>
      <c r="D1762" s="1" t="s">
        <v>6688</v>
      </c>
      <c r="E1762" s="6">
        <v>107</v>
      </c>
      <c r="F1762" s="6" t="s">
        <v>25</v>
      </c>
      <c r="G1762" s="11" t="s">
        <v>6748</v>
      </c>
      <c r="H1762" s="8" t="s">
        <v>6749</v>
      </c>
      <c r="I1762" s="9">
        <v>402146</v>
      </c>
      <c r="J1762" s="9">
        <v>26172</v>
      </c>
      <c r="K1762" s="9">
        <v>45577</v>
      </c>
      <c r="L1762" s="9">
        <v>385</v>
      </c>
      <c r="M1762" s="9">
        <v>9944</v>
      </c>
      <c r="N1762" s="9">
        <v>67358</v>
      </c>
      <c r="O1762" s="9">
        <v>8009</v>
      </c>
      <c r="P1762" s="9">
        <v>236210</v>
      </c>
      <c r="Q1762" s="10" t="s">
        <v>5426</v>
      </c>
    </row>
    <row r="1763" spans="1:17" ht="28.8" x14ac:dyDescent="0.3">
      <c r="A1763" s="5" t="s">
        <v>6750</v>
      </c>
      <c r="B1763" s="5" t="s">
        <v>6751</v>
      </c>
      <c r="C1763" s="6">
        <v>2.77</v>
      </c>
      <c r="D1763" s="1" t="s">
        <v>6688</v>
      </c>
      <c r="E1763" s="6">
        <v>104</v>
      </c>
      <c r="F1763" s="6" t="s">
        <v>25</v>
      </c>
      <c r="G1763" s="11" t="s">
        <v>6752</v>
      </c>
      <c r="H1763" s="8" t="s">
        <v>6753</v>
      </c>
      <c r="I1763" s="9">
        <v>3257</v>
      </c>
      <c r="J1763" s="9">
        <v>1590</v>
      </c>
      <c r="K1763" s="9">
        <v>411</v>
      </c>
      <c r="L1763" s="9">
        <v>3</v>
      </c>
      <c r="M1763" s="9">
        <v>109</v>
      </c>
      <c r="N1763" s="9">
        <v>526</v>
      </c>
      <c r="O1763" s="9">
        <v>33</v>
      </c>
      <c r="P1763" s="9">
        <v>1904</v>
      </c>
      <c r="Q1763" s="10" t="s">
        <v>5426</v>
      </c>
    </row>
    <row r="1764" spans="1:17" ht="28.8" x14ac:dyDescent="0.3">
      <c r="A1764" s="5" t="s">
        <v>6754</v>
      </c>
      <c r="B1764" s="5" t="s">
        <v>6755</v>
      </c>
      <c r="C1764" s="6">
        <v>3.27</v>
      </c>
      <c r="D1764" s="1" t="s">
        <v>6688</v>
      </c>
      <c r="E1764" s="6">
        <v>88</v>
      </c>
      <c r="F1764" s="6" t="s">
        <v>25</v>
      </c>
      <c r="G1764" s="11" t="s">
        <v>6756</v>
      </c>
      <c r="H1764" s="8" t="s">
        <v>3077</v>
      </c>
      <c r="I1764" s="9">
        <v>69</v>
      </c>
      <c r="J1764" s="9">
        <v>344</v>
      </c>
      <c r="K1764" s="9">
        <v>6</v>
      </c>
      <c r="L1764" s="9">
        <v>0</v>
      </c>
      <c r="M1764" s="9">
        <v>2</v>
      </c>
      <c r="N1764" s="9">
        <v>2</v>
      </c>
      <c r="O1764" s="9">
        <v>0</v>
      </c>
      <c r="P1764" s="9">
        <v>39</v>
      </c>
      <c r="Q1764" s="10" t="s">
        <v>5426</v>
      </c>
    </row>
    <row r="1765" spans="1:17" x14ac:dyDescent="0.3">
      <c r="A1765" s="5" t="s">
        <v>6757</v>
      </c>
      <c r="B1765" s="5" t="s">
        <v>893</v>
      </c>
      <c r="C1765" s="6">
        <v>2.4300000000000002</v>
      </c>
      <c r="D1765" s="1" t="s">
        <v>6688</v>
      </c>
      <c r="E1765" s="6">
        <v>100</v>
      </c>
      <c r="F1765" s="6" t="s">
        <v>25</v>
      </c>
      <c r="G1765" s="11" t="s">
        <v>6758</v>
      </c>
      <c r="H1765" s="8" t="s">
        <v>6759</v>
      </c>
      <c r="I1765" s="9">
        <v>59457</v>
      </c>
      <c r="J1765" s="9">
        <v>6934</v>
      </c>
      <c r="K1765" s="9">
        <v>7299</v>
      </c>
      <c r="L1765" s="9">
        <v>54</v>
      </c>
      <c r="M1765" s="9">
        <v>3195</v>
      </c>
      <c r="N1765" s="9">
        <v>8742</v>
      </c>
      <c r="O1765" s="9">
        <v>1126</v>
      </c>
      <c r="P1765" s="9">
        <v>39952</v>
      </c>
      <c r="Q1765" s="10" t="s">
        <v>5426</v>
      </c>
    </row>
    <row r="1766" spans="1:17" x14ac:dyDescent="0.3">
      <c r="A1766" s="5" t="s">
        <v>6760</v>
      </c>
      <c r="B1766" s="5" t="s">
        <v>5489</v>
      </c>
      <c r="C1766" s="6">
        <v>2.57</v>
      </c>
      <c r="D1766" s="1" t="s">
        <v>6688</v>
      </c>
      <c r="E1766" s="6">
        <v>105</v>
      </c>
      <c r="F1766" s="6" t="s">
        <v>25</v>
      </c>
      <c r="G1766" s="11" t="s">
        <v>6761</v>
      </c>
      <c r="H1766" s="8" t="s">
        <v>6762</v>
      </c>
      <c r="I1766" s="9">
        <v>69110</v>
      </c>
      <c r="J1766" s="9">
        <v>6662</v>
      </c>
      <c r="K1766" s="9">
        <v>6215</v>
      </c>
      <c r="L1766" s="9">
        <v>12</v>
      </c>
      <c r="M1766" s="9">
        <v>2068</v>
      </c>
      <c r="N1766" s="9">
        <v>11227</v>
      </c>
      <c r="O1766" s="9">
        <v>823</v>
      </c>
      <c r="P1766" s="9">
        <v>41873</v>
      </c>
      <c r="Q1766" s="10" t="s">
        <v>5426</v>
      </c>
    </row>
    <row r="1767" spans="1:17" ht="28.8" x14ac:dyDescent="0.3">
      <c r="A1767" s="5" t="s">
        <v>6763</v>
      </c>
      <c r="B1767" s="5" t="s">
        <v>6764</v>
      </c>
      <c r="C1767" s="6">
        <v>2.57</v>
      </c>
      <c r="D1767" s="1" t="s">
        <v>6688</v>
      </c>
      <c r="E1767" s="6">
        <v>100</v>
      </c>
      <c r="F1767" s="6" t="s">
        <v>25</v>
      </c>
      <c r="G1767" s="11" t="s">
        <v>6765</v>
      </c>
      <c r="H1767" s="8" t="s">
        <v>6766</v>
      </c>
      <c r="I1767" s="9">
        <v>8027</v>
      </c>
      <c r="J1767" s="9">
        <v>1807</v>
      </c>
      <c r="K1767" s="9">
        <v>560</v>
      </c>
      <c r="L1767" s="9">
        <v>5</v>
      </c>
      <c r="M1767" s="9">
        <v>344</v>
      </c>
      <c r="N1767" s="9">
        <v>761</v>
      </c>
      <c r="O1767" s="9">
        <v>80</v>
      </c>
      <c r="P1767" s="9">
        <v>3766</v>
      </c>
      <c r="Q1767" s="10" t="s">
        <v>5426</v>
      </c>
    </row>
    <row r="1768" spans="1:17" x14ac:dyDescent="0.3">
      <c r="A1768" s="5" t="s">
        <v>6767</v>
      </c>
      <c r="B1768" s="5" t="s">
        <v>6768</v>
      </c>
      <c r="C1768" s="6">
        <v>3.03</v>
      </c>
      <c r="D1768" s="1" t="s">
        <v>6688</v>
      </c>
      <c r="E1768" s="6">
        <v>96</v>
      </c>
      <c r="F1768" s="6" t="s">
        <v>25</v>
      </c>
      <c r="G1768" s="11" t="s">
        <v>6769</v>
      </c>
      <c r="H1768" s="8" t="s">
        <v>6770</v>
      </c>
      <c r="I1768" s="9">
        <v>13925</v>
      </c>
      <c r="J1768" s="9">
        <v>4747</v>
      </c>
      <c r="K1768" s="9">
        <v>2620</v>
      </c>
      <c r="L1768" s="9">
        <v>3</v>
      </c>
      <c r="M1768" s="9">
        <v>236</v>
      </c>
      <c r="N1768" s="9">
        <v>2794</v>
      </c>
      <c r="O1768" s="9">
        <v>241</v>
      </c>
      <c r="P1768" s="9">
        <v>8735</v>
      </c>
      <c r="Q1768" s="10" t="s">
        <v>5426</v>
      </c>
    </row>
    <row r="1769" spans="1:17" x14ac:dyDescent="0.3">
      <c r="A1769" s="5" t="s">
        <v>6771</v>
      </c>
      <c r="B1769" s="5" t="s">
        <v>5888</v>
      </c>
      <c r="C1769" s="6">
        <v>2.59</v>
      </c>
      <c r="D1769" s="1" t="s">
        <v>6688</v>
      </c>
      <c r="E1769" s="6">
        <v>107</v>
      </c>
      <c r="F1769" s="6" t="s">
        <v>25</v>
      </c>
      <c r="G1769" s="11" t="s">
        <v>6772</v>
      </c>
      <c r="H1769" s="8" t="s">
        <v>6773</v>
      </c>
      <c r="I1769" s="9">
        <v>14359</v>
      </c>
      <c r="J1769" s="9">
        <v>2891</v>
      </c>
      <c r="K1769" s="9">
        <v>2272</v>
      </c>
      <c r="L1769" s="9">
        <v>42</v>
      </c>
      <c r="M1769" s="9">
        <v>832</v>
      </c>
      <c r="N1769" s="9">
        <v>1865</v>
      </c>
      <c r="O1769" s="9">
        <v>343</v>
      </c>
      <c r="P1769" s="9">
        <v>8637</v>
      </c>
      <c r="Q1769" s="10" t="s">
        <v>5426</v>
      </c>
    </row>
    <row r="1770" spans="1:17" x14ac:dyDescent="0.3">
      <c r="A1770" s="5" t="s">
        <v>6774</v>
      </c>
      <c r="B1770" s="5" t="s">
        <v>3055</v>
      </c>
      <c r="C1770" s="6">
        <v>3.75</v>
      </c>
      <c r="D1770" s="1" t="s">
        <v>6688</v>
      </c>
      <c r="E1770" s="6">
        <v>113</v>
      </c>
      <c r="F1770" s="6" t="s">
        <v>98</v>
      </c>
      <c r="G1770" s="11" t="s">
        <v>6775</v>
      </c>
      <c r="H1770" s="8" t="s">
        <v>6776</v>
      </c>
      <c r="I1770" s="9">
        <v>168742</v>
      </c>
      <c r="J1770" s="9">
        <v>22418</v>
      </c>
      <c r="K1770" s="9">
        <v>43163</v>
      </c>
      <c r="L1770" s="9">
        <v>1100</v>
      </c>
      <c r="M1770" s="9">
        <v>1083</v>
      </c>
      <c r="N1770" s="9">
        <v>17165</v>
      </c>
      <c r="O1770" s="9">
        <v>14519</v>
      </c>
      <c r="P1770" s="9">
        <v>103135</v>
      </c>
      <c r="Q1770" s="10" t="s">
        <v>5426</v>
      </c>
    </row>
    <row r="1771" spans="1:17" x14ac:dyDescent="0.3">
      <c r="A1771" s="5" t="s">
        <v>6777</v>
      </c>
      <c r="B1771" s="5" t="s">
        <v>6778</v>
      </c>
      <c r="C1771" s="6">
        <v>3.74</v>
      </c>
      <c r="D1771" s="1" t="s">
        <v>6688</v>
      </c>
      <c r="E1771" s="6">
        <v>100</v>
      </c>
      <c r="F1771" s="6" t="s">
        <v>98</v>
      </c>
      <c r="G1771" s="11" t="s">
        <v>6779</v>
      </c>
      <c r="H1771" s="8" t="s">
        <v>6780</v>
      </c>
      <c r="I1771" s="9">
        <v>9378</v>
      </c>
      <c r="J1771" s="9">
        <v>3121</v>
      </c>
      <c r="K1771" s="9">
        <v>2860</v>
      </c>
      <c r="L1771" s="9">
        <v>85</v>
      </c>
      <c r="M1771" s="9">
        <v>23</v>
      </c>
      <c r="N1771" s="9">
        <v>1113</v>
      </c>
      <c r="O1771" s="9">
        <v>712</v>
      </c>
      <c r="P1771" s="9">
        <v>6477</v>
      </c>
      <c r="Q1771" s="10" t="s">
        <v>5426</v>
      </c>
    </row>
    <row r="1772" spans="1:17" x14ac:dyDescent="0.3">
      <c r="A1772" s="5" t="s">
        <v>6781</v>
      </c>
      <c r="B1772" s="5" t="s">
        <v>6782</v>
      </c>
      <c r="C1772" s="6">
        <v>2.75</v>
      </c>
      <c r="D1772" s="1" t="s">
        <v>6688</v>
      </c>
      <c r="E1772" s="6">
        <v>96</v>
      </c>
      <c r="F1772" s="6" t="s">
        <v>25</v>
      </c>
      <c r="G1772" s="11" t="s">
        <v>6783</v>
      </c>
      <c r="H1772" s="8" t="s">
        <v>6784</v>
      </c>
      <c r="I1772" s="9">
        <v>6660</v>
      </c>
      <c r="J1772" s="9">
        <v>2796</v>
      </c>
      <c r="K1772" s="9">
        <v>597</v>
      </c>
      <c r="L1772" s="9">
        <v>2</v>
      </c>
      <c r="M1772" s="9">
        <v>192</v>
      </c>
      <c r="N1772" s="9">
        <v>1093</v>
      </c>
      <c r="O1772" s="9">
        <v>45</v>
      </c>
      <c r="P1772" s="9">
        <v>3830</v>
      </c>
      <c r="Q1772" s="10" t="s">
        <v>5426</v>
      </c>
    </row>
    <row r="1773" spans="1:17" ht="28.8" x14ac:dyDescent="0.3">
      <c r="A1773" s="5" t="s">
        <v>6785</v>
      </c>
      <c r="B1773" s="5" t="s">
        <v>6786</v>
      </c>
      <c r="C1773" s="6">
        <v>3.27</v>
      </c>
      <c r="D1773" s="1" t="s">
        <v>6688</v>
      </c>
      <c r="E1773" s="6">
        <v>103</v>
      </c>
      <c r="F1773" s="6" t="s">
        <v>25</v>
      </c>
      <c r="G1773" s="11" t="s">
        <v>6787</v>
      </c>
      <c r="H1773" s="8" t="s">
        <v>6788</v>
      </c>
      <c r="I1773" s="9">
        <v>165</v>
      </c>
      <c r="J1773" s="9">
        <v>250</v>
      </c>
      <c r="K1773" s="9">
        <v>26</v>
      </c>
      <c r="L1773" s="9">
        <v>0</v>
      </c>
      <c r="M1773" s="9">
        <v>0</v>
      </c>
      <c r="N1773" s="9">
        <v>30</v>
      </c>
      <c r="O1773" s="9">
        <v>8</v>
      </c>
      <c r="P1773" s="9">
        <v>104</v>
      </c>
      <c r="Q1773" s="10" t="s">
        <v>5426</v>
      </c>
    </row>
    <row r="1774" spans="1:17" x14ac:dyDescent="0.3">
      <c r="A1774" s="5" t="s">
        <v>6789</v>
      </c>
      <c r="B1774" s="5" t="s">
        <v>6790</v>
      </c>
      <c r="C1774" s="6">
        <v>3.27</v>
      </c>
      <c r="D1774" s="1" t="s">
        <v>6688</v>
      </c>
      <c r="E1774" s="6">
        <v>13</v>
      </c>
      <c r="F1774" s="6" t="s">
        <v>25</v>
      </c>
      <c r="G1774" s="11" t="s">
        <v>6791</v>
      </c>
      <c r="H1774" s="8" t="s">
        <v>39</v>
      </c>
      <c r="I1774" s="9">
        <v>107</v>
      </c>
      <c r="J1774" s="9">
        <v>144</v>
      </c>
      <c r="K1774" s="9">
        <v>27</v>
      </c>
      <c r="L1774" s="9">
        <v>0</v>
      </c>
      <c r="M1774" s="9">
        <v>1</v>
      </c>
      <c r="N1774" s="9">
        <v>10</v>
      </c>
      <c r="O1774" s="9">
        <v>3</v>
      </c>
      <c r="P1774" s="9">
        <v>55</v>
      </c>
      <c r="Q1774" s="10" t="s">
        <v>5426</v>
      </c>
    </row>
    <row r="1775" spans="1:17" x14ac:dyDescent="0.3">
      <c r="A1775" s="5" t="s">
        <v>6792</v>
      </c>
      <c r="B1775" s="5" t="s">
        <v>728</v>
      </c>
      <c r="C1775" s="6">
        <v>3.27</v>
      </c>
      <c r="D1775" s="1" t="s">
        <v>6793</v>
      </c>
      <c r="E1775" s="6">
        <v>98</v>
      </c>
      <c r="F1775" s="6" t="s">
        <v>74</v>
      </c>
      <c r="G1775" s="11" t="s">
        <v>6794</v>
      </c>
      <c r="H1775" s="8" t="s">
        <v>6795</v>
      </c>
      <c r="I1775" s="9">
        <v>173</v>
      </c>
      <c r="J1775" s="9">
        <v>359</v>
      </c>
      <c r="K1775" s="9">
        <v>11</v>
      </c>
      <c r="L1775" s="9">
        <v>0</v>
      </c>
      <c r="M1775" s="9">
        <v>5</v>
      </c>
      <c r="N1775" s="9">
        <v>40</v>
      </c>
      <c r="O1775" s="9">
        <v>2</v>
      </c>
      <c r="P1775" s="9">
        <v>123</v>
      </c>
      <c r="Q1775" s="10" t="s">
        <v>5426</v>
      </c>
    </row>
    <row r="1776" spans="1:17" x14ac:dyDescent="0.3">
      <c r="A1776" s="5" t="s">
        <v>6796</v>
      </c>
      <c r="B1776" s="5" t="s">
        <v>6797</v>
      </c>
      <c r="C1776" s="6">
        <v>2.8</v>
      </c>
      <c r="D1776" s="1" t="s">
        <v>6793</v>
      </c>
      <c r="E1776" s="6">
        <v>100</v>
      </c>
      <c r="F1776" s="6" t="s">
        <v>25</v>
      </c>
      <c r="G1776" s="11" t="s">
        <v>6798</v>
      </c>
      <c r="H1776" s="8" t="s">
        <v>6799</v>
      </c>
      <c r="I1776" s="9">
        <v>46141</v>
      </c>
      <c r="J1776" s="9">
        <v>8625</v>
      </c>
      <c r="K1776" s="9">
        <v>6562</v>
      </c>
      <c r="L1776" s="9">
        <v>91</v>
      </c>
      <c r="M1776" s="9">
        <v>1580</v>
      </c>
      <c r="N1776" s="9">
        <v>6305</v>
      </c>
      <c r="O1776" s="9">
        <v>915</v>
      </c>
      <c r="P1776" s="9">
        <v>25959</v>
      </c>
      <c r="Q1776" s="10" t="s">
        <v>5426</v>
      </c>
    </row>
    <row r="1777" spans="1:17" x14ac:dyDescent="0.3">
      <c r="A1777" s="5" t="s">
        <v>6800</v>
      </c>
      <c r="B1777" s="5" t="s">
        <v>6483</v>
      </c>
      <c r="C1777" s="6">
        <v>2.89</v>
      </c>
      <c r="D1777" s="1" t="s">
        <v>6801</v>
      </c>
      <c r="E1777" s="6">
        <v>114</v>
      </c>
      <c r="F1777" s="6" t="s">
        <v>25</v>
      </c>
      <c r="G1777" s="11" t="s">
        <v>6802</v>
      </c>
      <c r="H1777" s="8" t="s">
        <v>6803</v>
      </c>
      <c r="I1777" s="9">
        <v>72179</v>
      </c>
      <c r="J1777" s="9">
        <v>14569</v>
      </c>
      <c r="K1777" s="9">
        <v>11456</v>
      </c>
      <c r="L1777" s="9">
        <v>152</v>
      </c>
      <c r="M1777" s="9">
        <v>1741</v>
      </c>
      <c r="N1777" s="9">
        <v>8710</v>
      </c>
      <c r="O1777" s="9">
        <v>2032</v>
      </c>
      <c r="P1777" s="9">
        <v>34871</v>
      </c>
      <c r="Q1777" s="10" t="s">
        <v>5426</v>
      </c>
    </row>
    <row r="1778" spans="1:17" ht="28.8" x14ac:dyDescent="0.3">
      <c r="A1778" s="5" t="s">
        <v>6804</v>
      </c>
      <c r="B1778" s="5" t="s">
        <v>6805</v>
      </c>
      <c r="C1778" s="6">
        <v>3.55</v>
      </c>
      <c r="D1778" s="1" t="s">
        <v>6806</v>
      </c>
      <c r="E1778" s="6">
        <v>100</v>
      </c>
      <c r="F1778" s="6" t="s">
        <v>25</v>
      </c>
      <c r="G1778" s="11" t="s">
        <v>6807</v>
      </c>
      <c r="H1778" s="8" t="s">
        <v>6808</v>
      </c>
      <c r="I1778" s="9">
        <v>113593</v>
      </c>
      <c r="J1778" s="9">
        <v>19751</v>
      </c>
      <c r="K1778" s="9">
        <v>24361</v>
      </c>
      <c r="L1778" s="9">
        <v>826</v>
      </c>
      <c r="M1778" s="9">
        <v>406</v>
      </c>
      <c r="N1778" s="9">
        <v>13778</v>
      </c>
      <c r="O1778" s="9">
        <v>7005</v>
      </c>
      <c r="P1778" s="9">
        <v>57005</v>
      </c>
      <c r="Q1778" s="10" t="s">
        <v>5426</v>
      </c>
    </row>
    <row r="1779" spans="1:17" ht="28.8" x14ac:dyDescent="0.3">
      <c r="A1779" s="5" t="s">
        <v>6809</v>
      </c>
      <c r="B1779" s="5" t="s">
        <v>612</v>
      </c>
      <c r="C1779" s="6">
        <v>2.74</v>
      </c>
      <c r="D1779" s="1" t="s">
        <v>6810</v>
      </c>
      <c r="E1779" s="6">
        <v>91</v>
      </c>
      <c r="F1779" s="6" t="s">
        <v>25</v>
      </c>
      <c r="G1779" s="11" t="s">
        <v>6811</v>
      </c>
      <c r="H1779" s="8" t="s">
        <v>6812</v>
      </c>
      <c r="I1779" s="9">
        <v>10693</v>
      </c>
      <c r="J1779" s="9">
        <v>4185</v>
      </c>
      <c r="K1779" s="9">
        <v>1764</v>
      </c>
      <c r="L1779" s="9">
        <v>11</v>
      </c>
      <c r="M1779" s="9">
        <v>399</v>
      </c>
      <c r="N1779" s="9">
        <v>1643</v>
      </c>
      <c r="O1779" s="9">
        <v>156</v>
      </c>
      <c r="P1779" s="9">
        <v>6322</v>
      </c>
      <c r="Q1779" s="10" t="s">
        <v>5426</v>
      </c>
    </row>
    <row r="1780" spans="1:17" x14ac:dyDescent="0.3">
      <c r="A1780" s="5" t="s">
        <v>6813</v>
      </c>
      <c r="B1780" s="5" t="s">
        <v>6814</v>
      </c>
      <c r="C1780" s="6">
        <v>4.2</v>
      </c>
      <c r="D1780" s="1" t="s">
        <v>6815</v>
      </c>
      <c r="E1780" s="6">
        <v>79</v>
      </c>
      <c r="F1780" s="6" t="s">
        <v>889</v>
      </c>
      <c r="G1780" s="11" t="s">
        <v>6816</v>
      </c>
      <c r="H1780" s="8" t="s">
        <v>6817</v>
      </c>
      <c r="I1780" s="9">
        <v>138036</v>
      </c>
      <c r="J1780" s="9">
        <v>65152</v>
      </c>
      <c r="K1780" s="9">
        <v>39282</v>
      </c>
      <c r="L1780" s="9">
        <v>510</v>
      </c>
      <c r="M1780" s="9">
        <v>280</v>
      </c>
      <c r="N1780" s="9">
        <v>7709</v>
      </c>
      <c r="O1780" s="9">
        <v>20066</v>
      </c>
      <c r="P1780" s="9">
        <v>88322</v>
      </c>
      <c r="Q1780" s="10" t="s">
        <v>5426</v>
      </c>
    </row>
    <row r="1781" spans="1:17" ht="28.8" x14ac:dyDescent="0.3">
      <c r="A1781" s="5" t="s">
        <v>6818</v>
      </c>
      <c r="B1781" s="5" t="s">
        <v>2419</v>
      </c>
      <c r="C1781" s="6">
        <v>2.82</v>
      </c>
      <c r="D1781" s="1" t="s">
        <v>6819</v>
      </c>
      <c r="E1781" s="6">
        <v>117</v>
      </c>
      <c r="F1781" s="6" t="s">
        <v>25</v>
      </c>
      <c r="G1781" s="11" t="s">
        <v>6820</v>
      </c>
      <c r="H1781" s="8" t="s">
        <v>6821</v>
      </c>
      <c r="I1781" s="9">
        <v>172000</v>
      </c>
      <c r="J1781" s="9">
        <v>13532</v>
      </c>
      <c r="K1781" s="9">
        <v>17419</v>
      </c>
      <c r="L1781" s="9">
        <v>180</v>
      </c>
      <c r="M1781" s="9">
        <v>4007</v>
      </c>
      <c r="N1781" s="9">
        <v>24941</v>
      </c>
      <c r="O1781" s="9">
        <v>2345</v>
      </c>
      <c r="P1781" s="9">
        <v>90592</v>
      </c>
      <c r="Q1781" s="10" t="s">
        <v>5426</v>
      </c>
    </row>
    <row r="1782" spans="1:17" x14ac:dyDescent="0.3">
      <c r="A1782" s="5" t="s">
        <v>6822</v>
      </c>
      <c r="B1782" s="5" t="s">
        <v>767</v>
      </c>
      <c r="C1782" s="6">
        <v>4.0199999999999996</v>
      </c>
      <c r="D1782" s="1" t="s">
        <v>6819</v>
      </c>
      <c r="E1782" s="6">
        <v>99</v>
      </c>
      <c r="F1782" s="6" t="s">
        <v>98</v>
      </c>
      <c r="G1782" s="11" t="s">
        <v>6823</v>
      </c>
      <c r="H1782" s="8" t="s">
        <v>6824</v>
      </c>
      <c r="I1782" s="9">
        <v>142270</v>
      </c>
      <c r="J1782" s="9">
        <v>43894</v>
      </c>
      <c r="K1782" s="9">
        <v>48010</v>
      </c>
      <c r="L1782" s="9">
        <v>1000</v>
      </c>
      <c r="M1782" s="9">
        <v>168</v>
      </c>
      <c r="N1782" s="9">
        <v>9332</v>
      </c>
      <c r="O1782" s="9">
        <v>14438</v>
      </c>
      <c r="P1782" s="9">
        <v>98044</v>
      </c>
      <c r="Q1782" s="10" t="s">
        <v>5426</v>
      </c>
    </row>
    <row r="1783" spans="1:17" x14ac:dyDescent="0.3">
      <c r="A1783" s="5" t="s">
        <v>6825</v>
      </c>
      <c r="B1783" s="5" t="s">
        <v>6826</v>
      </c>
      <c r="C1783" s="6">
        <v>3.05</v>
      </c>
      <c r="D1783" s="1" t="s">
        <v>6819</v>
      </c>
      <c r="E1783" s="6">
        <v>93</v>
      </c>
      <c r="F1783" s="6" t="s">
        <v>25</v>
      </c>
      <c r="G1783" s="11" t="s">
        <v>6827</v>
      </c>
      <c r="H1783" s="8" t="s">
        <v>6828</v>
      </c>
      <c r="I1783" s="9">
        <v>63780</v>
      </c>
      <c r="J1783" s="9">
        <v>6953</v>
      </c>
      <c r="K1783" s="9">
        <v>9398</v>
      </c>
      <c r="L1783" s="9">
        <v>147</v>
      </c>
      <c r="M1783" s="9">
        <v>709</v>
      </c>
      <c r="N1783" s="9">
        <v>12153</v>
      </c>
      <c r="O1783" s="9">
        <v>1688</v>
      </c>
      <c r="P1783" s="9">
        <v>36827</v>
      </c>
      <c r="Q1783" s="10" t="s">
        <v>5426</v>
      </c>
    </row>
    <row r="1784" spans="1:17" ht="28.8" x14ac:dyDescent="0.3">
      <c r="A1784" s="5" t="s">
        <v>6829</v>
      </c>
      <c r="B1784" s="5" t="s">
        <v>6830</v>
      </c>
      <c r="C1784" s="6">
        <v>2.96</v>
      </c>
      <c r="D1784" s="1" t="s">
        <v>6819</v>
      </c>
      <c r="E1784" s="6">
        <v>101</v>
      </c>
      <c r="F1784" s="6" t="s">
        <v>25</v>
      </c>
      <c r="G1784" s="11" t="s">
        <v>6831</v>
      </c>
      <c r="H1784" s="8" t="s">
        <v>6832</v>
      </c>
      <c r="I1784" s="9">
        <v>188817</v>
      </c>
      <c r="J1784" s="9">
        <v>11267</v>
      </c>
      <c r="K1784" s="9">
        <v>19826</v>
      </c>
      <c r="L1784" s="9">
        <v>179</v>
      </c>
      <c r="M1784" s="9">
        <v>2676</v>
      </c>
      <c r="N1784" s="9">
        <v>30234</v>
      </c>
      <c r="O1784" s="9">
        <v>4067</v>
      </c>
      <c r="P1784" s="9">
        <v>96234</v>
      </c>
      <c r="Q1784" s="10" t="s">
        <v>5426</v>
      </c>
    </row>
    <row r="1785" spans="1:17" ht="28.8" x14ac:dyDescent="0.3">
      <c r="A1785" s="5" t="s">
        <v>6833</v>
      </c>
      <c r="B1785" s="5" t="s">
        <v>142</v>
      </c>
      <c r="C1785" s="6">
        <v>2.99</v>
      </c>
      <c r="D1785" s="1" t="s">
        <v>6819</v>
      </c>
      <c r="E1785" s="6">
        <v>86</v>
      </c>
      <c r="F1785" s="6" t="s">
        <v>143</v>
      </c>
      <c r="G1785" s="11" t="s">
        <v>6834</v>
      </c>
      <c r="H1785" s="8" t="s">
        <v>145</v>
      </c>
      <c r="I1785" s="9">
        <v>914</v>
      </c>
      <c r="J1785" s="9">
        <v>1027</v>
      </c>
      <c r="K1785" s="9">
        <v>164</v>
      </c>
      <c r="L1785" s="9">
        <v>0</v>
      </c>
      <c r="M1785" s="9">
        <v>23</v>
      </c>
      <c r="N1785" s="9">
        <v>219</v>
      </c>
      <c r="O1785" s="9">
        <v>7</v>
      </c>
      <c r="P1785" s="9">
        <v>727</v>
      </c>
      <c r="Q1785" s="10" t="s">
        <v>5426</v>
      </c>
    </row>
    <row r="1786" spans="1:17" ht="28.8" x14ac:dyDescent="0.3">
      <c r="A1786" s="5" t="s">
        <v>6835</v>
      </c>
      <c r="B1786" s="5" t="s">
        <v>6805</v>
      </c>
      <c r="C1786" s="6">
        <v>2.1800000000000002</v>
      </c>
      <c r="D1786" s="1" t="s">
        <v>6819</v>
      </c>
      <c r="E1786" s="6">
        <v>90</v>
      </c>
      <c r="F1786" s="6" t="s">
        <v>25</v>
      </c>
      <c r="G1786" s="11" t="s">
        <v>6836</v>
      </c>
      <c r="H1786" s="8" t="s">
        <v>6837</v>
      </c>
      <c r="I1786" s="9">
        <v>49044</v>
      </c>
      <c r="J1786" s="9">
        <v>9535</v>
      </c>
      <c r="K1786" s="9">
        <v>5049</v>
      </c>
      <c r="L1786" s="9">
        <v>25</v>
      </c>
      <c r="M1786" s="9">
        <v>5134</v>
      </c>
      <c r="N1786" s="9">
        <v>5778</v>
      </c>
      <c r="O1786" s="9">
        <v>675</v>
      </c>
      <c r="P1786" s="9">
        <v>35327</v>
      </c>
      <c r="Q1786" s="10" t="s">
        <v>5426</v>
      </c>
    </row>
    <row r="1787" spans="1:17" ht="28.8" x14ac:dyDescent="0.3">
      <c r="A1787" s="5" t="s">
        <v>6838</v>
      </c>
      <c r="B1787" s="5" t="s">
        <v>6839</v>
      </c>
      <c r="C1787" s="6">
        <v>3.14</v>
      </c>
      <c r="D1787" s="1" t="s">
        <v>6819</v>
      </c>
      <c r="E1787" s="6">
        <v>90</v>
      </c>
      <c r="F1787" s="6" t="s">
        <v>98</v>
      </c>
      <c r="G1787" s="11" t="s">
        <v>6840</v>
      </c>
      <c r="H1787" s="8" t="s">
        <v>6841</v>
      </c>
      <c r="I1787" s="9">
        <v>1824</v>
      </c>
      <c r="J1787" s="9">
        <v>1339</v>
      </c>
      <c r="K1787" s="9">
        <v>496</v>
      </c>
      <c r="L1787" s="9">
        <v>1</v>
      </c>
      <c r="M1787" s="9">
        <v>12</v>
      </c>
      <c r="N1787" s="9">
        <v>562</v>
      </c>
      <c r="O1787" s="9">
        <v>22</v>
      </c>
      <c r="P1787" s="9">
        <v>1463</v>
      </c>
      <c r="Q1787" s="10" t="s">
        <v>5426</v>
      </c>
    </row>
    <row r="1788" spans="1:17" x14ac:dyDescent="0.3">
      <c r="A1788" s="5" t="s">
        <v>6842</v>
      </c>
      <c r="B1788" s="5" t="s">
        <v>2127</v>
      </c>
      <c r="C1788" s="6">
        <v>2.2200000000000002</v>
      </c>
      <c r="D1788" s="1" t="s">
        <v>6819</v>
      </c>
      <c r="E1788" s="6">
        <v>100</v>
      </c>
      <c r="F1788" s="6" t="s">
        <v>25</v>
      </c>
      <c r="G1788" s="11" t="s">
        <v>6843</v>
      </c>
      <c r="H1788" s="8" t="s">
        <v>6844</v>
      </c>
      <c r="I1788" s="9">
        <v>2131</v>
      </c>
      <c r="J1788" s="9">
        <v>1144</v>
      </c>
      <c r="K1788" s="9">
        <v>164</v>
      </c>
      <c r="L1788" s="9">
        <v>1</v>
      </c>
      <c r="M1788" s="9">
        <v>241</v>
      </c>
      <c r="N1788" s="9">
        <v>158</v>
      </c>
      <c r="O1788" s="9">
        <v>10</v>
      </c>
      <c r="P1788" s="9">
        <v>1363</v>
      </c>
      <c r="Q1788" s="10" t="s">
        <v>5426</v>
      </c>
    </row>
    <row r="1789" spans="1:17" x14ac:dyDescent="0.3">
      <c r="A1789" s="5" t="s">
        <v>6845</v>
      </c>
      <c r="B1789" s="5" t="s">
        <v>6846</v>
      </c>
      <c r="C1789" s="6">
        <v>3.03</v>
      </c>
      <c r="D1789" s="1" t="s">
        <v>6819</v>
      </c>
      <c r="E1789" s="6">
        <v>84</v>
      </c>
      <c r="F1789" s="6" t="s">
        <v>25</v>
      </c>
      <c r="G1789" s="11" t="s">
        <v>6847</v>
      </c>
      <c r="H1789" s="8" t="s">
        <v>6848</v>
      </c>
      <c r="I1789" s="9">
        <v>33448</v>
      </c>
      <c r="J1789" s="9">
        <v>5381</v>
      </c>
      <c r="K1789" s="9">
        <v>4569</v>
      </c>
      <c r="L1789" s="9">
        <v>33</v>
      </c>
      <c r="M1789" s="9">
        <v>577</v>
      </c>
      <c r="N1789" s="9">
        <v>5478</v>
      </c>
      <c r="O1789" s="9">
        <v>640</v>
      </c>
      <c r="P1789" s="9">
        <v>17773</v>
      </c>
      <c r="Q1789" s="10" t="s">
        <v>5426</v>
      </c>
    </row>
    <row r="1790" spans="1:17" x14ac:dyDescent="0.3">
      <c r="A1790" s="5" t="s">
        <v>6849</v>
      </c>
      <c r="B1790" s="5" t="s">
        <v>5651</v>
      </c>
      <c r="C1790" s="6">
        <v>3.99</v>
      </c>
      <c r="D1790" s="1" t="s">
        <v>6850</v>
      </c>
      <c r="E1790" s="6">
        <v>133</v>
      </c>
      <c r="F1790" s="6" t="s">
        <v>25</v>
      </c>
      <c r="G1790" s="11" t="s">
        <v>6851</v>
      </c>
      <c r="H1790" s="8" t="s">
        <v>1065</v>
      </c>
      <c r="I1790" s="9">
        <v>390832</v>
      </c>
      <c r="J1790" s="9">
        <v>67456</v>
      </c>
      <c r="K1790" s="9">
        <v>109232</v>
      </c>
      <c r="L1790" s="9">
        <v>8300</v>
      </c>
      <c r="M1790" s="9">
        <v>1126</v>
      </c>
      <c r="N1790" s="9">
        <v>26895</v>
      </c>
      <c r="O1790" s="9">
        <v>45234</v>
      </c>
      <c r="P1790" s="9">
        <v>218017</v>
      </c>
      <c r="Q1790" s="10" t="s">
        <v>5426</v>
      </c>
    </row>
    <row r="1791" spans="1:17" x14ac:dyDescent="0.3">
      <c r="A1791" s="5" t="s">
        <v>6852</v>
      </c>
      <c r="B1791" s="5" t="s">
        <v>6853</v>
      </c>
      <c r="C1791" s="6">
        <v>3.18</v>
      </c>
      <c r="D1791" s="1" t="s">
        <v>6854</v>
      </c>
      <c r="E1791" s="6">
        <v>98</v>
      </c>
      <c r="F1791" s="6" t="s">
        <v>25</v>
      </c>
      <c r="G1791" s="11" t="s">
        <v>6855</v>
      </c>
      <c r="H1791" s="8" t="s">
        <v>6856</v>
      </c>
      <c r="I1791" s="9">
        <v>884</v>
      </c>
      <c r="J1791" s="9">
        <v>919</v>
      </c>
      <c r="K1791" s="9">
        <v>160</v>
      </c>
      <c r="L1791" s="9">
        <v>1</v>
      </c>
      <c r="M1791" s="9">
        <v>16</v>
      </c>
      <c r="N1791" s="9">
        <v>215</v>
      </c>
      <c r="O1791" s="9">
        <v>16</v>
      </c>
      <c r="P1791" s="9">
        <v>551</v>
      </c>
      <c r="Q1791" s="10" t="s">
        <v>5426</v>
      </c>
    </row>
    <row r="1792" spans="1:17" x14ac:dyDescent="0.3">
      <c r="A1792" s="5" t="s">
        <v>6857</v>
      </c>
      <c r="B1792" s="5" t="s">
        <v>6858</v>
      </c>
      <c r="C1792" s="6">
        <v>1.85</v>
      </c>
      <c r="D1792" s="1" t="s">
        <v>6859</v>
      </c>
      <c r="E1792" s="6">
        <v>90</v>
      </c>
      <c r="F1792" s="6" t="s">
        <v>25</v>
      </c>
      <c r="G1792" s="11" t="s">
        <v>6860</v>
      </c>
      <c r="H1792" s="8" t="s">
        <v>6861</v>
      </c>
      <c r="I1792" s="9">
        <v>3284</v>
      </c>
      <c r="J1792" s="9">
        <v>1618</v>
      </c>
      <c r="K1792" s="9">
        <v>301</v>
      </c>
      <c r="L1792" s="9">
        <v>2</v>
      </c>
      <c r="M1792" s="9">
        <v>573</v>
      </c>
      <c r="N1792" s="9">
        <v>171</v>
      </c>
      <c r="O1792" s="9">
        <v>54</v>
      </c>
      <c r="P1792" s="9">
        <v>2364</v>
      </c>
      <c r="Q1792" s="10" t="s">
        <v>5426</v>
      </c>
    </row>
    <row r="1793" spans="1:17" x14ac:dyDescent="0.3">
      <c r="A1793" s="5" t="s">
        <v>6862</v>
      </c>
      <c r="B1793" s="5" t="s">
        <v>1226</v>
      </c>
      <c r="C1793" s="6">
        <v>3.52</v>
      </c>
      <c r="D1793" s="1" t="s">
        <v>6863</v>
      </c>
      <c r="E1793" s="6">
        <v>92</v>
      </c>
      <c r="F1793" s="6" t="s">
        <v>25</v>
      </c>
      <c r="G1793" s="11" t="s">
        <v>6864</v>
      </c>
      <c r="H1793" s="8" t="s">
        <v>6865</v>
      </c>
      <c r="I1793" s="9">
        <v>207154</v>
      </c>
      <c r="J1793" s="9">
        <v>18997</v>
      </c>
      <c r="K1793" s="9">
        <v>40555</v>
      </c>
      <c r="L1793" s="9">
        <v>735</v>
      </c>
      <c r="M1793" s="9">
        <v>1362</v>
      </c>
      <c r="N1793" s="9">
        <v>25049</v>
      </c>
      <c r="O1793" s="9">
        <v>11706</v>
      </c>
      <c r="P1793" s="9">
        <v>107538</v>
      </c>
      <c r="Q1793" s="10" t="s">
        <v>5426</v>
      </c>
    </row>
    <row r="1794" spans="1:17" x14ac:dyDescent="0.3">
      <c r="A1794" s="5" t="s">
        <v>6866</v>
      </c>
      <c r="B1794" s="5" t="s">
        <v>6867</v>
      </c>
      <c r="C1794" s="6">
        <v>3.15</v>
      </c>
      <c r="D1794" s="1" t="s">
        <v>6863</v>
      </c>
      <c r="E1794" s="6">
        <v>92</v>
      </c>
      <c r="F1794" s="6" t="s">
        <v>25</v>
      </c>
      <c r="G1794" s="11" t="s">
        <v>6868</v>
      </c>
      <c r="H1794" s="8" t="s">
        <v>6869</v>
      </c>
      <c r="I1794" s="9">
        <v>3845</v>
      </c>
      <c r="J1794" s="9">
        <v>721</v>
      </c>
      <c r="K1794" s="9">
        <v>427</v>
      </c>
      <c r="L1794" s="9">
        <v>0</v>
      </c>
      <c r="M1794" s="9">
        <v>40</v>
      </c>
      <c r="N1794" s="9">
        <v>753</v>
      </c>
      <c r="O1794" s="9">
        <v>87</v>
      </c>
      <c r="P1794" s="9">
        <v>2154</v>
      </c>
      <c r="Q1794" s="10" t="s">
        <v>5426</v>
      </c>
    </row>
    <row r="1795" spans="1:17" x14ac:dyDescent="0.3">
      <c r="A1795" s="5" t="s">
        <v>6870</v>
      </c>
      <c r="B1795" s="5" t="s">
        <v>548</v>
      </c>
      <c r="C1795" s="6">
        <v>3.29</v>
      </c>
      <c r="D1795" s="1" t="s">
        <v>6871</v>
      </c>
      <c r="E1795" s="6">
        <v>96</v>
      </c>
      <c r="F1795" s="6" t="s">
        <v>25</v>
      </c>
      <c r="G1795" s="11" t="s">
        <v>6872</v>
      </c>
      <c r="H1795" s="8" t="s">
        <v>6873</v>
      </c>
      <c r="I1795" s="9">
        <v>117375</v>
      </c>
      <c r="J1795" s="9">
        <v>18664</v>
      </c>
      <c r="K1795" s="9">
        <v>22547</v>
      </c>
      <c r="L1795" s="9">
        <v>198</v>
      </c>
      <c r="M1795" s="9">
        <v>1383</v>
      </c>
      <c r="N1795" s="9">
        <v>19120</v>
      </c>
      <c r="O1795" s="9">
        <v>2421</v>
      </c>
      <c r="P1795" s="9">
        <v>74180</v>
      </c>
      <c r="Q1795" s="10" t="s">
        <v>5426</v>
      </c>
    </row>
    <row r="1796" spans="1:17" x14ac:dyDescent="0.3">
      <c r="A1796" s="5" t="s">
        <v>6874</v>
      </c>
      <c r="B1796" s="5" t="s">
        <v>5595</v>
      </c>
      <c r="C1796" s="6">
        <v>2.63</v>
      </c>
      <c r="D1796" s="1" t="s">
        <v>6875</v>
      </c>
      <c r="E1796" s="6">
        <v>99</v>
      </c>
      <c r="F1796" s="6" t="s">
        <v>25</v>
      </c>
      <c r="G1796" s="11" t="s">
        <v>6876</v>
      </c>
      <c r="H1796" s="8" t="s">
        <v>6877</v>
      </c>
      <c r="I1796" s="9">
        <v>52470</v>
      </c>
      <c r="J1796" s="9">
        <v>7735</v>
      </c>
      <c r="K1796" s="9">
        <v>6623</v>
      </c>
      <c r="L1796" s="9">
        <v>5</v>
      </c>
      <c r="M1796" s="9">
        <v>1594</v>
      </c>
      <c r="N1796" s="9">
        <v>9932</v>
      </c>
      <c r="O1796" s="9">
        <v>919</v>
      </c>
      <c r="P1796" s="9">
        <v>34566</v>
      </c>
      <c r="Q1796" s="10" t="s">
        <v>5426</v>
      </c>
    </row>
    <row r="1797" spans="1:17" ht="28.8" x14ac:dyDescent="0.3">
      <c r="A1797" s="5" t="s">
        <v>6878</v>
      </c>
      <c r="B1797" s="5" t="s">
        <v>6879</v>
      </c>
      <c r="C1797" s="6">
        <v>3.88</v>
      </c>
      <c r="D1797" s="1" t="s">
        <v>6880</v>
      </c>
      <c r="E1797" s="6">
        <v>90</v>
      </c>
      <c r="F1797" s="6" t="s">
        <v>25</v>
      </c>
      <c r="G1797" s="11" t="s">
        <v>6881</v>
      </c>
      <c r="H1797" s="8" t="s">
        <v>3750</v>
      </c>
      <c r="I1797" s="9">
        <v>2123433</v>
      </c>
      <c r="J1797" s="9">
        <v>133423</v>
      </c>
      <c r="K1797" s="9">
        <v>439358</v>
      </c>
      <c r="L1797" s="9">
        <v>7000</v>
      </c>
      <c r="M1797" s="9">
        <v>5308</v>
      </c>
      <c r="N1797" s="9">
        <v>166156</v>
      </c>
      <c r="O1797" s="9">
        <v>183981</v>
      </c>
      <c r="P1797" s="9">
        <v>1052665</v>
      </c>
      <c r="Q1797" s="10" t="s">
        <v>5426</v>
      </c>
    </row>
    <row r="1798" spans="1:17" x14ac:dyDescent="0.3">
      <c r="A1798" s="5" t="s">
        <v>6882</v>
      </c>
      <c r="B1798" s="5" t="s">
        <v>6883</v>
      </c>
      <c r="C1798" s="6">
        <v>3.35</v>
      </c>
      <c r="D1798" s="1" t="s">
        <v>6884</v>
      </c>
      <c r="E1798" s="6">
        <v>93</v>
      </c>
      <c r="F1798" s="6" t="s">
        <v>25</v>
      </c>
      <c r="G1798" s="11" t="s">
        <v>6885</v>
      </c>
      <c r="H1798" s="8" t="s">
        <v>6886</v>
      </c>
      <c r="I1798" s="9">
        <v>190010</v>
      </c>
      <c r="J1798" s="9">
        <v>33564</v>
      </c>
      <c r="K1798" s="9">
        <v>40393</v>
      </c>
      <c r="L1798" s="9">
        <v>1400</v>
      </c>
      <c r="M1798" s="9">
        <v>1277</v>
      </c>
      <c r="N1798" s="9">
        <v>27409</v>
      </c>
      <c r="O1798" s="9">
        <v>9818</v>
      </c>
      <c r="P1798" s="9">
        <v>99892</v>
      </c>
      <c r="Q1798" s="10" t="s">
        <v>5426</v>
      </c>
    </row>
    <row r="1799" spans="1:17" x14ac:dyDescent="0.3">
      <c r="A1799" s="5" t="s">
        <v>6887</v>
      </c>
      <c r="B1799" s="5" t="s">
        <v>339</v>
      </c>
      <c r="C1799" s="6">
        <v>2.17</v>
      </c>
      <c r="D1799" s="1" t="s">
        <v>6888</v>
      </c>
      <c r="E1799" s="6">
        <v>96</v>
      </c>
      <c r="F1799" s="6" t="s">
        <v>25</v>
      </c>
      <c r="G1799" s="11" t="s">
        <v>6889</v>
      </c>
      <c r="H1799" s="8" t="s">
        <v>6890</v>
      </c>
      <c r="I1799" s="9">
        <v>164653</v>
      </c>
      <c r="J1799" s="9">
        <v>12452</v>
      </c>
      <c r="K1799" s="9">
        <v>12527</v>
      </c>
      <c r="L1799" s="9">
        <v>43</v>
      </c>
      <c r="M1799" s="9">
        <v>11699</v>
      </c>
      <c r="N1799" s="9">
        <v>17064</v>
      </c>
      <c r="O1799" s="9">
        <v>1545</v>
      </c>
      <c r="P1799" s="9">
        <v>93720</v>
      </c>
      <c r="Q1799" s="10" t="s">
        <v>5426</v>
      </c>
    </row>
    <row r="1800" spans="1:17" ht="28.8" x14ac:dyDescent="0.3">
      <c r="A1800" s="5" t="s">
        <v>6891</v>
      </c>
      <c r="B1800" s="5" t="s">
        <v>6892</v>
      </c>
      <c r="C1800" s="6">
        <v>3.09</v>
      </c>
      <c r="D1800" s="1" t="s">
        <v>6893</v>
      </c>
      <c r="E1800" s="6">
        <v>130</v>
      </c>
      <c r="F1800" s="6" t="s">
        <v>365</v>
      </c>
      <c r="G1800" s="11" t="s">
        <v>6894</v>
      </c>
      <c r="H1800" s="8" t="s">
        <v>6895</v>
      </c>
      <c r="I1800" s="9">
        <v>5711</v>
      </c>
      <c r="J1800" s="9">
        <v>1826</v>
      </c>
      <c r="K1800" s="9">
        <v>723</v>
      </c>
      <c r="L1800" s="9">
        <v>8</v>
      </c>
      <c r="M1800" s="9">
        <v>97</v>
      </c>
      <c r="N1800" s="9">
        <v>1179</v>
      </c>
      <c r="O1800" s="9">
        <v>173</v>
      </c>
      <c r="P1800" s="9">
        <v>3921</v>
      </c>
      <c r="Q1800" s="10" t="s">
        <v>5426</v>
      </c>
    </row>
    <row r="1801" spans="1:17" x14ac:dyDescent="0.3">
      <c r="A1801" s="5" t="s">
        <v>6896</v>
      </c>
      <c r="B1801" s="5" t="s">
        <v>6897</v>
      </c>
      <c r="C1801" s="6">
        <v>3.25</v>
      </c>
      <c r="D1801" s="1" t="s">
        <v>6898</v>
      </c>
      <c r="E1801" s="6">
        <v>100</v>
      </c>
      <c r="F1801" s="6" t="s">
        <v>1714</v>
      </c>
      <c r="G1801" s="11" t="s">
        <v>6899</v>
      </c>
      <c r="H1801" s="8" t="s">
        <v>6900</v>
      </c>
      <c r="I1801" s="9">
        <v>25604</v>
      </c>
      <c r="J1801" s="9">
        <v>7619</v>
      </c>
      <c r="K1801" s="9">
        <v>4832</v>
      </c>
      <c r="L1801" s="9">
        <v>23</v>
      </c>
      <c r="M1801" s="9">
        <v>377</v>
      </c>
      <c r="N1801" s="9">
        <v>4198</v>
      </c>
      <c r="O1801" s="9">
        <v>703</v>
      </c>
      <c r="P1801" s="9">
        <v>16754</v>
      </c>
      <c r="Q1801" s="10" t="s">
        <v>5426</v>
      </c>
    </row>
    <row r="1802" spans="1:17" ht="28.8" x14ac:dyDescent="0.3">
      <c r="A1802" s="5" t="s">
        <v>6901</v>
      </c>
      <c r="B1802" s="5" t="s">
        <v>6902</v>
      </c>
      <c r="C1802" s="6">
        <v>2.75</v>
      </c>
      <c r="D1802" s="1" t="s">
        <v>6898</v>
      </c>
      <c r="E1802" s="6">
        <v>90</v>
      </c>
      <c r="F1802" s="6" t="s">
        <v>25</v>
      </c>
      <c r="G1802" s="11" t="s">
        <v>6903</v>
      </c>
      <c r="H1802" s="8" t="s">
        <v>6904</v>
      </c>
      <c r="I1802" s="9">
        <v>13984</v>
      </c>
      <c r="J1802" s="9">
        <v>8217</v>
      </c>
      <c r="K1802" s="9">
        <v>2541</v>
      </c>
      <c r="L1802" s="9">
        <v>9</v>
      </c>
      <c r="M1802" s="9">
        <v>490</v>
      </c>
      <c r="N1802" s="9">
        <v>2802</v>
      </c>
      <c r="O1802" s="9">
        <v>212</v>
      </c>
      <c r="P1802" s="9">
        <v>10155</v>
      </c>
      <c r="Q1802" s="10" t="s">
        <v>5426</v>
      </c>
    </row>
    <row r="1803" spans="1:17" x14ac:dyDescent="0.3">
      <c r="A1803" s="5" t="s">
        <v>6905</v>
      </c>
      <c r="B1803" s="5" t="s">
        <v>6906</v>
      </c>
      <c r="C1803" s="6">
        <v>3.35</v>
      </c>
      <c r="D1803" s="1" t="s">
        <v>6907</v>
      </c>
      <c r="E1803" s="6">
        <v>82</v>
      </c>
      <c r="F1803" s="6" t="s">
        <v>25</v>
      </c>
      <c r="G1803" s="11" t="s">
        <v>6908</v>
      </c>
      <c r="H1803" s="8" t="s">
        <v>2218</v>
      </c>
      <c r="I1803" s="9">
        <v>74367</v>
      </c>
      <c r="J1803" s="9">
        <v>24146</v>
      </c>
      <c r="K1803" s="9">
        <v>20643</v>
      </c>
      <c r="L1803" s="9">
        <v>357</v>
      </c>
      <c r="M1803" s="9">
        <v>1239</v>
      </c>
      <c r="N1803" s="9">
        <v>11178</v>
      </c>
      <c r="O1803" s="9">
        <v>4717</v>
      </c>
      <c r="P1803" s="9">
        <v>49228</v>
      </c>
      <c r="Q1803" s="10" t="s">
        <v>5426</v>
      </c>
    </row>
    <row r="1804" spans="1:17" ht="28.8" x14ac:dyDescent="0.3">
      <c r="A1804" s="5" t="s">
        <v>6909</v>
      </c>
      <c r="B1804" s="5" t="s">
        <v>3036</v>
      </c>
      <c r="C1804" s="6">
        <v>2.67</v>
      </c>
      <c r="D1804" s="1" t="s">
        <v>6910</v>
      </c>
      <c r="E1804" s="6">
        <v>95</v>
      </c>
      <c r="F1804" s="6" t="s">
        <v>25</v>
      </c>
      <c r="G1804" s="11" t="s">
        <v>6911</v>
      </c>
      <c r="H1804" s="8" t="s">
        <v>6912</v>
      </c>
      <c r="I1804" s="9">
        <v>66560</v>
      </c>
      <c r="J1804" s="9">
        <v>7302</v>
      </c>
      <c r="K1804" s="9">
        <v>8307</v>
      </c>
      <c r="L1804" s="9">
        <v>141</v>
      </c>
      <c r="M1804" s="9">
        <v>2042</v>
      </c>
      <c r="N1804" s="9">
        <v>8884</v>
      </c>
      <c r="O1804" s="9">
        <v>1387</v>
      </c>
      <c r="P1804" s="9">
        <v>35645</v>
      </c>
      <c r="Q1804" s="10" t="s">
        <v>5426</v>
      </c>
    </row>
    <row r="1805" spans="1:17" ht="28.8" x14ac:dyDescent="0.3">
      <c r="A1805" s="5" t="s">
        <v>6913</v>
      </c>
      <c r="B1805" s="5" t="s">
        <v>6914</v>
      </c>
      <c r="C1805" s="6">
        <v>2.89</v>
      </c>
      <c r="D1805" s="1" t="s">
        <v>6915</v>
      </c>
      <c r="E1805" s="6">
        <v>87</v>
      </c>
      <c r="F1805" s="6" t="s">
        <v>25</v>
      </c>
      <c r="G1805" s="11" t="s">
        <v>6916</v>
      </c>
      <c r="H1805" s="8" t="s">
        <v>6917</v>
      </c>
      <c r="I1805" s="9">
        <v>96107</v>
      </c>
      <c r="J1805" s="9">
        <v>17461</v>
      </c>
      <c r="K1805" s="9">
        <v>14811</v>
      </c>
      <c r="L1805" s="9">
        <v>74</v>
      </c>
      <c r="M1805" s="9">
        <v>1525</v>
      </c>
      <c r="N1805" s="9">
        <v>21433</v>
      </c>
      <c r="O1805" s="9">
        <v>1992</v>
      </c>
      <c r="P1805" s="9">
        <v>66422</v>
      </c>
      <c r="Q1805" s="10" t="s">
        <v>5426</v>
      </c>
    </row>
    <row r="1806" spans="1:17" ht="28.8" x14ac:dyDescent="0.3">
      <c r="A1806" s="5" t="s">
        <v>6918</v>
      </c>
      <c r="B1806" s="5" t="s">
        <v>4512</v>
      </c>
      <c r="C1806" s="6">
        <v>3.13</v>
      </c>
      <c r="D1806" s="1" t="s">
        <v>6919</v>
      </c>
      <c r="E1806" s="6">
        <v>106</v>
      </c>
      <c r="F1806" s="6" t="s">
        <v>25</v>
      </c>
      <c r="G1806" s="11" t="s">
        <v>6920</v>
      </c>
      <c r="H1806" s="8" t="s">
        <v>6921</v>
      </c>
      <c r="I1806" s="9">
        <v>684560</v>
      </c>
      <c r="J1806" s="9">
        <v>38827</v>
      </c>
      <c r="K1806" s="9">
        <v>83794</v>
      </c>
      <c r="L1806" s="9">
        <v>442</v>
      </c>
      <c r="M1806" s="9">
        <v>6173</v>
      </c>
      <c r="N1806" s="9">
        <v>106358</v>
      </c>
      <c r="O1806" s="9">
        <v>15244</v>
      </c>
      <c r="P1806" s="9">
        <v>322972</v>
      </c>
      <c r="Q1806" s="10" t="s">
        <v>5426</v>
      </c>
    </row>
    <row r="1807" spans="1:17" ht="28.8" x14ac:dyDescent="0.3">
      <c r="A1807" s="5" t="s">
        <v>6922</v>
      </c>
      <c r="B1807" s="5" t="s">
        <v>4512</v>
      </c>
      <c r="C1807" s="6">
        <v>3.67</v>
      </c>
      <c r="D1807" s="1" t="s">
        <v>6923</v>
      </c>
      <c r="E1807" s="6">
        <v>98</v>
      </c>
      <c r="F1807" s="6" t="s">
        <v>25</v>
      </c>
      <c r="G1807" s="11" t="s">
        <v>6924</v>
      </c>
      <c r="H1807" s="8" t="s">
        <v>6925</v>
      </c>
      <c r="I1807" s="9">
        <v>1473420</v>
      </c>
      <c r="J1807" s="9">
        <v>91946</v>
      </c>
      <c r="K1807" s="9">
        <v>292924</v>
      </c>
      <c r="L1807" s="9">
        <v>1900</v>
      </c>
      <c r="M1807" s="9">
        <v>3504</v>
      </c>
      <c r="N1807" s="9">
        <v>151723</v>
      </c>
      <c r="O1807" s="9">
        <v>69192</v>
      </c>
      <c r="P1807" s="9">
        <v>723208</v>
      </c>
      <c r="Q1807" s="10" t="s">
        <v>5426</v>
      </c>
    </row>
    <row r="1808" spans="1:17" x14ac:dyDescent="0.3">
      <c r="A1808" s="5" t="s">
        <v>6926</v>
      </c>
      <c r="B1808" s="5" t="s">
        <v>736</v>
      </c>
      <c r="C1808" s="6">
        <v>2.9</v>
      </c>
      <c r="D1808" s="1" t="s">
        <v>6927</v>
      </c>
      <c r="E1808" s="6">
        <v>89</v>
      </c>
      <c r="F1808" s="6" t="s">
        <v>143</v>
      </c>
      <c r="G1808" s="11" t="s">
        <v>6928</v>
      </c>
      <c r="H1808" s="8" t="s">
        <v>6929</v>
      </c>
      <c r="I1808" s="9">
        <v>4859</v>
      </c>
      <c r="J1808" s="9">
        <v>3171</v>
      </c>
      <c r="K1808" s="9">
        <v>712</v>
      </c>
      <c r="L1808" s="9">
        <v>0</v>
      </c>
      <c r="M1808" s="9">
        <v>108</v>
      </c>
      <c r="N1808" s="9">
        <v>980</v>
      </c>
      <c r="O1808" s="9">
        <v>73</v>
      </c>
      <c r="P1808" s="9">
        <v>3164</v>
      </c>
      <c r="Q1808" s="10" t="s">
        <v>5426</v>
      </c>
    </row>
    <row r="1809" spans="1:17" ht="28.8" x14ac:dyDescent="0.3">
      <c r="A1809" s="5" t="s">
        <v>6930</v>
      </c>
      <c r="B1809" s="5" t="s">
        <v>5595</v>
      </c>
      <c r="C1809" s="6">
        <v>2.9</v>
      </c>
      <c r="D1809" s="1" t="s">
        <v>6931</v>
      </c>
      <c r="E1809" s="6">
        <v>110</v>
      </c>
      <c r="F1809" s="6" t="s">
        <v>25</v>
      </c>
      <c r="G1809" s="11" t="s">
        <v>6932</v>
      </c>
      <c r="H1809" s="8" t="s">
        <v>6933</v>
      </c>
      <c r="I1809" s="9">
        <v>351583</v>
      </c>
      <c r="J1809" s="9">
        <v>21729</v>
      </c>
      <c r="K1809" s="9">
        <v>37480</v>
      </c>
      <c r="L1809" s="9">
        <v>224</v>
      </c>
      <c r="M1809" s="9">
        <v>5093</v>
      </c>
      <c r="N1809" s="9">
        <v>52126</v>
      </c>
      <c r="O1809" s="9">
        <v>4719</v>
      </c>
      <c r="P1809" s="9">
        <v>166226</v>
      </c>
      <c r="Q1809" s="10" t="s">
        <v>5426</v>
      </c>
    </row>
    <row r="1810" spans="1:17" x14ac:dyDescent="0.3">
      <c r="A1810" s="5" t="s">
        <v>6934</v>
      </c>
      <c r="B1810" s="5" t="s">
        <v>6935</v>
      </c>
      <c r="C1810" s="6">
        <v>3.07</v>
      </c>
      <c r="D1810" s="1" t="s">
        <v>6931</v>
      </c>
      <c r="E1810" s="6">
        <v>105</v>
      </c>
      <c r="F1810" s="6" t="s">
        <v>25</v>
      </c>
      <c r="G1810" s="11" t="s">
        <v>6936</v>
      </c>
      <c r="H1810" s="8" t="s">
        <v>6937</v>
      </c>
      <c r="I1810" s="9">
        <v>148080</v>
      </c>
      <c r="J1810" s="9">
        <v>17181</v>
      </c>
      <c r="K1810" s="9">
        <v>19762</v>
      </c>
      <c r="L1810" s="9">
        <v>75</v>
      </c>
      <c r="M1810" s="9">
        <v>2262</v>
      </c>
      <c r="N1810" s="9">
        <v>25276</v>
      </c>
      <c r="O1810" s="9">
        <v>2767</v>
      </c>
      <c r="P1810" s="9">
        <v>80741</v>
      </c>
      <c r="Q1810" s="10" t="s">
        <v>5426</v>
      </c>
    </row>
    <row r="1811" spans="1:17" ht="28.8" x14ac:dyDescent="0.3">
      <c r="A1811" s="5" t="s">
        <v>6938</v>
      </c>
      <c r="B1811" s="5" t="s">
        <v>499</v>
      </c>
      <c r="C1811" s="6">
        <v>3.24</v>
      </c>
      <c r="D1811" s="1" t="s">
        <v>6939</v>
      </c>
      <c r="E1811" s="6">
        <v>119</v>
      </c>
      <c r="F1811" s="6" t="s">
        <v>25</v>
      </c>
      <c r="G1811" s="11" t="s">
        <v>6940</v>
      </c>
      <c r="H1811" s="8" t="s">
        <v>1018</v>
      </c>
      <c r="I1811" s="9">
        <v>424746</v>
      </c>
      <c r="J1811" s="9">
        <v>43338</v>
      </c>
      <c r="K1811" s="9">
        <v>66811</v>
      </c>
      <c r="L1811" s="9">
        <v>599</v>
      </c>
      <c r="M1811" s="9">
        <v>2819</v>
      </c>
      <c r="N1811" s="9">
        <v>75086</v>
      </c>
      <c r="O1811" s="9">
        <v>12507</v>
      </c>
      <c r="P1811" s="9">
        <v>239516</v>
      </c>
      <c r="Q1811" s="10" t="s">
        <v>5426</v>
      </c>
    </row>
    <row r="1812" spans="1:17" x14ac:dyDescent="0.3">
      <c r="A1812" s="5" t="s">
        <v>6941</v>
      </c>
      <c r="B1812" s="5" t="s">
        <v>6786</v>
      </c>
      <c r="C1812" s="6">
        <v>3.39</v>
      </c>
      <c r="D1812" s="1" t="s">
        <v>6942</v>
      </c>
      <c r="E1812" s="6">
        <v>105</v>
      </c>
      <c r="F1812" s="6" t="s">
        <v>25</v>
      </c>
      <c r="G1812" s="11" t="s">
        <v>6943</v>
      </c>
      <c r="H1812" s="8" t="s">
        <v>6944</v>
      </c>
      <c r="I1812" s="9">
        <v>1869</v>
      </c>
      <c r="J1812" s="9">
        <v>1247</v>
      </c>
      <c r="K1812" s="9">
        <v>389</v>
      </c>
      <c r="L1812" s="9">
        <v>12</v>
      </c>
      <c r="M1812" s="9">
        <v>13</v>
      </c>
      <c r="N1812" s="9">
        <v>290</v>
      </c>
      <c r="O1812" s="9">
        <v>64</v>
      </c>
      <c r="P1812" s="9">
        <v>1076</v>
      </c>
      <c r="Q1812" s="10" t="s">
        <v>5426</v>
      </c>
    </row>
    <row r="1813" spans="1:17" x14ac:dyDescent="0.3">
      <c r="A1813" s="5" t="s">
        <v>6945</v>
      </c>
      <c r="B1813" s="5" t="s">
        <v>6946</v>
      </c>
      <c r="C1813" s="6">
        <v>2.14</v>
      </c>
      <c r="D1813" s="1" t="s">
        <v>6942</v>
      </c>
      <c r="E1813" s="6">
        <v>107</v>
      </c>
      <c r="F1813" s="6" t="s">
        <v>25</v>
      </c>
      <c r="G1813" s="11" t="s">
        <v>6947</v>
      </c>
      <c r="H1813" s="8" t="s">
        <v>6948</v>
      </c>
      <c r="I1813" s="9">
        <v>73313</v>
      </c>
      <c r="J1813" s="9">
        <v>6790</v>
      </c>
      <c r="K1813" s="9">
        <v>5226</v>
      </c>
      <c r="L1813" s="9">
        <v>20</v>
      </c>
      <c r="M1813" s="9">
        <v>5690</v>
      </c>
      <c r="N1813" s="9">
        <v>6707</v>
      </c>
      <c r="O1813" s="9">
        <v>1008</v>
      </c>
      <c r="P1813" s="9">
        <v>39692</v>
      </c>
      <c r="Q1813" s="10" t="s">
        <v>5426</v>
      </c>
    </row>
    <row r="1814" spans="1:17" x14ac:dyDescent="0.3">
      <c r="A1814" s="5" t="s">
        <v>6949</v>
      </c>
      <c r="B1814" s="5" t="s">
        <v>6950</v>
      </c>
      <c r="C1814" s="6">
        <v>2.65</v>
      </c>
      <c r="D1814" s="1" t="s">
        <v>6942</v>
      </c>
      <c r="E1814" s="6">
        <v>110</v>
      </c>
      <c r="F1814" s="6" t="s">
        <v>25</v>
      </c>
      <c r="G1814" s="11" t="s">
        <v>6951</v>
      </c>
      <c r="H1814" s="8" t="s">
        <v>749</v>
      </c>
      <c r="I1814" s="9">
        <v>48449</v>
      </c>
      <c r="J1814" s="9">
        <v>5290</v>
      </c>
      <c r="K1814" s="9">
        <v>3788</v>
      </c>
      <c r="L1814" s="9">
        <v>18</v>
      </c>
      <c r="M1814" s="9">
        <v>1480</v>
      </c>
      <c r="N1814" s="9">
        <v>5825</v>
      </c>
      <c r="O1814" s="9">
        <v>494</v>
      </c>
      <c r="P1814" s="9">
        <v>22286</v>
      </c>
      <c r="Q1814" s="10" t="s">
        <v>5426</v>
      </c>
    </row>
    <row r="1815" spans="1:17" x14ac:dyDescent="0.3">
      <c r="A1815" s="5" t="s">
        <v>6952</v>
      </c>
      <c r="B1815" s="5" t="s">
        <v>5953</v>
      </c>
      <c r="C1815" s="6">
        <v>3.49</v>
      </c>
      <c r="D1815" s="1" t="s">
        <v>6942</v>
      </c>
      <c r="E1815" s="6">
        <v>99</v>
      </c>
      <c r="F1815" s="6" t="s">
        <v>25</v>
      </c>
      <c r="G1815" s="11" t="s">
        <v>6953</v>
      </c>
      <c r="H1815" s="8" t="s">
        <v>478</v>
      </c>
      <c r="I1815" s="9">
        <v>150767</v>
      </c>
      <c r="J1815" s="9">
        <v>25637</v>
      </c>
      <c r="K1815" s="9">
        <v>29989</v>
      </c>
      <c r="L1815" s="9">
        <v>279</v>
      </c>
      <c r="M1815" s="9">
        <v>789</v>
      </c>
      <c r="N1815" s="9">
        <v>19229</v>
      </c>
      <c r="O1815" s="9">
        <v>6695</v>
      </c>
      <c r="P1815" s="9">
        <v>84807</v>
      </c>
      <c r="Q1815" s="10" t="s">
        <v>5426</v>
      </c>
    </row>
    <row r="1816" spans="1:17" x14ac:dyDescent="0.3">
      <c r="A1816" s="5" t="s">
        <v>6954</v>
      </c>
      <c r="B1816" s="5" t="s">
        <v>6955</v>
      </c>
      <c r="C1816" s="6">
        <v>3.53</v>
      </c>
      <c r="D1816" s="1" t="s">
        <v>6942</v>
      </c>
      <c r="E1816" s="6">
        <v>94</v>
      </c>
      <c r="F1816" s="6" t="s">
        <v>25</v>
      </c>
      <c r="G1816" s="11" t="s">
        <v>6956</v>
      </c>
      <c r="H1816" s="8" t="s">
        <v>6957</v>
      </c>
      <c r="I1816" s="9">
        <v>49158</v>
      </c>
      <c r="J1816" s="9">
        <v>15027</v>
      </c>
      <c r="K1816" s="9">
        <v>13737</v>
      </c>
      <c r="L1816" s="9">
        <v>357</v>
      </c>
      <c r="M1816" s="9">
        <v>367</v>
      </c>
      <c r="N1816" s="9">
        <v>6114</v>
      </c>
      <c r="O1816" s="9">
        <v>3477</v>
      </c>
      <c r="P1816" s="9">
        <v>29619</v>
      </c>
      <c r="Q1816" s="10" t="s">
        <v>5426</v>
      </c>
    </row>
    <row r="1817" spans="1:17" ht="28.8" x14ac:dyDescent="0.3">
      <c r="A1817" s="5" t="s">
        <v>6958</v>
      </c>
      <c r="B1817" s="5" t="s">
        <v>2702</v>
      </c>
      <c r="C1817" s="6">
        <v>3.55</v>
      </c>
      <c r="D1817" s="1" t="s">
        <v>6942</v>
      </c>
      <c r="E1817" s="6">
        <v>104</v>
      </c>
      <c r="F1817" s="6" t="s">
        <v>25</v>
      </c>
      <c r="G1817" s="11" t="s">
        <v>6959</v>
      </c>
      <c r="H1817" s="8" t="s">
        <v>6960</v>
      </c>
      <c r="I1817" s="9">
        <v>11055</v>
      </c>
      <c r="J1817" s="9">
        <v>5968</v>
      </c>
      <c r="K1817" s="9">
        <v>2638</v>
      </c>
      <c r="L1817" s="9">
        <v>27</v>
      </c>
      <c r="M1817" s="9">
        <v>35</v>
      </c>
      <c r="N1817" s="9">
        <v>1668</v>
      </c>
      <c r="O1817" s="9">
        <v>330</v>
      </c>
      <c r="P1817" s="9">
        <v>7570</v>
      </c>
      <c r="Q1817" s="10" t="s">
        <v>5426</v>
      </c>
    </row>
    <row r="1818" spans="1:17" x14ac:dyDescent="0.3">
      <c r="A1818" s="5" t="s">
        <v>6961</v>
      </c>
      <c r="B1818" s="5" t="s">
        <v>6962</v>
      </c>
      <c r="C1818" s="6">
        <v>2.9</v>
      </c>
      <c r="D1818" s="1" t="s">
        <v>6942</v>
      </c>
      <c r="E1818" s="6">
        <v>105</v>
      </c>
      <c r="F1818" s="6" t="s">
        <v>25</v>
      </c>
      <c r="G1818" s="11" t="s">
        <v>6963</v>
      </c>
      <c r="H1818" s="8" t="s">
        <v>6964</v>
      </c>
      <c r="I1818" s="9">
        <v>3788</v>
      </c>
      <c r="J1818" s="9">
        <v>1729</v>
      </c>
      <c r="K1818" s="9">
        <v>688</v>
      </c>
      <c r="L1818" s="9">
        <v>11</v>
      </c>
      <c r="M1818" s="9">
        <v>82</v>
      </c>
      <c r="N1818" s="9">
        <v>792</v>
      </c>
      <c r="O1818" s="9">
        <v>70</v>
      </c>
      <c r="P1818" s="9">
        <v>2365</v>
      </c>
      <c r="Q1818" s="10" t="s">
        <v>5426</v>
      </c>
    </row>
    <row r="1819" spans="1:17" ht="28.8" x14ac:dyDescent="0.3">
      <c r="A1819" s="5" t="s">
        <v>6965</v>
      </c>
      <c r="B1819" s="5" t="s">
        <v>6966</v>
      </c>
      <c r="C1819" s="6">
        <v>2.66</v>
      </c>
      <c r="D1819" s="1" t="s">
        <v>6942</v>
      </c>
      <c r="E1819" s="6">
        <v>91</v>
      </c>
      <c r="F1819" s="6" t="s">
        <v>25</v>
      </c>
      <c r="G1819" s="11" t="s">
        <v>6967</v>
      </c>
      <c r="H1819" s="8" t="s">
        <v>6968</v>
      </c>
      <c r="I1819" s="9">
        <v>7425</v>
      </c>
      <c r="J1819" s="9">
        <v>2642</v>
      </c>
      <c r="K1819" s="9">
        <v>1194</v>
      </c>
      <c r="L1819" s="9">
        <v>15</v>
      </c>
      <c r="M1819" s="9">
        <v>400</v>
      </c>
      <c r="N1819" s="9">
        <v>963</v>
      </c>
      <c r="O1819" s="9">
        <v>199</v>
      </c>
      <c r="P1819" s="9">
        <v>4286</v>
      </c>
      <c r="Q1819" s="10" t="s">
        <v>5426</v>
      </c>
    </row>
    <row r="1820" spans="1:17" ht="28.8" x14ac:dyDescent="0.3">
      <c r="A1820" s="5" t="s">
        <v>6969</v>
      </c>
      <c r="B1820" s="5" t="s">
        <v>6970</v>
      </c>
      <c r="C1820" s="6">
        <v>3.27</v>
      </c>
      <c r="D1820" s="1" t="s">
        <v>6942</v>
      </c>
      <c r="E1820" s="6">
        <v>110</v>
      </c>
      <c r="F1820" s="6" t="s">
        <v>25</v>
      </c>
      <c r="G1820" s="11" t="s">
        <v>6971</v>
      </c>
      <c r="H1820" s="8" t="s">
        <v>6972</v>
      </c>
      <c r="I1820" s="9">
        <v>269</v>
      </c>
      <c r="J1820" s="9">
        <v>374</v>
      </c>
      <c r="K1820" s="9">
        <v>32</v>
      </c>
      <c r="L1820" s="9">
        <v>0</v>
      </c>
      <c r="M1820" s="9">
        <v>8</v>
      </c>
      <c r="N1820" s="9">
        <v>43</v>
      </c>
      <c r="O1820" s="9">
        <v>5</v>
      </c>
      <c r="P1820" s="9">
        <v>181</v>
      </c>
      <c r="Q1820" s="10" t="s">
        <v>5426</v>
      </c>
    </row>
    <row r="1821" spans="1:17" x14ac:dyDescent="0.3">
      <c r="A1821" s="5" t="s">
        <v>6973</v>
      </c>
      <c r="B1821" s="5" t="s">
        <v>6974</v>
      </c>
      <c r="C1821" s="6">
        <v>3.51</v>
      </c>
      <c r="D1821" s="1" t="s">
        <v>6942</v>
      </c>
      <c r="E1821" s="6">
        <v>105</v>
      </c>
      <c r="F1821" s="6" t="s">
        <v>25</v>
      </c>
      <c r="G1821" s="11" t="s">
        <v>6975</v>
      </c>
      <c r="H1821" s="8" t="s">
        <v>6976</v>
      </c>
      <c r="I1821" s="9">
        <v>4084</v>
      </c>
      <c r="J1821" s="9">
        <v>2626</v>
      </c>
      <c r="K1821" s="9">
        <v>891</v>
      </c>
      <c r="L1821" s="9">
        <v>19</v>
      </c>
      <c r="M1821" s="9">
        <v>11</v>
      </c>
      <c r="N1821" s="9">
        <v>650</v>
      </c>
      <c r="O1821" s="9">
        <v>169</v>
      </c>
      <c r="P1821" s="9">
        <v>2629</v>
      </c>
      <c r="Q1821" s="10" t="s">
        <v>5426</v>
      </c>
    </row>
    <row r="1822" spans="1:17" x14ac:dyDescent="0.3">
      <c r="A1822" s="5" t="s">
        <v>6977</v>
      </c>
      <c r="B1822" s="5" t="s">
        <v>6978</v>
      </c>
      <c r="C1822" s="6">
        <v>2.95</v>
      </c>
      <c r="D1822" s="1" t="s">
        <v>6942</v>
      </c>
      <c r="E1822" s="6">
        <v>97</v>
      </c>
      <c r="F1822" s="6" t="s">
        <v>25</v>
      </c>
      <c r="G1822" s="11" t="s">
        <v>6979</v>
      </c>
      <c r="H1822" s="8" t="s">
        <v>749</v>
      </c>
      <c r="I1822" s="9">
        <v>5509</v>
      </c>
      <c r="J1822" s="9">
        <v>1599</v>
      </c>
      <c r="K1822" s="9">
        <v>595</v>
      </c>
      <c r="L1822" s="9">
        <v>5</v>
      </c>
      <c r="M1822" s="9">
        <v>119</v>
      </c>
      <c r="N1822" s="9">
        <v>900</v>
      </c>
      <c r="O1822" s="9">
        <v>95</v>
      </c>
      <c r="P1822" s="9">
        <v>3012</v>
      </c>
      <c r="Q1822" s="10" t="s">
        <v>5426</v>
      </c>
    </row>
    <row r="1823" spans="1:17" x14ac:dyDescent="0.3">
      <c r="A1823" s="5" t="s">
        <v>6980</v>
      </c>
      <c r="B1823" s="5" t="s">
        <v>6981</v>
      </c>
      <c r="C1823" s="6">
        <v>3.24</v>
      </c>
      <c r="D1823" s="1" t="s">
        <v>6942</v>
      </c>
      <c r="E1823" s="6">
        <v>68</v>
      </c>
      <c r="F1823" s="6" t="s">
        <v>25</v>
      </c>
      <c r="G1823" s="11" t="s">
        <v>6982</v>
      </c>
      <c r="H1823" s="8" t="s">
        <v>1029</v>
      </c>
      <c r="I1823" s="9">
        <v>942</v>
      </c>
      <c r="J1823" s="9">
        <v>652</v>
      </c>
      <c r="K1823" s="9">
        <v>102</v>
      </c>
      <c r="L1823" s="9">
        <v>0</v>
      </c>
      <c r="M1823" s="9">
        <v>7</v>
      </c>
      <c r="N1823" s="9">
        <v>198</v>
      </c>
      <c r="O1823" s="9">
        <v>20</v>
      </c>
      <c r="P1823" s="9">
        <v>512</v>
      </c>
      <c r="Q1823" s="10" t="s">
        <v>5426</v>
      </c>
    </row>
    <row r="1824" spans="1:17" x14ac:dyDescent="0.3">
      <c r="A1824" s="5" t="s">
        <v>6983</v>
      </c>
      <c r="B1824" s="5" t="s">
        <v>5651</v>
      </c>
      <c r="C1824" s="6">
        <v>3.07</v>
      </c>
      <c r="D1824" s="1" t="s">
        <v>6942</v>
      </c>
      <c r="E1824" s="6">
        <v>102</v>
      </c>
      <c r="F1824" s="6" t="s">
        <v>25</v>
      </c>
      <c r="G1824" s="11" t="s">
        <v>6984</v>
      </c>
      <c r="H1824" s="8" t="s">
        <v>6985</v>
      </c>
      <c r="I1824" s="9">
        <v>34224</v>
      </c>
      <c r="J1824" s="9">
        <v>6154</v>
      </c>
      <c r="K1824" s="9">
        <v>4795</v>
      </c>
      <c r="L1824" s="9">
        <v>25</v>
      </c>
      <c r="M1824" s="9">
        <v>346</v>
      </c>
      <c r="N1824" s="9">
        <v>6121</v>
      </c>
      <c r="O1824" s="9">
        <v>542</v>
      </c>
      <c r="P1824" s="9">
        <v>18087</v>
      </c>
      <c r="Q1824" s="10" t="s">
        <v>5426</v>
      </c>
    </row>
    <row r="1825" spans="1:17" x14ac:dyDescent="0.3">
      <c r="A1825" s="5" t="s">
        <v>6986</v>
      </c>
      <c r="B1825" s="5" t="s">
        <v>6987</v>
      </c>
      <c r="C1825" s="6">
        <v>3.42</v>
      </c>
      <c r="D1825" s="1" t="s">
        <v>6942</v>
      </c>
      <c r="E1825" s="6">
        <v>86</v>
      </c>
      <c r="F1825" s="6" t="s">
        <v>6680</v>
      </c>
      <c r="G1825" s="11" t="s">
        <v>6988</v>
      </c>
      <c r="H1825" s="8" t="s">
        <v>6989</v>
      </c>
      <c r="I1825" s="9">
        <v>1821</v>
      </c>
      <c r="J1825" s="9">
        <v>722</v>
      </c>
      <c r="K1825" s="9">
        <v>359</v>
      </c>
      <c r="L1825" s="9">
        <v>1</v>
      </c>
      <c r="M1825" s="9">
        <v>7</v>
      </c>
      <c r="N1825" s="9">
        <v>347</v>
      </c>
      <c r="O1825" s="9">
        <v>53</v>
      </c>
      <c r="P1825" s="9">
        <v>1231</v>
      </c>
      <c r="Q1825" s="10" t="s">
        <v>5426</v>
      </c>
    </row>
    <row r="1826" spans="1:17" x14ac:dyDescent="0.3">
      <c r="A1826" s="5" t="s">
        <v>6990</v>
      </c>
      <c r="B1826" s="5" t="s">
        <v>6991</v>
      </c>
      <c r="C1826" s="6">
        <v>3.78</v>
      </c>
      <c r="D1826" s="1" t="s">
        <v>6942</v>
      </c>
      <c r="E1826" s="6">
        <v>114</v>
      </c>
      <c r="F1826" s="6" t="s">
        <v>25</v>
      </c>
      <c r="G1826" s="11" t="s">
        <v>6992</v>
      </c>
      <c r="H1826" s="8" t="s">
        <v>6993</v>
      </c>
      <c r="I1826" s="9">
        <v>5195503</v>
      </c>
      <c r="J1826" s="9">
        <v>523786</v>
      </c>
      <c r="K1826" s="9">
        <v>2140382</v>
      </c>
      <c r="L1826" s="9">
        <v>25000</v>
      </c>
      <c r="M1826" s="9">
        <v>46106</v>
      </c>
      <c r="N1826" s="9">
        <v>629879</v>
      </c>
      <c r="O1826" s="9">
        <v>945016</v>
      </c>
      <c r="P1826" s="9">
        <v>4091037</v>
      </c>
      <c r="Q1826" s="10" t="s">
        <v>5426</v>
      </c>
    </row>
    <row r="1827" spans="1:17" ht="28.8" x14ac:dyDescent="0.3">
      <c r="A1827" s="5" t="s">
        <v>6994</v>
      </c>
      <c r="B1827" s="5" t="s">
        <v>1901</v>
      </c>
      <c r="C1827" s="6">
        <v>2.54</v>
      </c>
      <c r="D1827" s="1" t="s">
        <v>6995</v>
      </c>
      <c r="E1827" s="6">
        <v>100</v>
      </c>
      <c r="F1827" s="6" t="s">
        <v>25</v>
      </c>
      <c r="G1827" s="11" t="s">
        <v>6996</v>
      </c>
      <c r="H1827" s="8" t="s">
        <v>398</v>
      </c>
      <c r="I1827" s="9">
        <v>12092</v>
      </c>
      <c r="J1827" s="9">
        <v>3328</v>
      </c>
      <c r="K1827" s="9">
        <v>1045</v>
      </c>
      <c r="L1827" s="9">
        <v>2</v>
      </c>
      <c r="M1827" s="9">
        <v>544</v>
      </c>
      <c r="N1827" s="9">
        <v>1501</v>
      </c>
      <c r="O1827" s="9">
        <v>94</v>
      </c>
      <c r="P1827" s="9">
        <v>6714</v>
      </c>
      <c r="Q1827" s="10" t="s">
        <v>5426</v>
      </c>
    </row>
    <row r="1828" spans="1:17" x14ac:dyDescent="0.3">
      <c r="A1828" s="5" t="s">
        <v>6997</v>
      </c>
      <c r="B1828" s="5" t="s">
        <v>1901</v>
      </c>
      <c r="C1828" s="6">
        <v>2.52</v>
      </c>
      <c r="D1828" s="1" t="s">
        <v>6995</v>
      </c>
      <c r="E1828" s="6">
        <v>104</v>
      </c>
      <c r="F1828" s="6" t="s">
        <v>25</v>
      </c>
      <c r="G1828" s="11" t="s">
        <v>6998</v>
      </c>
      <c r="H1828" s="8" t="s">
        <v>6132</v>
      </c>
      <c r="I1828" s="9">
        <v>6502</v>
      </c>
      <c r="J1828" s="9">
        <v>2470</v>
      </c>
      <c r="K1828" s="9">
        <v>694</v>
      </c>
      <c r="L1828" s="9">
        <v>0</v>
      </c>
      <c r="M1828" s="9">
        <v>312</v>
      </c>
      <c r="N1828" s="9">
        <v>939</v>
      </c>
      <c r="O1828" s="9">
        <v>60</v>
      </c>
      <c r="P1828" s="9">
        <v>3948</v>
      </c>
      <c r="Q1828" s="10" t="s">
        <v>5426</v>
      </c>
    </row>
    <row r="1829" spans="1:17" x14ac:dyDescent="0.3">
      <c r="A1829" s="5" t="s">
        <v>6999</v>
      </c>
      <c r="B1829" s="5" t="s">
        <v>2600</v>
      </c>
      <c r="C1829" s="6">
        <v>2.89</v>
      </c>
      <c r="D1829" s="1" t="s">
        <v>6995</v>
      </c>
      <c r="E1829" s="6">
        <v>106</v>
      </c>
      <c r="F1829" s="6" t="s">
        <v>25</v>
      </c>
      <c r="G1829" s="11" t="s">
        <v>7000</v>
      </c>
      <c r="H1829" s="8" t="s">
        <v>7001</v>
      </c>
      <c r="I1829" s="9">
        <v>247075</v>
      </c>
      <c r="J1829" s="9">
        <v>22198</v>
      </c>
      <c r="K1829" s="9">
        <v>31609</v>
      </c>
      <c r="L1829" s="9">
        <v>849</v>
      </c>
      <c r="M1829" s="9">
        <v>5559</v>
      </c>
      <c r="N1829" s="9">
        <v>26185</v>
      </c>
      <c r="O1829" s="9">
        <v>11057</v>
      </c>
      <c r="P1829" s="9">
        <v>110214</v>
      </c>
      <c r="Q1829" s="10" t="s">
        <v>5426</v>
      </c>
    </row>
    <row r="1830" spans="1:17" x14ac:dyDescent="0.3">
      <c r="A1830" s="5" t="s">
        <v>7002</v>
      </c>
      <c r="B1830" s="5" t="s">
        <v>1401</v>
      </c>
      <c r="C1830" s="6">
        <v>3.27</v>
      </c>
      <c r="D1830" s="1" t="s">
        <v>6995</v>
      </c>
      <c r="E1830" s="6">
        <v>89</v>
      </c>
      <c r="F1830" s="6" t="s">
        <v>25</v>
      </c>
      <c r="G1830" s="11" t="s">
        <v>7003</v>
      </c>
      <c r="H1830" s="8" t="s">
        <v>7004</v>
      </c>
      <c r="I1830" s="9">
        <v>272</v>
      </c>
      <c r="J1830" s="9">
        <v>380</v>
      </c>
      <c r="K1830" s="9">
        <v>15</v>
      </c>
      <c r="L1830" s="9">
        <v>0</v>
      </c>
      <c r="M1830" s="9">
        <v>32</v>
      </c>
      <c r="N1830" s="9">
        <v>22</v>
      </c>
      <c r="O1830" s="9">
        <v>4</v>
      </c>
      <c r="P1830" s="9">
        <v>184</v>
      </c>
      <c r="Q1830" s="10" t="s">
        <v>5426</v>
      </c>
    </row>
    <row r="1831" spans="1:17" x14ac:dyDescent="0.3">
      <c r="A1831" s="5" t="s">
        <v>7005</v>
      </c>
      <c r="B1831" s="5" t="s">
        <v>7006</v>
      </c>
      <c r="C1831" s="6">
        <v>3.12</v>
      </c>
      <c r="D1831" s="1" t="s">
        <v>6995</v>
      </c>
      <c r="E1831" s="6">
        <v>90</v>
      </c>
      <c r="F1831" s="6" t="s">
        <v>25</v>
      </c>
      <c r="G1831" s="11" t="s">
        <v>7007</v>
      </c>
      <c r="H1831" s="8" t="s">
        <v>7008</v>
      </c>
      <c r="I1831" s="9">
        <v>59528</v>
      </c>
      <c r="J1831" s="9">
        <v>10620</v>
      </c>
      <c r="K1831" s="9">
        <v>12052</v>
      </c>
      <c r="L1831" s="9">
        <v>327</v>
      </c>
      <c r="M1831" s="9">
        <v>1297</v>
      </c>
      <c r="N1831" s="9">
        <v>8719</v>
      </c>
      <c r="O1831" s="9">
        <v>2894</v>
      </c>
      <c r="P1831" s="9">
        <v>37804</v>
      </c>
      <c r="Q1831" s="10" t="s">
        <v>5426</v>
      </c>
    </row>
    <row r="1832" spans="1:17" ht="28.8" x14ac:dyDescent="0.3">
      <c r="A1832" s="5" t="s">
        <v>7009</v>
      </c>
      <c r="B1832" s="5" t="s">
        <v>507</v>
      </c>
      <c r="C1832" s="6">
        <v>2.29</v>
      </c>
      <c r="D1832" s="1" t="s">
        <v>7010</v>
      </c>
      <c r="E1832" s="6">
        <v>125</v>
      </c>
      <c r="F1832" s="6" t="s">
        <v>25</v>
      </c>
      <c r="G1832" s="11" t="s">
        <v>7011</v>
      </c>
      <c r="H1832" s="8" t="s">
        <v>7012</v>
      </c>
      <c r="I1832" s="9">
        <v>89188</v>
      </c>
      <c r="J1832" s="9">
        <v>22675</v>
      </c>
      <c r="K1832" s="9">
        <v>7609</v>
      </c>
      <c r="L1832" s="9">
        <v>19</v>
      </c>
      <c r="M1832" s="9">
        <v>4691</v>
      </c>
      <c r="N1832" s="9">
        <v>9077</v>
      </c>
      <c r="O1832" s="9">
        <v>825</v>
      </c>
      <c r="P1832" s="9">
        <v>49564</v>
      </c>
      <c r="Q1832" s="10" t="s">
        <v>5426</v>
      </c>
    </row>
    <row r="1833" spans="1:17" x14ac:dyDescent="0.3">
      <c r="A1833" s="5" t="s">
        <v>7013</v>
      </c>
      <c r="B1833" s="5" t="s">
        <v>1397</v>
      </c>
      <c r="C1833" s="6">
        <v>2.54</v>
      </c>
      <c r="D1833" s="1" t="s">
        <v>7014</v>
      </c>
      <c r="E1833" s="6">
        <v>116</v>
      </c>
      <c r="F1833" s="6" t="s">
        <v>25</v>
      </c>
      <c r="G1833" s="11" t="s">
        <v>7015</v>
      </c>
      <c r="H1833" s="8" t="s">
        <v>7016</v>
      </c>
      <c r="I1833" s="9">
        <v>19511</v>
      </c>
      <c r="J1833" s="9">
        <v>3009</v>
      </c>
      <c r="K1833" s="9">
        <v>1131</v>
      </c>
      <c r="L1833" s="9">
        <v>1</v>
      </c>
      <c r="M1833" s="9">
        <v>807</v>
      </c>
      <c r="N1833" s="9">
        <v>2566</v>
      </c>
      <c r="O1833" s="9">
        <v>114</v>
      </c>
      <c r="P1833" s="9">
        <v>10970</v>
      </c>
      <c r="Q1833" s="10" t="s">
        <v>5426</v>
      </c>
    </row>
    <row r="1834" spans="1:17" ht="28.8" x14ac:dyDescent="0.3">
      <c r="A1834" s="5" t="s">
        <v>7017</v>
      </c>
      <c r="B1834" s="5" t="s">
        <v>7018</v>
      </c>
      <c r="C1834" s="6">
        <v>2.68</v>
      </c>
      <c r="D1834" s="1" t="s">
        <v>7019</v>
      </c>
      <c r="E1834" s="6">
        <v>25</v>
      </c>
      <c r="F1834" s="6" t="s">
        <v>25</v>
      </c>
      <c r="G1834" s="11" t="s">
        <v>7020</v>
      </c>
      <c r="H1834" s="8" t="s">
        <v>7021</v>
      </c>
      <c r="I1834" s="9">
        <v>7841</v>
      </c>
      <c r="J1834" s="9">
        <v>1434</v>
      </c>
      <c r="K1834" s="9">
        <v>627</v>
      </c>
      <c r="L1834" s="9">
        <v>2</v>
      </c>
      <c r="M1834" s="9">
        <v>238</v>
      </c>
      <c r="N1834" s="9">
        <v>935</v>
      </c>
      <c r="O1834" s="9">
        <v>190</v>
      </c>
      <c r="P1834" s="9">
        <v>3493</v>
      </c>
      <c r="Q1834" s="10" t="s">
        <v>5426</v>
      </c>
    </row>
    <row r="1835" spans="1:17" ht="28.8" x14ac:dyDescent="0.3">
      <c r="A1835" s="5" t="s">
        <v>7022</v>
      </c>
      <c r="B1835" s="5" t="s">
        <v>7023</v>
      </c>
      <c r="C1835" s="6">
        <v>4.17</v>
      </c>
      <c r="D1835" s="1" t="s">
        <v>7024</v>
      </c>
      <c r="E1835" s="6">
        <v>96</v>
      </c>
      <c r="F1835" s="6" t="s">
        <v>25</v>
      </c>
      <c r="G1835" s="11" t="s">
        <v>7025</v>
      </c>
      <c r="H1835" s="8" t="s">
        <v>7026</v>
      </c>
      <c r="I1835" s="9">
        <v>654179</v>
      </c>
      <c r="J1835" s="9">
        <v>108177</v>
      </c>
      <c r="K1835" s="9">
        <v>225891</v>
      </c>
      <c r="L1835" s="9">
        <v>3100</v>
      </c>
      <c r="M1835" s="9">
        <v>1183</v>
      </c>
      <c r="N1835" s="9">
        <v>34975</v>
      </c>
      <c r="O1835" s="9">
        <v>119849</v>
      </c>
      <c r="P1835" s="9">
        <v>454393</v>
      </c>
      <c r="Q1835" s="10" t="s">
        <v>5426</v>
      </c>
    </row>
    <row r="1836" spans="1:17" ht="28.8" x14ac:dyDescent="0.3">
      <c r="A1836" s="5" t="s">
        <v>7027</v>
      </c>
      <c r="B1836" s="5" t="s">
        <v>771</v>
      </c>
      <c r="C1836" s="6">
        <v>3.03</v>
      </c>
      <c r="D1836" s="1" t="s">
        <v>7028</v>
      </c>
      <c r="E1836" s="6">
        <v>90</v>
      </c>
      <c r="F1836" s="6" t="s">
        <v>25</v>
      </c>
      <c r="G1836" s="11" t="s">
        <v>7029</v>
      </c>
      <c r="H1836" s="8" t="s">
        <v>6337</v>
      </c>
      <c r="I1836" s="9">
        <v>292486</v>
      </c>
      <c r="J1836" s="9">
        <v>21825</v>
      </c>
      <c r="K1836" s="9">
        <v>36909</v>
      </c>
      <c r="L1836" s="9">
        <v>519</v>
      </c>
      <c r="M1836" s="9">
        <v>4698</v>
      </c>
      <c r="N1836" s="9">
        <v>39187</v>
      </c>
      <c r="O1836" s="9">
        <v>8352</v>
      </c>
      <c r="P1836" s="9">
        <v>135784</v>
      </c>
      <c r="Q1836" s="10" t="s">
        <v>5426</v>
      </c>
    </row>
    <row r="1837" spans="1:17" x14ac:dyDescent="0.3">
      <c r="A1837" s="5" t="s">
        <v>7030</v>
      </c>
      <c r="B1837" s="5" t="s">
        <v>7031</v>
      </c>
      <c r="C1837" s="6">
        <v>3.18</v>
      </c>
      <c r="D1837" s="1" t="s">
        <v>7028</v>
      </c>
      <c r="E1837" s="6">
        <v>105</v>
      </c>
      <c r="F1837" s="6" t="s">
        <v>25</v>
      </c>
      <c r="G1837" s="11" t="s">
        <v>7032</v>
      </c>
      <c r="H1837" s="8" t="s">
        <v>7033</v>
      </c>
      <c r="I1837" s="9">
        <v>83723</v>
      </c>
      <c r="J1837" s="9">
        <v>20482</v>
      </c>
      <c r="K1837" s="9">
        <v>13660</v>
      </c>
      <c r="L1837" s="9">
        <v>89</v>
      </c>
      <c r="M1837" s="9">
        <v>955</v>
      </c>
      <c r="N1837" s="9">
        <v>13566</v>
      </c>
      <c r="O1837" s="9">
        <v>1884</v>
      </c>
      <c r="P1837" s="9">
        <v>44948</v>
      </c>
      <c r="Q1837" s="10" t="s">
        <v>5426</v>
      </c>
    </row>
    <row r="1838" spans="1:17" x14ac:dyDescent="0.3">
      <c r="A1838" s="5" t="s">
        <v>7034</v>
      </c>
      <c r="B1838" s="5" t="s">
        <v>7035</v>
      </c>
      <c r="C1838" s="6">
        <v>3.95</v>
      </c>
      <c r="D1838" s="1" t="s">
        <v>7028</v>
      </c>
      <c r="E1838" s="6">
        <v>107</v>
      </c>
      <c r="F1838" s="6" t="s">
        <v>25</v>
      </c>
      <c r="G1838" s="11" t="s">
        <v>7036</v>
      </c>
      <c r="H1838" s="8" t="s">
        <v>7037</v>
      </c>
      <c r="I1838" s="9">
        <v>624001</v>
      </c>
      <c r="J1838" s="9">
        <v>102773</v>
      </c>
      <c r="K1838" s="9">
        <v>181227</v>
      </c>
      <c r="L1838" s="9">
        <v>7200</v>
      </c>
      <c r="M1838" s="9">
        <v>1653</v>
      </c>
      <c r="N1838" s="9">
        <v>44026</v>
      </c>
      <c r="O1838" s="9">
        <v>59572</v>
      </c>
      <c r="P1838" s="9">
        <v>377447</v>
      </c>
      <c r="Q1838" s="10" t="s">
        <v>5426</v>
      </c>
    </row>
    <row r="1839" spans="1:17" ht="43.2" x14ac:dyDescent="0.3">
      <c r="A1839" s="5" t="s">
        <v>7038</v>
      </c>
      <c r="B1839" s="5" t="s">
        <v>7039</v>
      </c>
      <c r="C1839" s="6">
        <v>3.48</v>
      </c>
      <c r="D1839" s="1" t="s">
        <v>7028</v>
      </c>
      <c r="E1839" s="6">
        <v>134</v>
      </c>
      <c r="F1839" s="6" t="s">
        <v>25</v>
      </c>
      <c r="G1839" s="11" t="s">
        <v>7040</v>
      </c>
      <c r="H1839" s="8" t="s">
        <v>7041</v>
      </c>
      <c r="I1839" s="9">
        <v>1421682</v>
      </c>
      <c r="J1839" s="9">
        <v>117622</v>
      </c>
      <c r="K1839" s="9">
        <v>357032</v>
      </c>
      <c r="L1839" s="9">
        <v>6700</v>
      </c>
      <c r="M1839" s="9">
        <v>11961</v>
      </c>
      <c r="N1839" s="9">
        <v>182949</v>
      </c>
      <c r="O1839" s="9">
        <v>147160</v>
      </c>
      <c r="P1839" s="9">
        <v>946104</v>
      </c>
      <c r="Q1839" s="10" t="s">
        <v>5426</v>
      </c>
    </row>
    <row r="1840" spans="1:17" ht="28.8" x14ac:dyDescent="0.3">
      <c r="A1840" s="5" t="s">
        <v>7042</v>
      </c>
      <c r="B1840" s="5" t="s">
        <v>5896</v>
      </c>
      <c r="C1840" s="6">
        <v>3.81</v>
      </c>
      <c r="D1840" s="1" t="s">
        <v>7043</v>
      </c>
      <c r="E1840" s="6">
        <v>119</v>
      </c>
      <c r="F1840" s="6" t="s">
        <v>25</v>
      </c>
      <c r="G1840" s="11" t="s">
        <v>7044</v>
      </c>
      <c r="H1840" s="8" t="s">
        <v>7045</v>
      </c>
      <c r="I1840" s="9">
        <v>591006</v>
      </c>
      <c r="J1840" s="9">
        <v>128907</v>
      </c>
      <c r="K1840" s="9">
        <v>173209</v>
      </c>
      <c r="L1840" s="9">
        <v>7300</v>
      </c>
      <c r="M1840" s="9">
        <v>2487</v>
      </c>
      <c r="N1840" s="9">
        <v>58329</v>
      </c>
      <c r="O1840" s="9">
        <v>49445</v>
      </c>
      <c r="P1840" s="9">
        <v>379082</v>
      </c>
      <c r="Q1840" s="10" t="s">
        <v>5426</v>
      </c>
    </row>
    <row r="1841" spans="1:17" ht="28.8" x14ac:dyDescent="0.3">
      <c r="A1841" s="5" t="s">
        <v>7046</v>
      </c>
      <c r="B1841" s="5" t="s">
        <v>5896</v>
      </c>
      <c r="C1841" s="6">
        <v>3.84</v>
      </c>
      <c r="D1841" s="1" t="s">
        <v>7043</v>
      </c>
      <c r="E1841" s="6">
        <v>92</v>
      </c>
      <c r="F1841" s="6" t="s">
        <v>25</v>
      </c>
      <c r="G1841" s="11" t="s">
        <v>7047</v>
      </c>
      <c r="H1841" s="8" t="s">
        <v>7048</v>
      </c>
      <c r="I1841" s="9">
        <v>665880</v>
      </c>
      <c r="J1841" s="9">
        <v>136654</v>
      </c>
      <c r="K1841" s="9">
        <v>208107</v>
      </c>
      <c r="L1841" s="9">
        <v>12000</v>
      </c>
      <c r="M1841" s="9">
        <v>1883</v>
      </c>
      <c r="N1841" s="9">
        <v>66357</v>
      </c>
      <c r="O1841" s="9">
        <v>59125</v>
      </c>
      <c r="P1841" s="9">
        <v>449910</v>
      </c>
      <c r="Q1841" s="10" t="s">
        <v>5426</v>
      </c>
    </row>
    <row r="1842" spans="1:17" ht="28.8" x14ac:dyDescent="0.3">
      <c r="A1842" s="5" t="s">
        <v>7049</v>
      </c>
      <c r="B1842" s="5" t="s">
        <v>7050</v>
      </c>
      <c r="C1842" s="6">
        <v>3.49</v>
      </c>
      <c r="D1842" s="1" t="s">
        <v>7051</v>
      </c>
      <c r="E1842" s="6">
        <v>106</v>
      </c>
      <c r="F1842" s="6" t="s">
        <v>25</v>
      </c>
      <c r="G1842" s="11" t="s">
        <v>7052</v>
      </c>
      <c r="H1842" s="8" t="s">
        <v>7053</v>
      </c>
      <c r="I1842" s="9">
        <v>161782</v>
      </c>
      <c r="J1842" s="9">
        <v>19292</v>
      </c>
      <c r="K1842" s="9">
        <v>30441</v>
      </c>
      <c r="L1842" s="9">
        <v>248</v>
      </c>
      <c r="M1842" s="9">
        <v>523</v>
      </c>
      <c r="N1842" s="9">
        <v>25081</v>
      </c>
      <c r="O1842" s="9">
        <v>5035</v>
      </c>
      <c r="P1842" s="9">
        <v>100414</v>
      </c>
      <c r="Q1842" s="10" t="s">
        <v>5426</v>
      </c>
    </row>
    <row r="1843" spans="1:17" x14ac:dyDescent="0.3">
      <c r="A1843" s="5" t="s">
        <v>7054</v>
      </c>
      <c r="B1843" s="5" t="s">
        <v>7055</v>
      </c>
      <c r="C1843" s="6">
        <v>1.44</v>
      </c>
      <c r="D1843" s="1" t="s">
        <v>7056</v>
      </c>
      <c r="E1843" s="6">
        <v>91</v>
      </c>
      <c r="F1843" s="6" t="s">
        <v>25</v>
      </c>
      <c r="G1843" s="11" t="s">
        <v>7057</v>
      </c>
      <c r="H1843" s="8" t="s">
        <v>7058</v>
      </c>
      <c r="I1843" s="9">
        <v>78676</v>
      </c>
      <c r="J1843" s="9">
        <v>8612</v>
      </c>
      <c r="K1843" s="9">
        <v>3697</v>
      </c>
      <c r="L1843" s="9">
        <v>49</v>
      </c>
      <c r="M1843" s="9">
        <v>11497</v>
      </c>
      <c r="N1843" s="9">
        <v>3425</v>
      </c>
      <c r="O1843" s="9">
        <v>1028</v>
      </c>
      <c r="P1843" s="9">
        <v>49654</v>
      </c>
      <c r="Q1843" s="10" t="s">
        <v>5426</v>
      </c>
    </row>
    <row r="1844" spans="1:17" ht="28.8" x14ac:dyDescent="0.3">
      <c r="A1844" s="5" t="s">
        <v>7059</v>
      </c>
      <c r="B1844" s="5" t="s">
        <v>7060</v>
      </c>
      <c r="C1844" s="6">
        <v>3.49</v>
      </c>
      <c r="D1844" s="1" t="s">
        <v>7056</v>
      </c>
      <c r="E1844" s="6">
        <v>91</v>
      </c>
      <c r="F1844" s="6" t="s">
        <v>25</v>
      </c>
      <c r="G1844" s="11" t="s">
        <v>7061</v>
      </c>
      <c r="H1844" s="8" t="s">
        <v>7062</v>
      </c>
      <c r="I1844" s="9">
        <v>170250</v>
      </c>
      <c r="J1844" s="9">
        <v>40356</v>
      </c>
      <c r="K1844" s="9">
        <v>42460</v>
      </c>
      <c r="L1844" s="9">
        <v>2400</v>
      </c>
      <c r="M1844" s="9">
        <v>1738</v>
      </c>
      <c r="N1844" s="9">
        <v>14534</v>
      </c>
      <c r="O1844" s="9">
        <v>17564</v>
      </c>
      <c r="P1844" s="9">
        <v>90254</v>
      </c>
      <c r="Q1844" s="10" t="s">
        <v>5426</v>
      </c>
    </row>
    <row r="1845" spans="1:17" ht="28.8" x14ac:dyDescent="0.3">
      <c r="A1845" s="5" t="s">
        <v>7063</v>
      </c>
      <c r="B1845" s="5" t="s">
        <v>7064</v>
      </c>
      <c r="C1845" s="6">
        <v>3.48</v>
      </c>
      <c r="D1845" s="1" t="s">
        <v>7056</v>
      </c>
      <c r="E1845" s="6">
        <v>84</v>
      </c>
      <c r="F1845" s="6" t="s">
        <v>25</v>
      </c>
      <c r="G1845" s="11" t="s">
        <v>7065</v>
      </c>
      <c r="H1845" s="8" t="s">
        <v>7066</v>
      </c>
      <c r="I1845" s="9">
        <v>112052</v>
      </c>
      <c r="J1845" s="9">
        <v>15457</v>
      </c>
      <c r="K1845" s="9">
        <v>17097</v>
      </c>
      <c r="L1845" s="9">
        <v>385</v>
      </c>
      <c r="M1845" s="9">
        <v>475</v>
      </c>
      <c r="N1845" s="9">
        <v>12773</v>
      </c>
      <c r="O1845" s="9">
        <v>5239</v>
      </c>
      <c r="P1845" s="9">
        <v>45176</v>
      </c>
      <c r="Q1845" s="10" t="s">
        <v>5426</v>
      </c>
    </row>
    <row r="1846" spans="1:17" x14ac:dyDescent="0.3">
      <c r="A1846" s="5" t="s">
        <v>7067</v>
      </c>
      <c r="B1846" s="5" t="s">
        <v>7068</v>
      </c>
      <c r="C1846" s="6">
        <v>3.01</v>
      </c>
      <c r="D1846" s="1" t="s">
        <v>7056</v>
      </c>
      <c r="E1846" s="6">
        <v>106</v>
      </c>
      <c r="F1846" s="6" t="s">
        <v>25</v>
      </c>
      <c r="G1846" s="11" t="s">
        <v>7069</v>
      </c>
      <c r="H1846" s="8" t="s">
        <v>5660</v>
      </c>
      <c r="I1846" s="9">
        <v>10291</v>
      </c>
      <c r="J1846" s="9">
        <v>2133</v>
      </c>
      <c r="K1846" s="9">
        <v>1285</v>
      </c>
      <c r="L1846" s="9">
        <v>36</v>
      </c>
      <c r="M1846" s="9">
        <v>164</v>
      </c>
      <c r="N1846" s="9">
        <v>1271</v>
      </c>
      <c r="O1846" s="9">
        <v>298</v>
      </c>
      <c r="P1846" s="9">
        <v>4432</v>
      </c>
      <c r="Q1846" s="10" t="s">
        <v>5426</v>
      </c>
    </row>
    <row r="1847" spans="1:17" x14ac:dyDescent="0.3">
      <c r="A1847" s="5" t="s">
        <v>7070</v>
      </c>
      <c r="B1847" s="5" t="s">
        <v>1448</v>
      </c>
      <c r="C1847" s="6">
        <v>2.89</v>
      </c>
      <c r="D1847" s="1" t="s">
        <v>7056</v>
      </c>
      <c r="E1847" s="6">
        <v>88</v>
      </c>
      <c r="F1847" s="6" t="s">
        <v>25</v>
      </c>
      <c r="G1847" s="11" t="s">
        <v>7071</v>
      </c>
      <c r="H1847" s="8" t="s">
        <v>7072</v>
      </c>
      <c r="I1847" s="9">
        <v>163308</v>
      </c>
      <c r="J1847" s="9">
        <v>14502</v>
      </c>
      <c r="K1847" s="9">
        <v>20037</v>
      </c>
      <c r="L1847" s="9">
        <v>205</v>
      </c>
      <c r="M1847" s="9">
        <v>2515</v>
      </c>
      <c r="N1847" s="9">
        <v>19350</v>
      </c>
      <c r="O1847" s="9">
        <v>4721</v>
      </c>
      <c r="P1847" s="9">
        <v>69168</v>
      </c>
      <c r="Q1847" s="10" t="s">
        <v>5426</v>
      </c>
    </row>
    <row r="1848" spans="1:17" x14ac:dyDescent="0.3">
      <c r="A1848" s="5" t="s">
        <v>7073</v>
      </c>
      <c r="B1848" s="5" t="s">
        <v>2236</v>
      </c>
      <c r="C1848" s="6">
        <v>3.54</v>
      </c>
      <c r="D1848" s="1" t="s">
        <v>7074</v>
      </c>
      <c r="E1848" s="6">
        <v>117</v>
      </c>
      <c r="F1848" s="6" t="s">
        <v>25</v>
      </c>
      <c r="G1848" s="11" t="s">
        <v>7075</v>
      </c>
      <c r="H1848" s="8" t="s">
        <v>7076</v>
      </c>
      <c r="I1848" s="9">
        <v>543204</v>
      </c>
      <c r="J1848" s="9">
        <v>45557</v>
      </c>
      <c r="K1848" s="9">
        <v>104100</v>
      </c>
      <c r="L1848" s="9">
        <v>2700</v>
      </c>
      <c r="M1848" s="9">
        <v>2261</v>
      </c>
      <c r="N1848" s="9">
        <v>56501</v>
      </c>
      <c r="O1848" s="9">
        <v>31599</v>
      </c>
      <c r="P1848" s="9">
        <v>255531</v>
      </c>
      <c r="Q1848" s="10" t="s">
        <v>5426</v>
      </c>
    </row>
    <row r="1849" spans="1:17" x14ac:dyDescent="0.3">
      <c r="A1849" s="5" t="s">
        <v>7077</v>
      </c>
      <c r="B1849" s="5" t="s">
        <v>7078</v>
      </c>
      <c r="C1849" s="6">
        <v>3.16</v>
      </c>
      <c r="D1849" s="1" t="s">
        <v>7079</v>
      </c>
      <c r="E1849" s="6">
        <v>88</v>
      </c>
      <c r="F1849" s="6" t="s">
        <v>25</v>
      </c>
      <c r="G1849" s="11" t="s">
        <v>7080</v>
      </c>
      <c r="H1849" s="8" t="s">
        <v>1029</v>
      </c>
      <c r="I1849" s="9">
        <v>2257</v>
      </c>
      <c r="J1849" s="9">
        <v>2065</v>
      </c>
      <c r="K1849" s="9">
        <v>400</v>
      </c>
      <c r="L1849" s="9">
        <v>17</v>
      </c>
      <c r="M1849" s="9">
        <v>34</v>
      </c>
      <c r="N1849" s="9">
        <v>315</v>
      </c>
      <c r="O1849" s="9">
        <v>138</v>
      </c>
      <c r="P1849" s="9">
        <v>1191</v>
      </c>
      <c r="Q1849" s="10" t="s">
        <v>5426</v>
      </c>
    </row>
    <row r="1850" spans="1:17" ht="28.8" x14ac:dyDescent="0.3">
      <c r="A1850" s="5" t="s">
        <v>7081</v>
      </c>
      <c r="B1850" s="5" t="s">
        <v>344</v>
      </c>
      <c r="C1850" s="6">
        <v>3.33</v>
      </c>
      <c r="D1850" s="1" t="s">
        <v>7082</v>
      </c>
      <c r="E1850" s="6">
        <v>121</v>
      </c>
      <c r="F1850" s="6" t="s">
        <v>25</v>
      </c>
      <c r="G1850" s="11" t="s">
        <v>7083</v>
      </c>
      <c r="H1850" s="8" t="s">
        <v>7084</v>
      </c>
      <c r="I1850" s="9">
        <v>40927</v>
      </c>
      <c r="J1850" s="9">
        <v>11727</v>
      </c>
      <c r="K1850" s="9">
        <v>8633</v>
      </c>
      <c r="L1850" s="9">
        <v>240</v>
      </c>
      <c r="M1850" s="9">
        <v>278</v>
      </c>
      <c r="N1850" s="9">
        <v>6726</v>
      </c>
      <c r="O1850" s="9">
        <v>1719</v>
      </c>
      <c r="P1850" s="9">
        <v>23850</v>
      </c>
      <c r="Q1850" s="10" t="s">
        <v>5426</v>
      </c>
    </row>
    <row r="1851" spans="1:17" x14ac:dyDescent="0.3">
      <c r="A1851" s="5" t="s">
        <v>7085</v>
      </c>
      <c r="B1851" s="5" t="s">
        <v>7086</v>
      </c>
      <c r="C1851" s="6">
        <v>2.37</v>
      </c>
      <c r="D1851" s="1" t="s">
        <v>7082</v>
      </c>
      <c r="E1851" s="6">
        <v>95</v>
      </c>
      <c r="F1851" s="6" t="s">
        <v>25</v>
      </c>
      <c r="G1851" s="11" t="s">
        <v>7087</v>
      </c>
      <c r="H1851" s="8" t="s">
        <v>7088</v>
      </c>
      <c r="I1851" s="9">
        <v>42872</v>
      </c>
      <c r="J1851" s="9">
        <v>4151</v>
      </c>
      <c r="K1851" s="9">
        <v>3377</v>
      </c>
      <c r="L1851" s="9">
        <v>19</v>
      </c>
      <c r="M1851" s="9">
        <v>2369</v>
      </c>
      <c r="N1851" s="9">
        <v>3888</v>
      </c>
      <c r="O1851" s="9">
        <v>547</v>
      </c>
      <c r="P1851" s="9">
        <v>21450</v>
      </c>
      <c r="Q1851" s="10" t="s">
        <v>5426</v>
      </c>
    </row>
    <row r="1852" spans="1:17" x14ac:dyDescent="0.3">
      <c r="A1852" s="5" t="s">
        <v>7089</v>
      </c>
      <c r="B1852" s="5" t="s">
        <v>1879</v>
      </c>
      <c r="C1852" s="6">
        <v>3.72</v>
      </c>
      <c r="D1852" s="1" t="s">
        <v>7090</v>
      </c>
      <c r="E1852" s="6">
        <v>100</v>
      </c>
      <c r="F1852" s="6" t="s">
        <v>25</v>
      </c>
      <c r="G1852" s="11" t="s">
        <v>7091</v>
      </c>
      <c r="H1852" s="8" t="s">
        <v>7092</v>
      </c>
      <c r="I1852" s="9">
        <v>283873</v>
      </c>
      <c r="J1852" s="9">
        <v>65558</v>
      </c>
      <c r="K1852" s="9">
        <v>85788</v>
      </c>
      <c r="L1852" s="9">
        <v>3800</v>
      </c>
      <c r="M1852" s="9">
        <v>1250</v>
      </c>
      <c r="N1852" s="9">
        <v>30582</v>
      </c>
      <c r="O1852" s="9">
        <v>24938</v>
      </c>
      <c r="P1852" s="9">
        <v>183927</v>
      </c>
      <c r="Q1852" s="10" t="s">
        <v>5426</v>
      </c>
    </row>
    <row r="1853" spans="1:17" x14ac:dyDescent="0.3">
      <c r="A1853" s="5" t="s">
        <v>7093</v>
      </c>
      <c r="B1853" s="5" t="s">
        <v>314</v>
      </c>
      <c r="C1853" s="6">
        <v>3.8</v>
      </c>
      <c r="D1853" s="1" t="s">
        <v>7094</v>
      </c>
      <c r="E1853" s="6">
        <v>114</v>
      </c>
      <c r="F1853" s="6" t="s">
        <v>25</v>
      </c>
      <c r="G1853" s="11" t="s">
        <v>7095</v>
      </c>
      <c r="H1853" s="8" t="s">
        <v>7096</v>
      </c>
      <c r="I1853" s="9">
        <v>860600</v>
      </c>
      <c r="J1853" s="9">
        <v>102578</v>
      </c>
      <c r="K1853" s="9">
        <v>251936</v>
      </c>
      <c r="L1853" s="9">
        <v>27000</v>
      </c>
      <c r="M1853" s="9">
        <v>4532</v>
      </c>
      <c r="N1853" s="9">
        <v>84056</v>
      </c>
      <c r="O1853" s="9">
        <v>99148</v>
      </c>
      <c r="P1853" s="9">
        <v>542769</v>
      </c>
      <c r="Q1853" s="10" t="s">
        <v>5426</v>
      </c>
    </row>
    <row r="1854" spans="1:17" ht="43.2" x14ac:dyDescent="0.3">
      <c r="A1854" s="5" t="s">
        <v>7097</v>
      </c>
      <c r="B1854" s="5" t="s">
        <v>7098</v>
      </c>
      <c r="C1854" s="6">
        <v>3.05</v>
      </c>
      <c r="D1854" s="1" t="s">
        <v>7099</v>
      </c>
      <c r="E1854" s="6">
        <v>119</v>
      </c>
      <c r="F1854" s="6" t="s">
        <v>365</v>
      </c>
      <c r="G1854" s="11" t="s">
        <v>7100</v>
      </c>
      <c r="H1854" s="8" t="s">
        <v>7101</v>
      </c>
      <c r="I1854" s="9">
        <v>339</v>
      </c>
      <c r="J1854" s="9">
        <v>309</v>
      </c>
      <c r="K1854" s="9">
        <v>29</v>
      </c>
      <c r="L1854" s="9">
        <v>0</v>
      </c>
      <c r="M1854" s="9">
        <v>21</v>
      </c>
      <c r="N1854" s="9">
        <v>43</v>
      </c>
      <c r="O1854" s="9">
        <v>4</v>
      </c>
      <c r="P1854" s="9">
        <v>241</v>
      </c>
      <c r="Q1854" s="10" t="s">
        <v>5426</v>
      </c>
    </row>
    <row r="1855" spans="1:17" x14ac:dyDescent="0.3">
      <c r="A1855" s="5" t="s">
        <v>7102</v>
      </c>
      <c r="B1855" s="5" t="s">
        <v>7103</v>
      </c>
      <c r="C1855" s="6">
        <v>3.44</v>
      </c>
      <c r="D1855" s="1" t="s">
        <v>7104</v>
      </c>
      <c r="E1855" s="6">
        <v>86</v>
      </c>
      <c r="F1855" s="6" t="s">
        <v>25</v>
      </c>
      <c r="G1855" s="11" t="s">
        <v>7105</v>
      </c>
      <c r="H1855" s="8" t="s">
        <v>7106</v>
      </c>
      <c r="I1855" s="9">
        <v>13628</v>
      </c>
      <c r="J1855" s="9">
        <v>3466</v>
      </c>
      <c r="K1855" s="9">
        <v>3462</v>
      </c>
      <c r="L1855" s="9">
        <v>77</v>
      </c>
      <c r="M1855" s="9">
        <v>149</v>
      </c>
      <c r="N1855" s="9">
        <v>2043</v>
      </c>
      <c r="O1855" s="9">
        <v>946</v>
      </c>
      <c r="P1855" s="9">
        <v>8368</v>
      </c>
      <c r="Q1855" s="10" t="s">
        <v>5426</v>
      </c>
    </row>
    <row r="1856" spans="1:17" x14ac:dyDescent="0.3">
      <c r="A1856" s="5" t="s">
        <v>7107</v>
      </c>
      <c r="B1856" s="5" t="s">
        <v>5051</v>
      </c>
      <c r="C1856" s="6">
        <v>3.35</v>
      </c>
      <c r="D1856" s="1" t="s">
        <v>7108</v>
      </c>
      <c r="E1856" s="6">
        <v>86</v>
      </c>
      <c r="F1856" s="6" t="s">
        <v>25</v>
      </c>
      <c r="G1856" s="11" t="s">
        <v>7109</v>
      </c>
      <c r="H1856" s="8" t="s">
        <v>7110</v>
      </c>
      <c r="I1856" s="9">
        <v>1067416</v>
      </c>
      <c r="J1856" s="9">
        <v>100691</v>
      </c>
      <c r="K1856" s="9">
        <v>222880</v>
      </c>
      <c r="L1856" s="9">
        <v>7500</v>
      </c>
      <c r="M1856" s="9">
        <v>13261</v>
      </c>
      <c r="N1856" s="9">
        <v>116528</v>
      </c>
      <c r="O1856" s="9">
        <v>96751</v>
      </c>
      <c r="P1856" s="9">
        <v>526385</v>
      </c>
      <c r="Q1856" s="10" t="s">
        <v>5426</v>
      </c>
    </row>
    <row r="1857" spans="1:17" x14ac:dyDescent="0.3">
      <c r="A1857" s="5" t="s">
        <v>7111</v>
      </c>
      <c r="B1857" s="5" t="s">
        <v>5458</v>
      </c>
      <c r="C1857" s="6">
        <v>2.74</v>
      </c>
      <c r="D1857" s="1" t="s">
        <v>7112</v>
      </c>
      <c r="E1857" s="6">
        <v>109</v>
      </c>
      <c r="F1857" s="6" t="s">
        <v>25</v>
      </c>
      <c r="G1857" s="11" t="s">
        <v>7113</v>
      </c>
      <c r="H1857" s="8" t="s">
        <v>7114</v>
      </c>
      <c r="I1857" s="9">
        <v>53935</v>
      </c>
      <c r="J1857" s="9">
        <v>6177</v>
      </c>
      <c r="K1857" s="9">
        <v>6217</v>
      </c>
      <c r="L1857" s="9">
        <v>43</v>
      </c>
      <c r="M1857" s="9">
        <v>1705</v>
      </c>
      <c r="N1857" s="9">
        <v>8029</v>
      </c>
      <c r="O1857" s="9">
        <v>1018</v>
      </c>
      <c r="P1857" s="9">
        <v>30610</v>
      </c>
      <c r="Q1857" s="10" t="s">
        <v>5426</v>
      </c>
    </row>
    <row r="1858" spans="1:17" ht="28.8" x14ac:dyDescent="0.3">
      <c r="A1858" s="5" t="s">
        <v>7115</v>
      </c>
      <c r="B1858" s="5" t="s">
        <v>5744</v>
      </c>
      <c r="C1858" s="6">
        <v>2.8</v>
      </c>
      <c r="D1858" s="1" t="s">
        <v>7116</v>
      </c>
      <c r="E1858" s="6">
        <v>101</v>
      </c>
      <c r="F1858" s="6" t="s">
        <v>25</v>
      </c>
      <c r="G1858" s="11" t="s">
        <v>7117</v>
      </c>
      <c r="H1858" s="8" t="s">
        <v>7118</v>
      </c>
      <c r="I1858" s="9">
        <v>241011</v>
      </c>
      <c r="J1858" s="9">
        <v>20248</v>
      </c>
      <c r="K1858" s="9">
        <v>29027</v>
      </c>
      <c r="L1858" s="9">
        <v>242</v>
      </c>
      <c r="M1858" s="9">
        <v>5604</v>
      </c>
      <c r="N1858" s="9">
        <v>37657</v>
      </c>
      <c r="O1858" s="9">
        <v>3703</v>
      </c>
      <c r="P1858" s="9">
        <v>130281</v>
      </c>
      <c r="Q1858" s="10" t="s">
        <v>5426</v>
      </c>
    </row>
    <row r="1859" spans="1:17" x14ac:dyDescent="0.3">
      <c r="A1859" s="5" t="s">
        <v>7119</v>
      </c>
      <c r="B1859" s="5" t="s">
        <v>5635</v>
      </c>
      <c r="C1859" s="6">
        <v>3.36</v>
      </c>
      <c r="D1859" s="1" t="s">
        <v>7116</v>
      </c>
      <c r="E1859" s="6">
        <v>109</v>
      </c>
      <c r="F1859" s="6" t="s">
        <v>25</v>
      </c>
      <c r="G1859" s="11" t="s">
        <v>7120</v>
      </c>
      <c r="H1859" s="8" t="s">
        <v>7121</v>
      </c>
      <c r="I1859" s="9">
        <v>274045</v>
      </c>
      <c r="J1859" s="9">
        <v>25854</v>
      </c>
      <c r="K1859" s="9">
        <v>48169</v>
      </c>
      <c r="L1859" s="9">
        <v>1200</v>
      </c>
      <c r="M1859" s="9">
        <v>2186</v>
      </c>
      <c r="N1859" s="9">
        <v>36608</v>
      </c>
      <c r="O1859" s="9">
        <v>8700</v>
      </c>
      <c r="P1859" s="9">
        <v>137394</v>
      </c>
      <c r="Q1859" s="10" t="s">
        <v>5426</v>
      </c>
    </row>
    <row r="1860" spans="1:17" x14ac:dyDescent="0.3">
      <c r="A1860" s="5" t="s">
        <v>7122</v>
      </c>
      <c r="B1860" s="5" t="s">
        <v>7123</v>
      </c>
      <c r="C1860" s="6">
        <v>3.02</v>
      </c>
      <c r="D1860" s="1" t="s">
        <v>7124</v>
      </c>
      <c r="E1860" s="6">
        <v>102</v>
      </c>
      <c r="F1860" s="6" t="s">
        <v>25</v>
      </c>
      <c r="G1860" s="11" t="s">
        <v>7125</v>
      </c>
      <c r="H1860" s="8" t="s">
        <v>7126</v>
      </c>
      <c r="I1860" s="9">
        <v>1324</v>
      </c>
      <c r="J1860" s="9">
        <v>1346</v>
      </c>
      <c r="K1860" s="9">
        <v>163</v>
      </c>
      <c r="L1860" s="9">
        <v>0</v>
      </c>
      <c r="M1860" s="9">
        <v>31</v>
      </c>
      <c r="N1860" s="9">
        <v>278</v>
      </c>
      <c r="O1860" s="9">
        <v>11</v>
      </c>
      <c r="P1860" s="9">
        <v>880</v>
      </c>
      <c r="Q1860" s="10" t="s">
        <v>5426</v>
      </c>
    </row>
    <row r="1861" spans="1:17" ht="28.8" x14ac:dyDescent="0.3">
      <c r="A1861" s="5" t="s">
        <v>7127</v>
      </c>
      <c r="B1861" s="5" t="s">
        <v>7128</v>
      </c>
      <c r="C1861" s="6">
        <v>2.14</v>
      </c>
      <c r="D1861" s="1" t="s">
        <v>7129</v>
      </c>
      <c r="E1861" s="6">
        <v>63</v>
      </c>
      <c r="F1861" s="6" t="s">
        <v>25</v>
      </c>
      <c r="G1861" s="11" t="s">
        <v>7130</v>
      </c>
      <c r="H1861" s="8" t="s">
        <v>7131</v>
      </c>
      <c r="I1861" s="9">
        <v>3799</v>
      </c>
      <c r="J1861" s="9">
        <v>1711</v>
      </c>
      <c r="K1861" s="9">
        <v>322</v>
      </c>
      <c r="L1861" s="9">
        <v>1</v>
      </c>
      <c r="M1861" s="9">
        <v>411</v>
      </c>
      <c r="N1861" s="9">
        <v>354</v>
      </c>
      <c r="O1861" s="9">
        <v>39</v>
      </c>
      <c r="P1861" s="9">
        <v>2498</v>
      </c>
      <c r="Q1861" s="10" t="s">
        <v>5426</v>
      </c>
    </row>
    <row r="1862" spans="1:17" x14ac:dyDescent="0.3">
      <c r="A1862" s="5" t="s">
        <v>7132</v>
      </c>
      <c r="B1862" s="5" t="s">
        <v>7133</v>
      </c>
      <c r="C1862" s="6">
        <v>3.95</v>
      </c>
      <c r="D1862" s="1" t="s">
        <v>7129</v>
      </c>
      <c r="E1862" s="6">
        <v>180</v>
      </c>
      <c r="F1862" s="6" t="s">
        <v>143</v>
      </c>
      <c r="G1862" s="11" t="s">
        <v>7134</v>
      </c>
      <c r="H1862" s="8" t="s">
        <v>7135</v>
      </c>
      <c r="I1862" s="9">
        <v>11768</v>
      </c>
      <c r="J1862" s="9">
        <v>2473</v>
      </c>
      <c r="K1862" s="9">
        <v>3806</v>
      </c>
      <c r="L1862" s="9">
        <v>31</v>
      </c>
      <c r="M1862" s="9">
        <v>56</v>
      </c>
      <c r="N1862" s="9">
        <v>790</v>
      </c>
      <c r="O1862" s="9">
        <v>1397</v>
      </c>
      <c r="P1862" s="9">
        <v>7155</v>
      </c>
      <c r="Q1862" s="10" t="s">
        <v>5426</v>
      </c>
    </row>
    <row r="1863" spans="1:17" x14ac:dyDescent="0.3">
      <c r="A1863" s="5" t="s">
        <v>7136</v>
      </c>
      <c r="B1863" s="5" t="s">
        <v>7137</v>
      </c>
      <c r="C1863" s="6">
        <v>3.7</v>
      </c>
      <c r="D1863" s="1" t="s">
        <v>7129</v>
      </c>
      <c r="E1863" s="6">
        <v>7</v>
      </c>
      <c r="F1863" s="6" t="s">
        <v>889</v>
      </c>
      <c r="G1863" s="11" t="s">
        <v>7138</v>
      </c>
      <c r="H1863" s="8" t="s">
        <v>7139</v>
      </c>
      <c r="I1863" s="9">
        <v>7772</v>
      </c>
      <c r="J1863" s="9">
        <v>2380</v>
      </c>
      <c r="K1863" s="9">
        <v>1624</v>
      </c>
      <c r="L1863" s="9">
        <v>2</v>
      </c>
      <c r="M1863" s="9">
        <v>35</v>
      </c>
      <c r="N1863" s="9">
        <v>833</v>
      </c>
      <c r="O1863" s="9">
        <v>422</v>
      </c>
      <c r="P1863" s="9">
        <v>4824</v>
      </c>
      <c r="Q1863" s="10" t="s">
        <v>5426</v>
      </c>
    </row>
    <row r="1864" spans="1:17" ht="28.8" x14ac:dyDescent="0.3">
      <c r="A1864" s="5" t="s">
        <v>7140</v>
      </c>
      <c r="B1864" s="5" t="s">
        <v>3281</v>
      </c>
      <c r="C1864" s="6">
        <v>3.9</v>
      </c>
      <c r="D1864" s="1" t="s">
        <v>7129</v>
      </c>
      <c r="E1864" s="6">
        <v>7</v>
      </c>
      <c r="F1864" s="6" t="s">
        <v>25</v>
      </c>
      <c r="G1864" s="11" t="s">
        <v>7141</v>
      </c>
      <c r="H1864" s="8" t="s">
        <v>3284</v>
      </c>
      <c r="I1864" s="9">
        <v>8798</v>
      </c>
      <c r="J1864" s="9">
        <v>1608</v>
      </c>
      <c r="K1864" s="9">
        <v>1787</v>
      </c>
      <c r="L1864" s="9">
        <v>0</v>
      </c>
      <c r="M1864" s="9">
        <v>15</v>
      </c>
      <c r="N1864" s="9">
        <v>509</v>
      </c>
      <c r="O1864" s="9">
        <v>611</v>
      </c>
      <c r="P1864" s="9">
        <v>3393</v>
      </c>
      <c r="Q1864" s="10" t="s">
        <v>5426</v>
      </c>
    </row>
    <row r="1865" spans="1:17" x14ac:dyDescent="0.3">
      <c r="A1865" s="5" t="s">
        <v>7142</v>
      </c>
      <c r="B1865" s="5" t="s">
        <v>3281</v>
      </c>
      <c r="C1865" s="6">
        <v>4.13</v>
      </c>
      <c r="D1865" s="1" t="s">
        <v>7129</v>
      </c>
      <c r="E1865" s="6">
        <v>7</v>
      </c>
      <c r="F1865" s="6" t="s">
        <v>25</v>
      </c>
      <c r="G1865" s="11" t="s">
        <v>7143</v>
      </c>
      <c r="H1865" s="8" t="s">
        <v>3284</v>
      </c>
      <c r="I1865" s="9">
        <v>14117</v>
      </c>
      <c r="J1865" s="9">
        <v>2580</v>
      </c>
      <c r="K1865" s="9">
        <v>3532</v>
      </c>
      <c r="L1865" s="9">
        <v>2</v>
      </c>
      <c r="M1865" s="9">
        <v>17</v>
      </c>
      <c r="N1865" s="9">
        <v>543</v>
      </c>
      <c r="O1865" s="9">
        <v>1707</v>
      </c>
      <c r="P1865" s="9">
        <v>5811</v>
      </c>
      <c r="Q1865" s="10" t="s">
        <v>5426</v>
      </c>
    </row>
    <row r="1866" spans="1:17" x14ac:dyDescent="0.3">
      <c r="A1866" s="5" t="s">
        <v>7144</v>
      </c>
      <c r="B1866" s="5" t="s">
        <v>3281</v>
      </c>
      <c r="C1866" s="6">
        <v>4.32</v>
      </c>
      <c r="D1866" s="1" t="s">
        <v>7129</v>
      </c>
      <c r="E1866" s="6">
        <v>7</v>
      </c>
      <c r="F1866" s="6" t="s">
        <v>25</v>
      </c>
      <c r="G1866" s="11" t="s">
        <v>7145</v>
      </c>
      <c r="H1866" s="8" t="s">
        <v>3284</v>
      </c>
      <c r="I1866" s="9">
        <v>35750</v>
      </c>
      <c r="J1866" s="9">
        <v>9571</v>
      </c>
      <c r="K1866" s="9">
        <v>11886</v>
      </c>
      <c r="L1866" s="9">
        <v>42</v>
      </c>
      <c r="M1866" s="9">
        <v>41</v>
      </c>
      <c r="N1866" s="9">
        <v>1084</v>
      </c>
      <c r="O1866" s="9">
        <v>6871</v>
      </c>
      <c r="P1866" s="9">
        <v>17079</v>
      </c>
      <c r="Q1866" s="10" t="s">
        <v>5426</v>
      </c>
    </row>
    <row r="1867" spans="1:17" x14ac:dyDescent="0.3">
      <c r="A1867" s="5" t="s">
        <v>7146</v>
      </c>
      <c r="B1867" s="5" t="s">
        <v>3281</v>
      </c>
      <c r="C1867" s="6">
        <v>3.93</v>
      </c>
      <c r="D1867" s="1" t="s">
        <v>7129</v>
      </c>
      <c r="E1867" s="6">
        <v>7</v>
      </c>
      <c r="F1867" s="6" t="s">
        <v>25</v>
      </c>
      <c r="G1867" s="11" t="s">
        <v>7147</v>
      </c>
      <c r="H1867" s="8" t="s">
        <v>3284</v>
      </c>
      <c r="I1867" s="9">
        <v>11490</v>
      </c>
      <c r="J1867" s="9">
        <v>2414</v>
      </c>
      <c r="K1867" s="9">
        <v>2707</v>
      </c>
      <c r="L1867" s="9">
        <v>0</v>
      </c>
      <c r="M1867" s="9">
        <v>10</v>
      </c>
      <c r="N1867" s="9">
        <v>576</v>
      </c>
      <c r="O1867" s="9">
        <v>861</v>
      </c>
      <c r="P1867" s="9">
        <v>4502</v>
      </c>
      <c r="Q1867" s="10" t="s">
        <v>5426</v>
      </c>
    </row>
    <row r="1868" spans="1:17" x14ac:dyDescent="0.3">
      <c r="A1868" s="5" t="s">
        <v>7148</v>
      </c>
      <c r="B1868" s="5" t="s">
        <v>3281</v>
      </c>
      <c r="C1868" s="6">
        <v>3.9</v>
      </c>
      <c r="D1868" s="1" t="s">
        <v>7129</v>
      </c>
      <c r="E1868" s="6">
        <v>7</v>
      </c>
      <c r="F1868" s="6" t="s">
        <v>25</v>
      </c>
      <c r="G1868" s="11" t="s">
        <v>7149</v>
      </c>
      <c r="H1868" s="8" t="s">
        <v>3284</v>
      </c>
      <c r="I1868" s="9">
        <v>8385</v>
      </c>
      <c r="J1868" s="9">
        <v>1719</v>
      </c>
      <c r="K1868" s="9">
        <v>1849</v>
      </c>
      <c r="L1868" s="9">
        <v>1</v>
      </c>
      <c r="M1868" s="9">
        <v>14</v>
      </c>
      <c r="N1868" s="9">
        <v>505</v>
      </c>
      <c r="O1868" s="9">
        <v>676</v>
      </c>
      <c r="P1868" s="9">
        <v>3385</v>
      </c>
      <c r="Q1868" s="10" t="s">
        <v>5426</v>
      </c>
    </row>
    <row r="1869" spans="1:17" x14ac:dyDescent="0.3">
      <c r="A1869" s="5" t="s">
        <v>7150</v>
      </c>
      <c r="B1869" s="5" t="s">
        <v>3281</v>
      </c>
      <c r="C1869" s="6">
        <v>3.97</v>
      </c>
      <c r="D1869" s="1" t="s">
        <v>7129</v>
      </c>
      <c r="E1869" s="6">
        <v>7</v>
      </c>
      <c r="F1869" s="6" t="s">
        <v>25</v>
      </c>
      <c r="G1869" s="11" t="s">
        <v>7151</v>
      </c>
      <c r="H1869" s="8" t="s">
        <v>4545</v>
      </c>
      <c r="I1869" s="9">
        <v>10198</v>
      </c>
      <c r="J1869" s="9">
        <v>2261</v>
      </c>
      <c r="K1869" s="9">
        <v>2367</v>
      </c>
      <c r="L1869" s="9">
        <v>9</v>
      </c>
      <c r="M1869" s="9">
        <v>8</v>
      </c>
      <c r="N1869" s="9">
        <v>530</v>
      </c>
      <c r="O1869" s="9">
        <v>917</v>
      </c>
      <c r="P1869" s="9">
        <v>3897</v>
      </c>
      <c r="Q1869" s="10" t="s">
        <v>5426</v>
      </c>
    </row>
    <row r="1870" spans="1:17" x14ac:dyDescent="0.3">
      <c r="A1870" s="5" t="s">
        <v>7152</v>
      </c>
      <c r="B1870" s="5" t="s">
        <v>3281</v>
      </c>
      <c r="C1870" s="6">
        <v>3.79</v>
      </c>
      <c r="D1870" s="1" t="s">
        <v>7129</v>
      </c>
      <c r="E1870" s="6">
        <v>8</v>
      </c>
      <c r="F1870" s="6" t="s">
        <v>25</v>
      </c>
      <c r="G1870" s="11" t="s">
        <v>7153</v>
      </c>
      <c r="H1870" s="8" t="s">
        <v>4545</v>
      </c>
      <c r="I1870" s="9">
        <v>5699</v>
      </c>
      <c r="J1870" s="9">
        <v>1310</v>
      </c>
      <c r="K1870" s="9">
        <v>1225</v>
      </c>
      <c r="L1870" s="9">
        <v>0</v>
      </c>
      <c r="M1870" s="9">
        <v>4</v>
      </c>
      <c r="N1870" s="9">
        <v>392</v>
      </c>
      <c r="O1870" s="9">
        <v>336</v>
      </c>
      <c r="P1870" s="9">
        <v>2268</v>
      </c>
      <c r="Q1870" s="10" t="s">
        <v>5426</v>
      </c>
    </row>
    <row r="1871" spans="1:17" x14ac:dyDescent="0.3">
      <c r="A1871" s="5" t="s">
        <v>7154</v>
      </c>
      <c r="B1871" s="5" t="s">
        <v>3281</v>
      </c>
      <c r="C1871" s="6">
        <v>3.76</v>
      </c>
      <c r="D1871" s="1" t="s">
        <v>7129</v>
      </c>
      <c r="E1871" s="6">
        <v>8</v>
      </c>
      <c r="F1871" s="6" t="s">
        <v>25</v>
      </c>
      <c r="G1871" s="11" t="s">
        <v>7155</v>
      </c>
      <c r="H1871" s="8" t="s">
        <v>4545</v>
      </c>
      <c r="I1871" s="9">
        <v>3673</v>
      </c>
      <c r="J1871" s="9">
        <v>1015</v>
      </c>
      <c r="K1871" s="9">
        <v>718</v>
      </c>
      <c r="L1871" s="9">
        <v>0</v>
      </c>
      <c r="M1871" s="9">
        <v>5</v>
      </c>
      <c r="N1871" s="9">
        <v>261</v>
      </c>
      <c r="O1871" s="9">
        <v>161</v>
      </c>
      <c r="P1871" s="9">
        <v>1470</v>
      </c>
      <c r="Q1871" s="10" t="s">
        <v>5426</v>
      </c>
    </row>
    <row r="1872" spans="1:17" x14ac:dyDescent="0.3">
      <c r="A1872" s="5" t="s">
        <v>7156</v>
      </c>
      <c r="B1872" s="5" t="s">
        <v>3281</v>
      </c>
      <c r="C1872" s="6">
        <v>3.44</v>
      </c>
      <c r="D1872" s="1" t="s">
        <v>7129</v>
      </c>
      <c r="E1872" s="6">
        <v>7</v>
      </c>
      <c r="F1872" s="6" t="s">
        <v>25</v>
      </c>
      <c r="G1872" s="11" t="s">
        <v>7157</v>
      </c>
      <c r="H1872" s="8" t="s">
        <v>7158</v>
      </c>
      <c r="I1872" s="9">
        <v>3566</v>
      </c>
      <c r="J1872" s="9">
        <v>1025</v>
      </c>
      <c r="K1872" s="9">
        <v>597</v>
      </c>
      <c r="L1872" s="9">
        <v>0</v>
      </c>
      <c r="M1872" s="9">
        <v>16</v>
      </c>
      <c r="N1872" s="9">
        <v>419</v>
      </c>
      <c r="O1872" s="9">
        <v>122</v>
      </c>
      <c r="P1872" s="9">
        <v>1496</v>
      </c>
      <c r="Q1872" s="10" t="s">
        <v>5426</v>
      </c>
    </row>
    <row r="1873" spans="1:17" x14ac:dyDescent="0.3">
      <c r="A1873" s="5" t="s">
        <v>7159</v>
      </c>
      <c r="B1873" s="5" t="s">
        <v>3281</v>
      </c>
      <c r="C1873" s="6">
        <v>3.51</v>
      </c>
      <c r="D1873" s="1" t="s">
        <v>7129</v>
      </c>
      <c r="E1873" s="6">
        <v>8</v>
      </c>
      <c r="F1873" s="6" t="s">
        <v>25</v>
      </c>
      <c r="G1873" s="11" t="s">
        <v>7160</v>
      </c>
      <c r="H1873" s="8" t="s">
        <v>7158</v>
      </c>
      <c r="I1873" s="9">
        <v>3065</v>
      </c>
      <c r="J1873" s="9">
        <v>1076</v>
      </c>
      <c r="K1873" s="9">
        <v>594</v>
      </c>
      <c r="L1873" s="9">
        <v>0</v>
      </c>
      <c r="M1873" s="9">
        <v>8</v>
      </c>
      <c r="N1873" s="9">
        <v>368</v>
      </c>
      <c r="O1873" s="9">
        <v>128</v>
      </c>
      <c r="P1873" s="9">
        <v>1375</v>
      </c>
      <c r="Q1873" s="10" t="s">
        <v>5426</v>
      </c>
    </row>
    <row r="1874" spans="1:17" x14ac:dyDescent="0.3">
      <c r="A1874" s="5" t="s">
        <v>7161</v>
      </c>
      <c r="B1874" s="5" t="s">
        <v>3281</v>
      </c>
      <c r="C1874" s="6">
        <v>3.66</v>
      </c>
      <c r="D1874" s="1" t="s">
        <v>7129</v>
      </c>
      <c r="E1874" s="6">
        <v>7</v>
      </c>
      <c r="F1874" s="6" t="s">
        <v>25</v>
      </c>
      <c r="G1874" s="11" t="s">
        <v>7162</v>
      </c>
      <c r="H1874" s="8" t="s">
        <v>3284</v>
      </c>
      <c r="I1874" s="9">
        <v>3619</v>
      </c>
      <c r="J1874" s="9">
        <v>1071</v>
      </c>
      <c r="K1874" s="9">
        <v>656</v>
      </c>
      <c r="L1874" s="9">
        <v>0</v>
      </c>
      <c r="M1874" s="9">
        <v>7</v>
      </c>
      <c r="N1874" s="9">
        <v>293</v>
      </c>
      <c r="O1874" s="9">
        <v>153</v>
      </c>
      <c r="P1874" s="9">
        <v>1359</v>
      </c>
      <c r="Q1874" s="10" t="s">
        <v>5426</v>
      </c>
    </row>
    <row r="1875" spans="1:17" x14ac:dyDescent="0.3">
      <c r="A1875" s="5" t="s">
        <v>7163</v>
      </c>
      <c r="B1875" s="5" t="s">
        <v>3281</v>
      </c>
      <c r="C1875" s="6">
        <v>3.66</v>
      </c>
      <c r="D1875" s="1" t="s">
        <v>7129</v>
      </c>
      <c r="E1875" s="6">
        <v>7</v>
      </c>
      <c r="F1875" s="6" t="s">
        <v>25</v>
      </c>
      <c r="G1875" s="11" t="s">
        <v>7164</v>
      </c>
      <c r="H1875" s="8" t="s">
        <v>4545</v>
      </c>
      <c r="I1875" s="9">
        <v>3086</v>
      </c>
      <c r="J1875" s="9">
        <v>1051</v>
      </c>
      <c r="K1875" s="9">
        <v>679</v>
      </c>
      <c r="L1875" s="9">
        <v>1</v>
      </c>
      <c r="M1875" s="9">
        <v>11</v>
      </c>
      <c r="N1875" s="9">
        <v>298</v>
      </c>
      <c r="O1875" s="9">
        <v>167</v>
      </c>
      <c r="P1875" s="9">
        <v>1384</v>
      </c>
      <c r="Q1875" s="10" t="s">
        <v>5426</v>
      </c>
    </row>
    <row r="1876" spans="1:17" x14ac:dyDescent="0.3">
      <c r="A1876" s="5" t="s">
        <v>7165</v>
      </c>
      <c r="B1876" s="5" t="s">
        <v>3281</v>
      </c>
      <c r="C1876" s="6">
        <v>3.62</v>
      </c>
      <c r="D1876" s="1" t="s">
        <v>7129</v>
      </c>
      <c r="E1876" s="6">
        <v>7</v>
      </c>
      <c r="F1876" s="6" t="s">
        <v>25</v>
      </c>
      <c r="G1876" s="11" t="s">
        <v>7166</v>
      </c>
      <c r="H1876" s="8" t="s">
        <v>3284</v>
      </c>
      <c r="I1876" s="9">
        <v>2299</v>
      </c>
      <c r="J1876" s="9">
        <v>929</v>
      </c>
      <c r="K1876" s="9">
        <v>482</v>
      </c>
      <c r="L1876" s="9">
        <v>0</v>
      </c>
      <c r="M1876" s="9">
        <v>9</v>
      </c>
      <c r="N1876" s="9">
        <v>225</v>
      </c>
      <c r="O1876" s="9">
        <v>122</v>
      </c>
      <c r="P1876" s="9">
        <v>1031</v>
      </c>
      <c r="Q1876" s="10" t="s">
        <v>5426</v>
      </c>
    </row>
    <row r="1877" spans="1:17" x14ac:dyDescent="0.3">
      <c r="A1877" s="5" t="s">
        <v>7167</v>
      </c>
      <c r="B1877" s="5" t="s">
        <v>3281</v>
      </c>
      <c r="C1877" s="6">
        <v>3.62</v>
      </c>
      <c r="D1877" s="1" t="s">
        <v>7129</v>
      </c>
      <c r="E1877" s="6">
        <v>6</v>
      </c>
      <c r="F1877" s="6" t="s">
        <v>25</v>
      </c>
      <c r="G1877" s="11" t="s">
        <v>7168</v>
      </c>
      <c r="H1877" s="8" t="s">
        <v>4545</v>
      </c>
      <c r="I1877" s="9">
        <v>2345</v>
      </c>
      <c r="J1877" s="9">
        <v>830</v>
      </c>
      <c r="K1877" s="9">
        <v>384</v>
      </c>
      <c r="L1877" s="9">
        <v>1</v>
      </c>
      <c r="M1877" s="9">
        <v>10</v>
      </c>
      <c r="N1877" s="9">
        <v>184</v>
      </c>
      <c r="O1877" s="9">
        <v>98</v>
      </c>
      <c r="P1877" s="9">
        <v>921</v>
      </c>
      <c r="Q1877" s="10" t="s">
        <v>5426</v>
      </c>
    </row>
    <row r="1878" spans="1:17" x14ac:dyDescent="0.3">
      <c r="A1878" s="5" t="s">
        <v>7169</v>
      </c>
      <c r="B1878" s="5" t="s">
        <v>3281</v>
      </c>
      <c r="C1878" s="6">
        <v>3.57</v>
      </c>
      <c r="D1878" s="1" t="s">
        <v>7129</v>
      </c>
      <c r="E1878" s="6">
        <v>7</v>
      </c>
      <c r="F1878" s="6" t="s">
        <v>25</v>
      </c>
      <c r="G1878" s="11" t="s">
        <v>7170</v>
      </c>
      <c r="H1878" s="8" t="s">
        <v>3284</v>
      </c>
      <c r="I1878" s="9">
        <v>1936</v>
      </c>
      <c r="J1878" s="9">
        <v>733</v>
      </c>
      <c r="K1878" s="9">
        <v>361</v>
      </c>
      <c r="L1878" s="9">
        <v>0</v>
      </c>
      <c r="M1878" s="9">
        <v>5</v>
      </c>
      <c r="N1878" s="9">
        <v>201</v>
      </c>
      <c r="O1878" s="9">
        <v>72</v>
      </c>
      <c r="P1878" s="9">
        <v>830</v>
      </c>
      <c r="Q1878" s="10" t="s">
        <v>5426</v>
      </c>
    </row>
    <row r="1879" spans="1:17" x14ac:dyDescent="0.3">
      <c r="A1879" s="5" t="s">
        <v>7171</v>
      </c>
      <c r="B1879" s="5" t="s">
        <v>3281</v>
      </c>
      <c r="C1879" s="6">
        <v>3.44</v>
      </c>
      <c r="D1879" s="1" t="s">
        <v>7129</v>
      </c>
      <c r="E1879" s="6">
        <v>7</v>
      </c>
      <c r="F1879" s="6" t="s">
        <v>25</v>
      </c>
      <c r="G1879" s="11" t="s">
        <v>7172</v>
      </c>
      <c r="H1879" s="8" t="s">
        <v>3284</v>
      </c>
      <c r="I1879" s="9">
        <v>2840</v>
      </c>
      <c r="J1879" s="9">
        <v>901</v>
      </c>
      <c r="K1879" s="9">
        <v>459</v>
      </c>
      <c r="L1879" s="9">
        <v>0</v>
      </c>
      <c r="M1879" s="9">
        <v>16</v>
      </c>
      <c r="N1879" s="9">
        <v>343</v>
      </c>
      <c r="O1879" s="9">
        <v>93</v>
      </c>
      <c r="P1879" s="9">
        <v>1202</v>
      </c>
      <c r="Q1879" s="10" t="s">
        <v>5426</v>
      </c>
    </row>
    <row r="1880" spans="1:17" x14ac:dyDescent="0.3">
      <c r="A1880" s="5" t="s">
        <v>7173</v>
      </c>
      <c r="B1880" s="5" t="s">
        <v>3281</v>
      </c>
      <c r="C1880" s="6">
        <v>3.58</v>
      </c>
      <c r="D1880" s="1" t="s">
        <v>7129</v>
      </c>
      <c r="E1880" s="6">
        <v>7</v>
      </c>
      <c r="F1880" s="6" t="s">
        <v>25</v>
      </c>
      <c r="G1880" s="11" t="s">
        <v>7174</v>
      </c>
      <c r="H1880" s="8" t="s">
        <v>4545</v>
      </c>
      <c r="I1880" s="9">
        <v>1925</v>
      </c>
      <c r="J1880" s="9">
        <v>880</v>
      </c>
      <c r="K1880" s="9">
        <v>394</v>
      </c>
      <c r="L1880" s="9">
        <v>0</v>
      </c>
      <c r="M1880" s="9">
        <v>2</v>
      </c>
      <c r="N1880" s="9">
        <v>202</v>
      </c>
      <c r="O1880" s="9">
        <v>94</v>
      </c>
      <c r="P1880" s="9">
        <v>901</v>
      </c>
      <c r="Q1880" s="10" t="s">
        <v>5426</v>
      </c>
    </row>
    <row r="1881" spans="1:17" x14ac:dyDescent="0.3">
      <c r="A1881" s="5" t="s">
        <v>7175</v>
      </c>
      <c r="B1881" s="5" t="s">
        <v>7176</v>
      </c>
      <c r="C1881" s="6">
        <v>4.37</v>
      </c>
      <c r="D1881" s="1" t="s">
        <v>7129</v>
      </c>
      <c r="E1881" s="6">
        <v>62</v>
      </c>
      <c r="F1881" s="6" t="s">
        <v>25</v>
      </c>
      <c r="G1881" s="11" t="s">
        <v>7177</v>
      </c>
      <c r="H1881" s="8" t="s">
        <v>7178</v>
      </c>
      <c r="I1881" s="9">
        <v>144668</v>
      </c>
      <c r="J1881" s="9">
        <v>61867</v>
      </c>
      <c r="K1881" s="9">
        <v>60730</v>
      </c>
      <c r="L1881" s="9">
        <v>7200</v>
      </c>
      <c r="M1881" s="9">
        <v>627</v>
      </c>
      <c r="N1881" s="9">
        <v>5851</v>
      </c>
      <c r="O1881" s="9">
        <v>39650</v>
      </c>
      <c r="P1881" s="9">
        <v>101344</v>
      </c>
      <c r="Q1881" s="10" t="s">
        <v>5426</v>
      </c>
    </row>
    <row r="1882" spans="1:17" x14ac:dyDescent="0.3">
      <c r="A1882" s="5" t="s">
        <v>7179</v>
      </c>
      <c r="B1882" s="5" t="s">
        <v>5041</v>
      </c>
      <c r="C1882" s="6">
        <v>3.72</v>
      </c>
      <c r="D1882" s="1" t="s">
        <v>7129</v>
      </c>
      <c r="E1882" s="6">
        <v>6</v>
      </c>
      <c r="F1882" s="6" t="s">
        <v>25</v>
      </c>
      <c r="G1882" s="11" t="s">
        <v>7180</v>
      </c>
      <c r="H1882" s="8" t="s">
        <v>7181</v>
      </c>
      <c r="I1882" s="9">
        <v>5281</v>
      </c>
      <c r="J1882" s="9">
        <v>1281</v>
      </c>
      <c r="K1882" s="9">
        <v>868</v>
      </c>
      <c r="L1882" s="9">
        <v>0</v>
      </c>
      <c r="M1882" s="9">
        <v>16</v>
      </c>
      <c r="N1882" s="9">
        <v>404</v>
      </c>
      <c r="O1882" s="9">
        <v>259</v>
      </c>
      <c r="P1882" s="9">
        <v>1937</v>
      </c>
      <c r="Q1882" s="10" t="s">
        <v>5426</v>
      </c>
    </row>
    <row r="1883" spans="1:17" ht="28.8" x14ac:dyDescent="0.3">
      <c r="A1883" s="5" t="s">
        <v>7182</v>
      </c>
      <c r="B1883" s="5" t="s">
        <v>7183</v>
      </c>
      <c r="C1883" s="6">
        <v>3.41</v>
      </c>
      <c r="D1883" s="1" t="s">
        <v>7129</v>
      </c>
      <c r="E1883" s="6">
        <v>6</v>
      </c>
      <c r="F1883" s="6" t="s">
        <v>25</v>
      </c>
      <c r="G1883" s="11" t="s">
        <v>7184</v>
      </c>
      <c r="H1883" s="8" t="s">
        <v>7185</v>
      </c>
      <c r="I1883" s="9">
        <v>583</v>
      </c>
      <c r="J1883" s="9">
        <v>446</v>
      </c>
      <c r="K1883" s="9">
        <v>117</v>
      </c>
      <c r="L1883" s="9">
        <v>0</v>
      </c>
      <c r="M1883" s="9">
        <v>1</v>
      </c>
      <c r="N1883" s="9">
        <v>75</v>
      </c>
      <c r="O1883" s="9">
        <v>13</v>
      </c>
      <c r="P1883" s="9">
        <v>265</v>
      </c>
      <c r="Q1883" s="10" t="s">
        <v>5426</v>
      </c>
    </row>
    <row r="1884" spans="1:17" ht="28.8" x14ac:dyDescent="0.3">
      <c r="A1884" s="5" t="s">
        <v>7186</v>
      </c>
      <c r="B1884" s="5" t="s">
        <v>7187</v>
      </c>
      <c r="C1884" s="6">
        <v>3.26</v>
      </c>
      <c r="D1884" s="1" t="s">
        <v>7129</v>
      </c>
      <c r="E1884" s="6">
        <v>8</v>
      </c>
      <c r="F1884" s="6" t="s">
        <v>25</v>
      </c>
      <c r="G1884" s="11" t="s">
        <v>7188</v>
      </c>
      <c r="H1884" s="8" t="s">
        <v>2981</v>
      </c>
      <c r="I1884" s="9">
        <v>2696</v>
      </c>
      <c r="J1884" s="9">
        <v>956</v>
      </c>
      <c r="K1884" s="9">
        <v>403</v>
      </c>
      <c r="L1884" s="9">
        <v>0</v>
      </c>
      <c r="M1884" s="9">
        <v>22</v>
      </c>
      <c r="N1884" s="9">
        <v>477</v>
      </c>
      <c r="O1884" s="9">
        <v>57</v>
      </c>
      <c r="P1884" s="9">
        <v>1357</v>
      </c>
      <c r="Q1884" s="10" t="s">
        <v>5426</v>
      </c>
    </row>
    <row r="1885" spans="1:17" ht="28.8" x14ac:dyDescent="0.3">
      <c r="A1885" s="5" t="s">
        <v>7189</v>
      </c>
      <c r="B1885" s="5" t="s">
        <v>7190</v>
      </c>
      <c r="C1885" s="6">
        <v>3.3</v>
      </c>
      <c r="D1885" s="1" t="s">
        <v>7191</v>
      </c>
      <c r="E1885" s="6">
        <v>90</v>
      </c>
      <c r="F1885" s="6" t="s">
        <v>365</v>
      </c>
      <c r="G1885" s="11" t="s">
        <v>7192</v>
      </c>
      <c r="H1885" s="8" t="s">
        <v>7193</v>
      </c>
      <c r="I1885" s="9">
        <v>2545</v>
      </c>
      <c r="J1885" s="9">
        <v>2307</v>
      </c>
      <c r="K1885" s="9">
        <v>496</v>
      </c>
      <c r="L1885" s="9">
        <v>6</v>
      </c>
      <c r="M1885" s="9">
        <v>54</v>
      </c>
      <c r="N1885" s="9">
        <v>369</v>
      </c>
      <c r="O1885" s="9">
        <v>103</v>
      </c>
      <c r="P1885" s="9">
        <v>1538</v>
      </c>
      <c r="Q1885" s="10" t="s">
        <v>5426</v>
      </c>
    </row>
    <row r="1886" spans="1:17" x14ac:dyDescent="0.3">
      <c r="A1886" s="5" t="s">
        <v>7194</v>
      </c>
      <c r="B1886" s="5" t="s">
        <v>5896</v>
      </c>
      <c r="C1886" s="6">
        <v>4.01</v>
      </c>
      <c r="D1886" s="1" t="s">
        <v>7195</v>
      </c>
      <c r="E1886" s="6">
        <v>101</v>
      </c>
      <c r="F1886" s="6" t="s">
        <v>25</v>
      </c>
      <c r="G1886" s="11" t="s">
        <v>7196</v>
      </c>
      <c r="H1886" s="8" t="s">
        <v>7197</v>
      </c>
      <c r="I1886" s="9">
        <v>1169674</v>
      </c>
      <c r="J1886" s="9">
        <v>197834</v>
      </c>
      <c r="K1886" s="9">
        <v>430452</v>
      </c>
      <c r="L1886" s="9">
        <v>17000</v>
      </c>
      <c r="M1886" s="9">
        <v>3113</v>
      </c>
      <c r="N1886" s="9">
        <v>86293</v>
      </c>
      <c r="O1886" s="9">
        <v>163999</v>
      </c>
      <c r="P1886" s="9">
        <v>815838</v>
      </c>
      <c r="Q1886" s="10" t="s">
        <v>5426</v>
      </c>
    </row>
    <row r="1887" spans="1:17" ht="28.8" x14ac:dyDescent="0.3">
      <c r="A1887" s="5" t="s">
        <v>7198</v>
      </c>
      <c r="B1887" s="5" t="s">
        <v>7199</v>
      </c>
      <c r="C1887" s="6">
        <v>2.93</v>
      </c>
      <c r="D1887" s="1" t="s">
        <v>7195</v>
      </c>
      <c r="E1887" s="6">
        <v>89</v>
      </c>
      <c r="F1887" s="6" t="s">
        <v>25</v>
      </c>
      <c r="G1887" s="11" t="s">
        <v>7200</v>
      </c>
      <c r="H1887" s="8" t="s">
        <v>7201</v>
      </c>
      <c r="I1887" s="9">
        <v>467</v>
      </c>
      <c r="J1887" s="9">
        <v>510</v>
      </c>
      <c r="K1887" s="9">
        <v>52</v>
      </c>
      <c r="L1887" s="9">
        <v>0</v>
      </c>
      <c r="M1887" s="9">
        <v>33</v>
      </c>
      <c r="N1887" s="9">
        <v>75</v>
      </c>
      <c r="O1887" s="9">
        <v>5</v>
      </c>
      <c r="P1887" s="9">
        <v>319</v>
      </c>
      <c r="Q1887" s="10" t="s">
        <v>5426</v>
      </c>
    </row>
    <row r="1888" spans="1:17" ht="28.8" x14ac:dyDescent="0.3">
      <c r="A1888" s="5" t="s">
        <v>7202</v>
      </c>
      <c r="B1888" s="5" t="s">
        <v>7203</v>
      </c>
      <c r="C1888" s="6">
        <v>3.79</v>
      </c>
      <c r="D1888" s="1" t="s">
        <v>7204</v>
      </c>
      <c r="E1888" s="6">
        <v>102</v>
      </c>
      <c r="F1888" s="6" t="s">
        <v>25</v>
      </c>
      <c r="G1888" s="11" t="s">
        <v>7205</v>
      </c>
      <c r="H1888" s="8" t="s">
        <v>3750</v>
      </c>
      <c r="I1888" s="9">
        <v>1130336</v>
      </c>
      <c r="J1888" s="9">
        <v>93624</v>
      </c>
      <c r="K1888" s="9">
        <v>239618</v>
      </c>
      <c r="L1888" s="9">
        <v>6500</v>
      </c>
      <c r="M1888" s="9">
        <v>3182</v>
      </c>
      <c r="N1888" s="9">
        <v>98820</v>
      </c>
      <c r="O1888" s="9">
        <v>106050</v>
      </c>
      <c r="P1888" s="9">
        <v>595411</v>
      </c>
      <c r="Q1888" s="10" t="s">
        <v>5426</v>
      </c>
    </row>
    <row r="1889" spans="1:17" x14ac:dyDescent="0.3">
      <c r="A1889" s="5" t="s">
        <v>7206</v>
      </c>
      <c r="B1889" s="5" t="s">
        <v>3786</v>
      </c>
      <c r="C1889" s="6">
        <v>3.47</v>
      </c>
      <c r="D1889" s="1" t="s">
        <v>7207</v>
      </c>
      <c r="E1889" s="6">
        <v>95</v>
      </c>
      <c r="F1889" s="6" t="s">
        <v>25</v>
      </c>
      <c r="G1889" s="11" t="s">
        <v>7208</v>
      </c>
      <c r="H1889" s="8" t="s">
        <v>3521</v>
      </c>
      <c r="I1889" s="9">
        <v>1345092</v>
      </c>
      <c r="J1889" s="9">
        <v>115171</v>
      </c>
      <c r="K1889" s="9">
        <v>201132</v>
      </c>
      <c r="L1889" s="9">
        <v>1400</v>
      </c>
      <c r="M1889" s="9">
        <v>6950</v>
      </c>
      <c r="N1889" s="9">
        <v>151194</v>
      </c>
      <c r="O1889" s="9">
        <v>58336</v>
      </c>
      <c r="P1889" s="9">
        <v>579981</v>
      </c>
      <c r="Q1889" s="10" t="s">
        <v>5426</v>
      </c>
    </row>
    <row r="1890" spans="1:17" ht="28.8" x14ac:dyDescent="0.3">
      <c r="A1890" s="5" t="s">
        <v>7209</v>
      </c>
      <c r="B1890" s="5" t="s">
        <v>7210</v>
      </c>
      <c r="C1890" s="6">
        <v>2.89</v>
      </c>
      <c r="D1890" s="1" t="s">
        <v>7207</v>
      </c>
      <c r="E1890" s="6">
        <v>74</v>
      </c>
      <c r="F1890" s="6" t="s">
        <v>25</v>
      </c>
      <c r="G1890" s="11" t="s">
        <v>7211</v>
      </c>
      <c r="H1890" s="8" t="s">
        <v>7212</v>
      </c>
      <c r="I1890" s="9">
        <v>4696</v>
      </c>
      <c r="J1890" s="9">
        <v>1278</v>
      </c>
      <c r="K1890" s="9">
        <v>435</v>
      </c>
      <c r="L1890" s="9">
        <v>6</v>
      </c>
      <c r="M1890" s="9">
        <v>71</v>
      </c>
      <c r="N1890" s="9">
        <v>456</v>
      </c>
      <c r="O1890" s="9">
        <v>133</v>
      </c>
      <c r="P1890" s="9">
        <v>1716</v>
      </c>
      <c r="Q1890" s="10" t="s">
        <v>5426</v>
      </c>
    </row>
    <row r="1891" spans="1:17" x14ac:dyDescent="0.3">
      <c r="A1891" s="5" t="s">
        <v>7213</v>
      </c>
      <c r="B1891" s="5" t="s">
        <v>4845</v>
      </c>
      <c r="C1891" s="6">
        <v>3.91</v>
      </c>
      <c r="D1891" s="1" t="s">
        <v>7214</v>
      </c>
      <c r="E1891" s="6">
        <v>78</v>
      </c>
      <c r="F1891" s="6" t="s">
        <v>25</v>
      </c>
      <c r="G1891" s="11" t="s">
        <v>7215</v>
      </c>
      <c r="H1891" s="8" t="s">
        <v>4169</v>
      </c>
      <c r="I1891" s="9">
        <v>1421925</v>
      </c>
      <c r="J1891" s="9">
        <v>116586</v>
      </c>
      <c r="K1891" s="9">
        <v>346735</v>
      </c>
      <c r="L1891" s="9">
        <v>5500</v>
      </c>
      <c r="M1891" s="9">
        <v>3447</v>
      </c>
      <c r="N1891" s="9">
        <v>100492</v>
      </c>
      <c r="O1891" s="9">
        <v>153304</v>
      </c>
      <c r="P1891" s="9">
        <v>690513</v>
      </c>
      <c r="Q1891" s="10" t="s">
        <v>5426</v>
      </c>
    </row>
    <row r="1892" spans="1:17" x14ac:dyDescent="0.3">
      <c r="A1892" s="5" t="s">
        <v>7216</v>
      </c>
      <c r="B1892" s="5" t="s">
        <v>7217</v>
      </c>
      <c r="C1892" s="6">
        <v>3.66</v>
      </c>
      <c r="D1892" s="1" t="s">
        <v>7218</v>
      </c>
      <c r="E1892" s="6">
        <v>106</v>
      </c>
      <c r="F1892" s="6" t="s">
        <v>1777</v>
      </c>
      <c r="G1892" s="11" t="s">
        <v>7219</v>
      </c>
      <c r="H1892" s="8" t="s">
        <v>7220</v>
      </c>
      <c r="I1892" s="9">
        <v>18425</v>
      </c>
      <c r="J1892" s="9">
        <v>7067</v>
      </c>
      <c r="K1892" s="9">
        <v>4433</v>
      </c>
      <c r="L1892" s="9">
        <v>51</v>
      </c>
      <c r="M1892" s="9">
        <v>64</v>
      </c>
      <c r="N1892" s="9">
        <v>2203</v>
      </c>
      <c r="O1892" s="9">
        <v>856</v>
      </c>
      <c r="P1892" s="9">
        <v>12021</v>
      </c>
      <c r="Q1892" s="10" t="s">
        <v>5426</v>
      </c>
    </row>
    <row r="1893" spans="1:17" x14ac:dyDescent="0.3">
      <c r="A1893" s="5" t="s">
        <v>7221</v>
      </c>
      <c r="B1893" s="5" t="s">
        <v>3355</v>
      </c>
      <c r="C1893" s="6">
        <v>4</v>
      </c>
      <c r="D1893" s="1" t="s">
        <v>7222</v>
      </c>
      <c r="E1893" s="6">
        <v>103</v>
      </c>
      <c r="F1893" s="6" t="s">
        <v>25</v>
      </c>
      <c r="G1893" s="11" t="s">
        <v>7223</v>
      </c>
      <c r="H1893" s="8" t="s">
        <v>3358</v>
      </c>
      <c r="I1893" s="9">
        <v>2445905</v>
      </c>
      <c r="J1893" s="9">
        <v>221645</v>
      </c>
      <c r="K1893" s="9">
        <v>523916</v>
      </c>
      <c r="L1893" s="9">
        <v>5400</v>
      </c>
      <c r="M1893" s="9">
        <v>6856</v>
      </c>
      <c r="N1893" s="9">
        <v>166835</v>
      </c>
      <c r="O1893" s="9">
        <v>270926</v>
      </c>
      <c r="P1893" s="9">
        <v>1182502</v>
      </c>
      <c r="Q1893" s="10" t="s">
        <v>5426</v>
      </c>
    </row>
    <row r="1894" spans="1:17" ht="28.8" x14ac:dyDescent="0.3">
      <c r="A1894" s="5" t="s">
        <v>7224</v>
      </c>
      <c r="B1894" s="5" t="s">
        <v>4653</v>
      </c>
      <c r="C1894" s="6">
        <v>4.08</v>
      </c>
      <c r="D1894" s="1" t="s">
        <v>7222</v>
      </c>
      <c r="E1894" s="6">
        <v>92</v>
      </c>
      <c r="F1894" s="6" t="s">
        <v>25</v>
      </c>
      <c r="G1894" s="11" t="s">
        <v>7225</v>
      </c>
      <c r="H1894" s="8" t="s">
        <v>4656</v>
      </c>
      <c r="I1894" s="9">
        <v>3259520</v>
      </c>
      <c r="J1894" s="9">
        <v>230176</v>
      </c>
      <c r="K1894" s="9">
        <v>827414</v>
      </c>
      <c r="L1894" s="9">
        <v>8800</v>
      </c>
      <c r="M1894" s="9">
        <v>3634</v>
      </c>
      <c r="N1894" s="9">
        <v>188936</v>
      </c>
      <c r="O1894" s="9">
        <v>419977</v>
      </c>
      <c r="P1894" s="9">
        <v>1622751</v>
      </c>
      <c r="Q1894" s="10" t="s">
        <v>5426</v>
      </c>
    </row>
    <row r="1895" spans="1:17" ht="28.8" x14ac:dyDescent="0.3">
      <c r="A1895" s="5" t="s">
        <v>7226</v>
      </c>
      <c r="B1895" s="5" t="s">
        <v>3843</v>
      </c>
      <c r="C1895" s="6">
        <v>3.11</v>
      </c>
      <c r="D1895" s="1" t="s">
        <v>7222</v>
      </c>
      <c r="E1895" s="6">
        <v>91</v>
      </c>
      <c r="F1895" s="6" t="s">
        <v>25</v>
      </c>
      <c r="G1895" s="11" t="s">
        <v>7227</v>
      </c>
      <c r="H1895" s="8" t="s">
        <v>7228</v>
      </c>
      <c r="I1895" s="9">
        <v>142404</v>
      </c>
      <c r="J1895" s="9">
        <v>16847</v>
      </c>
      <c r="K1895" s="9">
        <v>24106</v>
      </c>
      <c r="L1895" s="9">
        <v>342</v>
      </c>
      <c r="M1895" s="9">
        <v>1855</v>
      </c>
      <c r="N1895" s="9">
        <v>20686</v>
      </c>
      <c r="O1895" s="9">
        <v>4807</v>
      </c>
      <c r="P1895" s="9">
        <v>71222</v>
      </c>
      <c r="Q1895" s="10" t="s">
        <v>5426</v>
      </c>
    </row>
    <row r="1896" spans="1:17" x14ac:dyDescent="0.3">
      <c r="A1896" s="5" t="s">
        <v>7229</v>
      </c>
      <c r="B1896" s="5" t="s">
        <v>7230</v>
      </c>
      <c r="C1896" s="6">
        <v>3.59</v>
      </c>
      <c r="D1896" s="1" t="s">
        <v>7222</v>
      </c>
      <c r="E1896" s="6">
        <v>95</v>
      </c>
      <c r="F1896" s="6" t="s">
        <v>25</v>
      </c>
      <c r="G1896" s="11" t="s">
        <v>7231</v>
      </c>
      <c r="H1896" s="8" t="s">
        <v>4834</v>
      </c>
      <c r="I1896" s="9">
        <v>1789789</v>
      </c>
      <c r="J1896" s="9">
        <v>86950</v>
      </c>
      <c r="K1896" s="9">
        <v>286499</v>
      </c>
      <c r="L1896" s="9">
        <v>1900</v>
      </c>
      <c r="M1896" s="9">
        <v>6820</v>
      </c>
      <c r="N1896" s="9">
        <v>190437</v>
      </c>
      <c r="O1896" s="9">
        <v>103697</v>
      </c>
      <c r="P1896" s="9">
        <v>826998</v>
      </c>
      <c r="Q1896" s="10" t="s">
        <v>5426</v>
      </c>
    </row>
    <row r="1897" spans="1:17" x14ac:dyDescent="0.3">
      <c r="A1897" s="5" t="s">
        <v>7232</v>
      </c>
      <c r="B1897" s="5" t="s">
        <v>7233</v>
      </c>
      <c r="C1897" s="6">
        <v>4.0199999999999996</v>
      </c>
      <c r="D1897" s="1" t="s">
        <v>7222</v>
      </c>
      <c r="E1897" s="6">
        <v>85</v>
      </c>
      <c r="F1897" s="6" t="s">
        <v>25</v>
      </c>
      <c r="G1897" s="11" t="s">
        <v>7234</v>
      </c>
      <c r="H1897" s="8" t="s">
        <v>4169</v>
      </c>
      <c r="I1897" s="9">
        <v>1429534</v>
      </c>
      <c r="J1897" s="9">
        <v>133520</v>
      </c>
      <c r="K1897" s="9">
        <v>348786</v>
      </c>
      <c r="L1897" s="9">
        <v>10000</v>
      </c>
      <c r="M1897" s="9">
        <v>2733</v>
      </c>
      <c r="N1897" s="9">
        <v>88215</v>
      </c>
      <c r="O1897" s="9">
        <v>179302</v>
      </c>
      <c r="P1897" s="9">
        <v>678033</v>
      </c>
      <c r="Q1897" s="10" t="s">
        <v>5426</v>
      </c>
    </row>
    <row r="1898" spans="1:17" x14ac:dyDescent="0.3">
      <c r="A1898" s="5" t="s">
        <v>7235</v>
      </c>
      <c r="B1898" s="5" t="s">
        <v>7060</v>
      </c>
      <c r="C1898" s="6">
        <v>3.46</v>
      </c>
      <c r="D1898" s="1" t="s">
        <v>7222</v>
      </c>
      <c r="E1898" s="6">
        <v>87</v>
      </c>
      <c r="F1898" s="6" t="s">
        <v>25</v>
      </c>
      <c r="G1898" s="11" t="s">
        <v>7236</v>
      </c>
      <c r="H1898" s="8" t="s">
        <v>7237</v>
      </c>
      <c r="I1898" s="9">
        <v>526338</v>
      </c>
      <c r="J1898" s="9">
        <v>78078</v>
      </c>
      <c r="K1898" s="9">
        <v>100104</v>
      </c>
      <c r="L1898" s="9">
        <v>1600</v>
      </c>
      <c r="M1898" s="9">
        <v>2980</v>
      </c>
      <c r="N1898" s="9">
        <v>65660</v>
      </c>
      <c r="O1898" s="9">
        <v>33655</v>
      </c>
      <c r="P1898" s="9">
        <v>272294</v>
      </c>
      <c r="Q1898" s="10" t="s">
        <v>5426</v>
      </c>
    </row>
    <row r="1899" spans="1:17" ht="28.8" x14ac:dyDescent="0.3">
      <c r="A1899" s="5" t="s">
        <v>7238</v>
      </c>
      <c r="B1899" s="5" t="s">
        <v>7239</v>
      </c>
      <c r="C1899" s="6">
        <v>3.61</v>
      </c>
      <c r="D1899" s="1" t="s">
        <v>7222</v>
      </c>
      <c r="E1899" s="6">
        <v>87</v>
      </c>
      <c r="F1899" s="6" t="s">
        <v>143</v>
      </c>
      <c r="G1899" s="11" t="s">
        <v>7240</v>
      </c>
      <c r="H1899" s="8" t="s">
        <v>7241</v>
      </c>
      <c r="I1899" s="9">
        <v>890</v>
      </c>
      <c r="J1899" s="9">
        <v>448</v>
      </c>
      <c r="K1899" s="9">
        <v>231</v>
      </c>
      <c r="L1899" s="9">
        <v>11</v>
      </c>
      <c r="M1899" s="9">
        <v>2</v>
      </c>
      <c r="N1899" s="9">
        <v>78</v>
      </c>
      <c r="O1899" s="9">
        <v>163</v>
      </c>
      <c r="P1899" s="9">
        <v>643</v>
      </c>
      <c r="Q1899" s="10" t="s">
        <v>5426</v>
      </c>
    </row>
    <row r="1900" spans="1:17" x14ac:dyDescent="0.3">
      <c r="A1900" s="5" t="s">
        <v>7242</v>
      </c>
      <c r="B1900" s="5" t="s">
        <v>7243</v>
      </c>
      <c r="C1900" s="6">
        <v>3.23</v>
      </c>
      <c r="D1900" s="1" t="s">
        <v>7222</v>
      </c>
      <c r="E1900" s="6">
        <v>90</v>
      </c>
      <c r="F1900" s="6" t="s">
        <v>25</v>
      </c>
      <c r="G1900" s="11" t="s">
        <v>7244</v>
      </c>
      <c r="H1900" s="8" t="s">
        <v>7245</v>
      </c>
      <c r="I1900" s="9">
        <v>4577</v>
      </c>
      <c r="J1900" s="9">
        <v>2165</v>
      </c>
      <c r="K1900" s="9">
        <v>1107</v>
      </c>
      <c r="L1900" s="9">
        <v>9</v>
      </c>
      <c r="M1900" s="9">
        <v>59</v>
      </c>
      <c r="N1900" s="9">
        <v>898</v>
      </c>
      <c r="O1900" s="9">
        <v>204</v>
      </c>
      <c r="P1900" s="9">
        <v>3401</v>
      </c>
      <c r="Q1900" s="10" t="s">
        <v>5426</v>
      </c>
    </row>
    <row r="1901" spans="1:17" x14ac:dyDescent="0.3">
      <c r="A1901" s="5" t="s">
        <v>7246</v>
      </c>
      <c r="B1901" s="5" t="s">
        <v>4259</v>
      </c>
      <c r="C1901" s="6">
        <v>3.88</v>
      </c>
      <c r="D1901" s="1" t="s">
        <v>7247</v>
      </c>
      <c r="E1901" s="6">
        <v>104</v>
      </c>
      <c r="F1901" s="6" t="s">
        <v>25</v>
      </c>
      <c r="G1901" s="11" t="s">
        <v>7248</v>
      </c>
      <c r="H1901" s="8" t="s">
        <v>7249</v>
      </c>
      <c r="I1901" s="9">
        <v>1011428</v>
      </c>
      <c r="J1901" s="9">
        <v>139388</v>
      </c>
      <c r="K1901" s="9">
        <v>314215</v>
      </c>
      <c r="L1901" s="9">
        <v>17000</v>
      </c>
      <c r="M1901" s="9">
        <v>3678</v>
      </c>
      <c r="N1901" s="9">
        <v>89123</v>
      </c>
      <c r="O1901" s="9">
        <v>147923</v>
      </c>
      <c r="P1901" s="9">
        <v>653885</v>
      </c>
      <c r="Q1901" s="10" t="s">
        <v>5426</v>
      </c>
    </row>
    <row r="1902" spans="1:17" x14ac:dyDescent="0.3">
      <c r="A1902" s="5" t="s">
        <v>7250</v>
      </c>
      <c r="B1902" s="5" t="s">
        <v>7251</v>
      </c>
      <c r="C1902" s="6">
        <v>2.82</v>
      </c>
      <c r="D1902" s="1" t="s">
        <v>7252</v>
      </c>
      <c r="E1902" s="6">
        <v>83</v>
      </c>
      <c r="F1902" s="6" t="s">
        <v>25</v>
      </c>
      <c r="G1902" s="11" t="s">
        <v>7253</v>
      </c>
      <c r="H1902" s="8" t="s">
        <v>7254</v>
      </c>
      <c r="I1902" s="9">
        <v>384319</v>
      </c>
      <c r="J1902" s="9">
        <v>28355</v>
      </c>
      <c r="K1902" s="9">
        <v>27007</v>
      </c>
      <c r="L1902" s="9">
        <v>71</v>
      </c>
      <c r="M1902" s="9">
        <v>7562</v>
      </c>
      <c r="N1902" s="9">
        <v>44177</v>
      </c>
      <c r="O1902" s="9">
        <v>4108</v>
      </c>
      <c r="P1902" s="9">
        <v>150677</v>
      </c>
      <c r="Q1902" s="10" t="s">
        <v>5426</v>
      </c>
    </row>
    <row r="1903" spans="1:17" x14ac:dyDescent="0.3">
      <c r="A1903" s="5" t="s">
        <v>7255</v>
      </c>
      <c r="B1903" s="5" t="s">
        <v>3786</v>
      </c>
      <c r="C1903" s="6">
        <v>4.12</v>
      </c>
      <c r="D1903" s="1" t="s">
        <v>7252</v>
      </c>
      <c r="E1903" s="6">
        <v>81</v>
      </c>
      <c r="F1903" s="6" t="s">
        <v>25</v>
      </c>
      <c r="G1903" s="11" t="s">
        <v>7256</v>
      </c>
      <c r="H1903" s="8" t="s">
        <v>4656</v>
      </c>
      <c r="I1903" s="9">
        <v>3378991</v>
      </c>
      <c r="J1903" s="9">
        <v>261953</v>
      </c>
      <c r="K1903" s="9">
        <v>845663</v>
      </c>
      <c r="L1903" s="9">
        <v>9300</v>
      </c>
      <c r="M1903" s="9">
        <v>6640</v>
      </c>
      <c r="N1903" s="9">
        <v>188176</v>
      </c>
      <c r="O1903" s="9">
        <v>477720</v>
      </c>
      <c r="P1903" s="9">
        <v>1671766</v>
      </c>
      <c r="Q1903" s="10" t="s">
        <v>5426</v>
      </c>
    </row>
    <row r="1904" spans="1:17" ht="28.8" x14ac:dyDescent="0.3">
      <c r="A1904" s="5" t="s">
        <v>7257</v>
      </c>
      <c r="B1904" s="5" t="s">
        <v>4637</v>
      </c>
      <c r="C1904" s="6">
        <v>3.69</v>
      </c>
      <c r="D1904" s="1" t="s">
        <v>7252</v>
      </c>
      <c r="E1904" s="6">
        <v>78</v>
      </c>
      <c r="F1904" s="6" t="s">
        <v>25</v>
      </c>
      <c r="G1904" s="11" t="s">
        <v>7258</v>
      </c>
      <c r="H1904" s="8" t="s">
        <v>2981</v>
      </c>
      <c r="I1904" s="9">
        <v>563502</v>
      </c>
      <c r="J1904" s="9">
        <v>68481</v>
      </c>
      <c r="K1904" s="9">
        <v>107951</v>
      </c>
      <c r="L1904" s="9">
        <v>3100</v>
      </c>
      <c r="M1904" s="9">
        <v>1670</v>
      </c>
      <c r="N1904" s="9">
        <v>51997</v>
      </c>
      <c r="O1904" s="9">
        <v>44176</v>
      </c>
      <c r="P1904" s="9">
        <v>244283</v>
      </c>
      <c r="Q1904" s="10" t="s">
        <v>5426</v>
      </c>
    </row>
    <row r="1905" spans="1:17" x14ac:dyDescent="0.3">
      <c r="A1905" s="5" t="s">
        <v>7259</v>
      </c>
      <c r="B1905" s="5" t="s">
        <v>7260</v>
      </c>
      <c r="C1905" s="6">
        <v>3.79</v>
      </c>
      <c r="D1905" s="1" t="s">
        <v>7261</v>
      </c>
      <c r="E1905" s="6">
        <v>89</v>
      </c>
      <c r="F1905" s="6" t="s">
        <v>25</v>
      </c>
      <c r="G1905" s="11" t="s">
        <v>7262</v>
      </c>
      <c r="H1905" s="8" t="s">
        <v>3302</v>
      </c>
      <c r="I1905" s="9">
        <v>3122</v>
      </c>
      <c r="J1905" s="9">
        <v>732</v>
      </c>
      <c r="K1905" s="9">
        <v>1073</v>
      </c>
      <c r="L1905" s="9">
        <v>27</v>
      </c>
      <c r="M1905" s="9">
        <v>21</v>
      </c>
      <c r="N1905" s="9">
        <v>219</v>
      </c>
      <c r="O1905" s="9">
        <v>501</v>
      </c>
      <c r="P1905" s="9">
        <v>1937</v>
      </c>
      <c r="Q1905" s="10" t="s">
        <v>5426</v>
      </c>
    </row>
    <row r="1906" spans="1:17" x14ac:dyDescent="0.3">
      <c r="A1906" s="5" t="s">
        <v>7263</v>
      </c>
      <c r="B1906" s="5" t="s">
        <v>3281</v>
      </c>
      <c r="C1906" s="6">
        <v>3.68</v>
      </c>
      <c r="D1906" s="1" t="s">
        <v>7261</v>
      </c>
      <c r="E1906" s="6">
        <v>7</v>
      </c>
      <c r="F1906" s="6" t="s">
        <v>25</v>
      </c>
      <c r="G1906" s="11" t="s">
        <v>7264</v>
      </c>
      <c r="H1906" s="8" t="s">
        <v>3284</v>
      </c>
      <c r="I1906" s="9">
        <v>5019</v>
      </c>
      <c r="J1906" s="9">
        <v>1556</v>
      </c>
      <c r="K1906" s="9">
        <v>1053</v>
      </c>
      <c r="L1906" s="9">
        <v>0</v>
      </c>
      <c r="M1906" s="9">
        <v>10</v>
      </c>
      <c r="N1906" s="9">
        <v>402</v>
      </c>
      <c r="O1906" s="9">
        <v>247</v>
      </c>
      <c r="P1906" s="9">
        <v>1987</v>
      </c>
      <c r="Q1906" s="10" t="s">
        <v>5426</v>
      </c>
    </row>
    <row r="1907" spans="1:17" x14ac:dyDescent="0.3">
      <c r="A1907" s="5" t="s">
        <v>7265</v>
      </c>
      <c r="B1907" s="5" t="s">
        <v>7266</v>
      </c>
      <c r="C1907" s="6">
        <v>3.16</v>
      </c>
      <c r="D1907" s="1" t="s">
        <v>7267</v>
      </c>
      <c r="E1907" s="6">
        <v>83</v>
      </c>
      <c r="F1907" s="6" t="s">
        <v>845</v>
      </c>
      <c r="G1907" s="11" t="s">
        <v>7268</v>
      </c>
      <c r="H1907" s="8" t="s">
        <v>7269</v>
      </c>
      <c r="I1907" s="9">
        <v>8327</v>
      </c>
      <c r="J1907" s="9">
        <v>1494</v>
      </c>
      <c r="K1907" s="9">
        <v>1035</v>
      </c>
      <c r="L1907" s="9">
        <v>9</v>
      </c>
      <c r="M1907" s="9">
        <v>109</v>
      </c>
      <c r="N1907" s="9">
        <v>1467</v>
      </c>
      <c r="O1907" s="9">
        <v>230</v>
      </c>
      <c r="P1907" s="9">
        <v>5384</v>
      </c>
      <c r="Q1907" s="10" t="s">
        <v>5426</v>
      </c>
    </row>
    <row r="1908" spans="1:17" x14ac:dyDescent="0.3">
      <c r="A1908" s="5" t="s">
        <v>7270</v>
      </c>
      <c r="B1908" s="5" t="s">
        <v>7271</v>
      </c>
      <c r="C1908" s="6">
        <v>3.66</v>
      </c>
      <c r="D1908" s="1" t="s">
        <v>7272</v>
      </c>
      <c r="E1908" s="6">
        <v>95</v>
      </c>
      <c r="F1908" s="6" t="s">
        <v>25</v>
      </c>
      <c r="G1908" s="11" t="s">
        <v>7273</v>
      </c>
      <c r="H1908" s="8" t="s">
        <v>7274</v>
      </c>
      <c r="I1908" s="9">
        <v>318510</v>
      </c>
      <c r="J1908" s="9">
        <v>36870</v>
      </c>
      <c r="K1908" s="9">
        <v>83477</v>
      </c>
      <c r="L1908" s="9">
        <v>4800</v>
      </c>
      <c r="M1908" s="9">
        <v>1580</v>
      </c>
      <c r="N1908" s="9">
        <v>32935</v>
      </c>
      <c r="O1908" s="9">
        <v>39668</v>
      </c>
      <c r="P1908" s="9">
        <v>188447</v>
      </c>
      <c r="Q1908" s="10" t="s">
        <v>5426</v>
      </c>
    </row>
    <row r="1909" spans="1:17" x14ac:dyDescent="0.3">
      <c r="A1909" s="5" t="s">
        <v>7275</v>
      </c>
      <c r="B1909" s="5" t="s">
        <v>3281</v>
      </c>
      <c r="C1909" s="6">
        <v>3.71</v>
      </c>
      <c r="D1909" s="1" t="s">
        <v>7276</v>
      </c>
      <c r="E1909" s="6">
        <v>7</v>
      </c>
      <c r="F1909" s="6" t="s">
        <v>25</v>
      </c>
      <c r="G1909" s="11" t="s">
        <v>7277</v>
      </c>
      <c r="H1909" s="8" t="s">
        <v>3284</v>
      </c>
      <c r="I1909" s="9">
        <v>4339</v>
      </c>
      <c r="J1909" s="9">
        <v>1498</v>
      </c>
      <c r="K1909" s="9">
        <v>929</v>
      </c>
      <c r="L1909" s="9">
        <v>0</v>
      </c>
      <c r="M1909" s="9">
        <v>11</v>
      </c>
      <c r="N1909" s="9">
        <v>345</v>
      </c>
      <c r="O1909" s="9">
        <v>290</v>
      </c>
      <c r="P1909" s="9">
        <v>1804</v>
      </c>
      <c r="Q1909" s="10" t="s">
        <v>5426</v>
      </c>
    </row>
    <row r="1910" spans="1:17" x14ac:dyDescent="0.3">
      <c r="A1910" s="5" t="s">
        <v>7278</v>
      </c>
      <c r="B1910" s="5" t="s">
        <v>3281</v>
      </c>
      <c r="C1910" s="6">
        <v>4.2</v>
      </c>
      <c r="D1910" s="1" t="s">
        <v>7279</v>
      </c>
      <c r="E1910" s="6">
        <v>7</v>
      </c>
      <c r="F1910" s="6" t="s">
        <v>25</v>
      </c>
      <c r="G1910" s="11" t="s">
        <v>7280</v>
      </c>
      <c r="H1910" s="8" t="s">
        <v>4545</v>
      </c>
      <c r="I1910" s="9">
        <v>23625</v>
      </c>
      <c r="J1910" s="9">
        <v>6506</v>
      </c>
      <c r="K1910" s="9">
        <v>6737</v>
      </c>
      <c r="L1910" s="9">
        <v>21</v>
      </c>
      <c r="M1910" s="9">
        <v>26</v>
      </c>
      <c r="N1910" s="9">
        <v>805</v>
      </c>
      <c r="O1910" s="9">
        <v>3784</v>
      </c>
      <c r="P1910" s="9">
        <v>10337</v>
      </c>
      <c r="Q1910" s="10" t="s">
        <v>5426</v>
      </c>
    </row>
    <row r="1911" spans="1:17" x14ac:dyDescent="0.3">
      <c r="A1911" s="5" t="s">
        <v>7281</v>
      </c>
      <c r="B1911" s="5" t="s">
        <v>3281</v>
      </c>
      <c r="C1911" s="6">
        <v>4.09</v>
      </c>
      <c r="D1911" s="1" t="s">
        <v>7279</v>
      </c>
      <c r="E1911" s="6">
        <v>8</v>
      </c>
      <c r="F1911" s="6" t="s">
        <v>25</v>
      </c>
      <c r="G1911" s="11" t="s">
        <v>7282</v>
      </c>
      <c r="H1911" s="8" t="s">
        <v>3284</v>
      </c>
      <c r="I1911" s="9">
        <v>18390</v>
      </c>
      <c r="J1911" s="9">
        <v>2589</v>
      </c>
      <c r="K1911" s="9">
        <v>4345</v>
      </c>
      <c r="L1911" s="9">
        <v>3</v>
      </c>
      <c r="M1911" s="9">
        <v>13</v>
      </c>
      <c r="N1911" s="9">
        <v>750</v>
      </c>
      <c r="O1911" s="9">
        <v>1854</v>
      </c>
      <c r="P1911" s="9">
        <v>7144</v>
      </c>
      <c r="Q1911" s="10" t="s">
        <v>5426</v>
      </c>
    </row>
    <row r="1912" spans="1:17" x14ac:dyDescent="0.3">
      <c r="A1912" s="5" t="s">
        <v>7283</v>
      </c>
      <c r="B1912" s="5" t="s">
        <v>344</v>
      </c>
      <c r="C1912" s="6">
        <v>3.27</v>
      </c>
      <c r="D1912" s="1" t="s">
        <v>7284</v>
      </c>
      <c r="E1912" s="6">
        <v>26</v>
      </c>
      <c r="F1912" s="6" t="s">
        <v>25</v>
      </c>
      <c r="G1912" s="11" t="s">
        <v>7285</v>
      </c>
      <c r="H1912" s="8" t="s">
        <v>478</v>
      </c>
      <c r="I1912" s="9">
        <v>167</v>
      </c>
      <c r="J1912" s="9">
        <v>293</v>
      </c>
      <c r="K1912" s="9">
        <v>14</v>
      </c>
      <c r="L1912" s="9">
        <v>0</v>
      </c>
      <c r="M1912" s="9">
        <v>1</v>
      </c>
      <c r="N1912" s="9">
        <v>29</v>
      </c>
      <c r="O1912" s="9">
        <v>0</v>
      </c>
      <c r="P1912" s="9">
        <v>79</v>
      </c>
      <c r="Q1912" s="10" t="s">
        <v>5426</v>
      </c>
    </row>
    <row r="1913" spans="1:17" ht="28.8" x14ac:dyDescent="0.3">
      <c r="A1913" s="5" t="s">
        <v>7286</v>
      </c>
      <c r="B1913" s="5" t="s">
        <v>4879</v>
      </c>
      <c r="C1913" s="6">
        <v>3.2</v>
      </c>
      <c r="D1913" s="1" t="s">
        <v>7287</v>
      </c>
      <c r="E1913" s="6">
        <v>8</v>
      </c>
      <c r="F1913" s="6" t="s">
        <v>25</v>
      </c>
      <c r="G1913" s="11" t="s">
        <v>7288</v>
      </c>
      <c r="H1913" s="8" t="s">
        <v>7289</v>
      </c>
      <c r="I1913" s="9">
        <v>514</v>
      </c>
      <c r="J1913" s="9">
        <v>464</v>
      </c>
      <c r="K1913" s="9">
        <v>41</v>
      </c>
      <c r="L1913" s="9">
        <v>0</v>
      </c>
      <c r="M1913" s="9">
        <v>16</v>
      </c>
      <c r="N1913" s="9">
        <v>90</v>
      </c>
      <c r="O1913" s="9">
        <v>8</v>
      </c>
      <c r="P1913" s="9">
        <v>255</v>
      </c>
      <c r="Q1913" s="10" t="s">
        <v>5426</v>
      </c>
    </row>
    <row r="1914" spans="1:17" x14ac:dyDescent="0.3">
      <c r="A1914" s="5" t="s">
        <v>7290</v>
      </c>
      <c r="B1914" s="5" t="s">
        <v>7291</v>
      </c>
      <c r="C1914" s="6">
        <v>3.53</v>
      </c>
      <c r="D1914" s="1" t="s">
        <v>7292</v>
      </c>
      <c r="E1914" s="6">
        <v>103</v>
      </c>
      <c r="F1914" s="6" t="s">
        <v>25</v>
      </c>
      <c r="G1914" s="11" t="s">
        <v>7293</v>
      </c>
      <c r="H1914" s="8" t="s">
        <v>7294</v>
      </c>
      <c r="I1914" s="9">
        <v>32059</v>
      </c>
      <c r="J1914" s="9">
        <v>7018</v>
      </c>
      <c r="K1914" s="9">
        <v>5663</v>
      </c>
      <c r="L1914" s="9">
        <v>73</v>
      </c>
      <c r="M1914" s="9">
        <v>111</v>
      </c>
      <c r="N1914" s="9">
        <v>4217</v>
      </c>
      <c r="O1914" s="9">
        <v>1157</v>
      </c>
      <c r="P1914" s="9">
        <v>16056</v>
      </c>
      <c r="Q1914" s="10" t="s">
        <v>5426</v>
      </c>
    </row>
    <row r="1915" spans="1:17" x14ac:dyDescent="0.3">
      <c r="A1915" s="5" t="s">
        <v>7295</v>
      </c>
      <c r="B1915" s="5" t="s">
        <v>330</v>
      </c>
      <c r="C1915" s="6">
        <v>4.03</v>
      </c>
      <c r="D1915" s="1" t="s">
        <v>7292</v>
      </c>
      <c r="E1915" s="6">
        <v>103</v>
      </c>
      <c r="F1915" s="6" t="s">
        <v>25</v>
      </c>
      <c r="G1915" s="11" t="s">
        <v>7296</v>
      </c>
      <c r="H1915" s="8" t="s">
        <v>7297</v>
      </c>
      <c r="I1915" s="9">
        <v>821030</v>
      </c>
      <c r="J1915" s="9">
        <v>106526</v>
      </c>
      <c r="K1915" s="9">
        <v>243547</v>
      </c>
      <c r="L1915" s="9">
        <v>13000</v>
      </c>
      <c r="M1915" s="9">
        <v>2018</v>
      </c>
      <c r="N1915" s="9">
        <v>53674</v>
      </c>
      <c r="O1915" s="9">
        <v>90623</v>
      </c>
      <c r="P1915" s="9">
        <v>545046</v>
      </c>
      <c r="Q1915" s="10" t="s">
        <v>5426</v>
      </c>
    </row>
    <row r="1916" spans="1:17" ht="28.8" x14ac:dyDescent="0.3">
      <c r="A1916" s="5" t="s">
        <v>7298</v>
      </c>
      <c r="B1916" s="5" t="s">
        <v>840</v>
      </c>
      <c r="C1916" s="6">
        <v>3.53</v>
      </c>
      <c r="D1916" s="1" t="s">
        <v>7292</v>
      </c>
      <c r="E1916" s="6">
        <v>109</v>
      </c>
      <c r="F1916" s="6" t="s">
        <v>25</v>
      </c>
      <c r="G1916" s="11" t="s">
        <v>7299</v>
      </c>
      <c r="H1916" s="8" t="s">
        <v>7300</v>
      </c>
      <c r="I1916" s="9">
        <v>1223533</v>
      </c>
      <c r="J1916" s="9">
        <v>91290</v>
      </c>
      <c r="K1916" s="9">
        <v>315934</v>
      </c>
      <c r="L1916" s="9">
        <v>16000</v>
      </c>
      <c r="M1916" s="9">
        <v>15733</v>
      </c>
      <c r="N1916" s="9">
        <v>120334</v>
      </c>
      <c r="O1916" s="9">
        <v>189348</v>
      </c>
      <c r="P1916" s="9">
        <v>736618</v>
      </c>
      <c r="Q1916" s="10" t="s">
        <v>5426</v>
      </c>
    </row>
    <row r="1917" spans="1:17" x14ac:dyDescent="0.3">
      <c r="A1917" s="5" t="s">
        <v>7301</v>
      </c>
      <c r="B1917" s="5" t="s">
        <v>5900</v>
      </c>
      <c r="C1917" s="6">
        <v>3.42</v>
      </c>
      <c r="D1917" s="1" t="s">
        <v>7292</v>
      </c>
      <c r="E1917" s="6">
        <v>85</v>
      </c>
      <c r="F1917" s="6" t="s">
        <v>25</v>
      </c>
      <c r="G1917" s="11" t="s">
        <v>7302</v>
      </c>
      <c r="H1917" s="8" t="s">
        <v>749</v>
      </c>
      <c r="I1917" s="9">
        <v>131032</v>
      </c>
      <c r="J1917" s="9">
        <v>15310</v>
      </c>
      <c r="K1917" s="9">
        <v>22309</v>
      </c>
      <c r="L1917" s="9">
        <v>105</v>
      </c>
      <c r="M1917" s="9">
        <v>601</v>
      </c>
      <c r="N1917" s="9">
        <v>21091</v>
      </c>
      <c r="O1917" s="9">
        <v>4074</v>
      </c>
      <c r="P1917" s="9">
        <v>72799</v>
      </c>
      <c r="Q1917" s="10" t="s">
        <v>5426</v>
      </c>
    </row>
    <row r="1918" spans="1:17" x14ac:dyDescent="0.3">
      <c r="A1918" s="5" t="s">
        <v>7303</v>
      </c>
      <c r="B1918" s="5" t="s">
        <v>5602</v>
      </c>
      <c r="C1918" s="6">
        <v>3.28</v>
      </c>
      <c r="D1918" s="1" t="s">
        <v>7292</v>
      </c>
      <c r="E1918" s="6">
        <v>110</v>
      </c>
      <c r="F1918" s="6" t="s">
        <v>25</v>
      </c>
      <c r="G1918" s="11" t="s">
        <v>7304</v>
      </c>
      <c r="H1918" s="8" t="s">
        <v>7305</v>
      </c>
      <c r="I1918" s="9">
        <v>996559</v>
      </c>
      <c r="J1918" s="9">
        <v>58187</v>
      </c>
      <c r="K1918" s="9">
        <v>170025</v>
      </c>
      <c r="L1918" s="9">
        <v>1200</v>
      </c>
      <c r="M1918" s="9">
        <v>8347</v>
      </c>
      <c r="N1918" s="9">
        <v>146182</v>
      </c>
      <c r="O1918" s="9">
        <v>39312</v>
      </c>
      <c r="P1918" s="9">
        <v>538920</v>
      </c>
      <c r="Q1918" s="10" t="s">
        <v>5426</v>
      </c>
    </row>
    <row r="1919" spans="1:17" x14ac:dyDescent="0.3">
      <c r="A1919" s="5" t="s">
        <v>7306</v>
      </c>
      <c r="B1919" s="5" t="s">
        <v>5595</v>
      </c>
      <c r="C1919" s="6">
        <v>3.18</v>
      </c>
      <c r="D1919" s="1" t="s">
        <v>7292</v>
      </c>
      <c r="E1919" s="6">
        <v>83</v>
      </c>
      <c r="F1919" s="6" t="s">
        <v>25</v>
      </c>
      <c r="G1919" s="11" t="s">
        <v>7307</v>
      </c>
      <c r="H1919" s="8" t="s">
        <v>749</v>
      </c>
      <c r="I1919" s="9">
        <v>110309</v>
      </c>
      <c r="J1919" s="9">
        <v>12884</v>
      </c>
      <c r="K1919" s="9">
        <v>16099</v>
      </c>
      <c r="L1919" s="9">
        <v>66</v>
      </c>
      <c r="M1919" s="9">
        <v>1029</v>
      </c>
      <c r="N1919" s="9">
        <v>19721</v>
      </c>
      <c r="O1919" s="9">
        <v>2782</v>
      </c>
      <c r="P1919" s="9">
        <v>59330</v>
      </c>
      <c r="Q1919" s="10" t="s">
        <v>5426</v>
      </c>
    </row>
    <row r="1920" spans="1:17" ht="28.8" x14ac:dyDescent="0.3">
      <c r="A1920" s="5" t="s">
        <v>7308</v>
      </c>
      <c r="B1920" s="5" t="s">
        <v>6382</v>
      </c>
      <c r="C1920" s="6">
        <v>3.33</v>
      </c>
      <c r="D1920" s="1" t="s">
        <v>7292</v>
      </c>
      <c r="E1920" s="6">
        <v>103</v>
      </c>
      <c r="F1920" s="6" t="s">
        <v>25</v>
      </c>
      <c r="G1920" s="11" t="s">
        <v>7309</v>
      </c>
      <c r="H1920" s="8" t="s">
        <v>132</v>
      </c>
      <c r="I1920" s="9">
        <v>57283</v>
      </c>
      <c r="J1920" s="9">
        <v>8002</v>
      </c>
      <c r="K1920" s="9">
        <v>10973</v>
      </c>
      <c r="L1920" s="9">
        <v>155</v>
      </c>
      <c r="M1920" s="9">
        <v>381</v>
      </c>
      <c r="N1920" s="9">
        <v>9701</v>
      </c>
      <c r="O1920" s="9">
        <v>2053</v>
      </c>
      <c r="P1920" s="9">
        <v>34073</v>
      </c>
      <c r="Q1920" s="10" t="s">
        <v>5426</v>
      </c>
    </row>
    <row r="1921" spans="1:17" ht="28.8" x14ac:dyDescent="0.3">
      <c r="A1921" s="5" t="s">
        <v>7310</v>
      </c>
      <c r="B1921" s="5" t="s">
        <v>2637</v>
      </c>
      <c r="C1921" s="6">
        <v>3.04</v>
      </c>
      <c r="D1921" s="1" t="s">
        <v>7292</v>
      </c>
      <c r="E1921" s="6">
        <v>104</v>
      </c>
      <c r="F1921" s="6" t="s">
        <v>25</v>
      </c>
      <c r="G1921" s="11" t="s">
        <v>7311</v>
      </c>
      <c r="H1921" s="8" t="s">
        <v>7312</v>
      </c>
      <c r="I1921" s="9">
        <v>4011</v>
      </c>
      <c r="J1921" s="9">
        <v>1684</v>
      </c>
      <c r="K1921" s="9">
        <v>535</v>
      </c>
      <c r="L1921" s="9">
        <v>2</v>
      </c>
      <c r="M1921" s="9">
        <v>49</v>
      </c>
      <c r="N1921" s="9">
        <v>819</v>
      </c>
      <c r="O1921" s="9">
        <v>33</v>
      </c>
      <c r="P1921" s="9">
        <v>2181</v>
      </c>
      <c r="Q1921" s="10" t="s">
        <v>5426</v>
      </c>
    </row>
    <row r="1922" spans="1:17" ht="28.8" x14ac:dyDescent="0.3">
      <c r="A1922" s="5" t="s">
        <v>7313</v>
      </c>
      <c r="B1922" s="5" t="s">
        <v>7314</v>
      </c>
      <c r="C1922" s="6">
        <v>3.65</v>
      </c>
      <c r="D1922" s="1" t="s">
        <v>7292</v>
      </c>
      <c r="E1922" s="6">
        <v>116</v>
      </c>
      <c r="F1922" s="6" t="s">
        <v>25</v>
      </c>
      <c r="G1922" s="11" t="s">
        <v>7315</v>
      </c>
      <c r="H1922" s="8" t="s">
        <v>7316</v>
      </c>
      <c r="I1922" s="9">
        <v>6057</v>
      </c>
      <c r="J1922" s="9">
        <v>4724</v>
      </c>
      <c r="K1922" s="9">
        <v>1338</v>
      </c>
      <c r="L1922" s="9">
        <v>9</v>
      </c>
      <c r="M1922" s="9">
        <v>17</v>
      </c>
      <c r="N1922" s="9">
        <v>782</v>
      </c>
      <c r="O1922" s="9">
        <v>174</v>
      </c>
      <c r="P1922" s="9">
        <v>4119</v>
      </c>
      <c r="Q1922" s="10" t="s">
        <v>5426</v>
      </c>
    </row>
    <row r="1923" spans="1:17" x14ac:dyDescent="0.3">
      <c r="A1923" s="5" t="s">
        <v>7317</v>
      </c>
      <c r="B1923" s="5" t="s">
        <v>7318</v>
      </c>
      <c r="C1923" s="6">
        <v>3.74</v>
      </c>
      <c r="D1923" s="1" t="s">
        <v>7292</v>
      </c>
      <c r="E1923" s="6">
        <v>104</v>
      </c>
      <c r="F1923" s="6" t="s">
        <v>1777</v>
      </c>
      <c r="G1923" s="11" t="s">
        <v>7319</v>
      </c>
      <c r="H1923" s="8" t="s">
        <v>7320</v>
      </c>
      <c r="I1923" s="9">
        <v>47690</v>
      </c>
      <c r="J1923" s="9">
        <v>30571</v>
      </c>
      <c r="K1923" s="9">
        <v>11908</v>
      </c>
      <c r="L1923" s="9">
        <v>355</v>
      </c>
      <c r="M1923" s="9">
        <v>533</v>
      </c>
      <c r="N1923" s="9">
        <v>4150</v>
      </c>
      <c r="O1923" s="9">
        <v>4375</v>
      </c>
      <c r="P1923" s="9">
        <v>29503</v>
      </c>
      <c r="Q1923" s="10" t="s">
        <v>5426</v>
      </c>
    </row>
    <row r="1924" spans="1:17" x14ac:dyDescent="0.3">
      <c r="A1924" s="5" t="s">
        <v>7321</v>
      </c>
      <c r="B1924" s="5" t="s">
        <v>7322</v>
      </c>
      <c r="C1924" s="6">
        <v>3.88</v>
      </c>
      <c r="D1924" s="1" t="s">
        <v>7292</v>
      </c>
      <c r="E1924" s="6">
        <v>94</v>
      </c>
      <c r="F1924" s="6" t="s">
        <v>1508</v>
      </c>
      <c r="G1924" s="11" t="s">
        <v>7323</v>
      </c>
      <c r="H1924" s="8" t="s">
        <v>3657</v>
      </c>
      <c r="I1924" s="9">
        <v>5603</v>
      </c>
      <c r="J1924" s="9">
        <v>2081</v>
      </c>
      <c r="K1924" s="9">
        <v>1337</v>
      </c>
      <c r="L1924" s="9">
        <v>33</v>
      </c>
      <c r="M1924" s="9">
        <v>12</v>
      </c>
      <c r="N1924" s="9">
        <v>359</v>
      </c>
      <c r="O1924" s="9">
        <v>564</v>
      </c>
      <c r="P1924" s="9">
        <v>3396</v>
      </c>
      <c r="Q1924" s="10" t="s">
        <v>5426</v>
      </c>
    </row>
    <row r="1925" spans="1:17" x14ac:dyDescent="0.3">
      <c r="A1925" s="5" t="s">
        <v>7324</v>
      </c>
      <c r="B1925" s="5" t="s">
        <v>5967</v>
      </c>
      <c r="C1925" s="6">
        <v>1.81</v>
      </c>
      <c r="D1925" s="1" t="s">
        <v>7292</v>
      </c>
      <c r="E1925" s="6">
        <v>83</v>
      </c>
      <c r="F1925" s="6" t="s">
        <v>25</v>
      </c>
      <c r="G1925" s="11" t="s">
        <v>7325</v>
      </c>
      <c r="H1925" s="8" t="s">
        <v>7326</v>
      </c>
      <c r="I1925" s="9">
        <v>21463</v>
      </c>
      <c r="J1925" s="9">
        <v>3608</v>
      </c>
      <c r="K1925" s="9">
        <v>924</v>
      </c>
      <c r="L1925" s="9">
        <v>2</v>
      </c>
      <c r="M1925" s="9">
        <v>2731</v>
      </c>
      <c r="N1925" s="9">
        <v>970</v>
      </c>
      <c r="O1925" s="9">
        <v>188</v>
      </c>
      <c r="P1925" s="9">
        <v>10461</v>
      </c>
      <c r="Q1925" s="10" t="s">
        <v>5426</v>
      </c>
    </row>
    <row r="1926" spans="1:17" x14ac:dyDescent="0.3">
      <c r="A1926" s="5" t="s">
        <v>7327</v>
      </c>
      <c r="B1926" s="5" t="s">
        <v>7291</v>
      </c>
      <c r="C1926" s="6">
        <v>2.11</v>
      </c>
      <c r="D1926" s="1" t="s">
        <v>7292</v>
      </c>
      <c r="E1926" s="6">
        <v>93</v>
      </c>
      <c r="F1926" s="6" t="s">
        <v>25</v>
      </c>
      <c r="G1926" s="11" t="s">
        <v>7328</v>
      </c>
      <c r="H1926" s="8" t="s">
        <v>7329</v>
      </c>
      <c r="I1926" s="9">
        <v>4507</v>
      </c>
      <c r="J1926" s="9">
        <v>1808</v>
      </c>
      <c r="K1926" s="9">
        <v>240</v>
      </c>
      <c r="L1926" s="9">
        <v>1</v>
      </c>
      <c r="M1926" s="9">
        <v>482</v>
      </c>
      <c r="N1926" s="9">
        <v>246</v>
      </c>
      <c r="O1926" s="9">
        <v>25</v>
      </c>
      <c r="P1926" s="9">
        <v>2480</v>
      </c>
      <c r="Q1926" s="10" t="s">
        <v>5426</v>
      </c>
    </row>
    <row r="1927" spans="1:17" x14ac:dyDescent="0.3">
      <c r="A1927" s="5" t="s">
        <v>7330</v>
      </c>
      <c r="B1927" s="5" t="s">
        <v>7331</v>
      </c>
      <c r="C1927" s="6">
        <v>2.2200000000000002</v>
      </c>
      <c r="D1927" s="1" t="s">
        <v>7292</v>
      </c>
      <c r="E1927" s="6">
        <v>84</v>
      </c>
      <c r="F1927" s="6" t="s">
        <v>25</v>
      </c>
      <c r="G1927" s="11" t="s">
        <v>7332</v>
      </c>
      <c r="H1927" s="8" t="s">
        <v>478</v>
      </c>
      <c r="I1927" s="9">
        <v>23558</v>
      </c>
      <c r="J1927" s="9">
        <v>3661</v>
      </c>
      <c r="K1927" s="9">
        <v>1414</v>
      </c>
      <c r="L1927" s="9">
        <v>5</v>
      </c>
      <c r="M1927" s="9">
        <v>1623</v>
      </c>
      <c r="N1927" s="9">
        <v>1762</v>
      </c>
      <c r="O1927" s="9">
        <v>235</v>
      </c>
      <c r="P1927" s="9">
        <v>11219</v>
      </c>
      <c r="Q1927" s="10" t="s">
        <v>5426</v>
      </c>
    </row>
    <row r="1928" spans="1:17" ht="28.8" x14ac:dyDescent="0.3">
      <c r="A1928" s="5" t="s">
        <v>7333</v>
      </c>
      <c r="B1928" s="5" t="s">
        <v>7334</v>
      </c>
      <c r="C1928" s="6">
        <v>2.56</v>
      </c>
      <c r="D1928" s="1" t="s">
        <v>7292</v>
      </c>
      <c r="E1928" s="6">
        <v>96</v>
      </c>
      <c r="F1928" s="6" t="s">
        <v>25</v>
      </c>
      <c r="G1928" s="11" t="s">
        <v>7335</v>
      </c>
      <c r="H1928" s="8" t="s">
        <v>7336</v>
      </c>
      <c r="I1928" s="9">
        <v>3345</v>
      </c>
      <c r="J1928" s="9">
        <v>1515</v>
      </c>
      <c r="K1928" s="9">
        <v>270</v>
      </c>
      <c r="L1928" s="9">
        <v>1</v>
      </c>
      <c r="M1928" s="9">
        <v>173</v>
      </c>
      <c r="N1928" s="9">
        <v>362</v>
      </c>
      <c r="O1928" s="9">
        <v>30</v>
      </c>
      <c r="P1928" s="9">
        <v>1893</v>
      </c>
      <c r="Q1928" s="10" t="s">
        <v>5426</v>
      </c>
    </row>
    <row r="1929" spans="1:17" x14ac:dyDescent="0.3">
      <c r="A1929" s="5" t="s">
        <v>7337</v>
      </c>
      <c r="B1929" s="5" t="s">
        <v>7338</v>
      </c>
      <c r="C1929" s="6">
        <v>3.2</v>
      </c>
      <c r="D1929" s="1" t="s">
        <v>7292</v>
      </c>
      <c r="E1929" s="6">
        <v>83</v>
      </c>
      <c r="F1929" s="6" t="s">
        <v>25</v>
      </c>
      <c r="G1929" s="11" t="s">
        <v>7339</v>
      </c>
      <c r="H1929" s="8" t="s">
        <v>7340</v>
      </c>
      <c r="I1929" s="9">
        <v>16052</v>
      </c>
      <c r="J1929" s="9">
        <v>3791</v>
      </c>
      <c r="K1929" s="9">
        <v>2681</v>
      </c>
      <c r="L1929" s="9">
        <v>16</v>
      </c>
      <c r="M1929" s="9">
        <v>296</v>
      </c>
      <c r="N1929" s="9">
        <v>2870</v>
      </c>
      <c r="O1929" s="9">
        <v>431</v>
      </c>
      <c r="P1929" s="9">
        <v>11041</v>
      </c>
      <c r="Q1929" s="10" t="s">
        <v>5426</v>
      </c>
    </row>
    <row r="1930" spans="1:17" ht="28.8" x14ac:dyDescent="0.3">
      <c r="A1930" s="5" t="s">
        <v>7341</v>
      </c>
      <c r="B1930" s="5" t="s">
        <v>1191</v>
      </c>
      <c r="C1930" s="6">
        <v>2.87</v>
      </c>
      <c r="D1930" s="1" t="s">
        <v>7292</v>
      </c>
      <c r="E1930" s="6">
        <v>90</v>
      </c>
      <c r="F1930" s="6" t="s">
        <v>25</v>
      </c>
      <c r="G1930" s="11" t="s">
        <v>7342</v>
      </c>
      <c r="H1930" s="8" t="s">
        <v>7343</v>
      </c>
      <c r="I1930" s="9">
        <v>146327</v>
      </c>
      <c r="J1930" s="9">
        <v>12529</v>
      </c>
      <c r="K1930" s="9">
        <v>17803</v>
      </c>
      <c r="L1930" s="9">
        <v>88</v>
      </c>
      <c r="M1930" s="9">
        <v>2338</v>
      </c>
      <c r="N1930" s="9">
        <v>24139</v>
      </c>
      <c r="O1930" s="9">
        <v>3222</v>
      </c>
      <c r="P1930" s="9">
        <v>79130</v>
      </c>
      <c r="Q1930" s="10" t="s">
        <v>5426</v>
      </c>
    </row>
    <row r="1931" spans="1:17" x14ac:dyDescent="0.3">
      <c r="A1931" s="5" t="s">
        <v>7344</v>
      </c>
      <c r="B1931" s="5" t="s">
        <v>5496</v>
      </c>
      <c r="C1931" s="6">
        <v>3.21</v>
      </c>
      <c r="D1931" s="1" t="s">
        <v>7292</v>
      </c>
      <c r="E1931" s="6">
        <v>90</v>
      </c>
      <c r="F1931" s="6" t="s">
        <v>25</v>
      </c>
      <c r="G1931" s="11" t="s">
        <v>7345</v>
      </c>
      <c r="H1931" s="8" t="s">
        <v>7346</v>
      </c>
      <c r="I1931" s="9">
        <v>16234</v>
      </c>
      <c r="J1931" s="9">
        <v>4148</v>
      </c>
      <c r="K1931" s="9">
        <v>3213</v>
      </c>
      <c r="L1931" s="9">
        <v>22</v>
      </c>
      <c r="M1931" s="9">
        <v>156</v>
      </c>
      <c r="N1931" s="9">
        <v>2745</v>
      </c>
      <c r="O1931" s="9">
        <v>411</v>
      </c>
      <c r="P1931" s="9">
        <v>9016</v>
      </c>
      <c r="Q1931" s="10" t="s">
        <v>5426</v>
      </c>
    </row>
    <row r="1932" spans="1:17" x14ac:dyDescent="0.3">
      <c r="A1932" s="5" t="s">
        <v>7347</v>
      </c>
      <c r="B1932" s="5" t="s">
        <v>73</v>
      </c>
      <c r="C1932" s="6">
        <v>3.27</v>
      </c>
      <c r="D1932" s="1" t="s">
        <v>7292</v>
      </c>
      <c r="E1932" s="6">
        <v>90</v>
      </c>
      <c r="F1932" s="6" t="s">
        <v>74</v>
      </c>
      <c r="G1932" s="11" t="s">
        <v>7348</v>
      </c>
      <c r="H1932" s="8" t="s">
        <v>39</v>
      </c>
      <c r="I1932" s="9">
        <v>257</v>
      </c>
      <c r="J1932" s="9">
        <v>340</v>
      </c>
      <c r="K1932" s="9">
        <v>26</v>
      </c>
      <c r="L1932" s="9">
        <v>0</v>
      </c>
      <c r="M1932" s="9">
        <v>23</v>
      </c>
      <c r="N1932" s="9">
        <v>33</v>
      </c>
      <c r="O1932" s="9">
        <v>1</v>
      </c>
      <c r="P1932" s="9">
        <v>181</v>
      </c>
      <c r="Q1932" s="10" t="s">
        <v>5426</v>
      </c>
    </row>
    <row r="1933" spans="1:17" x14ac:dyDescent="0.3">
      <c r="A1933" s="5" t="s">
        <v>7341</v>
      </c>
      <c r="B1933" s="5" t="s">
        <v>7349</v>
      </c>
      <c r="C1933" s="6">
        <v>3.06</v>
      </c>
      <c r="D1933" s="1" t="s">
        <v>7292</v>
      </c>
      <c r="E1933" s="6">
        <v>95</v>
      </c>
      <c r="F1933" s="6" t="s">
        <v>25</v>
      </c>
      <c r="G1933" s="11" t="s">
        <v>7350</v>
      </c>
      <c r="H1933" s="8" t="s">
        <v>3077</v>
      </c>
      <c r="I1933" s="9">
        <v>4461</v>
      </c>
      <c r="J1933" s="9">
        <v>2027</v>
      </c>
      <c r="K1933" s="9">
        <v>649</v>
      </c>
      <c r="L1933" s="9">
        <v>1</v>
      </c>
      <c r="M1933" s="9">
        <v>51</v>
      </c>
      <c r="N1933" s="9">
        <v>971</v>
      </c>
      <c r="O1933" s="9">
        <v>47</v>
      </c>
      <c r="P1933" s="9">
        <v>2844</v>
      </c>
      <c r="Q1933" s="10" t="s">
        <v>5426</v>
      </c>
    </row>
    <row r="1934" spans="1:17" ht="43.2" x14ac:dyDescent="0.3">
      <c r="A1934" s="5" t="s">
        <v>7351</v>
      </c>
      <c r="B1934" s="5" t="s">
        <v>7352</v>
      </c>
      <c r="C1934" s="6">
        <v>2.86</v>
      </c>
      <c r="D1934" s="1" t="s">
        <v>7292</v>
      </c>
      <c r="E1934" s="6">
        <v>93</v>
      </c>
      <c r="F1934" s="6" t="s">
        <v>25</v>
      </c>
      <c r="G1934" s="11" t="s">
        <v>7353</v>
      </c>
      <c r="H1934" s="8" t="s">
        <v>7354</v>
      </c>
      <c r="I1934" s="9">
        <v>9620</v>
      </c>
      <c r="J1934" s="9">
        <v>1895</v>
      </c>
      <c r="K1934" s="9">
        <v>661</v>
      </c>
      <c r="L1934" s="9">
        <v>3</v>
      </c>
      <c r="M1934" s="9">
        <v>255</v>
      </c>
      <c r="N1934" s="9">
        <v>1417</v>
      </c>
      <c r="O1934" s="9">
        <v>66</v>
      </c>
      <c r="P1934" s="9">
        <v>5168</v>
      </c>
      <c r="Q1934" s="10" t="s">
        <v>5426</v>
      </c>
    </row>
    <row r="1935" spans="1:17" x14ac:dyDescent="0.3">
      <c r="A1935" s="5" t="s">
        <v>7355</v>
      </c>
      <c r="B1935" s="5" t="s">
        <v>7356</v>
      </c>
      <c r="C1935" s="6">
        <v>2.75</v>
      </c>
      <c r="D1935" s="1" t="s">
        <v>7292</v>
      </c>
      <c r="E1935" s="6">
        <v>89</v>
      </c>
      <c r="F1935" s="6" t="s">
        <v>25</v>
      </c>
      <c r="G1935" s="11" t="s">
        <v>7357</v>
      </c>
      <c r="H1935" s="8" t="s">
        <v>1065</v>
      </c>
      <c r="I1935" s="9">
        <v>15597</v>
      </c>
      <c r="J1935" s="9">
        <v>2502</v>
      </c>
      <c r="K1935" s="9">
        <v>1967</v>
      </c>
      <c r="L1935" s="9">
        <v>16</v>
      </c>
      <c r="M1935" s="9">
        <v>584</v>
      </c>
      <c r="N1935" s="9">
        <v>2417</v>
      </c>
      <c r="O1935" s="9">
        <v>256</v>
      </c>
      <c r="P1935" s="9">
        <v>9308</v>
      </c>
      <c r="Q1935" s="10" t="s">
        <v>5426</v>
      </c>
    </row>
    <row r="1936" spans="1:17" x14ac:dyDescent="0.3">
      <c r="A1936" s="5" t="s">
        <v>7358</v>
      </c>
      <c r="B1936" s="5" t="s">
        <v>7359</v>
      </c>
      <c r="C1936" s="6">
        <v>3.79</v>
      </c>
      <c r="D1936" s="1" t="s">
        <v>7292</v>
      </c>
      <c r="E1936" s="6">
        <v>91</v>
      </c>
      <c r="F1936" s="6" t="s">
        <v>25</v>
      </c>
      <c r="G1936" s="11" t="s">
        <v>7360</v>
      </c>
      <c r="H1936" s="8" t="s">
        <v>7361</v>
      </c>
      <c r="I1936" s="9">
        <v>42589</v>
      </c>
      <c r="J1936" s="9">
        <v>19512</v>
      </c>
      <c r="K1936" s="9">
        <v>10268</v>
      </c>
      <c r="L1936" s="9">
        <v>129</v>
      </c>
      <c r="M1936" s="9">
        <v>93</v>
      </c>
      <c r="N1936" s="9">
        <v>4213</v>
      </c>
      <c r="O1936" s="9">
        <v>2613</v>
      </c>
      <c r="P1936" s="9">
        <v>27257</v>
      </c>
      <c r="Q1936" s="10" t="s">
        <v>5426</v>
      </c>
    </row>
    <row r="1937" spans="1:17" x14ac:dyDescent="0.3">
      <c r="A1937" s="5" t="s">
        <v>7362</v>
      </c>
      <c r="B1937" s="5" t="s">
        <v>7363</v>
      </c>
      <c r="C1937" s="6">
        <v>3.28</v>
      </c>
      <c r="D1937" s="1" t="s">
        <v>7292</v>
      </c>
      <c r="E1937" s="6">
        <v>108</v>
      </c>
      <c r="F1937" s="6" t="s">
        <v>25</v>
      </c>
      <c r="G1937" s="11" t="s">
        <v>7364</v>
      </c>
      <c r="H1937" s="8" t="s">
        <v>7365</v>
      </c>
      <c r="I1937" s="9">
        <v>2782</v>
      </c>
      <c r="J1937" s="9">
        <v>1749</v>
      </c>
      <c r="K1937" s="9">
        <v>526</v>
      </c>
      <c r="L1937" s="9">
        <v>3</v>
      </c>
      <c r="M1937" s="9">
        <v>29</v>
      </c>
      <c r="N1937" s="9">
        <v>549</v>
      </c>
      <c r="O1937" s="9">
        <v>69</v>
      </c>
      <c r="P1937" s="9">
        <v>1762</v>
      </c>
      <c r="Q1937" s="10" t="s">
        <v>5426</v>
      </c>
    </row>
    <row r="1938" spans="1:17" x14ac:dyDescent="0.3">
      <c r="A1938" s="5" t="s">
        <v>7366</v>
      </c>
      <c r="B1938" s="5" t="s">
        <v>7367</v>
      </c>
      <c r="C1938" s="6">
        <v>3.7</v>
      </c>
      <c r="D1938" s="1" t="s">
        <v>7292</v>
      </c>
      <c r="E1938" s="6">
        <v>108</v>
      </c>
      <c r="F1938" s="6" t="s">
        <v>25</v>
      </c>
      <c r="G1938" s="11" t="s">
        <v>7368</v>
      </c>
      <c r="H1938" s="8" t="s">
        <v>7369</v>
      </c>
      <c r="I1938" s="9">
        <v>12465</v>
      </c>
      <c r="J1938" s="9">
        <v>8424</v>
      </c>
      <c r="K1938" s="9">
        <v>4247</v>
      </c>
      <c r="L1938" s="9">
        <v>113</v>
      </c>
      <c r="M1938" s="9">
        <v>55</v>
      </c>
      <c r="N1938" s="9">
        <v>1246</v>
      </c>
      <c r="O1938" s="9">
        <v>824</v>
      </c>
      <c r="P1938" s="9">
        <v>8801</v>
      </c>
      <c r="Q1938" s="10" t="s">
        <v>5426</v>
      </c>
    </row>
    <row r="1939" spans="1:17" ht="28.8" x14ac:dyDescent="0.3">
      <c r="A1939" s="5" t="s">
        <v>7370</v>
      </c>
      <c r="B1939" s="5" t="s">
        <v>728</v>
      </c>
      <c r="C1939" s="6">
        <v>3.28</v>
      </c>
      <c r="D1939" s="1" t="s">
        <v>7292</v>
      </c>
      <c r="E1939" s="6">
        <v>93</v>
      </c>
      <c r="F1939" s="6" t="s">
        <v>74</v>
      </c>
      <c r="G1939" s="11" t="s">
        <v>7371</v>
      </c>
      <c r="H1939" s="8" t="s">
        <v>7372</v>
      </c>
      <c r="I1939" s="9">
        <v>383</v>
      </c>
      <c r="J1939" s="9">
        <v>741</v>
      </c>
      <c r="K1939" s="9">
        <v>73</v>
      </c>
      <c r="L1939" s="9">
        <v>0</v>
      </c>
      <c r="M1939" s="9">
        <v>2</v>
      </c>
      <c r="N1939" s="9">
        <v>84</v>
      </c>
      <c r="O1939" s="9">
        <v>4</v>
      </c>
      <c r="P1939" s="9">
        <v>279</v>
      </c>
      <c r="Q1939" s="10" t="s">
        <v>5426</v>
      </c>
    </row>
    <row r="1940" spans="1:17" x14ac:dyDescent="0.3">
      <c r="A1940" s="5" t="s">
        <v>7373</v>
      </c>
      <c r="B1940" s="5" t="s">
        <v>4427</v>
      </c>
      <c r="C1940" s="6">
        <v>3.63</v>
      </c>
      <c r="D1940" s="1" t="s">
        <v>7292</v>
      </c>
      <c r="E1940" s="6">
        <v>101</v>
      </c>
      <c r="F1940" s="6" t="s">
        <v>25</v>
      </c>
      <c r="G1940" s="11" t="s">
        <v>7374</v>
      </c>
      <c r="H1940" s="8" t="s">
        <v>7375</v>
      </c>
      <c r="I1940" s="9">
        <v>11666</v>
      </c>
      <c r="J1940" s="9">
        <v>6982</v>
      </c>
      <c r="K1940" s="9">
        <v>3324</v>
      </c>
      <c r="L1940" s="9">
        <v>25</v>
      </c>
      <c r="M1940" s="9">
        <v>22</v>
      </c>
      <c r="N1940" s="9">
        <v>1692</v>
      </c>
      <c r="O1940" s="9">
        <v>331</v>
      </c>
      <c r="P1940" s="9">
        <v>8296</v>
      </c>
      <c r="Q1940" s="10" t="s">
        <v>5426</v>
      </c>
    </row>
    <row r="1941" spans="1:17" x14ac:dyDescent="0.3">
      <c r="A1941" s="5" t="s">
        <v>7376</v>
      </c>
      <c r="B1941" s="5" t="s">
        <v>7377</v>
      </c>
      <c r="C1941" s="6">
        <v>2.83</v>
      </c>
      <c r="D1941" s="1" t="s">
        <v>7292</v>
      </c>
      <c r="E1941" s="6">
        <v>95</v>
      </c>
      <c r="F1941" s="6" t="s">
        <v>25</v>
      </c>
      <c r="G1941" s="11" t="s">
        <v>7378</v>
      </c>
      <c r="H1941" s="8" t="s">
        <v>7379</v>
      </c>
      <c r="I1941" s="9">
        <v>2168</v>
      </c>
      <c r="J1941" s="9">
        <v>922</v>
      </c>
      <c r="K1941" s="9">
        <v>206</v>
      </c>
      <c r="L1941" s="9">
        <v>3</v>
      </c>
      <c r="M1941" s="9">
        <v>82</v>
      </c>
      <c r="N1941" s="9">
        <v>357</v>
      </c>
      <c r="O1941" s="9">
        <v>23</v>
      </c>
      <c r="P1941" s="9">
        <v>1313</v>
      </c>
      <c r="Q1941" s="10" t="s">
        <v>5426</v>
      </c>
    </row>
    <row r="1942" spans="1:17" x14ac:dyDescent="0.3">
      <c r="A1942" s="5" t="s">
        <v>7380</v>
      </c>
      <c r="B1942" s="5" t="s">
        <v>5888</v>
      </c>
      <c r="C1942" s="6">
        <v>2.71</v>
      </c>
      <c r="D1942" s="1" t="s">
        <v>7292</v>
      </c>
      <c r="E1942" s="6">
        <v>93</v>
      </c>
      <c r="F1942" s="6" t="s">
        <v>25</v>
      </c>
      <c r="G1942" s="11" t="s">
        <v>7381</v>
      </c>
      <c r="H1942" s="8" t="s">
        <v>7382</v>
      </c>
      <c r="I1942" s="9">
        <v>32851</v>
      </c>
      <c r="J1942" s="9">
        <v>4601</v>
      </c>
      <c r="K1942" s="9">
        <v>3354</v>
      </c>
      <c r="L1942" s="9">
        <v>16</v>
      </c>
      <c r="M1942" s="9">
        <v>687</v>
      </c>
      <c r="N1942" s="9">
        <v>4672</v>
      </c>
      <c r="O1942" s="9">
        <v>419</v>
      </c>
      <c r="P1942" s="9">
        <v>16233</v>
      </c>
      <c r="Q1942" s="10" t="s">
        <v>5426</v>
      </c>
    </row>
    <row r="1943" spans="1:17" x14ac:dyDescent="0.3">
      <c r="A1943" s="5" t="s">
        <v>7383</v>
      </c>
      <c r="B1943" s="5" t="s">
        <v>7384</v>
      </c>
      <c r="C1943" s="6">
        <v>2.52</v>
      </c>
      <c r="D1943" s="1" t="s">
        <v>7292</v>
      </c>
      <c r="E1943" s="6">
        <v>94</v>
      </c>
      <c r="F1943" s="6" t="s">
        <v>25</v>
      </c>
      <c r="G1943" s="11" t="s">
        <v>7385</v>
      </c>
      <c r="H1943" s="8" t="s">
        <v>7386</v>
      </c>
      <c r="I1943" s="9">
        <v>203782</v>
      </c>
      <c r="J1943" s="9">
        <v>17068</v>
      </c>
      <c r="K1943" s="9">
        <v>20442</v>
      </c>
      <c r="L1943" s="9">
        <v>139</v>
      </c>
      <c r="M1943" s="9">
        <v>8077</v>
      </c>
      <c r="N1943" s="9">
        <v>27360</v>
      </c>
      <c r="O1943" s="9">
        <v>5557</v>
      </c>
      <c r="P1943" s="9">
        <v>117527</v>
      </c>
      <c r="Q1943" s="10" t="s">
        <v>5426</v>
      </c>
    </row>
    <row r="1944" spans="1:17" ht="28.8" x14ac:dyDescent="0.3">
      <c r="A1944" s="5" t="s">
        <v>7387</v>
      </c>
      <c r="B1944" s="5" t="s">
        <v>7388</v>
      </c>
      <c r="C1944" s="6">
        <v>2.38</v>
      </c>
      <c r="D1944" s="1" t="s">
        <v>7292</v>
      </c>
      <c r="E1944" s="6">
        <v>105</v>
      </c>
      <c r="F1944" s="6" t="s">
        <v>25</v>
      </c>
      <c r="G1944" s="11" t="s">
        <v>7389</v>
      </c>
      <c r="H1944" s="8" t="s">
        <v>7390</v>
      </c>
      <c r="I1944" s="9">
        <v>7948</v>
      </c>
      <c r="J1944" s="9">
        <v>2865</v>
      </c>
      <c r="K1944" s="9">
        <v>420</v>
      </c>
      <c r="L1944" s="9">
        <v>1</v>
      </c>
      <c r="M1944" s="9">
        <v>514</v>
      </c>
      <c r="N1944" s="9">
        <v>690</v>
      </c>
      <c r="O1944" s="9">
        <v>41</v>
      </c>
      <c r="P1944" s="9">
        <v>4530</v>
      </c>
      <c r="Q1944" s="10" t="s">
        <v>5426</v>
      </c>
    </row>
    <row r="1945" spans="1:17" ht="28.8" x14ac:dyDescent="0.3">
      <c r="A1945" s="5" t="s">
        <v>7391</v>
      </c>
      <c r="B1945" s="5" t="s">
        <v>2545</v>
      </c>
      <c r="C1945" s="6">
        <v>3.71</v>
      </c>
      <c r="D1945" s="1" t="s">
        <v>7292</v>
      </c>
      <c r="E1945" s="6">
        <v>110</v>
      </c>
      <c r="F1945" s="6" t="s">
        <v>25</v>
      </c>
      <c r="G1945" s="11" t="s">
        <v>7392</v>
      </c>
      <c r="H1945" s="8" t="s">
        <v>2292</v>
      </c>
      <c r="I1945" s="9">
        <v>88724</v>
      </c>
      <c r="J1945" s="9">
        <v>16078</v>
      </c>
      <c r="K1945" s="9">
        <v>21528</v>
      </c>
      <c r="L1945" s="9">
        <v>392</v>
      </c>
      <c r="M1945" s="9">
        <v>234</v>
      </c>
      <c r="N1945" s="9">
        <v>10170</v>
      </c>
      <c r="O1945" s="9">
        <v>4274</v>
      </c>
      <c r="P1945" s="9">
        <v>54145</v>
      </c>
      <c r="Q1945" s="10" t="s">
        <v>5426</v>
      </c>
    </row>
    <row r="1946" spans="1:17" ht="28.8" x14ac:dyDescent="0.3">
      <c r="A1946" s="5" t="s">
        <v>7393</v>
      </c>
      <c r="B1946" s="5" t="s">
        <v>7394</v>
      </c>
      <c r="C1946" s="6">
        <v>4</v>
      </c>
      <c r="D1946" s="1" t="s">
        <v>7292</v>
      </c>
      <c r="E1946" s="6">
        <v>106</v>
      </c>
      <c r="F1946" s="6" t="s">
        <v>74</v>
      </c>
      <c r="G1946" s="11" t="s">
        <v>7395</v>
      </c>
      <c r="H1946" s="8" t="s">
        <v>7396</v>
      </c>
      <c r="I1946" s="9">
        <v>21796</v>
      </c>
      <c r="J1946" s="9">
        <v>14870</v>
      </c>
      <c r="K1946" s="9">
        <v>6859</v>
      </c>
      <c r="L1946" s="9">
        <v>128</v>
      </c>
      <c r="M1946" s="9">
        <v>18</v>
      </c>
      <c r="N1946" s="9">
        <v>1172</v>
      </c>
      <c r="O1946" s="9">
        <v>2448</v>
      </c>
      <c r="P1946" s="9">
        <v>15049</v>
      </c>
      <c r="Q1946" s="10" t="s">
        <v>5426</v>
      </c>
    </row>
    <row r="1947" spans="1:17" x14ac:dyDescent="0.3">
      <c r="A1947" s="5" t="s">
        <v>7397</v>
      </c>
      <c r="B1947" s="5" t="s">
        <v>7398</v>
      </c>
      <c r="C1947" s="6">
        <v>3</v>
      </c>
      <c r="D1947" s="1" t="s">
        <v>7292</v>
      </c>
      <c r="E1947" s="6">
        <v>127</v>
      </c>
      <c r="F1947" s="6" t="s">
        <v>25</v>
      </c>
      <c r="G1947" s="11" t="s">
        <v>7399</v>
      </c>
      <c r="H1947" s="8" t="s">
        <v>7400</v>
      </c>
      <c r="I1947" s="9">
        <v>27973</v>
      </c>
      <c r="J1947" s="9">
        <v>8901</v>
      </c>
      <c r="K1947" s="9">
        <v>3858</v>
      </c>
      <c r="L1947" s="9">
        <v>58</v>
      </c>
      <c r="M1947" s="9">
        <v>702</v>
      </c>
      <c r="N1947" s="9">
        <v>4829</v>
      </c>
      <c r="O1947" s="9">
        <v>665</v>
      </c>
      <c r="P1947" s="9">
        <v>17130</v>
      </c>
      <c r="Q1947" s="10" t="s">
        <v>5426</v>
      </c>
    </row>
    <row r="1948" spans="1:17" x14ac:dyDescent="0.3">
      <c r="A1948" s="5" t="s">
        <v>7401</v>
      </c>
      <c r="B1948" s="5" t="s">
        <v>7402</v>
      </c>
      <c r="C1948" s="6">
        <v>3.47</v>
      </c>
      <c r="D1948" s="1" t="s">
        <v>7292</v>
      </c>
      <c r="E1948" s="6">
        <v>86</v>
      </c>
      <c r="F1948" s="6" t="s">
        <v>25</v>
      </c>
      <c r="G1948" s="11" t="s">
        <v>7403</v>
      </c>
      <c r="H1948" s="8" t="s">
        <v>7404</v>
      </c>
      <c r="I1948" s="9">
        <v>190140</v>
      </c>
      <c r="J1948" s="9">
        <v>53551</v>
      </c>
      <c r="K1948" s="9">
        <v>52515</v>
      </c>
      <c r="L1948" s="9">
        <v>778</v>
      </c>
      <c r="M1948" s="9">
        <v>1201</v>
      </c>
      <c r="N1948" s="9">
        <v>30992</v>
      </c>
      <c r="O1948" s="9">
        <v>9308</v>
      </c>
      <c r="P1948" s="9">
        <v>146629</v>
      </c>
      <c r="Q1948" s="10" t="s">
        <v>5426</v>
      </c>
    </row>
    <row r="1949" spans="1:17" x14ac:dyDescent="0.3">
      <c r="A1949" s="5" t="s">
        <v>7405</v>
      </c>
      <c r="B1949" s="5" t="s">
        <v>7406</v>
      </c>
      <c r="C1949" s="6">
        <v>3.08</v>
      </c>
      <c r="D1949" s="1" t="s">
        <v>7292</v>
      </c>
      <c r="E1949" s="6">
        <v>94</v>
      </c>
      <c r="F1949" s="6" t="s">
        <v>25</v>
      </c>
      <c r="G1949" s="11" t="s">
        <v>7407</v>
      </c>
      <c r="H1949" s="8" t="s">
        <v>7408</v>
      </c>
      <c r="I1949" s="9">
        <v>396</v>
      </c>
      <c r="J1949" s="9">
        <v>393</v>
      </c>
      <c r="K1949" s="9">
        <v>55</v>
      </c>
      <c r="L1949" s="9">
        <v>1</v>
      </c>
      <c r="M1949" s="9">
        <v>13</v>
      </c>
      <c r="N1949" s="9">
        <v>54</v>
      </c>
      <c r="O1949" s="9">
        <v>4</v>
      </c>
      <c r="P1949" s="9">
        <v>245</v>
      </c>
      <c r="Q1949" s="10" t="s">
        <v>5426</v>
      </c>
    </row>
    <row r="1950" spans="1:17" ht="28.8" x14ac:dyDescent="0.3">
      <c r="A1950" s="5" t="s">
        <v>7409</v>
      </c>
      <c r="B1950" s="5" t="s">
        <v>7410</v>
      </c>
      <c r="C1950" s="6">
        <v>2.4300000000000002</v>
      </c>
      <c r="D1950" s="1" t="s">
        <v>7292</v>
      </c>
      <c r="E1950" s="6">
        <v>90</v>
      </c>
      <c r="F1950" s="6" t="s">
        <v>25</v>
      </c>
      <c r="G1950" s="11" t="s">
        <v>7411</v>
      </c>
      <c r="H1950" s="8" t="s">
        <v>7412</v>
      </c>
      <c r="I1950" s="9">
        <v>52188</v>
      </c>
      <c r="J1950" s="9">
        <v>4982</v>
      </c>
      <c r="K1950" s="9">
        <v>4643</v>
      </c>
      <c r="L1950" s="9">
        <v>21</v>
      </c>
      <c r="M1950" s="9">
        <v>2893</v>
      </c>
      <c r="N1950" s="9">
        <v>5184</v>
      </c>
      <c r="O1950" s="9">
        <v>501</v>
      </c>
      <c r="P1950" s="9">
        <v>26932</v>
      </c>
      <c r="Q1950" s="10" t="s">
        <v>5426</v>
      </c>
    </row>
    <row r="1951" spans="1:17" ht="28.8" x14ac:dyDescent="0.3">
      <c r="A1951" s="5" t="s">
        <v>7413</v>
      </c>
      <c r="B1951" s="5" t="s">
        <v>7414</v>
      </c>
      <c r="C1951" s="6">
        <v>3.79</v>
      </c>
      <c r="D1951" s="1" t="s">
        <v>7292</v>
      </c>
      <c r="E1951" s="6">
        <v>96</v>
      </c>
      <c r="F1951" s="6" t="s">
        <v>1777</v>
      </c>
      <c r="G1951" s="11" t="s">
        <v>7415</v>
      </c>
      <c r="H1951" s="8" t="s">
        <v>7416</v>
      </c>
      <c r="I1951" s="9">
        <v>77362</v>
      </c>
      <c r="J1951" s="9">
        <v>34804</v>
      </c>
      <c r="K1951" s="9">
        <v>20535</v>
      </c>
      <c r="L1951" s="9">
        <v>871</v>
      </c>
      <c r="M1951" s="9">
        <v>579</v>
      </c>
      <c r="N1951" s="9">
        <v>6837</v>
      </c>
      <c r="O1951" s="9">
        <v>5650</v>
      </c>
      <c r="P1951" s="9">
        <v>52050</v>
      </c>
      <c r="Q1951" s="10" t="s">
        <v>5426</v>
      </c>
    </row>
    <row r="1952" spans="1:17" x14ac:dyDescent="0.3">
      <c r="A1952" s="5" t="s">
        <v>7417</v>
      </c>
      <c r="B1952" s="5" t="s">
        <v>7418</v>
      </c>
      <c r="C1952" s="6">
        <v>3.46</v>
      </c>
      <c r="D1952" s="1" t="s">
        <v>7292</v>
      </c>
      <c r="E1952" s="6">
        <v>138</v>
      </c>
      <c r="F1952" s="6" t="s">
        <v>25</v>
      </c>
      <c r="G1952" s="11" t="s">
        <v>7419</v>
      </c>
      <c r="H1952" s="8" t="s">
        <v>7420</v>
      </c>
      <c r="I1952" s="9">
        <v>3796</v>
      </c>
      <c r="J1952" s="9">
        <v>732</v>
      </c>
      <c r="K1952" s="9">
        <v>673</v>
      </c>
      <c r="L1952" s="9">
        <v>1</v>
      </c>
      <c r="M1952" s="9">
        <v>31</v>
      </c>
      <c r="N1952" s="9">
        <v>477</v>
      </c>
      <c r="O1952" s="9">
        <v>169</v>
      </c>
      <c r="P1952" s="9">
        <v>1951</v>
      </c>
      <c r="Q1952" s="10" t="s">
        <v>5426</v>
      </c>
    </row>
    <row r="1953" spans="1:17" x14ac:dyDescent="0.3">
      <c r="A1953" s="5" t="s">
        <v>7421</v>
      </c>
      <c r="B1953" s="5" t="s">
        <v>6667</v>
      </c>
      <c r="C1953" s="6">
        <v>2.83</v>
      </c>
      <c r="D1953" s="1" t="s">
        <v>7292</v>
      </c>
      <c r="E1953" s="6">
        <v>94</v>
      </c>
      <c r="F1953" s="6" t="s">
        <v>25</v>
      </c>
      <c r="G1953" s="11" t="s">
        <v>7422</v>
      </c>
      <c r="H1953" s="8" t="s">
        <v>7423</v>
      </c>
      <c r="I1953" s="9">
        <v>10361</v>
      </c>
      <c r="J1953" s="9">
        <v>2049</v>
      </c>
      <c r="K1953" s="9">
        <v>1020</v>
      </c>
      <c r="L1953" s="9">
        <v>4</v>
      </c>
      <c r="M1953" s="9">
        <v>199</v>
      </c>
      <c r="N1953" s="9">
        <v>2152</v>
      </c>
      <c r="O1953" s="9">
        <v>119</v>
      </c>
      <c r="P1953" s="9">
        <v>6757</v>
      </c>
      <c r="Q1953" s="10" t="s">
        <v>5426</v>
      </c>
    </row>
    <row r="1954" spans="1:17" x14ac:dyDescent="0.3">
      <c r="A1954" s="5" t="s">
        <v>7424</v>
      </c>
      <c r="B1954" s="5" t="s">
        <v>6970</v>
      </c>
      <c r="C1954" s="6">
        <v>3.32</v>
      </c>
      <c r="D1954" s="1" t="s">
        <v>7425</v>
      </c>
      <c r="E1954" s="6">
        <v>105</v>
      </c>
      <c r="F1954" s="6" t="s">
        <v>25</v>
      </c>
      <c r="G1954" s="11" t="s">
        <v>7426</v>
      </c>
      <c r="H1954" s="8" t="s">
        <v>7427</v>
      </c>
      <c r="I1954" s="9">
        <v>101030</v>
      </c>
      <c r="J1954" s="9">
        <v>37207</v>
      </c>
      <c r="K1954" s="9">
        <v>25571</v>
      </c>
      <c r="L1954" s="9">
        <v>278</v>
      </c>
      <c r="M1954" s="9">
        <v>921</v>
      </c>
      <c r="N1954" s="9">
        <v>17483</v>
      </c>
      <c r="O1954" s="9">
        <v>5124</v>
      </c>
      <c r="P1954" s="9">
        <v>61354</v>
      </c>
      <c r="Q1954" s="10" t="s">
        <v>5426</v>
      </c>
    </row>
    <row r="1955" spans="1:17" x14ac:dyDescent="0.3">
      <c r="A1955" s="5" t="s">
        <v>7428</v>
      </c>
      <c r="B1955" s="5" t="s">
        <v>451</v>
      </c>
      <c r="C1955" s="6">
        <v>3.32</v>
      </c>
      <c r="D1955" s="1" t="s">
        <v>7425</v>
      </c>
      <c r="E1955" s="6">
        <v>111</v>
      </c>
      <c r="F1955" s="6" t="s">
        <v>25</v>
      </c>
      <c r="G1955" s="11" t="s">
        <v>7429</v>
      </c>
      <c r="H1955" s="8" t="s">
        <v>7430</v>
      </c>
      <c r="I1955" s="9">
        <v>547328</v>
      </c>
      <c r="J1955" s="9">
        <v>46639</v>
      </c>
      <c r="K1955" s="9">
        <v>101285</v>
      </c>
      <c r="L1955" s="9">
        <v>1700</v>
      </c>
      <c r="M1955" s="9">
        <v>5049</v>
      </c>
      <c r="N1955" s="9">
        <v>78732</v>
      </c>
      <c r="O1955" s="9">
        <v>20470</v>
      </c>
      <c r="P1955" s="9">
        <v>299362</v>
      </c>
      <c r="Q1955" s="10" t="s">
        <v>5426</v>
      </c>
    </row>
    <row r="1956" spans="1:17" x14ac:dyDescent="0.3">
      <c r="A1956" s="5" t="s">
        <v>7431</v>
      </c>
      <c r="B1956" s="5" t="s">
        <v>7432</v>
      </c>
      <c r="C1956" s="6">
        <v>3</v>
      </c>
      <c r="D1956" s="1" t="s">
        <v>7425</v>
      </c>
      <c r="E1956" s="6">
        <v>100</v>
      </c>
      <c r="F1956" s="6" t="s">
        <v>25</v>
      </c>
      <c r="G1956" s="11" t="s">
        <v>7433</v>
      </c>
      <c r="H1956" s="8" t="s">
        <v>7434</v>
      </c>
      <c r="I1956" s="9">
        <v>98423</v>
      </c>
      <c r="J1956" s="9">
        <v>12330</v>
      </c>
      <c r="K1956" s="9">
        <v>15666</v>
      </c>
      <c r="L1956" s="9">
        <v>47</v>
      </c>
      <c r="M1956" s="9">
        <v>1326</v>
      </c>
      <c r="N1956" s="9">
        <v>21236</v>
      </c>
      <c r="O1956" s="9">
        <v>1597</v>
      </c>
      <c r="P1956" s="9">
        <v>61476</v>
      </c>
      <c r="Q1956" s="10" t="s">
        <v>5426</v>
      </c>
    </row>
    <row r="1957" spans="1:17" x14ac:dyDescent="0.3">
      <c r="A1957" s="5" t="s">
        <v>7435</v>
      </c>
      <c r="B1957" s="5" t="s">
        <v>7123</v>
      </c>
      <c r="C1957" s="6">
        <v>3.41</v>
      </c>
      <c r="D1957" s="1" t="s">
        <v>7425</v>
      </c>
      <c r="E1957" s="6">
        <v>121</v>
      </c>
      <c r="F1957" s="6" t="s">
        <v>25</v>
      </c>
      <c r="G1957" s="11" t="s">
        <v>7436</v>
      </c>
      <c r="H1957" s="8" t="s">
        <v>6581</v>
      </c>
      <c r="I1957" s="9">
        <v>11001</v>
      </c>
      <c r="J1957" s="9">
        <v>5203</v>
      </c>
      <c r="K1957" s="9">
        <v>2407</v>
      </c>
      <c r="L1957" s="9">
        <v>56</v>
      </c>
      <c r="M1957" s="9">
        <v>66</v>
      </c>
      <c r="N1957" s="9">
        <v>1906</v>
      </c>
      <c r="O1957" s="9">
        <v>409</v>
      </c>
      <c r="P1957" s="9">
        <v>7283</v>
      </c>
      <c r="Q1957" s="10" t="s">
        <v>5426</v>
      </c>
    </row>
    <row r="1958" spans="1:17" ht="28.8" x14ac:dyDescent="0.3">
      <c r="A1958" s="5" t="s">
        <v>7437</v>
      </c>
      <c r="B1958" s="5" t="s">
        <v>6107</v>
      </c>
      <c r="C1958" s="6">
        <v>2.4300000000000002</v>
      </c>
      <c r="D1958" s="1" t="s">
        <v>7425</v>
      </c>
      <c r="E1958" s="6">
        <v>119</v>
      </c>
      <c r="F1958" s="6" t="s">
        <v>25</v>
      </c>
      <c r="G1958" s="11" t="s">
        <v>7438</v>
      </c>
      <c r="H1958" s="8" t="s">
        <v>7439</v>
      </c>
      <c r="I1958" s="9">
        <v>205970</v>
      </c>
      <c r="J1958" s="9">
        <v>14227</v>
      </c>
      <c r="K1958" s="9">
        <v>14722</v>
      </c>
      <c r="L1958" s="9">
        <v>35</v>
      </c>
      <c r="M1958" s="9">
        <v>8437</v>
      </c>
      <c r="N1958" s="9">
        <v>23329</v>
      </c>
      <c r="O1958" s="9">
        <v>1035</v>
      </c>
      <c r="P1958" s="9">
        <v>103459</v>
      </c>
      <c r="Q1958" s="10" t="s">
        <v>5426</v>
      </c>
    </row>
    <row r="1959" spans="1:17" ht="28.8" x14ac:dyDescent="0.3">
      <c r="A1959" s="5" t="s">
        <v>7440</v>
      </c>
      <c r="B1959" s="5" t="s">
        <v>7441</v>
      </c>
      <c r="C1959" s="6">
        <v>3.29</v>
      </c>
      <c r="D1959" s="1" t="s">
        <v>7425</v>
      </c>
      <c r="E1959" s="6">
        <v>99</v>
      </c>
      <c r="F1959" s="6" t="s">
        <v>25</v>
      </c>
      <c r="G1959" s="11" t="s">
        <v>7442</v>
      </c>
      <c r="H1959" s="8" t="s">
        <v>1265</v>
      </c>
      <c r="I1959" s="9">
        <v>434</v>
      </c>
      <c r="J1959" s="9">
        <v>894</v>
      </c>
      <c r="K1959" s="9">
        <v>83</v>
      </c>
      <c r="L1959" s="9">
        <v>1</v>
      </c>
      <c r="M1959" s="9">
        <v>3</v>
      </c>
      <c r="N1959" s="9">
        <v>115</v>
      </c>
      <c r="O1959" s="9">
        <v>4</v>
      </c>
      <c r="P1959" s="9">
        <v>313</v>
      </c>
      <c r="Q1959" s="10" t="s">
        <v>5426</v>
      </c>
    </row>
    <row r="1960" spans="1:17" x14ac:dyDescent="0.3">
      <c r="A1960" s="5" t="s">
        <v>7443</v>
      </c>
      <c r="B1960" s="5" t="s">
        <v>969</v>
      </c>
      <c r="C1960" s="6">
        <v>2.83</v>
      </c>
      <c r="D1960" s="1" t="s">
        <v>7425</v>
      </c>
      <c r="E1960" s="6">
        <v>88</v>
      </c>
      <c r="F1960" s="6" t="s">
        <v>25</v>
      </c>
      <c r="G1960" s="11" t="s">
        <v>7444</v>
      </c>
      <c r="H1960" s="8" t="s">
        <v>7445</v>
      </c>
      <c r="I1960" s="9">
        <v>9042</v>
      </c>
      <c r="J1960" s="9">
        <v>2322</v>
      </c>
      <c r="K1960" s="9">
        <v>1214</v>
      </c>
      <c r="L1960" s="9">
        <v>2</v>
      </c>
      <c r="M1960" s="9">
        <v>179</v>
      </c>
      <c r="N1960" s="9">
        <v>1529</v>
      </c>
      <c r="O1960" s="9">
        <v>87</v>
      </c>
      <c r="P1960" s="9">
        <v>4862</v>
      </c>
      <c r="Q1960" s="10" t="s">
        <v>5426</v>
      </c>
    </row>
    <row r="1961" spans="1:17" ht="28.8" x14ac:dyDescent="0.3">
      <c r="A1961" s="5" t="s">
        <v>7446</v>
      </c>
      <c r="B1961" s="5" t="s">
        <v>1397</v>
      </c>
      <c r="C1961" s="6">
        <v>2.81</v>
      </c>
      <c r="D1961" s="1" t="s">
        <v>7447</v>
      </c>
      <c r="E1961" s="6">
        <v>100</v>
      </c>
      <c r="F1961" s="6" t="s">
        <v>25</v>
      </c>
      <c r="G1961" s="11" t="s">
        <v>7448</v>
      </c>
      <c r="H1961" s="8" t="s">
        <v>7449</v>
      </c>
      <c r="I1961" s="9">
        <v>4687</v>
      </c>
      <c r="J1961" s="9">
        <v>1962</v>
      </c>
      <c r="K1961" s="9">
        <v>672</v>
      </c>
      <c r="L1961" s="9">
        <v>9</v>
      </c>
      <c r="M1961" s="9">
        <v>127</v>
      </c>
      <c r="N1961" s="9">
        <v>697</v>
      </c>
      <c r="O1961" s="9">
        <v>75</v>
      </c>
      <c r="P1961" s="9">
        <v>2571</v>
      </c>
      <c r="Q1961" s="10" t="s">
        <v>5426</v>
      </c>
    </row>
    <row r="1962" spans="1:17" x14ac:dyDescent="0.3">
      <c r="A1962" s="5" t="s">
        <v>7450</v>
      </c>
      <c r="B1962" s="5" t="s">
        <v>3010</v>
      </c>
      <c r="C1962" s="6">
        <v>3.02</v>
      </c>
      <c r="D1962" s="1" t="s">
        <v>7451</v>
      </c>
      <c r="E1962" s="6">
        <v>83</v>
      </c>
      <c r="F1962" s="6" t="s">
        <v>25</v>
      </c>
      <c r="G1962" s="11" t="s">
        <v>7452</v>
      </c>
      <c r="H1962" s="8" t="s">
        <v>7453</v>
      </c>
      <c r="I1962" s="9">
        <v>2869</v>
      </c>
      <c r="J1962" s="9">
        <v>2329</v>
      </c>
      <c r="K1962" s="9">
        <v>576</v>
      </c>
      <c r="L1962" s="9">
        <v>1</v>
      </c>
      <c r="M1962" s="9">
        <v>47</v>
      </c>
      <c r="N1962" s="9">
        <v>635</v>
      </c>
      <c r="O1962" s="9">
        <v>35</v>
      </c>
      <c r="P1962" s="9">
        <v>1895</v>
      </c>
      <c r="Q1962" s="10" t="s">
        <v>5426</v>
      </c>
    </row>
    <row r="1963" spans="1:17" x14ac:dyDescent="0.3">
      <c r="A1963" s="5" t="s">
        <v>7454</v>
      </c>
      <c r="B1963" s="5" t="s">
        <v>7455</v>
      </c>
      <c r="C1963" s="6">
        <v>3.08</v>
      </c>
      <c r="D1963" s="1" t="s">
        <v>7456</v>
      </c>
      <c r="E1963" s="6">
        <v>93</v>
      </c>
      <c r="F1963" s="6" t="s">
        <v>25</v>
      </c>
      <c r="G1963" s="11" t="s">
        <v>7457</v>
      </c>
      <c r="H1963" s="8" t="s">
        <v>7458</v>
      </c>
      <c r="I1963" s="9">
        <v>4824</v>
      </c>
      <c r="J1963" s="9">
        <v>3603</v>
      </c>
      <c r="K1963" s="9">
        <v>1319</v>
      </c>
      <c r="L1963" s="9">
        <v>11</v>
      </c>
      <c r="M1963" s="9">
        <v>93</v>
      </c>
      <c r="N1963" s="9">
        <v>1005</v>
      </c>
      <c r="O1963" s="9">
        <v>174</v>
      </c>
      <c r="P1963" s="9">
        <v>3346</v>
      </c>
      <c r="Q1963" s="10" t="s">
        <v>5426</v>
      </c>
    </row>
    <row r="1964" spans="1:17" ht="28.8" x14ac:dyDescent="0.3">
      <c r="A1964" s="5" t="s">
        <v>7459</v>
      </c>
      <c r="B1964" s="5" t="s">
        <v>7460</v>
      </c>
      <c r="C1964" s="6">
        <v>3.53</v>
      </c>
      <c r="D1964" s="1" t="s">
        <v>7461</v>
      </c>
      <c r="E1964" s="6">
        <v>99</v>
      </c>
      <c r="F1964" s="6" t="s">
        <v>25</v>
      </c>
      <c r="G1964" s="11" t="s">
        <v>7462</v>
      </c>
      <c r="H1964" s="8" t="s">
        <v>7463</v>
      </c>
      <c r="I1964" s="9">
        <v>67228</v>
      </c>
      <c r="J1964" s="9">
        <v>16681</v>
      </c>
      <c r="K1964" s="9">
        <v>14022</v>
      </c>
      <c r="L1964" s="9">
        <v>546</v>
      </c>
      <c r="M1964" s="9">
        <v>284</v>
      </c>
      <c r="N1964" s="9">
        <v>9191</v>
      </c>
      <c r="O1964" s="9">
        <v>3150</v>
      </c>
      <c r="P1964" s="9">
        <v>43080</v>
      </c>
      <c r="Q1964" s="10" t="s">
        <v>5426</v>
      </c>
    </row>
    <row r="1965" spans="1:17" x14ac:dyDescent="0.3">
      <c r="A1965" s="5" t="s">
        <v>7464</v>
      </c>
      <c r="B1965" s="5" t="s">
        <v>3159</v>
      </c>
      <c r="C1965" s="6">
        <v>3.74</v>
      </c>
      <c r="D1965" s="1" t="s">
        <v>7465</v>
      </c>
      <c r="E1965" s="6">
        <v>129</v>
      </c>
      <c r="F1965" s="6" t="s">
        <v>25</v>
      </c>
      <c r="G1965" s="11" t="s">
        <v>7466</v>
      </c>
      <c r="H1965" s="8" t="s">
        <v>7467</v>
      </c>
      <c r="I1965" s="9">
        <v>1824988</v>
      </c>
      <c r="J1965" s="9">
        <v>118587</v>
      </c>
      <c r="K1965" s="9">
        <v>482105</v>
      </c>
      <c r="L1965" s="9">
        <v>8700</v>
      </c>
      <c r="M1965" s="9">
        <v>8280</v>
      </c>
      <c r="N1965" s="9">
        <v>176903</v>
      </c>
      <c r="O1965" s="9">
        <v>134349</v>
      </c>
      <c r="P1965" s="9">
        <v>1089883</v>
      </c>
      <c r="Q1965" s="10" t="s">
        <v>5426</v>
      </c>
    </row>
    <row r="1966" spans="1:17" ht="28.8" x14ac:dyDescent="0.3">
      <c r="A1966" s="5" t="s">
        <v>7468</v>
      </c>
      <c r="B1966" s="5" t="s">
        <v>5748</v>
      </c>
      <c r="C1966" s="6">
        <v>3.3</v>
      </c>
      <c r="D1966" s="1" t="s">
        <v>7469</v>
      </c>
      <c r="E1966" s="6">
        <v>95</v>
      </c>
      <c r="F1966" s="6" t="s">
        <v>25</v>
      </c>
      <c r="G1966" s="11" t="s">
        <v>7470</v>
      </c>
      <c r="H1966" s="8" t="s">
        <v>7471</v>
      </c>
      <c r="I1966" s="9">
        <v>439311</v>
      </c>
      <c r="J1966" s="9">
        <v>39319</v>
      </c>
      <c r="K1966" s="9">
        <v>70766</v>
      </c>
      <c r="L1966" s="9">
        <v>740</v>
      </c>
      <c r="M1966" s="9">
        <v>3549</v>
      </c>
      <c r="N1966" s="9">
        <v>61185</v>
      </c>
      <c r="O1966" s="9">
        <v>14162</v>
      </c>
      <c r="P1966" s="9">
        <v>209708</v>
      </c>
      <c r="Q1966" s="10" t="s">
        <v>5426</v>
      </c>
    </row>
    <row r="1967" spans="1:17" ht="28.8" x14ac:dyDescent="0.3">
      <c r="A1967" s="5" t="s">
        <v>7472</v>
      </c>
      <c r="B1967" s="5" t="s">
        <v>5896</v>
      </c>
      <c r="C1967" s="6">
        <v>3.54</v>
      </c>
      <c r="D1967" s="1" t="s">
        <v>7473</v>
      </c>
      <c r="E1967" s="6">
        <v>91</v>
      </c>
      <c r="F1967" s="6" t="s">
        <v>25</v>
      </c>
      <c r="G1967" s="11" t="s">
        <v>7474</v>
      </c>
      <c r="H1967" s="8" t="s">
        <v>7475</v>
      </c>
      <c r="I1967" s="9">
        <v>257727</v>
      </c>
      <c r="J1967" s="9">
        <v>81692</v>
      </c>
      <c r="K1967" s="9">
        <v>69337</v>
      </c>
      <c r="L1967" s="9">
        <v>1400</v>
      </c>
      <c r="M1967" s="9">
        <v>760</v>
      </c>
      <c r="N1967" s="9">
        <v>41770</v>
      </c>
      <c r="O1967" s="9">
        <v>10131</v>
      </c>
      <c r="P1967" s="9">
        <v>174116</v>
      </c>
      <c r="Q1967" s="10" t="s">
        <v>5426</v>
      </c>
    </row>
    <row r="1968" spans="1:17" x14ac:dyDescent="0.3">
      <c r="A1968" s="5" t="s">
        <v>7476</v>
      </c>
      <c r="B1968" s="5" t="s">
        <v>4233</v>
      </c>
      <c r="C1968" s="6">
        <v>3.41</v>
      </c>
      <c r="D1968" s="1" t="s">
        <v>7473</v>
      </c>
      <c r="E1968" s="6">
        <v>115</v>
      </c>
      <c r="F1968" s="6" t="s">
        <v>25</v>
      </c>
      <c r="G1968" s="11" t="s">
        <v>7477</v>
      </c>
      <c r="H1968" s="8" t="s">
        <v>7478</v>
      </c>
      <c r="I1968" s="9">
        <v>220666</v>
      </c>
      <c r="J1968" s="9">
        <v>25880</v>
      </c>
      <c r="K1968" s="9">
        <v>37767</v>
      </c>
      <c r="L1968" s="9">
        <v>147</v>
      </c>
      <c r="M1968" s="9">
        <v>931</v>
      </c>
      <c r="N1968" s="9">
        <v>40777</v>
      </c>
      <c r="O1968" s="9">
        <v>4538</v>
      </c>
      <c r="P1968" s="9">
        <v>151639</v>
      </c>
      <c r="Q1968" s="10" t="s">
        <v>5426</v>
      </c>
    </row>
    <row r="1969" spans="1:17" x14ac:dyDescent="0.3">
      <c r="A1969" s="5" t="s">
        <v>7479</v>
      </c>
      <c r="B1969" s="5" t="s">
        <v>3895</v>
      </c>
      <c r="C1969" s="6">
        <v>3.96</v>
      </c>
      <c r="D1969" s="1" t="s">
        <v>7473</v>
      </c>
      <c r="E1969" s="6">
        <v>113</v>
      </c>
      <c r="F1969" s="6" t="s">
        <v>25</v>
      </c>
      <c r="G1969" s="11" t="s">
        <v>7480</v>
      </c>
      <c r="H1969" s="8" t="s">
        <v>7481</v>
      </c>
      <c r="I1969" s="9">
        <v>549225</v>
      </c>
      <c r="J1969" s="9">
        <v>115077</v>
      </c>
      <c r="K1969" s="9">
        <v>162042</v>
      </c>
      <c r="L1969" s="9">
        <v>8700</v>
      </c>
      <c r="M1969" s="9">
        <v>2191</v>
      </c>
      <c r="N1969" s="9">
        <v>40038</v>
      </c>
      <c r="O1969" s="9">
        <v>77073</v>
      </c>
      <c r="P1969" s="9">
        <v>326287</v>
      </c>
      <c r="Q1969" s="10" t="s">
        <v>5426</v>
      </c>
    </row>
    <row r="1970" spans="1:17" x14ac:dyDescent="0.3">
      <c r="A1970" s="5" t="s">
        <v>7482</v>
      </c>
      <c r="B1970" s="5" t="s">
        <v>1397</v>
      </c>
      <c r="C1970" s="6">
        <v>3.17</v>
      </c>
      <c r="D1970" s="1" t="s">
        <v>7473</v>
      </c>
      <c r="E1970" s="6">
        <v>112</v>
      </c>
      <c r="F1970" s="6" t="s">
        <v>25</v>
      </c>
      <c r="G1970" s="11" t="s">
        <v>7483</v>
      </c>
      <c r="H1970" s="8" t="s">
        <v>1412</v>
      </c>
      <c r="I1970" s="9">
        <v>12744</v>
      </c>
      <c r="J1970" s="9">
        <v>3574</v>
      </c>
      <c r="K1970" s="9">
        <v>1918</v>
      </c>
      <c r="L1970" s="9">
        <v>12</v>
      </c>
      <c r="M1970" s="9">
        <v>174</v>
      </c>
      <c r="N1970" s="9">
        <v>2519</v>
      </c>
      <c r="O1970" s="9">
        <v>299</v>
      </c>
      <c r="P1970" s="9">
        <v>7997</v>
      </c>
      <c r="Q1970" s="10" t="s">
        <v>5426</v>
      </c>
    </row>
    <row r="1971" spans="1:17" x14ac:dyDescent="0.3">
      <c r="A1971" s="5" t="s">
        <v>7484</v>
      </c>
      <c r="B1971" s="5" t="s">
        <v>7485</v>
      </c>
      <c r="C1971" s="6">
        <v>3.66</v>
      </c>
      <c r="D1971" s="1" t="s">
        <v>7473</v>
      </c>
      <c r="E1971" s="6">
        <v>83</v>
      </c>
      <c r="F1971" s="6" t="s">
        <v>25</v>
      </c>
      <c r="G1971" s="11" t="s">
        <v>7486</v>
      </c>
      <c r="H1971" s="8" t="s">
        <v>7487</v>
      </c>
      <c r="I1971" s="9">
        <v>29848</v>
      </c>
      <c r="J1971" s="9">
        <v>10646</v>
      </c>
      <c r="K1971" s="9">
        <v>9802</v>
      </c>
      <c r="L1971" s="9">
        <v>460</v>
      </c>
      <c r="M1971" s="9">
        <v>208</v>
      </c>
      <c r="N1971" s="9">
        <v>3767</v>
      </c>
      <c r="O1971" s="9">
        <v>2051</v>
      </c>
      <c r="P1971" s="9">
        <v>22455</v>
      </c>
      <c r="Q1971" s="10" t="s">
        <v>5426</v>
      </c>
    </row>
    <row r="1972" spans="1:17" x14ac:dyDescent="0.3">
      <c r="A1972" s="5" t="s">
        <v>7488</v>
      </c>
      <c r="B1972" s="5" t="s">
        <v>5752</v>
      </c>
      <c r="C1972" s="6">
        <v>3.08</v>
      </c>
      <c r="D1972" s="1" t="s">
        <v>7473</v>
      </c>
      <c r="E1972" s="6">
        <v>100</v>
      </c>
      <c r="F1972" s="6" t="s">
        <v>25</v>
      </c>
      <c r="G1972" s="11" t="s">
        <v>7489</v>
      </c>
      <c r="H1972" s="8" t="s">
        <v>7490</v>
      </c>
      <c r="I1972" s="9">
        <v>4371</v>
      </c>
      <c r="J1972" s="9">
        <v>1610</v>
      </c>
      <c r="K1972" s="9">
        <v>507</v>
      </c>
      <c r="L1972" s="9">
        <v>9</v>
      </c>
      <c r="M1972" s="9">
        <v>48</v>
      </c>
      <c r="N1972" s="9">
        <v>993</v>
      </c>
      <c r="O1972" s="9">
        <v>68</v>
      </c>
      <c r="P1972" s="9">
        <v>2796</v>
      </c>
      <c r="Q1972" s="10" t="s">
        <v>5426</v>
      </c>
    </row>
    <row r="1973" spans="1:17" x14ac:dyDescent="0.3">
      <c r="A1973" s="5" t="s">
        <v>7491</v>
      </c>
      <c r="B1973" s="5" t="s">
        <v>7492</v>
      </c>
      <c r="C1973" s="6">
        <v>3.29</v>
      </c>
      <c r="D1973" s="1" t="s">
        <v>7473</v>
      </c>
      <c r="E1973" s="6">
        <v>110</v>
      </c>
      <c r="F1973" s="6" t="s">
        <v>25</v>
      </c>
      <c r="G1973" s="11" t="s">
        <v>7493</v>
      </c>
      <c r="H1973" s="8" t="s">
        <v>7494</v>
      </c>
      <c r="I1973" s="9">
        <v>450442</v>
      </c>
      <c r="J1973" s="9">
        <v>59205</v>
      </c>
      <c r="K1973" s="9">
        <v>81857</v>
      </c>
      <c r="L1973" s="9">
        <v>586</v>
      </c>
      <c r="M1973" s="9">
        <v>5136</v>
      </c>
      <c r="N1973" s="9">
        <v>66752</v>
      </c>
      <c r="O1973" s="9">
        <v>15879</v>
      </c>
      <c r="P1973" s="9">
        <v>278361</v>
      </c>
      <c r="Q1973" s="10" t="s">
        <v>5426</v>
      </c>
    </row>
    <row r="1974" spans="1:17" ht="28.8" x14ac:dyDescent="0.3">
      <c r="A1974" s="5" t="s">
        <v>7495</v>
      </c>
      <c r="B1974" s="5" t="s">
        <v>7496</v>
      </c>
      <c r="C1974" s="6">
        <v>1.48</v>
      </c>
      <c r="D1974" s="1" t="s">
        <v>7497</v>
      </c>
      <c r="E1974" s="6">
        <v>122</v>
      </c>
      <c r="F1974" s="6" t="s">
        <v>25</v>
      </c>
      <c r="G1974" s="11" t="s">
        <v>7498</v>
      </c>
      <c r="H1974" s="8" t="s">
        <v>7499</v>
      </c>
      <c r="I1974" s="9">
        <v>24756</v>
      </c>
      <c r="J1974" s="9">
        <v>7142</v>
      </c>
      <c r="K1974" s="9">
        <v>970</v>
      </c>
      <c r="L1974" s="9">
        <v>20</v>
      </c>
      <c r="M1974" s="9">
        <v>4944</v>
      </c>
      <c r="N1974" s="9">
        <v>589</v>
      </c>
      <c r="O1974" s="9">
        <v>167</v>
      </c>
      <c r="P1974" s="9">
        <v>15657</v>
      </c>
      <c r="Q1974" s="10" t="s">
        <v>5426</v>
      </c>
    </row>
    <row r="1975" spans="1:17" x14ac:dyDescent="0.3">
      <c r="A1975" s="5" t="s">
        <v>7500</v>
      </c>
      <c r="B1975" s="5" t="s">
        <v>3743</v>
      </c>
      <c r="C1975" s="6">
        <v>3.33</v>
      </c>
      <c r="D1975" s="1" t="s">
        <v>7501</v>
      </c>
      <c r="E1975" s="6">
        <v>112</v>
      </c>
      <c r="F1975" s="6" t="s">
        <v>25</v>
      </c>
      <c r="G1975" s="11" t="s">
        <v>7502</v>
      </c>
      <c r="H1975" s="8" t="s">
        <v>2981</v>
      </c>
      <c r="I1975" s="9">
        <v>14043</v>
      </c>
      <c r="J1975" s="9">
        <v>4166</v>
      </c>
      <c r="K1975" s="9">
        <v>2628</v>
      </c>
      <c r="L1975" s="9">
        <v>40</v>
      </c>
      <c r="M1975" s="9">
        <v>91</v>
      </c>
      <c r="N1975" s="9">
        <v>2271</v>
      </c>
      <c r="O1975" s="9">
        <v>518</v>
      </c>
      <c r="P1975" s="9">
        <v>7020</v>
      </c>
      <c r="Q1975" s="10" t="s">
        <v>5426</v>
      </c>
    </row>
    <row r="1976" spans="1:17" x14ac:dyDescent="0.3">
      <c r="A1976" s="5" t="s">
        <v>7503</v>
      </c>
      <c r="B1976" s="5" t="s">
        <v>7504</v>
      </c>
      <c r="C1976" s="6">
        <v>3.42</v>
      </c>
      <c r="D1976" s="1" t="s">
        <v>7505</v>
      </c>
      <c r="E1976" s="6">
        <v>103</v>
      </c>
      <c r="F1976" s="6" t="s">
        <v>25</v>
      </c>
      <c r="G1976" s="11" t="s">
        <v>7506</v>
      </c>
      <c r="H1976" s="8" t="s">
        <v>7507</v>
      </c>
      <c r="I1976" s="9">
        <v>85329</v>
      </c>
      <c r="J1976" s="9">
        <v>31444</v>
      </c>
      <c r="K1976" s="9">
        <v>25695</v>
      </c>
      <c r="L1976" s="9">
        <v>524</v>
      </c>
      <c r="M1976" s="9">
        <v>1340</v>
      </c>
      <c r="N1976" s="9">
        <v>12264</v>
      </c>
      <c r="O1976" s="9">
        <v>6061</v>
      </c>
      <c r="P1976" s="9">
        <v>59685</v>
      </c>
      <c r="Q1976" s="10" t="s">
        <v>5426</v>
      </c>
    </row>
    <row r="1977" spans="1:17" x14ac:dyDescent="0.3">
      <c r="A1977" s="5" t="s">
        <v>7508</v>
      </c>
      <c r="B1977" s="5" t="s">
        <v>6480</v>
      </c>
      <c r="C1977" s="6">
        <v>3.47</v>
      </c>
      <c r="D1977" s="1" t="s">
        <v>7509</v>
      </c>
      <c r="E1977" s="6">
        <v>125</v>
      </c>
      <c r="F1977" s="6" t="s">
        <v>25</v>
      </c>
      <c r="G1977" s="11" t="s">
        <v>7510</v>
      </c>
      <c r="H1977" s="8" t="s">
        <v>7511</v>
      </c>
      <c r="I1977" s="9">
        <v>16710</v>
      </c>
      <c r="J1977" s="9">
        <v>8010</v>
      </c>
      <c r="K1977" s="9">
        <v>3391</v>
      </c>
      <c r="L1977" s="9">
        <v>55</v>
      </c>
      <c r="M1977" s="9">
        <v>74</v>
      </c>
      <c r="N1977" s="9">
        <v>2882</v>
      </c>
      <c r="O1977" s="9">
        <v>534</v>
      </c>
      <c r="P1977" s="9">
        <v>11380</v>
      </c>
      <c r="Q1977" s="10" t="s">
        <v>5426</v>
      </c>
    </row>
    <row r="1978" spans="1:17" x14ac:dyDescent="0.3">
      <c r="A1978" s="5" t="s">
        <v>7512</v>
      </c>
      <c r="B1978" s="5" t="s">
        <v>7291</v>
      </c>
      <c r="C1978" s="6">
        <v>3.45</v>
      </c>
      <c r="D1978" s="1" t="s">
        <v>7513</v>
      </c>
      <c r="E1978" s="6">
        <v>113</v>
      </c>
      <c r="F1978" s="6" t="s">
        <v>25</v>
      </c>
      <c r="G1978" s="11" t="s">
        <v>7514</v>
      </c>
      <c r="H1978" s="8" t="s">
        <v>7515</v>
      </c>
      <c r="I1978" s="9">
        <v>29425</v>
      </c>
      <c r="J1978" s="9">
        <v>5957</v>
      </c>
      <c r="K1978" s="9">
        <v>4741</v>
      </c>
      <c r="L1978" s="9">
        <v>48</v>
      </c>
      <c r="M1978" s="9">
        <v>109</v>
      </c>
      <c r="N1978" s="9">
        <v>4481</v>
      </c>
      <c r="O1978" s="9">
        <v>806</v>
      </c>
      <c r="P1978" s="9">
        <v>14994</v>
      </c>
      <c r="Q1978" s="10" t="s">
        <v>5426</v>
      </c>
    </row>
    <row r="1979" spans="1:17" ht="28.8" x14ac:dyDescent="0.3">
      <c r="A1979" s="5" t="s">
        <v>7516</v>
      </c>
      <c r="B1979" s="5" t="s">
        <v>7291</v>
      </c>
      <c r="C1979" s="6">
        <v>3.2</v>
      </c>
      <c r="D1979" s="1" t="s">
        <v>7513</v>
      </c>
      <c r="E1979" s="6">
        <v>99</v>
      </c>
      <c r="F1979" s="6" t="s">
        <v>25</v>
      </c>
      <c r="G1979" s="11" t="s">
        <v>7517</v>
      </c>
      <c r="H1979" s="8" t="s">
        <v>7518</v>
      </c>
      <c r="I1979" s="9">
        <v>19636</v>
      </c>
      <c r="J1979" s="9">
        <v>4198</v>
      </c>
      <c r="K1979" s="9">
        <v>2612</v>
      </c>
      <c r="L1979" s="9">
        <v>8</v>
      </c>
      <c r="M1979" s="9">
        <v>157</v>
      </c>
      <c r="N1979" s="9">
        <v>3400</v>
      </c>
      <c r="O1979" s="9">
        <v>375</v>
      </c>
      <c r="P1979" s="9">
        <v>9663</v>
      </c>
      <c r="Q1979" s="10" t="s">
        <v>5426</v>
      </c>
    </row>
    <row r="1980" spans="1:17" x14ac:dyDescent="0.3">
      <c r="A1980" s="5" t="s">
        <v>7519</v>
      </c>
      <c r="B1980" s="5" t="s">
        <v>7520</v>
      </c>
      <c r="C1980" s="6">
        <v>3.41</v>
      </c>
      <c r="D1980" s="1" t="s">
        <v>7513</v>
      </c>
      <c r="E1980" s="6">
        <v>140</v>
      </c>
      <c r="F1980" s="6" t="s">
        <v>25</v>
      </c>
      <c r="G1980" s="11" t="s">
        <v>7521</v>
      </c>
      <c r="H1980" s="8" t="s">
        <v>7522</v>
      </c>
      <c r="I1980" s="9">
        <v>2806440</v>
      </c>
      <c r="J1980" s="9">
        <v>210385</v>
      </c>
      <c r="K1980" s="9">
        <v>764760</v>
      </c>
      <c r="L1980" s="9">
        <v>2100</v>
      </c>
      <c r="M1980" s="9">
        <v>31576</v>
      </c>
      <c r="N1980" s="9">
        <v>479064</v>
      </c>
      <c r="O1980" s="9">
        <v>151457</v>
      </c>
      <c r="P1980" s="9">
        <v>2066283</v>
      </c>
      <c r="Q1980" s="10" t="s">
        <v>5426</v>
      </c>
    </row>
    <row r="1981" spans="1:17" ht="28.8" x14ac:dyDescent="0.3">
      <c r="A1981" s="5" t="s">
        <v>7523</v>
      </c>
      <c r="B1981" s="5" t="s">
        <v>7524</v>
      </c>
      <c r="C1981" s="6">
        <v>3.18</v>
      </c>
      <c r="D1981" s="1" t="s">
        <v>7513</v>
      </c>
      <c r="E1981" s="6">
        <v>99</v>
      </c>
      <c r="F1981" s="6" t="s">
        <v>25</v>
      </c>
      <c r="G1981" s="11" t="s">
        <v>7525</v>
      </c>
      <c r="H1981" s="8" t="s">
        <v>7526</v>
      </c>
      <c r="I1981" s="9">
        <v>309739</v>
      </c>
      <c r="J1981" s="9">
        <v>54876</v>
      </c>
      <c r="K1981" s="9">
        <v>62982</v>
      </c>
      <c r="L1981" s="9">
        <v>197</v>
      </c>
      <c r="M1981" s="9">
        <v>2332</v>
      </c>
      <c r="N1981" s="9">
        <v>76073</v>
      </c>
      <c r="O1981" s="9">
        <v>5852</v>
      </c>
      <c r="P1981" s="9">
        <v>243738</v>
      </c>
      <c r="Q1981" s="10" t="s">
        <v>5426</v>
      </c>
    </row>
    <row r="1982" spans="1:17" x14ac:dyDescent="0.3">
      <c r="A1982" s="5" t="s">
        <v>7527</v>
      </c>
      <c r="B1982" s="5" t="s">
        <v>5535</v>
      </c>
      <c r="C1982" s="6">
        <v>2.5</v>
      </c>
      <c r="D1982" s="1" t="s">
        <v>7513</v>
      </c>
      <c r="E1982" s="6">
        <v>91</v>
      </c>
      <c r="F1982" s="6" t="s">
        <v>25</v>
      </c>
      <c r="G1982" s="11" t="s">
        <v>7528</v>
      </c>
      <c r="H1982" s="8" t="s">
        <v>7529</v>
      </c>
      <c r="I1982" s="9">
        <v>305057</v>
      </c>
      <c r="J1982" s="9">
        <v>32765</v>
      </c>
      <c r="K1982" s="9">
        <v>37534</v>
      </c>
      <c r="L1982" s="9">
        <v>76</v>
      </c>
      <c r="M1982" s="9">
        <v>10683</v>
      </c>
      <c r="N1982" s="9">
        <v>56544</v>
      </c>
      <c r="O1982" s="9">
        <v>8417</v>
      </c>
      <c r="P1982" s="9">
        <v>218129</v>
      </c>
      <c r="Q1982" s="10" t="s">
        <v>5426</v>
      </c>
    </row>
    <row r="1983" spans="1:17" x14ac:dyDescent="0.3">
      <c r="A1983" s="5" t="s">
        <v>7530</v>
      </c>
      <c r="B1983" s="5" t="s">
        <v>7531</v>
      </c>
      <c r="C1983" s="6">
        <v>3.35</v>
      </c>
      <c r="D1983" s="1" t="s">
        <v>7532</v>
      </c>
      <c r="E1983" s="6">
        <v>97</v>
      </c>
      <c r="F1983" s="6" t="s">
        <v>25</v>
      </c>
      <c r="G1983" s="11" t="s">
        <v>7533</v>
      </c>
      <c r="H1983" s="8" t="s">
        <v>7534</v>
      </c>
      <c r="I1983" s="9">
        <v>16565</v>
      </c>
      <c r="J1983" s="9">
        <v>3761</v>
      </c>
      <c r="K1983" s="9">
        <v>3892</v>
      </c>
      <c r="L1983" s="9">
        <v>57</v>
      </c>
      <c r="M1983" s="9">
        <v>154</v>
      </c>
      <c r="N1983" s="9">
        <v>2697</v>
      </c>
      <c r="O1983" s="9">
        <v>538</v>
      </c>
      <c r="P1983" s="9">
        <v>10479</v>
      </c>
      <c r="Q1983" s="10" t="s">
        <v>5426</v>
      </c>
    </row>
    <row r="1984" spans="1:17" x14ac:dyDescent="0.3">
      <c r="A1984" s="5" t="s">
        <v>7535</v>
      </c>
      <c r="B1984" s="5" t="s">
        <v>5748</v>
      </c>
      <c r="C1984" s="6">
        <v>3.03</v>
      </c>
      <c r="D1984" s="1" t="s">
        <v>7536</v>
      </c>
      <c r="E1984" s="6">
        <v>94</v>
      </c>
      <c r="F1984" s="6" t="s">
        <v>25</v>
      </c>
      <c r="G1984" s="11" t="s">
        <v>7537</v>
      </c>
      <c r="H1984" s="8" t="s">
        <v>7538</v>
      </c>
      <c r="I1984" s="9">
        <v>387770</v>
      </c>
      <c r="J1984" s="9">
        <v>33425</v>
      </c>
      <c r="K1984" s="9">
        <v>53409</v>
      </c>
      <c r="L1984" s="9">
        <v>648</v>
      </c>
      <c r="M1984" s="9">
        <v>5556</v>
      </c>
      <c r="N1984" s="9">
        <v>55633</v>
      </c>
      <c r="O1984" s="9">
        <v>10516</v>
      </c>
      <c r="P1984" s="9">
        <v>184483</v>
      </c>
      <c r="Q1984" s="10" t="s">
        <v>5426</v>
      </c>
    </row>
    <row r="1985" spans="1:17" x14ac:dyDescent="0.3">
      <c r="A1985" s="5" t="s">
        <v>7539</v>
      </c>
      <c r="B1985" s="5" t="s">
        <v>7540</v>
      </c>
      <c r="C1985" s="6">
        <v>2.93</v>
      </c>
      <c r="D1985" s="1" t="s">
        <v>7541</v>
      </c>
      <c r="E1985" s="6">
        <v>95</v>
      </c>
      <c r="F1985" s="6" t="s">
        <v>25</v>
      </c>
      <c r="G1985" s="11" t="s">
        <v>7542</v>
      </c>
      <c r="H1985" s="8" t="s">
        <v>7543</v>
      </c>
      <c r="I1985" s="9">
        <v>6862</v>
      </c>
      <c r="J1985" s="9">
        <v>2098</v>
      </c>
      <c r="K1985" s="9">
        <v>808</v>
      </c>
      <c r="L1985" s="9">
        <v>7</v>
      </c>
      <c r="M1985" s="9">
        <v>141</v>
      </c>
      <c r="N1985" s="9">
        <v>1237</v>
      </c>
      <c r="O1985" s="9">
        <v>104</v>
      </c>
      <c r="P1985" s="9">
        <v>4029</v>
      </c>
      <c r="Q1985" s="10" t="s">
        <v>5426</v>
      </c>
    </row>
    <row r="1986" spans="1:17" x14ac:dyDescent="0.3">
      <c r="A1986" s="5" t="s">
        <v>7544</v>
      </c>
      <c r="B1986" s="5" t="s">
        <v>2309</v>
      </c>
      <c r="C1986" s="6">
        <v>3.42</v>
      </c>
      <c r="D1986" s="1" t="s">
        <v>7541</v>
      </c>
      <c r="E1986" s="6">
        <v>86</v>
      </c>
      <c r="F1986" s="6" t="s">
        <v>25</v>
      </c>
      <c r="G1986" s="11" t="s">
        <v>7545</v>
      </c>
      <c r="H1986" s="8" t="s">
        <v>7546</v>
      </c>
      <c r="I1986" s="9">
        <v>19611</v>
      </c>
      <c r="J1986" s="9">
        <v>4602</v>
      </c>
      <c r="K1986" s="9">
        <v>3366</v>
      </c>
      <c r="L1986" s="9">
        <v>50</v>
      </c>
      <c r="M1986" s="9">
        <v>122</v>
      </c>
      <c r="N1986" s="9">
        <v>3290</v>
      </c>
      <c r="O1986" s="9">
        <v>576</v>
      </c>
      <c r="P1986" s="9">
        <v>13518</v>
      </c>
      <c r="Q1986" s="10" t="s">
        <v>5426</v>
      </c>
    </row>
    <row r="1987" spans="1:17" x14ac:dyDescent="0.3">
      <c r="A1987" s="5" t="s">
        <v>7547</v>
      </c>
      <c r="B1987" s="5" t="s">
        <v>7548</v>
      </c>
      <c r="C1987" s="6">
        <v>3.62</v>
      </c>
      <c r="D1987" s="1" t="s">
        <v>7549</v>
      </c>
      <c r="E1987" s="6">
        <v>83</v>
      </c>
      <c r="F1987" s="6" t="s">
        <v>25</v>
      </c>
      <c r="G1987" s="11" t="s">
        <v>7550</v>
      </c>
      <c r="H1987" s="8" t="s">
        <v>7551</v>
      </c>
      <c r="I1987" s="9">
        <v>40046</v>
      </c>
      <c r="J1987" s="9">
        <v>21899</v>
      </c>
      <c r="K1987" s="9">
        <v>11628</v>
      </c>
      <c r="L1987" s="9">
        <v>342</v>
      </c>
      <c r="M1987" s="9">
        <v>276</v>
      </c>
      <c r="N1987" s="9">
        <v>4658</v>
      </c>
      <c r="O1987" s="9">
        <v>3171</v>
      </c>
      <c r="P1987" s="9">
        <v>24757</v>
      </c>
      <c r="Q1987" s="10" t="s">
        <v>5426</v>
      </c>
    </row>
    <row r="1988" spans="1:17" x14ac:dyDescent="0.3">
      <c r="A1988" s="5" t="s">
        <v>7552</v>
      </c>
      <c r="B1988" s="5" t="s">
        <v>7553</v>
      </c>
      <c r="C1988" s="6">
        <v>2.77</v>
      </c>
      <c r="D1988" s="1" t="s">
        <v>7549</v>
      </c>
      <c r="E1988" s="6">
        <v>98</v>
      </c>
      <c r="F1988" s="6" t="s">
        <v>25</v>
      </c>
      <c r="G1988" s="11" t="s">
        <v>7554</v>
      </c>
      <c r="H1988" s="8" t="s">
        <v>7555</v>
      </c>
      <c r="I1988" s="9">
        <v>164574</v>
      </c>
      <c r="J1988" s="9">
        <v>20457</v>
      </c>
      <c r="K1988" s="9">
        <v>27305</v>
      </c>
      <c r="L1988" s="9">
        <v>115</v>
      </c>
      <c r="M1988" s="9">
        <v>5647</v>
      </c>
      <c r="N1988" s="9">
        <v>32940</v>
      </c>
      <c r="O1988" s="9">
        <v>3198</v>
      </c>
      <c r="P1988" s="9">
        <v>121708</v>
      </c>
      <c r="Q1988" s="10" t="s">
        <v>5426</v>
      </c>
    </row>
    <row r="1989" spans="1:17" x14ac:dyDescent="0.3">
      <c r="A1989" s="5" t="s">
        <v>7556</v>
      </c>
      <c r="B1989" s="5" t="s">
        <v>7557</v>
      </c>
      <c r="C1989" s="6">
        <v>3.32</v>
      </c>
      <c r="D1989" s="1" t="s">
        <v>7558</v>
      </c>
      <c r="E1989" s="6">
        <v>94</v>
      </c>
      <c r="F1989" s="6" t="s">
        <v>25</v>
      </c>
      <c r="G1989" s="11" t="s">
        <v>7559</v>
      </c>
      <c r="H1989" s="8" t="s">
        <v>6557</v>
      </c>
      <c r="I1989" s="9">
        <v>41600</v>
      </c>
      <c r="J1989" s="9">
        <v>11235</v>
      </c>
      <c r="K1989" s="9">
        <v>8837</v>
      </c>
      <c r="L1989" s="9">
        <v>274</v>
      </c>
      <c r="M1989" s="9">
        <v>596</v>
      </c>
      <c r="N1989" s="9">
        <v>6210</v>
      </c>
      <c r="O1989" s="9">
        <v>1816</v>
      </c>
      <c r="P1989" s="9">
        <v>27551</v>
      </c>
      <c r="Q1989" s="10" t="s">
        <v>5426</v>
      </c>
    </row>
    <row r="1990" spans="1:17" x14ac:dyDescent="0.3">
      <c r="A1990" s="5" t="s">
        <v>7560</v>
      </c>
      <c r="B1990" s="5" t="s">
        <v>7561</v>
      </c>
      <c r="C1990" s="6">
        <v>3.1</v>
      </c>
      <c r="D1990" s="1" t="s">
        <v>7562</v>
      </c>
      <c r="E1990" s="6">
        <v>89</v>
      </c>
      <c r="F1990" s="6" t="s">
        <v>20</v>
      </c>
      <c r="G1990" s="11" t="s">
        <v>7563</v>
      </c>
      <c r="H1990" s="8" t="s">
        <v>7564</v>
      </c>
      <c r="I1990" s="9">
        <v>490</v>
      </c>
      <c r="J1990" s="9">
        <v>88</v>
      </c>
      <c r="K1990" s="9">
        <v>37</v>
      </c>
      <c r="L1990" s="9">
        <v>0</v>
      </c>
      <c r="M1990" s="9">
        <v>16</v>
      </c>
      <c r="N1990" s="9">
        <v>92</v>
      </c>
      <c r="O1990" s="9">
        <v>5</v>
      </c>
      <c r="P1990" s="9">
        <v>339</v>
      </c>
      <c r="Q1990" s="10" t="s">
        <v>5426</v>
      </c>
    </row>
    <row r="1991" spans="1:17" x14ac:dyDescent="0.3">
      <c r="A1991" s="5" t="s">
        <v>7565</v>
      </c>
      <c r="B1991" s="5" t="s">
        <v>7566</v>
      </c>
      <c r="C1991" s="6">
        <v>4.1900000000000004</v>
      </c>
      <c r="D1991" s="1" t="s">
        <v>7567</v>
      </c>
      <c r="E1991" s="6">
        <v>107</v>
      </c>
      <c r="F1991" s="6" t="s">
        <v>25</v>
      </c>
      <c r="G1991" s="11" t="s">
        <v>7568</v>
      </c>
      <c r="H1991" s="8" t="s">
        <v>7569</v>
      </c>
      <c r="I1991" s="9">
        <v>67420</v>
      </c>
      <c r="J1991" s="9">
        <v>22972</v>
      </c>
      <c r="K1991" s="9">
        <v>25328</v>
      </c>
      <c r="L1991" s="9">
        <v>1500</v>
      </c>
      <c r="M1991" s="9">
        <v>82</v>
      </c>
      <c r="N1991" s="9">
        <v>3045</v>
      </c>
      <c r="O1991" s="9">
        <v>13047</v>
      </c>
      <c r="P1991" s="9">
        <v>46288</v>
      </c>
      <c r="Q1991" s="10" t="s">
        <v>5426</v>
      </c>
    </row>
    <row r="1992" spans="1:17" x14ac:dyDescent="0.3">
      <c r="A1992" s="5" t="s">
        <v>7570</v>
      </c>
      <c r="B1992" s="5" t="s">
        <v>7571</v>
      </c>
      <c r="C1992" s="6">
        <v>3.27</v>
      </c>
      <c r="D1992" s="1" t="s">
        <v>7567</v>
      </c>
      <c r="E1992" s="6">
        <v>90</v>
      </c>
      <c r="F1992" s="6" t="s">
        <v>25</v>
      </c>
      <c r="G1992" s="11" t="s">
        <v>7572</v>
      </c>
      <c r="H1992" s="8" t="s">
        <v>1412</v>
      </c>
      <c r="I1992" s="9">
        <v>236</v>
      </c>
      <c r="J1992" s="9">
        <v>361</v>
      </c>
      <c r="K1992" s="9">
        <v>30</v>
      </c>
      <c r="L1992" s="9">
        <v>0</v>
      </c>
      <c r="M1992" s="9">
        <v>4</v>
      </c>
      <c r="N1992" s="9">
        <v>44</v>
      </c>
      <c r="O1992" s="9">
        <v>3</v>
      </c>
      <c r="P1992" s="9">
        <v>124</v>
      </c>
      <c r="Q1992" s="10" t="s">
        <v>5426</v>
      </c>
    </row>
    <row r="1993" spans="1:17" x14ac:dyDescent="0.3">
      <c r="A1993" s="5" t="s">
        <v>7573</v>
      </c>
      <c r="B1993" s="5" t="s">
        <v>7574</v>
      </c>
      <c r="C1993" s="6">
        <v>3.14</v>
      </c>
      <c r="D1993" s="1" t="s">
        <v>7567</v>
      </c>
      <c r="E1993" s="6">
        <v>89</v>
      </c>
      <c r="F1993" s="6" t="s">
        <v>25</v>
      </c>
      <c r="G1993" s="11" t="s">
        <v>7575</v>
      </c>
      <c r="H1993" s="8" t="s">
        <v>7576</v>
      </c>
      <c r="I1993" s="9">
        <v>1151</v>
      </c>
      <c r="J1993" s="9">
        <v>527</v>
      </c>
      <c r="K1993" s="9">
        <v>133</v>
      </c>
      <c r="L1993" s="9">
        <v>0</v>
      </c>
      <c r="M1993" s="9">
        <v>14</v>
      </c>
      <c r="N1993" s="9">
        <v>226</v>
      </c>
      <c r="O1993" s="9">
        <v>14</v>
      </c>
      <c r="P1993" s="9">
        <v>658</v>
      </c>
      <c r="Q1993" s="10" t="s">
        <v>5426</v>
      </c>
    </row>
    <row r="1994" spans="1:17" x14ac:dyDescent="0.3">
      <c r="A1994" s="5" t="s">
        <v>7577</v>
      </c>
      <c r="B1994" s="5" t="s">
        <v>7578</v>
      </c>
      <c r="C1994" s="6">
        <v>3.26</v>
      </c>
      <c r="D1994" s="1" t="s">
        <v>7567</v>
      </c>
      <c r="E1994" s="6">
        <v>85</v>
      </c>
      <c r="F1994" s="6" t="s">
        <v>25</v>
      </c>
      <c r="G1994" s="11" t="s">
        <v>7579</v>
      </c>
      <c r="H1994" s="8" t="s">
        <v>39</v>
      </c>
      <c r="I1994" s="9">
        <v>45933</v>
      </c>
      <c r="J1994" s="9">
        <v>5853</v>
      </c>
      <c r="K1994" s="9">
        <v>8022</v>
      </c>
      <c r="L1994" s="9">
        <v>10</v>
      </c>
      <c r="M1994" s="9">
        <v>375</v>
      </c>
      <c r="N1994" s="9">
        <v>8158</v>
      </c>
      <c r="O1994" s="9">
        <v>1739</v>
      </c>
      <c r="P1994" s="9">
        <v>26573</v>
      </c>
      <c r="Q1994" s="10" t="s">
        <v>5426</v>
      </c>
    </row>
    <row r="1995" spans="1:17" ht="28.8" x14ac:dyDescent="0.3">
      <c r="A1995" s="5" t="s">
        <v>7580</v>
      </c>
      <c r="B1995" s="5" t="s">
        <v>5554</v>
      </c>
      <c r="C1995" s="6">
        <v>3.26</v>
      </c>
      <c r="D1995" s="1" t="s">
        <v>7567</v>
      </c>
      <c r="E1995" s="6">
        <v>101</v>
      </c>
      <c r="F1995" s="6" t="s">
        <v>25</v>
      </c>
      <c r="G1995" s="11" t="s">
        <v>7581</v>
      </c>
      <c r="H1995" s="8" t="s">
        <v>7582</v>
      </c>
      <c r="I1995" s="9">
        <v>28630</v>
      </c>
      <c r="J1995" s="9">
        <v>3021</v>
      </c>
      <c r="K1995" s="9">
        <v>2996</v>
      </c>
      <c r="L1995" s="9">
        <v>3</v>
      </c>
      <c r="M1995" s="9">
        <v>720</v>
      </c>
      <c r="N1995" s="9">
        <v>3480</v>
      </c>
      <c r="O1995" s="9">
        <v>716</v>
      </c>
      <c r="P1995" s="9">
        <v>15538</v>
      </c>
      <c r="Q1995" s="10" t="s">
        <v>5426</v>
      </c>
    </row>
    <row r="1996" spans="1:17" ht="28.8" x14ac:dyDescent="0.3">
      <c r="A1996" s="5" t="s">
        <v>7583</v>
      </c>
      <c r="B1996" s="5" t="s">
        <v>6563</v>
      </c>
      <c r="C1996" s="6">
        <v>3.61</v>
      </c>
      <c r="D1996" s="1" t="s">
        <v>7567</v>
      </c>
      <c r="E1996" s="6">
        <v>24</v>
      </c>
      <c r="F1996" s="6" t="s">
        <v>25</v>
      </c>
      <c r="G1996" s="11" t="s">
        <v>7584</v>
      </c>
      <c r="H1996" s="8" t="s">
        <v>39</v>
      </c>
      <c r="I1996" s="9">
        <v>3505</v>
      </c>
      <c r="J1996" s="9">
        <v>562</v>
      </c>
      <c r="K1996" s="9">
        <v>860</v>
      </c>
      <c r="L1996" s="9">
        <v>2</v>
      </c>
      <c r="M1996" s="9">
        <v>66</v>
      </c>
      <c r="N1996" s="9">
        <v>252</v>
      </c>
      <c r="O1996" s="9">
        <v>213</v>
      </c>
      <c r="P1996" s="9">
        <v>1803</v>
      </c>
      <c r="Q1996" s="10" t="s">
        <v>5426</v>
      </c>
    </row>
    <row r="1997" spans="1:17" ht="28.8" x14ac:dyDescent="0.3">
      <c r="A1997" s="5" t="s">
        <v>7585</v>
      </c>
      <c r="B1997" s="5" t="s">
        <v>7586</v>
      </c>
      <c r="C1997" s="6">
        <v>4.22</v>
      </c>
      <c r="D1997" s="1" t="s">
        <v>7587</v>
      </c>
      <c r="E1997" s="6">
        <v>103</v>
      </c>
      <c r="F1997" s="6" t="s">
        <v>25</v>
      </c>
      <c r="G1997" s="11" t="s">
        <v>7588</v>
      </c>
      <c r="H1997" s="8" t="s">
        <v>7589</v>
      </c>
      <c r="I1997" s="9">
        <v>4382819</v>
      </c>
      <c r="J1997" s="9">
        <v>361732</v>
      </c>
      <c r="K1997" s="9">
        <v>1777004</v>
      </c>
      <c r="L1997" s="9">
        <v>71000</v>
      </c>
      <c r="M1997" s="9">
        <v>5764</v>
      </c>
      <c r="N1997" s="9">
        <v>231650</v>
      </c>
      <c r="O1997" s="9">
        <v>930042</v>
      </c>
      <c r="P1997" s="9">
        <v>2926289</v>
      </c>
      <c r="Q1997" s="10" t="s">
        <v>5426</v>
      </c>
    </row>
    <row r="1998" spans="1:17" x14ac:dyDescent="0.3">
      <c r="A1998" s="5" t="s">
        <v>7590</v>
      </c>
      <c r="B1998" s="5" t="s">
        <v>3801</v>
      </c>
      <c r="C1998" s="6">
        <v>4.24</v>
      </c>
      <c r="D1998" s="1" t="s">
        <v>7587</v>
      </c>
      <c r="E1998" s="6">
        <v>109</v>
      </c>
      <c r="F1998" s="6" t="s">
        <v>25</v>
      </c>
      <c r="G1998" s="11" t="s">
        <v>7591</v>
      </c>
      <c r="H1998" s="8" t="s">
        <v>7592</v>
      </c>
      <c r="I1998" s="9">
        <v>421907</v>
      </c>
      <c r="J1998" s="9">
        <v>128325</v>
      </c>
      <c r="K1998" s="9">
        <v>152006</v>
      </c>
      <c r="L1998" s="9">
        <v>3600</v>
      </c>
      <c r="M1998" s="9">
        <v>463</v>
      </c>
      <c r="N1998" s="9">
        <v>18582</v>
      </c>
      <c r="O1998" s="9">
        <v>58795</v>
      </c>
      <c r="P1998" s="9">
        <v>322277</v>
      </c>
      <c r="Q1998" s="10" t="s">
        <v>5426</v>
      </c>
    </row>
    <row r="1999" spans="1:17" ht="28.8" x14ac:dyDescent="0.3">
      <c r="A1999" s="5" t="s">
        <v>7593</v>
      </c>
      <c r="B1999" s="5" t="s">
        <v>5896</v>
      </c>
      <c r="C1999" s="6">
        <v>3.9</v>
      </c>
      <c r="D1999" s="1" t="s">
        <v>7587</v>
      </c>
      <c r="E1999" s="6">
        <v>93</v>
      </c>
      <c r="F1999" s="6" t="s">
        <v>25</v>
      </c>
      <c r="G1999" s="11" t="s">
        <v>7594</v>
      </c>
      <c r="H1999" s="8" t="s">
        <v>7595</v>
      </c>
      <c r="I1999" s="9">
        <v>568020</v>
      </c>
      <c r="J1999" s="9">
        <v>152056</v>
      </c>
      <c r="K1999" s="9">
        <v>176511</v>
      </c>
      <c r="L1999" s="9">
        <v>7800</v>
      </c>
      <c r="M1999" s="9">
        <v>1772</v>
      </c>
      <c r="N1999" s="9">
        <v>48469</v>
      </c>
      <c r="O1999" s="9">
        <v>54395</v>
      </c>
      <c r="P1999" s="9">
        <v>377317</v>
      </c>
      <c r="Q1999" s="10" t="s">
        <v>5426</v>
      </c>
    </row>
    <row r="2000" spans="1:17" x14ac:dyDescent="0.3">
      <c r="A2000" s="5" t="s">
        <v>7596</v>
      </c>
      <c r="B2000" s="5" t="s">
        <v>7597</v>
      </c>
      <c r="C2000" s="6">
        <v>3.33</v>
      </c>
      <c r="D2000" s="1" t="s">
        <v>7587</v>
      </c>
      <c r="E2000" s="6">
        <v>97</v>
      </c>
      <c r="F2000" s="6" t="s">
        <v>25</v>
      </c>
      <c r="G2000" s="11" t="s">
        <v>7598</v>
      </c>
      <c r="H2000" s="8" t="s">
        <v>7599</v>
      </c>
      <c r="I2000" s="9">
        <v>228353</v>
      </c>
      <c r="J2000" s="9">
        <v>37928</v>
      </c>
      <c r="K2000" s="9">
        <v>49394</v>
      </c>
      <c r="L2000" s="9">
        <v>528</v>
      </c>
      <c r="M2000" s="9">
        <v>1619</v>
      </c>
      <c r="N2000" s="9">
        <v>40321</v>
      </c>
      <c r="O2000" s="9">
        <v>6958</v>
      </c>
      <c r="P2000" s="9">
        <v>156217</v>
      </c>
      <c r="Q2000" s="10" t="s">
        <v>5426</v>
      </c>
    </row>
    <row r="2001" spans="1:17" ht="28.8" x14ac:dyDescent="0.3">
      <c r="A2001" s="5" t="s">
        <v>7600</v>
      </c>
      <c r="B2001" s="5" t="s">
        <v>7601</v>
      </c>
      <c r="C2001" s="6">
        <v>3.84</v>
      </c>
      <c r="D2001" s="1" t="s">
        <v>7587</v>
      </c>
      <c r="E2001" s="6">
        <v>105</v>
      </c>
      <c r="F2001" s="6" t="s">
        <v>25</v>
      </c>
      <c r="G2001" s="11" t="s">
        <v>7602</v>
      </c>
      <c r="H2001" s="8" t="s">
        <v>7603</v>
      </c>
      <c r="I2001" s="9">
        <v>388638</v>
      </c>
      <c r="J2001" s="9">
        <v>68643</v>
      </c>
      <c r="K2001" s="9">
        <v>115046</v>
      </c>
      <c r="L2001" s="9">
        <v>5200</v>
      </c>
      <c r="M2001" s="9">
        <v>1556</v>
      </c>
      <c r="N2001" s="9">
        <v>34781</v>
      </c>
      <c r="O2001" s="9">
        <v>35701</v>
      </c>
      <c r="P2001" s="9">
        <v>242256</v>
      </c>
      <c r="Q2001" s="10" t="s">
        <v>5426</v>
      </c>
    </row>
    <row r="2002" spans="1:17" ht="28.8" x14ac:dyDescent="0.3">
      <c r="A2002" s="5" t="s">
        <v>7604</v>
      </c>
      <c r="B2002" s="5" t="s">
        <v>7605</v>
      </c>
      <c r="C2002" s="6">
        <v>2.8</v>
      </c>
      <c r="D2002" s="1" t="s">
        <v>7587</v>
      </c>
      <c r="E2002" s="6">
        <v>104</v>
      </c>
      <c r="F2002" s="6" t="s">
        <v>25</v>
      </c>
      <c r="G2002" s="11" t="s">
        <v>7606</v>
      </c>
      <c r="H2002" s="8" t="s">
        <v>7607</v>
      </c>
      <c r="I2002" s="9">
        <v>49476</v>
      </c>
      <c r="J2002" s="9">
        <v>5871</v>
      </c>
      <c r="K2002" s="9">
        <v>5577</v>
      </c>
      <c r="L2002" s="9">
        <v>21</v>
      </c>
      <c r="M2002" s="9">
        <v>1991</v>
      </c>
      <c r="N2002" s="9">
        <v>7565</v>
      </c>
      <c r="O2002" s="9">
        <v>1248</v>
      </c>
      <c r="P2002" s="9">
        <v>31326</v>
      </c>
      <c r="Q2002" s="10" t="s">
        <v>5426</v>
      </c>
    </row>
    <row r="2003" spans="1:17" x14ac:dyDescent="0.3">
      <c r="A2003" s="5" t="s">
        <v>7608</v>
      </c>
      <c r="B2003" s="5" t="s">
        <v>7609</v>
      </c>
      <c r="C2003" s="6">
        <v>3.86</v>
      </c>
      <c r="D2003" s="1" t="s">
        <v>7587</v>
      </c>
      <c r="E2003" s="6">
        <v>85</v>
      </c>
      <c r="F2003" s="6" t="s">
        <v>25</v>
      </c>
      <c r="G2003" s="11" t="s">
        <v>7610</v>
      </c>
      <c r="H2003" s="8" t="s">
        <v>7611</v>
      </c>
      <c r="I2003" s="9">
        <v>27191</v>
      </c>
      <c r="J2003" s="9">
        <v>8667</v>
      </c>
      <c r="K2003" s="9">
        <v>7542</v>
      </c>
      <c r="L2003" s="9">
        <v>355</v>
      </c>
      <c r="M2003" s="9">
        <v>85</v>
      </c>
      <c r="N2003" s="9">
        <v>2110</v>
      </c>
      <c r="O2003" s="9">
        <v>3063</v>
      </c>
      <c r="P2003" s="9">
        <v>16997</v>
      </c>
      <c r="Q2003" s="10" t="s">
        <v>5426</v>
      </c>
    </row>
    <row r="2004" spans="1:17" x14ac:dyDescent="0.3">
      <c r="A2004" s="5" t="s">
        <v>7612</v>
      </c>
      <c r="B2004" s="5" t="s">
        <v>3943</v>
      </c>
      <c r="C2004" s="6">
        <v>3.6</v>
      </c>
      <c r="D2004" s="1" t="s">
        <v>7587</v>
      </c>
      <c r="E2004" s="6">
        <v>100</v>
      </c>
      <c r="F2004" s="6" t="s">
        <v>25</v>
      </c>
      <c r="G2004" s="11" t="s">
        <v>7613</v>
      </c>
      <c r="H2004" s="8" t="s">
        <v>7614</v>
      </c>
      <c r="I2004" s="9">
        <v>406856</v>
      </c>
      <c r="J2004" s="9">
        <v>37197</v>
      </c>
      <c r="K2004" s="9">
        <v>78349</v>
      </c>
      <c r="L2004" s="9">
        <v>840</v>
      </c>
      <c r="M2004" s="9">
        <v>1306</v>
      </c>
      <c r="N2004" s="9">
        <v>50799</v>
      </c>
      <c r="O2004" s="9">
        <v>13429</v>
      </c>
      <c r="P2004" s="9">
        <v>230869</v>
      </c>
      <c r="Q2004" s="10" t="s">
        <v>5426</v>
      </c>
    </row>
    <row r="2005" spans="1:17" x14ac:dyDescent="0.3">
      <c r="A2005" s="5" t="s">
        <v>7615</v>
      </c>
      <c r="B2005" s="5" t="s">
        <v>7616</v>
      </c>
      <c r="C2005" s="6">
        <v>3.51</v>
      </c>
      <c r="D2005" s="1" t="s">
        <v>7587</v>
      </c>
      <c r="E2005" s="6">
        <v>115</v>
      </c>
      <c r="F2005" s="6" t="s">
        <v>25</v>
      </c>
      <c r="G2005" s="11" t="s">
        <v>7617</v>
      </c>
      <c r="H2005" s="8" t="s">
        <v>1029</v>
      </c>
      <c r="I2005" s="9">
        <v>150729</v>
      </c>
      <c r="J2005" s="9">
        <v>20779</v>
      </c>
      <c r="K2005" s="9">
        <v>29852</v>
      </c>
      <c r="L2005" s="9">
        <v>408</v>
      </c>
      <c r="M2005" s="9">
        <v>459</v>
      </c>
      <c r="N2005" s="9">
        <v>23257</v>
      </c>
      <c r="O2005" s="9">
        <v>4069</v>
      </c>
      <c r="P2005" s="9">
        <v>91292</v>
      </c>
      <c r="Q2005" s="10" t="s">
        <v>5426</v>
      </c>
    </row>
    <row r="2006" spans="1:17" x14ac:dyDescent="0.3">
      <c r="A2006" s="5" t="s">
        <v>7618</v>
      </c>
      <c r="B2006" s="5" t="s">
        <v>7619</v>
      </c>
      <c r="C2006" s="6">
        <v>3.6</v>
      </c>
      <c r="D2006" s="1" t="s">
        <v>7587</v>
      </c>
      <c r="E2006" s="6">
        <v>111</v>
      </c>
      <c r="F2006" s="6" t="s">
        <v>25</v>
      </c>
      <c r="G2006" s="11" t="s">
        <v>7620</v>
      </c>
      <c r="H2006" s="8" t="s">
        <v>7621</v>
      </c>
      <c r="I2006" s="9">
        <v>290950</v>
      </c>
      <c r="J2006" s="9">
        <v>67682</v>
      </c>
      <c r="K2006" s="9">
        <v>81533</v>
      </c>
      <c r="L2006" s="9">
        <v>4000</v>
      </c>
      <c r="M2006" s="9">
        <v>1820</v>
      </c>
      <c r="N2006" s="9">
        <v>35589</v>
      </c>
      <c r="O2006" s="9">
        <v>19662</v>
      </c>
      <c r="P2006" s="9">
        <v>182554</v>
      </c>
      <c r="Q2006" s="10" t="s">
        <v>5426</v>
      </c>
    </row>
    <row r="2007" spans="1:17" x14ac:dyDescent="0.3">
      <c r="A2007" s="5" t="s">
        <v>7622</v>
      </c>
      <c r="B2007" s="5" t="s">
        <v>868</v>
      </c>
      <c r="C2007" s="6">
        <v>3.83</v>
      </c>
      <c r="D2007" s="1" t="s">
        <v>7587</v>
      </c>
      <c r="E2007" s="6">
        <v>97</v>
      </c>
      <c r="F2007" s="6" t="s">
        <v>25</v>
      </c>
      <c r="G2007" s="11" t="s">
        <v>7623</v>
      </c>
      <c r="H2007" s="8" t="s">
        <v>7624</v>
      </c>
      <c r="I2007" s="9">
        <v>3400634</v>
      </c>
      <c r="J2007" s="9">
        <v>265397</v>
      </c>
      <c r="K2007" s="9">
        <v>1055143</v>
      </c>
      <c r="L2007" s="9">
        <v>28000</v>
      </c>
      <c r="M2007" s="9">
        <v>9976</v>
      </c>
      <c r="N2007" s="9">
        <v>314521</v>
      </c>
      <c r="O2007" s="9">
        <v>515134</v>
      </c>
      <c r="P2007" s="9">
        <v>2008888</v>
      </c>
      <c r="Q2007" s="10" t="s">
        <v>5426</v>
      </c>
    </row>
    <row r="2008" spans="1:17" ht="28.8" x14ac:dyDescent="0.3">
      <c r="A2008" s="5" t="s">
        <v>7625</v>
      </c>
      <c r="B2008" s="5" t="s">
        <v>6178</v>
      </c>
      <c r="C2008" s="6">
        <v>3.52</v>
      </c>
      <c r="D2008" s="1" t="s">
        <v>7587</v>
      </c>
      <c r="E2008" s="6">
        <v>92</v>
      </c>
      <c r="F2008" s="6" t="s">
        <v>25</v>
      </c>
      <c r="G2008" s="11" t="s">
        <v>7626</v>
      </c>
      <c r="H2008" s="8" t="s">
        <v>7627</v>
      </c>
      <c r="I2008" s="9">
        <v>9507</v>
      </c>
      <c r="J2008" s="9">
        <v>4917</v>
      </c>
      <c r="K2008" s="9">
        <v>2247</v>
      </c>
      <c r="L2008" s="9">
        <v>47</v>
      </c>
      <c r="M2008" s="9">
        <v>56</v>
      </c>
      <c r="N2008" s="9">
        <v>1314</v>
      </c>
      <c r="O2008" s="9">
        <v>447</v>
      </c>
      <c r="P2008" s="9">
        <v>6010</v>
      </c>
      <c r="Q2008" s="10" t="s">
        <v>5426</v>
      </c>
    </row>
    <row r="2009" spans="1:17" x14ac:dyDescent="0.3">
      <c r="A2009" s="5" t="s">
        <v>7628</v>
      </c>
      <c r="B2009" s="5" t="s">
        <v>6547</v>
      </c>
      <c r="C2009" s="6">
        <v>3.22</v>
      </c>
      <c r="D2009" s="1" t="s">
        <v>7587</v>
      </c>
      <c r="E2009" s="6">
        <v>94</v>
      </c>
      <c r="F2009" s="6" t="s">
        <v>25</v>
      </c>
      <c r="G2009" s="11" t="s">
        <v>7629</v>
      </c>
      <c r="H2009" s="8" t="s">
        <v>7630</v>
      </c>
      <c r="I2009" s="9">
        <v>107289</v>
      </c>
      <c r="J2009" s="9">
        <v>16151</v>
      </c>
      <c r="K2009" s="9">
        <v>15013</v>
      </c>
      <c r="L2009" s="9">
        <v>233</v>
      </c>
      <c r="M2009" s="9">
        <v>1433</v>
      </c>
      <c r="N2009" s="9">
        <v>16700</v>
      </c>
      <c r="O2009" s="9">
        <v>2120</v>
      </c>
      <c r="P2009" s="9">
        <v>61694</v>
      </c>
      <c r="Q2009" s="10" t="s">
        <v>5426</v>
      </c>
    </row>
    <row r="2010" spans="1:17" x14ac:dyDescent="0.3">
      <c r="A2010" s="5" t="s">
        <v>7631</v>
      </c>
      <c r="B2010" s="5" t="s">
        <v>7632</v>
      </c>
      <c r="C2010" s="6">
        <v>3.58</v>
      </c>
      <c r="D2010" s="1" t="s">
        <v>7587</v>
      </c>
      <c r="E2010" s="6">
        <v>101</v>
      </c>
      <c r="F2010" s="6" t="s">
        <v>25</v>
      </c>
      <c r="G2010" s="11" t="s">
        <v>7633</v>
      </c>
      <c r="H2010" s="8" t="s">
        <v>7634</v>
      </c>
      <c r="I2010" s="9">
        <v>204461</v>
      </c>
      <c r="J2010" s="9">
        <v>27104</v>
      </c>
      <c r="K2010" s="9">
        <v>53215</v>
      </c>
      <c r="L2010" s="9">
        <v>2200</v>
      </c>
      <c r="M2010" s="9">
        <v>1086</v>
      </c>
      <c r="N2010" s="9">
        <v>29710</v>
      </c>
      <c r="O2010" s="9">
        <v>14110</v>
      </c>
      <c r="P2010" s="9">
        <v>149996</v>
      </c>
      <c r="Q2010" s="10" t="s">
        <v>5426</v>
      </c>
    </row>
    <row r="2011" spans="1:17" x14ac:dyDescent="0.3">
      <c r="A2011" s="5" t="s">
        <v>7635</v>
      </c>
      <c r="B2011" s="5" t="s">
        <v>5925</v>
      </c>
      <c r="C2011" s="6">
        <v>3.72</v>
      </c>
      <c r="D2011" s="1" t="s">
        <v>7587</v>
      </c>
      <c r="E2011" s="6">
        <v>96</v>
      </c>
      <c r="F2011" s="6" t="s">
        <v>25</v>
      </c>
      <c r="G2011" s="11" t="s">
        <v>7636</v>
      </c>
      <c r="H2011" s="8" t="s">
        <v>7637</v>
      </c>
      <c r="I2011" s="9">
        <v>57273</v>
      </c>
      <c r="J2011" s="9">
        <v>14571</v>
      </c>
      <c r="K2011" s="9">
        <v>12001</v>
      </c>
      <c r="L2011" s="9">
        <v>189</v>
      </c>
      <c r="M2011" s="9">
        <v>304</v>
      </c>
      <c r="N2011" s="9">
        <v>5951</v>
      </c>
      <c r="O2011" s="9">
        <v>3297</v>
      </c>
      <c r="P2011" s="9">
        <v>34793</v>
      </c>
      <c r="Q2011" s="10" t="s">
        <v>5426</v>
      </c>
    </row>
    <row r="2012" spans="1:17" x14ac:dyDescent="0.3">
      <c r="A2012" s="5" t="s">
        <v>7638</v>
      </c>
      <c r="B2012" s="5" t="s">
        <v>7639</v>
      </c>
      <c r="C2012" s="6">
        <v>3.28</v>
      </c>
      <c r="D2012" s="1" t="s">
        <v>7587</v>
      </c>
      <c r="E2012" s="6">
        <v>104</v>
      </c>
      <c r="F2012" s="6" t="s">
        <v>25</v>
      </c>
      <c r="G2012" s="11" t="s">
        <v>7640</v>
      </c>
      <c r="H2012" s="8" t="s">
        <v>7641</v>
      </c>
      <c r="I2012" s="9">
        <v>35601</v>
      </c>
      <c r="J2012" s="9">
        <v>5118</v>
      </c>
      <c r="K2012" s="9">
        <v>4873</v>
      </c>
      <c r="L2012" s="9">
        <v>40</v>
      </c>
      <c r="M2012" s="9">
        <v>334</v>
      </c>
      <c r="N2012" s="9">
        <v>6579</v>
      </c>
      <c r="O2012" s="9">
        <v>960</v>
      </c>
      <c r="P2012" s="9">
        <v>22107</v>
      </c>
      <c r="Q2012" s="10" t="s">
        <v>5426</v>
      </c>
    </row>
    <row r="2013" spans="1:17" x14ac:dyDescent="0.3">
      <c r="A2013" s="5" t="s">
        <v>7642</v>
      </c>
      <c r="B2013" s="5" t="s">
        <v>1071</v>
      </c>
      <c r="C2013" s="6">
        <v>2.98</v>
      </c>
      <c r="D2013" s="1" t="s">
        <v>7587</v>
      </c>
      <c r="E2013" s="6">
        <v>110</v>
      </c>
      <c r="F2013" s="6" t="s">
        <v>25</v>
      </c>
      <c r="G2013" s="11" t="s">
        <v>7643</v>
      </c>
      <c r="H2013" s="8" t="s">
        <v>7644</v>
      </c>
      <c r="I2013" s="9">
        <v>302901</v>
      </c>
      <c r="J2013" s="9">
        <v>28973</v>
      </c>
      <c r="K2013" s="9">
        <v>34472</v>
      </c>
      <c r="L2013" s="9">
        <v>200</v>
      </c>
      <c r="M2013" s="9">
        <v>5529</v>
      </c>
      <c r="N2013" s="9">
        <v>46050</v>
      </c>
      <c r="O2013" s="9">
        <v>5428</v>
      </c>
      <c r="P2013" s="9">
        <v>153661</v>
      </c>
      <c r="Q2013" s="10" t="s">
        <v>5426</v>
      </c>
    </row>
    <row r="2014" spans="1:17" x14ac:dyDescent="0.3">
      <c r="A2014" s="5" t="s">
        <v>7645</v>
      </c>
      <c r="B2014" s="5" t="s">
        <v>5925</v>
      </c>
      <c r="C2014" s="6">
        <v>3.77</v>
      </c>
      <c r="D2014" s="1" t="s">
        <v>7587</v>
      </c>
      <c r="E2014" s="6">
        <v>90</v>
      </c>
      <c r="F2014" s="6" t="s">
        <v>25</v>
      </c>
      <c r="G2014" s="11" t="s">
        <v>7646</v>
      </c>
      <c r="H2014" s="8" t="s">
        <v>2292</v>
      </c>
      <c r="I2014" s="9">
        <v>48083</v>
      </c>
      <c r="J2014" s="9">
        <v>15129</v>
      </c>
      <c r="K2014" s="9">
        <v>10225</v>
      </c>
      <c r="L2014" s="9">
        <v>133</v>
      </c>
      <c r="M2014" s="9">
        <v>145</v>
      </c>
      <c r="N2014" s="9">
        <v>5170</v>
      </c>
      <c r="O2014" s="9">
        <v>2713</v>
      </c>
      <c r="P2014" s="9">
        <v>28828</v>
      </c>
      <c r="Q2014" s="10" t="s">
        <v>5426</v>
      </c>
    </row>
    <row r="2015" spans="1:17" ht="28.8" x14ac:dyDescent="0.3">
      <c r="A2015" s="5" t="s">
        <v>7647</v>
      </c>
      <c r="B2015" s="5" t="s">
        <v>6483</v>
      </c>
      <c r="C2015" s="6">
        <v>3.91</v>
      </c>
      <c r="D2015" s="1" t="s">
        <v>7587</v>
      </c>
      <c r="E2015" s="6">
        <v>108</v>
      </c>
      <c r="F2015" s="6" t="s">
        <v>25</v>
      </c>
      <c r="G2015" s="11" t="s">
        <v>7648</v>
      </c>
      <c r="H2015" s="8" t="s">
        <v>7649</v>
      </c>
      <c r="I2015" s="9">
        <v>39565</v>
      </c>
      <c r="J2015" s="9">
        <v>15213</v>
      </c>
      <c r="K2015" s="9">
        <v>13509</v>
      </c>
      <c r="L2015" s="9">
        <v>226</v>
      </c>
      <c r="M2015" s="9">
        <v>69</v>
      </c>
      <c r="N2015" s="9">
        <v>2981</v>
      </c>
      <c r="O2015" s="9">
        <v>2946</v>
      </c>
      <c r="P2015" s="9">
        <v>28923</v>
      </c>
      <c r="Q2015" s="10" t="s">
        <v>5426</v>
      </c>
    </row>
    <row r="2016" spans="1:17" ht="28.8" x14ac:dyDescent="0.3">
      <c r="A2016" s="5" t="s">
        <v>7650</v>
      </c>
      <c r="B2016" s="5" t="s">
        <v>6483</v>
      </c>
      <c r="C2016" s="6">
        <v>4.1100000000000003</v>
      </c>
      <c r="D2016" s="1" t="s">
        <v>7587</v>
      </c>
      <c r="E2016" s="6">
        <v>188</v>
      </c>
      <c r="F2016" s="6" t="s">
        <v>25</v>
      </c>
      <c r="G2016" s="11" t="s">
        <v>7651</v>
      </c>
      <c r="H2016" s="8" t="s">
        <v>7652</v>
      </c>
      <c r="I2016" s="9">
        <v>59474</v>
      </c>
      <c r="J2016" s="9">
        <v>34327</v>
      </c>
      <c r="K2016" s="9">
        <v>16857</v>
      </c>
      <c r="L2016" s="9">
        <v>472</v>
      </c>
      <c r="M2016" s="9">
        <v>139</v>
      </c>
      <c r="N2016" s="9">
        <v>3430</v>
      </c>
      <c r="O2016" s="9">
        <v>7272</v>
      </c>
      <c r="P2016" s="9">
        <v>37004</v>
      </c>
      <c r="Q2016" s="10" t="s">
        <v>5426</v>
      </c>
    </row>
    <row r="2017" spans="1:17" x14ac:dyDescent="0.3">
      <c r="A2017" s="5" t="s">
        <v>7653</v>
      </c>
      <c r="B2017" s="5" t="s">
        <v>7654</v>
      </c>
      <c r="C2017" s="6">
        <v>3.76</v>
      </c>
      <c r="D2017" s="1" t="s">
        <v>7587</v>
      </c>
      <c r="E2017" s="6">
        <v>12</v>
      </c>
      <c r="F2017" s="6" t="s">
        <v>25</v>
      </c>
      <c r="G2017" s="11" t="s">
        <v>7655</v>
      </c>
      <c r="H2017" s="8" t="s">
        <v>7656</v>
      </c>
      <c r="I2017" s="9">
        <v>24346</v>
      </c>
      <c r="J2017" s="9">
        <v>4405</v>
      </c>
      <c r="K2017" s="9">
        <v>7332</v>
      </c>
      <c r="L2017" s="9">
        <v>12</v>
      </c>
      <c r="M2017" s="9">
        <v>46</v>
      </c>
      <c r="N2017" s="9">
        <v>2057</v>
      </c>
      <c r="O2017" s="9">
        <v>1228</v>
      </c>
      <c r="P2017" s="9">
        <v>13067</v>
      </c>
      <c r="Q2017" s="10" t="s">
        <v>5426</v>
      </c>
    </row>
    <row r="2018" spans="1:17" ht="28.8" x14ac:dyDescent="0.3">
      <c r="A2018" s="5" t="s">
        <v>7657</v>
      </c>
      <c r="B2018" s="5" t="s">
        <v>7658</v>
      </c>
      <c r="C2018" s="6">
        <v>3.33</v>
      </c>
      <c r="D2018" s="1" t="s">
        <v>7587</v>
      </c>
      <c r="E2018" s="6">
        <v>106</v>
      </c>
      <c r="F2018" s="6" t="s">
        <v>25</v>
      </c>
      <c r="G2018" s="11" t="s">
        <v>7659</v>
      </c>
      <c r="H2018" s="8" t="s">
        <v>7660</v>
      </c>
      <c r="I2018" s="9">
        <v>132202</v>
      </c>
      <c r="J2018" s="9">
        <v>25995</v>
      </c>
      <c r="K2018" s="9">
        <v>15603</v>
      </c>
      <c r="L2018" s="9">
        <v>40</v>
      </c>
      <c r="M2018" s="9">
        <v>1182</v>
      </c>
      <c r="N2018" s="9">
        <v>18757</v>
      </c>
      <c r="O2018" s="9">
        <v>1938</v>
      </c>
      <c r="P2018" s="9">
        <v>67977</v>
      </c>
      <c r="Q2018" s="10" t="s">
        <v>5426</v>
      </c>
    </row>
    <row r="2019" spans="1:17" x14ac:dyDescent="0.3">
      <c r="A2019" s="5" t="s">
        <v>7661</v>
      </c>
      <c r="B2019" s="5" t="s">
        <v>7662</v>
      </c>
      <c r="C2019" s="6">
        <v>3.91</v>
      </c>
      <c r="D2019" s="1" t="s">
        <v>7587</v>
      </c>
      <c r="E2019" s="6">
        <v>111</v>
      </c>
      <c r="F2019" s="6" t="s">
        <v>25</v>
      </c>
      <c r="G2019" s="11" t="s">
        <v>7663</v>
      </c>
      <c r="H2019" s="8" t="s">
        <v>7664</v>
      </c>
      <c r="I2019" s="9">
        <v>29812</v>
      </c>
      <c r="J2019" s="9">
        <v>12557</v>
      </c>
      <c r="K2019" s="9">
        <v>7758</v>
      </c>
      <c r="L2019" s="9">
        <v>152</v>
      </c>
      <c r="M2019" s="9">
        <v>50</v>
      </c>
      <c r="N2019" s="9">
        <v>2372</v>
      </c>
      <c r="O2019" s="9">
        <v>2067</v>
      </c>
      <c r="P2019" s="9">
        <v>20084</v>
      </c>
      <c r="Q2019" s="10" t="s">
        <v>5426</v>
      </c>
    </row>
    <row r="2020" spans="1:17" x14ac:dyDescent="0.3">
      <c r="A2020" s="5" t="s">
        <v>7665</v>
      </c>
      <c r="B2020" s="5" t="s">
        <v>7666</v>
      </c>
      <c r="C2020" s="6">
        <v>3.38</v>
      </c>
      <c r="D2020" s="1" t="s">
        <v>7587</v>
      </c>
      <c r="E2020" s="6">
        <v>105</v>
      </c>
      <c r="F2020" s="6" t="s">
        <v>25</v>
      </c>
      <c r="G2020" s="11" t="s">
        <v>7667</v>
      </c>
      <c r="H2020" s="8" t="s">
        <v>7668</v>
      </c>
      <c r="I2020" s="9">
        <v>1619</v>
      </c>
      <c r="J2020" s="9">
        <v>1912</v>
      </c>
      <c r="K2020" s="9">
        <v>400</v>
      </c>
      <c r="L2020" s="9">
        <v>20</v>
      </c>
      <c r="M2020" s="9">
        <v>19</v>
      </c>
      <c r="N2020" s="9">
        <v>233</v>
      </c>
      <c r="O2020" s="9">
        <v>52</v>
      </c>
      <c r="P2020" s="9">
        <v>931</v>
      </c>
      <c r="Q2020" s="10" t="s">
        <v>5426</v>
      </c>
    </row>
    <row r="2021" spans="1:17" x14ac:dyDescent="0.3">
      <c r="A2021" s="5" t="s">
        <v>7669</v>
      </c>
      <c r="B2021" s="5" t="s">
        <v>7670</v>
      </c>
      <c r="C2021" s="6">
        <v>3.32</v>
      </c>
      <c r="D2021" s="1" t="s">
        <v>7587</v>
      </c>
      <c r="E2021" s="6">
        <v>118</v>
      </c>
      <c r="F2021" s="6" t="s">
        <v>25</v>
      </c>
      <c r="G2021" s="11" t="s">
        <v>7671</v>
      </c>
      <c r="H2021" s="8" t="s">
        <v>7672</v>
      </c>
      <c r="I2021" s="9">
        <v>1133</v>
      </c>
      <c r="J2021" s="9">
        <v>1256</v>
      </c>
      <c r="K2021" s="9">
        <v>182</v>
      </c>
      <c r="L2021" s="9">
        <v>1</v>
      </c>
      <c r="M2021" s="9">
        <v>20</v>
      </c>
      <c r="N2021" s="9">
        <v>197</v>
      </c>
      <c r="O2021" s="9">
        <v>20</v>
      </c>
      <c r="P2021" s="9">
        <v>689</v>
      </c>
      <c r="Q2021" s="10" t="s">
        <v>5426</v>
      </c>
    </row>
    <row r="2022" spans="1:17" x14ac:dyDescent="0.3">
      <c r="A2022" s="5" t="s">
        <v>7673</v>
      </c>
      <c r="B2022" s="5" t="s">
        <v>7674</v>
      </c>
      <c r="C2022" s="6">
        <v>3.87</v>
      </c>
      <c r="D2022" s="1" t="s">
        <v>7587</v>
      </c>
      <c r="E2022" s="6">
        <v>106</v>
      </c>
      <c r="F2022" s="6" t="s">
        <v>25</v>
      </c>
      <c r="G2022" s="11" t="s">
        <v>7675</v>
      </c>
      <c r="H2022" s="8" t="s">
        <v>7676</v>
      </c>
      <c r="I2022" s="9">
        <v>275337</v>
      </c>
      <c r="J2022" s="9">
        <v>71158</v>
      </c>
      <c r="K2022" s="9">
        <v>71087</v>
      </c>
      <c r="L2022" s="9">
        <v>2400</v>
      </c>
      <c r="M2022" s="9">
        <v>1269</v>
      </c>
      <c r="N2022" s="9">
        <v>25123</v>
      </c>
      <c r="O2022" s="9">
        <v>23801</v>
      </c>
      <c r="P2022" s="9">
        <v>180269</v>
      </c>
      <c r="Q2022" s="10" t="s">
        <v>5426</v>
      </c>
    </row>
    <row r="2023" spans="1:17" x14ac:dyDescent="0.3">
      <c r="A2023" s="5" t="s">
        <v>7677</v>
      </c>
      <c r="B2023" s="5" t="s">
        <v>7678</v>
      </c>
      <c r="C2023" s="6">
        <v>3.67</v>
      </c>
      <c r="D2023" s="1" t="s">
        <v>7587</v>
      </c>
      <c r="E2023" s="6">
        <v>88</v>
      </c>
      <c r="F2023" s="6" t="s">
        <v>25</v>
      </c>
      <c r="G2023" s="11" t="s">
        <v>7679</v>
      </c>
      <c r="H2023" s="8" t="s">
        <v>7680</v>
      </c>
      <c r="I2023" s="9">
        <v>124813</v>
      </c>
      <c r="J2023" s="9">
        <v>35858</v>
      </c>
      <c r="K2023" s="9">
        <v>37558</v>
      </c>
      <c r="L2023" s="9">
        <v>1400</v>
      </c>
      <c r="M2023" s="9">
        <v>717</v>
      </c>
      <c r="N2023" s="9">
        <v>14307</v>
      </c>
      <c r="O2023" s="9">
        <v>9939</v>
      </c>
      <c r="P2023" s="9">
        <v>83961</v>
      </c>
      <c r="Q2023" s="10" t="s">
        <v>5426</v>
      </c>
    </row>
    <row r="2024" spans="1:17" x14ac:dyDescent="0.3">
      <c r="A2024" s="5" t="s">
        <v>7681</v>
      </c>
      <c r="B2024" s="5" t="s">
        <v>7682</v>
      </c>
      <c r="C2024" s="6">
        <v>3.82</v>
      </c>
      <c r="D2024" s="1" t="s">
        <v>7587</v>
      </c>
      <c r="E2024" s="6">
        <v>86</v>
      </c>
      <c r="F2024" s="6" t="s">
        <v>25</v>
      </c>
      <c r="G2024" s="11" t="s">
        <v>7683</v>
      </c>
      <c r="H2024" s="8" t="s">
        <v>7684</v>
      </c>
      <c r="I2024" s="9">
        <v>40856</v>
      </c>
      <c r="J2024" s="9">
        <v>20630</v>
      </c>
      <c r="K2024" s="9">
        <v>15304</v>
      </c>
      <c r="L2024" s="9">
        <v>388</v>
      </c>
      <c r="M2024" s="9">
        <v>144</v>
      </c>
      <c r="N2024" s="9">
        <v>3465</v>
      </c>
      <c r="O2024" s="9">
        <v>4007</v>
      </c>
      <c r="P2024" s="9">
        <v>28311</v>
      </c>
      <c r="Q2024" s="10" t="s">
        <v>5426</v>
      </c>
    </row>
    <row r="2025" spans="1:17" x14ac:dyDescent="0.3">
      <c r="A2025" s="5" t="s">
        <v>7685</v>
      </c>
      <c r="B2025" s="5" t="s">
        <v>7686</v>
      </c>
      <c r="C2025" s="6">
        <v>4.18</v>
      </c>
      <c r="D2025" s="1" t="s">
        <v>7587</v>
      </c>
      <c r="E2025" s="6">
        <v>116</v>
      </c>
      <c r="F2025" s="6" t="s">
        <v>1777</v>
      </c>
      <c r="G2025" s="11" t="s">
        <v>7687</v>
      </c>
      <c r="H2025" s="8" t="s">
        <v>7688</v>
      </c>
      <c r="I2025" s="9">
        <v>61409</v>
      </c>
      <c r="J2025" s="9">
        <v>40512</v>
      </c>
      <c r="K2025" s="9">
        <v>20598</v>
      </c>
      <c r="L2025" s="9">
        <v>639</v>
      </c>
      <c r="M2025" s="9">
        <v>115</v>
      </c>
      <c r="N2025" s="9">
        <v>3145</v>
      </c>
      <c r="O2025" s="9">
        <v>8303</v>
      </c>
      <c r="P2025" s="9">
        <v>41194</v>
      </c>
      <c r="Q2025" s="10" t="s">
        <v>5426</v>
      </c>
    </row>
    <row r="2026" spans="1:17" ht="28.8" x14ac:dyDescent="0.3">
      <c r="A2026" s="5" t="s">
        <v>7689</v>
      </c>
      <c r="B2026" s="5" t="s">
        <v>419</v>
      </c>
      <c r="C2026" s="6">
        <v>3.51</v>
      </c>
      <c r="D2026" s="1" t="s">
        <v>7587</v>
      </c>
      <c r="E2026" s="6">
        <v>93</v>
      </c>
      <c r="F2026" s="6" t="s">
        <v>25</v>
      </c>
      <c r="G2026" s="11" t="s">
        <v>7690</v>
      </c>
      <c r="H2026" s="8" t="s">
        <v>7691</v>
      </c>
      <c r="I2026" s="9">
        <v>134415</v>
      </c>
      <c r="J2026" s="9">
        <v>27221</v>
      </c>
      <c r="K2026" s="9">
        <v>30862</v>
      </c>
      <c r="L2026" s="9">
        <v>1000</v>
      </c>
      <c r="M2026" s="9">
        <v>656</v>
      </c>
      <c r="N2026" s="9">
        <v>19015</v>
      </c>
      <c r="O2026" s="9">
        <v>6432</v>
      </c>
      <c r="P2026" s="9">
        <v>84530</v>
      </c>
      <c r="Q2026" s="10" t="s">
        <v>5426</v>
      </c>
    </row>
    <row r="2027" spans="1:17" ht="28.8" x14ac:dyDescent="0.3">
      <c r="A2027" s="5" t="s">
        <v>7692</v>
      </c>
      <c r="B2027" s="5" t="s">
        <v>3258</v>
      </c>
      <c r="C2027" s="6">
        <v>2.93</v>
      </c>
      <c r="D2027" s="1" t="s">
        <v>7587</v>
      </c>
      <c r="E2027" s="6">
        <v>117</v>
      </c>
      <c r="F2027" s="6" t="s">
        <v>25</v>
      </c>
      <c r="G2027" s="11" t="s">
        <v>7693</v>
      </c>
      <c r="H2027" s="8" t="s">
        <v>7694</v>
      </c>
      <c r="I2027" s="9">
        <v>1262</v>
      </c>
      <c r="J2027" s="9">
        <v>1032</v>
      </c>
      <c r="K2027" s="9">
        <v>130</v>
      </c>
      <c r="L2027" s="9">
        <v>0</v>
      </c>
      <c r="M2027" s="9">
        <v>41</v>
      </c>
      <c r="N2027" s="9">
        <v>203</v>
      </c>
      <c r="O2027" s="9">
        <v>3</v>
      </c>
      <c r="P2027" s="9">
        <v>829</v>
      </c>
      <c r="Q2027" s="10" t="s">
        <v>5426</v>
      </c>
    </row>
    <row r="2028" spans="1:17" x14ac:dyDescent="0.3">
      <c r="A2028" s="5" t="s">
        <v>7695</v>
      </c>
      <c r="B2028" s="5" t="s">
        <v>7696</v>
      </c>
      <c r="C2028" s="6">
        <v>3.87</v>
      </c>
      <c r="D2028" s="1" t="s">
        <v>7587</v>
      </c>
      <c r="E2028" s="6">
        <v>90</v>
      </c>
      <c r="F2028" s="6" t="s">
        <v>25</v>
      </c>
      <c r="G2028" s="11" t="s">
        <v>7697</v>
      </c>
      <c r="H2028" s="8" t="s">
        <v>7698</v>
      </c>
      <c r="I2028" s="9">
        <v>46188</v>
      </c>
      <c r="J2028" s="9">
        <v>14907</v>
      </c>
      <c r="K2028" s="9">
        <v>15611</v>
      </c>
      <c r="L2028" s="9">
        <v>264</v>
      </c>
      <c r="M2028" s="9">
        <v>62</v>
      </c>
      <c r="N2028" s="9">
        <v>4185</v>
      </c>
      <c r="O2028" s="9">
        <v>2869</v>
      </c>
      <c r="P2028" s="9">
        <v>32334</v>
      </c>
      <c r="Q2028" s="10" t="s">
        <v>5426</v>
      </c>
    </row>
    <row r="2029" spans="1:17" x14ac:dyDescent="0.3">
      <c r="A2029" s="5" t="s">
        <v>7699</v>
      </c>
      <c r="B2029" s="5" t="s">
        <v>7700</v>
      </c>
      <c r="C2029" s="6">
        <v>3.49</v>
      </c>
      <c r="D2029" s="1" t="s">
        <v>7587</v>
      </c>
      <c r="E2029" s="6">
        <v>91</v>
      </c>
      <c r="F2029" s="6" t="s">
        <v>25</v>
      </c>
      <c r="G2029" s="11" t="s">
        <v>7701</v>
      </c>
      <c r="H2029" s="8" t="s">
        <v>7702</v>
      </c>
      <c r="I2029" s="9">
        <v>50278</v>
      </c>
      <c r="J2029" s="9">
        <v>14090</v>
      </c>
      <c r="K2029" s="9">
        <v>14354</v>
      </c>
      <c r="L2029" s="9">
        <v>257</v>
      </c>
      <c r="M2029" s="9">
        <v>265</v>
      </c>
      <c r="N2029" s="9">
        <v>7178</v>
      </c>
      <c r="O2029" s="9">
        <v>2464</v>
      </c>
      <c r="P2029" s="9">
        <v>32386</v>
      </c>
      <c r="Q2029" s="10" t="s">
        <v>5426</v>
      </c>
    </row>
    <row r="2030" spans="1:17" ht="28.8" x14ac:dyDescent="0.3">
      <c r="A2030" s="5" t="s">
        <v>7703</v>
      </c>
      <c r="B2030" s="5" t="s">
        <v>4427</v>
      </c>
      <c r="C2030" s="6">
        <v>3.95</v>
      </c>
      <c r="D2030" s="1" t="s">
        <v>7587</v>
      </c>
      <c r="E2030" s="6">
        <v>101</v>
      </c>
      <c r="F2030" s="6" t="s">
        <v>25</v>
      </c>
      <c r="G2030" s="11" t="s">
        <v>7704</v>
      </c>
      <c r="H2030" s="8" t="s">
        <v>1029</v>
      </c>
      <c r="I2030" s="9">
        <v>34413</v>
      </c>
      <c r="J2030" s="9">
        <v>22449</v>
      </c>
      <c r="K2030" s="9">
        <v>10263</v>
      </c>
      <c r="L2030" s="9">
        <v>478</v>
      </c>
      <c r="M2030" s="9">
        <v>58</v>
      </c>
      <c r="N2030" s="9">
        <v>2632</v>
      </c>
      <c r="O2030" s="9">
        <v>3332</v>
      </c>
      <c r="P2030" s="9">
        <v>22004</v>
      </c>
      <c r="Q2030" s="10" t="s">
        <v>5426</v>
      </c>
    </row>
    <row r="2031" spans="1:17" ht="28.8" x14ac:dyDescent="0.3">
      <c r="A2031" s="5" t="s">
        <v>7705</v>
      </c>
      <c r="B2031" s="5" t="s">
        <v>7706</v>
      </c>
      <c r="C2031" s="6">
        <v>3.2</v>
      </c>
      <c r="D2031" s="1" t="s">
        <v>7587</v>
      </c>
      <c r="E2031" s="6">
        <v>107</v>
      </c>
      <c r="F2031" s="6" t="s">
        <v>25</v>
      </c>
      <c r="G2031" s="11" t="s">
        <v>7707</v>
      </c>
      <c r="H2031" s="8" t="s">
        <v>7708</v>
      </c>
      <c r="I2031" s="9">
        <v>7081</v>
      </c>
      <c r="J2031" s="9">
        <v>3346</v>
      </c>
      <c r="K2031" s="9">
        <v>1309</v>
      </c>
      <c r="L2031" s="9">
        <v>29</v>
      </c>
      <c r="M2031" s="9">
        <v>91</v>
      </c>
      <c r="N2031" s="9">
        <v>1270</v>
      </c>
      <c r="O2031" s="9">
        <v>251</v>
      </c>
      <c r="P2031" s="9">
        <v>4383</v>
      </c>
      <c r="Q2031" s="10" t="s">
        <v>5426</v>
      </c>
    </row>
    <row r="2032" spans="1:17" ht="28.8" x14ac:dyDescent="0.3">
      <c r="A2032" s="5" t="s">
        <v>7709</v>
      </c>
      <c r="B2032" s="5" t="s">
        <v>1901</v>
      </c>
      <c r="C2032" s="6">
        <v>3.27</v>
      </c>
      <c r="D2032" s="1" t="s">
        <v>7587</v>
      </c>
      <c r="E2032" s="6">
        <v>103</v>
      </c>
      <c r="F2032" s="6" t="s">
        <v>25</v>
      </c>
      <c r="G2032" s="11" t="s">
        <v>7710</v>
      </c>
      <c r="H2032" s="8" t="s">
        <v>7711</v>
      </c>
      <c r="I2032" s="9">
        <v>160</v>
      </c>
      <c r="J2032" s="9">
        <v>369</v>
      </c>
      <c r="K2032" s="9">
        <v>20</v>
      </c>
      <c r="L2032" s="9">
        <v>0</v>
      </c>
      <c r="M2032" s="9">
        <v>0</v>
      </c>
      <c r="N2032" s="9">
        <v>48</v>
      </c>
      <c r="O2032" s="9">
        <v>0</v>
      </c>
      <c r="P2032" s="9">
        <v>102</v>
      </c>
      <c r="Q2032" s="10" t="s">
        <v>5426</v>
      </c>
    </row>
    <row r="2033" spans="1:17" ht="28.8" x14ac:dyDescent="0.3">
      <c r="A2033" s="5" t="s">
        <v>7712</v>
      </c>
      <c r="B2033" s="5" t="s">
        <v>1997</v>
      </c>
      <c r="C2033" s="6">
        <v>3.16</v>
      </c>
      <c r="D2033" s="1" t="s">
        <v>7587</v>
      </c>
      <c r="E2033" s="6">
        <v>102</v>
      </c>
      <c r="F2033" s="6" t="s">
        <v>25</v>
      </c>
      <c r="G2033" s="11" t="s">
        <v>7713</v>
      </c>
      <c r="H2033" s="8" t="s">
        <v>7714</v>
      </c>
      <c r="I2033" s="9">
        <v>36943</v>
      </c>
      <c r="J2033" s="9">
        <v>5729</v>
      </c>
      <c r="K2033" s="9">
        <v>5535</v>
      </c>
      <c r="L2033" s="9">
        <v>27</v>
      </c>
      <c r="M2033" s="9">
        <v>276</v>
      </c>
      <c r="N2033" s="9">
        <v>6966</v>
      </c>
      <c r="O2033" s="9">
        <v>767</v>
      </c>
      <c r="P2033" s="9">
        <v>18880</v>
      </c>
      <c r="Q2033" s="10" t="s">
        <v>5426</v>
      </c>
    </row>
    <row r="2034" spans="1:17" x14ac:dyDescent="0.3">
      <c r="A2034" s="5" t="s">
        <v>7715</v>
      </c>
      <c r="B2034" s="5" t="s">
        <v>7716</v>
      </c>
      <c r="C2034" s="6">
        <v>3.62</v>
      </c>
      <c r="D2034" s="1" t="s">
        <v>7587</v>
      </c>
      <c r="E2034" s="6">
        <v>96</v>
      </c>
      <c r="F2034" s="6" t="s">
        <v>25</v>
      </c>
      <c r="G2034" s="11" t="s">
        <v>7717</v>
      </c>
      <c r="H2034" s="8" t="s">
        <v>7676</v>
      </c>
      <c r="I2034" s="9">
        <v>608531</v>
      </c>
      <c r="J2034" s="9">
        <v>82104</v>
      </c>
      <c r="K2034" s="9">
        <v>142936</v>
      </c>
      <c r="L2034" s="9">
        <v>1800</v>
      </c>
      <c r="M2034" s="9">
        <v>3611</v>
      </c>
      <c r="N2034" s="9">
        <v>73766</v>
      </c>
      <c r="O2034" s="9">
        <v>23409</v>
      </c>
      <c r="P2034" s="9">
        <v>390452</v>
      </c>
      <c r="Q2034" s="10" t="s">
        <v>5426</v>
      </c>
    </row>
    <row r="2035" spans="1:17" ht="28.8" x14ac:dyDescent="0.3">
      <c r="A2035" s="5" t="s">
        <v>7718</v>
      </c>
      <c r="B2035" s="5" t="s">
        <v>7318</v>
      </c>
      <c r="C2035" s="6">
        <v>3.74</v>
      </c>
      <c r="D2035" s="1" t="s">
        <v>7587</v>
      </c>
      <c r="E2035" s="6">
        <v>99</v>
      </c>
      <c r="F2035" s="6" t="s">
        <v>1777</v>
      </c>
      <c r="G2035" s="11" t="s">
        <v>7719</v>
      </c>
      <c r="H2035" s="8" t="s">
        <v>7720</v>
      </c>
      <c r="I2035" s="9">
        <v>64083</v>
      </c>
      <c r="J2035" s="9">
        <v>21561</v>
      </c>
      <c r="K2035" s="9">
        <v>18831</v>
      </c>
      <c r="L2035" s="9">
        <v>1100</v>
      </c>
      <c r="M2035" s="9">
        <v>485</v>
      </c>
      <c r="N2035" s="9">
        <v>6535</v>
      </c>
      <c r="O2035" s="9">
        <v>5605</v>
      </c>
      <c r="P2035" s="9">
        <v>41797</v>
      </c>
      <c r="Q2035" s="10" t="s">
        <v>5426</v>
      </c>
    </row>
    <row r="2036" spans="1:17" x14ac:dyDescent="0.3">
      <c r="A2036" s="5" t="s">
        <v>7721</v>
      </c>
      <c r="B2036" s="5" t="s">
        <v>7722</v>
      </c>
      <c r="C2036" s="6">
        <v>4.01</v>
      </c>
      <c r="D2036" s="1" t="s">
        <v>7587</v>
      </c>
      <c r="E2036" s="6">
        <v>129</v>
      </c>
      <c r="F2036" s="6" t="s">
        <v>25</v>
      </c>
      <c r="G2036" s="11" t="s">
        <v>7723</v>
      </c>
      <c r="H2036" s="8" t="s">
        <v>7724</v>
      </c>
      <c r="I2036" s="9">
        <v>28599</v>
      </c>
      <c r="J2036" s="9">
        <v>12538</v>
      </c>
      <c r="K2036" s="9">
        <v>7446</v>
      </c>
      <c r="L2036" s="9">
        <v>172</v>
      </c>
      <c r="M2036" s="9">
        <v>79</v>
      </c>
      <c r="N2036" s="9">
        <v>1952</v>
      </c>
      <c r="O2036" s="9">
        <v>2488</v>
      </c>
      <c r="P2036" s="9">
        <v>19297</v>
      </c>
      <c r="Q2036" s="10" t="s">
        <v>5426</v>
      </c>
    </row>
    <row r="2037" spans="1:17" x14ac:dyDescent="0.3">
      <c r="A2037" s="5" t="s">
        <v>7725</v>
      </c>
      <c r="B2037" s="5" t="s">
        <v>7726</v>
      </c>
      <c r="C2037" s="6">
        <v>4.12</v>
      </c>
      <c r="D2037" s="1" t="s">
        <v>7587</v>
      </c>
      <c r="E2037" s="6">
        <v>129</v>
      </c>
      <c r="F2037" s="6" t="s">
        <v>25</v>
      </c>
      <c r="G2037" s="11" t="s">
        <v>7727</v>
      </c>
      <c r="H2037" s="8" t="s">
        <v>3077</v>
      </c>
      <c r="I2037" s="9">
        <v>97679</v>
      </c>
      <c r="J2037" s="9">
        <v>45990</v>
      </c>
      <c r="K2037" s="9">
        <v>25513</v>
      </c>
      <c r="L2037" s="9">
        <v>498</v>
      </c>
      <c r="M2037" s="9">
        <v>205</v>
      </c>
      <c r="N2037" s="9">
        <v>5643</v>
      </c>
      <c r="O2037" s="9">
        <v>10737</v>
      </c>
      <c r="P2037" s="9">
        <v>59725</v>
      </c>
      <c r="Q2037" s="10" t="s">
        <v>5426</v>
      </c>
    </row>
    <row r="2038" spans="1:17" ht="28.8" x14ac:dyDescent="0.3">
      <c r="A2038" s="5" t="s">
        <v>7728</v>
      </c>
      <c r="B2038" s="5" t="s">
        <v>5647</v>
      </c>
      <c r="C2038" s="6">
        <v>3.7</v>
      </c>
      <c r="D2038" s="1" t="s">
        <v>7587</v>
      </c>
      <c r="E2038" s="6">
        <v>97</v>
      </c>
      <c r="F2038" s="6" t="s">
        <v>25</v>
      </c>
      <c r="G2038" s="11" t="s">
        <v>7729</v>
      </c>
      <c r="H2038" s="8" t="s">
        <v>7730</v>
      </c>
      <c r="I2038" s="9">
        <v>78701</v>
      </c>
      <c r="J2038" s="9">
        <v>31762</v>
      </c>
      <c r="K2038" s="9">
        <v>21910</v>
      </c>
      <c r="L2038" s="9">
        <v>830</v>
      </c>
      <c r="M2038" s="9">
        <v>459</v>
      </c>
      <c r="N2038" s="9">
        <v>8541</v>
      </c>
      <c r="O2038" s="9">
        <v>5382</v>
      </c>
      <c r="P2038" s="9">
        <v>49306</v>
      </c>
      <c r="Q2038" s="10" t="s">
        <v>5426</v>
      </c>
    </row>
    <row r="2039" spans="1:17" ht="28.8" x14ac:dyDescent="0.3">
      <c r="A2039" s="5" t="s">
        <v>7731</v>
      </c>
      <c r="B2039" s="5" t="s">
        <v>7732</v>
      </c>
      <c r="C2039" s="6">
        <v>3.98</v>
      </c>
      <c r="D2039" s="1" t="s">
        <v>7587</v>
      </c>
      <c r="E2039" s="6">
        <v>103</v>
      </c>
      <c r="F2039" s="6" t="s">
        <v>74</v>
      </c>
      <c r="G2039" s="11" t="s">
        <v>7733</v>
      </c>
      <c r="H2039" s="8" t="s">
        <v>7734</v>
      </c>
      <c r="I2039" s="9">
        <v>49536</v>
      </c>
      <c r="J2039" s="9">
        <v>23538</v>
      </c>
      <c r="K2039" s="9">
        <v>13798</v>
      </c>
      <c r="L2039" s="9">
        <v>262</v>
      </c>
      <c r="M2039" s="9">
        <v>110</v>
      </c>
      <c r="N2039" s="9">
        <v>3640</v>
      </c>
      <c r="O2039" s="9">
        <v>4018</v>
      </c>
      <c r="P2039" s="9">
        <v>33698</v>
      </c>
      <c r="Q2039" s="10" t="s">
        <v>5426</v>
      </c>
    </row>
    <row r="2040" spans="1:17" x14ac:dyDescent="0.3">
      <c r="A2040" s="5" t="s">
        <v>7735</v>
      </c>
      <c r="B2040" s="5" t="s">
        <v>7732</v>
      </c>
      <c r="C2040" s="6">
        <v>3.84</v>
      </c>
      <c r="D2040" s="1" t="s">
        <v>7587</v>
      </c>
      <c r="E2040" s="6">
        <v>120</v>
      </c>
      <c r="F2040" s="6" t="s">
        <v>74</v>
      </c>
      <c r="G2040" s="11" t="s">
        <v>7736</v>
      </c>
      <c r="H2040" s="8" t="s">
        <v>7737</v>
      </c>
      <c r="I2040" s="9">
        <v>25439</v>
      </c>
      <c r="J2040" s="9">
        <v>15281</v>
      </c>
      <c r="K2040" s="9">
        <v>6674</v>
      </c>
      <c r="L2040" s="9">
        <v>199</v>
      </c>
      <c r="M2040" s="9">
        <v>79</v>
      </c>
      <c r="N2040" s="9">
        <v>2127</v>
      </c>
      <c r="O2040" s="9">
        <v>2270</v>
      </c>
      <c r="P2040" s="9">
        <v>16263</v>
      </c>
      <c r="Q2040" s="10" t="s">
        <v>5426</v>
      </c>
    </row>
    <row r="2041" spans="1:17" x14ac:dyDescent="0.3">
      <c r="A2041" s="5" t="s">
        <v>7738</v>
      </c>
      <c r="B2041" s="5" t="s">
        <v>7732</v>
      </c>
      <c r="C2041" s="6">
        <v>3.6</v>
      </c>
      <c r="D2041" s="1" t="s">
        <v>7587</v>
      </c>
      <c r="E2041" s="6">
        <v>125</v>
      </c>
      <c r="F2041" s="6" t="s">
        <v>74</v>
      </c>
      <c r="G2041" s="11" t="s">
        <v>7739</v>
      </c>
      <c r="H2041" s="8" t="s">
        <v>7740</v>
      </c>
      <c r="I2041" s="9">
        <v>5940</v>
      </c>
      <c r="J2041" s="9">
        <v>3327</v>
      </c>
      <c r="K2041" s="9">
        <v>1182</v>
      </c>
      <c r="L2041" s="9">
        <v>8</v>
      </c>
      <c r="M2041" s="9">
        <v>23</v>
      </c>
      <c r="N2041" s="9">
        <v>770</v>
      </c>
      <c r="O2041" s="9">
        <v>224</v>
      </c>
      <c r="P2041" s="9">
        <v>3651</v>
      </c>
      <c r="Q2041" s="10" t="s">
        <v>5426</v>
      </c>
    </row>
    <row r="2042" spans="1:17" ht="28.8" x14ac:dyDescent="0.3">
      <c r="A2042" s="5" t="s">
        <v>7741</v>
      </c>
      <c r="B2042" s="5" t="s">
        <v>7742</v>
      </c>
      <c r="C2042" s="6">
        <v>3.46</v>
      </c>
      <c r="D2042" s="1" t="s">
        <v>7587</v>
      </c>
      <c r="E2042" s="6">
        <v>93</v>
      </c>
      <c r="F2042" s="6" t="s">
        <v>74</v>
      </c>
      <c r="G2042" s="11" t="s">
        <v>7743</v>
      </c>
      <c r="H2042" s="8" t="s">
        <v>7744</v>
      </c>
      <c r="I2042" s="9">
        <v>8514</v>
      </c>
      <c r="J2042" s="9">
        <v>6772</v>
      </c>
      <c r="K2042" s="9">
        <v>1777</v>
      </c>
      <c r="L2042" s="9">
        <v>2</v>
      </c>
      <c r="M2042" s="9">
        <v>23</v>
      </c>
      <c r="N2042" s="9">
        <v>1768</v>
      </c>
      <c r="O2042" s="9">
        <v>163</v>
      </c>
      <c r="P2042" s="9">
        <v>5780</v>
      </c>
      <c r="Q2042" s="10" t="s">
        <v>5426</v>
      </c>
    </row>
    <row r="2043" spans="1:17" x14ac:dyDescent="0.3">
      <c r="A2043" s="5" t="s">
        <v>7745</v>
      </c>
      <c r="B2043" s="5" t="s">
        <v>7746</v>
      </c>
      <c r="C2043" s="6">
        <v>2.85</v>
      </c>
      <c r="D2043" s="1" t="s">
        <v>7587</v>
      </c>
      <c r="E2043" s="6">
        <v>96</v>
      </c>
      <c r="F2043" s="6" t="s">
        <v>25</v>
      </c>
      <c r="G2043" s="11" t="s">
        <v>7747</v>
      </c>
      <c r="H2043" s="8" t="s">
        <v>7748</v>
      </c>
      <c r="I2043" s="9">
        <v>2349</v>
      </c>
      <c r="J2043" s="9">
        <v>1071</v>
      </c>
      <c r="K2043" s="9">
        <v>223</v>
      </c>
      <c r="L2043" s="9">
        <v>0</v>
      </c>
      <c r="M2043" s="9">
        <v>78</v>
      </c>
      <c r="N2043" s="9">
        <v>365</v>
      </c>
      <c r="O2043" s="9">
        <v>27</v>
      </c>
      <c r="P2043" s="9">
        <v>1473</v>
      </c>
      <c r="Q2043" s="10" t="s">
        <v>5426</v>
      </c>
    </row>
    <row r="2044" spans="1:17" ht="28.8" x14ac:dyDescent="0.3">
      <c r="A2044" s="5" t="s">
        <v>7749</v>
      </c>
      <c r="B2044" s="5" t="s">
        <v>1448</v>
      </c>
      <c r="C2044" s="6">
        <v>3.21</v>
      </c>
      <c r="D2044" s="1" t="s">
        <v>7587</v>
      </c>
      <c r="E2044" s="6">
        <v>103</v>
      </c>
      <c r="F2044" s="6" t="s">
        <v>25</v>
      </c>
      <c r="G2044" s="11" t="s">
        <v>7750</v>
      </c>
      <c r="H2044" s="8" t="s">
        <v>7751</v>
      </c>
      <c r="I2044" s="9">
        <v>126486</v>
      </c>
      <c r="J2044" s="9">
        <v>16985</v>
      </c>
      <c r="K2044" s="9">
        <v>24490</v>
      </c>
      <c r="L2044" s="9">
        <v>585</v>
      </c>
      <c r="M2044" s="9">
        <v>1202</v>
      </c>
      <c r="N2044" s="9">
        <v>23588</v>
      </c>
      <c r="O2044" s="9">
        <v>4728</v>
      </c>
      <c r="P2044" s="9">
        <v>83262</v>
      </c>
      <c r="Q2044" s="10" t="s">
        <v>5426</v>
      </c>
    </row>
    <row r="2045" spans="1:17" x14ac:dyDescent="0.3">
      <c r="A2045" s="5" t="s">
        <v>7752</v>
      </c>
      <c r="B2045" s="5" t="s">
        <v>6343</v>
      </c>
      <c r="C2045" s="6">
        <v>3.25</v>
      </c>
      <c r="D2045" s="1" t="s">
        <v>7587</v>
      </c>
      <c r="E2045" s="6">
        <v>100</v>
      </c>
      <c r="F2045" s="6" t="s">
        <v>25</v>
      </c>
      <c r="G2045" s="11" t="s">
        <v>7753</v>
      </c>
      <c r="H2045" s="8" t="s">
        <v>7684</v>
      </c>
      <c r="I2045" s="9">
        <v>23520</v>
      </c>
      <c r="J2045" s="9">
        <v>7005</v>
      </c>
      <c r="K2045" s="9">
        <v>4627</v>
      </c>
      <c r="L2045" s="9">
        <v>69</v>
      </c>
      <c r="M2045" s="9">
        <v>186</v>
      </c>
      <c r="N2045" s="9">
        <v>3924</v>
      </c>
      <c r="O2045" s="9">
        <v>689</v>
      </c>
      <c r="P2045" s="9">
        <v>12591</v>
      </c>
      <c r="Q2045" s="10" t="s">
        <v>5426</v>
      </c>
    </row>
    <row r="2046" spans="1:17" ht="28.8" x14ac:dyDescent="0.3">
      <c r="A2046" s="5" t="s">
        <v>7754</v>
      </c>
      <c r="B2046" s="5" t="s">
        <v>7755</v>
      </c>
      <c r="C2046" s="6">
        <v>3.27</v>
      </c>
      <c r="D2046" s="1" t="s">
        <v>7587</v>
      </c>
      <c r="E2046" s="6">
        <v>87</v>
      </c>
      <c r="F2046" s="6" t="s">
        <v>25</v>
      </c>
      <c r="G2046" s="11" t="s">
        <v>7756</v>
      </c>
      <c r="H2046" s="8" t="s">
        <v>7757</v>
      </c>
      <c r="I2046" s="9">
        <v>259</v>
      </c>
      <c r="J2046" s="9">
        <v>842</v>
      </c>
      <c r="K2046" s="9">
        <v>31</v>
      </c>
      <c r="L2046" s="9">
        <v>0</v>
      </c>
      <c r="M2046" s="9">
        <v>21</v>
      </c>
      <c r="N2046" s="9">
        <v>27</v>
      </c>
      <c r="O2046" s="9">
        <v>0</v>
      </c>
      <c r="P2046" s="9">
        <v>162</v>
      </c>
      <c r="Q2046" s="10" t="s">
        <v>5426</v>
      </c>
    </row>
    <row r="2047" spans="1:17" ht="28.8" x14ac:dyDescent="0.3">
      <c r="A2047" s="5" t="s">
        <v>7758</v>
      </c>
      <c r="B2047" s="5" t="s">
        <v>5516</v>
      </c>
      <c r="C2047" s="6">
        <v>3.71</v>
      </c>
      <c r="D2047" s="1" t="s">
        <v>7587</v>
      </c>
      <c r="E2047" s="6">
        <v>103</v>
      </c>
      <c r="F2047" s="6" t="s">
        <v>25</v>
      </c>
      <c r="G2047" s="11" t="s">
        <v>7759</v>
      </c>
      <c r="H2047" s="8" t="s">
        <v>7760</v>
      </c>
      <c r="I2047" s="9">
        <v>350238</v>
      </c>
      <c r="J2047" s="9">
        <v>52106</v>
      </c>
      <c r="K2047" s="9">
        <v>82912</v>
      </c>
      <c r="L2047" s="9">
        <v>3700</v>
      </c>
      <c r="M2047" s="9">
        <v>1092</v>
      </c>
      <c r="N2047" s="9">
        <v>34510</v>
      </c>
      <c r="O2047" s="9">
        <v>39780</v>
      </c>
      <c r="P2047" s="9">
        <v>190918</v>
      </c>
      <c r="Q2047" s="10" t="s">
        <v>5426</v>
      </c>
    </row>
    <row r="2048" spans="1:17" ht="28.8" x14ac:dyDescent="0.3">
      <c r="A2048" s="5" t="s">
        <v>7761</v>
      </c>
      <c r="B2048" s="5" t="s">
        <v>7762</v>
      </c>
      <c r="C2048" s="6">
        <v>3.56</v>
      </c>
      <c r="D2048" s="1" t="s">
        <v>7587</v>
      </c>
      <c r="E2048" s="6">
        <v>81</v>
      </c>
      <c r="F2048" s="6" t="s">
        <v>25</v>
      </c>
      <c r="G2048" s="11" t="s">
        <v>7763</v>
      </c>
      <c r="H2048" s="8" t="s">
        <v>7764</v>
      </c>
      <c r="I2048" s="9">
        <v>8018</v>
      </c>
      <c r="J2048" s="9">
        <v>6797</v>
      </c>
      <c r="K2048" s="9">
        <v>2478</v>
      </c>
      <c r="L2048" s="9">
        <v>61</v>
      </c>
      <c r="M2048" s="9">
        <v>26</v>
      </c>
      <c r="N2048" s="9">
        <v>1087</v>
      </c>
      <c r="O2048" s="9">
        <v>423</v>
      </c>
      <c r="P2048" s="9">
        <v>5245</v>
      </c>
      <c r="Q2048" s="10" t="s">
        <v>5426</v>
      </c>
    </row>
    <row r="2049" spans="1:17" x14ac:dyDescent="0.3">
      <c r="A2049" s="5" t="s">
        <v>7765</v>
      </c>
      <c r="B2049" s="5" t="s">
        <v>5777</v>
      </c>
      <c r="C2049" s="6">
        <v>3.56</v>
      </c>
      <c r="D2049" s="1" t="s">
        <v>7587</v>
      </c>
      <c r="E2049" s="6">
        <v>110</v>
      </c>
      <c r="F2049" s="6" t="s">
        <v>25</v>
      </c>
      <c r="G2049" s="11" t="s">
        <v>7766</v>
      </c>
      <c r="H2049" s="8" t="s">
        <v>7767</v>
      </c>
      <c r="I2049" s="9">
        <v>30679</v>
      </c>
      <c r="J2049" s="9">
        <v>15815</v>
      </c>
      <c r="K2049" s="9">
        <v>5975</v>
      </c>
      <c r="L2049" s="9">
        <v>132</v>
      </c>
      <c r="M2049" s="9">
        <v>220</v>
      </c>
      <c r="N2049" s="9">
        <v>3990</v>
      </c>
      <c r="O2049" s="9">
        <v>1147</v>
      </c>
      <c r="P2049" s="9">
        <v>18160</v>
      </c>
      <c r="Q2049" s="10" t="s">
        <v>5426</v>
      </c>
    </row>
    <row r="2050" spans="1:17" x14ac:dyDescent="0.3">
      <c r="A2050" s="5" t="s">
        <v>7768</v>
      </c>
      <c r="B2050" s="5" t="s">
        <v>7769</v>
      </c>
      <c r="C2050" s="6">
        <v>3.45</v>
      </c>
      <c r="D2050" s="1" t="s">
        <v>7587</v>
      </c>
      <c r="E2050" s="6">
        <v>95</v>
      </c>
      <c r="F2050" s="6" t="s">
        <v>25</v>
      </c>
      <c r="G2050" s="11" t="s">
        <v>7770</v>
      </c>
      <c r="H2050" s="8" t="s">
        <v>749</v>
      </c>
      <c r="I2050" s="9">
        <v>11270</v>
      </c>
      <c r="J2050" s="9">
        <v>5288</v>
      </c>
      <c r="K2050" s="9">
        <v>3050</v>
      </c>
      <c r="L2050" s="9">
        <v>44</v>
      </c>
      <c r="M2050" s="9">
        <v>63</v>
      </c>
      <c r="N2050" s="9">
        <v>1624</v>
      </c>
      <c r="O2050" s="9">
        <v>553</v>
      </c>
      <c r="P2050" s="9">
        <v>6953</v>
      </c>
      <c r="Q2050" s="10" t="s">
        <v>5426</v>
      </c>
    </row>
    <row r="2051" spans="1:17" x14ac:dyDescent="0.3">
      <c r="A2051" s="5" t="s">
        <v>7771</v>
      </c>
      <c r="B2051" s="5" t="s">
        <v>7722</v>
      </c>
      <c r="C2051" s="6">
        <v>4.05</v>
      </c>
      <c r="D2051" s="1" t="s">
        <v>7587</v>
      </c>
      <c r="E2051" s="6">
        <v>131</v>
      </c>
      <c r="F2051" s="6" t="s">
        <v>25</v>
      </c>
      <c r="G2051" s="11" t="s">
        <v>7772</v>
      </c>
      <c r="H2051" s="8" t="s">
        <v>7773</v>
      </c>
      <c r="I2051" s="9">
        <v>137075</v>
      </c>
      <c r="J2051" s="9">
        <v>54453</v>
      </c>
      <c r="K2051" s="9">
        <v>45297</v>
      </c>
      <c r="L2051" s="9">
        <v>4300</v>
      </c>
      <c r="M2051" s="9">
        <v>1090</v>
      </c>
      <c r="N2051" s="9">
        <v>8649</v>
      </c>
      <c r="O2051" s="9">
        <v>20154</v>
      </c>
      <c r="P2051" s="9">
        <v>96521</v>
      </c>
      <c r="Q2051" s="10" t="s">
        <v>5426</v>
      </c>
    </row>
    <row r="2052" spans="1:17" ht="28.8" x14ac:dyDescent="0.3">
      <c r="A2052" s="5" t="s">
        <v>7774</v>
      </c>
      <c r="B2052" s="5" t="s">
        <v>6395</v>
      </c>
      <c r="C2052" s="6">
        <v>3.48</v>
      </c>
      <c r="D2052" s="1" t="s">
        <v>7587</v>
      </c>
      <c r="E2052" s="6">
        <v>117</v>
      </c>
      <c r="F2052" s="6" t="s">
        <v>1777</v>
      </c>
      <c r="G2052" s="11" t="s">
        <v>7775</v>
      </c>
      <c r="H2052" s="8" t="s">
        <v>7776</v>
      </c>
      <c r="I2052" s="9">
        <v>14593</v>
      </c>
      <c r="J2052" s="9">
        <v>5774</v>
      </c>
      <c r="K2052" s="9">
        <v>2545</v>
      </c>
      <c r="L2052" s="9">
        <v>66</v>
      </c>
      <c r="M2052" s="9">
        <v>303</v>
      </c>
      <c r="N2052" s="9">
        <v>1558</v>
      </c>
      <c r="O2052" s="9">
        <v>720</v>
      </c>
      <c r="P2052" s="9">
        <v>9162</v>
      </c>
      <c r="Q2052" s="10" t="s">
        <v>5426</v>
      </c>
    </row>
    <row r="2053" spans="1:17" x14ac:dyDescent="0.3">
      <c r="A2053" s="5" t="s">
        <v>7777</v>
      </c>
      <c r="B2053" s="5" t="s">
        <v>3409</v>
      </c>
      <c r="C2053" s="6">
        <v>3.55</v>
      </c>
      <c r="D2053" s="1" t="s">
        <v>7587</v>
      </c>
      <c r="E2053" s="6">
        <v>106</v>
      </c>
      <c r="F2053" s="6" t="s">
        <v>25</v>
      </c>
      <c r="G2053" s="11" t="s">
        <v>7778</v>
      </c>
      <c r="H2053" s="8" t="s">
        <v>7779</v>
      </c>
      <c r="I2053" s="9">
        <v>14234</v>
      </c>
      <c r="J2053" s="9">
        <v>9248</v>
      </c>
      <c r="K2053" s="9">
        <v>3407</v>
      </c>
      <c r="L2053" s="9">
        <v>67</v>
      </c>
      <c r="M2053" s="9">
        <v>75</v>
      </c>
      <c r="N2053" s="9">
        <v>1852</v>
      </c>
      <c r="O2053" s="9">
        <v>652</v>
      </c>
      <c r="P2053" s="9">
        <v>9310</v>
      </c>
      <c r="Q2053" s="10" t="s">
        <v>5426</v>
      </c>
    </row>
    <row r="2054" spans="1:17" ht="28.8" x14ac:dyDescent="0.3">
      <c r="A2054" s="5" t="s">
        <v>7780</v>
      </c>
      <c r="B2054" s="5" t="s">
        <v>7696</v>
      </c>
      <c r="C2054" s="6">
        <v>3.55</v>
      </c>
      <c r="D2054" s="1" t="s">
        <v>7587</v>
      </c>
      <c r="E2054" s="6">
        <v>112</v>
      </c>
      <c r="F2054" s="6" t="s">
        <v>25</v>
      </c>
      <c r="G2054" s="11" t="s">
        <v>7781</v>
      </c>
      <c r="H2054" s="8" t="s">
        <v>7782</v>
      </c>
      <c r="I2054" s="9">
        <v>3337</v>
      </c>
      <c r="J2054" s="9">
        <v>1634</v>
      </c>
      <c r="K2054" s="9">
        <v>775</v>
      </c>
      <c r="L2054" s="9">
        <v>28</v>
      </c>
      <c r="M2054" s="9">
        <v>16</v>
      </c>
      <c r="N2054" s="9">
        <v>491</v>
      </c>
      <c r="O2054" s="9">
        <v>156</v>
      </c>
      <c r="P2054" s="9">
        <v>2149</v>
      </c>
      <c r="Q2054" s="10" t="s">
        <v>5426</v>
      </c>
    </row>
    <row r="2055" spans="1:17" x14ac:dyDescent="0.3">
      <c r="A2055" s="5" t="s">
        <v>7783</v>
      </c>
      <c r="B2055" s="5" t="s">
        <v>5777</v>
      </c>
      <c r="C2055" s="6">
        <v>3.54</v>
      </c>
      <c r="D2055" s="1" t="s">
        <v>7587</v>
      </c>
      <c r="E2055" s="6">
        <v>97</v>
      </c>
      <c r="F2055" s="6" t="s">
        <v>25</v>
      </c>
      <c r="G2055" s="11" t="s">
        <v>7784</v>
      </c>
      <c r="H2055" s="8" t="s">
        <v>7785</v>
      </c>
      <c r="I2055" s="9">
        <v>68499</v>
      </c>
      <c r="J2055" s="9">
        <v>13924</v>
      </c>
      <c r="K2055" s="9">
        <v>11234</v>
      </c>
      <c r="L2055" s="9">
        <v>100</v>
      </c>
      <c r="M2055" s="9">
        <v>317</v>
      </c>
      <c r="N2055" s="9">
        <v>9617</v>
      </c>
      <c r="O2055" s="9">
        <v>1762</v>
      </c>
      <c r="P2055" s="9">
        <v>39840</v>
      </c>
      <c r="Q2055" s="10" t="s">
        <v>5426</v>
      </c>
    </row>
    <row r="2056" spans="1:17" x14ac:dyDescent="0.3">
      <c r="A2056" s="5" t="s">
        <v>7786</v>
      </c>
      <c r="B2056" s="5" t="s">
        <v>7787</v>
      </c>
      <c r="C2056" s="6">
        <v>3.81</v>
      </c>
      <c r="D2056" s="1" t="s">
        <v>7587</v>
      </c>
      <c r="E2056" s="6">
        <v>131</v>
      </c>
      <c r="F2056" s="6" t="s">
        <v>25</v>
      </c>
      <c r="G2056" s="11" t="s">
        <v>7788</v>
      </c>
      <c r="H2056" s="8" t="s">
        <v>7789</v>
      </c>
      <c r="I2056" s="9">
        <v>34111</v>
      </c>
      <c r="J2056" s="9">
        <v>19554</v>
      </c>
      <c r="K2056" s="9">
        <v>10351</v>
      </c>
      <c r="L2056" s="9">
        <v>377</v>
      </c>
      <c r="M2056" s="9">
        <v>312</v>
      </c>
      <c r="N2056" s="9">
        <v>2908</v>
      </c>
      <c r="O2056" s="9">
        <v>3297</v>
      </c>
      <c r="P2056" s="9">
        <v>23141</v>
      </c>
      <c r="Q2056" s="10" t="s">
        <v>5426</v>
      </c>
    </row>
    <row r="2057" spans="1:17" ht="28.8" x14ac:dyDescent="0.3">
      <c r="A2057" s="5" t="s">
        <v>7790</v>
      </c>
      <c r="B2057" s="5" t="s">
        <v>7791</v>
      </c>
      <c r="C2057" s="6">
        <v>3.21</v>
      </c>
      <c r="D2057" s="1" t="s">
        <v>7587</v>
      </c>
      <c r="E2057" s="6">
        <v>107</v>
      </c>
      <c r="F2057" s="6" t="s">
        <v>25</v>
      </c>
      <c r="G2057" s="11" t="s">
        <v>7792</v>
      </c>
      <c r="H2057" s="8" t="s">
        <v>7793</v>
      </c>
      <c r="I2057" s="9">
        <v>1102</v>
      </c>
      <c r="J2057" s="9">
        <v>689</v>
      </c>
      <c r="K2057" s="9">
        <v>124</v>
      </c>
      <c r="L2057" s="9">
        <v>0</v>
      </c>
      <c r="M2057" s="9">
        <v>24</v>
      </c>
      <c r="N2057" s="9">
        <v>254</v>
      </c>
      <c r="O2057" s="9">
        <v>13</v>
      </c>
      <c r="P2057" s="9">
        <v>707</v>
      </c>
      <c r="Q2057" s="10" t="s">
        <v>5426</v>
      </c>
    </row>
    <row r="2058" spans="1:17" ht="28.8" x14ac:dyDescent="0.3">
      <c r="A2058" s="5" t="s">
        <v>7794</v>
      </c>
      <c r="B2058" s="5" t="s">
        <v>7795</v>
      </c>
      <c r="C2058" s="6">
        <v>3.21</v>
      </c>
      <c r="D2058" s="1" t="s">
        <v>7587</v>
      </c>
      <c r="E2058" s="6">
        <v>108</v>
      </c>
      <c r="F2058" s="6" t="s">
        <v>25</v>
      </c>
      <c r="G2058" s="11" t="s">
        <v>7796</v>
      </c>
      <c r="H2058" s="8" t="s">
        <v>7797</v>
      </c>
      <c r="I2058" s="9">
        <v>11071</v>
      </c>
      <c r="J2058" s="9">
        <v>2795</v>
      </c>
      <c r="K2058" s="9">
        <v>1863</v>
      </c>
      <c r="L2058" s="9">
        <v>64</v>
      </c>
      <c r="M2058" s="9">
        <v>181</v>
      </c>
      <c r="N2058" s="9">
        <v>1633</v>
      </c>
      <c r="O2058" s="9">
        <v>354</v>
      </c>
      <c r="P2058" s="9">
        <v>6349</v>
      </c>
      <c r="Q2058" s="10" t="s">
        <v>5426</v>
      </c>
    </row>
    <row r="2059" spans="1:17" x14ac:dyDescent="0.3">
      <c r="A2059" s="5" t="s">
        <v>7798</v>
      </c>
      <c r="B2059" s="5" t="s">
        <v>7700</v>
      </c>
      <c r="C2059" s="6">
        <v>3.67</v>
      </c>
      <c r="D2059" s="1" t="s">
        <v>7587</v>
      </c>
      <c r="E2059" s="6">
        <v>114</v>
      </c>
      <c r="F2059" s="6" t="s">
        <v>25</v>
      </c>
      <c r="G2059" s="11" t="s">
        <v>7799</v>
      </c>
      <c r="H2059" s="8" t="s">
        <v>7800</v>
      </c>
      <c r="I2059" s="9">
        <v>27799</v>
      </c>
      <c r="J2059" s="9">
        <v>9503</v>
      </c>
      <c r="K2059" s="9">
        <v>5203</v>
      </c>
      <c r="L2059" s="9">
        <v>35</v>
      </c>
      <c r="M2059" s="9">
        <v>53</v>
      </c>
      <c r="N2059" s="9">
        <v>3493</v>
      </c>
      <c r="O2059" s="9">
        <v>625</v>
      </c>
      <c r="P2059" s="9">
        <v>17351</v>
      </c>
      <c r="Q2059" s="10" t="s">
        <v>5426</v>
      </c>
    </row>
    <row r="2060" spans="1:17" x14ac:dyDescent="0.3">
      <c r="A2060" s="5" t="s">
        <v>7801</v>
      </c>
      <c r="B2060" s="5" t="s">
        <v>7363</v>
      </c>
      <c r="C2060" s="6">
        <v>3.08</v>
      </c>
      <c r="D2060" s="1" t="s">
        <v>7587</v>
      </c>
      <c r="E2060" s="6">
        <v>100</v>
      </c>
      <c r="F2060" s="6" t="s">
        <v>25</v>
      </c>
      <c r="G2060" s="11" t="s">
        <v>7802</v>
      </c>
      <c r="H2060" s="8" t="s">
        <v>7803</v>
      </c>
      <c r="I2060" s="9">
        <v>1524</v>
      </c>
      <c r="J2060" s="9">
        <v>1066</v>
      </c>
      <c r="K2060" s="9">
        <v>191</v>
      </c>
      <c r="L2060" s="9">
        <v>2</v>
      </c>
      <c r="M2060" s="9">
        <v>29</v>
      </c>
      <c r="N2060" s="9">
        <v>294</v>
      </c>
      <c r="O2060" s="9">
        <v>19</v>
      </c>
      <c r="P2060" s="9">
        <v>981</v>
      </c>
      <c r="Q2060" s="10" t="s">
        <v>5426</v>
      </c>
    </row>
    <row r="2061" spans="1:17" x14ac:dyDescent="0.3">
      <c r="A2061" s="5" t="s">
        <v>7804</v>
      </c>
      <c r="B2061" s="5" t="s">
        <v>7805</v>
      </c>
      <c r="C2061" s="6">
        <v>3.53</v>
      </c>
      <c r="D2061" s="1" t="s">
        <v>7587</v>
      </c>
      <c r="E2061" s="6">
        <v>112</v>
      </c>
      <c r="F2061" s="6" t="s">
        <v>25</v>
      </c>
      <c r="G2061" s="11" t="s">
        <v>7806</v>
      </c>
      <c r="H2061" s="8" t="s">
        <v>7807</v>
      </c>
      <c r="I2061" s="9">
        <v>21370</v>
      </c>
      <c r="J2061" s="9">
        <v>7968</v>
      </c>
      <c r="K2061" s="9">
        <v>5688</v>
      </c>
      <c r="L2061" s="9">
        <v>145</v>
      </c>
      <c r="M2061" s="9">
        <v>203</v>
      </c>
      <c r="N2061" s="9">
        <v>2862</v>
      </c>
      <c r="O2061" s="9">
        <v>1294</v>
      </c>
      <c r="P2061" s="9">
        <v>13643</v>
      </c>
      <c r="Q2061" s="10" t="s">
        <v>5426</v>
      </c>
    </row>
    <row r="2062" spans="1:17" ht="43.2" x14ac:dyDescent="0.3">
      <c r="A2062" s="5" t="s">
        <v>7808</v>
      </c>
      <c r="B2062" s="5" t="s">
        <v>7809</v>
      </c>
      <c r="C2062" s="6">
        <v>3.33</v>
      </c>
      <c r="D2062" s="1" t="s">
        <v>7587</v>
      </c>
      <c r="E2062" s="6">
        <v>108</v>
      </c>
      <c r="F2062" s="6" t="s">
        <v>25</v>
      </c>
      <c r="G2062" s="11" t="s">
        <v>7810</v>
      </c>
      <c r="H2062" s="8" t="s">
        <v>7811</v>
      </c>
      <c r="I2062" s="9">
        <v>40252</v>
      </c>
      <c r="J2062" s="9">
        <v>13278</v>
      </c>
      <c r="K2062" s="9">
        <v>7561</v>
      </c>
      <c r="L2062" s="9">
        <v>40</v>
      </c>
      <c r="M2062" s="9">
        <v>228</v>
      </c>
      <c r="N2062" s="9">
        <v>8358</v>
      </c>
      <c r="O2062" s="9">
        <v>573</v>
      </c>
      <c r="P2062" s="9">
        <v>29269</v>
      </c>
      <c r="Q2062" s="10" t="s">
        <v>5426</v>
      </c>
    </row>
    <row r="2063" spans="1:17" ht="28.8" x14ac:dyDescent="0.3">
      <c r="A2063" s="5" t="s">
        <v>7812</v>
      </c>
      <c r="B2063" s="5" t="s">
        <v>7813</v>
      </c>
      <c r="C2063" s="6">
        <v>3.27</v>
      </c>
      <c r="D2063" s="1" t="s">
        <v>7587</v>
      </c>
      <c r="E2063" s="6">
        <v>95</v>
      </c>
      <c r="F2063" s="6" t="s">
        <v>25</v>
      </c>
      <c r="G2063" s="11" t="s">
        <v>7814</v>
      </c>
      <c r="H2063" s="8" t="s">
        <v>7815</v>
      </c>
      <c r="I2063" s="9">
        <v>1517</v>
      </c>
      <c r="J2063" s="9">
        <v>928</v>
      </c>
      <c r="K2063" s="9">
        <v>263</v>
      </c>
      <c r="L2063" s="9">
        <v>0</v>
      </c>
      <c r="M2063" s="9">
        <v>19</v>
      </c>
      <c r="N2063" s="9">
        <v>386</v>
      </c>
      <c r="O2063" s="9">
        <v>24</v>
      </c>
      <c r="P2063" s="9">
        <v>967</v>
      </c>
      <c r="Q2063" s="10" t="s">
        <v>5426</v>
      </c>
    </row>
    <row r="2064" spans="1:17" x14ac:dyDescent="0.3">
      <c r="A2064" s="5" t="s">
        <v>7816</v>
      </c>
      <c r="B2064" s="5" t="s">
        <v>6991</v>
      </c>
      <c r="C2064" s="6">
        <v>3.84</v>
      </c>
      <c r="D2064" s="1" t="s">
        <v>7587</v>
      </c>
      <c r="E2064" s="6">
        <v>94</v>
      </c>
      <c r="F2064" s="6" t="s">
        <v>25</v>
      </c>
      <c r="G2064" s="11" t="s">
        <v>7817</v>
      </c>
      <c r="H2064" s="8" t="s">
        <v>7818</v>
      </c>
      <c r="I2064" s="9">
        <v>3363187</v>
      </c>
      <c r="J2064" s="9">
        <v>451841</v>
      </c>
      <c r="K2064" s="9">
        <v>1333830</v>
      </c>
      <c r="L2064" s="9">
        <v>78000</v>
      </c>
      <c r="M2064" s="9">
        <v>22526</v>
      </c>
      <c r="N2064" s="9">
        <v>363088</v>
      </c>
      <c r="O2064" s="9">
        <v>537663</v>
      </c>
      <c r="P2064" s="9">
        <v>2373958</v>
      </c>
      <c r="Q2064" s="10" t="s">
        <v>5426</v>
      </c>
    </row>
    <row r="2065" spans="1:17" ht="43.2" x14ac:dyDescent="0.3">
      <c r="A2065" s="5" t="s">
        <v>7819</v>
      </c>
      <c r="B2065" s="5" t="s">
        <v>7820</v>
      </c>
      <c r="C2065" s="6">
        <v>3.27</v>
      </c>
      <c r="D2065" s="1" t="s">
        <v>7587</v>
      </c>
      <c r="E2065" s="6">
        <v>88</v>
      </c>
      <c r="F2065" s="6" t="s">
        <v>25</v>
      </c>
      <c r="G2065" s="11" t="s">
        <v>7821</v>
      </c>
      <c r="H2065" s="8" t="s">
        <v>39</v>
      </c>
      <c r="I2065" s="9">
        <v>28</v>
      </c>
      <c r="J2065" s="9">
        <v>373</v>
      </c>
      <c r="K2065" s="9">
        <v>5</v>
      </c>
      <c r="L2065" s="9">
        <v>0</v>
      </c>
      <c r="M2065" s="9">
        <v>0</v>
      </c>
      <c r="N2065" s="9">
        <v>3</v>
      </c>
      <c r="O2065" s="9">
        <v>2</v>
      </c>
      <c r="P2065" s="9">
        <v>14</v>
      </c>
      <c r="Q2065" s="10" t="s">
        <v>5426</v>
      </c>
    </row>
    <row r="2066" spans="1:17" x14ac:dyDescent="0.3">
      <c r="A2066" s="5" t="s">
        <v>7822</v>
      </c>
      <c r="B2066" s="5" t="s">
        <v>7823</v>
      </c>
      <c r="C2066" s="6">
        <v>3.37</v>
      </c>
      <c r="D2066" s="1" t="s">
        <v>7587</v>
      </c>
      <c r="E2066" s="6">
        <v>78</v>
      </c>
      <c r="F2066" s="6" t="s">
        <v>5694</v>
      </c>
      <c r="G2066" s="11" t="s">
        <v>7824</v>
      </c>
      <c r="H2066" s="8" t="s">
        <v>7825</v>
      </c>
      <c r="I2066" s="9">
        <v>2170</v>
      </c>
      <c r="J2066" s="9">
        <v>929</v>
      </c>
      <c r="K2066" s="9">
        <v>364</v>
      </c>
      <c r="L2066" s="9">
        <v>9</v>
      </c>
      <c r="M2066" s="9">
        <v>12</v>
      </c>
      <c r="N2066" s="9">
        <v>360</v>
      </c>
      <c r="O2066" s="9">
        <v>53</v>
      </c>
      <c r="P2066" s="9">
        <v>1355</v>
      </c>
      <c r="Q2066" s="10" t="s">
        <v>5426</v>
      </c>
    </row>
    <row r="2067" spans="1:17" x14ac:dyDescent="0.3">
      <c r="A2067" s="5" t="s">
        <v>7826</v>
      </c>
      <c r="B2067" s="5" t="s">
        <v>7827</v>
      </c>
      <c r="C2067" s="6">
        <v>3.18</v>
      </c>
      <c r="D2067" s="1" t="s">
        <v>7587</v>
      </c>
      <c r="E2067" s="6">
        <v>101</v>
      </c>
      <c r="F2067" s="6" t="s">
        <v>25</v>
      </c>
      <c r="G2067" s="11" t="s">
        <v>7828</v>
      </c>
      <c r="H2067" s="8" t="s">
        <v>7829</v>
      </c>
      <c r="I2067" s="9">
        <v>319</v>
      </c>
      <c r="J2067" s="9">
        <v>618</v>
      </c>
      <c r="K2067" s="9">
        <v>40</v>
      </c>
      <c r="L2067" s="9">
        <v>0</v>
      </c>
      <c r="M2067" s="9">
        <v>6</v>
      </c>
      <c r="N2067" s="9">
        <v>71</v>
      </c>
      <c r="O2067" s="9">
        <v>5</v>
      </c>
      <c r="P2067" s="9">
        <v>221</v>
      </c>
      <c r="Q2067" s="10" t="s">
        <v>5426</v>
      </c>
    </row>
    <row r="2068" spans="1:17" x14ac:dyDescent="0.3">
      <c r="A2068" s="5" t="s">
        <v>7830</v>
      </c>
      <c r="B2068" s="5" t="s">
        <v>7831</v>
      </c>
      <c r="C2068" s="6">
        <v>3.34</v>
      </c>
      <c r="D2068" s="1" t="s">
        <v>7587</v>
      </c>
      <c r="E2068" s="6">
        <v>91</v>
      </c>
      <c r="F2068" s="6" t="s">
        <v>25</v>
      </c>
      <c r="G2068" s="11" t="s">
        <v>7832</v>
      </c>
      <c r="H2068" s="8" t="s">
        <v>7833</v>
      </c>
      <c r="I2068" s="9">
        <v>48155</v>
      </c>
      <c r="J2068" s="9">
        <v>6979</v>
      </c>
      <c r="K2068" s="9">
        <v>6820</v>
      </c>
      <c r="L2068" s="9">
        <v>35</v>
      </c>
      <c r="M2068" s="9">
        <v>161</v>
      </c>
      <c r="N2068" s="9">
        <v>8401</v>
      </c>
      <c r="O2068" s="9">
        <v>771</v>
      </c>
      <c r="P2068" s="9">
        <v>25897</v>
      </c>
      <c r="Q2068" s="10" t="s">
        <v>5426</v>
      </c>
    </row>
    <row r="2069" spans="1:17" x14ac:dyDescent="0.3">
      <c r="A2069" s="5" t="s">
        <v>7834</v>
      </c>
      <c r="B2069" s="5" t="s">
        <v>7835</v>
      </c>
      <c r="C2069" s="6">
        <v>3.21</v>
      </c>
      <c r="D2069" s="1" t="s">
        <v>7587</v>
      </c>
      <c r="E2069" s="6">
        <v>96</v>
      </c>
      <c r="F2069" s="6" t="s">
        <v>25</v>
      </c>
      <c r="G2069" s="11" t="s">
        <v>7836</v>
      </c>
      <c r="H2069" s="8" t="s">
        <v>7837</v>
      </c>
      <c r="I2069" s="9">
        <v>900</v>
      </c>
      <c r="J2069" s="9">
        <v>764</v>
      </c>
      <c r="K2069" s="9">
        <v>122</v>
      </c>
      <c r="L2069" s="9">
        <v>4</v>
      </c>
      <c r="M2069" s="9">
        <v>12</v>
      </c>
      <c r="N2069" s="9">
        <v>172</v>
      </c>
      <c r="O2069" s="9">
        <v>23</v>
      </c>
      <c r="P2069" s="9">
        <v>571</v>
      </c>
      <c r="Q2069" s="10" t="s">
        <v>5426</v>
      </c>
    </row>
    <row r="2070" spans="1:17" x14ac:dyDescent="0.3">
      <c r="A2070" s="5" t="s">
        <v>7838</v>
      </c>
      <c r="B2070" s="5" t="s">
        <v>3631</v>
      </c>
      <c r="C2070" s="6">
        <v>3.62</v>
      </c>
      <c r="D2070" s="1" t="s">
        <v>7587</v>
      </c>
      <c r="E2070" s="6">
        <v>125</v>
      </c>
      <c r="F2070" s="6" t="s">
        <v>25</v>
      </c>
      <c r="G2070" s="11" t="s">
        <v>7839</v>
      </c>
      <c r="H2070" s="8" t="s">
        <v>7840</v>
      </c>
      <c r="I2070" s="9">
        <v>79874</v>
      </c>
      <c r="J2070" s="9">
        <v>16986</v>
      </c>
      <c r="K2070" s="9">
        <v>12563</v>
      </c>
      <c r="L2070" s="9">
        <v>88</v>
      </c>
      <c r="M2070" s="9">
        <v>398</v>
      </c>
      <c r="N2070" s="9">
        <v>9936</v>
      </c>
      <c r="O2070" s="9">
        <v>2244</v>
      </c>
      <c r="P2070" s="9">
        <v>45789</v>
      </c>
      <c r="Q2070" s="10" t="s">
        <v>5426</v>
      </c>
    </row>
    <row r="2071" spans="1:17" x14ac:dyDescent="0.3">
      <c r="A2071" s="5" t="s">
        <v>7841</v>
      </c>
      <c r="B2071" s="5" t="s">
        <v>7842</v>
      </c>
      <c r="C2071" s="6">
        <v>3.43</v>
      </c>
      <c r="D2071" s="1" t="s">
        <v>7587</v>
      </c>
      <c r="E2071" s="6">
        <v>110</v>
      </c>
      <c r="F2071" s="6" t="s">
        <v>25</v>
      </c>
      <c r="G2071" s="11" t="s">
        <v>7843</v>
      </c>
      <c r="H2071" s="8" t="s">
        <v>7844</v>
      </c>
      <c r="I2071" s="9">
        <v>34599</v>
      </c>
      <c r="J2071" s="9">
        <v>18022</v>
      </c>
      <c r="K2071" s="9">
        <v>7516</v>
      </c>
      <c r="L2071" s="9">
        <v>106</v>
      </c>
      <c r="M2071" s="9">
        <v>241</v>
      </c>
      <c r="N2071" s="9">
        <v>5616</v>
      </c>
      <c r="O2071" s="9">
        <v>1218</v>
      </c>
      <c r="P2071" s="9">
        <v>22572</v>
      </c>
      <c r="Q2071" s="10" t="s">
        <v>5426</v>
      </c>
    </row>
    <row r="2072" spans="1:17" x14ac:dyDescent="0.3">
      <c r="A2072" s="5" t="s">
        <v>7845</v>
      </c>
      <c r="B2072" s="5" t="s">
        <v>7846</v>
      </c>
      <c r="C2072" s="6">
        <v>2.19</v>
      </c>
      <c r="D2072" s="1" t="s">
        <v>7587</v>
      </c>
      <c r="E2072" s="6">
        <v>90</v>
      </c>
      <c r="F2072" s="6" t="s">
        <v>25</v>
      </c>
      <c r="G2072" s="11" t="s">
        <v>7847</v>
      </c>
      <c r="H2072" s="8" t="s">
        <v>39</v>
      </c>
      <c r="I2072" s="9">
        <v>4351</v>
      </c>
      <c r="J2072" s="9">
        <v>1071</v>
      </c>
      <c r="K2072" s="9">
        <v>219</v>
      </c>
      <c r="L2072" s="9">
        <v>1</v>
      </c>
      <c r="M2072" s="9">
        <v>418</v>
      </c>
      <c r="N2072" s="9">
        <v>414</v>
      </c>
      <c r="O2072" s="9">
        <v>21</v>
      </c>
      <c r="P2072" s="9">
        <v>2623</v>
      </c>
      <c r="Q2072" s="10" t="s">
        <v>5426</v>
      </c>
    </row>
    <row r="2073" spans="1:17" x14ac:dyDescent="0.3">
      <c r="A2073" s="5" t="s">
        <v>7848</v>
      </c>
      <c r="B2073" s="5" t="s">
        <v>5598</v>
      </c>
      <c r="C2073" s="6">
        <v>3.81</v>
      </c>
      <c r="D2073" s="1" t="s">
        <v>7587</v>
      </c>
      <c r="E2073" s="6">
        <v>109</v>
      </c>
      <c r="F2073" s="6" t="s">
        <v>25</v>
      </c>
      <c r="G2073" s="11" t="s">
        <v>7849</v>
      </c>
      <c r="H2073" s="8" t="s">
        <v>7850</v>
      </c>
      <c r="I2073" s="9">
        <v>2701050</v>
      </c>
      <c r="J2073" s="9">
        <v>220898</v>
      </c>
      <c r="K2073" s="9">
        <v>847229</v>
      </c>
      <c r="L2073" s="9">
        <v>40000</v>
      </c>
      <c r="M2073" s="9">
        <v>7059</v>
      </c>
      <c r="N2073" s="9">
        <v>253836</v>
      </c>
      <c r="O2073" s="9">
        <v>392984</v>
      </c>
      <c r="P2073" s="9">
        <v>1679811</v>
      </c>
      <c r="Q2073" s="10" t="s">
        <v>5426</v>
      </c>
    </row>
    <row r="2074" spans="1:17" x14ac:dyDescent="0.3">
      <c r="A2074" s="5" t="s">
        <v>7851</v>
      </c>
      <c r="B2074" s="5" t="s">
        <v>717</v>
      </c>
      <c r="C2074" s="6">
        <v>3.2</v>
      </c>
      <c r="D2074" s="1" t="s">
        <v>7587</v>
      </c>
      <c r="E2074" s="6">
        <v>93</v>
      </c>
      <c r="F2074" s="6" t="s">
        <v>25</v>
      </c>
      <c r="G2074" s="11" t="s">
        <v>7852</v>
      </c>
      <c r="H2074" s="8" t="s">
        <v>7853</v>
      </c>
      <c r="I2074" s="9">
        <v>463928</v>
      </c>
      <c r="J2074" s="9">
        <v>36091</v>
      </c>
      <c r="K2074" s="9">
        <v>68880</v>
      </c>
      <c r="L2074" s="9">
        <v>1100</v>
      </c>
      <c r="M2074" s="9">
        <v>4320</v>
      </c>
      <c r="N2074" s="9">
        <v>66048</v>
      </c>
      <c r="O2074" s="9">
        <v>16798</v>
      </c>
      <c r="P2074" s="9">
        <v>225924</v>
      </c>
      <c r="Q2074" s="10" t="s">
        <v>5426</v>
      </c>
    </row>
    <row r="2075" spans="1:17" x14ac:dyDescent="0.3">
      <c r="A2075" s="5" t="s">
        <v>7854</v>
      </c>
      <c r="B2075" s="5" t="s">
        <v>5472</v>
      </c>
      <c r="C2075" s="6">
        <v>3.06</v>
      </c>
      <c r="D2075" s="1" t="s">
        <v>7587</v>
      </c>
      <c r="E2075" s="6">
        <v>146</v>
      </c>
      <c r="F2075" s="6" t="s">
        <v>25</v>
      </c>
      <c r="G2075" s="11" t="s">
        <v>7855</v>
      </c>
      <c r="H2075" s="8" t="s">
        <v>7856</v>
      </c>
      <c r="I2075" s="9">
        <v>125948</v>
      </c>
      <c r="J2075" s="9">
        <v>16557</v>
      </c>
      <c r="K2075" s="9">
        <v>15560</v>
      </c>
      <c r="L2075" s="9">
        <v>68</v>
      </c>
      <c r="M2075" s="9">
        <v>2117</v>
      </c>
      <c r="N2075" s="9">
        <v>20747</v>
      </c>
      <c r="O2075" s="9">
        <v>1618</v>
      </c>
      <c r="P2075" s="9">
        <v>70841</v>
      </c>
      <c r="Q2075" s="10" t="s">
        <v>5426</v>
      </c>
    </row>
    <row r="2076" spans="1:17" ht="28.8" x14ac:dyDescent="0.3">
      <c r="A2076" s="5" t="s">
        <v>7857</v>
      </c>
      <c r="B2076" s="5" t="s">
        <v>1629</v>
      </c>
      <c r="C2076" s="6">
        <v>3.04</v>
      </c>
      <c r="D2076" s="1" t="s">
        <v>7587</v>
      </c>
      <c r="E2076" s="6">
        <v>82</v>
      </c>
      <c r="F2076" s="6" t="s">
        <v>25</v>
      </c>
      <c r="G2076" s="11" t="s">
        <v>7858</v>
      </c>
      <c r="H2076" s="8" t="s">
        <v>7859</v>
      </c>
      <c r="I2076" s="9">
        <v>55898</v>
      </c>
      <c r="J2076" s="9">
        <v>7439</v>
      </c>
      <c r="K2076" s="9">
        <v>7419</v>
      </c>
      <c r="L2076" s="9">
        <v>158</v>
      </c>
      <c r="M2076" s="9">
        <v>664</v>
      </c>
      <c r="N2076" s="9">
        <v>9179</v>
      </c>
      <c r="O2076" s="9">
        <v>1022</v>
      </c>
      <c r="P2076" s="9">
        <v>28110</v>
      </c>
      <c r="Q2076" s="10" t="s">
        <v>5426</v>
      </c>
    </row>
    <row r="2077" spans="1:17" x14ac:dyDescent="0.3">
      <c r="A2077" s="5" t="s">
        <v>7860</v>
      </c>
      <c r="B2077" s="5" t="s">
        <v>1596</v>
      </c>
      <c r="C2077" s="6">
        <v>2.86</v>
      </c>
      <c r="D2077" s="1" t="s">
        <v>7587</v>
      </c>
      <c r="E2077" s="6">
        <v>124</v>
      </c>
      <c r="F2077" s="6" t="s">
        <v>25</v>
      </c>
      <c r="G2077" s="11" t="s">
        <v>7861</v>
      </c>
      <c r="H2077" s="8" t="s">
        <v>7862</v>
      </c>
      <c r="I2077" s="9">
        <v>18620</v>
      </c>
      <c r="J2077" s="9">
        <v>2729</v>
      </c>
      <c r="K2077" s="9">
        <v>1515</v>
      </c>
      <c r="L2077" s="9">
        <v>2</v>
      </c>
      <c r="M2077" s="9">
        <v>327</v>
      </c>
      <c r="N2077" s="9">
        <v>2961</v>
      </c>
      <c r="O2077" s="9">
        <v>102</v>
      </c>
      <c r="P2077" s="9">
        <v>9065</v>
      </c>
      <c r="Q2077" s="10" t="s">
        <v>5426</v>
      </c>
    </row>
    <row r="2078" spans="1:17" x14ac:dyDescent="0.3">
      <c r="A2078" s="5" t="s">
        <v>7863</v>
      </c>
      <c r="B2078" s="5" t="s">
        <v>7864</v>
      </c>
      <c r="C2078" s="6">
        <v>3.23</v>
      </c>
      <c r="D2078" s="1" t="s">
        <v>7587</v>
      </c>
      <c r="E2078" s="6">
        <v>120</v>
      </c>
      <c r="F2078" s="6" t="s">
        <v>25</v>
      </c>
      <c r="G2078" s="11" t="s">
        <v>7865</v>
      </c>
      <c r="H2078" s="8" t="s">
        <v>3077</v>
      </c>
      <c r="I2078" s="9">
        <v>1316</v>
      </c>
      <c r="J2078" s="9">
        <v>2047</v>
      </c>
      <c r="K2078" s="9">
        <v>185</v>
      </c>
      <c r="L2078" s="9">
        <v>3</v>
      </c>
      <c r="M2078" s="9">
        <v>29</v>
      </c>
      <c r="N2078" s="9">
        <v>223</v>
      </c>
      <c r="O2078" s="9">
        <v>28</v>
      </c>
      <c r="P2078" s="9">
        <v>812</v>
      </c>
      <c r="Q2078" s="10" t="s">
        <v>5426</v>
      </c>
    </row>
    <row r="2079" spans="1:17" x14ac:dyDescent="0.3">
      <c r="A2079" s="5" t="s">
        <v>7866</v>
      </c>
      <c r="B2079" s="5" t="s">
        <v>369</v>
      </c>
      <c r="C2079" s="6">
        <v>3.14</v>
      </c>
      <c r="D2079" s="1" t="s">
        <v>7587</v>
      </c>
      <c r="E2079" s="6">
        <v>107</v>
      </c>
      <c r="F2079" s="6" t="s">
        <v>25</v>
      </c>
      <c r="G2079" s="11" t="s">
        <v>7867</v>
      </c>
      <c r="H2079" s="8" t="s">
        <v>7868</v>
      </c>
      <c r="I2079" s="9">
        <v>939</v>
      </c>
      <c r="J2079" s="9">
        <v>960</v>
      </c>
      <c r="K2079" s="9">
        <v>138</v>
      </c>
      <c r="L2079" s="9">
        <v>3</v>
      </c>
      <c r="M2079" s="9">
        <v>27</v>
      </c>
      <c r="N2079" s="9">
        <v>150</v>
      </c>
      <c r="O2079" s="9">
        <v>14</v>
      </c>
      <c r="P2079" s="9">
        <v>529</v>
      </c>
      <c r="Q2079" s="10" t="s">
        <v>5426</v>
      </c>
    </row>
    <row r="2080" spans="1:17" x14ac:dyDescent="0.3">
      <c r="A2080" s="5" t="s">
        <v>7869</v>
      </c>
      <c r="B2080" s="5" t="s">
        <v>369</v>
      </c>
      <c r="C2080" s="6">
        <v>3.32</v>
      </c>
      <c r="D2080" s="1" t="s">
        <v>7587</v>
      </c>
      <c r="E2080" s="6">
        <v>104</v>
      </c>
      <c r="F2080" s="6" t="s">
        <v>25</v>
      </c>
      <c r="G2080" s="11" t="s">
        <v>7870</v>
      </c>
      <c r="H2080" s="8" t="s">
        <v>3721</v>
      </c>
      <c r="I2080" s="9">
        <v>682</v>
      </c>
      <c r="J2080" s="9">
        <v>1152</v>
      </c>
      <c r="K2080" s="9">
        <v>110</v>
      </c>
      <c r="L2080" s="9">
        <v>1</v>
      </c>
      <c r="M2080" s="9">
        <v>8</v>
      </c>
      <c r="N2080" s="9">
        <v>119</v>
      </c>
      <c r="O2080" s="9">
        <v>9</v>
      </c>
      <c r="P2080" s="9">
        <v>434</v>
      </c>
      <c r="Q2080" s="10" t="s">
        <v>5426</v>
      </c>
    </row>
    <row r="2081" spans="1:17" x14ac:dyDescent="0.3">
      <c r="A2081" s="5" t="s">
        <v>7871</v>
      </c>
      <c r="B2081" s="5" t="s">
        <v>5722</v>
      </c>
      <c r="C2081" s="6">
        <v>3.89</v>
      </c>
      <c r="D2081" s="1" t="s">
        <v>7587</v>
      </c>
      <c r="E2081" s="6">
        <v>86</v>
      </c>
      <c r="F2081" s="6" t="s">
        <v>25</v>
      </c>
      <c r="G2081" s="11" t="s">
        <v>7872</v>
      </c>
      <c r="H2081" s="8" t="s">
        <v>7873</v>
      </c>
      <c r="I2081" s="9">
        <v>100975</v>
      </c>
      <c r="J2081" s="9">
        <v>38826</v>
      </c>
      <c r="K2081" s="9">
        <v>29635</v>
      </c>
      <c r="L2081" s="9">
        <v>1100</v>
      </c>
      <c r="M2081" s="9">
        <v>294</v>
      </c>
      <c r="N2081" s="9">
        <v>8741</v>
      </c>
      <c r="O2081" s="9">
        <v>7606</v>
      </c>
      <c r="P2081" s="9">
        <v>64497</v>
      </c>
      <c r="Q2081" s="10" t="s">
        <v>5426</v>
      </c>
    </row>
    <row r="2082" spans="1:17" ht="28.8" x14ac:dyDescent="0.3">
      <c r="A2082" s="5" t="s">
        <v>7874</v>
      </c>
      <c r="B2082" s="5" t="s">
        <v>7875</v>
      </c>
      <c r="C2082" s="6">
        <v>3.96</v>
      </c>
      <c r="D2082" s="1" t="s">
        <v>7587</v>
      </c>
      <c r="E2082" s="6">
        <v>108</v>
      </c>
      <c r="F2082" s="6" t="s">
        <v>25</v>
      </c>
      <c r="G2082" s="11" t="s">
        <v>7876</v>
      </c>
      <c r="H2082" s="8" t="s">
        <v>7877</v>
      </c>
      <c r="I2082" s="9">
        <v>103446</v>
      </c>
      <c r="J2082" s="9">
        <v>41339</v>
      </c>
      <c r="K2082" s="9">
        <v>33914</v>
      </c>
      <c r="L2082" s="9">
        <v>5000</v>
      </c>
      <c r="M2082" s="9">
        <v>377</v>
      </c>
      <c r="N2082" s="9">
        <v>7404</v>
      </c>
      <c r="O2082" s="9">
        <v>15183</v>
      </c>
      <c r="P2082" s="9">
        <v>70575</v>
      </c>
      <c r="Q2082" s="10" t="s">
        <v>5426</v>
      </c>
    </row>
    <row r="2083" spans="1:17" x14ac:dyDescent="0.3">
      <c r="A2083" s="5" t="s">
        <v>7878</v>
      </c>
      <c r="B2083" s="5" t="s">
        <v>225</v>
      </c>
      <c r="C2083" s="6">
        <v>3.62</v>
      </c>
      <c r="D2083" s="1" t="s">
        <v>7587</v>
      </c>
      <c r="E2083" s="6">
        <v>128</v>
      </c>
      <c r="F2083" s="6" t="s">
        <v>25</v>
      </c>
      <c r="G2083" s="11" t="s">
        <v>7879</v>
      </c>
      <c r="H2083" s="8" t="s">
        <v>7880</v>
      </c>
      <c r="I2083" s="9">
        <v>769446</v>
      </c>
      <c r="J2083" s="9">
        <v>69940</v>
      </c>
      <c r="K2083" s="9">
        <v>156613</v>
      </c>
      <c r="L2083" s="9">
        <v>2400</v>
      </c>
      <c r="M2083" s="9">
        <v>3384</v>
      </c>
      <c r="N2083" s="9">
        <v>88023</v>
      </c>
      <c r="O2083" s="9">
        <v>42638</v>
      </c>
      <c r="P2083" s="9">
        <v>439927</v>
      </c>
      <c r="Q2083" s="10" t="s">
        <v>5426</v>
      </c>
    </row>
    <row r="2084" spans="1:17" x14ac:dyDescent="0.3">
      <c r="A2084" s="5" t="s">
        <v>7881</v>
      </c>
      <c r="B2084" s="5" t="s">
        <v>7882</v>
      </c>
      <c r="C2084" s="6">
        <v>2.2799999999999998</v>
      </c>
      <c r="D2084" s="1" t="s">
        <v>7587</v>
      </c>
      <c r="E2084" s="6">
        <v>94</v>
      </c>
      <c r="F2084" s="6" t="s">
        <v>25</v>
      </c>
      <c r="G2084" s="11" t="s">
        <v>7883</v>
      </c>
      <c r="H2084" s="8" t="s">
        <v>7884</v>
      </c>
      <c r="I2084" s="9">
        <v>3771</v>
      </c>
      <c r="J2084" s="9">
        <v>1291</v>
      </c>
      <c r="K2084" s="9">
        <v>161</v>
      </c>
      <c r="L2084" s="9">
        <v>0</v>
      </c>
      <c r="M2084" s="9">
        <v>349</v>
      </c>
      <c r="N2084" s="9">
        <v>381</v>
      </c>
      <c r="O2084" s="9">
        <v>28</v>
      </c>
      <c r="P2084" s="9">
        <v>2392</v>
      </c>
      <c r="Q2084" s="10" t="s">
        <v>5426</v>
      </c>
    </row>
    <row r="2085" spans="1:17" x14ac:dyDescent="0.3">
      <c r="A2085" s="5" t="s">
        <v>7885</v>
      </c>
      <c r="B2085" s="5" t="s">
        <v>5806</v>
      </c>
      <c r="C2085" s="6">
        <v>3.44</v>
      </c>
      <c r="D2085" s="1" t="s">
        <v>7587</v>
      </c>
      <c r="E2085" s="6">
        <v>92</v>
      </c>
      <c r="F2085" s="6" t="s">
        <v>25</v>
      </c>
      <c r="G2085" s="11" t="s">
        <v>7886</v>
      </c>
      <c r="H2085" s="8" t="s">
        <v>7887</v>
      </c>
      <c r="I2085" s="9">
        <v>37009</v>
      </c>
      <c r="J2085" s="9">
        <v>7510</v>
      </c>
      <c r="K2085" s="9">
        <v>6795</v>
      </c>
      <c r="L2085" s="9">
        <v>26</v>
      </c>
      <c r="M2085" s="9">
        <v>253</v>
      </c>
      <c r="N2085" s="9">
        <v>5890</v>
      </c>
      <c r="O2085" s="9">
        <v>778</v>
      </c>
      <c r="P2085" s="9">
        <v>24309</v>
      </c>
      <c r="Q2085" s="10" t="s">
        <v>5426</v>
      </c>
    </row>
    <row r="2086" spans="1:17" x14ac:dyDescent="0.3">
      <c r="A2086" s="5" t="s">
        <v>7888</v>
      </c>
      <c r="B2086" s="5" t="s">
        <v>6102</v>
      </c>
      <c r="C2086" s="6">
        <v>3.08</v>
      </c>
      <c r="D2086" s="1" t="s">
        <v>7587</v>
      </c>
      <c r="E2086" s="6">
        <v>15</v>
      </c>
      <c r="F2086" s="6" t="s">
        <v>25</v>
      </c>
      <c r="G2086" s="11" t="s">
        <v>7889</v>
      </c>
      <c r="H2086" s="8" t="s">
        <v>7890</v>
      </c>
      <c r="I2086" s="9">
        <v>15528</v>
      </c>
      <c r="J2086" s="9">
        <v>2686</v>
      </c>
      <c r="K2086" s="9">
        <v>2669</v>
      </c>
      <c r="L2086" s="9">
        <v>1</v>
      </c>
      <c r="M2086" s="9">
        <v>279</v>
      </c>
      <c r="N2086" s="9">
        <v>2837</v>
      </c>
      <c r="O2086" s="9">
        <v>255</v>
      </c>
      <c r="P2086" s="9">
        <v>8897</v>
      </c>
      <c r="Q2086" s="10" t="s">
        <v>5426</v>
      </c>
    </row>
    <row r="2087" spans="1:17" x14ac:dyDescent="0.3">
      <c r="A2087" s="5" t="s">
        <v>7891</v>
      </c>
      <c r="B2087" s="5" t="s">
        <v>7842</v>
      </c>
      <c r="C2087" s="6">
        <v>4.07</v>
      </c>
      <c r="D2087" s="1" t="s">
        <v>7587</v>
      </c>
      <c r="E2087" s="6">
        <v>130</v>
      </c>
      <c r="F2087" s="6" t="s">
        <v>25</v>
      </c>
      <c r="G2087" s="11" t="s">
        <v>7892</v>
      </c>
      <c r="H2087" s="8" t="s">
        <v>7893</v>
      </c>
      <c r="I2087" s="9">
        <v>96682</v>
      </c>
      <c r="J2087" s="9">
        <v>46455</v>
      </c>
      <c r="K2087" s="9">
        <v>28818</v>
      </c>
      <c r="L2087" s="9">
        <v>1100</v>
      </c>
      <c r="M2087" s="9">
        <v>284</v>
      </c>
      <c r="N2087" s="9">
        <v>6142</v>
      </c>
      <c r="O2087" s="9">
        <v>11468</v>
      </c>
      <c r="P2087" s="9">
        <v>62972</v>
      </c>
      <c r="Q2087" s="10" t="s">
        <v>5426</v>
      </c>
    </row>
    <row r="2088" spans="1:17" ht="28.8" x14ac:dyDescent="0.3">
      <c r="A2088" s="5" t="s">
        <v>7894</v>
      </c>
      <c r="B2088" s="5" t="s">
        <v>7895</v>
      </c>
      <c r="C2088" s="6">
        <v>3.09</v>
      </c>
      <c r="D2088" s="1" t="s">
        <v>7587</v>
      </c>
      <c r="E2088" s="6">
        <v>98</v>
      </c>
      <c r="F2088" s="6" t="s">
        <v>25</v>
      </c>
      <c r="G2088" s="11" t="s">
        <v>7896</v>
      </c>
      <c r="H2088" s="8" t="s">
        <v>7897</v>
      </c>
      <c r="I2088" s="9">
        <v>869</v>
      </c>
      <c r="J2088" s="9">
        <v>411</v>
      </c>
      <c r="K2088" s="9">
        <v>86</v>
      </c>
      <c r="L2088" s="9">
        <v>2</v>
      </c>
      <c r="M2088" s="9">
        <v>31</v>
      </c>
      <c r="N2088" s="9">
        <v>124</v>
      </c>
      <c r="O2088" s="9">
        <v>14</v>
      </c>
      <c r="P2088" s="9">
        <v>507</v>
      </c>
      <c r="Q2088" s="10" t="s">
        <v>5426</v>
      </c>
    </row>
    <row r="2089" spans="1:17" x14ac:dyDescent="0.3">
      <c r="A2089" s="5" t="s">
        <v>7898</v>
      </c>
      <c r="B2089" s="5" t="s">
        <v>5705</v>
      </c>
      <c r="C2089" s="6">
        <v>3.45</v>
      </c>
      <c r="D2089" s="1" t="s">
        <v>7587</v>
      </c>
      <c r="E2089" s="6">
        <v>98</v>
      </c>
      <c r="F2089" s="6" t="s">
        <v>25</v>
      </c>
      <c r="G2089" s="11" t="s">
        <v>7899</v>
      </c>
      <c r="H2089" s="8" t="s">
        <v>7900</v>
      </c>
      <c r="I2089" s="9">
        <v>59828</v>
      </c>
      <c r="J2089" s="9">
        <v>10015</v>
      </c>
      <c r="K2089" s="9">
        <v>11923</v>
      </c>
      <c r="L2089" s="9">
        <v>332</v>
      </c>
      <c r="M2089" s="9">
        <v>336</v>
      </c>
      <c r="N2089" s="9">
        <v>7800</v>
      </c>
      <c r="O2089" s="9">
        <v>2950</v>
      </c>
      <c r="P2089" s="9">
        <v>30019</v>
      </c>
      <c r="Q2089" s="10" t="s">
        <v>5426</v>
      </c>
    </row>
    <row r="2090" spans="1:17" x14ac:dyDescent="0.3">
      <c r="A2090" s="5" t="s">
        <v>7901</v>
      </c>
      <c r="B2090" s="5" t="s">
        <v>7902</v>
      </c>
      <c r="C2090" s="6">
        <v>3.49</v>
      </c>
      <c r="D2090" s="1" t="s">
        <v>7587</v>
      </c>
      <c r="E2090" s="6">
        <v>63</v>
      </c>
      <c r="F2090" s="6" t="s">
        <v>1218</v>
      </c>
      <c r="G2090" s="11" t="s">
        <v>7903</v>
      </c>
      <c r="H2090" s="8" t="s">
        <v>7904</v>
      </c>
      <c r="I2090" s="9">
        <v>3190</v>
      </c>
      <c r="J2090" s="9">
        <v>1791</v>
      </c>
      <c r="K2090" s="9">
        <v>745</v>
      </c>
      <c r="L2090" s="9">
        <v>14</v>
      </c>
      <c r="M2090" s="9">
        <v>27</v>
      </c>
      <c r="N2090" s="9">
        <v>506</v>
      </c>
      <c r="O2090" s="9">
        <v>118</v>
      </c>
      <c r="P2090" s="9">
        <v>2069</v>
      </c>
      <c r="Q2090" s="10" t="s">
        <v>5426</v>
      </c>
    </row>
    <row r="2091" spans="1:17" ht="28.8" x14ac:dyDescent="0.3">
      <c r="A2091" s="5" t="s">
        <v>7905</v>
      </c>
      <c r="B2091" s="5" t="s">
        <v>7906</v>
      </c>
      <c r="C2091" s="6">
        <v>3.27</v>
      </c>
      <c r="D2091" s="1" t="s">
        <v>7587</v>
      </c>
      <c r="E2091" s="6">
        <v>109</v>
      </c>
      <c r="F2091" s="6" t="s">
        <v>25</v>
      </c>
      <c r="G2091" s="11" t="s">
        <v>7907</v>
      </c>
      <c r="H2091" s="8" t="s">
        <v>39</v>
      </c>
      <c r="I2091" s="9">
        <v>70</v>
      </c>
      <c r="J2091" s="9">
        <v>431</v>
      </c>
      <c r="K2091" s="9">
        <v>16</v>
      </c>
      <c r="L2091" s="9">
        <v>0</v>
      </c>
      <c r="M2091" s="9">
        <v>5</v>
      </c>
      <c r="N2091" s="9">
        <v>17</v>
      </c>
      <c r="O2091" s="9">
        <v>3</v>
      </c>
      <c r="P2091" s="9">
        <v>47</v>
      </c>
      <c r="Q2091" s="10" t="s">
        <v>5426</v>
      </c>
    </row>
    <row r="2092" spans="1:17" x14ac:dyDescent="0.3">
      <c r="A2092" s="5" t="s">
        <v>7908</v>
      </c>
      <c r="B2092" s="5" t="s">
        <v>2545</v>
      </c>
      <c r="C2092" s="6">
        <v>3.59</v>
      </c>
      <c r="D2092" s="1" t="s">
        <v>7587</v>
      </c>
      <c r="E2092" s="6">
        <v>91</v>
      </c>
      <c r="F2092" s="6" t="s">
        <v>25</v>
      </c>
      <c r="G2092" s="11" t="s">
        <v>7909</v>
      </c>
      <c r="H2092" s="8" t="s">
        <v>7910</v>
      </c>
      <c r="I2092" s="9">
        <v>107078</v>
      </c>
      <c r="J2092" s="9">
        <v>14055</v>
      </c>
      <c r="K2092" s="9">
        <v>21574</v>
      </c>
      <c r="L2092" s="9">
        <v>302</v>
      </c>
      <c r="M2092" s="9">
        <v>630</v>
      </c>
      <c r="N2092" s="9">
        <v>12977</v>
      </c>
      <c r="O2092" s="9">
        <v>4594</v>
      </c>
      <c r="P2092" s="9">
        <v>63761</v>
      </c>
      <c r="Q2092" s="10" t="s">
        <v>5426</v>
      </c>
    </row>
    <row r="2093" spans="1:17" x14ac:dyDescent="0.3">
      <c r="A2093" s="5" t="s">
        <v>7911</v>
      </c>
      <c r="B2093" s="5" t="s">
        <v>5701</v>
      </c>
      <c r="C2093" s="6">
        <v>3.39</v>
      </c>
      <c r="D2093" s="1" t="s">
        <v>7587</v>
      </c>
      <c r="E2093" s="6">
        <v>115</v>
      </c>
      <c r="F2093" s="6" t="s">
        <v>25</v>
      </c>
      <c r="G2093" s="11" t="s">
        <v>7912</v>
      </c>
      <c r="H2093" s="8" t="s">
        <v>7913</v>
      </c>
      <c r="I2093" s="9">
        <v>186515</v>
      </c>
      <c r="J2093" s="9">
        <v>18435</v>
      </c>
      <c r="K2093" s="9">
        <v>31101</v>
      </c>
      <c r="L2093" s="9">
        <v>847</v>
      </c>
      <c r="M2093" s="9">
        <v>2474</v>
      </c>
      <c r="N2093" s="9">
        <v>20944</v>
      </c>
      <c r="O2093" s="9">
        <v>11657</v>
      </c>
      <c r="P2093" s="9">
        <v>95614</v>
      </c>
      <c r="Q2093" s="10" t="s">
        <v>5426</v>
      </c>
    </row>
    <row r="2094" spans="1:17" x14ac:dyDescent="0.3">
      <c r="A2094" s="5" t="s">
        <v>7914</v>
      </c>
      <c r="B2094" s="5" t="s">
        <v>5925</v>
      </c>
      <c r="C2094" s="6">
        <v>4.01</v>
      </c>
      <c r="D2094" s="1" t="s">
        <v>7587</v>
      </c>
      <c r="E2094" s="6">
        <v>107</v>
      </c>
      <c r="F2094" s="6" t="s">
        <v>25</v>
      </c>
      <c r="G2094" s="11" t="s">
        <v>7915</v>
      </c>
      <c r="H2094" s="8" t="s">
        <v>7916</v>
      </c>
      <c r="I2094" s="9">
        <v>115943</v>
      </c>
      <c r="J2094" s="9">
        <v>40513</v>
      </c>
      <c r="K2094" s="9">
        <v>28432</v>
      </c>
      <c r="L2094" s="9">
        <v>624</v>
      </c>
      <c r="M2094" s="9">
        <v>315</v>
      </c>
      <c r="N2094" s="9">
        <v>8197</v>
      </c>
      <c r="O2094" s="9">
        <v>10834</v>
      </c>
      <c r="P2094" s="9">
        <v>70878</v>
      </c>
      <c r="Q2094" s="10" t="s">
        <v>5426</v>
      </c>
    </row>
    <row r="2095" spans="1:17" ht="28.8" x14ac:dyDescent="0.3">
      <c r="A2095" s="5" t="s">
        <v>7917</v>
      </c>
      <c r="B2095" s="5" t="s">
        <v>7918</v>
      </c>
      <c r="C2095" s="6">
        <v>3.31</v>
      </c>
      <c r="D2095" s="1" t="s">
        <v>7587</v>
      </c>
      <c r="E2095" s="6">
        <v>109</v>
      </c>
      <c r="F2095" s="6" t="s">
        <v>25</v>
      </c>
      <c r="G2095" s="11" t="s">
        <v>7919</v>
      </c>
      <c r="H2095" s="8" t="s">
        <v>7920</v>
      </c>
      <c r="I2095" s="9">
        <v>30948</v>
      </c>
      <c r="J2095" s="9">
        <v>5531</v>
      </c>
      <c r="K2095" s="9">
        <v>4603</v>
      </c>
      <c r="L2095" s="9">
        <v>24</v>
      </c>
      <c r="M2095" s="9">
        <v>328</v>
      </c>
      <c r="N2095" s="9">
        <v>4877</v>
      </c>
      <c r="O2095" s="9">
        <v>527</v>
      </c>
      <c r="P2095" s="9">
        <v>16480</v>
      </c>
      <c r="Q2095" s="10" t="s">
        <v>5426</v>
      </c>
    </row>
    <row r="2096" spans="1:17" ht="28.8" x14ac:dyDescent="0.3">
      <c r="A2096" s="5" t="s">
        <v>7921</v>
      </c>
      <c r="B2096" s="5" t="s">
        <v>7922</v>
      </c>
      <c r="C2096" s="6">
        <v>3.27</v>
      </c>
      <c r="D2096" s="1" t="s">
        <v>7587</v>
      </c>
      <c r="E2096" s="6">
        <v>103</v>
      </c>
      <c r="F2096" s="6" t="s">
        <v>25</v>
      </c>
      <c r="G2096" s="11" t="s">
        <v>7923</v>
      </c>
      <c r="H2096" s="8" t="s">
        <v>7924</v>
      </c>
      <c r="I2096" s="9">
        <v>302</v>
      </c>
      <c r="J2096" s="9">
        <v>357</v>
      </c>
      <c r="K2096" s="9">
        <v>20</v>
      </c>
      <c r="L2096" s="9">
        <v>1</v>
      </c>
      <c r="M2096" s="9">
        <v>18</v>
      </c>
      <c r="N2096" s="9">
        <v>17</v>
      </c>
      <c r="O2096" s="9">
        <v>5</v>
      </c>
      <c r="P2096" s="9">
        <v>150</v>
      </c>
      <c r="Q2096" s="10" t="s">
        <v>5426</v>
      </c>
    </row>
    <row r="2097" spans="1:17" x14ac:dyDescent="0.3">
      <c r="A2097" s="5" t="s">
        <v>7925</v>
      </c>
      <c r="B2097" s="5" t="s">
        <v>7926</v>
      </c>
      <c r="C2097" s="6">
        <v>3.2</v>
      </c>
      <c r="D2097" s="1" t="s">
        <v>7587</v>
      </c>
      <c r="E2097" s="6">
        <v>101</v>
      </c>
      <c r="F2097" s="6" t="s">
        <v>25</v>
      </c>
      <c r="G2097" s="11" t="s">
        <v>7927</v>
      </c>
      <c r="H2097" s="8" t="s">
        <v>7928</v>
      </c>
      <c r="I2097" s="9">
        <v>6078</v>
      </c>
      <c r="J2097" s="9">
        <v>2316</v>
      </c>
      <c r="K2097" s="9">
        <v>946</v>
      </c>
      <c r="L2097" s="9">
        <v>4</v>
      </c>
      <c r="M2097" s="9">
        <v>100</v>
      </c>
      <c r="N2097" s="9">
        <v>1130</v>
      </c>
      <c r="O2097" s="9">
        <v>117</v>
      </c>
      <c r="P2097" s="9">
        <v>4134</v>
      </c>
      <c r="Q2097" s="10" t="s">
        <v>5426</v>
      </c>
    </row>
    <row r="2098" spans="1:17" x14ac:dyDescent="0.3">
      <c r="A2098" s="5" t="s">
        <v>7929</v>
      </c>
      <c r="B2098" s="5" t="s">
        <v>7930</v>
      </c>
      <c r="C2098" s="6">
        <v>3.77</v>
      </c>
      <c r="D2098" s="1" t="s">
        <v>7587</v>
      </c>
      <c r="E2098" s="6">
        <v>94</v>
      </c>
      <c r="F2098" s="6" t="s">
        <v>25</v>
      </c>
      <c r="G2098" s="11" t="s">
        <v>7931</v>
      </c>
      <c r="H2098" s="8" t="s">
        <v>7932</v>
      </c>
      <c r="I2098" s="9">
        <v>614072</v>
      </c>
      <c r="J2098" s="9">
        <v>122236</v>
      </c>
      <c r="K2098" s="9">
        <v>171361</v>
      </c>
      <c r="L2098" s="9">
        <v>2100</v>
      </c>
      <c r="M2098" s="9">
        <v>4734</v>
      </c>
      <c r="N2098" s="9">
        <v>56543</v>
      </c>
      <c r="O2098" s="9">
        <v>52732</v>
      </c>
      <c r="P2098" s="9">
        <v>407211</v>
      </c>
      <c r="Q2098" s="10" t="s">
        <v>5426</v>
      </c>
    </row>
    <row r="2099" spans="1:17" x14ac:dyDescent="0.3">
      <c r="A2099" s="5" t="s">
        <v>7933</v>
      </c>
      <c r="B2099" s="5" t="s">
        <v>7934</v>
      </c>
      <c r="C2099" s="6">
        <v>2.63</v>
      </c>
      <c r="D2099" s="1" t="s">
        <v>7587</v>
      </c>
      <c r="E2099" s="6">
        <v>101</v>
      </c>
      <c r="F2099" s="6" t="s">
        <v>25</v>
      </c>
      <c r="G2099" s="11" t="s">
        <v>7935</v>
      </c>
      <c r="H2099" s="8" t="s">
        <v>7936</v>
      </c>
      <c r="I2099" s="9">
        <v>113881</v>
      </c>
      <c r="J2099" s="9">
        <v>14448</v>
      </c>
      <c r="K2099" s="9">
        <v>13783</v>
      </c>
      <c r="L2099" s="9">
        <v>149</v>
      </c>
      <c r="M2099" s="9">
        <v>3993</v>
      </c>
      <c r="N2099" s="9">
        <v>16946</v>
      </c>
      <c r="O2099" s="9">
        <v>3350</v>
      </c>
      <c r="P2099" s="9">
        <v>69820</v>
      </c>
      <c r="Q2099" s="10" t="s">
        <v>5426</v>
      </c>
    </row>
    <row r="2100" spans="1:17" x14ac:dyDescent="0.3">
      <c r="A2100" s="5" t="s">
        <v>7937</v>
      </c>
      <c r="B2100" s="5" t="s">
        <v>7938</v>
      </c>
      <c r="C2100" s="6">
        <v>4.17</v>
      </c>
      <c r="D2100" s="1" t="s">
        <v>7587</v>
      </c>
      <c r="E2100" s="6">
        <v>101</v>
      </c>
      <c r="F2100" s="6" t="s">
        <v>1218</v>
      </c>
      <c r="G2100" s="11" t="s">
        <v>7939</v>
      </c>
      <c r="H2100" s="8" t="s">
        <v>7940</v>
      </c>
      <c r="I2100" s="9">
        <v>294814</v>
      </c>
      <c r="J2100" s="9">
        <v>84948</v>
      </c>
      <c r="K2100" s="9">
        <v>107150</v>
      </c>
      <c r="L2100" s="9">
        <v>8900</v>
      </c>
      <c r="M2100" s="9">
        <v>510</v>
      </c>
      <c r="N2100" s="9">
        <v>14512</v>
      </c>
      <c r="O2100" s="9">
        <v>55013</v>
      </c>
      <c r="P2100" s="9">
        <v>207475</v>
      </c>
      <c r="Q2100" s="10" t="s">
        <v>5426</v>
      </c>
    </row>
    <row r="2101" spans="1:17" x14ac:dyDescent="0.3">
      <c r="A2101" s="5" t="s">
        <v>7941</v>
      </c>
      <c r="B2101" s="5" t="s">
        <v>7942</v>
      </c>
      <c r="C2101" s="6">
        <v>3.05</v>
      </c>
      <c r="D2101" s="1" t="s">
        <v>7587</v>
      </c>
      <c r="E2101" s="6">
        <v>96</v>
      </c>
      <c r="F2101" s="6" t="s">
        <v>25</v>
      </c>
      <c r="G2101" s="11" t="s">
        <v>7943</v>
      </c>
      <c r="H2101" s="8" t="s">
        <v>7944</v>
      </c>
      <c r="I2101" s="9">
        <v>16480</v>
      </c>
      <c r="J2101" s="9">
        <v>3835</v>
      </c>
      <c r="K2101" s="9">
        <v>2811</v>
      </c>
      <c r="L2101" s="9">
        <v>26</v>
      </c>
      <c r="M2101" s="9">
        <v>401</v>
      </c>
      <c r="N2101" s="9">
        <v>3384</v>
      </c>
      <c r="O2101" s="9">
        <v>424</v>
      </c>
      <c r="P2101" s="9">
        <v>11868</v>
      </c>
      <c r="Q2101" s="10" t="s">
        <v>5426</v>
      </c>
    </row>
    <row r="2102" spans="1:17" x14ac:dyDescent="0.3">
      <c r="A2102" s="5" t="s">
        <v>7945</v>
      </c>
      <c r="B2102" s="5" t="s">
        <v>7946</v>
      </c>
      <c r="C2102" s="6">
        <v>3.5</v>
      </c>
      <c r="D2102" s="1" t="s">
        <v>7587</v>
      </c>
      <c r="E2102" s="6">
        <v>101</v>
      </c>
      <c r="F2102" s="6" t="s">
        <v>25</v>
      </c>
      <c r="G2102" s="11" t="s">
        <v>7947</v>
      </c>
      <c r="H2102" s="8" t="s">
        <v>7948</v>
      </c>
      <c r="I2102" s="9">
        <v>1814</v>
      </c>
      <c r="J2102" s="9">
        <v>954</v>
      </c>
      <c r="K2102" s="9">
        <v>502</v>
      </c>
      <c r="L2102" s="9">
        <v>15</v>
      </c>
      <c r="M2102" s="9">
        <v>3</v>
      </c>
      <c r="N2102" s="9">
        <v>355</v>
      </c>
      <c r="O2102" s="9">
        <v>78</v>
      </c>
      <c r="P2102" s="9">
        <v>1284</v>
      </c>
      <c r="Q2102" s="10" t="s">
        <v>5426</v>
      </c>
    </row>
    <row r="2103" spans="1:17" x14ac:dyDescent="0.3">
      <c r="A2103" s="5" t="s">
        <v>7949</v>
      </c>
      <c r="B2103" s="5" t="s">
        <v>1527</v>
      </c>
      <c r="C2103" s="6">
        <v>2.75</v>
      </c>
      <c r="D2103" s="1" t="s">
        <v>7587</v>
      </c>
      <c r="E2103" s="6">
        <v>90</v>
      </c>
      <c r="F2103" s="6" t="s">
        <v>25</v>
      </c>
      <c r="G2103" s="11" t="s">
        <v>7950</v>
      </c>
      <c r="H2103" s="8" t="s">
        <v>7951</v>
      </c>
      <c r="I2103" s="9">
        <v>13379</v>
      </c>
      <c r="J2103" s="9">
        <v>2300</v>
      </c>
      <c r="K2103" s="9">
        <v>1236</v>
      </c>
      <c r="L2103" s="9">
        <v>3</v>
      </c>
      <c r="M2103" s="9">
        <v>352</v>
      </c>
      <c r="N2103" s="9">
        <v>1781</v>
      </c>
      <c r="O2103" s="9">
        <v>180</v>
      </c>
      <c r="P2103" s="9">
        <v>6698</v>
      </c>
      <c r="Q2103" s="10" t="s">
        <v>5426</v>
      </c>
    </row>
    <row r="2104" spans="1:17" ht="28.8" x14ac:dyDescent="0.3">
      <c r="A2104" s="5" t="s">
        <v>7952</v>
      </c>
      <c r="B2104" s="5" t="s">
        <v>7953</v>
      </c>
      <c r="C2104" s="6">
        <v>3.52</v>
      </c>
      <c r="D2104" s="1" t="s">
        <v>7587</v>
      </c>
      <c r="E2104" s="6">
        <v>102</v>
      </c>
      <c r="F2104" s="6" t="s">
        <v>1218</v>
      </c>
      <c r="G2104" s="11" t="s">
        <v>7954</v>
      </c>
      <c r="H2104" s="8" t="s">
        <v>7955</v>
      </c>
      <c r="I2104" s="9">
        <v>20833</v>
      </c>
      <c r="J2104" s="9">
        <v>4251</v>
      </c>
      <c r="K2104" s="9">
        <v>6572</v>
      </c>
      <c r="L2104" s="9">
        <v>218</v>
      </c>
      <c r="M2104" s="9">
        <v>93</v>
      </c>
      <c r="N2104" s="9">
        <v>3356</v>
      </c>
      <c r="O2104" s="9">
        <v>1601</v>
      </c>
      <c r="P2104" s="9">
        <v>14916</v>
      </c>
      <c r="Q2104" s="10" t="s">
        <v>5426</v>
      </c>
    </row>
    <row r="2105" spans="1:17" x14ac:dyDescent="0.3">
      <c r="A2105" s="5" t="s">
        <v>7956</v>
      </c>
      <c r="B2105" s="5" t="s">
        <v>6547</v>
      </c>
      <c r="C2105" s="6">
        <v>3.59</v>
      </c>
      <c r="D2105" s="1" t="s">
        <v>7587</v>
      </c>
      <c r="E2105" s="6">
        <v>96</v>
      </c>
      <c r="F2105" s="6" t="s">
        <v>25</v>
      </c>
      <c r="G2105" s="11" t="s">
        <v>7957</v>
      </c>
      <c r="H2105" s="8" t="s">
        <v>7958</v>
      </c>
      <c r="I2105" s="9">
        <v>127334</v>
      </c>
      <c r="J2105" s="9">
        <v>25529</v>
      </c>
      <c r="K2105" s="9">
        <v>26343</v>
      </c>
      <c r="L2105" s="9">
        <v>112</v>
      </c>
      <c r="M2105" s="9">
        <v>668</v>
      </c>
      <c r="N2105" s="9">
        <v>17612</v>
      </c>
      <c r="O2105" s="9">
        <v>4410</v>
      </c>
      <c r="P2105" s="9">
        <v>86863</v>
      </c>
      <c r="Q2105" s="10" t="s">
        <v>5426</v>
      </c>
    </row>
    <row r="2106" spans="1:17" x14ac:dyDescent="0.3">
      <c r="A2106" s="5" t="s">
        <v>7959</v>
      </c>
      <c r="B2106" s="5" t="s">
        <v>7960</v>
      </c>
      <c r="C2106" s="6">
        <v>3.44</v>
      </c>
      <c r="D2106" s="1" t="s">
        <v>7587</v>
      </c>
      <c r="E2106" s="6">
        <v>93</v>
      </c>
      <c r="F2106" s="6" t="s">
        <v>25</v>
      </c>
      <c r="G2106" s="11" t="s">
        <v>7961</v>
      </c>
      <c r="H2106" s="8" t="s">
        <v>7962</v>
      </c>
      <c r="I2106" s="9">
        <v>14578</v>
      </c>
      <c r="J2106" s="9">
        <v>5369</v>
      </c>
      <c r="K2106" s="9">
        <v>3148</v>
      </c>
      <c r="L2106" s="9">
        <v>18</v>
      </c>
      <c r="M2106" s="9">
        <v>64</v>
      </c>
      <c r="N2106" s="9">
        <v>2608</v>
      </c>
      <c r="O2106" s="9">
        <v>337</v>
      </c>
      <c r="P2106" s="9">
        <v>9856</v>
      </c>
      <c r="Q2106" s="10" t="s">
        <v>5426</v>
      </c>
    </row>
    <row r="2107" spans="1:17" x14ac:dyDescent="0.3">
      <c r="A2107" s="5" t="s">
        <v>7963</v>
      </c>
      <c r="B2107" s="5" t="s">
        <v>7964</v>
      </c>
      <c r="C2107" s="6">
        <v>3.96</v>
      </c>
      <c r="D2107" s="1" t="s">
        <v>7587</v>
      </c>
      <c r="E2107" s="6">
        <v>162</v>
      </c>
      <c r="F2107" s="6" t="s">
        <v>20</v>
      </c>
      <c r="G2107" s="11" t="s">
        <v>7965</v>
      </c>
      <c r="H2107" s="8" t="s">
        <v>7966</v>
      </c>
      <c r="I2107" s="9">
        <v>89665</v>
      </c>
      <c r="J2107" s="9">
        <v>36637</v>
      </c>
      <c r="K2107" s="9">
        <v>22913</v>
      </c>
      <c r="L2107" s="9">
        <v>930</v>
      </c>
      <c r="M2107" s="9">
        <v>648</v>
      </c>
      <c r="N2107" s="9">
        <v>7137</v>
      </c>
      <c r="O2107" s="9">
        <v>8426</v>
      </c>
      <c r="P2107" s="9">
        <v>62435</v>
      </c>
      <c r="Q2107" s="10" t="s">
        <v>5426</v>
      </c>
    </row>
    <row r="2108" spans="1:17" x14ac:dyDescent="0.3">
      <c r="A2108" s="5" t="s">
        <v>7967</v>
      </c>
      <c r="B2108" s="5" t="s">
        <v>7968</v>
      </c>
      <c r="C2108" s="6">
        <v>3.73</v>
      </c>
      <c r="D2108" s="1" t="s">
        <v>7587</v>
      </c>
      <c r="E2108" s="6">
        <v>87</v>
      </c>
      <c r="F2108" s="6" t="s">
        <v>365</v>
      </c>
      <c r="G2108" s="11" t="s">
        <v>7969</v>
      </c>
      <c r="H2108" s="8" t="s">
        <v>7970</v>
      </c>
      <c r="I2108" s="9">
        <v>9305</v>
      </c>
      <c r="J2108" s="9">
        <v>5157</v>
      </c>
      <c r="K2108" s="9">
        <v>2532</v>
      </c>
      <c r="L2108" s="9">
        <v>35</v>
      </c>
      <c r="M2108" s="9">
        <v>30</v>
      </c>
      <c r="N2108" s="9">
        <v>1029</v>
      </c>
      <c r="O2108" s="9">
        <v>423</v>
      </c>
      <c r="P2108" s="9">
        <v>6224</v>
      </c>
      <c r="Q2108" s="10" t="s">
        <v>5426</v>
      </c>
    </row>
    <row r="2109" spans="1:17" ht="28.8" x14ac:dyDescent="0.3">
      <c r="A2109" s="5" t="s">
        <v>7971</v>
      </c>
      <c r="B2109" s="5" t="s">
        <v>7972</v>
      </c>
      <c r="C2109" s="6">
        <v>2.56</v>
      </c>
      <c r="D2109" s="1" t="s">
        <v>7587</v>
      </c>
      <c r="E2109" s="6">
        <v>105</v>
      </c>
      <c r="F2109" s="6" t="s">
        <v>25</v>
      </c>
      <c r="G2109" s="11" t="s">
        <v>7973</v>
      </c>
      <c r="H2109" s="8" t="s">
        <v>7974</v>
      </c>
      <c r="I2109" s="9">
        <v>44711</v>
      </c>
      <c r="J2109" s="9">
        <v>4880</v>
      </c>
      <c r="K2109" s="9">
        <v>4116</v>
      </c>
      <c r="L2109" s="9">
        <v>48</v>
      </c>
      <c r="M2109" s="9">
        <v>1814</v>
      </c>
      <c r="N2109" s="9">
        <v>4299</v>
      </c>
      <c r="O2109" s="9">
        <v>882</v>
      </c>
      <c r="P2109" s="9">
        <v>20084</v>
      </c>
      <c r="Q2109" s="10" t="s">
        <v>5426</v>
      </c>
    </row>
    <row r="2110" spans="1:17" x14ac:dyDescent="0.3">
      <c r="A2110" s="5" t="s">
        <v>7975</v>
      </c>
      <c r="B2110" s="5" t="s">
        <v>7976</v>
      </c>
      <c r="C2110" s="6">
        <v>3.83</v>
      </c>
      <c r="D2110" s="1" t="s">
        <v>7587</v>
      </c>
      <c r="E2110" s="6">
        <v>136</v>
      </c>
      <c r="F2110" s="6" t="s">
        <v>25</v>
      </c>
      <c r="G2110" s="11" t="s">
        <v>7977</v>
      </c>
      <c r="H2110" s="8" t="s">
        <v>7978</v>
      </c>
      <c r="I2110" s="9">
        <v>32252</v>
      </c>
      <c r="J2110" s="9">
        <v>17404</v>
      </c>
      <c r="K2110" s="9">
        <v>9812</v>
      </c>
      <c r="L2110" s="9">
        <v>162</v>
      </c>
      <c r="M2110" s="9">
        <v>165</v>
      </c>
      <c r="N2110" s="9">
        <v>2621</v>
      </c>
      <c r="O2110" s="9">
        <v>2908</v>
      </c>
      <c r="P2110" s="9">
        <v>21601</v>
      </c>
      <c r="Q2110" s="10" t="s">
        <v>5426</v>
      </c>
    </row>
    <row r="2111" spans="1:17" x14ac:dyDescent="0.3">
      <c r="A2111" s="5" t="s">
        <v>7979</v>
      </c>
      <c r="B2111" s="5" t="s">
        <v>7980</v>
      </c>
      <c r="C2111" s="6">
        <v>3.19</v>
      </c>
      <c r="D2111" s="1" t="s">
        <v>7587</v>
      </c>
      <c r="E2111" s="6">
        <v>119</v>
      </c>
      <c r="F2111" s="6" t="s">
        <v>25</v>
      </c>
      <c r="G2111" s="11" t="s">
        <v>7981</v>
      </c>
      <c r="H2111" s="8" t="s">
        <v>7982</v>
      </c>
      <c r="I2111" s="9">
        <v>4462</v>
      </c>
      <c r="J2111" s="9">
        <v>1253</v>
      </c>
      <c r="K2111" s="9">
        <v>696</v>
      </c>
      <c r="L2111" s="9">
        <v>1</v>
      </c>
      <c r="M2111" s="9">
        <v>35</v>
      </c>
      <c r="N2111" s="9">
        <v>1112</v>
      </c>
      <c r="O2111" s="9">
        <v>65</v>
      </c>
      <c r="P2111" s="9">
        <v>2974</v>
      </c>
      <c r="Q2111" s="10" t="s">
        <v>5426</v>
      </c>
    </row>
    <row r="2112" spans="1:17" x14ac:dyDescent="0.3">
      <c r="A2112" s="5" t="s">
        <v>7983</v>
      </c>
      <c r="B2112" s="5" t="s">
        <v>7984</v>
      </c>
      <c r="C2112" s="6">
        <v>2.86</v>
      </c>
      <c r="D2112" s="1" t="s">
        <v>7587</v>
      </c>
      <c r="E2112" s="6">
        <v>95</v>
      </c>
      <c r="F2112" s="6" t="s">
        <v>25</v>
      </c>
      <c r="G2112" s="11" t="s">
        <v>7985</v>
      </c>
      <c r="H2112" s="8" t="s">
        <v>7986</v>
      </c>
      <c r="I2112" s="9">
        <v>3740</v>
      </c>
      <c r="J2112" s="9">
        <v>5561</v>
      </c>
      <c r="K2112" s="9">
        <v>422</v>
      </c>
      <c r="L2112" s="9">
        <v>1</v>
      </c>
      <c r="M2112" s="9">
        <v>77</v>
      </c>
      <c r="N2112" s="9">
        <v>710</v>
      </c>
      <c r="O2112" s="9">
        <v>38</v>
      </c>
      <c r="P2112" s="9">
        <v>2430</v>
      </c>
      <c r="Q2112" s="10" t="s">
        <v>5426</v>
      </c>
    </row>
    <row r="2113" spans="1:17" ht="28.8" x14ac:dyDescent="0.3">
      <c r="A2113" s="5" t="s">
        <v>7987</v>
      </c>
      <c r="B2113" s="5" t="s">
        <v>7988</v>
      </c>
      <c r="C2113" s="6">
        <v>3.79</v>
      </c>
      <c r="D2113" s="1" t="s">
        <v>7587</v>
      </c>
      <c r="E2113" s="6">
        <v>128</v>
      </c>
      <c r="F2113" s="6" t="s">
        <v>25</v>
      </c>
      <c r="G2113" s="11" t="s">
        <v>7989</v>
      </c>
      <c r="H2113" s="8" t="s">
        <v>7990</v>
      </c>
      <c r="I2113" s="9">
        <v>207261</v>
      </c>
      <c r="J2113" s="9">
        <v>47078</v>
      </c>
      <c r="K2113" s="9">
        <v>55707</v>
      </c>
      <c r="L2113" s="9">
        <v>2100</v>
      </c>
      <c r="M2113" s="9">
        <v>313</v>
      </c>
      <c r="N2113" s="9">
        <v>17417</v>
      </c>
      <c r="O2113" s="9">
        <v>17133</v>
      </c>
      <c r="P2113" s="9">
        <v>117559</v>
      </c>
      <c r="Q2113" s="10" t="s">
        <v>5426</v>
      </c>
    </row>
    <row r="2114" spans="1:17" x14ac:dyDescent="0.3">
      <c r="A2114" s="5" t="s">
        <v>7991</v>
      </c>
      <c r="B2114" s="5" t="s">
        <v>6431</v>
      </c>
      <c r="C2114" s="6">
        <v>3.47</v>
      </c>
      <c r="D2114" s="1" t="s">
        <v>7587</v>
      </c>
      <c r="E2114" s="6">
        <v>87</v>
      </c>
      <c r="F2114" s="6" t="s">
        <v>25</v>
      </c>
      <c r="G2114" s="11" t="s">
        <v>7992</v>
      </c>
      <c r="H2114" s="8" t="s">
        <v>7993</v>
      </c>
      <c r="I2114" s="9">
        <v>12216</v>
      </c>
      <c r="J2114" s="9">
        <v>4067</v>
      </c>
      <c r="K2114" s="9">
        <v>2407</v>
      </c>
      <c r="L2114" s="9">
        <v>47</v>
      </c>
      <c r="M2114" s="9">
        <v>59</v>
      </c>
      <c r="N2114" s="9">
        <v>2031</v>
      </c>
      <c r="O2114" s="9">
        <v>475</v>
      </c>
      <c r="P2114" s="9">
        <v>8289</v>
      </c>
      <c r="Q2114" s="10" t="s">
        <v>5426</v>
      </c>
    </row>
    <row r="2115" spans="1:17" x14ac:dyDescent="0.3">
      <c r="A2115" s="5" t="s">
        <v>7994</v>
      </c>
      <c r="B2115" s="5" t="s">
        <v>7995</v>
      </c>
      <c r="C2115" s="6">
        <v>3.69</v>
      </c>
      <c r="D2115" s="1" t="s">
        <v>7587</v>
      </c>
      <c r="E2115" s="6">
        <v>125</v>
      </c>
      <c r="F2115" s="6" t="s">
        <v>143</v>
      </c>
      <c r="G2115" s="11" t="s">
        <v>7996</v>
      </c>
      <c r="H2115" s="8" t="s">
        <v>7997</v>
      </c>
      <c r="I2115" s="9">
        <v>1997</v>
      </c>
      <c r="J2115" s="9">
        <v>1006</v>
      </c>
      <c r="K2115" s="9">
        <v>477</v>
      </c>
      <c r="L2115" s="9">
        <v>10</v>
      </c>
      <c r="M2115" s="9">
        <v>2</v>
      </c>
      <c r="N2115" s="9">
        <v>289</v>
      </c>
      <c r="O2115" s="9">
        <v>127</v>
      </c>
      <c r="P2115" s="9">
        <v>1415</v>
      </c>
      <c r="Q2115" s="10" t="s">
        <v>5426</v>
      </c>
    </row>
    <row r="2116" spans="1:17" ht="57.6" x14ac:dyDescent="0.3">
      <c r="A2116" s="5" t="s">
        <v>7998</v>
      </c>
      <c r="B2116" s="5" t="s">
        <v>2384</v>
      </c>
      <c r="C2116" s="6">
        <v>3.25</v>
      </c>
      <c r="D2116" s="1" t="s">
        <v>7587</v>
      </c>
      <c r="E2116" s="6">
        <v>103</v>
      </c>
      <c r="F2116" s="6" t="s">
        <v>25</v>
      </c>
      <c r="G2116" s="11" t="s">
        <v>7999</v>
      </c>
      <c r="H2116" s="8" t="s">
        <v>8000</v>
      </c>
      <c r="I2116" s="9">
        <v>3579</v>
      </c>
      <c r="J2116" s="9">
        <v>858</v>
      </c>
      <c r="K2116" s="9">
        <v>590</v>
      </c>
      <c r="L2116" s="9">
        <v>24</v>
      </c>
      <c r="M2116" s="9">
        <v>39</v>
      </c>
      <c r="N2116" s="9">
        <v>517</v>
      </c>
      <c r="O2116" s="9">
        <v>155</v>
      </c>
      <c r="P2116" s="9">
        <v>1759</v>
      </c>
      <c r="Q2116" s="10" t="s">
        <v>5426</v>
      </c>
    </row>
    <row r="2117" spans="1:17" ht="43.2" x14ac:dyDescent="0.3">
      <c r="A2117" s="5" t="s">
        <v>8001</v>
      </c>
      <c r="B2117" s="5" t="s">
        <v>2384</v>
      </c>
      <c r="C2117" s="6">
        <v>3.21</v>
      </c>
      <c r="D2117" s="1" t="s">
        <v>7587</v>
      </c>
      <c r="E2117" s="6">
        <v>91</v>
      </c>
      <c r="F2117" s="6" t="s">
        <v>25</v>
      </c>
      <c r="G2117" s="11" t="s">
        <v>8002</v>
      </c>
      <c r="H2117" s="8" t="s">
        <v>8000</v>
      </c>
      <c r="I2117" s="9">
        <v>1811</v>
      </c>
      <c r="J2117" s="9">
        <v>443</v>
      </c>
      <c r="K2117" s="9">
        <v>244</v>
      </c>
      <c r="L2117" s="9">
        <v>4</v>
      </c>
      <c r="M2117" s="9">
        <v>20</v>
      </c>
      <c r="N2117" s="9">
        <v>265</v>
      </c>
      <c r="O2117" s="9">
        <v>62</v>
      </c>
      <c r="P2117" s="9">
        <v>827</v>
      </c>
      <c r="Q2117" s="10" t="s">
        <v>5426</v>
      </c>
    </row>
    <row r="2118" spans="1:17" x14ac:dyDescent="0.3">
      <c r="A2118" s="5" t="s">
        <v>8003</v>
      </c>
      <c r="B2118" s="5" t="s">
        <v>6354</v>
      </c>
      <c r="C2118" s="6">
        <v>3.43</v>
      </c>
      <c r="D2118" s="1" t="s">
        <v>7587</v>
      </c>
      <c r="E2118" s="6">
        <v>96</v>
      </c>
      <c r="F2118" s="6" t="s">
        <v>25</v>
      </c>
      <c r="G2118" s="11" t="s">
        <v>8004</v>
      </c>
      <c r="H2118" s="8" t="s">
        <v>1029</v>
      </c>
      <c r="I2118" s="9">
        <v>408</v>
      </c>
      <c r="J2118" s="9">
        <v>562</v>
      </c>
      <c r="K2118" s="9">
        <v>91</v>
      </c>
      <c r="L2118" s="9">
        <v>1</v>
      </c>
      <c r="M2118" s="9">
        <v>2</v>
      </c>
      <c r="N2118" s="9">
        <v>66</v>
      </c>
      <c r="O2118" s="9">
        <v>10</v>
      </c>
      <c r="P2118" s="9">
        <v>241</v>
      </c>
      <c r="Q2118" s="10" t="s">
        <v>5426</v>
      </c>
    </row>
    <row r="2119" spans="1:17" ht="28.8" x14ac:dyDescent="0.3">
      <c r="A2119" s="5" t="s">
        <v>8005</v>
      </c>
      <c r="B2119" s="5" t="s">
        <v>287</v>
      </c>
      <c r="C2119" s="6">
        <v>2.82</v>
      </c>
      <c r="D2119" s="1" t="s">
        <v>7587</v>
      </c>
      <c r="E2119" s="6">
        <v>116</v>
      </c>
      <c r="F2119" s="6" t="s">
        <v>25</v>
      </c>
      <c r="G2119" s="11" t="s">
        <v>8006</v>
      </c>
      <c r="H2119" s="8" t="s">
        <v>8007</v>
      </c>
      <c r="I2119" s="9">
        <v>47494</v>
      </c>
      <c r="J2119" s="9">
        <v>11189</v>
      </c>
      <c r="K2119" s="9">
        <v>5884</v>
      </c>
      <c r="L2119" s="9">
        <v>42</v>
      </c>
      <c r="M2119" s="9">
        <v>1736</v>
      </c>
      <c r="N2119" s="9">
        <v>7845</v>
      </c>
      <c r="O2119" s="9">
        <v>959</v>
      </c>
      <c r="P2119" s="9">
        <v>32515</v>
      </c>
      <c r="Q2119" s="10" t="s">
        <v>5426</v>
      </c>
    </row>
    <row r="2120" spans="1:17" ht="28.8" x14ac:dyDescent="0.3">
      <c r="A2120" s="5" t="s">
        <v>8008</v>
      </c>
      <c r="B2120" s="5" t="s">
        <v>6360</v>
      </c>
      <c r="C2120" s="6">
        <v>3.58</v>
      </c>
      <c r="D2120" s="1" t="s">
        <v>7587</v>
      </c>
      <c r="E2120" s="6">
        <v>103</v>
      </c>
      <c r="F2120" s="6" t="s">
        <v>1218</v>
      </c>
      <c r="G2120" s="11" t="s">
        <v>8009</v>
      </c>
      <c r="H2120" s="8" t="s">
        <v>8010</v>
      </c>
      <c r="I2120" s="9">
        <v>1424</v>
      </c>
      <c r="J2120" s="9">
        <v>1167</v>
      </c>
      <c r="K2120" s="9">
        <v>424</v>
      </c>
      <c r="L2120" s="9">
        <v>9</v>
      </c>
      <c r="M2120" s="9">
        <v>5</v>
      </c>
      <c r="N2120" s="9">
        <v>144</v>
      </c>
      <c r="O2120" s="9">
        <v>99</v>
      </c>
      <c r="P2120" s="9">
        <v>931</v>
      </c>
      <c r="Q2120" s="10" t="s">
        <v>5426</v>
      </c>
    </row>
    <row r="2121" spans="1:17" x14ac:dyDescent="0.3">
      <c r="A2121" s="5" t="s">
        <v>8011</v>
      </c>
      <c r="B2121" s="5" t="s">
        <v>484</v>
      </c>
      <c r="C2121" s="6">
        <v>3.8</v>
      </c>
      <c r="D2121" s="1" t="s">
        <v>7587</v>
      </c>
      <c r="E2121" s="6">
        <v>42</v>
      </c>
      <c r="F2121" s="6" t="s">
        <v>25</v>
      </c>
      <c r="G2121" s="11" t="s">
        <v>8012</v>
      </c>
      <c r="H2121" s="8" t="s">
        <v>8013</v>
      </c>
      <c r="I2121" s="9">
        <v>49287</v>
      </c>
      <c r="J2121" s="9">
        <v>5827</v>
      </c>
      <c r="K2121" s="9">
        <v>11495</v>
      </c>
      <c r="L2121" s="9">
        <v>177</v>
      </c>
      <c r="M2121" s="9">
        <v>330</v>
      </c>
      <c r="N2121" s="9">
        <v>3605</v>
      </c>
      <c r="O2121" s="9">
        <v>3771</v>
      </c>
      <c r="P2121" s="9">
        <v>23547</v>
      </c>
      <c r="Q2121" s="10" t="s">
        <v>5426</v>
      </c>
    </row>
    <row r="2122" spans="1:17" x14ac:dyDescent="0.3">
      <c r="A2122" s="5" t="s">
        <v>8014</v>
      </c>
      <c r="B2122" s="5" t="s">
        <v>8015</v>
      </c>
      <c r="C2122" s="6">
        <v>3.27</v>
      </c>
      <c r="D2122" s="1" t="s">
        <v>7587</v>
      </c>
      <c r="E2122" s="6">
        <v>82</v>
      </c>
      <c r="F2122" s="6" t="s">
        <v>25</v>
      </c>
      <c r="G2122" s="11" t="s">
        <v>8016</v>
      </c>
      <c r="H2122" s="8" t="s">
        <v>8017</v>
      </c>
      <c r="I2122" s="9">
        <v>106</v>
      </c>
      <c r="J2122" s="9">
        <v>271</v>
      </c>
      <c r="K2122" s="9">
        <v>17</v>
      </c>
      <c r="L2122" s="9">
        <v>0</v>
      </c>
      <c r="M2122" s="9">
        <v>1</v>
      </c>
      <c r="N2122" s="9">
        <v>22</v>
      </c>
      <c r="O2122" s="9">
        <v>1</v>
      </c>
      <c r="P2122" s="9">
        <v>76</v>
      </c>
      <c r="Q2122" s="10" t="s">
        <v>5426</v>
      </c>
    </row>
    <row r="2123" spans="1:17" ht="28.8" x14ac:dyDescent="0.3">
      <c r="A2123" s="5" t="s">
        <v>8018</v>
      </c>
      <c r="B2123" s="5" t="s">
        <v>8019</v>
      </c>
      <c r="C2123" s="6">
        <v>3.81</v>
      </c>
      <c r="D2123" s="1" t="s">
        <v>7587</v>
      </c>
      <c r="E2123" s="6">
        <v>114</v>
      </c>
      <c r="F2123" s="6" t="s">
        <v>1777</v>
      </c>
      <c r="G2123" s="11" t="s">
        <v>8020</v>
      </c>
      <c r="H2123" s="8" t="s">
        <v>8021</v>
      </c>
      <c r="I2123" s="9">
        <v>27720</v>
      </c>
      <c r="J2123" s="9">
        <v>3946</v>
      </c>
      <c r="K2123" s="9">
        <v>6375</v>
      </c>
      <c r="L2123" s="9">
        <v>158</v>
      </c>
      <c r="M2123" s="9">
        <v>84</v>
      </c>
      <c r="N2123" s="9">
        <v>3020</v>
      </c>
      <c r="O2123" s="9">
        <v>2169</v>
      </c>
      <c r="P2123" s="9">
        <v>20392</v>
      </c>
      <c r="Q2123" s="10" t="s">
        <v>5426</v>
      </c>
    </row>
    <row r="2124" spans="1:17" x14ac:dyDescent="0.3">
      <c r="A2124" s="5" t="s">
        <v>8022</v>
      </c>
      <c r="B2124" s="5" t="s">
        <v>8023</v>
      </c>
      <c r="C2124" s="6">
        <v>3.66</v>
      </c>
      <c r="D2124" s="1" t="s">
        <v>7587</v>
      </c>
      <c r="E2124" s="6">
        <v>95</v>
      </c>
      <c r="F2124" s="6" t="s">
        <v>25</v>
      </c>
      <c r="G2124" s="11" t="s">
        <v>8024</v>
      </c>
      <c r="H2124" s="8" t="s">
        <v>1065</v>
      </c>
      <c r="I2124" s="9">
        <v>9182</v>
      </c>
      <c r="J2124" s="9">
        <v>8883</v>
      </c>
      <c r="K2124" s="9">
        <v>2397</v>
      </c>
      <c r="L2124" s="9">
        <v>26</v>
      </c>
      <c r="M2124" s="9">
        <v>39</v>
      </c>
      <c r="N2124" s="9">
        <v>1110</v>
      </c>
      <c r="O2124" s="9">
        <v>434</v>
      </c>
      <c r="P2124" s="9">
        <v>6227</v>
      </c>
      <c r="Q2124" s="10" t="s">
        <v>5426</v>
      </c>
    </row>
    <row r="2125" spans="1:17" x14ac:dyDescent="0.3">
      <c r="A2125" s="5" t="s">
        <v>8025</v>
      </c>
      <c r="B2125" s="5" t="s">
        <v>8026</v>
      </c>
      <c r="C2125" s="6">
        <v>4.0599999999999996</v>
      </c>
      <c r="D2125" s="1" t="s">
        <v>7587</v>
      </c>
      <c r="E2125" s="6">
        <v>100</v>
      </c>
      <c r="F2125" s="6" t="s">
        <v>25</v>
      </c>
      <c r="G2125" s="11" t="s">
        <v>8027</v>
      </c>
      <c r="H2125" s="8" t="s">
        <v>8028</v>
      </c>
      <c r="I2125" s="9">
        <v>415471</v>
      </c>
      <c r="J2125" s="9">
        <v>116383</v>
      </c>
      <c r="K2125" s="9">
        <v>139335</v>
      </c>
      <c r="L2125" s="9">
        <v>2600</v>
      </c>
      <c r="M2125" s="9">
        <v>646</v>
      </c>
      <c r="N2125" s="9">
        <v>27578</v>
      </c>
      <c r="O2125" s="9">
        <v>47821</v>
      </c>
      <c r="P2125" s="9">
        <v>300288</v>
      </c>
      <c r="Q2125" s="10" t="s">
        <v>5426</v>
      </c>
    </row>
    <row r="2126" spans="1:17" x14ac:dyDescent="0.3">
      <c r="A2126" s="5" t="s">
        <v>8029</v>
      </c>
      <c r="B2126" s="5" t="s">
        <v>5942</v>
      </c>
      <c r="C2126" s="6">
        <v>3.23</v>
      </c>
      <c r="D2126" s="1" t="s">
        <v>7587</v>
      </c>
      <c r="E2126" s="6">
        <v>88</v>
      </c>
      <c r="F2126" s="6" t="s">
        <v>25</v>
      </c>
      <c r="G2126" s="11" t="s">
        <v>8030</v>
      </c>
      <c r="H2126" s="8" t="s">
        <v>8031</v>
      </c>
      <c r="I2126" s="9">
        <v>4444</v>
      </c>
      <c r="J2126" s="9">
        <v>1885</v>
      </c>
      <c r="K2126" s="9">
        <v>846</v>
      </c>
      <c r="L2126" s="9">
        <v>16</v>
      </c>
      <c r="M2126" s="9">
        <v>69</v>
      </c>
      <c r="N2126" s="9">
        <v>730</v>
      </c>
      <c r="O2126" s="9">
        <v>111</v>
      </c>
      <c r="P2126" s="9">
        <v>2603</v>
      </c>
      <c r="Q2126" s="10" t="s">
        <v>5426</v>
      </c>
    </row>
    <row r="2127" spans="1:17" x14ac:dyDescent="0.3">
      <c r="A2127" s="5" t="s">
        <v>8032</v>
      </c>
      <c r="B2127" s="5" t="s">
        <v>8033</v>
      </c>
      <c r="C2127" s="6">
        <v>3.27</v>
      </c>
      <c r="D2127" s="1" t="s">
        <v>7587</v>
      </c>
      <c r="E2127" s="6">
        <v>9</v>
      </c>
      <c r="F2127" s="6" t="s">
        <v>8034</v>
      </c>
      <c r="G2127" s="11" t="s">
        <v>8035</v>
      </c>
      <c r="H2127" s="8" t="s">
        <v>39</v>
      </c>
      <c r="I2127" s="9">
        <v>15</v>
      </c>
      <c r="J2127" s="9">
        <v>205</v>
      </c>
      <c r="K2127" s="9">
        <v>1</v>
      </c>
      <c r="L2127" s="9">
        <v>1</v>
      </c>
      <c r="M2127" s="9">
        <v>0</v>
      </c>
      <c r="N2127" s="9">
        <v>1</v>
      </c>
      <c r="O2127" s="9">
        <v>1</v>
      </c>
      <c r="P2127" s="9">
        <v>6</v>
      </c>
      <c r="Q2127" s="10" t="s">
        <v>5426</v>
      </c>
    </row>
    <row r="2128" spans="1:17" x14ac:dyDescent="0.3">
      <c r="A2128" s="5" t="s">
        <v>8036</v>
      </c>
      <c r="B2128" s="5" t="s">
        <v>8037</v>
      </c>
      <c r="C2128" s="6">
        <v>3.58</v>
      </c>
      <c r="D2128" s="1" t="s">
        <v>7587</v>
      </c>
      <c r="E2128" s="6">
        <v>108</v>
      </c>
      <c r="F2128" s="6" t="s">
        <v>25</v>
      </c>
      <c r="G2128" s="11" t="s">
        <v>8038</v>
      </c>
      <c r="H2128" s="8" t="s">
        <v>8039</v>
      </c>
      <c r="I2128" s="9">
        <v>21441</v>
      </c>
      <c r="J2128" s="9">
        <v>3933</v>
      </c>
      <c r="K2128" s="9">
        <v>4276</v>
      </c>
      <c r="L2128" s="9">
        <v>12</v>
      </c>
      <c r="M2128" s="9">
        <v>63</v>
      </c>
      <c r="N2128" s="9">
        <v>3194</v>
      </c>
      <c r="O2128" s="9">
        <v>506</v>
      </c>
      <c r="P2128" s="9">
        <v>13274</v>
      </c>
      <c r="Q2128" s="10" t="s">
        <v>5426</v>
      </c>
    </row>
    <row r="2129" spans="1:17" x14ac:dyDescent="0.3">
      <c r="A2129" s="5" t="s">
        <v>8040</v>
      </c>
      <c r="B2129" s="5" t="s">
        <v>8041</v>
      </c>
      <c r="C2129" s="6">
        <v>3.37</v>
      </c>
      <c r="D2129" s="1" t="s">
        <v>7587</v>
      </c>
      <c r="E2129" s="6">
        <v>109</v>
      </c>
      <c r="F2129" s="6" t="s">
        <v>25</v>
      </c>
      <c r="G2129" s="11" t="s">
        <v>8042</v>
      </c>
      <c r="H2129" s="8" t="s">
        <v>8043</v>
      </c>
      <c r="I2129" s="9">
        <v>500</v>
      </c>
      <c r="J2129" s="9">
        <v>548</v>
      </c>
      <c r="K2129" s="9">
        <v>90</v>
      </c>
      <c r="L2129" s="9">
        <v>2</v>
      </c>
      <c r="M2129" s="9">
        <v>7</v>
      </c>
      <c r="N2129" s="9">
        <v>83</v>
      </c>
      <c r="O2129" s="9">
        <v>15</v>
      </c>
      <c r="P2129" s="9">
        <v>321</v>
      </c>
      <c r="Q2129" s="10" t="s">
        <v>5426</v>
      </c>
    </row>
    <row r="2130" spans="1:17" x14ac:dyDescent="0.3">
      <c r="A2130" s="5" t="s">
        <v>8044</v>
      </c>
      <c r="B2130" s="5" t="s">
        <v>8045</v>
      </c>
      <c r="C2130" s="6">
        <v>3.98</v>
      </c>
      <c r="D2130" s="1" t="s">
        <v>7587</v>
      </c>
      <c r="E2130" s="6">
        <v>45</v>
      </c>
      <c r="F2130" s="6" t="s">
        <v>1218</v>
      </c>
      <c r="G2130" s="11" t="s">
        <v>8046</v>
      </c>
      <c r="H2130" s="8" t="s">
        <v>8047</v>
      </c>
      <c r="I2130" s="9">
        <v>27222</v>
      </c>
      <c r="J2130" s="9">
        <v>16050</v>
      </c>
      <c r="K2130" s="9">
        <v>8219</v>
      </c>
      <c r="L2130" s="9">
        <v>113</v>
      </c>
      <c r="M2130" s="9">
        <v>50</v>
      </c>
      <c r="N2130" s="9">
        <v>1907</v>
      </c>
      <c r="O2130" s="9">
        <v>2348</v>
      </c>
      <c r="P2130" s="9">
        <v>17736</v>
      </c>
      <c r="Q2130" s="10" t="s">
        <v>5426</v>
      </c>
    </row>
    <row r="2131" spans="1:17" ht="28.8" x14ac:dyDescent="0.3">
      <c r="A2131" s="5" t="s">
        <v>8048</v>
      </c>
      <c r="B2131" s="5" t="s">
        <v>8049</v>
      </c>
      <c r="C2131" s="6">
        <v>3.49</v>
      </c>
      <c r="D2131" s="1" t="s">
        <v>7587</v>
      </c>
      <c r="E2131" s="6">
        <v>97</v>
      </c>
      <c r="F2131" s="6" t="s">
        <v>25</v>
      </c>
      <c r="G2131" s="11" t="s">
        <v>8050</v>
      </c>
      <c r="H2131" s="8" t="s">
        <v>8051</v>
      </c>
      <c r="I2131" s="9">
        <v>222928</v>
      </c>
      <c r="J2131" s="9">
        <v>22976</v>
      </c>
      <c r="K2131" s="9">
        <v>44864</v>
      </c>
      <c r="L2131" s="9">
        <v>826</v>
      </c>
      <c r="M2131" s="9">
        <v>920</v>
      </c>
      <c r="N2131" s="9">
        <v>31100</v>
      </c>
      <c r="O2131" s="9">
        <v>10757</v>
      </c>
      <c r="P2131" s="9">
        <v>134191</v>
      </c>
      <c r="Q2131" s="10" t="s">
        <v>5426</v>
      </c>
    </row>
    <row r="2132" spans="1:17" x14ac:dyDescent="0.3">
      <c r="A2132" s="5" t="s">
        <v>8052</v>
      </c>
      <c r="B2132" s="5" t="s">
        <v>7700</v>
      </c>
      <c r="C2132" s="6">
        <v>3.78</v>
      </c>
      <c r="D2132" s="1" t="s">
        <v>7587</v>
      </c>
      <c r="E2132" s="6">
        <v>123</v>
      </c>
      <c r="F2132" s="6" t="s">
        <v>25</v>
      </c>
      <c r="G2132" s="11" t="s">
        <v>8053</v>
      </c>
      <c r="H2132" s="8" t="s">
        <v>8054</v>
      </c>
      <c r="I2132" s="9">
        <v>54567</v>
      </c>
      <c r="J2132" s="9">
        <v>17691</v>
      </c>
      <c r="K2132" s="9">
        <v>13590</v>
      </c>
      <c r="L2132" s="9">
        <v>65</v>
      </c>
      <c r="M2132" s="9">
        <v>133</v>
      </c>
      <c r="N2132" s="9">
        <v>5924</v>
      </c>
      <c r="O2132" s="9">
        <v>1856</v>
      </c>
      <c r="P2132" s="9">
        <v>39942</v>
      </c>
      <c r="Q2132" s="10" t="s">
        <v>5426</v>
      </c>
    </row>
    <row r="2133" spans="1:17" x14ac:dyDescent="0.3">
      <c r="A2133" s="5" t="s">
        <v>8055</v>
      </c>
      <c r="B2133" s="5" t="s">
        <v>8056</v>
      </c>
      <c r="C2133" s="6">
        <v>3.8</v>
      </c>
      <c r="D2133" s="1" t="s">
        <v>7587</v>
      </c>
      <c r="E2133" s="6">
        <v>132</v>
      </c>
      <c r="F2133" s="6" t="s">
        <v>25</v>
      </c>
      <c r="G2133" s="11" t="s">
        <v>8057</v>
      </c>
      <c r="H2133" s="8" t="s">
        <v>749</v>
      </c>
      <c r="I2133" s="9">
        <v>69755</v>
      </c>
      <c r="J2133" s="9">
        <v>41198</v>
      </c>
      <c r="K2133" s="9">
        <v>15824</v>
      </c>
      <c r="L2133" s="9">
        <v>394</v>
      </c>
      <c r="M2133" s="9">
        <v>285</v>
      </c>
      <c r="N2133" s="9">
        <v>6821</v>
      </c>
      <c r="O2133" s="9">
        <v>5426</v>
      </c>
      <c r="P2133" s="9">
        <v>44217</v>
      </c>
      <c r="Q2133" s="10" t="s">
        <v>5426</v>
      </c>
    </row>
    <row r="2134" spans="1:17" x14ac:dyDescent="0.3">
      <c r="A2134" s="5" t="s">
        <v>8058</v>
      </c>
      <c r="B2134" s="5" t="s">
        <v>8059</v>
      </c>
      <c r="C2134" s="6">
        <v>3.66</v>
      </c>
      <c r="D2134" s="1" t="s">
        <v>7587</v>
      </c>
      <c r="E2134" s="6">
        <v>110</v>
      </c>
      <c r="F2134" s="6" t="s">
        <v>25</v>
      </c>
      <c r="G2134" s="11" t="s">
        <v>8060</v>
      </c>
      <c r="H2134" s="8" t="s">
        <v>8061</v>
      </c>
      <c r="I2134" s="9">
        <v>4446</v>
      </c>
      <c r="J2134" s="9">
        <v>2320</v>
      </c>
      <c r="K2134" s="9">
        <v>1174</v>
      </c>
      <c r="L2134" s="9">
        <v>31</v>
      </c>
      <c r="M2134" s="9">
        <v>29</v>
      </c>
      <c r="N2134" s="9">
        <v>532</v>
      </c>
      <c r="O2134" s="9">
        <v>314</v>
      </c>
      <c r="P2134" s="9">
        <v>3191</v>
      </c>
      <c r="Q2134" s="10" t="s">
        <v>5426</v>
      </c>
    </row>
    <row r="2135" spans="1:17" ht="57.6" x14ac:dyDescent="0.3">
      <c r="A2135" s="5" t="s">
        <v>8062</v>
      </c>
      <c r="B2135" s="5" t="s">
        <v>8063</v>
      </c>
      <c r="C2135" s="6">
        <v>3.27</v>
      </c>
      <c r="D2135" s="1" t="s">
        <v>7587</v>
      </c>
      <c r="E2135" s="6">
        <v>72</v>
      </c>
      <c r="F2135" s="6" t="s">
        <v>98</v>
      </c>
      <c r="G2135" s="11" t="s">
        <v>8064</v>
      </c>
      <c r="H2135" s="8" t="s">
        <v>8065</v>
      </c>
      <c r="I2135" s="9">
        <v>151</v>
      </c>
      <c r="J2135" s="9">
        <v>369</v>
      </c>
      <c r="K2135" s="9">
        <v>20</v>
      </c>
      <c r="L2135" s="9">
        <v>0</v>
      </c>
      <c r="M2135" s="9">
        <v>3</v>
      </c>
      <c r="N2135" s="9">
        <v>22</v>
      </c>
      <c r="O2135" s="9">
        <v>2</v>
      </c>
      <c r="P2135" s="9">
        <v>56</v>
      </c>
      <c r="Q2135" s="10" t="s">
        <v>5426</v>
      </c>
    </row>
    <row r="2136" spans="1:17" ht="28.8" x14ac:dyDescent="0.3">
      <c r="A2136" s="5" t="s">
        <v>8066</v>
      </c>
      <c r="B2136" s="5" t="s">
        <v>8067</v>
      </c>
      <c r="C2136" s="6">
        <v>3.5</v>
      </c>
      <c r="D2136" s="1" t="s">
        <v>7587</v>
      </c>
      <c r="E2136" s="6">
        <v>100</v>
      </c>
      <c r="F2136" s="6" t="s">
        <v>1777</v>
      </c>
      <c r="G2136" s="11" t="s">
        <v>8068</v>
      </c>
      <c r="H2136" s="8" t="s">
        <v>8069</v>
      </c>
      <c r="I2136" s="9">
        <v>20288</v>
      </c>
      <c r="J2136" s="9">
        <v>6559</v>
      </c>
      <c r="K2136" s="9">
        <v>4060</v>
      </c>
      <c r="L2136" s="9">
        <v>6</v>
      </c>
      <c r="M2136" s="9">
        <v>115</v>
      </c>
      <c r="N2136" s="9">
        <v>2816</v>
      </c>
      <c r="O2136" s="9">
        <v>746</v>
      </c>
      <c r="P2136" s="9">
        <v>9503</v>
      </c>
      <c r="Q2136" s="10" t="s">
        <v>5426</v>
      </c>
    </row>
    <row r="2137" spans="1:17" ht="28.8" x14ac:dyDescent="0.3">
      <c r="A2137" s="5" t="s">
        <v>8070</v>
      </c>
      <c r="B2137" s="5" t="s">
        <v>8071</v>
      </c>
      <c r="C2137" s="6">
        <v>3.13</v>
      </c>
      <c r="D2137" s="1" t="s">
        <v>7587</v>
      </c>
      <c r="E2137" s="6">
        <v>113</v>
      </c>
      <c r="F2137" s="6" t="s">
        <v>25</v>
      </c>
      <c r="G2137" s="11" t="s">
        <v>8072</v>
      </c>
      <c r="H2137" s="8" t="s">
        <v>8073</v>
      </c>
      <c r="I2137" s="9">
        <v>17932</v>
      </c>
      <c r="J2137" s="9">
        <v>6039</v>
      </c>
      <c r="K2137" s="9">
        <v>3282</v>
      </c>
      <c r="L2137" s="9">
        <v>27</v>
      </c>
      <c r="M2137" s="9">
        <v>295</v>
      </c>
      <c r="N2137" s="9">
        <v>3850</v>
      </c>
      <c r="O2137" s="9">
        <v>442</v>
      </c>
      <c r="P2137" s="9">
        <v>13498</v>
      </c>
      <c r="Q2137" s="10" t="s">
        <v>5426</v>
      </c>
    </row>
    <row r="2138" spans="1:17" x14ac:dyDescent="0.3">
      <c r="A2138" s="5" t="s">
        <v>8074</v>
      </c>
      <c r="B2138" s="5" t="s">
        <v>7402</v>
      </c>
      <c r="C2138" s="6">
        <v>2.69</v>
      </c>
      <c r="D2138" s="1" t="s">
        <v>7587</v>
      </c>
      <c r="E2138" s="6">
        <v>83</v>
      </c>
      <c r="F2138" s="6" t="s">
        <v>25</v>
      </c>
      <c r="G2138" s="11" t="s">
        <v>8075</v>
      </c>
      <c r="H2138" s="8" t="s">
        <v>8076</v>
      </c>
      <c r="I2138" s="9">
        <v>12820</v>
      </c>
      <c r="J2138" s="9">
        <v>3983</v>
      </c>
      <c r="K2138" s="9">
        <v>1634</v>
      </c>
      <c r="L2138" s="9">
        <v>5</v>
      </c>
      <c r="M2138" s="9">
        <v>730</v>
      </c>
      <c r="N2138" s="9">
        <v>1966</v>
      </c>
      <c r="O2138" s="9">
        <v>157</v>
      </c>
      <c r="P2138" s="9">
        <v>8968</v>
      </c>
      <c r="Q2138" s="10" t="s">
        <v>5426</v>
      </c>
    </row>
    <row r="2139" spans="1:17" ht="28.8" x14ac:dyDescent="0.3">
      <c r="A2139" s="5" t="s">
        <v>8077</v>
      </c>
      <c r="B2139" s="5" t="s">
        <v>8078</v>
      </c>
      <c r="C2139" s="6">
        <v>3.44</v>
      </c>
      <c r="D2139" s="1" t="s">
        <v>7587</v>
      </c>
      <c r="E2139" s="6">
        <v>91</v>
      </c>
      <c r="F2139" s="6" t="s">
        <v>25</v>
      </c>
      <c r="G2139" s="11" t="s">
        <v>8079</v>
      </c>
      <c r="H2139" s="8" t="s">
        <v>6470</v>
      </c>
      <c r="I2139" s="9">
        <v>98902</v>
      </c>
      <c r="J2139" s="9">
        <v>17351</v>
      </c>
      <c r="K2139" s="9">
        <v>26862</v>
      </c>
      <c r="L2139" s="9">
        <v>532</v>
      </c>
      <c r="M2139" s="9">
        <v>506</v>
      </c>
      <c r="N2139" s="9">
        <v>17014</v>
      </c>
      <c r="O2139" s="9">
        <v>4657</v>
      </c>
      <c r="P2139" s="9">
        <v>71967</v>
      </c>
      <c r="Q2139" s="10" t="s">
        <v>5426</v>
      </c>
    </row>
    <row r="2140" spans="1:17" x14ac:dyDescent="0.3">
      <c r="A2140" s="5" t="s">
        <v>8080</v>
      </c>
      <c r="B2140" s="5" t="s">
        <v>8081</v>
      </c>
      <c r="C2140" s="6">
        <v>3.18</v>
      </c>
      <c r="D2140" s="1" t="s">
        <v>7587</v>
      </c>
      <c r="E2140" s="6">
        <v>95</v>
      </c>
      <c r="F2140" s="6" t="s">
        <v>25</v>
      </c>
      <c r="G2140" s="11" t="s">
        <v>8082</v>
      </c>
      <c r="H2140" s="8" t="s">
        <v>8083</v>
      </c>
      <c r="I2140" s="9">
        <v>35034</v>
      </c>
      <c r="J2140" s="9">
        <v>7622</v>
      </c>
      <c r="K2140" s="9">
        <v>7072</v>
      </c>
      <c r="L2140" s="9">
        <v>27</v>
      </c>
      <c r="M2140" s="9">
        <v>400</v>
      </c>
      <c r="N2140" s="9">
        <v>8138</v>
      </c>
      <c r="O2140" s="9">
        <v>773</v>
      </c>
      <c r="P2140" s="9">
        <v>26579</v>
      </c>
      <c r="Q2140" s="10" t="s">
        <v>5426</v>
      </c>
    </row>
    <row r="2141" spans="1:17" x14ac:dyDescent="0.3">
      <c r="A2141" s="5" t="s">
        <v>8084</v>
      </c>
      <c r="B2141" s="5" t="s">
        <v>8085</v>
      </c>
      <c r="C2141" s="6">
        <v>3.17</v>
      </c>
      <c r="D2141" s="1" t="s">
        <v>7587</v>
      </c>
      <c r="E2141" s="6">
        <v>104</v>
      </c>
      <c r="F2141" s="6" t="s">
        <v>25</v>
      </c>
      <c r="G2141" s="11" t="s">
        <v>8086</v>
      </c>
      <c r="H2141" s="8" t="s">
        <v>8087</v>
      </c>
      <c r="I2141" s="9">
        <v>10439</v>
      </c>
      <c r="J2141" s="9">
        <v>2906</v>
      </c>
      <c r="K2141" s="9">
        <v>1855</v>
      </c>
      <c r="L2141" s="9">
        <v>2</v>
      </c>
      <c r="M2141" s="9">
        <v>87</v>
      </c>
      <c r="N2141" s="9">
        <v>2523</v>
      </c>
      <c r="O2141" s="9">
        <v>191</v>
      </c>
      <c r="P2141" s="9">
        <v>7645</v>
      </c>
      <c r="Q2141" s="10" t="s">
        <v>5426</v>
      </c>
    </row>
    <row r="2142" spans="1:17" x14ac:dyDescent="0.3">
      <c r="A2142" s="5" t="s">
        <v>8088</v>
      </c>
      <c r="B2142" s="5" t="s">
        <v>8089</v>
      </c>
      <c r="C2142" s="6">
        <v>2.75</v>
      </c>
      <c r="D2142" s="1" t="s">
        <v>7587</v>
      </c>
      <c r="E2142" s="6">
        <v>101</v>
      </c>
      <c r="F2142" s="6" t="s">
        <v>25</v>
      </c>
      <c r="G2142" s="11" t="s">
        <v>8090</v>
      </c>
      <c r="H2142" s="8" t="s">
        <v>8091</v>
      </c>
      <c r="I2142" s="9">
        <v>25201</v>
      </c>
      <c r="J2142" s="9">
        <v>5171</v>
      </c>
      <c r="K2142" s="9">
        <v>2762</v>
      </c>
      <c r="L2142" s="9">
        <v>3</v>
      </c>
      <c r="M2142" s="9">
        <v>1015</v>
      </c>
      <c r="N2142" s="9">
        <v>5105</v>
      </c>
      <c r="O2142" s="9">
        <v>254</v>
      </c>
      <c r="P2142" s="9">
        <v>19321</v>
      </c>
      <c r="Q2142" s="10" t="s">
        <v>5426</v>
      </c>
    </row>
    <row r="2143" spans="1:17" x14ac:dyDescent="0.3">
      <c r="A2143" s="5" t="s">
        <v>8092</v>
      </c>
      <c r="B2143" s="5" t="s">
        <v>8093</v>
      </c>
      <c r="C2143" s="6">
        <v>4.2300000000000004</v>
      </c>
      <c r="D2143" s="1" t="s">
        <v>7587</v>
      </c>
      <c r="E2143" s="6">
        <v>105</v>
      </c>
      <c r="F2143" s="6" t="s">
        <v>74</v>
      </c>
      <c r="G2143" s="11" t="s">
        <v>8094</v>
      </c>
      <c r="H2143" s="8" t="s">
        <v>8095</v>
      </c>
      <c r="I2143" s="9">
        <v>37808</v>
      </c>
      <c r="J2143" s="9">
        <v>22098</v>
      </c>
      <c r="K2143" s="9">
        <v>14119</v>
      </c>
      <c r="L2143" s="9">
        <v>868</v>
      </c>
      <c r="M2143" s="9">
        <v>38</v>
      </c>
      <c r="N2143" s="9">
        <v>1398</v>
      </c>
      <c r="O2143" s="9">
        <v>7233</v>
      </c>
      <c r="P2143" s="9">
        <v>27253</v>
      </c>
      <c r="Q2143" s="10" t="s">
        <v>5426</v>
      </c>
    </row>
    <row r="2144" spans="1:17" ht="28.8" x14ac:dyDescent="0.3">
      <c r="A2144" s="5" t="s">
        <v>8096</v>
      </c>
      <c r="B2144" s="5" t="s">
        <v>8097</v>
      </c>
      <c r="C2144" s="6">
        <v>2.57</v>
      </c>
      <c r="D2144" s="1" t="s">
        <v>7587</v>
      </c>
      <c r="E2144" s="6">
        <v>107</v>
      </c>
      <c r="F2144" s="6" t="s">
        <v>25</v>
      </c>
      <c r="G2144" s="11" t="s">
        <v>8098</v>
      </c>
      <c r="H2144" s="8" t="s">
        <v>8099</v>
      </c>
      <c r="I2144" s="9">
        <v>9458</v>
      </c>
      <c r="J2144" s="9">
        <v>2103</v>
      </c>
      <c r="K2144" s="9">
        <v>420</v>
      </c>
      <c r="L2144" s="9">
        <v>3</v>
      </c>
      <c r="M2144" s="9">
        <v>455</v>
      </c>
      <c r="N2144" s="9">
        <v>1031</v>
      </c>
      <c r="O2144" s="9">
        <v>56</v>
      </c>
      <c r="P2144" s="9">
        <v>4920</v>
      </c>
      <c r="Q2144" s="10" t="s">
        <v>5426</v>
      </c>
    </row>
    <row r="2145" spans="1:17" x14ac:dyDescent="0.3">
      <c r="A2145" s="5" t="s">
        <v>8100</v>
      </c>
      <c r="B2145" s="5" t="s">
        <v>8101</v>
      </c>
      <c r="C2145" s="6">
        <v>3.6</v>
      </c>
      <c r="D2145" s="1" t="s">
        <v>7587</v>
      </c>
      <c r="E2145" s="6">
        <v>99</v>
      </c>
      <c r="F2145" s="6" t="s">
        <v>365</v>
      </c>
      <c r="G2145" s="11" t="s">
        <v>8102</v>
      </c>
      <c r="H2145" s="8" t="s">
        <v>8103</v>
      </c>
      <c r="I2145" s="9">
        <v>1442</v>
      </c>
      <c r="J2145" s="9">
        <v>1232</v>
      </c>
      <c r="K2145" s="9">
        <v>516</v>
      </c>
      <c r="L2145" s="9">
        <v>9</v>
      </c>
      <c r="M2145" s="9">
        <v>3</v>
      </c>
      <c r="N2145" s="9">
        <v>182</v>
      </c>
      <c r="O2145" s="9">
        <v>91</v>
      </c>
      <c r="P2145" s="9">
        <v>1043</v>
      </c>
      <c r="Q2145" s="10" t="s">
        <v>5426</v>
      </c>
    </row>
    <row r="2146" spans="1:17" x14ac:dyDescent="0.3">
      <c r="A2146" s="5" t="s">
        <v>8104</v>
      </c>
      <c r="B2146" s="5" t="s">
        <v>8105</v>
      </c>
      <c r="C2146" s="6">
        <v>2.92</v>
      </c>
      <c r="D2146" s="1" t="s">
        <v>7587</v>
      </c>
      <c r="E2146" s="6">
        <v>117</v>
      </c>
      <c r="F2146" s="6" t="s">
        <v>365</v>
      </c>
      <c r="G2146" s="11" t="s">
        <v>8106</v>
      </c>
      <c r="H2146" s="8" t="s">
        <v>8107</v>
      </c>
      <c r="I2146" s="9">
        <v>4826</v>
      </c>
      <c r="J2146" s="9">
        <v>1153</v>
      </c>
      <c r="K2146" s="9">
        <v>478</v>
      </c>
      <c r="L2146" s="9">
        <v>0</v>
      </c>
      <c r="M2146" s="9">
        <v>71</v>
      </c>
      <c r="N2146" s="9">
        <v>1227</v>
      </c>
      <c r="O2146" s="9">
        <v>90</v>
      </c>
      <c r="P2146" s="9">
        <v>3562</v>
      </c>
      <c r="Q2146" s="10" t="s">
        <v>5426</v>
      </c>
    </row>
    <row r="2147" spans="1:17" ht="43.2" x14ac:dyDescent="0.3">
      <c r="A2147" s="5" t="s">
        <v>8108</v>
      </c>
      <c r="B2147" s="5" t="s">
        <v>8109</v>
      </c>
      <c r="C2147" s="6">
        <v>3.31</v>
      </c>
      <c r="D2147" s="1" t="s">
        <v>7587</v>
      </c>
      <c r="E2147" s="6">
        <v>93</v>
      </c>
      <c r="F2147" s="6" t="s">
        <v>20</v>
      </c>
      <c r="G2147" s="11" t="s">
        <v>8110</v>
      </c>
      <c r="H2147" s="8" t="s">
        <v>8111</v>
      </c>
      <c r="I2147" s="9">
        <v>7835</v>
      </c>
      <c r="J2147" s="9">
        <v>1769</v>
      </c>
      <c r="K2147" s="9">
        <v>1255</v>
      </c>
      <c r="L2147" s="9">
        <v>5</v>
      </c>
      <c r="M2147" s="9">
        <v>42</v>
      </c>
      <c r="N2147" s="9">
        <v>1765</v>
      </c>
      <c r="O2147" s="9">
        <v>165</v>
      </c>
      <c r="P2147" s="9">
        <v>6336</v>
      </c>
      <c r="Q2147" s="10" t="s">
        <v>5426</v>
      </c>
    </row>
    <row r="2148" spans="1:17" ht="28.8" x14ac:dyDescent="0.3">
      <c r="A2148" s="5" t="s">
        <v>8112</v>
      </c>
      <c r="B2148" s="5" t="s">
        <v>868</v>
      </c>
      <c r="C2148" s="6">
        <v>3.44</v>
      </c>
      <c r="D2148" s="1" t="s">
        <v>7587</v>
      </c>
      <c r="E2148" s="6">
        <v>85</v>
      </c>
      <c r="F2148" s="6" t="s">
        <v>25</v>
      </c>
      <c r="G2148" s="11" t="s">
        <v>8113</v>
      </c>
      <c r="H2148" s="8" t="s">
        <v>8114</v>
      </c>
      <c r="I2148" s="9">
        <v>17145</v>
      </c>
      <c r="J2148" s="9">
        <v>5639</v>
      </c>
      <c r="K2148" s="9">
        <v>4391</v>
      </c>
      <c r="L2148" s="9">
        <v>132</v>
      </c>
      <c r="M2148" s="9">
        <v>145</v>
      </c>
      <c r="N2148" s="9">
        <v>2485</v>
      </c>
      <c r="O2148" s="9">
        <v>806</v>
      </c>
      <c r="P2148" s="9">
        <v>11051</v>
      </c>
      <c r="Q2148" s="10" t="s">
        <v>5426</v>
      </c>
    </row>
    <row r="2149" spans="1:17" x14ac:dyDescent="0.3">
      <c r="A2149" s="5" t="s">
        <v>8115</v>
      </c>
      <c r="B2149" s="5" t="s">
        <v>6498</v>
      </c>
      <c r="C2149" s="6">
        <v>3.47</v>
      </c>
      <c r="D2149" s="1" t="s">
        <v>7587</v>
      </c>
      <c r="E2149" s="6">
        <v>126</v>
      </c>
      <c r="F2149" s="6" t="s">
        <v>25</v>
      </c>
      <c r="G2149" s="11" t="s">
        <v>8116</v>
      </c>
      <c r="H2149" s="8" t="s">
        <v>8117</v>
      </c>
      <c r="I2149" s="9">
        <v>10266</v>
      </c>
      <c r="J2149" s="9">
        <v>8418</v>
      </c>
      <c r="K2149" s="9">
        <v>1928</v>
      </c>
      <c r="L2149" s="9">
        <v>13</v>
      </c>
      <c r="M2149" s="9">
        <v>72</v>
      </c>
      <c r="N2149" s="9">
        <v>1568</v>
      </c>
      <c r="O2149" s="9">
        <v>430</v>
      </c>
      <c r="P2149" s="9">
        <v>6025</v>
      </c>
      <c r="Q2149" s="10" t="s">
        <v>5426</v>
      </c>
    </row>
    <row r="2150" spans="1:17" x14ac:dyDescent="0.3">
      <c r="A2150" s="5" t="s">
        <v>8118</v>
      </c>
      <c r="B2150" s="5" t="s">
        <v>6607</v>
      </c>
      <c r="C2150" s="6">
        <v>3.81</v>
      </c>
      <c r="D2150" s="1" t="s">
        <v>7587</v>
      </c>
      <c r="E2150" s="6">
        <v>78</v>
      </c>
      <c r="F2150" s="6" t="s">
        <v>25</v>
      </c>
      <c r="G2150" s="11" t="s">
        <v>8119</v>
      </c>
      <c r="H2150" s="8" t="s">
        <v>8120</v>
      </c>
      <c r="I2150" s="9">
        <v>672988</v>
      </c>
      <c r="J2150" s="9">
        <v>136800</v>
      </c>
      <c r="K2150" s="9">
        <v>225627</v>
      </c>
      <c r="L2150" s="9">
        <v>6200</v>
      </c>
      <c r="M2150" s="9">
        <v>2855</v>
      </c>
      <c r="N2150" s="9">
        <v>69632</v>
      </c>
      <c r="O2150" s="9">
        <v>63426</v>
      </c>
      <c r="P2150" s="9">
        <v>543132</v>
      </c>
      <c r="Q2150" s="10" t="s">
        <v>5426</v>
      </c>
    </row>
    <row r="2151" spans="1:17" x14ac:dyDescent="0.3">
      <c r="A2151" s="5" t="s">
        <v>8121</v>
      </c>
      <c r="B2151" s="5" t="s">
        <v>7930</v>
      </c>
      <c r="C2151" s="6">
        <v>4.21</v>
      </c>
      <c r="D2151" s="1" t="s">
        <v>7587</v>
      </c>
      <c r="E2151" s="6">
        <v>87</v>
      </c>
      <c r="F2151" s="6" t="s">
        <v>25</v>
      </c>
      <c r="G2151" s="11" t="s">
        <v>8122</v>
      </c>
      <c r="H2151" s="8" t="s">
        <v>39</v>
      </c>
      <c r="I2151" s="9">
        <v>653463</v>
      </c>
      <c r="J2151" s="9">
        <v>75360</v>
      </c>
      <c r="K2151" s="9">
        <v>248382</v>
      </c>
      <c r="L2151" s="9">
        <v>6000</v>
      </c>
      <c r="M2151" s="9">
        <v>4506</v>
      </c>
      <c r="N2151" s="9">
        <v>31532</v>
      </c>
      <c r="O2151" s="9">
        <v>156267</v>
      </c>
      <c r="P2151" s="9">
        <v>436968</v>
      </c>
      <c r="Q2151" s="10" t="s">
        <v>5426</v>
      </c>
    </row>
    <row r="2152" spans="1:17" x14ac:dyDescent="0.3">
      <c r="A2152" s="5" t="s">
        <v>8123</v>
      </c>
      <c r="B2152" s="5" t="s">
        <v>2323</v>
      </c>
      <c r="C2152" s="6">
        <v>3.62</v>
      </c>
      <c r="D2152" s="1" t="s">
        <v>7587</v>
      </c>
      <c r="E2152" s="6">
        <v>101</v>
      </c>
      <c r="F2152" s="6" t="s">
        <v>25</v>
      </c>
      <c r="G2152" s="11" t="s">
        <v>8124</v>
      </c>
      <c r="H2152" s="8" t="s">
        <v>8125</v>
      </c>
      <c r="I2152" s="9">
        <v>4140</v>
      </c>
      <c r="J2152" s="9">
        <v>3236</v>
      </c>
      <c r="K2152" s="9">
        <v>1184</v>
      </c>
      <c r="L2152" s="9">
        <v>7</v>
      </c>
      <c r="M2152" s="9">
        <v>42</v>
      </c>
      <c r="N2152" s="9">
        <v>491</v>
      </c>
      <c r="O2152" s="9">
        <v>260</v>
      </c>
      <c r="P2152" s="9">
        <v>2774</v>
      </c>
      <c r="Q2152" s="10" t="s">
        <v>5426</v>
      </c>
    </row>
    <row r="2153" spans="1:17" ht="28.8" x14ac:dyDescent="0.3">
      <c r="A2153" s="5" t="s">
        <v>8126</v>
      </c>
      <c r="B2153" s="5" t="s">
        <v>8127</v>
      </c>
      <c r="C2153" s="6">
        <v>3.39</v>
      </c>
      <c r="D2153" s="1" t="s">
        <v>7587</v>
      </c>
      <c r="E2153" s="6">
        <v>109</v>
      </c>
      <c r="F2153" s="6" t="s">
        <v>25</v>
      </c>
      <c r="G2153" s="11" t="s">
        <v>8128</v>
      </c>
      <c r="H2153" s="8" t="s">
        <v>8129</v>
      </c>
      <c r="I2153" s="9">
        <v>19873</v>
      </c>
      <c r="J2153" s="9">
        <v>5697</v>
      </c>
      <c r="K2153" s="9">
        <v>3675</v>
      </c>
      <c r="L2153" s="9">
        <v>20</v>
      </c>
      <c r="M2153" s="9">
        <v>207</v>
      </c>
      <c r="N2153" s="9">
        <v>3041</v>
      </c>
      <c r="O2153" s="9">
        <v>488</v>
      </c>
      <c r="P2153" s="9">
        <v>13298</v>
      </c>
      <c r="Q2153" s="10" t="s">
        <v>5426</v>
      </c>
    </row>
    <row r="2154" spans="1:17" ht="28.8" x14ac:dyDescent="0.3">
      <c r="A2154" s="5" t="s">
        <v>8130</v>
      </c>
      <c r="B2154" s="5" t="s">
        <v>8131</v>
      </c>
      <c r="C2154" s="6">
        <v>3.85</v>
      </c>
      <c r="D2154" s="1" t="s">
        <v>7587</v>
      </c>
      <c r="E2154" s="6">
        <v>130</v>
      </c>
      <c r="F2154" s="6" t="s">
        <v>25</v>
      </c>
      <c r="G2154" s="11" t="s">
        <v>8132</v>
      </c>
      <c r="H2154" s="8" t="s">
        <v>8133</v>
      </c>
      <c r="I2154" s="9">
        <v>217530</v>
      </c>
      <c r="J2154" s="9">
        <v>71542</v>
      </c>
      <c r="K2154" s="9">
        <v>66804</v>
      </c>
      <c r="L2154" s="9">
        <v>786</v>
      </c>
      <c r="M2154" s="9">
        <v>1078</v>
      </c>
      <c r="N2154" s="9">
        <v>20091</v>
      </c>
      <c r="O2154" s="9">
        <v>12194</v>
      </c>
      <c r="P2154" s="9">
        <v>175061</v>
      </c>
      <c r="Q2154" s="10" t="s">
        <v>5426</v>
      </c>
    </row>
    <row r="2155" spans="1:17" x14ac:dyDescent="0.3">
      <c r="A2155" s="5" t="s">
        <v>8134</v>
      </c>
      <c r="B2155" s="5" t="s">
        <v>8135</v>
      </c>
      <c r="C2155" s="6">
        <v>3.41</v>
      </c>
      <c r="D2155" s="1" t="s">
        <v>7587</v>
      </c>
      <c r="E2155" s="6">
        <v>113</v>
      </c>
      <c r="F2155" s="6" t="s">
        <v>1777</v>
      </c>
      <c r="G2155" s="11" t="s">
        <v>8136</v>
      </c>
      <c r="H2155" s="8" t="s">
        <v>8137</v>
      </c>
      <c r="I2155" s="9">
        <v>6709</v>
      </c>
      <c r="J2155" s="9">
        <v>2755</v>
      </c>
      <c r="K2155" s="9">
        <v>951</v>
      </c>
      <c r="L2155" s="9">
        <v>6</v>
      </c>
      <c r="M2155" s="9">
        <v>71</v>
      </c>
      <c r="N2155" s="9">
        <v>1367</v>
      </c>
      <c r="O2155" s="9">
        <v>152</v>
      </c>
      <c r="P2155" s="9">
        <v>4988</v>
      </c>
      <c r="Q2155" s="10" t="s">
        <v>5426</v>
      </c>
    </row>
    <row r="2156" spans="1:17" ht="28.8" x14ac:dyDescent="0.3">
      <c r="A2156" s="5" t="s">
        <v>8138</v>
      </c>
      <c r="B2156" s="5" t="s">
        <v>8139</v>
      </c>
      <c r="C2156" s="6">
        <v>3.35</v>
      </c>
      <c r="D2156" s="1" t="s">
        <v>7587</v>
      </c>
      <c r="E2156" s="6">
        <v>112</v>
      </c>
      <c r="F2156" s="6" t="s">
        <v>8140</v>
      </c>
      <c r="G2156" s="11" t="s">
        <v>8141</v>
      </c>
      <c r="H2156" s="8" t="s">
        <v>8142</v>
      </c>
      <c r="I2156" s="9">
        <v>3720</v>
      </c>
      <c r="J2156" s="9">
        <v>1482</v>
      </c>
      <c r="K2156" s="9">
        <v>724</v>
      </c>
      <c r="L2156" s="9">
        <v>10</v>
      </c>
      <c r="M2156" s="9">
        <v>81</v>
      </c>
      <c r="N2156" s="9">
        <v>613</v>
      </c>
      <c r="O2156" s="9">
        <v>156</v>
      </c>
      <c r="P2156" s="9">
        <v>2566</v>
      </c>
      <c r="Q2156" s="10" t="s">
        <v>5426</v>
      </c>
    </row>
    <row r="2157" spans="1:17" x14ac:dyDescent="0.3">
      <c r="A2157" s="5" t="s">
        <v>8143</v>
      </c>
      <c r="B2157" s="5" t="s">
        <v>5722</v>
      </c>
      <c r="C2157" s="6">
        <v>3.75</v>
      </c>
      <c r="D2157" s="1" t="s">
        <v>7587</v>
      </c>
      <c r="E2157" s="6">
        <v>97</v>
      </c>
      <c r="F2157" s="6" t="s">
        <v>25</v>
      </c>
      <c r="G2157" s="11" t="s">
        <v>8144</v>
      </c>
      <c r="H2157" s="8" t="s">
        <v>8145</v>
      </c>
      <c r="I2157" s="9">
        <v>117992</v>
      </c>
      <c r="J2157" s="9">
        <v>20125</v>
      </c>
      <c r="K2157" s="9">
        <v>31902</v>
      </c>
      <c r="L2157" s="9">
        <v>960</v>
      </c>
      <c r="M2157" s="9">
        <v>331</v>
      </c>
      <c r="N2157" s="9">
        <v>12143</v>
      </c>
      <c r="O2157" s="9">
        <v>7189</v>
      </c>
      <c r="P2157" s="9">
        <v>70192</v>
      </c>
      <c r="Q2157" s="10" t="s">
        <v>5426</v>
      </c>
    </row>
    <row r="2158" spans="1:17" x14ac:dyDescent="0.3">
      <c r="A2158" s="5" t="s">
        <v>8146</v>
      </c>
      <c r="B2158" s="5" t="s">
        <v>8147</v>
      </c>
      <c r="C2158" s="6">
        <v>3.34</v>
      </c>
      <c r="D2158" s="1" t="s">
        <v>7587</v>
      </c>
      <c r="E2158" s="6">
        <v>109</v>
      </c>
      <c r="F2158" s="6" t="s">
        <v>8148</v>
      </c>
      <c r="G2158" s="11" t="s">
        <v>8149</v>
      </c>
      <c r="H2158" s="8" t="s">
        <v>39</v>
      </c>
      <c r="I2158" s="9">
        <v>15280</v>
      </c>
      <c r="J2158" s="9">
        <v>941</v>
      </c>
      <c r="K2158" s="9">
        <v>1139</v>
      </c>
      <c r="L2158" s="9">
        <v>25</v>
      </c>
      <c r="M2158" s="9">
        <v>158</v>
      </c>
      <c r="N2158" s="9">
        <v>1778</v>
      </c>
      <c r="O2158" s="9">
        <v>566</v>
      </c>
      <c r="P2158" s="9">
        <v>6561</v>
      </c>
      <c r="Q2158" s="10" t="s">
        <v>5426</v>
      </c>
    </row>
    <row r="2159" spans="1:17" ht="28.8" x14ac:dyDescent="0.3">
      <c r="A2159" s="5" t="s">
        <v>8150</v>
      </c>
      <c r="B2159" s="5" t="s">
        <v>8151</v>
      </c>
      <c r="C2159" s="6">
        <v>2.85</v>
      </c>
      <c r="D2159" s="1" t="s">
        <v>7587</v>
      </c>
      <c r="E2159" s="6">
        <v>83</v>
      </c>
      <c r="F2159" s="6" t="s">
        <v>25</v>
      </c>
      <c r="G2159" s="11" t="s">
        <v>8152</v>
      </c>
      <c r="H2159" s="8" t="s">
        <v>8153</v>
      </c>
      <c r="I2159" s="9">
        <v>14116</v>
      </c>
      <c r="J2159" s="9">
        <v>4769</v>
      </c>
      <c r="K2159" s="9">
        <v>2553</v>
      </c>
      <c r="L2159" s="9">
        <v>15</v>
      </c>
      <c r="M2159" s="9">
        <v>533</v>
      </c>
      <c r="N2159" s="9">
        <v>2728</v>
      </c>
      <c r="O2159" s="9">
        <v>353</v>
      </c>
      <c r="P2159" s="9">
        <v>10738</v>
      </c>
      <c r="Q2159" s="10" t="s">
        <v>5426</v>
      </c>
    </row>
    <row r="2160" spans="1:17" x14ac:dyDescent="0.3">
      <c r="A2160" s="5" t="s">
        <v>8154</v>
      </c>
      <c r="B2160" s="5" t="s">
        <v>8155</v>
      </c>
      <c r="C2160" s="6">
        <v>3.14</v>
      </c>
      <c r="D2160" s="1" t="s">
        <v>7587</v>
      </c>
      <c r="E2160" s="6">
        <v>105</v>
      </c>
      <c r="F2160" s="6" t="s">
        <v>25</v>
      </c>
      <c r="G2160" s="11" t="s">
        <v>8156</v>
      </c>
      <c r="H2160" s="8" t="s">
        <v>8157</v>
      </c>
      <c r="I2160" s="9">
        <v>14761</v>
      </c>
      <c r="J2160" s="9">
        <v>4604</v>
      </c>
      <c r="K2160" s="9">
        <v>1986</v>
      </c>
      <c r="L2160" s="9">
        <v>9</v>
      </c>
      <c r="M2160" s="9">
        <v>255</v>
      </c>
      <c r="N2160" s="9">
        <v>2421</v>
      </c>
      <c r="O2160" s="9">
        <v>253</v>
      </c>
      <c r="P2160" s="9">
        <v>8141</v>
      </c>
      <c r="Q2160" s="10" t="s">
        <v>5426</v>
      </c>
    </row>
    <row r="2161" spans="1:17" x14ac:dyDescent="0.3">
      <c r="A2161" s="5" t="s">
        <v>8158</v>
      </c>
      <c r="B2161" s="5" t="s">
        <v>8159</v>
      </c>
      <c r="C2161" s="6">
        <v>3.5</v>
      </c>
      <c r="D2161" s="1" t="s">
        <v>7587</v>
      </c>
      <c r="E2161" s="6">
        <v>90</v>
      </c>
      <c r="F2161" s="6" t="s">
        <v>8160</v>
      </c>
      <c r="G2161" s="11" t="s">
        <v>8161</v>
      </c>
      <c r="H2161" s="8" t="s">
        <v>8162</v>
      </c>
      <c r="I2161" s="9">
        <v>1860</v>
      </c>
      <c r="J2161" s="9">
        <v>1041</v>
      </c>
      <c r="K2161" s="9">
        <v>366</v>
      </c>
      <c r="L2161" s="9">
        <v>7</v>
      </c>
      <c r="M2161" s="9">
        <v>4</v>
      </c>
      <c r="N2161" s="9">
        <v>352</v>
      </c>
      <c r="O2161" s="9">
        <v>97</v>
      </c>
      <c r="P2161" s="9">
        <v>1349</v>
      </c>
      <c r="Q2161" s="10" t="s">
        <v>5426</v>
      </c>
    </row>
    <row r="2162" spans="1:17" x14ac:dyDescent="0.3">
      <c r="A2162" s="5" t="s">
        <v>8163</v>
      </c>
      <c r="B2162" s="5" t="s">
        <v>8164</v>
      </c>
      <c r="C2162" s="6">
        <v>2.92</v>
      </c>
      <c r="D2162" s="1" t="s">
        <v>7587</v>
      </c>
      <c r="E2162" s="6">
        <v>98</v>
      </c>
      <c r="F2162" s="6" t="s">
        <v>25</v>
      </c>
      <c r="G2162" s="11" t="s">
        <v>8165</v>
      </c>
      <c r="H2162" s="8" t="s">
        <v>8166</v>
      </c>
      <c r="I2162" s="9">
        <v>329</v>
      </c>
      <c r="J2162" s="9">
        <v>395</v>
      </c>
      <c r="K2162" s="9">
        <v>28</v>
      </c>
      <c r="L2162" s="9">
        <v>0</v>
      </c>
      <c r="M2162" s="9">
        <v>40</v>
      </c>
      <c r="N2162" s="9">
        <v>32</v>
      </c>
      <c r="O2162" s="9">
        <v>3</v>
      </c>
      <c r="P2162" s="9">
        <v>215</v>
      </c>
      <c r="Q2162" s="10" t="s">
        <v>5426</v>
      </c>
    </row>
    <row r="2163" spans="1:17" ht="43.2" x14ac:dyDescent="0.3">
      <c r="A2163" s="5" t="s">
        <v>8167</v>
      </c>
      <c r="B2163" s="5" t="s">
        <v>8168</v>
      </c>
      <c r="C2163" s="6">
        <v>3.27</v>
      </c>
      <c r="D2163" s="1" t="s">
        <v>7587</v>
      </c>
      <c r="E2163" s="6">
        <v>97</v>
      </c>
      <c r="F2163" s="6" t="s">
        <v>845</v>
      </c>
      <c r="G2163" s="11" t="s">
        <v>8169</v>
      </c>
      <c r="H2163" s="8" t="s">
        <v>8170</v>
      </c>
      <c r="I2163" s="9">
        <v>285</v>
      </c>
      <c r="J2163" s="9">
        <v>250</v>
      </c>
      <c r="K2163" s="9">
        <v>23</v>
      </c>
      <c r="L2163" s="9">
        <v>0</v>
      </c>
      <c r="M2163" s="9">
        <v>2</v>
      </c>
      <c r="N2163" s="9">
        <v>47</v>
      </c>
      <c r="O2163" s="9">
        <v>5</v>
      </c>
      <c r="P2163" s="9">
        <v>172</v>
      </c>
      <c r="Q2163" s="10" t="s">
        <v>5426</v>
      </c>
    </row>
    <row r="2164" spans="1:17" ht="28.8" x14ac:dyDescent="0.3">
      <c r="A2164" s="5" t="s">
        <v>8171</v>
      </c>
      <c r="B2164" s="5" t="s">
        <v>8172</v>
      </c>
      <c r="C2164" s="6">
        <v>2.74</v>
      </c>
      <c r="D2164" s="1" t="s">
        <v>7587</v>
      </c>
      <c r="E2164" s="6">
        <v>5</v>
      </c>
      <c r="F2164" s="6" t="s">
        <v>1218</v>
      </c>
      <c r="G2164" s="11" t="s">
        <v>8173</v>
      </c>
      <c r="H2164" s="8" t="s">
        <v>8174</v>
      </c>
      <c r="I2164" s="9">
        <v>747</v>
      </c>
      <c r="J2164" s="9">
        <v>415</v>
      </c>
      <c r="K2164" s="9">
        <v>60</v>
      </c>
      <c r="L2164" s="9">
        <v>0</v>
      </c>
      <c r="M2164" s="9">
        <v>79</v>
      </c>
      <c r="N2164" s="9">
        <v>50</v>
      </c>
      <c r="O2164" s="9">
        <v>11</v>
      </c>
      <c r="P2164" s="9">
        <v>440</v>
      </c>
      <c r="Q2164" s="10" t="s">
        <v>5426</v>
      </c>
    </row>
    <row r="2165" spans="1:17" ht="28.8" x14ac:dyDescent="0.3">
      <c r="A2165" s="5" t="s">
        <v>8175</v>
      </c>
      <c r="B2165" s="5" t="s">
        <v>8176</v>
      </c>
      <c r="C2165" s="6">
        <v>3.82</v>
      </c>
      <c r="D2165" s="1" t="s">
        <v>7587</v>
      </c>
      <c r="E2165" s="6">
        <v>86</v>
      </c>
      <c r="F2165" s="6" t="s">
        <v>25</v>
      </c>
      <c r="G2165" s="11" t="s">
        <v>8177</v>
      </c>
      <c r="H2165" s="8" t="s">
        <v>8178</v>
      </c>
      <c r="I2165" s="9">
        <v>96696</v>
      </c>
      <c r="J2165" s="9">
        <v>29274</v>
      </c>
      <c r="K2165" s="9">
        <v>36052</v>
      </c>
      <c r="L2165" s="9">
        <v>1600</v>
      </c>
      <c r="M2165" s="9">
        <v>230</v>
      </c>
      <c r="N2165" s="9">
        <v>10350</v>
      </c>
      <c r="O2165" s="9">
        <v>8610</v>
      </c>
      <c r="P2165" s="9">
        <v>81340</v>
      </c>
      <c r="Q2165" s="10" t="s">
        <v>5426</v>
      </c>
    </row>
    <row r="2166" spans="1:17" x14ac:dyDescent="0.3">
      <c r="A2166" s="5" t="s">
        <v>8179</v>
      </c>
      <c r="B2166" s="5" t="s">
        <v>8180</v>
      </c>
      <c r="C2166" s="6">
        <v>3.84</v>
      </c>
      <c r="D2166" s="1" t="s">
        <v>7587</v>
      </c>
      <c r="E2166" s="6">
        <v>189</v>
      </c>
      <c r="F2166" s="6" t="s">
        <v>25</v>
      </c>
      <c r="G2166" s="11" t="s">
        <v>8181</v>
      </c>
      <c r="H2166" s="8" t="s">
        <v>8182</v>
      </c>
      <c r="I2166" s="9">
        <v>1018451</v>
      </c>
      <c r="J2166" s="9">
        <v>227445</v>
      </c>
      <c r="K2166" s="9">
        <v>359490</v>
      </c>
      <c r="L2166" s="9">
        <v>28000</v>
      </c>
      <c r="M2166" s="9">
        <v>10103</v>
      </c>
      <c r="N2166" s="9">
        <v>98072</v>
      </c>
      <c r="O2166" s="9">
        <v>159979</v>
      </c>
      <c r="P2166" s="9">
        <v>831146</v>
      </c>
      <c r="Q2166" s="10" t="s">
        <v>5426</v>
      </c>
    </row>
    <row r="2167" spans="1:17" x14ac:dyDescent="0.3">
      <c r="A2167" s="5" t="s">
        <v>8183</v>
      </c>
      <c r="B2167" s="5" t="s">
        <v>8184</v>
      </c>
      <c r="C2167" s="6">
        <v>4.1100000000000003</v>
      </c>
      <c r="D2167" s="1" t="s">
        <v>7587</v>
      </c>
      <c r="E2167" s="6">
        <v>114</v>
      </c>
      <c r="F2167" s="6" t="s">
        <v>25</v>
      </c>
      <c r="G2167" s="11" t="s">
        <v>8185</v>
      </c>
      <c r="H2167" s="8" t="s">
        <v>8186</v>
      </c>
      <c r="I2167" s="9">
        <v>1257278</v>
      </c>
      <c r="J2167" s="9">
        <v>257214</v>
      </c>
      <c r="K2167" s="9">
        <v>452077</v>
      </c>
      <c r="L2167" s="9">
        <v>16000</v>
      </c>
      <c r="M2167" s="9">
        <v>4793</v>
      </c>
      <c r="N2167" s="9">
        <v>78965</v>
      </c>
      <c r="O2167" s="9">
        <v>189031</v>
      </c>
      <c r="P2167" s="9">
        <v>1017016</v>
      </c>
      <c r="Q2167" s="10" t="s">
        <v>5426</v>
      </c>
    </row>
    <row r="2168" spans="1:17" x14ac:dyDescent="0.3">
      <c r="A2168" s="5" t="s">
        <v>8187</v>
      </c>
      <c r="B2168" s="5" t="s">
        <v>8188</v>
      </c>
      <c r="C2168" s="6">
        <v>3.55</v>
      </c>
      <c r="D2168" s="1" t="s">
        <v>7587</v>
      </c>
      <c r="E2168" s="6">
        <v>117</v>
      </c>
      <c r="F2168" s="6" t="s">
        <v>25</v>
      </c>
      <c r="G2168" s="11" t="s">
        <v>8189</v>
      </c>
      <c r="H2168" s="8" t="s">
        <v>8190</v>
      </c>
      <c r="I2168" s="9">
        <v>432865</v>
      </c>
      <c r="J2168" s="9">
        <v>52152</v>
      </c>
      <c r="K2168" s="9">
        <v>104690</v>
      </c>
      <c r="L2168" s="9">
        <v>712</v>
      </c>
      <c r="M2168" s="9">
        <v>1157</v>
      </c>
      <c r="N2168" s="9">
        <v>72421</v>
      </c>
      <c r="O2168" s="9">
        <v>18844</v>
      </c>
      <c r="P2168" s="9">
        <v>333519</v>
      </c>
      <c r="Q2168" s="10" t="s">
        <v>5426</v>
      </c>
    </row>
    <row r="2169" spans="1:17" x14ac:dyDescent="0.3">
      <c r="A2169" s="5" t="s">
        <v>8191</v>
      </c>
      <c r="B2169" s="5" t="s">
        <v>8192</v>
      </c>
      <c r="C2169" s="6">
        <v>4.2300000000000004</v>
      </c>
      <c r="D2169" s="1" t="s">
        <v>7587</v>
      </c>
      <c r="E2169" s="6">
        <v>351</v>
      </c>
      <c r="F2169" s="6" t="s">
        <v>25</v>
      </c>
      <c r="G2169" s="11" t="s">
        <v>8193</v>
      </c>
      <c r="H2169" s="8" t="s">
        <v>8194</v>
      </c>
      <c r="I2169" s="9">
        <v>398175</v>
      </c>
      <c r="J2169" s="9">
        <v>29792</v>
      </c>
      <c r="K2169" s="9">
        <v>146287</v>
      </c>
      <c r="L2169" s="9">
        <v>1000</v>
      </c>
      <c r="M2169" s="9">
        <v>955</v>
      </c>
      <c r="N2169" s="9">
        <v>17292</v>
      </c>
      <c r="O2169" s="9">
        <v>80663</v>
      </c>
      <c r="P2169" s="9">
        <v>297707</v>
      </c>
      <c r="Q2169" s="10" t="s">
        <v>5426</v>
      </c>
    </row>
    <row r="2170" spans="1:17" x14ac:dyDescent="0.3">
      <c r="A2170" s="5" t="s">
        <v>8195</v>
      </c>
      <c r="B2170" s="5" t="s">
        <v>8196</v>
      </c>
      <c r="C2170" s="6">
        <v>2.87</v>
      </c>
      <c r="D2170" s="1" t="s">
        <v>7587</v>
      </c>
      <c r="E2170" s="6">
        <v>86</v>
      </c>
      <c r="F2170" s="6" t="s">
        <v>25</v>
      </c>
      <c r="G2170" s="11" t="s">
        <v>8197</v>
      </c>
      <c r="H2170" s="8" t="s">
        <v>8198</v>
      </c>
      <c r="I2170" s="9">
        <v>2941</v>
      </c>
      <c r="J2170" s="9">
        <v>957</v>
      </c>
      <c r="K2170" s="9">
        <v>506</v>
      </c>
      <c r="L2170" s="9">
        <v>6</v>
      </c>
      <c r="M2170" s="9">
        <v>111</v>
      </c>
      <c r="N2170" s="9">
        <v>596</v>
      </c>
      <c r="O2170" s="9">
        <v>67</v>
      </c>
      <c r="P2170" s="9">
        <v>2214</v>
      </c>
      <c r="Q2170" s="10" t="s">
        <v>5426</v>
      </c>
    </row>
    <row r="2171" spans="1:17" x14ac:dyDescent="0.3">
      <c r="A2171" s="5" t="s">
        <v>8199</v>
      </c>
      <c r="B2171" s="5" t="s">
        <v>8200</v>
      </c>
      <c r="C2171" s="6">
        <v>3.3</v>
      </c>
      <c r="D2171" s="1" t="s">
        <v>7587</v>
      </c>
      <c r="E2171" s="6">
        <v>102</v>
      </c>
      <c r="F2171" s="6" t="s">
        <v>25</v>
      </c>
      <c r="G2171" s="11" t="s">
        <v>8201</v>
      </c>
      <c r="H2171" s="8" t="s">
        <v>8202</v>
      </c>
      <c r="I2171" s="9">
        <v>199947</v>
      </c>
      <c r="J2171" s="9">
        <v>21626</v>
      </c>
      <c r="K2171" s="9">
        <v>33386</v>
      </c>
      <c r="L2171" s="9">
        <v>621</v>
      </c>
      <c r="M2171" s="9">
        <v>1558</v>
      </c>
      <c r="N2171" s="9">
        <v>28670</v>
      </c>
      <c r="O2171" s="9">
        <v>7049</v>
      </c>
      <c r="P2171" s="9">
        <v>103827</v>
      </c>
      <c r="Q2171" s="10" t="s">
        <v>5426</v>
      </c>
    </row>
    <row r="2172" spans="1:17" x14ac:dyDescent="0.3">
      <c r="A2172" s="5" t="s">
        <v>8203</v>
      </c>
      <c r="B2172" s="5" t="s">
        <v>8204</v>
      </c>
      <c r="C2172" s="6">
        <v>3.27</v>
      </c>
      <c r="D2172" s="1" t="s">
        <v>7587</v>
      </c>
      <c r="E2172" s="6">
        <v>98</v>
      </c>
      <c r="F2172" s="6" t="s">
        <v>25</v>
      </c>
      <c r="G2172" s="11" t="s">
        <v>8205</v>
      </c>
      <c r="H2172" s="8" t="s">
        <v>8206</v>
      </c>
      <c r="I2172" s="9">
        <v>107</v>
      </c>
      <c r="J2172" s="9">
        <v>140</v>
      </c>
      <c r="K2172" s="9">
        <v>13</v>
      </c>
      <c r="L2172" s="9">
        <v>0</v>
      </c>
      <c r="M2172" s="9">
        <v>3</v>
      </c>
      <c r="N2172" s="9">
        <v>15</v>
      </c>
      <c r="O2172" s="9">
        <v>2</v>
      </c>
      <c r="P2172" s="9">
        <v>75</v>
      </c>
      <c r="Q2172" s="10" t="s">
        <v>5426</v>
      </c>
    </row>
    <row r="2173" spans="1:17" x14ac:dyDescent="0.3">
      <c r="A2173" s="5" t="s">
        <v>8207</v>
      </c>
      <c r="B2173" s="5" t="s">
        <v>8208</v>
      </c>
      <c r="C2173" s="6">
        <v>3.18</v>
      </c>
      <c r="D2173" s="1" t="s">
        <v>7587</v>
      </c>
      <c r="E2173" s="6">
        <v>88</v>
      </c>
      <c r="F2173" s="6" t="s">
        <v>25</v>
      </c>
      <c r="G2173" s="11" t="s">
        <v>8209</v>
      </c>
      <c r="H2173" s="8" t="s">
        <v>8210</v>
      </c>
      <c r="I2173" s="9">
        <v>539</v>
      </c>
      <c r="J2173" s="9">
        <v>514</v>
      </c>
      <c r="K2173" s="9">
        <v>70</v>
      </c>
      <c r="L2173" s="9">
        <v>2</v>
      </c>
      <c r="M2173" s="9">
        <v>13</v>
      </c>
      <c r="N2173" s="9">
        <v>94</v>
      </c>
      <c r="O2173" s="9">
        <v>10</v>
      </c>
      <c r="P2173" s="9">
        <v>312</v>
      </c>
      <c r="Q2173" s="10" t="s">
        <v>5426</v>
      </c>
    </row>
    <row r="2174" spans="1:17" x14ac:dyDescent="0.3">
      <c r="A2174" s="5" t="s">
        <v>8211</v>
      </c>
      <c r="B2174" s="5" t="s">
        <v>8212</v>
      </c>
      <c r="C2174" s="6">
        <v>3.23</v>
      </c>
      <c r="D2174" s="1" t="s">
        <v>7587</v>
      </c>
      <c r="E2174" s="6">
        <v>99</v>
      </c>
      <c r="F2174" s="6" t="s">
        <v>25</v>
      </c>
      <c r="G2174" s="11" t="s">
        <v>8213</v>
      </c>
      <c r="H2174" s="8" t="s">
        <v>1412</v>
      </c>
      <c r="I2174" s="9">
        <v>384</v>
      </c>
      <c r="J2174" s="9">
        <v>482</v>
      </c>
      <c r="K2174" s="9">
        <v>47</v>
      </c>
      <c r="L2174" s="9">
        <v>0</v>
      </c>
      <c r="M2174" s="9">
        <v>2</v>
      </c>
      <c r="N2174" s="9">
        <v>79</v>
      </c>
      <c r="O2174" s="9">
        <v>4</v>
      </c>
      <c r="P2174" s="9">
        <v>220</v>
      </c>
      <c r="Q2174" s="10" t="s">
        <v>5426</v>
      </c>
    </row>
    <row r="2175" spans="1:17" x14ac:dyDescent="0.3">
      <c r="A2175" s="5" t="s">
        <v>8214</v>
      </c>
      <c r="B2175" s="5" t="s">
        <v>5896</v>
      </c>
      <c r="C2175" s="6">
        <v>3.49</v>
      </c>
      <c r="D2175" s="1" t="s">
        <v>7587</v>
      </c>
      <c r="E2175" s="6">
        <v>105</v>
      </c>
      <c r="F2175" s="6" t="s">
        <v>25</v>
      </c>
      <c r="G2175" s="11" t="s">
        <v>8215</v>
      </c>
      <c r="H2175" s="8" t="s">
        <v>8216</v>
      </c>
      <c r="I2175" s="9">
        <v>1109156</v>
      </c>
      <c r="J2175" s="9">
        <v>232160</v>
      </c>
      <c r="K2175" s="9">
        <v>311192</v>
      </c>
      <c r="L2175" s="9">
        <v>4100</v>
      </c>
      <c r="M2175" s="9">
        <v>12489</v>
      </c>
      <c r="N2175" s="9">
        <v>176901</v>
      </c>
      <c r="O2175" s="9">
        <v>63145</v>
      </c>
      <c r="P2175" s="9">
        <v>885459</v>
      </c>
      <c r="Q2175" s="10" t="s">
        <v>5426</v>
      </c>
    </row>
    <row r="2176" spans="1:17" x14ac:dyDescent="0.3">
      <c r="A2176" s="5" t="s">
        <v>8217</v>
      </c>
      <c r="B2176" s="5" t="s">
        <v>8218</v>
      </c>
      <c r="C2176" s="6">
        <v>4.21</v>
      </c>
      <c r="D2176" s="1" t="s">
        <v>7587</v>
      </c>
      <c r="E2176" s="6">
        <v>326</v>
      </c>
      <c r="F2176" s="6" t="s">
        <v>25</v>
      </c>
      <c r="G2176" s="11" t="s">
        <v>8219</v>
      </c>
      <c r="H2176" s="8" t="s">
        <v>8220</v>
      </c>
      <c r="I2176" s="9">
        <v>111441</v>
      </c>
      <c r="J2176" s="9">
        <v>10282</v>
      </c>
      <c r="K2176" s="9">
        <v>44352</v>
      </c>
      <c r="L2176" s="9">
        <v>1600</v>
      </c>
      <c r="M2176" s="9">
        <v>249</v>
      </c>
      <c r="N2176" s="9">
        <v>4824</v>
      </c>
      <c r="O2176" s="9">
        <v>27415</v>
      </c>
      <c r="P2176" s="9">
        <v>70603</v>
      </c>
      <c r="Q2176" s="10" t="s">
        <v>5426</v>
      </c>
    </row>
    <row r="2177" spans="1:17" ht="28.8" x14ac:dyDescent="0.3">
      <c r="A2177" s="5" t="s">
        <v>8221</v>
      </c>
      <c r="B2177" s="5" t="s">
        <v>3631</v>
      </c>
      <c r="C2177" s="6">
        <v>4.24</v>
      </c>
      <c r="D2177" s="1" t="s">
        <v>7587</v>
      </c>
      <c r="E2177" s="6">
        <v>133</v>
      </c>
      <c r="F2177" s="6" t="s">
        <v>25</v>
      </c>
      <c r="G2177" s="11" t="s">
        <v>8222</v>
      </c>
      <c r="H2177" s="8" t="s">
        <v>8223</v>
      </c>
      <c r="I2177" s="9">
        <v>1352397</v>
      </c>
      <c r="J2177" s="9">
        <v>349817</v>
      </c>
      <c r="K2177" s="9">
        <v>587270</v>
      </c>
      <c r="L2177" s="9">
        <v>27000</v>
      </c>
      <c r="M2177" s="9">
        <v>1751</v>
      </c>
      <c r="N2177" s="9">
        <v>63488</v>
      </c>
      <c r="O2177" s="9">
        <v>300381</v>
      </c>
      <c r="P2177" s="9">
        <v>1164616</v>
      </c>
      <c r="Q2177" s="10" t="s">
        <v>5426</v>
      </c>
    </row>
    <row r="2178" spans="1:17" x14ac:dyDescent="0.3">
      <c r="A2178" s="5" t="s">
        <v>8224</v>
      </c>
      <c r="B2178" s="5" t="s">
        <v>6679</v>
      </c>
      <c r="C2178" s="6">
        <v>3.45</v>
      </c>
      <c r="D2178" s="1" t="s">
        <v>7587</v>
      </c>
      <c r="E2178" s="6">
        <v>106</v>
      </c>
      <c r="F2178" s="6" t="s">
        <v>6680</v>
      </c>
      <c r="G2178" s="11" t="s">
        <v>8225</v>
      </c>
      <c r="H2178" s="8" t="s">
        <v>8226</v>
      </c>
      <c r="I2178" s="9">
        <v>37462</v>
      </c>
      <c r="J2178" s="9">
        <v>12552</v>
      </c>
      <c r="K2178" s="9">
        <v>8268</v>
      </c>
      <c r="L2178" s="9">
        <v>66</v>
      </c>
      <c r="M2178" s="9">
        <v>681</v>
      </c>
      <c r="N2178" s="9">
        <v>4853</v>
      </c>
      <c r="O2178" s="9">
        <v>1625</v>
      </c>
      <c r="P2178" s="9">
        <v>27310</v>
      </c>
      <c r="Q2178" s="10" t="s">
        <v>5426</v>
      </c>
    </row>
    <row r="2179" spans="1:17" x14ac:dyDescent="0.3">
      <c r="A2179" s="5" t="s">
        <v>8227</v>
      </c>
      <c r="B2179" s="5" t="s">
        <v>6679</v>
      </c>
      <c r="C2179" s="6">
        <v>3.46</v>
      </c>
      <c r="D2179" s="1" t="s">
        <v>7587</v>
      </c>
      <c r="E2179" s="6">
        <v>30</v>
      </c>
      <c r="F2179" s="6" t="s">
        <v>6680</v>
      </c>
      <c r="G2179" s="11" t="s">
        <v>8228</v>
      </c>
      <c r="H2179" s="8" t="s">
        <v>8229</v>
      </c>
      <c r="I2179" s="9">
        <v>2102</v>
      </c>
      <c r="J2179" s="9">
        <v>355</v>
      </c>
      <c r="K2179" s="9">
        <v>424</v>
      </c>
      <c r="L2179" s="9">
        <v>2</v>
      </c>
      <c r="M2179" s="9">
        <v>9</v>
      </c>
      <c r="N2179" s="9">
        <v>377</v>
      </c>
      <c r="O2179" s="9">
        <v>33</v>
      </c>
      <c r="P2179" s="9">
        <v>1246</v>
      </c>
      <c r="Q2179" s="10" t="s">
        <v>5426</v>
      </c>
    </row>
    <row r="2180" spans="1:17" x14ac:dyDescent="0.3">
      <c r="A2180" s="5" t="s">
        <v>8230</v>
      </c>
      <c r="B2180" s="5" t="s">
        <v>8231</v>
      </c>
      <c r="C2180" s="6">
        <v>3.74</v>
      </c>
      <c r="D2180" s="1" t="s">
        <v>7587</v>
      </c>
      <c r="E2180" s="6">
        <v>90</v>
      </c>
      <c r="F2180" s="6" t="s">
        <v>25</v>
      </c>
      <c r="G2180" s="11" t="s">
        <v>8232</v>
      </c>
      <c r="H2180" s="8" t="s">
        <v>8233</v>
      </c>
      <c r="I2180" s="9">
        <v>889283</v>
      </c>
      <c r="J2180" s="9">
        <v>170210</v>
      </c>
      <c r="K2180" s="9">
        <v>288113</v>
      </c>
      <c r="L2180" s="9">
        <v>3700</v>
      </c>
      <c r="M2180" s="9">
        <v>2975</v>
      </c>
      <c r="N2180" s="9">
        <v>108606</v>
      </c>
      <c r="O2180" s="9">
        <v>66139</v>
      </c>
      <c r="P2180" s="9">
        <v>782412</v>
      </c>
      <c r="Q2180" s="10" t="s">
        <v>5426</v>
      </c>
    </row>
    <row r="2181" spans="1:17" ht="28.8" x14ac:dyDescent="0.3">
      <c r="A2181" s="5" t="s">
        <v>8234</v>
      </c>
      <c r="B2181" s="5" t="s">
        <v>8235</v>
      </c>
      <c r="C2181" s="6">
        <v>3.21</v>
      </c>
      <c r="D2181" s="1" t="s">
        <v>8236</v>
      </c>
      <c r="E2181" s="6">
        <v>90</v>
      </c>
      <c r="F2181" s="6" t="s">
        <v>25</v>
      </c>
      <c r="G2181" s="11" t="s">
        <v>8237</v>
      </c>
      <c r="H2181" s="8" t="s">
        <v>8238</v>
      </c>
      <c r="I2181" s="9">
        <v>7957</v>
      </c>
      <c r="J2181" s="9">
        <v>1622</v>
      </c>
      <c r="K2181" s="9">
        <v>1561</v>
      </c>
      <c r="L2181" s="9">
        <v>18</v>
      </c>
      <c r="M2181" s="9">
        <v>83</v>
      </c>
      <c r="N2181" s="9">
        <v>1804</v>
      </c>
      <c r="O2181" s="9">
        <v>243</v>
      </c>
      <c r="P2181" s="9">
        <v>5797</v>
      </c>
      <c r="Q2181" s="10" t="s">
        <v>5426</v>
      </c>
    </row>
    <row r="2182" spans="1:17" x14ac:dyDescent="0.3">
      <c r="A2182" s="5" t="s">
        <v>8239</v>
      </c>
      <c r="B2182" s="5" t="s">
        <v>836</v>
      </c>
      <c r="C2182" s="6">
        <v>4.17</v>
      </c>
      <c r="D2182" s="1" t="s">
        <v>8236</v>
      </c>
      <c r="E2182" s="6">
        <v>68</v>
      </c>
      <c r="F2182" s="6" t="s">
        <v>25</v>
      </c>
      <c r="G2182" s="11" t="s">
        <v>8240</v>
      </c>
      <c r="H2182" s="8" t="s">
        <v>8241</v>
      </c>
      <c r="I2182" s="9">
        <v>42959</v>
      </c>
      <c r="J2182" s="9">
        <v>14407</v>
      </c>
      <c r="K2182" s="9">
        <v>18856</v>
      </c>
      <c r="L2182" s="9">
        <v>524</v>
      </c>
      <c r="M2182" s="9">
        <v>639</v>
      </c>
      <c r="N2182" s="9">
        <v>2364</v>
      </c>
      <c r="O2182" s="9">
        <v>14942</v>
      </c>
      <c r="P2182" s="9">
        <v>30669</v>
      </c>
      <c r="Q2182" s="10" t="s">
        <v>5426</v>
      </c>
    </row>
    <row r="2183" spans="1:17" x14ac:dyDescent="0.3">
      <c r="A2183" s="5" t="s">
        <v>8242</v>
      </c>
      <c r="B2183" s="5" t="s">
        <v>7654</v>
      </c>
      <c r="C2183" s="6">
        <v>4.07</v>
      </c>
      <c r="D2183" s="1" t="s">
        <v>8243</v>
      </c>
      <c r="E2183" s="6">
        <v>101</v>
      </c>
      <c r="F2183" s="6" t="s">
        <v>25</v>
      </c>
      <c r="G2183" s="11" t="s">
        <v>8244</v>
      </c>
      <c r="H2183" s="8" t="s">
        <v>8245</v>
      </c>
      <c r="I2183" s="9">
        <v>449305</v>
      </c>
      <c r="J2183" s="9">
        <v>81489</v>
      </c>
      <c r="K2183" s="9">
        <v>159848</v>
      </c>
      <c r="L2183" s="9">
        <v>6900</v>
      </c>
      <c r="M2183" s="9">
        <v>793</v>
      </c>
      <c r="N2183" s="9">
        <v>25258</v>
      </c>
      <c r="O2183" s="9">
        <v>58327</v>
      </c>
      <c r="P2183" s="9">
        <v>312648</v>
      </c>
      <c r="Q2183" s="10" t="s">
        <v>5426</v>
      </c>
    </row>
    <row r="2184" spans="1:17" ht="28.8" x14ac:dyDescent="0.3">
      <c r="A2184" s="5" t="s">
        <v>8246</v>
      </c>
      <c r="B2184" s="5" t="s">
        <v>8247</v>
      </c>
      <c r="C2184" s="6">
        <v>2.93</v>
      </c>
      <c r="D2184" s="1" t="s">
        <v>8243</v>
      </c>
      <c r="E2184" s="6">
        <v>88</v>
      </c>
      <c r="F2184" s="6" t="s">
        <v>25</v>
      </c>
      <c r="G2184" s="11" t="s">
        <v>8248</v>
      </c>
      <c r="H2184" s="8" t="s">
        <v>39</v>
      </c>
      <c r="I2184" s="9">
        <v>1972</v>
      </c>
      <c r="J2184" s="9">
        <v>765</v>
      </c>
      <c r="K2184" s="9">
        <v>293</v>
      </c>
      <c r="L2184" s="9">
        <v>3</v>
      </c>
      <c r="M2184" s="9">
        <v>58</v>
      </c>
      <c r="N2184" s="9">
        <v>346</v>
      </c>
      <c r="O2184" s="9">
        <v>51</v>
      </c>
      <c r="P2184" s="9">
        <v>1226</v>
      </c>
      <c r="Q2184" s="10" t="s">
        <v>5426</v>
      </c>
    </row>
    <row r="2185" spans="1:17" ht="28.8" x14ac:dyDescent="0.3">
      <c r="A2185" s="5" t="s">
        <v>8249</v>
      </c>
      <c r="B2185" s="5" t="s">
        <v>8250</v>
      </c>
      <c r="C2185" s="6">
        <v>3.54</v>
      </c>
      <c r="D2185" s="1" t="s">
        <v>8243</v>
      </c>
      <c r="E2185" s="6">
        <v>112</v>
      </c>
      <c r="F2185" s="6" t="s">
        <v>25</v>
      </c>
      <c r="G2185" s="11" t="s">
        <v>8251</v>
      </c>
      <c r="H2185" s="8" t="s">
        <v>8252</v>
      </c>
      <c r="I2185" s="9">
        <v>100056</v>
      </c>
      <c r="J2185" s="9">
        <v>16420</v>
      </c>
      <c r="K2185" s="9">
        <v>26093</v>
      </c>
      <c r="L2185" s="9">
        <v>977</v>
      </c>
      <c r="M2185" s="9">
        <v>494</v>
      </c>
      <c r="N2185" s="9">
        <v>12946</v>
      </c>
      <c r="O2185" s="9">
        <v>11621</v>
      </c>
      <c r="P2185" s="9">
        <v>61927</v>
      </c>
      <c r="Q2185" s="10" t="s">
        <v>5426</v>
      </c>
    </row>
    <row r="2186" spans="1:17" x14ac:dyDescent="0.3">
      <c r="A2186" s="5" t="s">
        <v>8253</v>
      </c>
      <c r="B2186" s="5" t="s">
        <v>8254</v>
      </c>
      <c r="C2186" s="6">
        <v>3.97</v>
      </c>
      <c r="D2186" s="1" t="s">
        <v>8255</v>
      </c>
      <c r="E2186" s="6">
        <v>120</v>
      </c>
      <c r="F2186" s="6" t="s">
        <v>143</v>
      </c>
      <c r="G2186" s="11" t="s">
        <v>8256</v>
      </c>
      <c r="H2186" s="8" t="s">
        <v>8257</v>
      </c>
      <c r="I2186" s="9">
        <v>4330</v>
      </c>
      <c r="J2186" s="9">
        <v>3758</v>
      </c>
      <c r="K2186" s="9">
        <v>1681</v>
      </c>
      <c r="L2186" s="9">
        <v>105</v>
      </c>
      <c r="M2186" s="9">
        <v>13</v>
      </c>
      <c r="N2186" s="9">
        <v>294</v>
      </c>
      <c r="O2186" s="9">
        <v>590</v>
      </c>
      <c r="P2186" s="9">
        <v>3069</v>
      </c>
      <c r="Q2186" s="10" t="s">
        <v>5426</v>
      </c>
    </row>
    <row r="2187" spans="1:17" x14ac:dyDescent="0.3">
      <c r="A2187" s="5" t="s">
        <v>8258</v>
      </c>
      <c r="B2187" s="5" t="s">
        <v>5377</v>
      </c>
      <c r="C2187" s="6">
        <v>3.49</v>
      </c>
      <c r="D2187" s="1" t="s">
        <v>8259</v>
      </c>
      <c r="E2187" s="6">
        <v>76</v>
      </c>
      <c r="F2187" s="6" t="s">
        <v>25</v>
      </c>
      <c r="G2187" s="11" t="s">
        <v>8260</v>
      </c>
      <c r="H2187" s="8" t="s">
        <v>8261</v>
      </c>
      <c r="I2187" s="9">
        <v>9076</v>
      </c>
      <c r="J2187" s="9">
        <v>7204</v>
      </c>
      <c r="K2187" s="9">
        <v>2640</v>
      </c>
      <c r="L2187" s="9">
        <v>92</v>
      </c>
      <c r="M2187" s="9">
        <v>80</v>
      </c>
      <c r="N2187" s="9">
        <v>1189</v>
      </c>
      <c r="O2187" s="9">
        <v>564</v>
      </c>
      <c r="P2187" s="9">
        <v>5902</v>
      </c>
      <c r="Q2187" s="10" t="s">
        <v>5426</v>
      </c>
    </row>
    <row r="2188" spans="1:17" x14ac:dyDescent="0.3">
      <c r="A2188" s="5" t="s">
        <v>8262</v>
      </c>
      <c r="B2188" s="5" t="s">
        <v>3389</v>
      </c>
      <c r="C2188" s="6">
        <v>3.43</v>
      </c>
      <c r="D2188" s="1" t="s">
        <v>8263</v>
      </c>
      <c r="E2188" s="6">
        <v>114</v>
      </c>
      <c r="F2188" s="6" t="s">
        <v>25</v>
      </c>
      <c r="G2188" s="11" t="s">
        <v>8264</v>
      </c>
      <c r="H2188" s="8" t="s">
        <v>8265</v>
      </c>
      <c r="I2188" s="9">
        <v>537703</v>
      </c>
      <c r="J2188" s="9">
        <v>40243</v>
      </c>
      <c r="K2188" s="9">
        <v>103499</v>
      </c>
      <c r="L2188" s="9">
        <v>1200</v>
      </c>
      <c r="M2188" s="9">
        <v>2482</v>
      </c>
      <c r="N2188" s="9">
        <v>89995</v>
      </c>
      <c r="O2188" s="9">
        <v>16249</v>
      </c>
      <c r="P2188" s="9">
        <v>366954</v>
      </c>
      <c r="Q2188" s="10" t="s">
        <v>5426</v>
      </c>
    </row>
    <row r="2189" spans="1:17" x14ac:dyDescent="0.3">
      <c r="A2189" s="5" t="s">
        <v>8266</v>
      </c>
      <c r="B2189" s="5" t="s">
        <v>8267</v>
      </c>
      <c r="C2189" s="6">
        <v>3.46</v>
      </c>
      <c r="D2189" s="1" t="s">
        <v>8263</v>
      </c>
      <c r="E2189" s="6">
        <v>97</v>
      </c>
      <c r="F2189" s="6" t="s">
        <v>25</v>
      </c>
      <c r="G2189" s="11" t="s">
        <v>8268</v>
      </c>
      <c r="H2189" s="8" t="s">
        <v>8269</v>
      </c>
      <c r="I2189" s="9">
        <v>111611</v>
      </c>
      <c r="J2189" s="9">
        <v>16597</v>
      </c>
      <c r="K2189" s="9">
        <v>22055</v>
      </c>
      <c r="L2189" s="9">
        <v>882</v>
      </c>
      <c r="M2189" s="9">
        <v>1038</v>
      </c>
      <c r="N2189" s="9">
        <v>15158</v>
      </c>
      <c r="O2189" s="9">
        <v>5526</v>
      </c>
      <c r="P2189" s="9">
        <v>73630</v>
      </c>
      <c r="Q2189" s="10" t="s">
        <v>5426</v>
      </c>
    </row>
    <row r="2190" spans="1:17" x14ac:dyDescent="0.3">
      <c r="A2190" s="5" t="s">
        <v>8270</v>
      </c>
      <c r="B2190" s="5" t="s">
        <v>5647</v>
      </c>
      <c r="C2190" s="6">
        <v>3.51</v>
      </c>
      <c r="D2190" s="1" t="s">
        <v>8263</v>
      </c>
      <c r="E2190" s="6">
        <v>99</v>
      </c>
      <c r="F2190" s="6" t="s">
        <v>25</v>
      </c>
      <c r="G2190" s="11" t="s">
        <v>8271</v>
      </c>
      <c r="H2190" s="8" t="s">
        <v>8272</v>
      </c>
      <c r="I2190" s="9">
        <v>112985</v>
      </c>
      <c r="J2190" s="9">
        <v>20369</v>
      </c>
      <c r="K2190" s="9">
        <v>23077</v>
      </c>
      <c r="L2190" s="9">
        <v>97</v>
      </c>
      <c r="M2190" s="9">
        <v>477</v>
      </c>
      <c r="N2190" s="9">
        <v>16044</v>
      </c>
      <c r="O2190" s="9">
        <v>2624</v>
      </c>
      <c r="P2190" s="9">
        <v>70288</v>
      </c>
      <c r="Q2190" s="10" t="s">
        <v>5426</v>
      </c>
    </row>
    <row r="2191" spans="1:17" x14ac:dyDescent="0.3">
      <c r="A2191" s="5" t="s">
        <v>8273</v>
      </c>
      <c r="B2191" s="5" t="s">
        <v>369</v>
      </c>
      <c r="C2191" s="6">
        <v>3.21</v>
      </c>
      <c r="D2191" s="1" t="s">
        <v>8263</v>
      </c>
      <c r="E2191" s="6">
        <v>107</v>
      </c>
      <c r="F2191" s="6" t="s">
        <v>25</v>
      </c>
      <c r="G2191" s="11" t="s">
        <v>8274</v>
      </c>
      <c r="H2191" s="8" t="s">
        <v>8275</v>
      </c>
      <c r="I2191" s="9">
        <v>464</v>
      </c>
      <c r="J2191" s="9">
        <v>481</v>
      </c>
      <c r="K2191" s="9">
        <v>50</v>
      </c>
      <c r="L2191" s="9">
        <v>0</v>
      </c>
      <c r="M2191" s="9">
        <v>12</v>
      </c>
      <c r="N2191" s="9">
        <v>91</v>
      </c>
      <c r="O2191" s="9">
        <v>3</v>
      </c>
      <c r="P2191" s="9">
        <v>297</v>
      </c>
      <c r="Q2191" s="10" t="s">
        <v>5426</v>
      </c>
    </row>
    <row r="2192" spans="1:17" ht="28.8" x14ac:dyDescent="0.3">
      <c r="A2192" s="5" t="s">
        <v>8276</v>
      </c>
      <c r="B2192" s="5" t="s">
        <v>8277</v>
      </c>
      <c r="C2192" s="6">
        <v>3.08</v>
      </c>
      <c r="D2192" s="1" t="s">
        <v>8263</v>
      </c>
      <c r="E2192" s="6">
        <v>109</v>
      </c>
      <c r="F2192" s="6" t="s">
        <v>25</v>
      </c>
      <c r="G2192" s="11" t="s">
        <v>8278</v>
      </c>
      <c r="H2192" s="8" t="s">
        <v>8279</v>
      </c>
      <c r="I2192" s="9">
        <v>5293</v>
      </c>
      <c r="J2192" s="9">
        <v>4648</v>
      </c>
      <c r="K2192" s="9">
        <v>1542</v>
      </c>
      <c r="L2192" s="9">
        <v>30</v>
      </c>
      <c r="M2192" s="9">
        <v>247</v>
      </c>
      <c r="N2192" s="9">
        <v>644</v>
      </c>
      <c r="O2192" s="9">
        <v>297</v>
      </c>
      <c r="P2192" s="9">
        <v>3720</v>
      </c>
      <c r="Q2192" s="10" t="s">
        <v>5426</v>
      </c>
    </row>
    <row r="2193" spans="1:17" ht="28.8" x14ac:dyDescent="0.3">
      <c r="A2193" s="5" t="s">
        <v>8280</v>
      </c>
      <c r="B2193" s="5" t="s">
        <v>736</v>
      </c>
      <c r="C2193" s="6">
        <v>3.68</v>
      </c>
      <c r="D2193" s="1" t="s">
        <v>8263</v>
      </c>
      <c r="E2193" s="6">
        <v>97</v>
      </c>
      <c r="F2193" s="6" t="s">
        <v>143</v>
      </c>
      <c r="G2193" s="11" t="s">
        <v>8281</v>
      </c>
      <c r="H2193" s="8" t="s">
        <v>8282</v>
      </c>
      <c r="I2193" s="9">
        <v>7936</v>
      </c>
      <c r="J2193" s="9">
        <v>4754</v>
      </c>
      <c r="K2193" s="9">
        <v>2409</v>
      </c>
      <c r="L2193" s="9">
        <v>78</v>
      </c>
      <c r="M2193" s="9">
        <v>33</v>
      </c>
      <c r="N2193" s="9">
        <v>973</v>
      </c>
      <c r="O2193" s="9">
        <v>572</v>
      </c>
      <c r="P2193" s="9">
        <v>5443</v>
      </c>
      <c r="Q2193" s="10" t="s">
        <v>5426</v>
      </c>
    </row>
    <row r="2194" spans="1:17" x14ac:dyDescent="0.3">
      <c r="A2194" s="5" t="s">
        <v>8283</v>
      </c>
      <c r="B2194" s="5" t="s">
        <v>8284</v>
      </c>
      <c r="C2194" s="6">
        <v>3.33</v>
      </c>
      <c r="D2194" s="1" t="s">
        <v>8263</v>
      </c>
      <c r="E2194" s="6">
        <v>107</v>
      </c>
      <c r="F2194" s="6" t="s">
        <v>25</v>
      </c>
      <c r="G2194" s="11" t="s">
        <v>8285</v>
      </c>
      <c r="H2194" s="8" t="s">
        <v>8286</v>
      </c>
      <c r="I2194" s="9">
        <v>40223</v>
      </c>
      <c r="J2194" s="9">
        <v>5221</v>
      </c>
      <c r="K2194" s="9">
        <v>6492</v>
      </c>
      <c r="L2194" s="9">
        <v>45</v>
      </c>
      <c r="M2194" s="9">
        <v>272</v>
      </c>
      <c r="N2194" s="9">
        <v>6109</v>
      </c>
      <c r="O2194" s="9">
        <v>1452</v>
      </c>
      <c r="P2194" s="9">
        <v>21685</v>
      </c>
      <c r="Q2194" s="10" t="s">
        <v>5426</v>
      </c>
    </row>
    <row r="2195" spans="1:17" x14ac:dyDescent="0.3">
      <c r="A2195" s="5" t="s">
        <v>8287</v>
      </c>
      <c r="B2195" s="5" t="s">
        <v>3801</v>
      </c>
      <c r="C2195" s="6">
        <v>3.99</v>
      </c>
      <c r="D2195" s="1" t="s">
        <v>8263</v>
      </c>
      <c r="E2195" s="6">
        <v>180</v>
      </c>
      <c r="F2195" s="6" t="s">
        <v>25</v>
      </c>
      <c r="G2195" s="11" t="s">
        <v>8288</v>
      </c>
      <c r="H2195" s="8" t="s">
        <v>8289</v>
      </c>
      <c r="I2195" s="9">
        <v>4155986</v>
      </c>
      <c r="J2195" s="9">
        <v>342760</v>
      </c>
      <c r="K2195" s="9">
        <v>1430751</v>
      </c>
      <c r="L2195" s="9">
        <v>34000</v>
      </c>
      <c r="M2195" s="9">
        <v>22873</v>
      </c>
      <c r="N2195" s="9">
        <v>329367</v>
      </c>
      <c r="O2195" s="9">
        <v>633993</v>
      </c>
      <c r="P2195" s="9">
        <v>2728066</v>
      </c>
      <c r="Q2195" s="10" t="s">
        <v>5426</v>
      </c>
    </row>
    <row r="2196" spans="1:17" x14ac:dyDescent="0.3">
      <c r="A2196" s="5" t="s">
        <v>8290</v>
      </c>
      <c r="B2196" s="5" t="s">
        <v>8093</v>
      </c>
      <c r="C2196" s="6">
        <v>3.29</v>
      </c>
      <c r="D2196" s="1" t="s">
        <v>8263</v>
      </c>
      <c r="E2196" s="6">
        <v>110</v>
      </c>
      <c r="F2196" s="6" t="s">
        <v>74</v>
      </c>
      <c r="G2196" s="11" t="s">
        <v>8291</v>
      </c>
      <c r="H2196" s="8" t="s">
        <v>8292</v>
      </c>
      <c r="I2196" s="9">
        <v>933</v>
      </c>
      <c r="J2196" s="9">
        <v>541</v>
      </c>
      <c r="K2196" s="9">
        <v>144</v>
      </c>
      <c r="L2196" s="9">
        <v>2</v>
      </c>
      <c r="M2196" s="9">
        <v>8</v>
      </c>
      <c r="N2196" s="9">
        <v>215</v>
      </c>
      <c r="O2196" s="9">
        <v>12</v>
      </c>
      <c r="P2196" s="9">
        <v>648</v>
      </c>
      <c r="Q2196" s="10" t="s">
        <v>5426</v>
      </c>
    </row>
    <row r="2197" spans="1:17" x14ac:dyDescent="0.3">
      <c r="A2197" s="5" t="s">
        <v>8293</v>
      </c>
      <c r="B2197" s="5" t="s">
        <v>8294</v>
      </c>
      <c r="C2197" s="6">
        <v>3.99</v>
      </c>
      <c r="D2197" s="1" t="s">
        <v>8295</v>
      </c>
      <c r="E2197" s="6">
        <v>126</v>
      </c>
      <c r="F2197" s="6" t="s">
        <v>8296</v>
      </c>
      <c r="G2197" s="11" t="s">
        <v>8297</v>
      </c>
      <c r="H2197" s="8" t="s">
        <v>8298</v>
      </c>
      <c r="I2197" s="9">
        <v>6839</v>
      </c>
      <c r="J2197" s="9">
        <v>2500</v>
      </c>
      <c r="K2197" s="9">
        <v>2971</v>
      </c>
      <c r="L2197" s="9">
        <v>158</v>
      </c>
      <c r="M2197" s="9">
        <v>18</v>
      </c>
      <c r="N2197" s="9">
        <v>259</v>
      </c>
      <c r="O2197" s="9">
        <v>1329</v>
      </c>
      <c r="P2197" s="9">
        <v>4949</v>
      </c>
      <c r="Q2197" s="10" t="s">
        <v>5426</v>
      </c>
    </row>
    <row r="2198" spans="1:17" x14ac:dyDescent="0.3">
      <c r="A2198" s="5" t="s">
        <v>8299</v>
      </c>
      <c r="B2198" s="5" t="s">
        <v>6354</v>
      </c>
      <c r="C2198" s="6">
        <v>3.8</v>
      </c>
      <c r="D2198" s="1" t="s">
        <v>8300</v>
      </c>
      <c r="E2198" s="6">
        <v>96</v>
      </c>
      <c r="F2198" s="6" t="s">
        <v>25</v>
      </c>
      <c r="G2198" s="11" t="s">
        <v>8301</v>
      </c>
      <c r="H2198" s="8" t="s">
        <v>1029</v>
      </c>
      <c r="I2198" s="9">
        <v>105678</v>
      </c>
      <c r="J2198" s="9">
        <v>38209</v>
      </c>
      <c r="K2198" s="9">
        <v>24143</v>
      </c>
      <c r="L2198" s="9">
        <v>93</v>
      </c>
      <c r="M2198" s="9">
        <v>269</v>
      </c>
      <c r="N2198" s="9">
        <v>9333</v>
      </c>
      <c r="O2198" s="9">
        <v>7057</v>
      </c>
      <c r="P2198" s="9">
        <v>59429</v>
      </c>
      <c r="Q2198" s="10" t="s">
        <v>5426</v>
      </c>
    </row>
    <row r="2199" spans="1:17" x14ac:dyDescent="0.3">
      <c r="A2199" s="5" t="s">
        <v>8302</v>
      </c>
      <c r="B2199" s="5" t="s">
        <v>7922</v>
      </c>
      <c r="C2199" s="6">
        <v>3.42</v>
      </c>
      <c r="D2199" s="1" t="s">
        <v>8300</v>
      </c>
      <c r="E2199" s="6">
        <v>94</v>
      </c>
      <c r="F2199" s="6" t="s">
        <v>25</v>
      </c>
      <c r="G2199" s="11" t="s">
        <v>8303</v>
      </c>
      <c r="H2199" s="8" t="s">
        <v>8304</v>
      </c>
      <c r="I2199" s="9">
        <v>27770</v>
      </c>
      <c r="J2199" s="9">
        <v>6749</v>
      </c>
      <c r="K2199" s="9">
        <v>6840</v>
      </c>
      <c r="L2199" s="9">
        <v>109</v>
      </c>
      <c r="M2199" s="9">
        <v>217</v>
      </c>
      <c r="N2199" s="9">
        <v>4663</v>
      </c>
      <c r="O2199" s="9">
        <v>1967</v>
      </c>
      <c r="P2199" s="9">
        <v>19286</v>
      </c>
      <c r="Q2199" s="10" t="s">
        <v>5426</v>
      </c>
    </row>
    <row r="2200" spans="1:17" ht="28.8" x14ac:dyDescent="0.3">
      <c r="A2200" s="5" t="s">
        <v>8305</v>
      </c>
      <c r="B2200" s="5" t="s">
        <v>7732</v>
      </c>
      <c r="C2200" s="6">
        <v>3.88</v>
      </c>
      <c r="D2200" s="1" t="s">
        <v>8306</v>
      </c>
      <c r="E2200" s="6">
        <v>148</v>
      </c>
      <c r="F2200" s="6" t="s">
        <v>74</v>
      </c>
      <c r="G2200" s="11" t="s">
        <v>8307</v>
      </c>
      <c r="H2200" s="8" t="s">
        <v>8308</v>
      </c>
      <c r="I2200" s="9">
        <v>31973</v>
      </c>
      <c r="J2200" s="9">
        <v>25186</v>
      </c>
      <c r="K2200" s="9">
        <v>8851</v>
      </c>
      <c r="L2200" s="9">
        <v>349</v>
      </c>
      <c r="M2200" s="9">
        <v>96</v>
      </c>
      <c r="N2200" s="9">
        <v>2655</v>
      </c>
      <c r="O2200" s="9">
        <v>3108</v>
      </c>
      <c r="P2200" s="9">
        <v>20244</v>
      </c>
      <c r="Q2200" s="10" t="s">
        <v>5426</v>
      </c>
    </row>
    <row r="2201" spans="1:17" x14ac:dyDescent="0.3">
      <c r="A2201" s="5" t="s">
        <v>8309</v>
      </c>
      <c r="B2201" s="5" t="s">
        <v>8310</v>
      </c>
      <c r="C2201" s="6">
        <v>4.16</v>
      </c>
      <c r="D2201" s="1" t="s">
        <v>8306</v>
      </c>
      <c r="E2201" s="6">
        <v>193</v>
      </c>
      <c r="F2201" s="6" t="s">
        <v>1777</v>
      </c>
      <c r="G2201" s="11" t="s">
        <v>8311</v>
      </c>
      <c r="H2201" s="8" t="s">
        <v>8312</v>
      </c>
      <c r="I2201" s="9">
        <v>28089</v>
      </c>
      <c r="J2201" s="9">
        <v>35288</v>
      </c>
      <c r="K2201" s="9">
        <v>10961</v>
      </c>
      <c r="L2201" s="9">
        <v>1200</v>
      </c>
      <c r="M2201" s="9">
        <v>189</v>
      </c>
      <c r="N2201" s="9">
        <v>1429</v>
      </c>
      <c r="O2201" s="9">
        <v>6188</v>
      </c>
      <c r="P2201" s="9">
        <v>18559</v>
      </c>
      <c r="Q2201" s="10" t="s">
        <v>5426</v>
      </c>
    </row>
    <row r="2202" spans="1:17" ht="43.2" x14ac:dyDescent="0.3">
      <c r="A2202" s="5" t="s">
        <v>8313</v>
      </c>
      <c r="B2202" s="5" t="s">
        <v>8314</v>
      </c>
      <c r="C2202" s="6">
        <v>2.33</v>
      </c>
      <c r="D2202" s="1" t="s">
        <v>8306</v>
      </c>
      <c r="E2202" s="6">
        <v>106</v>
      </c>
      <c r="F2202" s="6" t="s">
        <v>25</v>
      </c>
      <c r="G2202" s="11" t="s">
        <v>8315</v>
      </c>
      <c r="H2202" s="8" t="s">
        <v>8316</v>
      </c>
      <c r="I2202" s="9">
        <v>2963</v>
      </c>
      <c r="J2202" s="9">
        <v>876</v>
      </c>
      <c r="K2202" s="9">
        <v>184</v>
      </c>
      <c r="L2202" s="9">
        <v>0</v>
      </c>
      <c r="M2202" s="9">
        <v>237</v>
      </c>
      <c r="N2202" s="9">
        <v>308</v>
      </c>
      <c r="O2202" s="9">
        <v>30</v>
      </c>
      <c r="P2202" s="9">
        <v>1809</v>
      </c>
      <c r="Q2202" s="10" t="s">
        <v>5426</v>
      </c>
    </row>
    <row r="2203" spans="1:17" x14ac:dyDescent="0.3">
      <c r="A2203" s="5" t="s">
        <v>8317</v>
      </c>
      <c r="B2203" s="5" t="s">
        <v>8318</v>
      </c>
      <c r="C2203" s="6">
        <v>2.93</v>
      </c>
      <c r="D2203" s="1" t="s">
        <v>8306</v>
      </c>
      <c r="E2203" s="6">
        <v>122</v>
      </c>
      <c r="F2203" s="6" t="s">
        <v>25</v>
      </c>
      <c r="G2203" s="11" t="s">
        <v>8319</v>
      </c>
      <c r="H2203" s="8" t="s">
        <v>8320</v>
      </c>
      <c r="I2203" s="9">
        <v>2722</v>
      </c>
      <c r="J2203" s="9">
        <v>1416</v>
      </c>
      <c r="K2203" s="9">
        <v>266</v>
      </c>
      <c r="L2203" s="9">
        <v>2</v>
      </c>
      <c r="M2203" s="9">
        <v>81</v>
      </c>
      <c r="N2203" s="9">
        <v>376</v>
      </c>
      <c r="O2203" s="9">
        <v>44</v>
      </c>
      <c r="P2203" s="9">
        <v>1517</v>
      </c>
      <c r="Q2203" s="10" t="s">
        <v>5426</v>
      </c>
    </row>
    <row r="2204" spans="1:17" x14ac:dyDescent="0.3">
      <c r="A2204" s="5" t="s">
        <v>8321</v>
      </c>
      <c r="B2204" s="5" t="s">
        <v>759</v>
      </c>
      <c r="C2204" s="6">
        <v>3.74</v>
      </c>
      <c r="D2204" s="1" t="s">
        <v>8306</v>
      </c>
      <c r="E2204" s="6">
        <v>95</v>
      </c>
      <c r="F2204" s="6" t="s">
        <v>98</v>
      </c>
      <c r="G2204" s="11" t="s">
        <v>8322</v>
      </c>
      <c r="H2204" s="8" t="s">
        <v>6459</v>
      </c>
      <c r="I2204" s="9">
        <v>13711</v>
      </c>
      <c r="J2204" s="9">
        <v>3602</v>
      </c>
      <c r="K2204" s="9">
        <v>3584</v>
      </c>
      <c r="L2204" s="9">
        <v>82</v>
      </c>
      <c r="M2204" s="9">
        <v>36</v>
      </c>
      <c r="N2204" s="9">
        <v>1475</v>
      </c>
      <c r="O2204" s="9">
        <v>913</v>
      </c>
      <c r="P2204" s="9">
        <v>8738</v>
      </c>
      <c r="Q2204" s="10" t="s">
        <v>5426</v>
      </c>
    </row>
    <row r="2205" spans="1:17" x14ac:dyDescent="0.3">
      <c r="A2205" s="5" t="s">
        <v>8323</v>
      </c>
      <c r="B2205" s="5" t="s">
        <v>5953</v>
      </c>
      <c r="C2205" s="6">
        <v>3.82</v>
      </c>
      <c r="D2205" s="1" t="s">
        <v>8324</v>
      </c>
      <c r="E2205" s="6">
        <v>101</v>
      </c>
      <c r="F2205" s="6" t="s">
        <v>25</v>
      </c>
      <c r="G2205" s="11" t="s">
        <v>8325</v>
      </c>
      <c r="H2205" s="8" t="s">
        <v>3077</v>
      </c>
      <c r="I2205" s="9">
        <v>1199423</v>
      </c>
      <c r="J2205" s="9">
        <v>131955</v>
      </c>
      <c r="K2205" s="9">
        <v>286808</v>
      </c>
      <c r="L2205" s="9">
        <v>5000</v>
      </c>
      <c r="M2205" s="9">
        <v>4824</v>
      </c>
      <c r="N2205" s="9">
        <v>110068</v>
      </c>
      <c r="O2205" s="9">
        <v>86176</v>
      </c>
      <c r="P2205" s="9">
        <v>666016</v>
      </c>
      <c r="Q2205" s="10" t="s">
        <v>5426</v>
      </c>
    </row>
    <row r="2206" spans="1:17" ht="28.8" x14ac:dyDescent="0.3">
      <c r="A2206" s="5" t="s">
        <v>8326</v>
      </c>
      <c r="B2206" s="5" t="s">
        <v>8327</v>
      </c>
      <c r="C2206" s="6">
        <v>3.59</v>
      </c>
      <c r="D2206" s="1" t="s">
        <v>8324</v>
      </c>
      <c r="E2206" s="6">
        <v>104</v>
      </c>
      <c r="F2206" s="6" t="s">
        <v>25</v>
      </c>
      <c r="G2206" s="11" t="s">
        <v>8328</v>
      </c>
      <c r="H2206" s="8" t="s">
        <v>8329</v>
      </c>
      <c r="I2206" s="9">
        <v>182383</v>
      </c>
      <c r="J2206" s="9">
        <v>32156</v>
      </c>
      <c r="K2206" s="9">
        <v>49025</v>
      </c>
      <c r="L2206" s="9">
        <v>1800</v>
      </c>
      <c r="M2206" s="9">
        <v>1006</v>
      </c>
      <c r="N2206" s="9">
        <v>22429</v>
      </c>
      <c r="O2206" s="9">
        <v>11650</v>
      </c>
      <c r="P2206" s="9">
        <v>117384</v>
      </c>
      <c r="Q2206" s="10" t="s">
        <v>5426</v>
      </c>
    </row>
    <row r="2207" spans="1:17" x14ac:dyDescent="0.3">
      <c r="A2207" s="5" t="s">
        <v>8330</v>
      </c>
      <c r="B2207" s="5" t="s">
        <v>7060</v>
      </c>
      <c r="C2207" s="6">
        <v>4.05</v>
      </c>
      <c r="D2207" s="1" t="s">
        <v>8331</v>
      </c>
      <c r="E2207" s="6">
        <v>127</v>
      </c>
      <c r="F2207" s="6" t="s">
        <v>25</v>
      </c>
      <c r="G2207" s="11" t="s">
        <v>8332</v>
      </c>
      <c r="H2207" s="8" t="s">
        <v>800</v>
      </c>
      <c r="I2207" s="9">
        <v>226525</v>
      </c>
      <c r="J2207" s="9">
        <v>69839</v>
      </c>
      <c r="K2207" s="9">
        <v>65351</v>
      </c>
      <c r="L2207" s="9">
        <v>1800</v>
      </c>
      <c r="M2207" s="9">
        <v>613</v>
      </c>
      <c r="N2207" s="9">
        <v>15116</v>
      </c>
      <c r="O2207" s="9">
        <v>25916</v>
      </c>
      <c r="P2207" s="9">
        <v>142968</v>
      </c>
      <c r="Q2207" s="10" t="s">
        <v>5426</v>
      </c>
    </row>
    <row r="2208" spans="1:17" x14ac:dyDescent="0.3">
      <c r="A2208" s="5" t="s">
        <v>8333</v>
      </c>
      <c r="B2208" s="5" t="s">
        <v>8334</v>
      </c>
      <c r="C2208" s="6">
        <v>2.93</v>
      </c>
      <c r="D2208" s="1" t="s">
        <v>8331</v>
      </c>
      <c r="E2208" s="6">
        <v>138</v>
      </c>
      <c r="F2208" s="6" t="s">
        <v>25</v>
      </c>
      <c r="G2208" s="11" t="s">
        <v>8335</v>
      </c>
      <c r="H2208" s="8" t="s">
        <v>8336</v>
      </c>
      <c r="I2208" s="9">
        <v>2715</v>
      </c>
      <c r="J2208" s="9">
        <v>2725</v>
      </c>
      <c r="K2208" s="9">
        <v>318</v>
      </c>
      <c r="L2208" s="9">
        <v>0</v>
      </c>
      <c r="M2208" s="9">
        <v>61</v>
      </c>
      <c r="N2208" s="9">
        <v>433</v>
      </c>
      <c r="O2208" s="9">
        <v>47</v>
      </c>
      <c r="P2208" s="9">
        <v>1548</v>
      </c>
      <c r="Q2208" s="10" t="s">
        <v>5426</v>
      </c>
    </row>
    <row r="2209" spans="1:17" x14ac:dyDescent="0.3">
      <c r="A2209" s="5" t="s">
        <v>8337</v>
      </c>
      <c r="B2209" s="5" t="s">
        <v>6679</v>
      </c>
      <c r="C2209" s="6">
        <v>3.91</v>
      </c>
      <c r="D2209" s="1" t="s">
        <v>8331</v>
      </c>
      <c r="E2209" s="6">
        <v>138</v>
      </c>
      <c r="F2209" s="6" t="s">
        <v>6680</v>
      </c>
      <c r="G2209" s="11" t="s">
        <v>8338</v>
      </c>
      <c r="H2209" s="8" t="s">
        <v>8339</v>
      </c>
      <c r="I2209" s="9">
        <v>6367</v>
      </c>
      <c r="J2209" s="9">
        <v>4011</v>
      </c>
      <c r="K2209" s="9">
        <v>1908</v>
      </c>
      <c r="L2209" s="9">
        <v>39</v>
      </c>
      <c r="M2209" s="9">
        <v>26</v>
      </c>
      <c r="N2209" s="9">
        <v>429</v>
      </c>
      <c r="O2209" s="9">
        <v>527</v>
      </c>
      <c r="P2209" s="9">
        <v>4408</v>
      </c>
      <c r="Q2209" s="10" t="s">
        <v>5426</v>
      </c>
    </row>
    <row r="2210" spans="1:17" x14ac:dyDescent="0.3">
      <c r="A2210" s="5" t="s">
        <v>8340</v>
      </c>
      <c r="B2210" s="5" t="s">
        <v>8341</v>
      </c>
      <c r="C2210" s="6">
        <v>3.22</v>
      </c>
      <c r="D2210" s="1" t="s">
        <v>8342</v>
      </c>
      <c r="E2210" s="6">
        <v>85</v>
      </c>
      <c r="F2210" s="6" t="s">
        <v>25</v>
      </c>
      <c r="G2210" s="11" t="s">
        <v>8343</v>
      </c>
      <c r="H2210" s="8" t="s">
        <v>39</v>
      </c>
      <c r="I2210" s="9">
        <v>678</v>
      </c>
      <c r="J2210" s="9">
        <v>909</v>
      </c>
      <c r="K2210" s="9">
        <v>149</v>
      </c>
      <c r="L2210" s="9">
        <v>0</v>
      </c>
      <c r="M2210" s="9">
        <v>16</v>
      </c>
      <c r="N2210" s="9">
        <v>143</v>
      </c>
      <c r="O2210" s="9">
        <v>12</v>
      </c>
      <c r="P2210" s="9">
        <v>514</v>
      </c>
      <c r="Q2210" s="10" t="s">
        <v>5426</v>
      </c>
    </row>
    <row r="2211" spans="1:17" x14ac:dyDescent="0.3">
      <c r="A2211" s="5" t="s">
        <v>8344</v>
      </c>
      <c r="B2211" s="5" t="s">
        <v>8345</v>
      </c>
      <c r="C2211" s="6">
        <v>3.27</v>
      </c>
      <c r="D2211" s="1" t="s">
        <v>8346</v>
      </c>
      <c r="E2211" s="6">
        <v>97</v>
      </c>
      <c r="F2211" s="6" t="s">
        <v>25</v>
      </c>
      <c r="G2211" s="11" t="s">
        <v>8347</v>
      </c>
      <c r="H2211" s="8" t="s">
        <v>8348</v>
      </c>
      <c r="I2211" s="9">
        <v>3908</v>
      </c>
      <c r="J2211" s="9">
        <v>2682</v>
      </c>
      <c r="K2211" s="9">
        <v>986</v>
      </c>
      <c r="L2211" s="9">
        <v>10</v>
      </c>
      <c r="M2211" s="9">
        <v>26</v>
      </c>
      <c r="N2211" s="9">
        <v>777</v>
      </c>
      <c r="O2211" s="9">
        <v>129</v>
      </c>
      <c r="P2211" s="9">
        <v>2435</v>
      </c>
      <c r="Q2211" s="10" t="s">
        <v>5426</v>
      </c>
    </row>
    <row r="2212" spans="1:17" ht="28.8" x14ac:dyDescent="0.3">
      <c r="A2212" s="5" t="s">
        <v>8349</v>
      </c>
      <c r="B2212" s="5" t="s">
        <v>8350</v>
      </c>
      <c r="C2212" s="6">
        <v>3.14</v>
      </c>
      <c r="D2212" s="1" t="s">
        <v>8346</v>
      </c>
      <c r="E2212" s="6">
        <v>120</v>
      </c>
      <c r="F2212" s="6" t="s">
        <v>25</v>
      </c>
      <c r="G2212" s="11" t="s">
        <v>8351</v>
      </c>
      <c r="H2212" s="8" t="s">
        <v>8352</v>
      </c>
      <c r="I2212" s="9">
        <v>24457</v>
      </c>
      <c r="J2212" s="9">
        <v>5399</v>
      </c>
      <c r="K2212" s="9">
        <v>2680</v>
      </c>
      <c r="L2212" s="9">
        <v>38</v>
      </c>
      <c r="M2212" s="9">
        <v>265</v>
      </c>
      <c r="N2212" s="9">
        <v>4202</v>
      </c>
      <c r="O2212" s="9">
        <v>471</v>
      </c>
      <c r="P2212" s="9">
        <v>13446</v>
      </c>
      <c r="Q2212" s="10" t="s">
        <v>5426</v>
      </c>
    </row>
    <row r="2213" spans="1:17" x14ac:dyDescent="0.3">
      <c r="A2213" s="5" t="s">
        <v>8353</v>
      </c>
      <c r="B2213" s="5" t="s">
        <v>8354</v>
      </c>
      <c r="C2213" s="6">
        <v>3.6</v>
      </c>
      <c r="D2213" s="1" t="s">
        <v>8346</v>
      </c>
      <c r="E2213" s="6">
        <v>101</v>
      </c>
      <c r="F2213" s="6" t="s">
        <v>25</v>
      </c>
      <c r="G2213" s="11" t="s">
        <v>8355</v>
      </c>
      <c r="H2213" s="8" t="s">
        <v>8356</v>
      </c>
      <c r="I2213" s="9">
        <v>31186</v>
      </c>
      <c r="J2213" s="9">
        <v>11019</v>
      </c>
      <c r="K2213" s="9">
        <v>7400</v>
      </c>
      <c r="L2213" s="9">
        <v>41</v>
      </c>
      <c r="M2213" s="9">
        <v>92</v>
      </c>
      <c r="N2213" s="9">
        <v>4637</v>
      </c>
      <c r="O2213" s="9">
        <v>1039</v>
      </c>
      <c r="P2213" s="9">
        <v>24092</v>
      </c>
      <c r="Q2213" s="10" t="s">
        <v>5426</v>
      </c>
    </row>
    <row r="2214" spans="1:17" ht="28.8" x14ac:dyDescent="0.3">
      <c r="A2214" s="5" t="s">
        <v>8357</v>
      </c>
      <c r="B2214" s="5" t="s">
        <v>6498</v>
      </c>
      <c r="C2214" s="6">
        <v>3.3</v>
      </c>
      <c r="D2214" s="1" t="s">
        <v>8346</v>
      </c>
      <c r="E2214" s="6">
        <v>126</v>
      </c>
      <c r="F2214" s="6" t="s">
        <v>25</v>
      </c>
      <c r="G2214" s="11" t="s">
        <v>8358</v>
      </c>
      <c r="H2214" s="8" t="s">
        <v>749</v>
      </c>
      <c r="I2214" s="9">
        <v>12461</v>
      </c>
      <c r="J2214" s="9">
        <v>18508</v>
      </c>
      <c r="K2214" s="9">
        <v>1889</v>
      </c>
      <c r="L2214" s="9">
        <v>9</v>
      </c>
      <c r="M2214" s="9">
        <v>139</v>
      </c>
      <c r="N2214" s="9">
        <v>2508</v>
      </c>
      <c r="O2214" s="9">
        <v>414</v>
      </c>
      <c r="P2214" s="9">
        <v>8389</v>
      </c>
      <c r="Q2214" s="10" t="s">
        <v>5426</v>
      </c>
    </row>
    <row r="2215" spans="1:17" ht="28.8" x14ac:dyDescent="0.3">
      <c r="A2215" s="5" t="s">
        <v>8359</v>
      </c>
      <c r="B2215" s="5" t="s">
        <v>8360</v>
      </c>
      <c r="C2215" s="6">
        <v>3.99</v>
      </c>
      <c r="D2215" s="1" t="s">
        <v>8361</v>
      </c>
      <c r="E2215" s="6">
        <v>60</v>
      </c>
      <c r="F2215" s="6" t="s">
        <v>25</v>
      </c>
      <c r="G2215" s="11" t="s">
        <v>8362</v>
      </c>
      <c r="H2215" s="8" t="s">
        <v>8363</v>
      </c>
      <c r="I2215" s="9">
        <v>3620</v>
      </c>
      <c r="J2215" s="9">
        <v>1003</v>
      </c>
      <c r="K2215" s="9">
        <v>1642</v>
      </c>
      <c r="L2215" s="9">
        <v>83</v>
      </c>
      <c r="M2215" s="9">
        <v>11</v>
      </c>
      <c r="N2215" s="9">
        <v>211</v>
      </c>
      <c r="O2215" s="9">
        <v>966</v>
      </c>
      <c r="P2215" s="9">
        <v>2530</v>
      </c>
      <c r="Q2215" s="10" t="s">
        <v>5426</v>
      </c>
    </row>
    <row r="2216" spans="1:17" x14ac:dyDescent="0.3">
      <c r="A2216" s="5" t="s">
        <v>8364</v>
      </c>
      <c r="B2216" s="5" t="s">
        <v>8365</v>
      </c>
      <c r="C2216" s="6">
        <v>3.54</v>
      </c>
      <c r="D2216" s="1" t="s">
        <v>8366</v>
      </c>
      <c r="E2216" s="6">
        <v>104</v>
      </c>
      <c r="F2216" s="6" t="s">
        <v>25</v>
      </c>
      <c r="G2216" s="11" t="s">
        <v>8367</v>
      </c>
      <c r="H2216" s="8" t="s">
        <v>8368</v>
      </c>
      <c r="I2216" s="9">
        <v>347091</v>
      </c>
      <c r="J2216" s="9">
        <v>46762</v>
      </c>
      <c r="K2216" s="9">
        <v>82619</v>
      </c>
      <c r="L2216" s="9">
        <v>2600</v>
      </c>
      <c r="M2216" s="9">
        <v>1766</v>
      </c>
      <c r="N2216" s="9">
        <v>44676</v>
      </c>
      <c r="O2216" s="9">
        <v>19790</v>
      </c>
      <c r="P2216" s="9">
        <v>207697</v>
      </c>
      <c r="Q2216" s="10" t="s">
        <v>5426</v>
      </c>
    </row>
    <row r="2217" spans="1:17" ht="28.8" x14ac:dyDescent="0.3">
      <c r="A2217" s="5" t="s">
        <v>8369</v>
      </c>
      <c r="B2217" s="5" t="s">
        <v>8370</v>
      </c>
      <c r="C2217" s="6">
        <v>3.15</v>
      </c>
      <c r="D2217" s="1" t="s">
        <v>8366</v>
      </c>
      <c r="E2217" s="6">
        <v>113</v>
      </c>
      <c r="F2217" s="6" t="s">
        <v>25</v>
      </c>
      <c r="G2217" s="11" t="s">
        <v>8371</v>
      </c>
      <c r="H2217" s="8" t="s">
        <v>8372</v>
      </c>
      <c r="I2217" s="9">
        <v>30667</v>
      </c>
      <c r="J2217" s="9">
        <v>7098</v>
      </c>
      <c r="K2217" s="9">
        <v>5734</v>
      </c>
      <c r="L2217" s="9">
        <v>32</v>
      </c>
      <c r="M2217" s="9">
        <v>335</v>
      </c>
      <c r="N2217" s="9">
        <v>6999</v>
      </c>
      <c r="O2217" s="9">
        <v>927</v>
      </c>
      <c r="P2217" s="9">
        <v>21248</v>
      </c>
      <c r="Q2217" s="10" t="s">
        <v>5426</v>
      </c>
    </row>
    <row r="2218" spans="1:17" x14ac:dyDescent="0.3">
      <c r="A2218" s="5" t="s">
        <v>8373</v>
      </c>
      <c r="B2218" s="5" t="s">
        <v>8374</v>
      </c>
      <c r="C2218" s="6">
        <v>3.62</v>
      </c>
      <c r="D2218" s="1" t="s">
        <v>8375</v>
      </c>
      <c r="E2218" s="6">
        <v>149</v>
      </c>
      <c r="F2218" s="6" t="s">
        <v>25</v>
      </c>
      <c r="G2218" s="11" t="s">
        <v>8376</v>
      </c>
      <c r="H2218" s="8" t="s">
        <v>8377</v>
      </c>
      <c r="I2218" s="9">
        <v>291644</v>
      </c>
      <c r="J2218" s="9">
        <v>88757</v>
      </c>
      <c r="K2218" s="9">
        <v>71557</v>
      </c>
      <c r="L2218" s="9">
        <v>2400</v>
      </c>
      <c r="M2218" s="9">
        <v>2736</v>
      </c>
      <c r="N2218" s="9">
        <v>36113</v>
      </c>
      <c r="O2218" s="9">
        <v>18229</v>
      </c>
      <c r="P2218" s="9">
        <v>196218</v>
      </c>
      <c r="Q2218" s="10" t="s">
        <v>5426</v>
      </c>
    </row>
    <row r="2219" spans="1:17" x14ac:dyDescent="0.3">
      <c r="A2219" s="5" t="s">
        <v>8378</v>
      </c>
      <c r="B2219" s="5" t="s">
        <v>8379</v>
      </c>
      <c r="C2219" s="6">
        <v>3.59</v>
      </c>
      <c r="D2219" s="1" t="s">
        <v>8375</v>
      </c>
      <c r="E2219" s="6">
        <v>95</v>
      </c>
      <c r="F2219" s="6" t="s">
        <v>25</v>
      </c>
      <c r="G2219" s="11" t="s">
        <v>8380</v>
      </c>
      <c r="H2219" s="8" t="s">
        <v>8381</v>
      </c>
      <c r="I2219" s="9">
        <v>188816</v>
      </c>
      <c r="J2219" s="9">
        <v>28369</v>
      </c>
      <c r="K2219" s="9">
        <v>43590</v>
      </c>
      <c r="L2219" s="9">
        <v>1100</v>
      </c>
      <c r="M2219" s="9">
        <v>1181</v>
      </c>
      <c r="N2219" s="9">
        <v>24378</v>
      </c>
      <c r="O2219" s="9">
        <v>8218</v>
      </c>
      <c r="P2219" s="9">
        <v>116724</v>
      </c>
      <c r="Q2219" s="10" t="s">
        <v>5426</v>
      </c>
    </row>
    <row r="2220" spans="1:17" x14ac:dyDescent="0.3">
      <c r="A2220" s="5" t="s">
        <v>8382</v>
      </c>
      <c r="B2220" s="5" t="s">
        <v>6626</v>
      </c>
      <c r="C2220" s="6">
        <v>3.27</v>
      </c>
      <c r="D2220" s="1" t="s">
        <v>8375</v>
      </c>
      <c r="E2220" s="6">
        <v>97</v>
      </c>
      <c r="F2220" s="6" t="s">
        <v>25</v>
      </c>
      <c r="G2220" s="11" t="s">
        <v>8383</v>
      </c>
      <c r="H2220" s="8" t="s">
        <v>8384</v>
      </c>
      <c r="I2220" s="9">
        <v>117943</v>
      </c>
      <c r="J2220" s="9">
        <v>25176</v>
      </c>
      <c r="K2220" s="9">
        <v>18871</v>
      </c>
      <c r="L2220" s="9">
        <v>29</v>
      </c>
      <c r="M2220" s="9">
        <v>872</v>
      </c>
      <c r="N2220" s="9">
        <v>23549</v>
      </c>
      <c r="O2220" s="9">
        <v>1358</v>
      </c>
      <c r="P2220" s="9">
        <v>77033</v>
      </c>
      <c r="Q2220" s="10" t="s">
        <v>5426</v>
      </c>
    </row>
    <row r="2221" spans="1:17" x14ac:dyDescent="0.3">
      <c r="A2221" s="5" t="s">
        <v>8385</v>
      </c>
      <c r="B2221" s="5" t="s">
        <v>6579</v>
      </c>
      <c r="C2221" s="6">
        <v>4.1100000000000003</v>
      </c>
      <c r="D2221" s="1" t="s">
        <v>8386</v>
      </c>
      <c r="E2221" s="6">
        <v>106</v>
      </c>
      <c r="F2221" s="6" t="s">
        <v>25</v>
      </c>
      <c r="G2221" s="11" t="s">
        <v>8387</v>
      </c>
      <c r="H2221" s="8" t="s">
        <v>8388</v>
      </c>
      <c r="I2221" s="9">
        <v>618141</v>
      </c>
      <c r="J2221" s="9">
        <v>144985</v>
      </c>
      <c r="K2221" s="9">
        <v>181217</v>
      </c>
      <c r="L2221" s="9">
        <v>8900</v>
      </c>
      <c r="M2221" s="9">
        <v>1874</v>
      </c>
      <c r="N2221" s="9">
        <v>38816</v>
      </c>
      <c r="O2221" s="9">
        <v>79479</v>
      </c>
      <c r="P2221" s="9">
        <v>385994</v>
      </c>
      <c r="Q2221" s="10" t="s">
        <v>5426</v>
      </c>
    </row>
    <row r="2222" spans="1:17" x14ac:dyDescent="0.3">
      <c r="A2222" s="5" t="s">
        <v>8389</v>
      </c>
      <c r="B2222" s="5" t="s">
        <v>8390</v>
      </c>
      <c r="C2222" s="6">
        <v>3.96</v>
      </c>
      <c r="D2222" s="1" t="s">
        <v>8386</v>
      </c>
      <c r="E2222" s="6">
        <v>109</v>
      </c>
      <c r="F2222" s="6" t="s">
        <v>74</v>
      </c>
      <c r="G2222" s="11" t="s">
        <v>8391</v>
      </c>
      <c r="H2222" s="8" t="s">
        <v>8392</v>
      </c>
      <c r="I2222" s="9">
        <v>39822</v>
      </c>
      <c r="J2222" s="9">
        <v>13930</v>
      </c>
      <c r="K2222" s="9">
        <v>11310</v>
      </c>
      <c r="L2222" s="9">
        <v>735</v>
      </c>
      <c r="M2222" s="9">
        <v>75</v>
      </c>
      <c r="N2222" s="9">
        <v>2606</v>
      </c>
      <c r="O2222" s="9">
        <v>4977</v>
      </c>
      <c r="P2222" s="9">
        <v>25696</v>
      </c>
      <c r="Q2222" s="10" t="s">
        <v>5426</v>
      </c>
    </row>
    <row r="2223" spans="1:17" x14ac:dyDescent="0.3">
      <c r="A2223" s="5" t="s">
        <v>8393</v>
      </c>
      <c r="B2223" s="5" t="s">
        <v>8394</v>
      </c>
      <c r="C2223" s="6">
        <v>3.5</v>
      </c>
      <c r="D2223" s="1" t="s">
        <v>8386</v>
      </c>
      <c r="E2223" s="6">
        <v>111</v>
      </c>
      <c r="F2223" s="6" t="s">
        <v>25</v>
      </c>
      <c r="G2223" s="11" t="s">
        <v>8395</v>
      </c>
      <c r="H2223" s="8" t="s">
        <v>8396</v>
      </c>
      <c r="I2223" s="9">
        <v>247749</v>
      </c>
      <c r="J2223" s="9">
        <v>44122</v>
      </c>
      <c r="K2223" s="9">
        <v>72346</v>
      </c>
      <c r="L2223" s="9">
        <v>7400</v>
      </c>
      <c r="M2223" s="9">
        <v>3003</v>
      </c>
      <c r="N2223" s="9">
        <v>32734</v>
      </c>
      <c r="O2223" s="9">
        <v>22026</v>
      </c>
      <c r="P2223" s="9">
        <v>173862</v>
      </c>
      <c r="Q2223" s="10" t="s">
        <v>5426</v>
      </c>
    </row>
    <row r="2224" spans="1:17" x14ac:dyDescent="0.3">
      <c r="A2224" s="5" t="s">
        <v>8397</v>
      </c>
      <c r="B2224" s="5" t="s">
        <v>8398</v>
      </c>
      <c r="C2224" s="6">
        <v>2.86</v>
      </c>
      <c r="D2224" s="1" t="s">
        <v>8386</v>
      </c>
      <c r="E2224" s="6">
        <v>90</v>
      </c>
      <c r="F2224" s="6" t="s">
        <v>25</v>
      </c>
      <c r="G2224" s="11" t="s">
        <v>8399</v>
      </c>
      <c r="H2224" s="8" t="s">
        <v>8400</v>
      </c>
      <c r="I2224" s="9">
        <v>271903</v>
      </c>
      <c r="J2224" s="9">
        <v>21890</v>
      </c>
      <c r="K2224" s="9">
        <v>29483</v>
      </c>
      <c r="L2224" s="9">
        <v>104</v>
      </c>
      <c r="M2224" s="9">
        <v>6394</v>
      </c>
      <c r="N2224" s="9">
        <v>45300</v>
      </c>
      <c r="O2224" s="9">
        <v>2743</v>
      </c>
      <c r="P2224" s="9">
        <v>153091</v>
      </c>
      <c r="Q2224" s="10" t="s">
        <v>5426</v>
      </c>
    </row>
    <row r="2225" spans="1:17" x14ac:dyDescent="0.3">
      <c r="A2225" s="5" t="s">
        <v>8401</v>
      </c>
      <c r="B2225" s="5" t="s">
        <v>5925</v>
      </c>
      <c r="C2225" s="6">
        <v>3.9</v>
      </c>
      <c r="D2225" s="1" t="s">
        <v>8386</v>
      </c>
      <c r="E2225" s="6">
        <v>96</v>
      </c>
      <c r="F2225" s="6" t="s">
        <v>25</v>
      </c>
      <c r="G2225" s="11" t="s">
        <v>8402</v>
      </c>
      <c r="H2225" s="8" t="s">
        <v>8403</v>
      </c>
      <c r="I2225" s="9">
        <v>244397</v>
      </c>
      <c r="J2225" s="9">
        <v>59655</v>
      </c>
      <c r="K2225" s="9">
        <v>56497</v>
      </c>
      <c r="L2225" s="9">
        <v>1800</v>
      </c>
      <c r="M2225" s="9">
        <v>1788</v>
      </c>
      <c r="N2225" s="9">
        <v>18070</v>
      </c>
      <c r="O2225" s="9">
        <v>24454</v>
      </c>
      <c r="P2225" s="9">
        <v>144964</v>
      </c>
      <c r="Q2225" s="10" t="s">
        <v>5426</v>
      </c>
    </row>
    <row r="2226" spans="1:17" x14ac:dyDescent="0.3">
      <c r="A2226" s="5" t="s">
        <v>8404</v>
      </c>
      <c r="B2226" s="5" t="s">
        <v>3676</v>
      </c>
      <c r="C2226" s="6">
        <v>3.9</v>
      </c>
      <c r="D2226" s="1" t="s">
        <v>8386</v>
      </c>
      <c r="E2226" s="6">
        <v>124</v>
      </c>
      <c r="F2226" s="6" t="s">
        <v>25</v>
      </c>
      <c r="G2226" s="11" t="s">
        <v>8405</v>
      </c>
      <c r="H2226" s="8" t="s">
        <v>1029</v>
      </c>
      <c r="I2226" s="9">
        <v>12523</v>
      </c>
      <c r="J2226" s="9">
        <v>13069</v>
      </c>
      <c r="K2226" s="9">
        <v>4148</v>
      </c>
      <c r="L2226" s="9">
        <v>139</v>
      </c>
      <c r="M2226" s="9">
        <v>37</v>
      </c>
      <c r="N2226" s="9">
        <v>1049</v>
      </c>
      <c r="O2226" s="9">
        <v>1164</v>
      </c>
      <c r="P2226" s="9">
        <v>8437</v>
      </c>
      <c r="Q2226" s="10" t="s">
        <v>5426</v>
      </c>
    </row>
    <row r="2227" spans="1:17" ht="28.8" x14ac:dyDescent="0.3">
      <c r="A2227" s="5" t="s">
        <v>8406</v>
      </c>
      <c r="B2227" s="5" t="s">
        <v>8407</v>
      </c>
      <c r="C2227" s="6">
        <v>3.53</v>
      </c>
      <c r="D2227" s="1" t="s">
        <v>8386</v>
      </c>
      <c r="E2227" s="6">
        <v>93</v>
      </c>
      <c r="F2227" s="6" t="s">
        <v>1777</v>
      </c>
      <c r="G2227" s="11" t="s">
        <v>8408</v>
      </c>
      <c r="H2227" s="8" t="s">
        <v>8409</v>
      </c>
      <c r="I2227" s="9">
        <v>60632</v>
      </c>
      <c r="J2227" s="9">
        <v>8637</v>
      </c>
      <c r="K2227" s="9">
        <v>12286</v>
      </c>
      <c r="L2227" s="9">
        <v>858</v>
      </c>
      <c r="M2227" s="9">
        <v>668</v>
      </c>
      <c r="N2227" s="9">
        <v>6735</v>
      </c>
      <c r="O2227" s="9">
        <v>4363</v>
      </c>
      <c r="P2227" s="9">
        <v>34471</v>
      </c>
      <c r="Q2227" s="10" t="s">
        <v>5426</v>
      </c>
    </row>
    <row r="2228" spans="1:17" ht="28.8" x14ac:dyDescent="0.3">
      <c r="A2228" s="5" t="s">
        <v>8410</v>
      </c>
      <c r="B2228" s="5" t="s">
        <v>2558</v>
      </c>
      <c r="C2228" s="6">
        <v>3.2</v>
      </c>
      <c r="D2228" s="1" t="s">
        <v>8386</v>
      </c>
      <c r="E2228" s="6">
        <v>112</v>
      </c>
      <c r="F2228" s="6" t="s">
        <v>25</v>
      </c>
      <c r="G2228" s="11" t="s">
        <v>8411</v>
      </c>
      <c r="H2228" s="8" t="s">
        <v>8412</v>
      </c>
      <c r="I2228" s="9">
        <v>500283</v>
      </c>
      <c r="J2228" s="9">
        <v>49541</v>
      </c>
      <c r="K2228" s="9">
        <v>84537</v>
      </c>
      <c r="L2228" s="9">
        <v>1400</v>
      </c>
      <c r="M2228" s="9">
        <v>4659</v>
      </c>
      <c r="N2228" s="9">
        <v>82534</v>
      </c>
      <c r="O2228" s="9">
        <v>22739</v>
      </c>
      <c r="P2228" s="9">
        <v>294683</v>
      </c>
      <c r="Q2228" s="10" t="s">
        <v>5426</v>
      </c>
    </row>
    <row r="2229" spans="1:17" x14ac:dyDescent="0.3">
      <c r="A2229" s="5" t="s">
        <v>8413</v>
      </c>
      <c r="B2229" s="5" t="s">
        <v>8414</v>
      </c>
      <c r="C2229" s="6">
        <v>3.3</v>
      </c>
      <c r="D2229" s="1" t="s">
        <v>8386</v>
      </c>
      <c r="E2229" s="6">
        <v>96</v>
      </c>
      <c r="F2229" s="6" t="s">
        <v>25</v>
      </c>
      <c r="G2229" s="11" t="s">
        <v>8415</v>
      </c>
      <c r="H2229" s="8" t="s">
        <v>8416</v>
      </c>
      <c r="I2229" s="9">
        <v>8170</v>
      </c>
      <c r="J2229" s="9">
        <v>2738</v>
      </c>
      <c r="K2229" s="9">
        <v>1283</v>
      </c>
      <c r="L2229" s="9">
        <v>18</v>
      </c>
      <c r="M2229" s="9">
        <v>110</v>
      </c>
      <c r="N2229" s="9">
        <v>1405</v>
      </c>
      <c r="O2229" s="9">
        <v>185</v>
      </c>
      <c r="P2229" s="9">
        <v>5014</v>
      </c>
      <c r="Q2229" s="10" t="s">
        <v>5426</v>
      </c>
    </row>
    <row r="2230" spans="1:17" ht="28.8" x14ac:dyDescent="0.3">
      <c r="A2230" s="5" t="s">
        <v>8417</v>
      </c>
      <c r="B2230" s="5" t="s">
        <v>1786</v>
      </c>
      <c r="C2230" s="6">
        <v>2.82</v>
      </c>
      <c r="D2230" s="1" t="s">
        <v>8386</v>
      </c>
      <c r="E2230" s="6">
        <v>104</v>
      </c>
      <c r="F2230" s="6" t="s">
        <v>25</v>
      </c>
      <c r="G2230" s="11" t="s">
        <v>8418</v>
      </c>
      <c r="H2230" s="8" t="s">
        <v>8419</v>
      </c>
      <c r="I2230" s="9">
        <v>103574</v>
      </c>
      <c r="J2230" s="9">
        <v>16449</v>
      </c>
      <c r="K2230" s="9">
        <v>14398</v>
      </c>
      <c r="L2230" s="9">
        <v>249</v>
      </c>
      <c r="M2230" s="9">
        <v>2401</v>
      </c>
      <c r="N2230" s="9">
        <v>17164</v>
      </c>
      <c r="O2230" s="9">
        <v>2344</v>
      </c>
      <c r="P2230" s="9">
        <v>61874</v>
      </c>
      <c r="Q2230" s="10" t="s">
        <v>5426</v>
      </c>
    </row>
    <row r="2231" spans="1:17" x14ac:dyDescent="0.3">
      <c r="A2231" s="5" t="s">
        <v>8420</v>
      </c>
      <c r="B2231" s="5" t="s">
        <v>8421</v>
      </c>
      <c r="C2231" s="6">
        <v>2.95</v>
      </c>
      <c r="D2231" s="1" t="s">
        <v>8386</v>
      </c>
      <c r="E2231" s="6">
        <v>95</v>
      </c>
      <c r="F2231" s="6" t="s">
        <v>25</v>
      </c>
      <c r="G2231" s="11" t="s">
        <v>8422</v>
      </c>
      <c r="H2231" s="8" t="s">
        <v>8423</v>
      </c>
      <c r="I2231" s="9">
        <v>1712</v>
      </c>
      <c r="J2231" s="9">
        <v>686</v>
      </c>
      <c r="K2231" s="9">
        <v>182</v>
      </c>
      <c r="L2231" s="9">
        <v>1</v>
      </c>
      <c r="M2231" s="9">
        <v>50</v>
      </c>
      <c r="N2231" s="9">
        <v>372</v>
      </c>
      <c r="O2231" s="9">
        <v>23</v>
      </c>
      <c r="P2231" s="9">
        <v>1125</v>
      </c>
      <c r="Q2231" s="10" t="s">
        <v>5426</v>
      </c>
    </row>
    <row r="2232" spans="1:17" ht="28.8" x14ac:dyDescent="0.3">
      <c r="A2232" s="5" t="s">
        <v>8424</v>
      </c>
      <c r="B2232" s="5" t="s">
        <v>8425</v>
      </c>
      <c r="C2232" s="6">
        <v>2.97</v>
      </c>
      <c r="D2232" s="1" t="s">
        <v>8386</v>
      </c>
      <c r="E2232" s="6">
        <v>88</v>
      </c>
      <c r="F2232" s="6" t="s">
        <v>25</v>
      </c>
      <c r="G2232" s="11" t="s">
        <v>8426</v>
      </c>
      <c r="H2232" s="8" t="s">
        <v>8427</v>
      </c>
      <c r="I2232" s="9">
        <v>1975</v>
      </c>
      <c r="J2232" s="9">
        <v>1313</v>
      </c>
      <c r="K2232" s="9">
        <v>299</v>
      </c>
      <c r="L2232" s="9">
        <v>4</v>
      </c>
      <c r="M2232" s="9">
        <v>47</v>
      </c>
      <c r="N2232" s="9">
        <v>384</v>
      </c>
      <c r="O2232" s="9">
        <v>45</v>
      </c>
      <c r="P2232" s="9">
        <v>1183</v>
      </c>
      <c r="Q2232" s="10" t="s">
        <v>5426</v>
      </c>
    </row>
    <row r="2233" spans="1:17" x14ac:dyDescent="0.3">
      <c r="A2233" s="5" t="s">
        <v>8428</v>
      </c>
      <c r="B2233" s="5" t="s">
        <v>8429</v>
      </c>
      <c r="C2233" s="6">
        <v>4.29</v>
      </c>
      <c r="D2233" s="1" t="s">
        <v>8386</v>
      </c>
      <c r="E2233" s="6">
        <v>103</v>
      </c>
      <c r="F2233" s="6" t="s">
        <v>98</v>
      </c>
      <c r="G2233" s="11" t="s">
        <v>8430</v>
      </c>
      <c r="H2233" s="8" t="s">
        <v>8431</v>
      </c>
      <c r="I2233" s="9">
        <v>708535</v>
      </c>
      <c r="J2233" s="9">
        <v>204616</v>
      </c>
      <c r="K2233" s="9">
        <v>311888</v>
      </c>
      <c r="L2233" s="9">
        <v>38000</v>
      </c>
      <c r="M2233" s="9">
        <v>1068</v>
      </c>
      <c r="N2233" s="9">
        <v>32859</v>
      </c>
      <c r="O2233" s="9">
        <v>166550</v>
      </c>
      <c r="P2233" s="9">
        <v>531382</v>
      </c>
      <c r="Q2233" s="10" t="s">
        <v>5426</v>
      </c>
    </row>
    <row r="2234" spans="1:17" x14ac:dyDescent="0.3">
      <c r="A2234" s="5" t="s">
        <v>8432</v>
      </c>
      <c r="B2234" s="5" t="s">
        <v>8433</v>
      </c>
      <c r="C2234" s="6">
        <v>3.49</v>
      </c>
      <c r="D2234" s="1" t="s">
        <v>8386</v>
      </c>
      <c r="E2234" s="6">
        <v>92</v>
      </c>
      <c r="F2234" s="6" t="s">
        <v>25</v>
      </c>
      <c r="G2234" s="11" t="s">
        <v>8434</v>
      </c>
      <c r="H2234" s="8" t="s">
        <v>1412</v>
      </c>
      <c r="I2234" s="9">
        <v>14301</v>
      </c>
      <c r="J2234" s="9">
        <v>8268</v>
      </c>
      <c r="K2234" s="9">
        <v>2510</v>
      </c>
      <c r="L2234" s="9">
        <v>4</v>
      </c>
      <c r="M2234" s="9">
        <v>44</v>
      </c>
      <c r="N2234" s="9">
        <v>2455</v>
      </c>
      <c r="O2234" s="9">
        <v>396</v>
      </c>
      <c r="P2234" s="9">
        <v>8430</v>
      </c>
      <c r="Q2234" s="10" t="s">
        <v>5426</v>
      </c>
    </row>
    <row r="2235" spans="1:17" x14ac:dyDescent="0.3">
      <c r="A2235" s="5" t="s">
        <v>8435</v>
      </c>
      <c r="B2235" s="5" t="s">
        <v>8436</v>
      </c>
      <c r="C2235" s="6">
        <v>3.12</v>
      </c>
      <c r="D2235" s="1" t="s">
        <v>8386</v>
      </c>
      <c r="E2235" s="6">
        <v>119</v>
      </c>
      <c r="F2235" s="6" t="s">
        <v>25</v>
      </c>
      <c r="G2235" s="11" t="s">
        <v>8437</v>
      </c>
      <c r="H2235" s="8" t="s">
        <v>8438</v>
      </c>
      <c r="I2235" s="9">
        <v>2288</v>
      </c>
      <c r="J2235" s="9">
        <v>2048</v>
      </c>
      <c r="K2235" s="9">
        <v>321</v>
      </c>
      <c r="L2235" s="9">
        <v>4</v>
      </c>
      <c r="M2235" s="9">
        <v>75</v>
      </c>
      <c r="N2235" s="9">
        <v>358</v>
      </c>
      <c r="O2235" s="9">
        <v>35</v>
      </c>
      <c r="P2235" s="9">
        <v>1452</v>
      </c>
      <c r="Q2235" s="10" t="s">
        <v>5426</v>
      </c>
    </row>
    <row r="2236" spans="1:17" ht="43.2" x14ac:dyDescent="0.3">
      <c r="A2236" s="5" t="s">
        <v>8439</v>
      </c>
      <c r="B2236" s="5" t="s">
        <v>8440</v>
      </c>
      <c r="C2236" s="6">
        <v>3.13</v>
      </c>
      <c r="D2236" s="1" t="s">
        <v>8386</v>
      </c>
      <c r="E2236" s="6">
        <v>100</v>
      </c>
      <c r="F2236" s="6" t="s">
        <v>25</v>
      </c>
      <c r="G2236" s="11" t="s">
        <v>8441</v>
      </c>
      <c r="H2236" s="8" t="s">
        <v>8442</v>
      </c>
      <c r="I2236" s="9">
        <v>13946</v>
      </c>
      <c r="J2236" s="9">
        <v>2487</v>
      </c>
      <c r="K2236" s="9">
        <v>1664</v>
      </c>
      <c r="L2236" s="9">
        <v>25</v>
      </c>
      <c r="M2236" s="9">
        <v>178</v>
      </c>
      <c r="N2236" s="9">
        <v>2502</v>
      </c>
      <c r="O2236" s="9">
        <v>251</v>
      </c>
      <c r="P2236" s="9">
        <v>8172</v>
      </c>
      <c r="Q2236" s="10" t="s">
        <v>5426</v>
      </c>
    </row>
    <row r="2237" spans="1:17" x14ac:dyDescent="0.3">
      <c r="A2237" s="5" t="s">
        <v>8443</v>
      </c>
      <c r="B2237" s="5" t="s">
        <v>8444</v>
      </c>
      <c r="C2237" s="6">
        <v>3.57</v>
      </c>
      <c r="D2237" s="1" t="s">
        <v>8386</v>
      </c>
      <c r="E2237" s="6">
        <v>107</v>
      </c>
      <c r="F2237" s="6" t="s">
        <v>25</v>
      </c>
      <c r="G2237" s="11" t="s">
        <v>8445</v>
      </c>
      <c r="H2237" s="8" t="s">
        <v>8446</v>
      </c>
      <c r="I2237" s="9">
        <v>6407</v>
      </c>
      <c r="J2237" s="9">
        <v>3162</v>
      </c>
      <c r="K2237" s="9">
        <v>1451</v>
      </c>
      <c r="L2237" s="9">
        <v>54</v>
      </c>
      <c r="M2237" s="9">
        <v>42</v>
      </c>
      <c r="N2237" s="9">
        <v>828</v>
      </c>
      <c r="O2237" s="9">
        <v>319</v>
      </c>
      <c r="P2237" s="9">
        <v>3810</v>
      </c>
      <c r="Q2237" s="10" t="s">
        <v>5426</v>
      </c>
    </row>
    <row r="2238" spans="1:17" ht="28.8" x14ac:dyDescent="0.3">
      <c r="A2238" s="5" t="s">
        <v>8447</v>
      </c>
      <c r="B2238" s="5" t="s">
        <v>8448</v>
      </c>
      <c r="C2238" s="6">
        <v>2.84</v>
      </c>
      <c r="D2238" s="1" t="s">
        <v>8386</v>
      </c>
      <c r="E2238" s="6">
        <v>115</v>
      </c>
      <c r="F2238" s="6" t="s">
        <v>25</v>
      </c>
      <c r="G2238" s="11" t="s">
        <v>8449</v>
      </c>
      <c r="H2238" s="8" t="s">
        <v>749</v>
      </c>
      <c r="I2238" s="9">
        <v>5609</v>
      </c>
      <c r="J2238" s="9">
        <v>1493</v>
      </c>
      <c r="K2238" s="9">
        <v>500</v>
      </c>
      <c r="L2238" s="9">
        <v>4</v>
      </c>
      <c r="M2238" s="9">
        <v>88</v>
      </c>
      <c r="N2238" s="9">
        <v>772</v>
      </c>
      <c r="O2238" s="9">
        <v>47</v>
      </c>
      <c r="P2238" s="9">
        <v>2569</v>
      </c>
      <c r="Q2238" s="10" t="s">
        <v>5426</v>
      </c>
    </row>
    <row r="2239" spans="1:17" x14ac:dyDescent="0.3">
      <c r="A2239" s="5" t="s">
        <v>8450</v>
      </c>
      <c r="B2239" s="5" t="s">
        <v>8451</v>
      </c>
      <c r="C2239" s="6">
        <v>3.23</v>
      </c>
      <c r="D2239" s="1" t="s">
        <v>8386</v>
      </c>
      <c r="E2239" s="6">
        <v>98</v>
      </c>
      <c r="F2239" s="6" t="s">
        <v>25</v>
      </c>
      <c r="G2239" s="11" t="s">
        <v>8452</v>
      </c>
      <c r="H2239" s="8" t="s">
        <v>8453</v>
      </c>
      <c r="I2239" s="9">
        <v>3487</v>
      </c>
      <c r="J2239" s="9">
        <v>1964</v>
      </c>
      <c r="K2239" s="9">
        <v>725</v>
      </c>
      <c r="L2239" s="9">
        <v>46</v>
      </c>
      <c r="M2239" s="9">
        <v>40</v>
      </c>
      <c r="N2239" s="9">
        <v>597</v>
      </c>
      <c r="O2239" s="9">
        <v>209</v>
      </c>
      <c r="P2239" s="9">
        <v>1969</v>
      </c>
      <c r="Q2239" s="10" t="s">
        <v>5426</v>
      </c>
    </row>
    <row r="2240" spans="1:17" x14ac:dyDescent="0.3">
      <c r="A2240" s="5" t="s">
        <v>8454</v>
      </c>
      <c r="B2240" s="5" t="s">
        <v>8455</v>
      </c>
      <c r="C2240" s="6">
        <v>2.92</v>
      </c>
      <c r="D2240" s="1" t="s">
        <v>8386</v>
      </c>
      <c r="E2240" s="6">
        <v>118</v>
      </c>
      <c r="F2240" s="6" t="s">
        <v>25</v>
      </c>
      <c r="G2240" s="11" t="s">
        <v>8456</v>
      </c>
      <c r="H2240" s="8" t="s">
        <v>8457</v>
      </c>
      <c r="I2240" s="9">
        <v>9276</v>
      </c>
      <c r="J2240" s="9">
        <v>2156</v>
      </c>
      <c r="K2240" s="9">
        <v>1045</v>
      </c>
      <c r="L2240" s="9">
        <v>11</v>
      </c>
      <c r="M2240" s="9">
        <v>203</v>
      </c>
      <c r="N2240" s="9">
        <v>1381</v>
      </c>
      <c r="O2240" s="9">
        <v>106</v>
      </c>
      <c r="P2240" s="9">
        <v>5060</v>
      </c>
      <c r="Q2240" s="10" t="s">
        <v>5426</v>
      </c>
    </row>
    <row r="2241" spans="1:17" ht="28.8" x14ac:dyDescent="0.3">
      <c r="A2241" s="5" t="s">
        <v>8458</v>
      </c>
      <c r="B2241" s="5" t="s">
        <v>8459</v>
      </c>
      <c r="C2241" s="6">
        <v>2.09</v>
      </c>
      <c r="D2241" s="1" t="s">
        <v>8386</v>
      </c>
      <c r="E2241" s="6">
        <v>88</v>
      </c>
      <c r="F2241" s="6" t="s">
        <v>25</v>
      </c>
      <c r="G2241" s="11" t="s">
        <v>8460</v>
      </c>
      <c r="H2241" s="8" t="s">
        <v>8461</v>
      </c>
      <c r="I2241" s="9">
        <v>5832</v>
      </c>
      <c r="J2241" s="9">
        <v>1102</v>
      </c>
      <c r="K2241" s="9">
        <v>361</v>
      </c>
      <c r="L2241" s="9">
        <v>4</v>
      </c>
      <c r="M2241" s="9">
        <v>545</v>
      </c>
      <c r="N2241" s="9">
        <v>458</v>
      </c>
      <c r="O2241" s="9">
        <v>108</v>
      </c>
      <c r="P2241" s="9">
        <v>3072</v>
      </c>
      <c r="Q2241" s="10" t="s">
        <v>5426</v>
      </c>
    </row>
    <row r="2242" spans="1:17" x14ac:dyDescent="0.3">
      <c r="A2242" s="5" t="s">
        <v>8462</v>
      </c>
      <c r="B2242" s="5" t="s">
        <v>8463</v>
      </c>
      <c r="C2242" s="6">
        <v>3.28</v>
      </c>
      <c r="D2242" s="1" t="s">
        <v>8386</v>
      </c>
      <c r="E2242" s="6">
        <v>112</v>
      </c>
      <c r="F2242" s="6" t="s">
        <v>25</v>
      </c>
      <c r="G2242" s="11" t="s">
        <v>8464</v>
      </c>
      <c r="H2242" s="8" t="s">
        <v>8465</v>
      </c>
      <c r="I2242" s="9">
        <v>78585</v>
      </c>
      <c r="J2242" s="9">
        <v>11822</v>
      </c>
      <c r="K2242" s="9">
        <v>14824</v>
      </c>
      <c r="L2242" s="9">
        <v>178</v>
      </c>
      <c r="M2242" s="9">
        <v>511</v>
      </c>
      <c r="N2242" s="9">
        <v>12769</v>
      </c>
      <c r="O2242" s="9">
        <v>2669</v>
      </c>
      <c r="P2242" s="9">
        <v>41931</v>
      </c>
      <c r="Q2242" s="10" t="s">
        <v>5426</v>
      </c>
    </row>
    <row r="2243" spans="1:17" x14ac:dyDescent="0.3">
      <c r="A2243" s="5" t="s">
        <v>8466</v>
      </c>
      <c r="B2243" s="5" t="s">
        <v>8467</v>
      </c>
      <c r="C2243" s="6">
        <v>4.2699999999999996</v>
      </c>
      <c r="D2243" s="1" t="s">
        <v>8386</v>
      </c>
      <c r="E2243" s="6">
        <v>87</v>
      </c>
      <c r="F2243" s="6" t="s">
        <v>25</v>
      </c>
      <c r="G2243" s="11" t="s">
        <v>8468</v>
      </c>
      <c r="H2243" s="8" t="s">
        <v>8469</v>
      </c>
      <c r="I2243" s="9">
        <v>383713</v>
      </c>
      <c r="J2243" s="9">
        <v>97341</v>
      </c>
      <c r="K2243" s="9">
        <v>95272</v>
      </c>
      <c r="L2243" s="9">
        <v>1500</v>
      </c>
      <c r="M2243" s="9">
        <v>684</v>
      </c>
      <c r="N2243" s="9">
        <v>16735</v>
      </c>
      <c r="O2243" s="9">
        <v>59042</v>
      </c>
      <c r="P2243" s="9">
        <v>212587</v>
      </c>
      <c r="Q2243" s="10" t="s">
        <v>5426</v>
      </c>
    </row>
    <row r="2244" spans="1:17" ht="28.8" x14ac:dyDescent="0.3">
      <c r="A2244" s="5" t="s">
        <v>8470</v>
      </c>
      <c r="B2244" s="5" t="s">
        <v>8471</v>
      </c>
      <c r="C2244" s="6">
        <v>3.68</v>
      </c>
      <c r="D2244" s="1" t="s">
        <v>8386</v>
      </c>
      <c r="E2244" s="6">
        <v>124</v>
      </c>
      <c r="F2244" s="6" t="s">
        <v>25</v>
      </c>
      <c r="G2244" s="11" t="s">
        <v>8472</v>
      </c>
      <c r="H2244" s="8" t="s">
        <v>8473</v>
      </c>
      <c r="I2244" s="9">
        <v>68569</v>
      </c>
      <c r="J2244" s="9">
        <v>25832</v>
      </c>
      <c r="K2244" s="9">
        <v>19296</v>
      </c>
      <c r="L2244" s="9">
        <v>682</v>
      </c>
      <c r="M2244" s="9">
        <v>279</v>
      </c>
      <c r="N2244" s="9">
        <v>6983</v>
      </c>
      <c r="O2244" s="9">
        <v>4892</v>
      </c>
      <c r="P2244" s="9">
        <v>43158</v>
      </c>
      <c r="Q2244" s="10" t="s">
        <v>5426</v>
      </c>
    </row>
    <row r="2245" spans="1:17" x14ac:dyDescent="0.3">
      <c r="A2245" s="5" t="s">
        <v>8474</v>
      </c>
      <c r="B2245" s="5" t="s">
        <v>8475</v>
      </c>
      <c r="C2245" s="6">
        <v>3.65</v>
      </c>
      <c r="D2245" s="1" t="s">
        <v>8386</v>
      </c>
      <c r="E2245" s="6">
        <v>105</v>
      </c>
      <c r="F2245" s="6" t="s">
        <v>25</v>
      </c>
      <c r="G2245" s="11" t="s">
        <v>8476</v>
      </c>
      <c r="H2245" s="8" t="s">
        <v>8477</v>
      </c>
      <c r="I2245" s="9">
        <v>72002</v>
      </c>
      <c r="J2245" s="9">
        <v>18455</v>
      </c>
      <c r="K2245" s="9">
        <v>18787</v>
      </c>
      <c r="L2245" s="9">
        <v>718</v>
      </c>
      <c r="M2245" s="9">
        <v>360</v>
      </c>
      <c r="N2245" s="9">
        <v>7649</v>
      </c>
      <c r="O2245" s="9">
        <v>5196</v>
      </c>
      <c r="P2245" s="9">
        <v>41927</v>
      </c>
      <c r="Q2245" s="10" t="s">
        <v>5426</v>
      </c>
    </row>
    <row r="2246" spans="1:17" ht="28.8" x14ac:dyDescent="0.3">
      <c r="A2246" s="5" t="s">
        <v>8478</v>
      </c>
      <c r="B2246" s="5" t="s">
        <v>5888</v>
      </c>
      <c r="C2246" s="6">
        <v>3.07</v>
      </c>
      <c r="D2246" s="1" t="s">
        <v>8386</v>
      </c>
      <c r="E2246" s="6">
        <v>106</v>
      </c>
      <c r="F2246" s="6" t="s">
        <v>25</v>
      </c>
      <c r="G2246" s="11" t="s">
        <v>8479</v>
      </c>
      <c r="H2246" s="8" t="s">
        <v>8480</v>
      </c>
      <c r="I2246" s="9">
        <v>41373</v>
      </c>
      <c r="J2246" s="9">
        <v>8812</v>
      </c>
      <c r="K2246" s="9">
        <v>6256</v>
      </c>
      <c r="L2246" s="9">
        <v>81</v>
      </c>
      <c r="M2246" s="9">
        <v>496</v>
      </c>
      <c r="N2246" s="9">
        <v>7183</v>
      </c>
      <c r="O2246" s="9">
        <v>941</v>
      </c>
      <c r="P2246" s="9">
        <v>23566</v>
      </c>
      <c r="Q2246" s="10" t="s">
        <v>5426</v>
      </c>
    </row>
    <row r="2247" spans="1:17" x14ac:dyDescent="0.3">
      <c r="A2247" s="5" t="s">
        <v>8481</v>
      </c>
      <c r="B2247" s="5" t="s">
        <v>8482</v>
      </c>
      <c r="C2247" s="6">
        <v>3.3</v>
      </c>
      <c r="D2247" s="1" t="s">
        <v>8386</v>
      </c>
      <c r="E2247" s="6">
        <v>121</v>
      </c>
      <c r="F2247" s="6" t="s">
        <v>25</v>
      </c>
      <c r="G2247" s="11" t="s">
        <v>8483</v>
      </c>
      <c r="H2247" s="8" t="s">
        <v>478</v>
      </c>
      <c r="I2247" s="9">
        <v>14523</v>
      </c>
      <c r="J2247" s="9">
        <v>9709</v>
      </c>
      <c r="K2247" s="9">
        <v>1959</v>
      </c>
      <c r="L2247" s="9">
        <v>12</v>
      </c>
      <c r="M2247" s="9">
        <v>126</v>
      </c>
      <c r="N2247" s="9">
        <v>2361</v>
      </c>
      <c r="O2247" s="9">
        <v>333</v>
      </c>
      <c r="P2247" s="9">
        <v>8117</v>
      </c>
      <c r="Q2247" s="10" t="s">
        <v>5426</v>
      </c>
    </row>
    <row r="2248" spans="1:17" x14ac:dyDescent="0.3">
      <c r="A2248" s="5" t="s">
        <v>8484</v>
      </c>
      <c r="B2248" s="5" t="s">
        <v>8485</v>
      </c>
      <c r="C2248" s="6">
        <v>3.29</v>
      </c>
      <c r="D2248" s="1" t="s">
        <v>8386</v>
      </c>
      <c r="E2248" s="6">
        <v>98</v>
      </c>
      <c r="F2248" s="6" t="s">
        <v>25</v>
      </c>
      <c r="G2248" s="11" t="s">
        <v>8486</v>
      </c>
      <c r="H2248" s="8" t="s">
        <v>8487</v>
      </c>
      <c r="I2248" s="9">
        <v>100684</v>
      </c>
      <c r="J2248" s="9">
        <v>15131</v>
      </c>
      <c r="K2248" s="9">
        <v>17473</v>
      </c>
      <c r="L2248" s="9">
        <v>667</v>
      </c>
      <c r="M2248" s="9">
        <v>924</v>
      </c>
      <c r="N2248" s="9">
        <v>16356</v>
      </c>
      <c r="O2248" s="9">
        <v>3859</v>
      </c>
      <c r="P2248" s="9">
        <v>57774</v>
      </c>
      <c r="Q2248" s="10" t="s">
        <v>5426</v>
      </c>
    </row>
    <row r="2249" spans="1:17" x14ac:dyDescent="0.3">
      <c r="A2249" s="5" t="s">
        <v>8488</v>
      </c>
      <c r="B2249" s="5" t="s">
        <v>8489</v>
      </c>
      <c r="C2249" s="6">
        <v>3.76</v>
      </c>
      <c r="D2249" s="1" t="s">
        <v>8386</v>
      </c>
      <c r="E2249" s="6">
        <v>102</v>
      </c>
      <c r="F2249" s="6" t="s">
        <v>25</v>
      </c>
      <c r="G2249" s="11" t="s">
        <v>8490</v>
      </c>
      <c r="H2249" s="8" t="s">
        <v>8491</v>
      </c>
      <c r="I2249" s="9">
        <v>71077</v>
      </c>
      <c r="J2249" s="9">
        <v>22890</v>
      </c>
      <c r="K2249" s="9">
        <v>25848</v>
      </c>
      <c r="L2249" s="9">
        <v>577</v>
      </c>
      <c r="M2249" s="9">
        <v>397</v>
      </c>
      <c r="N2249" s="9">
        <v>7695</v>
      </c>
      <c r="O2249" s="9">
        <v>4486</v>
      </c>
      <c r="P2249" s="9">
        <v>57980</v>
      </c>
      <c r="Q2249" s="10" t="s">
        <v>5426</v>
      </c>
    </row>
    <row r="2250" spans="1:17" x14ac:dyDescent="0.3">
      <c r="A2250" s="5" t="s">
        <v>8492</v>
      </c>
      <c r="B2250" s="5" t="s">
        <v>6065</v>
      </c>
      <c r="C2250" s="6">
        <v>3.18</v>
      </c>
      <c r="D2250" s="1" t="s">
        <v>8386</v>
      </c>
      <c r="E2250" s="6">
        <v>105</v>
      </c>
      <c r="F2250" s="6" t="s">
        <v>25</v>
      </c>
      <c r="G2250" s="11" t="s">
        <v>8493</v>
      </c>
      <c r="H2250" s="8" t="s">
        <v>8494</v>
      </c>
      <c r="I2250" s="9">
        <v>514</v>
      </c>
      <c r="J2250" s="9">
        <v>606</v>
      </c>
      <c r="K2250" s="9">
        <v>63</v>
      </c>
      <c r="L2250" s="9">
        <v>0</v>
      </c>
      <c r="M2250" s="9">
        <v>10</v>
      </c>
      <c r="N2250" s="9">
        <v>97</v>
      </c>
      <c r="O2250" s="9">
        <v>4</v>
      </c>
      <c r="P2250" s="9">
        <v>307</v>
      </c>
      <c r="Q2250" s="10" t="s">
        <v>5426</v>
      </c>
    </row>
    <row r="2251" spans="1:17" ht="28.8" x14ac:dyDescent="0.3">
      <c r="A2251" s="5" t="s">
        <v>8495</v>
      </c>
      <c r="B2251" s="5" t="s">
        <v>8496</v>
      </c>
      <c r="C2251" s="6">
        <v>3.46</v>
      </c>
      <c r="D2251" s="1" t="s">
        <v>8386</v>
      </c>
      <c r="E2251" s="6">
        <v>114</v>
      </c>
      <c r="F2251" s="6" t="s">
        <v>74</v>
      </c>
      <c r="G2251" s="11" t="s">
        <v>8497</v>
      </c>
      <c r="H2251" s="8" t="s">
        <v>8498</v>
      </c>
      <c r="I2251" s="9">
        <v>7462</v>
      </c>
      <c r="J2251" s="9">
        <v>1337</v>
      </c>
      <c r="K2251" s="9">
        <v>1260</v>
      </c>
      <c r="L2251" s="9">
        <v>57</v>
      </c>
      <c r="M2251" s="9">
        <v>103</v>
      </c>
      <c r="N2251" s="9">
        <v>942</v>
      </c>
      <c r="O2251" s="9">
        <v>413</v>
      </c>
      <c r="P2251" s="9">
        <v>4209</v>
      </c>
      <c r="Q2251" s="10" t="s">
        <v>5426</v>
      </c>
    </row>
    <row r="2252" spans="1:17" x14ac:dyDescent="0.3">
      <c r="A2252" s="5" t="s">
        <v>8499</v>
      </c>
      <c r="B2252" s="5" t="s">
        <v>8500</v>
      </c>
      <c r="C2252" s="6">
        <v>3.17</v>
      </c>
      <c r="D2252" s="1" t="s">
        <v>8386</v>
      </c>
      <c r="E2252" s="6">
        <v>110</v>
      </c>
      <c r="F2252" s="6" t="s">
        <v>25</v>
      </c>
      <c r="G2252" s="11" t="s">
        <v>8501</v>
      </c>
      <c r="H2252" s="8" t="s">
        <v>8502</v>
      </c>
      <c r="I2252" s="9">
        <v>2481</v>
      </c>
      <c r="J2252" s="9">
        <v>2160</v>
      </c>
      <c r="K2252" s="9">
        <v>548</v>
      </c>
      <c r="L2252" s="9">
        <v>4</v>
      </c>
      <c r="M2252" s="9">
        <v>29</v>
      </c>
      <c r="N2252" s="9">
        <v>513</v>
      </c>
      <c r="O2252" s="9">
        <v>94</v>
      </c>
      <c r="P2252" s="9">
        <v>1663</v>
      </c>
      <c r="Q2252" s="10" t="s">
        <v>5426</v>
      </c>
    </row>
    <row r="2253" spans="1:17" x14ac:dyDescent="0.3">
      <c r="A2253" s="5" t="s">
        <v>8503</v>
      </c>
      <c r="B2253" s="5" t="s">
        <v>8504</v>
      </c>
      <c r="C2253" s="6">
        <v>3.22</v>
      </c>
      <c r="D2253" s="1" t="s">
        <v>8386</v>
      </c>
      <c r="E2253" s="6">
        <v>92</v>
      </c>
      <c r="F2253" s="6" t="s">
        <v>25</v>
      </c>
      <c r="G2253" s="11" t="s">
        <v>8505</v>
      </c>
      <c r="H2253" s="8" t="s">
        <v>8506</v>
      </c>
      <c r="I2253" s="9">
        <v>31307</v>
      </c>
      <c r="J2253" s="9">
        <v>9691</v>
      </c>
      <c r="K2253" s="9">
        <v>6673</v>
      </c>
      <c r="L2253" s="9">
        <v>29</v>
      </c>
      <c r="M2253" s="9">
        <v>347</v>
      </c>
      <c r="N2253" s="9">
        <v>7090</v>
      </c>
      <c r="O2253" s="9">
        <v>703</v>
      </c>
      <c r="P2253" s="9">
        <v>25257</v>
      </c>
      <c r="Q2253" s="10" t="s">
        <v>5426</v>
      </c>
    </row>
    <row r="2254" spans="1:17" ht="28.8" x14ac:dyDescent="0.3">
      <c r="A2254" s="5" t="s">
        <v>8507</v>
      </c>
      <c r="B2254" s="5" t="s">
        <v>1013</v>
      </c>
      <c r="C2254" s="6">
        <v>2.65</v>
      </c>
      <c r="D2254" s="1" t="s">
        <v>8386</v>
      </c>
      <c r="E2254" s="6">
        <v>88</v>
      </c>
      <c r="F2254" s="6" t="s">
        <v>25</v>
      </c>
      <c r="G2254" s="11" t="s">
        <v>8508</v>
      </c>
      <c r="H2254" s="8" t="s">
        <v>8509</v>
      </c>
      <c r="I2254" s="9">
        <v>171381</v>
      </c>
      <c r="J2254" s="9">
        <v>26440</v>
      </c>
      <c r="K2254" s="9">
        <v>21121</v>
      </c>
      <c r="L2254" s="9">
        <v>53</v>
      </c>
      <c r="M2254" s="9">
        <v>4546</v>
      </c>
      <c r="N2254" s="9">
        <v>27196</v>
      </c>
      <c r="O2254" s="9">
        <v>3528</v>
      </c>
      <c r="P2254" s="9">
        <v>99687</v>
      </c>
      <c r="Q2254" s="10" t="s">
        <v>5426</v>
      </c>
    </row>
    <row r="2255" spans="1:17" ht="28.8" x14ac:dyDescent="0.3">
      <c r="A2255" s="5" t="s">
        <v>8510</v>
      </c>
      <c r="B2255" s="5" t="s">
        <v>8511</v>
      </c>
      <c r="C2255" s="6">
        <v>4.38</v>
      </c>
      <c r="D2255" s="1" t="s">
        <v>8512</v>
      </c>
      <c r="E2255" s="6">
        <v>237</v>
      </c>
      <c r="F2255" s="6" t="s">
        <v>143</v>
      </c>
      <c r="G2255" s="11" t="s">
        <v>8513</v>
      </c>
      <c r="H2255" s="8" t="s">
        <v>8514</v>
      </c>
      <c r="I2255" s="9">
        <v>79339</v>
      </c>
      <c r="J2255" s="9">
        <v>48869</v>
      </c>
      <c r="K2255" s="9">
        <v>36827</v>
      </c>
      <c r="L2255" s="9">
        <v>6800</v>
      </c>
      <c r="M2255" s="9">
        <v>443</v>
      </c>
      <c r="N2255" s="9">
        <v>3267</v>
      </c>
      <c r="O2255" s="9">
        <v>24299</v>
      </c>
      <c r="P2255" s="9">
        <v>59814</v>
      </c>
      <c r="Q2255" s="10" t="s">
        <v>5426</v>
      </c>
    </row>
    <row r="2256" spans="1:17" x14ac:dyDescent="0.3">
      <c r="A2256" s="5" t="s">
        <v>8515</v>
      </c>
      <c r="B2256" s="5" t="s">
        <v>8516</v>
      </c>
      <c r="C2256" s="6">
        <v>3.33</v>
      </c>
      <c r="D2256" s="1" t="s">
        <v>8517</v>
      </c>
      <c r="E2256" s="6">
        <v>99</v>
      </c>
      <c r="F2256" s="6" t="s">
        <v>25</v>
      </c>
      <c r="G2256" s="11" t="s">
        <v>8518</v>
      </c>
      <c r="H2256" s="8" t="s">
        <v>8519</v>
      </c>
      <c r="I2256" s="9">
        <v>55307</v>
      </c>
      <c r="J2256" s="9">
        <v>13866</v>
      </c>
      <c r="K2256" s="9">
        <v>13068</v>
      </c>
      <c r="L2256" s="9">
        <v>507</v>
      </c>
      <c r="M2256" s="9">
        <v>426</v>
      </c>
      <c r="N2256" s="9">
        <v>10089</v>
      </c>
      <c r="O2256" s="9">
        <v>2440</v>
      </c>
      <c r="P2256" s="9">
        <v>35403</v>
      </c>
      <c r="Q2256" s="10" t="s">
        <v>5426</v>
      </c>
    </row>
    <row r="2257" spans="1:17" x14ac:dyDescent="0.3">
      <c r="A2257" s="5" t="s">
        <v>8520</v>
      </c>
      <c r="B2257" s="5" t="s">
        <v>8521</v>
      </c>
      <c r="C2257" s="6">
        <v>2.99</v>
      </c>
      <c r="D2257" s="1" t="s">
        <v>8522</v>
      </c>
      <c r="E2257" s="6">
        <v>94</v>
      </c>
      <c r="F2257" s="6" t="s">
        <v>1218</v>
      </c>
      <c r="G2257" s="11" t="s">
        <v>8523</v>
      </c>
      <c r="H2257" s="8" t="s">
        <v>8524</v>
      </c>
      <c r="I2257" s="9">
        <v>2919</v>
      </c>
      <c r="J2257" s="9">
        <v>772</v>
      </c>
      <c r="K2257" s="9">
        <v>463</v>
      </c>
      <c r="L2257" s="9">
        <v>4</v>
      </c>
      <c r="M2257" s="9">
        <v>121</v>
      </c>
      <c r="N2257" s="9">
        <v>486</v>
      </c>
      <c r="O2257" s="9">
        <v>71</v>
      </c>
      <c r="P2257" s="9">
        <v>2012</v>
      </c>
      <c r="Q2257" s="10" t="s">
        <v>5426</v>
      </c>
    </row>
    <row r="2258" spans="1:17" x14ac:dyDescent="0.3">
      <c r="A2258" s="5" t="s">
        <v>8525</v>
      </c>
      <c r="B2258" s="5" t="s">
        <v>8526</v>
      </c>
      <c r="C2258" s="6">
        <v>3.48</v>
      </c>
      <c r="D2258" s="1" t="s">
        <v>8527</v>
      </c>
      <c r="E2258" s="6">
        <v>102</v>
      </c>
      <c r="F2258" s="6" t="s">
        <v>25</v>
      </c>
      <c r="G2258" s="11" t="s">
        <v>8528</v>
      </c>
      <c r="H2258" s="8" t="s">
        <v>8529</v>
      </c>
      <c r="I2258" s="9">
        <v>46333</v>
      </c>
      <c r="J2258" s="9">
        <v>15907</v>
      </c>
      <c r="K2258" s="9">
        <v>12995</v>
      </c>
      <c r="L2258" s="9">
        <v>192</v>
      </c>
      <c r="M2258" s="9">
        <v>425</v>
      </c>
      <c r="N2258" s="9">
        <v>6347</v>
      </c>
      <c r="O2258" s="9">
        <v>2615</v>
      </c>
      <c r="P2258" s="9">
        <v>32066</v>
      </c>
      <c r="Q2258" s="10" t="s">
        <v>5426</v>
      </c>
    </row>
    <row r="2259" spans="1:17" x14ac:dyDescent="0.3">
      <c r="A2259" s="5" t="s">
        <v>8530</v>
      </c>
      <c r="B2259" s="5" t="s">
        <v>8531</v>
      </c>
      <c r="C2259" s="6">
        <v>3.93</v>
      </c>
      <c r="D2259" s="1" t="s">
        <v>8532</v>
      </c>
      <c r="E2259" s="6">
        <v>89</v>
      </c>
      <c r="F2259" s="6" t="s">
        <v>25</v>
      </c>
      <c r="G2259" s="11" t="s">
        <v>8533</v>
      </c>
      <c r="H2259" s="8" t="s">
        <v>8534</v>
      </c>
      <c r="I2259" s="9">
        <v>148014</v>
      </c>
      <c r="J2259" s="9">
        <v>38568</v>
      </c>
      <c r="K2259" s="9">
        <v>46598</v>
      </c>
      <c r="L2259" s="9">
        <v>1200</v>
      </c>
      <c r="M2259" s="9">
        <v>334</v>
      </c>
      <c r="N2259" s="9">
        <v>11352</v>
      </c>
      <c r="O2259" s="9">
        <v>10550</v>
      </c>
      <c r="P2259" s="9">
        <v>109400</v>
      </c>
      <c r="Q2259" s="10" t="s">
        <v>5426</v>
      </c>
    </row>
    <row r="2260" spans="1:17" x14ac:dyDescent="0.3">
      <c r="A2260" s="5" t="s">
        <v>8535</v>
      </c>
      <c r="B2260" s="5" t="s">
        <v>8536</v>
      </c>
      <c r="C2260" s="6">
        <v>3.44</v>
      </c>
      <c r="D2260" s="1" t="s">
        <v>8532</v>
      </c>
      <c r="E2260" s="6">
        <v>98</v>
      </c>
      <c r="F2260" s="6" t="s">
        <v>25</v>
      </c>
      <c r="G2260" s="11" t="s">
        <v>8537</v>
      </c>
      <c r="H2260" s="8" t="s">
        <v>8538</v>
      </c>
      <c r="I2260" s="9">
        <v>41584</v>
      </c>
      <c r="J2260" s="9">
        <v>13554</v>
      </c>
      <c r="K2260" s="9">
        <v>12110</v>
      </c>
      <c r="L2260" s="9">
        <v>631</v>
      </c>
      <c r="M2260" s="9">
        <v>467</v>
      </c>
      <c r="N2260" s="9">
        <v>5352</v>
      </c>
      <c r="O2260" s="9">
        <v>3317</v>
      </c>
      <c r="P2260" s="9">
        <v>25575</v>
      </c>
      <c r="Q2260" s="10" t="s">
        <v>5426</v>
      </c>
    </row>
    <row r="2261" spans="1:17" x14ac:dyDescent="0.3">
      <c r="A2261" s="5" t="s">
        <v>8539</v>
      </c>
      <c r="B2261" s="5" t="s">
        <v>8540</v>
      </c>
      <c r="C2261" s="6">
        <v>3.57</v>
      </c>
      <c r="D2261" s="1" t="s">
        <v>8532</v>
      </c>
      <c r="E2261" s="6">
        <v>105</v>
      </c>
      <c r="F2261" s="6" t="s">
        <v>25</v>
      </c>
      <c r="G2261" s="11" t="s">
        <v>8541</v>
      </c>
      <c r="H2261" s="8" t="s">
        <v>8542</v>
      </c>
      <c r="I2261" s="9">
        <v>19527</v>
      </c>
      <c r="J2261" s="9">
        <v>6797</v>
      </c>
      <c r="K2261" s="9">
        <v>5447</v>
      </c>
      <c r="L2261" s="9">
        <v>105</v>
      </c>
      <c r="M2261" s="9">
        <v>116</v>
      </c>
      <c r="N2261" s="9">
        <v>2697</v>
      </c>
      <c r="O2261" s="9">
        <v>934</v>
      </c>
      <c r="P2261" s="9">
        <v>13088</v>
      </c>
      <c r="Q2261" s="10" t="s">
        <v>5426</v>
      </c>
    </row>
    <row r="2262" spans="1:17" x14ac:dyDescent="0.3">
      <c r="A2262" s="5" t="s">
        <v>8543</v>
      </c>
      <c r="B2262" s="5" t="s">
        <v>2670</v>
      </c>
      <c r="C2262" s="6">
        <v>2.89</v>
      </c>
      <c r="D2262" s="1" t="s">
        <v>8532</v>
      </c>
      <c r="E2262" s="6">
        <v>122</v>
      </c>
      <c r="F2262" s="6" t="s">
        <v>25</v>
      </c>
      <c r="G2262" s="11" t="s">
        <v>8544</v>
      </c>
      <c r="H2262" s="8" t="s">
        <v>8545</v>
      </c>
      <c r="I2262" s="9">
        <v>23251</v>
      </c>
      <c r="J2262" s="9">
        <v>3512</v>
      </c>
      <c r="K2262" s="9">
        <v>2633</v>
      </c>
      <c r="L2262" s="9">
        <v>17</v>
      </c>
      <c r="M2262" s="9">
        <v>451</v>
      </c>
      <c r="N2262" s="9">
        <v>4820</v>
      </c>
      <c r="O2262" s="9">
        <v>301</v>
      </c>
      <c r="P2262" s="9">
        <v>15739</v>
      </c>
      <c r="Q2262" s="10" t="s">
        <v>5426</v>
      </c>
    </row>
    <row r="2263" spans="1:17" x14ac:dyDescent="0.3">
      <c r="A2263" s="5" t="s">
        <v>8546</v>
      </c>
      <c r="B2263" s="5" t="s">
        <v>2550</v>
      </c>
      <c r="C2263" s="6">
        <v>3.27</v>
      </c>
      <c r="D2263" s="1" t="s">
        <v>8547</v>
      </c>
      <c r="E2263" s="6">
        <v>82</v>
      </c>
      <c r="F2263" s="6" t="s">
        <v>25</v>
      </c>
      <c r="G2263" s="11" t="s">
        <v>8548</v>
      </c>
      <c r="H2263" s="8" t="s">
        <v>8549</v>
      </c>
      <c r="I2263" s="9">
        <v>225</v>
      </c>
      <c r="J2263" s="9">
        <v>294</v>
      </c>
      <c r="K2263" s="9">
        <v>22</v>
      </c>
      <c r="L2263" s="9">
        <v>0</v>
      </c>
      <c r="M2263" s="9">
        <v>9</v>
      </c>
      <c r="N2263" s="9">
        <v>24</v>
      </c>
      <c r="O2263" s="9">
        <v>1</v>
      </c>
      <c r="P2263" s="9">
        <v>123</v>
      </c>
      <c r="Q2263" s="10" t="s">
        <v>5426</v>
      </c>
    </row>
    <row r="2264" spans="1:17" x14ac:dyDescent="0.3">
      <c r="A2264" s="5" t="s">
        <v>8550</v>
      </c>
      <c r="B2264" s="5" t="s">
        <v>5736</v>
      </c>
      <c r="C2264" s="6">
        <v>3.45</v>
      </c>
      <c r="D2264" s="1" t="s">
        <v>8551</v>
      </c>
      <c r="E2264" s="6">
        <v>103</v>
      </c>
      <c r="F2264" s="6" t="s">
        <v>25</v>
      </c>
      <c r="G2264" s="11" t="s">
        <v>8552</v>
      </c>
      <c r="H2264" s="8" t="s">
        <v>8553</v>
      </c>
      <c r="I2264" s="9">
        <v>49721</v>
      </c>
      <c r="J2264" s="9">
        <v>19851</v>
      </c>
      <c r="K2264" s="9">
        <v>9966</v>
      </c>
      <c r="L2264" s="9">
        <v>506</v>
      </c>
      <c r="M2264" s="9">
        <v>527</v>
      </c>
      <c r="N2264" s="9">
        <v>6139</v>
      </c>
      <c r="O2264" s="9">
        <v>3374</v>
      </c>
      <c r="P2264" s="9">
        <v>27076</v>
      </c>
      <c r="Q2264" s="10" t="s">
        <v>5426</v>
      </c>
    </row>
    <row r="2265" spans="1:17" x14ac:dyDescent="0.3">
      <c r="A2265" s="5" t="s">
        <v>8554</v>
      </c>
      <c r="B2265" s="5" t="s">
        <v>5051</v>
      </c>
      <c r="C2265" s="6">
        <v>2.12</v>
      </c>
      <c r="D2265" s="1" t="s">
        <v>8555</v>
      </c>
      <c r="E2265" s="6">
        <v>102</v>
      </c>
      <c r="F2265" s="6" t="s">
        <v>25</v>
      </c>
      <c r="G2265" s="11" t="s">
        <v>8556</v>
      </c>
      <c r="H2265" s="8" t="s">
        <v>8557</v>
      </c>
      <c r="I2265" s="9">
        <v>257812</v>
      </c>
      <c r="J2265" s="9">
        <v>18617</v>
      </c>
      <c r="K2265" s="9">
        <v>16102</v>
      </c>
      <c r="L2265" s="9">
        <v>107</v>
      </c>
      <c r="M2265" s="9">
        <v>18261</v>
      </c>
      <c r="N2265" s="9">
        <v>19874</v>
      </c>
      <c r="O2265" s="9">
        <v>3603</v>
      </c>
      <c r="P2265" s="9">
        <v>121772</v>
      </c>
      <c r="Q2265" s="10" t="s">
        <v>5426</v>
      </c>
    </row>
    <row r="2266" spans="1:17" x14ac:dyDescent="0.3">
      <c r="A2266" s="5" t="s">
        <v>8558</v>
      </c>
      <c r="B2266" s="5" t="s">
        <v>717</v>
      </c>
      <c r="C2266" s="6">
        <v>1.49</v>
      </c>
      <c r="D2266" s="1" t="s">
        <v>8555</v>
      </c>
      <c r="E2266" s="6">
        <v>91</v>
      </c>
      <c r="F2266" s="6" t="s">
        <v>25</v>
      </c>
      <c r="G2266" s="11" t="s">
        <v>8559</v>
      </c>
      <c r="H2266" s="8" t="s">
        <v>8560</v>
      </c>
      <c r="I2266" s="9">
        <v>265622</v>
      </c>
      <c r="J2266" s="9">
        <v>22183</v>
      </c>
      <c r="K2266" s="9">
        <v>16823</v>
      </c>
      <c r="L2266" s="9">
        <v>356</v>
      </c>
      <c r="M2266" s="9">
        <v>30841</v>
      </c>
      <c r="N2266" s="9">
        <v>12772</v>
      </c>
      <c r="O2266" s="9">
        <v>5929</v>
      </c>
      <c r="P2266" s="9">
        <v>145519</v>
      </c>
      <c r="Q2266" s="10" t="s">
        <v>5426</v>
      </c>
    </row>
    <row r="2267" spans="1:17" ht="28.8" x14ac:dyDescent="0.3">
      <c r="A2267" s="5" t="s">
        <v>8561</v>
      </c>
      <c r="B2267" s="5" t="s">
        <v>8562</v>
      </c>
      <c r="C2267" s="6">
        <v>3.39</v>
      </c>
      <c r="D2267" s="1" t="s">
        <v>8555</v>
      </c>
      <c r="E2267" s="6">
        <v>129</v>
      </c>
      <c r="F2267" s="6" t="s">
        <v>25</v>
      </c>
      <c r="G2267" s="11" t="s">
        <v>8563</v>
      </c>
      <c r="H2267" s="8" t="s">
        <v>2981</v>
      </c>
      <c r="I2267" s="9">
        <v>50341</v>
      </c>
      <c r="J2267" s="9">
        <v>9858</v>
      </c>
      <c r="K2267" s="9">
        <v>7850</v>
      </c>
      <c r="L2267" s="9">
        <v>130</v>
      </c>
      <c r="M2267" s="9">
        <v>206</v>
      </c>
      <c r="N2267" s="9">
        <v>6432</v>
      </c>
      <c r="O2267" s="9">
        <v>2161</v>
      </c>
      <c r="P2267" s="9">
        <v>21764</v>
      </c>
      <c r="Q2267" s="10" t="s">
        <v>5426</v>
      </c>
    </row>
    <row r="2268" spans="1:17" ht="28.8" x14ac:dyDescent="0.3">
      <c r="A2268" s="5" t="s">
        <v>8564</v>
      </c>
      <c r="B2268" s="5" t="s">
        <v>6725</v>
      </c>
      <c r="C2268" s="6">
        <v>2.39</v>
      </c>
      <c r="D2268" s="1" t="s">
        <v>8555</v>
      </c>
      <c r="E2268" s="6">
        <v>105</v>
      </c>
      <c r="F2268" s="6" t="s">
        <v>25</v>
      </c>
      <c r="G2268" s="11" t="s">
        <v>8565</v>
      </c>
      <c r="H2268" s="8" t="s">
        <v>8566</v>
      </c>
      <c r="I2268" s="9">
        <v>47706</v>
      </c>
      <c r="J2268" s="9">
        <v>4768</v>
      </c>
      <c r="K2268" s="9">
        <v>2712</v>
      </c>
      <c r="L2268" s="9">
        <v>8</v>
      </c>
      <c r="M2268" s="9">
        <v>2153</v>
      </c>
      <c r="N2268" s="9">
        <v>3371</v>
      </c>
      <c r="O2268" s="9">
        <v>350</v>
      </c>
      <c r="P2268" s="9">
        <v>17773</v>
      </c>
      <c r="Q2268" s="10" t="s">
        <v>5426</v>
      </c>
    </row>
    <row r="2269" spans="1:17" ht="28.8" x14ac:dyDescent="0.3">
      <c r="A2269" s="5" t="s">
        <v>8567</v>
      </c>
      <c r="B2269" s="5" t="s">
        <v>8568</v>
      </c>
      <c r="C2269" s="6">
        <v>3.11</v>
      </c>
      <c r="D2269" s="1" t="s">
        <v>8555</v>
      </c>
      <c r="E2269" s="6">
        <v>90</v>
      </c>
      <c r="F2269" s="6" t="s">
        <v>25</v>
      </c>
      <c r="G2269" s="11" t="s">
        <v>8569</v>
      </c>
      <c r="H2269" s="8" t="s">
        <v>8570</v>
      </c>
      <c r="I2269" s="9">
        <v>28345</v>
      </c>
      <c r="J2269" s="9">
        <v>6174</v>
      </c>
      <c r="K2269" s="9">
        <v>5315</v>
      </c>
      <c r="L2269" s="9">
        <v>81</v>
      </c>
      <c r="M2269" s="9">
        <v>401</v>
      </c>
      <c r="N2269" s="9">
        <v>4538</v>
      </c>
      <c r="O2269" s="9">
        <v>1096</v>
      </c>
      <c r="P2269" s="9">
        <v>15207</v>
      </c>
      <c r="Q2269" s="10" t="s">
        <v>5426</v>
      </c>
    </row>
    <row r="2270" spans="1:17" ht="28.8" x14ac:dyDescent="0.3">
      <c r="A2270" s="5" t="s">
        <v>8571</v>
      </c>
      <c r="B2270" s="5" t="s">
        <v>5598</v>
      </c>
      <c r="C2270" s="6">
        <v>3.37</v>
      </c>
      <c r="D2270" s="1" t="s">
        <v>8555</v>
      </c>
      <c r="E2270" s="6">
        <v>115</v>
      </c>
      <c r="F2270" s="6" t="s">
        <v>25</v>
      </c>
      <c r="G2270" s="11" t="s">
        <v>8572</v>
      </c>
      <c r="H2270" s="8" t="s">
        <v>8573</v>
      </c>
      <c r="I2270" s="9">
        <v>447077</v>
      </c>
      <c r="J2270" s="9">
        <v>33942</v>
      </c>
      <c r="K2270" s="9">
        <v>58154</v>
      </c>
      <c r="L2270" s="9">
        <v>1100</v>
      </c>
      <c r="M2270" s="9">
        <v>3891</v>
      </c>
      <c r="N2270" s="9">
        <v>51273</v>
      </c>
      <c r="O2270" s="9">
        <v>24440</v>
      </c>
      <c r="P2270" s="9">
        <v>204433</v>
      </c>
      <c r="Q2270" s="10" t="s">
        <v>5426</v>
      </c>
    </row>
    <row r="2271" spans="1:17" x14ac:dyDescent="0.3">
      <c r="A2271" s="5" t="s">
        <v>8574</v>
      </c>
      <c r="B2271" s="5" t="s">
        <v>5888</v>
      </c>
      <c r="C2271" s="6">
        <v>3.14</v>
      </c>
      <c r="D2271" s="1" t="s">
        <v>8555</v>
      </c>
      <c r="E2271" s="6">
        <v>95</v>
      </c>
      <c r="F2271" s="6" t="s">
        <v>25</v>
      </c>
      <c r="G2271" s="11" t="s">
        <v>8575</v>
      </c>
      <c r="H2271" s="8" t="s">
        <v>8576</v>
      </c>
      <c r="I2271" s="9">
        <v>146404</v>
      </c>
      <c r="J2271" s="9">
        <v>17571</v>
      </c>
      <c r="K2271" s="9">
        <v>30051</v>
      </c>
      <c r="L2271" s="9">
        <v>1100</v>
      </c>
      <c r="M2271" s="9">
        <v>2270</v>
      </c>
      <c r="N2271" s="9">
        <v>19847</v>
      </c>
      <c r="O2271" s="9">
        <v>9586</v>
      </c>
      <c r="P2271" s="9">
        <v>76194</v>
      </c>
      <c r="Q2271" s="10" t="s">
        <v>5426</v>
      </c>
    </row>
    <row r="2272" spans="1:17" x14ac:dyDescent="0.3">
      <c r="A2272" s="5" t="s">
        <v>8577</v>
      </c>
      <c r="B2272" s="5" t="s">
        <v>3420</v>
      </c>
      <c r="C2272" s="6">
        <v>2.9</v>
      </c>
      <c r="D2272" s="1" t="s">
        <v>8555</v>
      </c>
      <c r="E2272" s="6">
        <v>93</v>
      </c>
      <c r="F2272" s="6" t="s">
        <v>25</v>
      </c>
      <c r="G2272" s="11" t="s">
        <v>8578</v>
      </c>
      <c r="H2272" s="8" t="s">
        <v>39</v>
      </c>
      <c r="I2272" s="9">
        <v>429</v>
      </c>
      <c r="J2272" s="9">
        <v>542</v>
      </c>
      <c r="K2272" s="9">
        <v>22</v>
      </c>
      <c r="L2272" s="9">
        <v>0</v>
      </c>
      <c r="M2272" s="9">
        <v>41</v>
      </c>
      <c r="N2272" s="9">
        <v>37</v>
      </c>
      <c r="O2272" s="9">
        <v>4</v>
      </c>
      <c r="P2272" s="9">
        <v>213</v>
      </c>
      <c r="Q2272" s="10" t="s">
        <v>5426</v>
      </c>
    </row>
    <row r="2273" spans="1:17" x14ac:dyDescent="0.3">
      <c r="A2273" s="5" t="s">
        <v>8579</v>
      </c>
      <c r="B2273" s="5" t="s">
        <v>8580</v>
      </c>
      <c r="C2273" s="6">
        <v>2.87</v>
      </c>
      <c r="D2273" s="1" t="s">
        <v>8555</v>
      </c>
      <c r="E2273" s="6">
        <v>108</v>
      </c>
      <c r="F2273" s="6" t="s">
        <v>25</v>
      </c>
      <c r="G2273" s="11" t="s">
        <v>8581</v>
      </c>
      <c r="H2273" s="8" t="s">
        <v>8582</v>
      </c>
      <c r="I2273" s="9">
        <v>7217</v>
      </c>
      <c r="J2273" s="9">
        <v>1724</v>
      </c>
      <c r="K2273" s="9">
        <v>875</v>
      </c>
      <c r="L2273" s="9">
        <v>6</v>
      </c>
      <c r="M2273" s="9">
        <v>171</v>
      </c>
      <c r="N2273" s="9">
        <v>1003</v>
      </c>
      <c r="O2273" s="9">
        <v>132</v>
      </c>
      <c r="P2273" s="9">
        <v>3493</v>
      </c>
      <c r="Q2273" s="10" t="s">
        <v>5426</v>
      </c>
    </row>
    <row r="2274" spans="1:17" ht="28.8" x14ac:dyDescent="0.3">
      <c r="A2274" s="5" t="s">
        <v>8583</v>
      </c>
      <c r="B2274" s="5" t="s">
        <v>8584</v>
      </c>
      <c r="C2274" s="6">
        <v>3.17</v>
      </c>
      <c r="D2274" s="1" t="s">
        <v>8555</v>
      </c>
      <c r="E2274" s="6">
        <v>105</v>
      </c>
      <c r="F2274" s="6" t="s">
        <v>25</v>
      </c>
      <c r="G2274" s="11" t="s">
        <v>8585</v>
      </c>
      <c r="H2274" s="8" t="s">
        <v>8586</v>
      </c>
      <c r="I2274" s="9">
        <v>53028</v>
      </c>
      <c r="J2274" s="9">
        <v>10348</v>
      </c>
      <c r="K2274" s="9">
        <v>10693</v>
      </c>
      <c r="L2274" s="9">
        <v>216</v>
      </c>
      <c r="M2274" s="9">
        <v>498</v>
      </c>
      <c r="N2274" s="9">
        <v>8235</v>
      </c>
      <c r="O2274" s="9">
        <v>2323</v>
      </c>
      <c r="P2274" s="9">
        <v>27891</v>
      </c>
      <c r="Q2274" s="10" t="s">
        <v>5426</v>
      </c>
    </row>
    <row r="2275" spans="1:17" x14ac:dyDescent="0.3">
      <c r="A2275" s="5" t="s">
        <v>8587</v>
      </c>
      <c r="B2275" s="5" t="s">
        <v>8588</v>
      </c>
      <c r="C2275" s="6">
        <v>2.68</v>
      </c>
      <c r="D2275" s="1" t="s">
        <v>8555</v>
      </c>
      <c r="E2275" s="6">
        <v>98</v>
      </c>
      <c r="F2275" s="6" t="s">
        <v>25</v>
      </c>
      <c r="G2275" s="11" t="s">
        <v>8589</v>
      </c>
      <c r="H2275" s="8" t="s">
        <v>8590</v>
      </c>
      <c r="I2275" s="9">
        <v>105229</v>
      </c>
      <c r="J2275" s="9">
        <v>9598</v>
      </c>
      <c r="K2275" s="9">
        <v>7413</v>
      </c>
      <c r="L2275" s="9">
        <v>185</v>
      </c>
      <c r="M2275" s="9">
        <v>2713</v>
      </c>
      <c r="N2275" s="9">
        <v>8875</v>
      </c>
      <c r="O2275" s="9">
        <v>2043</v>
      </c>
      <c r="P2275" s="9">
        <v>36483</v>
      </c>
      <c r="Q2275" s="10" t="s">
        <v>5426</v>
      </c>
    </row>
    <row r="2276" spans="1:17" x14ac:dyDescent="0.3">
      <c r="A2276" s="5" t="s">
        <v>8591</v>
      </c>
      <c r="B2276" s="5" t="s">
        <v>8592</v>
      </c>
      <c r="C2276" s="6">
        <v>2.2799999999999998</v>
      </c>
      <c r="D2276" s="1" t="s">
        <v>8555</v>
      </c>
      <c r="E2276" s="6">
        <v>94</v>
      </c>
      <c r="F2276" s="6" t="s">
        <v>25</v>
      </c>
      <c r="G2276" s="11" t="s">
        <v>8593</v>
      </c>
      <c r="H2276" s="8" t="s">
        <v>8594</v>
      </c>
      <c r="I2276" s="9">
        <v>13174</v>
      </c>
      <c r="J2276" s="9">
        <v>1816</v>
      </c>
      <c r="K2276" s="9">
        <v>1358</v>
      </c>
      <c r="L2276" s="9">
        <v>36</v>
      </c>
      <c r="M2276" s="9">
        <v>1325</v>
      </c>
      <c r="N2276" s="9">
        <v>1252</v>
      </c>
      <c r="O2276" s="9">
        <v>324</v>
      </c>
      <c r="P2276" s="9">
        <v>8650</v>
      </c>
      <c r="Q2276" s="10" t="s">
        <v>5426</v>
      </c>
    </row>
    <row r="2277" spans="1:17" x14ac:dyDescent="0.3">
      <c r="A2277" s="5" t="s">
        <v>8595</v>
      </c>
      <c r="B2277" s="5" t="s">
        <v>717</v>
      </c>
      <c r="C2277" s="6">
        <v>2.7</v>
      </c>
      <c r="D2277" s="1" t="s">
        <v>8555</v>
      </c>
      <c r="E2277" s="6">
        <v>81</v>
      </c>
      <c r="F2277" s="6" t="s">
        <v>25</v>
      </c>
      <c r="G2277" s="11" t="s">
        <v>8596</v>
      </c>
      <c r="H2277" s="8" t="s">
        <v>5703</v>
      </c>
      <c r="I2277" s="9">
        <v>47825</v>
      </c>
      <c r="J2277" s="9">
        <v>5918</v>
      </c>
      <c r="K2277" s="9">
        <v>4671</v>
      </c>
      <c r="L2277" s="9">
        <v>24</v>
      </c>
      <c r="M2277" s="9">
        <v>1552</v>
      </c>
      <c r="N2277" s="9">
        <v>5882</v>
      </c>
      <c r="O2277" s="9">
        <v>935</v>
      </c>
      <c r="P2277" s="9">
        <v>22450</v>
      </c>
      <c r="Q2277" s="10" t="s">
        <v>5426</v>
      </c>
    </row>
    <row r="2278" spans="1:17" x14ac:dyDescent="0.3">
      <c r="A2278" s="5" t="s">
        <v>8597</v>
      </c>
      <c r="B2278" s="5" t="s">
        <v>8598</v>
      </c>
      <c r="C2278" s="6">
        <v>2.74</v>
      </c>
      <c r="D2278" s="1" t="s">
        <v>8555</v>
      </c>
      <c r="E2278" s="6">
        <v>86</v>
      </c>
      <c r="F2278" s="6" t="s">
        <v>25</v>
      </c>
      <c r="G2278" s="11" t="s">
        <v>8599</v>
      </c>
      <c r="H2278" s="8" t="s">
        <v>749</v>
      </c>
      <c r="I2278" s="9">
        <v>17550</v>
      </c>
      <c r="J2278" s="9">
        <v>3262</v>
      </c>
      <c r="K2278" s="9">
        <v>2023</v>
      </c>
      <c r="L2278" s="9">
        <v>4</v>
      </c>
      <c r="M2278" s="9">
        <v>415</v>
      </c>
      <c r="N2278" s="9">
        <v>2240</v>
      </c>
      <c r="O2278" s="9">
        <v>242</v>
      </c>
      <c r="P2278" s="9">
        <v>8439</v>
      </c>
      <c r="Q2278" s="10" t="s">
        <v>5426</v>
      </c>
    </row>
    <row r="2279" spans="1:17" x14ac:dyDescent="0.3">
      <c r="A2279" s="5" t="s">
        <v>8600</v>
      </c>
      <c r="B2279" s="5" t="s">
        <v>8601</v>
      </c>
      <c r="C2279" s="6">
        <v>3.24</v>
      </c>
      <c r="D2279" s="1" t="s">
        <v>8555</v>
      </c>
      <c r="E2279" s="6">
        <v>98</v>
      </c>
      <c r="F2279" s="6" t="s">
        <v>25</v>
      </c>
      <c r="G2279" s="11" t="s">
        <v>8602</v>
      </c>
      <c r="H2279" s="8" t="s">
        <v>8603</v>
      </c>
      <c r="I2279" s="9">
        <v>99304</v>
      </c>
      <c r="J2279" s="9">
        <v>11849</v>
      </c>
      <c r="K2279" s="9">
        <v>14871</v>
      </c>
      <c r="L2279" s="9">
        <v>145</v>
      </c>
      <c r="M2279" s="9">
        <v>1101</v>
      </c>
      <c r="N2279" s="9">
        <v>13455</v>
      </c>
      <c r="O2279" s="9">
        <v>2853</v>
      </c>
      <c r="P2279" s="9">
        <v>46657</v>
      </c>
      <c r="Q2279" s="10" t="s">
        <v>5426</v>
      </c>
    </row>
    <row r="2280" spans="1:17" x14ac:dyDescent="0.3">
      <c r="A2280" s="5" t="s">
        <v>8604</v>
      </c>
      <c r="B2280" s="5" t="s">
        <v>6472</v>
      </c>
      <c r="C2280" s="6">
        <v>2.2999999999999998</v>
      </c>
      <c r="D2280" s="1" t="s">
        <v>8555</v>
      </c>
      <c r="E2280" s="6">
        <v>86</v>
      </c>
      <c r="F2280" s="6" t="s">
        <v>25</v>
      </c>
      <c r="G2280" s="11" t="s">
        <v>8605</v>
      </c>
      <c r="H2280" s="8" t="s">
        <v>8606</v>
      </c>
      <c r="I2280" s="9">
        <v>113795</v>
      </c>
      <c r="J2280" s="9">
        <v>10479</v>
      </c>
      <c r="K2280" s="9">
        <v>10585</v>
      </c>
      <c r="L2280" s="9">
        <v>44</v>
      </c>
      <c r="M2280" s="9">
        <v>5902</v>
      </c>
      <c r="N2280" s="9">
        <v>17273</v>
      </c>
      <c r="O2280" s="9">
        <v>2465</v>
      </c>
      <c r="P2280" s="9">
        <v>74079</v>
      </c>
      <c r="Q2280" s="10" t="s">
        <v>5426</v>
      </c>
    </row>
    <row r="2281" spans="1:17" x14ac:dyDescent="0.3">
      <c r="A2281" s="5" t="s">
        <v>8607</v>
      </c>
      <c r="B2281" s="5" t="s">
        <v>8608</v>
      </c>
      <c r="C2281" s="6">
        <v>1.88</v>
      </c>
      <c r="D2281" s="1" t="s">
        <v>8609</v>
      </c>
      <c r="E2281" s="6">
        <v>94</v>
      </c>
      <c r="F2281" s="6" t="s">
        <v>25</v>
      </c>
      <c r="G2281" s="11" t="s">
        <v>8610</v>
      </c>
      <c r="H2281" s="8" t="s">
        <v>8611</v>
      </c>
      <c r="I2281" s="9">
        <v>119531</v>
      </c>
      <c r="J2281" s="9">
        <v>10297</v>
      </c>
      <c r="K2281" s="9">
        <v>9297</v>
      </c>
      <c r="L2281" s="9">
        <v>218</v>
      </c>
      <c r="M2281" s="9">
        <v>12753</v>
      </c>
      <c r="N2281" s="9">
        <v>7825</v>
      </c>
      <c r="O2281" s="9">
        <v>2713</v>
      </c>
      <c r="P2281" s="9">
        <v>65942</v>
      </c>
      <c r="Q2281" s="10" t="s">
        <v>5426</v>
      </c>
    </row>
    <row r="2282" spans="1:17" ht="28.8" x14ac:dyDescent="0.3">
      <c r="A2282" s="5" t="s">
        <v>8612</v>
      </c>
      <c r="B2282" s="5" t="s">
        <v>2135</v>
      </c>
      <c r="C2282" s="6">
        <v>3.53</v>
      </c>
      <c r="D2282" s="1" t="s">
        <v>8613</v>
      </c>
      <c r="E2282" s="6">
        <v>120</v>
      </c>
      <c r="F2282" s="6" t="s">
        <v>25</v>
      </c>
      <c r="G2282" s="11" t="s">
        <v>8614</v>
      </c>
      <c r="H2282" s="8" t="s">
        <v>8557</v>
      </c>
      <c r="I2282" s="9">
        <v>1533591</v>
      </c>
      <c r="J2282" s="9">
        <v>113689</v>
      </c>
      <c r="K2282" s="9">
        <v>284423</v>
      </c>
      <c r="L2282" s="9">
        <v>1700</v>
      </c>
      <c r="M2282" s="9">
        <v>8500</v>
      </c>
      <c r="N2282" s="9">
        <v>171591</v>
      </c>
      <c r="O2282" s="9">
        <v>105471</v>
      </c>
      <c r="P2282" s="9">
        <v>755382</v>
      </c>
      <c r="Q2282" s="10" t="s">
        <v>5426</v>
      </c>
    </row>
    <row r="2283" spans="1:17" x14ac:dyDescent="0.3">
      <c r="A2283" s="5" t="s">
        <v>8615</v>
      </c>
      <c r="B2283" s="5" t="s">
        <v>8616</v>
      </c>
      <c r="C2283" s="6">
        <v>2.95</v>
      </c>
      <c r="D2283" s="1" t="s">
        <v>8613</v>
      </c>
      <c r="E2283" s="6">
        <v>89</v>
      </c>
      <c r="F2283" s="6" t="s">
        <v>25</v>
      </c>
      <c r="G2283" s="11" t="s">
        <v>8617</v>
      </c>
      <c r="H2283" s="8" t="s">
        <v>6574</v>
      </c>
      <c r="I2283" s="9">
        <v>29590</v>
      </c>
      <c r="J2283" s="9">
        <v>3951</v>
      </c>
      <c r="K2283" s="9">
        <v>4645</v>
      </c>
      <c r="L2283" s="9">
        <v>23</v>
      </c>
      <c r="M2283" s="9">
        <v>646</v>
      </c>
      <c r="N2283" s="9">
        <v>5154</v>
      </c>
      <c r="O2283" s="9">
        <v>848</v>
      </c>
      <c r="P2283" s="9">
        <v>17140</v>
      </c>
      <c r="Q2283" s="10" t="s">
        <v>5426</v>
      </c>
    </row>
    <row r="2284" spans="1:17" x14ac:dyDescent="0.3">
      <c r="A2284" s="5" t="s">
        <v>8618</v>
      </c>
      <c r="B2284" s="5" t="s">
        <v>8619</v>
      </c>
      <c r="C2284" s="6">
        <v>3.16</v>
      </c>
      <c r="D2284" s="1" t="s">
        <v>8620</v>
      </c>
      <c r="E2284" s="6">
        <v>80</v>
      </c>
      <c r="F2284" s="6" t="s">
        <v>25</v>
      </c>
      <c r="G2284" s="11" t="s">
        <v>8621</v>
      </c>
      <c r="H2284" s="8" t="s">
        <v>8622</v>
      </c>
      <c r="I2284" s="9">
        <v>118987</v>
      </c>
      <c r="J2284" s="9">
        <v>10537</v>
      </c>
      <c r="K2284" s="9">
        <v>11624</v>
      </c>
      <c r="L2284" s="9">
        <v>32</v>
      </c>
      <c r="M2284" s="9">
        <v>772</v>
      </c>
      <c r="N2284" s="9">
        <v>14706</v>
      </c>
      <c r="O2284" s="9">
        <v>2515</v>
      </c>
      <c r="P2284" s="9">
        <v>40943</v>
      </c>
      <c r="Q2284" s="10" t="s">
        <v>5426</v>
      </c>
    </row>
    <row r="2285" spans="1:17" x14ac:dyDescent="0.3">
      <c r="A2285" s="5" t="s">
        <v>8623</v>
      </c>
      <c r="B2285" s="5" t="s">
        <v>1448</v>
      </c>
      <c r="C2285" s="6">
        <v>2.8</v>
      </c>
      <c r="D2285" s="1" t="s">
        <v>8624</v>
      </c>
      <c r="E2285" s="6">
        <v>98</v>
      </c>
      <c r="F2285" s="6" t="s">
        <v>25</v>
      </c>
      <c r="G2285" s="11" t="s">
        <v>8625</v>
      </c>
      <c r="H2285" s="8" t="s">
        <v>8626</v>
      </c>
      <c r="I2285" s="9">
        <v>428552</v>
      </c>
      <c r="J2285" s="9">
        <v>23441</v>
      </c>
      <c r="K2285" s="9">
        <v>37550</v>
      </c>
      <c r="L2285" s="9">
        <v>118</v>
      </c>
      <c r="M2285" s="9">
        <v>5995</v>
      </c>
      <c r="N2285" s="9">
        <v>57822</v>
      </c>
      <c r="O2285" s="9">
        <v>8075</v>
      </c>
      <c r="P2285" s="9">
        <v>185661</v>
      </c>
      <c r="Q2285" s="10" t="s">
        <v>5426</v>
      </c>
    </row>
    <row r="2286" spans="1:17" ht="43.2" x14ac:dyDescent="0.3">
      <c r="A2286" s="5" t="s">
        <v>8627</v>
      </c>
      <c r="B2286" s="5" t="s">
        <v>8628</v>
      </c>
      <c r="C2286" s="6">
        <v>3.25</v>
      </c>
      <c r="D2286" s="1" t="s">
        <v>8629</v>
      </c>
      <c r="E2286" s="6">
        <v>82</v>
      </c>
      <c r="F2286" s="6" t="s">
        <v>25</v>
      </c>
      <c r="G2286" s="11" t="s">
        <v>8630</v>
      </c>
      <c r="H2286" s="8" t="s">
        <v>8631</v>
      </c>
      <c r="I2286" s="9">
        <v>52398</v>
      </c>
      <c r="J2286" s="9">
        <v>5820</v>
      </c>
      <c r="K2286" s="9">
        <v>5542</v>
      </c>
      <c r="L2286" s="9">
        <v>28</v>
      </c>
      <c r="M2286" s="9">
        <v>297</v>
      </c>
      <c r="N2286" s="9">
        <v>6809</v>
      </c>
      <c r="O2286" s="9">
        <v>1174</v>
      </c>
      <c r="P2286" s="9">
        <v>19244</v>
      </c>
      <c r="Q2286" s="10" t="s">
        <v>5426</v>
      </c>
    </row>
    <row r="2287" spans="1:17" x14ac:dyDescent="0.3">
      <c r="A2287" s="5" t="s">
        <v>8632</v>
      </c>
      <c r="B2287" s="5" t="s">
        <v>8633</v>
      </c>
      <c r="C2287" s="6">
        <v>2.71</v>
      </c>
      <c r="D2287" s="1" t="s">
        <v>8629</v>
      </c>
      <c r="E2287" s="6">
        <v>74</v>
      </c>
      <c r="F2287" s="6" t="s">
        <v>25</v>
      </c>
      <c r="G2287" s="11" t="s">
        <v>8634</v>
      </c>
      <c r="H2287" s="8" t="s">
        <v>8635</v>
      </c>
      <c r="I2287" s="9">
        <v>5950</v>
      </c>
      <c r="J2287" s="9">
        <v>1752</v>
      </c>
      <c r="K2287" s="9">
        <v>550</v>
      </c>
      <c r="L2287" s="9">
        <v>2</v>
      </c>
      <c r="M2287" s="9">
        <v>224</v>
      </c>
      <c r="N2287" s="9">
        <v>600</v>
      </c>
      <c r="O2287" s="9">
        <v>113</v>
      </c>
      <c r="P2287" s="9">
        <v>2701</v>
      </c>
      <c r="Q2287" s="10" t="s">
        <v>5426</v>
      </c>
    </row>
    <row r="2288" spans="1:17" x14ac:dyDescent="0.3">
      <c r="A2288" s="5" t="s">
        <v>8636</v>
      </c>
      <c r="B2288" s="5" t="s">
        <v>8637</v>
      </c>
      <c r="C2288" s="6">
        <v>3.55</v>
      </c>
      <c r="D2288" s="1" t="s">
        <v>8629</v>
      </c>
      <c r="E2288" s="6">
        <v>30</v>
      </c>
      <c r="F2288" s="6" t="s">
        <v>25</v>
      </c>
      <c r="G2288" s="11" t="s">
        <v>8638</v>
      </c>
      <c r="H2288" s="8" t="s">
        <v>8639</v>
      </c>
      <c r="I2288" s="9">
        <v>2811</v>
      </c>
      <c r="J2288" s="9">
        <v>958</v>
      </c>
      <c r="K2288" s="9">
        <v>557</v>
      </c>
      <c r="L2288" s="9">
        <v>5</v>
      </c>
      <c r="M2288" s="9">
        <v>25</v>
      </c>
      <c r="N2288" s="9">
        <v>305</v>
      </c>
      <c r="O2288" s="9">
        <v>235</v>
      </c>
      <c r="P2288" s="9">
        <v>1392</v>
      </c>
      <c r="Q2288" s="10" t="s">
        <v>5426</v>
      </c>
    </row>
    <row r="2289" spans="1:17" x14ac:dyDescent="0.3">
      <c r="A2289" s="5" t="s">
        <v>8640</v>
      </c>
      <c r="B2289" s="5" t="s">
        <v>7183</v>
      </c>
      <c r="C2289" s="6">
        <v>3.32</v>
      </c>
      <c r="D2289" s="1" t="s">
        <v>8629</v>
      </c>
      <c r="E2289" s="6">
        <v>78</v>
      </c>
      <c r="F2289" s="6" t="s">
        <v>25</v>
      </c>
      <c r="G2289" s="11" t="s">
        <v>8641</v>
      </c>
      <c r="H2289" s="8" t="s">
        <v>8642</v>
      </c>
      <c r="I2289" s="9">
        <v>2207</v>
      </c>
      <c r="J2289" s="9">
        <v>1638</v>
      </c>
      <c r="K2289" s="9">
        <v>400</v>
      </c>
      <c r="L2289" s="9">
        <v>4</v>
      </c>
      <c r="M2289" s="9">
        <v>13</v>
      </c>
      <c r="N2289" s="9">
        <v>404</v>
      </c>
      <c r="O2289" s="9">
        <v>63</v>
      </c>
      <c r="P2289" s="9">
        <v>1262</v>
      </c>
      <c r="Q2289" s="10" t="s">
        <v>5426</v>
      </c>
    </row>
    <row r="2290" spans="1:17" x14ac:dyDescent="0.3">
      <c r="A2290" s="5" t="s">
        <v>8643</v>
      </c>
      <c r="B2290" s="5" t="s">
        <v>8644</v>
      </c>
      <c r="C2290" s="6">
        <v>3.1</v>
      </c>
      <c r="D2290" s="1" t="s">
        <v>8629</v>
      </c>
      <c r="E2290" s="6">
        <v>92</v>
      </c>
      <c r="F2290" s="6" t="s">
        <v>25</v>
      </c>
      <c r="G2290" s="11" t="s">
        <v>8645</v>
      </c>
      <c r="H2290" s="8" t="s">
        <v>8646</v>
      </c>
      <c r="I2290" s="9">
        <v>79607</v>
      </c>
      <c r="J2290" s="9">
        <v>11020</v>
      </c>
      <c r="K2290" s="9">
        <v>13016</v>
      </c>
      <c r="L2290" s="9">
        <v>109</v>
      </c>
      <c r="M2290" s="9">
        <v>1240</v>
      </c>
      <c r="N2290" s="9">
        <v>13931</v>
      </c>
      <c r="O2290" s="9">
        <v>3581</v>
      </c>
      <c r="P2290" s="9">
        <v>50776</v>
      </c>
      <c r="Q2290" s="10" t="s">
        <v>5426</v>
      </c>
    </row>
    <row r="2291" spans="1:17" ht="28.8" x14ac:dyDescent="0.3">
      <c r="A2291" s="5" t="s">
        <v>8647</v>
      </c>
      <c r="B2291" s="5" t="s">
        <v>8648</v>
      </c>
      <c r="C2291" s="6">
        <v>2.56</v>
      </c>
      <c r="D2291" s="1" t="s">
        <v>8649</v>
      </c>
      <c r="E2291" s="6">
        <v>94</v>
      </c>
      <c r="F2291" s="6" t="s">
        <v>1218</v>
      </c>
      <c r="G2291" s="11" t="s">
        <v>8650</v>
      </c>
      <c r="H2291" s="8" t="s">
        <v>8651</v>
      </c>
      <c r="I2291" s="9">
        <v>4405</v>
      </c>
      <c r="J2291" s="9">
        <v>1098</v>
      </c>
      <c r="K2291" s="9">
        <v>330</v>
      </c>
      <c r="L2291" s="9">
        <v>2</v>
      </c>
      <c r="M2291" s="9">
        <v>199</v>
      </c>
      <c r="N2291" s="9">
        <v>634</v>
      </c>
      <c r="O2291" s="9">
        <v>45</v>
      </c>
      <c r="P2291" s="9">
        <v>2565</v>
      </c>
      <c r="Q2291" s="10" t="s">
        <v>5426</v>
      </c>
    </row>
    <row r="2292" spans="1:17" x14ac:dyDescent="0.3">
      <c r="A2292" s="5" t="s">
        <v>8652</v>
      </c>
      <c r="B2292" s="5" t="s">
        <v>4653</v>
      </c>
      <c r="C2292" s="6">
        <v>3.84</v>
      </c>
      <c r="D2292" s="1" t="s">
        <v>8653</v>
      </c>
      <c r="E2292" s="6">
        <v>95</v>
      </c>
      <c r="F2292" s="6" t="s">
        <v>25</v>
      </c>
      <c r="G2292" s="11" t="s">
        <v>8654</v>
      </c>
      <c r="H2292" s="8" t="s">
        <v>3358</v>
      </c>
      <c r="I2292" s="9">
        <v>3964804</v>
      </c>
      <c r="J2292" s="9">
        <v>274662</v>
      </c>
      <c r="K2292" s="9">
        <v>1090382</v>
      </c>
      <c r="L2292" s="9">
        <v>9500</v>
      </c>
      <c r="M2292" s="9">
        <v>16190</v>
      </c>
      <c r="N2292" s="9">
        <v>365558</v>
      </c>
      <c r="O2292" s="9">
        <v>487176</v>
      </c>
      <c r="P2292" s="9">
        <v>2296692</v>
      </c>
      <c r="Q2292" s="10" t="s">
        <v>5426</v>
      </c>
    </row>
    <row r="2293" spans="1:17" x14ac:dyDescent="0.3">
      <c r="A2293" s="5" t="s">
        <v>8655</v>
      </c>
      <c r="B2293" s="5" t="s">
        <v>8656</v>
      </c>
      <c r="C2293" s="6">
        <v>3.68</v>
      </c>
      <c r="D2293" s="1" t="s">
        <v>8657</v>
      </c>
      <c r="E2293" s="6">
        <v>6</v>
      </c>
      <c r="F2293" s="6" t="s">
        <v>889</v>
      </c>
      <c r="G2293" s="11" t="s">
        <v>8658</v>
      </c>
      <c r="H2293" s="8" t="s">
        <v>4656</v>
      </c>
      <c r="I2293" s="9">
        <v>34783</v>
      </c>
      <c r="J2293" s="9">
        <v>5720</v>
      </c>
      <c r="K2293" s="9">
        <v>6527</v>
      </c>
      <c r="L2293" s="9">
        <v>1</v>
      </c>
      <c r="M2293" s="9">
        <v>98</v>
      </c>
      <c r="N2293" s="9">
        <v>3596</v>
      </c>
      <c r="O2293" s="9">
        <v>1624</v>
      </c>
      <c r="P2293" s="9">
        <v>18233</v>
      </c>
      <c r="Q2293" s="10" t="s">
        <v>5426</v>
      </c>
    </row>
    <row r="2294" spans="1:17" x14ac:dyDescent="0.3">
      <c r="A2294" s="5" t="s">
        <v>8659</v>
      </c>
      <c r="B2294" s="5" t="s">
        <v>8660</v>
      </c>
      <c r="C2294" s="6">
        <v>3.84</v>
      </c>
      <c r="D2294" s="1" t="s">
        <v>8661</v>
      </c>
      <c r="E2294" s="6">
        <v>86</v>
      </c>
      <c r="F2294" s="6" t="s">
        <v>25</v>
      </c>
      <c r="G2294" s="11" t="s">
        <v>8662</v>
      </c>
      <c r="H2294" s="8" t="s">
        <v>8663</v>
      </c>
      <c r="I2294" s="9">
        <v>15561</v>
      </c>
      <c r="J2294" s="9">
        <v>4875</v>
      </c>
      <c r="K2294" s="9">
        <v>4232</v>
      </c>
      <c r="L2294" s="9">
        <v>119</v>
      </c>
      <c r="M2294" s="9">
        <v>28</v>
      </c>
      <c r="N2294" s="9">
        <v>1247</v>
      </c>
      <c r="O2294" s="9">
        <v>1498</v>
      </c>
      <c r="P2294" s="9">
        <v>7990</v>
      </c>
      <c r="Q2294" s="10" t="s">
        <v>5426</v>
      </c>
    </row>
    <row r="2295" spans="1:17" ht="28.8" x14ac:dyDescent="0.3">
      <c r="A2295" s="5" t="s">
        <v>8664</v>
      </c>
      <c r="B2295" s="5" t="s">
        <v>2135</v>
      </c>
      <c r="C2295" s="6">
        <v>3.66</v>
      </c>
      <c r="D2295" s="1" t="s">
        <v>8665</v>
      </c>
      <c r="E2295" s="6">
        <v>125</v>
      </c>
      <c r="F2295" s="6" t="s">
        <v>25</v>
      </c>
      <c r="G2295" s="11" t="s">
        <v>8666</v>
      </c>
      <c r="H2295" s="8" t="s">
        <v>8667</v>
      </c>
      <c r="I2295" s="9">
        <v>780405</v>
      </c>
      <c r="J2295" s="9">
        <v>66891</v>
      </c>
      <c r="K2295" s="9">
        <v>153506</v>
      </c>
      <c r="L2295" s="9">
        <v>2500</v>
      </c>
      <c r="M2295" s="9">
        <v>2831</v>
      </c>
      <c r="N2295" s="9">
        <v>72856</v>
      </c>
      <c r="O2295" s="9">
        <v>48805</v>
      </c>
      <c r="P2295" s="9">
        <v>365458</v>
      </c>
      <c r="Q2295" s="10" t="s">
        <v>5426</v>
      </c>
    </row>
    <row r="2296" spans="1:17" x14ac:dyDescent="0.3">
      <c r="A2296" s="5" t="s">
        <v>8668</v>
      </c>
      <c r="B2296" s="5" t="s">
        <v>8669</v>
      </c>
      <c r="C2296" s="6">
        <v>2.95</v>
      </c>
      <c r="D2296" s="1" t="s">
        <v>8665</v>
      </c>
      <c r="E2296" s="6">
        <v>93</v>
      </c>
      <c r="F2296" s="6" t="s">
        <v>25</v>
      </c>
      <c r="G2296" s="11" t="s">
        <v>8670</v>
      </c>
      <c r="H2296" s="8" t="s">
        <v>8671</v>
      </c>
      <c r="I2296" s="9">
        <v>22416</v>
      </c>
      <c r="J2296" s="9">
        <v>8487</v>
      </c>
      <c r="K2296" s="9">
        <v>3127</v>
      </c>
      <c r="L2296" s="9">
        <v>7</v>
      </c>
      <c r="M2296" s="9">
        <v>355</v>
      </c>
      <c r="N2296" s="9">
        <v>5500</v>
      </c>
      <c r="O2296" s="9">
        <v>460</v>
      </c>
      <c r="P2296" s="9">
        <v>16006</v>
      </c>
      <c r="Q2296" s="10" t="s">
        <v>5426</v>
      </c>
    </row>
    <row r="2297" spans="1:17" ht="28.8" x14ac:dyDescent="0.3">
      <c r="A2297" s="5" t="s">
        <v>8672</v>
      </c>
      <c r="B2297" s="5" t="s">
        <v>8584</v>
      </c>
      <c r="C2297" s="6">
        <v>3.32</v>
      </c>
      <c r="D2297" s="1" t="s">
        <v>8673</v>
      </c>
      <c r="E2297" s="6">
        <v>101</v>
      </c>
      <c r="F2297" s="6" t="s">
        <v>25</v>
      </c>
      <c r="G2297" s="11" t="s">
        <v>8674</v>
      </c>
      <c r="H2297" s="8" t="s">
        <v>8675</v>
      </c>
      <c r="I2297" s="9">
        <v>144871</v>
      </c>
      <c r="J2297" s="9">
        <v>17592</v>
      </c>
      <c r="K2297" s="9">
        <v>22024</v>
      </c>
      <c r="L2297" s="9">
        <v>552</v>
      </c>
      <c r="M2297" s="9">
        <v>786</v>
      </c>
      <c r="N2297" s="9">
        <v>21506</v>
      </c>
      <c r="O2297" s="9">
        <v>5017</v>
      </c>
      <c r="P2297" s="9">
        <v>67507</v>
      </c>
      <c r="Q2297" s="10" t="s">
        <v>5426</v>
      </c>
    </row>
    <row r="2298" spans="1:17" x14ac:dyDescent="0.3">
      <c r="A2298" s="5" t="s">
        <v>8676</v>
      </c>
      <c r="B2298" s="5" t="s">
        <v>4158</v>
      </c>
      <c r="C2298" s="6">
        <v>3.8</v>
      </c>
      <c r="D2298" s="1" t="s">
        <v>8677</v>
      </c>
      <c r="E2298" s="6">
        <v>99</v>
      </c>
      <c r="F2298" s="6" t="s">
        <v>25</v>
      </c>
      <c r="G2298" s="11" t="s">
        <v>8678</v>
      </c>
      <c r="H2298" s="8" t="s">
        <v>2773</v>
      </c>
      <c r="I2298" s="9">
        <v>975809</v>
      </c>
      <c r="J2298" s="9">
        <v>94521</v>
      </c>
      <c r="K2298" s="9">
        <v>209366</v>
      </c>
      <c r="L2298" s="9">
        <v>4800</v>
      </c>
      <c r="M2298" s="9">
        <v>2925</v>
      </c>
      <c r="N2298" s="9">
        <v>74688</v>
      </c>
      <c r="O2298" s="9">
        <v>75127</v>
      </c>
      <c r="P2298" s="9">
        <v>465744</v>
      </c>
      <c r="Q2298" s="10" t="s">
        <v>5426</v>
      </c>
    </row>
    <row r="2299" spans="1:17" x14ac:dyDescent="0.3">
      <c r="A2299" s="5" t="s">
        <v>8679</v>
      </c>
      <c r="B2299" s="5" t="s">
        <v>868</v>
      </c>
      <c r="C2299" s="6">
        <v>3.47</v>
      </c>
      <c r="D2299" s="1" t="s">
        <v>8677</v>
      </c>
      <c r="E2299" s="6">
        <v>97</v>
      </c>
      <c r="F2299" s="6" t="s">
        <v>25</v>
      </c>
      <c r="G2299" s="11" t="s">
        <v>8680</v>
      </c>
      <c r="H2299" s="8" t="s">
        <v>8681</v>
      </c>
      <c r="I2299" s="9">
        <v>1161736</v>
      </c>
      <c r="J2299" s="9">
        <v>99928</v>
      </c>
      <c r="K2299" s="9">
        <v>229545</v>
      </c>
      <c r="L2299" s="9">
        <v>3000</v>
      </c>
      <c r="M2299" s="9">
        <v>6421</v>
      </c>
      <c r="N2299" s="9">
        <v>129771</v>
      </c>
      <c r="O2299" s="9">
        <v>94677</v>
      </c>
      <c r="P2299" s="9">
        <v>562746</v>
      </c>
      <c r="Q2299" s="10" t="s">
        <v>5426</v>
      </c>
    </row>
    <row r="2300" spans="1:17" x14ac:dyDescent="0.3">
      <c r="A2300" s="5" t="s">
        <v>8682</v>
      </c>
      <c r="B2300" s="5" t="s">
        <v>4512</v>
      </c>
      <c r="C2300" s="6">
        <v>3.79</v>
      </c>
      <c r="D2300" s="1" t="s">
        <v>8677</v>
      </c>
      <c r="E2300" s="6">
        <v>94</v>
      </c>
      <c r="F2300" s="6" t="s">
        <v>25</v>
      </c>
      <c r="G2300" s="11" t="s">
        <v>8683</v>
      </c>
      <c r="H2300" s="8" t="s">
        <v>8684</v>
      </c>
      <c r="I2300" s="9">
        <v>403023</v>
      </c>
      <c r="J2300" s="9">
        <v>64602</v>
      </c>
      <c r="K2300" s="9">
        <v>103146</v>
      </c>
      <c r="L2300" s="9">
        <v>2200</v>
      </c>
      <c r="M2300" s="9">
        <v>907</v>
      </c>
      <c r="N2300" s="9">
        <v>36475</v>
      </c>
      <c r="O2300" s="9">
        <v>40416</v>
      </c>
      <c r="P2300" s="9">
        <v>211991</v>
      </c>
      <c r="Q2300" s="10" t="s">
        <v>5426</v>
      </c>
    </row>
    <row r="2301" spans="1:17" x14ac:dyDescent="0.3">
      <c r="A2301" s="5" t="s">
        <v>8685</v>
      </c>
      <c r="B2301" s="5" t="s">
        <v>8686</v>
      </c>
      <c r="C2301" s="6">
        <v>2.64</v>
      </c>
      <c r="D2301" s="1" t="s">
        <v>8687</v>
      </c>
      <c r="E2301" s="6">
        <v>81</v>
      </c>
      <c r="F2301" s="6" t="s">
        <v>25</v>
      </c>
      <c r="G2301" s="11" t="s">
        <v>8688</v>
      </c>
      <c r="H2301" s="8" t="s">
        <v>8689</v>
      </c>
      <c r="I2301" s="9">
        <v>549886</v>
      </c>
      <c r="J2301" s="9">
        <v>45193</v>
      </c>
      <c r="K2301" s="9">
        <v>75732</v>
      </c>
      <c r="L2301" s="9">
        <v>4600</v>
      </c>
      <c r="M2301" s="9">
        <v>29383</v>
      </c>
      <c r="N2301" s="9">
        <v>41431</v>
      </c>
      <c r="O2301" s="9">
        <v>36981</v>
      </c>
      <c r="P2301" s="9">
        <v>260081</v>
      </c>
      <c r="Q2301" s="10" t="s">
        <v>5426</v>
      </c>
    </row>
    <row r="2302" spans="1:17" x14ac:dyDescent="0.3">
      <c r="A2302" s="5" t="s">
        <v>8690</v>
      </c>
      <c r="B2302" s="5" t="s">
        <v>5437</v>
      </c>
      <c r="C2302" s="6">
        <v>3.2</v>
      </c>
      <c r="D2302" s="1" t="s">
        <v>8687</v>
      </c>
      <c r="E2302" s="6">
        <v>88</v>
      </c>
      <c r="F2302" s="6" t="s">
        <v>25</v>
      </c>
      <c r="G2302" s="11" t="s">
        <v>8691</v>
      </c>
      <c r="H2302" s="8" t="s">
        <v>8692</v>
      </c>
      <c r="I2302" s="9">
        <v>3872</v>
      </c>
      <c r="J2302" s="9">
        <v>1536</v>
      </c>
      <c r="K2302" s="9">
        <v>471</v>
      </c>
      <c r="L2302" s="9">
        <v>7</v>
      </c>
      <c r="M2302" s="9">
        <v>55</v>
      </c>
      <c r="N2302" s="9">
        <v>594</v>
      </c>
      <c r="O2302" s="9">
        <v>101</v>
      </c>
      <c r="P2302" s="9">
        <v>1807</v>
      </c>
      <c r="Q2302" s="10" t="s">
        <v>5426</v>
      </c>
    </row>
    <row r="2303" spans="1:17" x14ac:dyDescent="0.3">
      <c r="A2303" s="5" t="s">
        <v>8693</v>
      </c>
      <c r="B2303" s="5" t="s">
        <v>4988</v>
      </c>
      <c r="C2303" s="6">
        <v>3.36</v>
      </c>
      <c r="D2303" s="1" t="s">
        <v>8694</v>
      </c>
      <c r="E2303" s="6">
        <v>103</v>
      </c>
      <c r="F2303" s="6" t="s">
        <v>25</v>
      </c>
      <c r="G2303" s="11" t="s">
        <v>8695</v>
      </c>
      <c r="H2303" s="8" t="s">
        <v>3521</v>
      </c>
      <c r="I2303" s="9">
        <v>826788</v>
      </c>
      <c r="J2303" s="9">
        <v>122445</v>
      </c>
      <c r="K2303" s="9">
        <v>161743</v>
      </c>
      <c r="L2303" s="9">
        <v>601</v>
      </c>
      <c r="M2303" s="9">
        <v>7154</v>
      </c>
      <c r="N2303" s="9">
        <v>126044</v>
      </c>
      <c r="O2303" s="9">
        <v>36017</v>
      </c>
      <c r="P2303" s="9">
        <v>511556</v>
      </c>
      <c r="Q2303" s="10" t="s">
        <v>5426</v>
      </c>
    </row>
    <row r="2304" spans="1:17" x14ac:dyDescent="0.3">
      <c r="A2304" s="5" t="s">
        <v>8696</v>
      </c>
      <c r="B2304" s="5" t="s">
        <v>8697</v>
      </c>
      <c r="C2304" s="6">
        <v>3.63</v>
      </c>
      <c r="D2304" s="1" t="s">
        <v>8698</v>
      </c>
      <c r="E2304" s="6">
        <v>89</v>
      </c>
      <c r="F2304" s="6" t="s">
        <v>25</v>
      </c>
      <c r="G2304" s="11" t="s">
        <v>8699</v>
      </c>
      <c r="H2304" s="8" t="s">
        <v>3325</v>
      </c>
      <c r="I2304" s="9">
        <v>429604</v>
      </c>
      <c r="J2304" s="9">
        <v>46649</v>
      </c>
      <c r="K2304" s="9">
        <v>86457</v>
      </c>
      <c r="L2304" s="9">
        <v>1700</v>
      </c>
      <c r="M2304" s="9">
        <v>1411</v>
      </c>
      <c r="N2304" s="9">
        <v>44598</v>
      </c>
      <c r="O2304" s="9">
        <v>25691</v>
      </c>
      <c r="P2304" s="9">
        <v>207436</v>
      </c>
      <c r="Q2304" s="10" t="s">
        <v>5426</v>
      </c>
    </row>
    <row r="2305" spans="1:17" x14ac:dyDescent="0.3">
      <c r="A2305" s="5" t="s">
        <v>8700</v>
      </c>
      <c r="B2305" s="5" t="s">
        <v>8701</v>
      </c>
      <c r="C2305" s="6">
        <v>2.41</v>
      </c>
      <c r="D2305" s="1" t="s">
        <v>8702</v>
      </c>
      <c r="E2305" s="6">
        <v>93</v>
      </c>
      <c r="F2305" s="6" t="s">
        <v>25</v>
      </c>
      <c r="G2305" s="11" t="s">
        <v>8703</v>
      </c>
      <c r="H2305" s="8" t="s">
        <v>8704</v>
      </c>
      <c r="I2305" s="9">
        <v>3833</v>
      </c>
      <c r="J2305" s="9">
        <v>1393</v>
      </c>
      <c r="K2305" s="9">
        <v>408</v>
      </c>
      <c r="L2305" s="9">
        <v>3</v>
      </c>
      <c r="M2305" s="9">
        <v>254</v>
      </c>
      <c r="N2305" s="9">
        <v>333</v>
      </c>
      <c r="O2305" s="9">
        <v>67</v>
      </c>
      <c r="P2305" s="9">
        <v>1999</v>
      </c>
      <c r="Q2305" s="10" t="s">
        <v>5426</v>
      </c>
    </row>
    <row r="2306" spans="1:17" x14ac:dyDescent="0.3">
      <c r="A2306" s="5" t="s">
        <v>8705</v>
      </c>
      <c r="B2306" s="5" t="s">
        <v>8706</v>
      </c>
      <c r="C2306" s="6">
        <v>3.27</v>
      </c>
      <c r="D2306" s="1" t="s">
        <v>8702</v>
      </c>
      <c r="E2306" s="6">
        <v>95</v>
      </c>
      <c r="F2306" s="6" t="s">
        <v>25</v>
      </c>
      <c r="G2306" s="11" t="s">
        <v>8707</v>
      </c>
      <c r="H2306" s="8" t="s">
        <v>8708</v>
      </c>
      <c r="I2306" s="9">
        <v>592731</v>
      </c>
      <c r="J2306" s="9">
        <v>77914</v>
      </c>
      <c r="K2306" s="9">
        <v>110382</v>
      </c>
      <c r="L2306" s="9">
        <v>3100</v>
      </c>
      <c r="M2306" s="9">
        <v>5926</v>
      </c>
      <c r="N2306" s="9">
        <v>68311</v>
      </c>
      <c r="O2306" s="9">
        <v>48619</v>
      </c>
      <c r="P2306" s="9">
        <v>284376</v>
      </c>
      <c r="Q2306" s="10" t="s">
        <v>5426</v>
      </c>
    </row>
    <row r="2307" spans="1:17" ht="28.8" x14ac:dyDescent="0.3">
      <c r="A2307" s="5" t="s">
        <v>8709</v>
      </c>
      <c r="B2307" s="5" t="s">
        <v>8710</v>
      </c>
      <c r="C2307" s="6">
        <v>3.05</v>
      </c>
      <c r="D2307" s="1" t="s">
        <v>8711</v>
      </c>
      <c r="E2307" s="6">
        <v>100</v>
      </c>
      <c r="F2307" s="6" t="s">
        <v>25</v>
      </c>
      <c r="G2307" s="11" t="s">
        <v>8712</v>
      </c>
      <c r="H2307" s="8" t="s">
        <v>8713</v>
      </c>
      <c r="I2307" s="9">
        <v>7328</v>
      </c>
      <c r="J2307" s="9">
        <v>2707</v>
      </c>
      <c r="K2307" s="9">
        <v>651</v>
      </c>
      <c r="L2307" s="9">
        <v>1</v>
      </c>
      <c r="M2307" s="9">
        <v>208</v>
      </c>
      <c r="N2307" s="9">
        <v>813</v>
      </c>
      <c r="O2307" s="9">
        <v>289</v>
      </c>
      <c r="P2307" s="9">
        <v>4124</v>
      </c>
      <c r="Q2307" s="10" t="s">
        <v>5426</v>
      </c>
    </row>
    <row r="2308" spans="1:17" ht="28.8" x14ac:dyDescent="0.3">
      <c r="A2308" s="5" t="s">
        <v>8714</v>
      </c>
      <c r="B2308" s="5" t="s">
        <v>3743</v>
      </c>
      <c r="C2308" s="6">
        <v>3.19</v>
      </c>
      <c r="D2308" s="1" t="s">
        <v>8711</v>
      </c>
      <c r="E2308" s="6">
        <v>96</v>
      </c>
      <c r="F2308" s="6" t="s">
        <v>25</v>
      </c>
      <c r="G2308" s="11" t="s">
        <v>8715</v>
      </c>
      <c r="H2308" s="8" t="s">
        <v>2981</v>
      </c>
      <c r="I2308" s="9">
        <v>12644</v>
      </c>
      <c r="J2308" s="9">
        <v>4163</v>
      </c>
      <c r="K2308" s="9">
        <v>1505</v>
      </c>
      <c r="L2308" s="9">
        <v>3</v>
      </c>
      <c r="M2308" s="9">
        <v>77</v>
      </c>
      <c r="N2308" s="9">
        <v>2166</v>
      </c>
      <c r="O2308" s="9">
        <v>153</v>
      </c>
      <c r="P2308" s="9">
        <v>5580</v>
      </c>
      <c r="Q2308" s="10" t="s">
        <v>5426</v>
      </c>
    </row>
    <row r="2309" spans="1:17" x14ac:dyDescent="0.3">
      <c r="A2309" s="5" t="s">
        <v>8716</v>
      </c>
      <c r="B2309" s="5" t="s">
        <v>8717</v>
      </c>
      <c r="C2309" s="6">
        <v>3.31</v>
      </c>
      <c r="D2309" s="1" t="s">
        <v>8718</v>
      </c>
      <c r="E2309" s="6">
        <v>85</v>
      </c>
      <c r="F2309" s="6" t="s">
        <v>25</v>
      </c>
      <c r="G2309" s="11" t="s">
        <v>8719</v>
      </c>
      <c r="H2309" s="8" t="s">
        <v>3302</v>
      </c>
      <c r="I2309" s="9">
        <v>46694</v>
      </c>
      <c r="J2309" s="9">
        <v>8570</v>
      </c>
      <c r="K2309" s="9">
        <v>9357</v>
      </c>
      <c r="L2309" s="9">
        <v>25</v>
      </c>
      <c r="M2309" s="9">
        <v>305</v>
      </c>
      <c r="N2309" s="9">
        <v>7895</v>
      </c>
      <c r="O2309" s="9">
        <v>1792</v>
      </c>
      <c r="P2309" s="9">
        <v>28123</v>
      </c>
      <c r="Q2309" s="10" t="s">
        <v>5426</v>
      </c>
    </row>
    <row r="2310" spans="1:17" x14ac:dyDescent="0.3">
      <c r="A2310" s="5" t="s">
        <v>8720</v>
      </c>
      <c r="B2310" s="5" t="s">
        <v>8721</v>
      </c>
      <c r="C2310" s="6">
        <v>2.88</v>
      </c>
      <c r="D2310" s="1" t="s">
        <v>8722</v>
      </c>
      <c r="E2310" s="6">
        <v>105</v>
      </c>
      <c r="F2310" s="6" t="s">
        <v>25</v>
      </c>
      <c r="G2310" s="11" t="s">
        <v>8723</v>
      </c>
      <c r="H2310" s="8" t="s">
        <v>8724</v>
      </c>
      <c r="I2310" s="9">
        <v>116384</v>
      </c>
      <c r="J2310" s="9">
        <v>29434</v>
      </c>
      <c r="K2310" s="9">
        <v>19940</v>
      </c>
      <c r="L2310" s="9">
        <v>33</v>
      </c>
      <c r="M2310" s="9">
        <v>2436</v>
      </c>
      <c r="N2310" s="9">
        <v>27389</v>
      </c>
      <c r="O2310" s="9">
        <v>3235</v>
      </c>
      <c r="P2310" s="9">
        <v>86710</v>
      </c>
      <c r="Q2310" s="10" t="s">
        <v>5426</v>
      </c>
    </row>
    <row r="2311" spans="1:17" ht="28.8" x14ac:dyDescent="0.3">
      <c r="A2311" s="5" t="s">
        <v>8725</v>
      </c>
      <c r="B2311" s="5" t="s">
        <v>8726</v>
      </c>
      <c r="C2311" s="6">
        <v>2.79</v>
      </c>
      <c r="D2311" s="1" t="s">
        <v>8727</v>
      </c>
      <c r="E2311" s="6">
        <v>94</v>
      </c>
      <c r="F2311" s="6" t="s">
        <v>25</v>
      </c>
      <c r="G2311" s="11" t="s">
        <v>8728</v>
      </c>
      <c r="H2311" s="8" t="s">
        <v>3750</v>
      </c>
      <c r="I2311" s="9">
        <v>390981</v>
      </c>
      <c r="J2311" s="9">
        <v>34080</v>
      </c>
      <c r="K2311" s="9">
        <v>43944</v>
      </c>
      <c r="L2311" s="9">
        <v>872</v>
      </c>
      <c r="M2311" s="9">
        <v>10895</v>
      </c>
      <c r="N2311" s="9">
        <v>45735</v>
      </c>
      <c r="O2311" s="9">
        <v>16018</v>
      </c>
      <c r="P2311" s="9">
        <v>195627</v>
      </c>
      <c r="Q2311" s="10" t="s">
        <v>5426</v>
      </c>
    </row>
    <row r="2312" spans="1:17" ht="28.8" x14ac:dyDescent="0.3">
      <c r="A2312" s="5" t="s">
        <v>8729</v>
      </c>
      <c r="B2312" s="5" t="s">
        <v>3134</v>
      </c>
      <c r="C2312" s="6">
        <v>3.75</v>
      </c>
      <c r="D2312" s="1" t="s">
        <v>8730</v>
      </c>
      <c r="E2312" s="6">
        <v>107</v>
      </c>
      <c r="F2312" s="6" t="s">
        <v>25</v>
      </c>
      <c r="G2312" s="11" t="s">
        <v>8731</v>
      </c>
      <c r="H2312" s="8" t="s">
        <v>8732</v>
      </c>
      <c r="I2312" s="9">
        <v>1416463</v>
      </c>
      <c r="J2312" s="9">
        <v>153843</v>
      </c>
      <c r="K2312" s="9">
        <v>317746</v>
      </c>
      <c r="L2312" s="9">
        <v>7500</v>
      </c>
      <c r="M2312" s="9">
        <v>4300</v>
      </c>
      <c r="N2312" s="9">
        <v>126012</v>
      </c>
      <c r="O2312" s="9">
        <v>106506</v>
      </c>
      <c r="P2312" s="9">
        <v>699777</v>
      </c>
      <c r="Q2312" s="10" t="s">
        <v>5426</v>
      </c>
    </row>
    <row r="2313" spans="1:17" x14ac:dyDescent="0.3">
      <c r="A2313" s="5" t="s">
        <v>8733</v>
      </c>
      <c r="B2313" s="5" t="s">
        <v>7060</v>
      </c>
      <c r="C2313" s="6">
        <v>2.76</v>
      </c>
      <c r="D2313" s="1" t="s">
        <v>8730</v>
      </c>
      <c r="E2313" s="6">
        <v>113</v>
      </c>
      <c r="F2313" s="6" t="s">
        <v>25</v>
      </c>
      <c r="G2313" s="11" t="s">
        <v>8734</v>
      </c>
      <c r="H2313" s="8" t="s">
        <v>8735</v>
      </c>
      <c r="I2313" s="9">
        <v>523206</v>
      </c>
      <c r="J2313" s="9">
        <v>54668</v>
      </c>
      <c r="K2313" s="9">
        <v>67850</v>
      </c>
      <c r="L2313" s="9">
        <v>1100</v>
      </c>
      <c r="M2313" s="9">
        <v>14116</v>
      </c>
      <c r="N2313" s="9">
        <v>70653</v>
      </c>
      <c r="O2313" s="9">
        <v>16530</v>
      </c>
      <c r="P2313" s="9">
        <v>277636</v>
      </c>
      <c r="Q2313" s="10" t="s">
        <v>5426</v>
      </c>
    </row>
    <row r="2314" spans="1:17" x14ac:dyDescent="0.3">
      <c r="A2314" s="5" t="s">
        <v>8736</v>
      </c>
      <c r="B2314" s="5" t="s">
        <v>4512</v>
      </c>
      <c r="C2314" s="6">
        <v>3.73</v>
      </c>
      <c r="D2314" s="1" t="s">
        <v>8730</v>
      </c>
      <c r="E2314" s="6">
        <v>100</v>
      </c>
      <c r="F2314" s="6" t="s">
        <v>25</v>
      </c>
      <c r="G2314" s="11" t="s">
        <v>8737</v>
      </c>
      <c r="H2314" s="8" t="s">
        <v>7589</v>
      </c>
      <c r="I2314" s="9">
        <v>775194</v>
      </c>
      <c r="J2314" s="9">
        <v>99684</v>
      </c>
      <c r="K2314" s="9">
        <v>188896</v>
      </c>
      <c r="L2314" s="9">
        <v>3300</v>
      </c>
      <c r="M2314" s="9">
        <v>1624</v>
      </c>
      <c r="N2314" s="9">
        <v>75569</v>
      </c>
      <c r="O2314" s="9">
        <v>69942</v>
      </c>
      <c r="P2314" s="9">
        <v>387212</v>
      </c>
      <c r="Q2314" s="10" t="s">
        <v>5426</v>
      </c>
    </row>
    <row r="2315" spans="1:17" x14ac:dyDescent="0.3">
      <c r="A2315" s="5" t="s">
        <v>8738</v>
      </c>
      <c r="B2315" s="5" t="s">
        <v>8739</v>
      </c>
      <c r="C2315" s="6">
        <v>2.67</v>
      </c>
      <c r="D2315" s="1" t="s">
        <v>8730</v>
      </c>
      <c r="E2315" s="6">
        <v>94</v>
      </c>
      <c r="F2315" s="6" t="s">
        <v>25</v>
      </c>
      <c r="G2315" s="11" t="s">
        <v>8740</v>
      </c>
      <c r="H2315" s="8" t="s">
        <v>478</v>
      </c>
      <c r="I2315" s="9">
        <v>2719</v>
      </c>
      <c r="J2315" s="9">
        <v>1115</v>
      </c>
      <c r="K2315" s="9">
        <v>225</v>
      </c>
      <c r="L2315" s="9">
        <v>0</v>
      </c>
      <c r="M2315" s="9">
        <v>89</v>
      </c>
      <c r="N2315" s="9">
        <v>276</v>
      </c>
      <c r="O2315" s="9">
        <v>13</v>
      </c>
      <c r="P2315" s="9">
        <v>1200</v>
      </c>
      <c r="Q2315" s="10" t="s">
        <v>5426</v>
      </c>
    </row>
    <row r="2316" spans="1:17" ht="28.8" x14ac:dyDescent="0.3">
      <c r="A2316" s="5" t="s">
        <v>8741</v>
      </c>
      <c r="B2316" s="5" t="s">
        <v>3036</v>
      </c>
      <c r="C2316" s="6">
        <v>2.4</v>
      </c>
      <c r="D2316" s="1" t="s">
        <v>8730</v>
      </c>
      <c r="E2316" s="6">
        <v>90</v>
      </c>
      <c r="F2316" s="6" t="s">
        <v>25</v>
      </c>
      <c r="G2316" s="11" t="s">
        <v>8742</v>
      </c>
      <c r="H2316" s="8" t="s">
        <v>8743</v>
      </c>
      <c r="I2316" s="9">
        <v>188465</v>
      </c>
      <c r="J2316" s="9">
        <v>17986</v>
      </c>
      <c r="K2316" s="9">
        <v>22569</v>
      </c>
      <c r="L2316" s="9">
        <v>305</v>
      </c>
      <c r="M2316" s="9">
        <v>10875</v>
      </c>
      <c r="N2316" s="9">
        <v>19033</v>
      </c>
      <c r="O2316" s="9">
        <v>4975</v>
      </c>
      <c r="P2316" s="9">
        <v>97561</v>
      </c>
      <c r="Q2316" s="10" t="s">
        <v>5426</v>
      </c>
    </row>
    <row r="2317" spans="1:17" x14ac:dyDescent="0.3">
      <c r="A2317" s="5" t="s">
        <v>8744</v>
      </c>
      <c r="B2317" s="5" t="s">
        <v>7123</v>
      </c>
      <c r="C2317" s="6">
        <v>3.27</v>
      </c>
      <c r="D2317" s="1" t="s">
        <v>8730</v>
      </c>
      <c r="E2317" s="6">
        <v>90</v>
      </c>
      <c r="F2317" s="6" t="s">
        <v>25</v>
      </c>
      <c r="G2317" s="11" t="s">
        <v>8745</v>
      </c>
      <c r="H2317" s="8" t="s">
        <v>1029</v>
      </c>
      <c r="I2317" s="9">
        <v>270</v>
      </c>
      <c r="J2317" s="9">
        <v>682</v>
      </c>
      <c r="K2317" s="9">
        <v>59</v>
      </c>
      <c r="L2317" s="9">
        <v>0</v>
      </c>
      <c r="M2317" s="9">
        <v>14</v>
      </c>
      <c r="N2317" s="9">
        <v>51</v>
      </c>
      <c r="O2317" s="9">
        <v>3</v>
      </c>
      <c r="P2317" s="9">
        <v>169</v>
      </c>
      <c r="Q2317" s="10" t="s">
        <v>5426</v>
      </c>
    </row>
    <row r="2318" spans="1:17" x14ac:dyDescent="0.3">
      <c r="A2318" s="5" t="s">
        <v>8746</v>
      </c>
      <c r="B2318" s="5" t="s">
        <v>8747</v>
      </c>
      <c r="C2318" s="6">
        <v>3.03</v>
      </c>
      <c r="D2318" s="1" t="s">
        <v>8730</v>
      </c>
      <c r="E2318" s="6">
        <v>105</v>
      </c>
      <c r="F2318" s="6" t="s">
        <v>25</v>
      </c>
      <c r="G2318" s="11" t="s">
        <v>8748</v>
      </c>
      <c r="H2318" s="8" t="s">
        <v>8749</v>
      </c>
      <c r="I2318" s="9">
        <v>1196</v>
      </c>
      <c r="J2318" s="9">
        <v>810</v>
      </c>
      <c r="K2318" s="9">
        <v>196</v>
      </c>
      <c r="L2318" s="9">
        <v>8</v>
      </c>
      <c r="M2318" s="9">
        <v>37</v>
      </c>
      <c r="N2318" s="9">
        <v>191</v>
      </c>
      <c r="O2318" s="9">
        <v>31</v>
      </c>
      <c r="P2318" s="9">
        <v>726</v>
      </c>
      <c r="Q2318" s="10" t="s">
        <v>5426</v>
      </c>
    </row>
    <row r="2319" spans="1:17" x14ac:dyDescent="0.3">
      <c r="A2319" s="5" t="s">
        <v>8750</v>
      </c>
      <c r="B2319" s="5" t="s">
        <v>8751</v>
      </c>
      <c r="C2319" s="6">
        <v>3.58</v>
      </c>
      <c r="D2319" s="1" t="s">
        <v>8730</v>
      </c>
      <c r="E2319" s="6">
        <v>126</v>
      </c>
      <c r="F2319" s="6" t="s">
        <v>20</v>
      </c>
      <c r="G2319" s="11" t="s">
        <v>8752</v>
      </c>
      <c r="H2319" s="8" t="s">
        <v>8753</v>
      </c>
      <c r="I2319" s="9">
        <v>2735</v>
      </c>
      <c r="J2319" s="9">
        <v>3548</v>
      </c>
      <c r="K2319" s="9">
        <v>794</v>
      </c>
      <c r="L2319" s="9">
        <v>24</v>
      </c>
      <c r="M2319" s="9">
        <v>27</v>
      </c>
      <c r="N2319" s="9">
        <v>266</v>
      </c>
      <c r="O2319" s="9">
        <v>173</v>
      </c>
      <c r="P2319" s="9">
        <v>1593</v>
      </c>
      <c r="Q2319" s="10" t="s">
        <v>5426</v>
      </c>
    </row>
    <row r="2320" spans="1:17" x14ac:dyDescent="0.3">
      <c r="A2320" s="5" t="s">
        <v>8754</v>
      </c>
      <c r="B2320" s="5" t="s">
        <v>8755</v>
      </c>
      <c r="C2320" s="6">
        <v>3.83</v>
      </c>
      <c r="D2320" s="1" t="s">
        <v>8756</v>
      </c>
      <c r="E2320" s="6">
        <v>89</v>
      </c>
      <c r="F2320" s="6" t="s">
        <v>98</v>
      </c>
      <c r="G2320" s="11" t="s">
        <v>8757</v>
      </c>
      <c r="H2320" s="8" t="s">
        <v>105</v>
      </c>
      <c r="I2320" s="9">
        <v>2482</v>
      </c>
      <c r="J2320" s="9">
        <v>3180</v>
      </c>
      <c r="K2320" s="9">
        <v>955</v>
      </c>
      <c r="L2320" s="9">
        <v>16</v>
      </c>
      <c r="M2320" s="9">
        <v>10</v>
      </c>
      <c r="N2320" s="9">
        <v>207</v>
      </c>
      <c r="O2320" s="9">
        <v>242</v>
      </c>
      <c r="P2320" s="9">
        <v>1823</v>
      </c>
      <c r="Q2320" s="10" t="s">
        <v>5426</v>
      </c>
    </row>
    <row r="2321" spans="1:17" ht="28.8" x14ac:dyDescent="0.3">
      <c r="A2321" s="5" t="s">
        <v>8758</v>
      </c>
      <c r="B2321" s="5" t="s">
        <v>7732</v>
      </c>
      <c r="C2321" s="6">
        <v>3.68</v>
      </c>
      <c r="D2321" s="1" t="s">
        <v>8759</v>
      </c>
      <c r="E2321" s="6">
        <v>140</v>
      </c>
      <c r="F2321" s="6" t="s">
        <v>74</v>
      </c>
      <c r="G2321" s="11" t="s">
        <v>8760</v>
      </c>
      <c r="H2321" s="8" t="s">
        <v>8761</v>
      </c>
      <c r="I2321" s="9">
        <v>17388</v>
      </c>
      <c r="J2321" s="9">
        <v>7135</v>
      </c>
      <c r="K2321" s="9">
        <v>4248</v>
      </c>
      <c r="L2321" s="9">
        <v>100</v>
      </c>
      <c r="M2321" s="9">
        <v>125</v>
      </c>
      <c r="N2321" s="9">
        <v>1950</v>
      </c>
      <c r="O2321" s="9">
        <v>1126</v>
      </c>
      <c r="P2321" s="9">
        <v>11370</v>
      </c>
      <c r="Q2321" s="10" t="s">
        <v>5426</v>
      </c>
    </row>
    <row r="2322" spans="1:17" ht="28.8" x14ac:dyDescent="0.3">
      <c r="A2322" s="5" t="s">
        <v>8762</v>
      </c>
      <c r="B2322" s="5" t="s">
        <v>8763</v>
      </c>
      <c r="C2322" s="6">
        <v>1.29</v>
      </c>
      <c r="D2322" s="1" t="s">
        <v>8759</v>
      </c>
      <c r="E2322" s="6">
        <v>85</v>
      </c>
      <c r="F2322" s="6" t="s">
        <v>25</v>
      </c>
      <c r="G2322" s="11" t="s">
        <v>8764</v>
      </c>
      <c r="H2322" s="8" t="s">
        <v>8765</v>
      </c>
      <c r="I2322" s="9">
        <v>113784</v>
      </c>
      <c r="J2322" s="9">
        <v>10070</v>
      </c>
      <c r="K2322" s="9">
        <v>5275</v>
      </c>
      <c r="L2322" s="9">
        <v>65</v>
      </c>
      <c r="M2322" s="9">
        <v>15065</v>
      </c>
      <c r="N2322" s="9">
        <v>3744</v>
      </c>
      <c r="O2322" s="9">
        <v>1313</v>
      </c>
      <c r="P2322" s="9">
        <v>61638</v>
      </c>
      <c r="Q2322" s="10" t="s">
        <v>5426</v>
      </c>
    </row>
    <row r="2323" spans="1:17" x14ac:dyDescent="0.3">
      <c r="A2323" s="5" t="s">
        <v>8766</v>
      </c>
      <c r="B2323" s="5" t="s">
        <v>5591</v>
      </c>
      <c r="C2323" s="6">
        <v>3.51</v>
      </c>
      <c r="D2323" s="1" t="s">
        <v>8759</v>
      </c>
      <c r="E2323" s="6">
        <v>134</v>
      </c>
      <c r="F2323" s="6" t="s">
        <v>25</v>
      </c>
      <c r="G2323" s="11" t="s">
        <v>8767</v>
      </c>
      <c r="H2323" s="8" t="s">
        <v>8768</v>
      </c>
      <c r="I2323" s="9">
        <v>775962</v>
      </c>
      <c r="J2323" s="9">
        <v>125516</v>
      </c>
      <c r="K2323" s="9">
        <v>232286</v>
      </c>
      <c r="L2323" s="9">
        <v>1300</v>
      </c>
      <c r="M2323" s="9">
        <v>4359</v>
      </c>
      <c r="N2323" s="9">
        <v>120795</v>
      </c>
      <c r="O2323" s="9">
        <v>37461</v>
      </c>
      <c r="P2323" s="9">
        <v>620257</v>
      </c>
      <c r="Q2323" s="10" t="s">
        <v>5426</v>
      </c>
    </row>
    <row r="2324" spans="1:17" ht="28.8" x14ac:dyDescent="0.3">
      <c r="A2324" s="5" t="s">
        <v>8769</v>
      </c>
      <c r="B2324" s="5" t="s">
        <v>8770</v>
      </c>
      <c r="C2324" s="6">
        <v>2.21</v>
      </c>
      <c r="D2324" s="1" t="s">
        <v>8771</v>
      </c>
      <c r="E2324" s="6">
        <v>110</v>
      </c>
      <c r="F2324" s="6" t="s">
        <v>25</v>
      </c>
      <c r="G2324" s="11" t="s">
        <v>8772</v>
      </c>
      <c r="H2324" s="8" t="s">
        <v>8773</v>
      </c>
      <c r="I2324" s="9">
        <v>78296</v>
      </c>
      <c r="J2324" s="9">
        <v>20972</v>
      </c>
      <c r="K2324" s="9">
        <v>9301</v>
      </c>
      <c r="L2324" s="9">
        <v>138</v>
      </c>
      <c r="M2324" s="9">
        <v>6922</v>
      </c>
      <c r="N2324" s="9">
        <v>6876</v>
      </c>
      <c r="O2324" s="9">
        <v>1483</v>
      </c>
      <c r="P2324" s="9">
        <v>44367</v>
      </c>
      <c r="Q2324" s="10" t="s">
        <v>5426</v>
      </c>
    </row>
    <row r="2325" spans="1:17" x14ac:dyDescent="0.3">
      <c r="A2325" s="5" t="s">
        <v>8774</v>
      </c>
      <c r="B2325" s="5" t="s">
        <v>8775</v>
      </c>
      <c r="C2325" s="6">
        <v>2.97</v>
      </c>
      <c r="D2325" s="1" t="s">
        <v>8776</v>
      </c>
      <c r="E2325" s="6">
        <v>93</v>
      </c>
      <c r="F2325" s="6" t="s">
        <v>25</v>
      </c>
      <c r="G2325" s="11" t="s">
        <v>8777</v>
      </c>
      <c r="H2325" s="8" t="s">
        <v>8778</v>
      </c>
      <c r="I2325" s="9">
        <v>80231</v>
      </c>
      <c r="J2325" s="9">
        <v>15002</v>
      </c>
      <c r="K2325" s="9">
        <v>13700</v>
      </c>
      <c r="L2325" s="9">
        <v>681</v>
      </c>
      <c r="M2325" s="9">
        <v>3001</v>
      </c>
      <c r="N2325" s="9">
        <v>6022</v>
      </c>
      <c r="O2325" s="9">
        <v>6346</v>
      </c>
      <c r="P2325" s="9">
        <v>33936</v>
      </c>
      <c r="Q2325" s="10" t="s">
        <v>5426</v>
      </c>
    </row>
    <row r="2326" spans="1:17" x14ac:dyDescent="0.3">
      <c r="A2326" s="5" t="s">
        <v>8779</v>
      </c>
      <c r="B2326" s="5" t="s">
        <v>8780</v>
      </c>
      <c r="C2326" s="6">
        <v>3.48</v>
      </c>
      <c r="D2326" s="1" t="s">
        <v>8781</v>
      </c>
      <c r="E2326" s="6">
        <v>90</v>
      </c>
      <c r="F2326" s="6" t="s">
        <v>25</v>
      </c>
      <c r="G2326" s="11" t="s">
        <v>8782</v>
      </c>
      <c r="H2326" s="8" t="s">
        <v>3374</v>
      </c>
      <c r="I2326" s="9">
        <v>140509</v>
      </c>
      <c r="J2326" s="9">
        <v>22473</v>
      </c>
      <c r="K2326" s="9">
        <v>27237</v>
      </c>
      <c r="L2326" s="9">
        <v>452</v>
      </c>
      <c r="M2326" s="9">
        <v>720</v>
      </c>
      <c r="N2326" s="9">
        <v>17248</v>
      </c>
      <c r="O2326" s="9">
        <v>8642</v>
      </c>
      <c r="P2326" s="9">
        <v>71147</v>
      </c>
      <c r="Q2326" s="10" t="s">
        <v>5426</v>
      </c>
    </row>
    <row r="2327" spans="1:17" ht="28.8" x14ac:dyDescent="0.3">
      <c r="A2327" s="5" t="s">
        <v>8783</v>
      </c>
      <c r="B2327" s="5" t="s">
        <v>3055</v>
      </c>
      <c r="C2327" s="6">
        <v>3.98</v>
      </c>
      <c r="D2327" s="1" t="s">
        <v>8784</v>
      </c>
      <c r="E2327" s="6">
        <v>99</v>
      </c>
      <c r="F2327" s="6" t="s">
        <v>98</v>
      </c>
      <c r="G2327" s="11" t="s">
        <v>8785</v>
      </c>
      <c r="H2327" s="8" t="s">
        <v>8786</v>
      </c>
      <c r="I2327" s="9">
        <v>242473</v>
      </c>
      <c r="J2327" s="9">
        <v>41506</v>
      </c>
      <c r="K2327" s="9">
        <v>77611</v>
      </c>
      <c r="L2327" s="9">
        <v>3800</v>
      </c>
      <c r="M2327" s="9">
        <v>818</v>
      </c>
      <c r="N2327" s="9">
        <v>17000</v>
      </c>
      <c r="O2327" s="9">
        <v>30214</v>
      </c>
      <c r="P2327" s="9">
        <v>155761</v>
      </c>
      <c r="Q2327" s="10" t="s">
        <v>5426</v>
      </c>
    </row>
    <row r="2328" spans="1:17" x14ac:dyDescent="0.3">
      <c r="A2328" s="5" t="s">
        <v>8787</v>
      </c>
      <c r="B2328" s="5" t="s">
        <v>8788</v>
      </c>
      <c r="C2328" s="6">
        <v>4.07</v>
      </c>
      <c r="D2328" s="1" t="s">
        <v>8789</v>
      </c>
      <c r="E2328" s="6">
        <v>113</v>
      </c>
      <c r="F2328" s="6" t="s">
        <v>25</v>
      </c>
      <c r="G2328" s="11" t="s">
        <v>8790</v>
      </c>
      <c r="H2328" s="8" t="s">
        <v>8791</v>
      </c>
      <c r="I2328" s="9">
        <v>653109</v>
      </c>
      <c r="J2328" s="9">
        <v>124533</v>
      </c>
      <c r="K2328" s="9">
        <v>195146</v>
      </c>
      <c r="L2328" s="9">
        <v>5400</v>
      </c>
      <c r="M2328" s="9">
        <v>2256</v>
      </c>
      <c r="N2328" s="9">
        <v>39937</v>
      </c>
      <c r="O2328" s="9">
        <v>70810</v>
      </c>
      <c r="P2328" s="9">
        <v>411152</v>
      </c>
      <c r="Q2328" s="10" t="s">
        <v>5426</v>
      </c>
    </row>
    <row r="2329" spans="1:17" x14ac:dyDescent="0.3">
      <c r="A2329" s="5" t="s">
        <v>8792</v>
      </c>
      <c r="B2329" s="5" t="s">
        <v>344</v>
      </c>
      <c r="C2329" s="6">
        <v>3.31</v>
      </c>
      <c r="D2329" s="1" t="s">
        <v>8789</v>
      </c>
      <c r="E2329" s="6">
        <v>101</v>
      </c>
      <c r="F2329" s="6" t="s">
        <v>25</v>
      </c>
      <c r="G2329" s="11" t="s">
        <v>8793</v>
      </c>
      <c r="H2329" s="8" t="s">
        <v>8794</v>
      </c>
      <c r="I2329" s="9">
        <v>190236</v>
      </c>
      <c r="J2329" s="9">
        <v>40393</v>
      </c>
      <c r="K2329" s="9">
        <v>39360</v>
      </c>
      <c r="L2329" s="9">
        <v>117</v>
      </c>
      <c r="M2329" s="9">
        <v>1650</v>
      </c>
      <c r="N2329" s="9">
        <v>29903</v>
      </c>
      <c r="O2329" s="9">
        <v>7455</v>
      </c>
      <c r="P2329" s="9">
        <v>115212</v>
      </c>
      <c r="Q2329" s="10" t="s">
        <v>5426</v>
      </c>
    </row>
    <row r="2330" spans="1:17" ht="28.8" x14ac:dyDescent="0.3">
      <c r="A2330" s="5" t="s">
        <v>8795</v>
      </c>
      <c r="B2330" s="5" t="s">
        <v>8796</v>
      </c>
      <c r="C2330" s="6">
        <v>3.69</v>
      </c>
      <c r="D2330" s="1" t="s">
        <v>8789</v>
      </c>
      <c r="E2330" s="6">
        <v>124</v>
      </c>
      <c r="F2330" s="6" t="s">
        <v>25</v>
      </c>
      <c r="G2330" s="11" t="s">
        <v>8797</v>
      </c>
      <c r="H2330" s="8" t="s">
        <v>8798</v>
      </c>
      <c r="I2330" s="9">
        <v>204523</v>
      </c>
      <c r="J2330" s="9">
        <v>32698</v>
      </c>
      <c r="K2330" s="9">
        <v>44460</v>
      </c>
      <c r="L2330" s="9">
        <v>866</v>
      </c>
      <c r="M2330" s="9">
        <v>681</v>
      </c>
      <c r="N2330" s="9">
        <v>21742</v>
      </c>
      <c r="O2330" s="9">
        <v>9159</v>
      </c>
      <c r="P2330" s="9">
        <v>110049</v>
      </c>
      <c r="Q2330" s="10" t="s">
        <v>5426</v>
      </c>
    </row>
    <row r="2331" spans="1:17" ht="28.8" x14ac:dyDescent="0.3">
      <c r="A2331" s="5" t="s">
        <v>8799</v>
      </c>
      <c r="B2331" s="5" t="s">
        <v>8800</v>
      </c>
      <c r="C2331" s="6">
        <v>2.4300000000000002</v>
      </c>
      <c r="D2331" s="1" t="s">
        <v>8789</v>
      </c>
      <c r="E2331" s="6">
        <v>99</v>
      </c>
      <c r="F2331" s="6" t="s">
        <v>25</v>
      </c>
      <c r="G2331" s="11" t="s">
        <v>8801</v>
      </c>
      <c r="H2331" s="8" t="s">
        <v>8802</v>
      </c>
      <c r="I2331" s="9">
        <v>71729</v>
      </c>
      <c r="J2331" s="9">
        <v>7727</v>
      </c>
      <c r="K2331" s="9">
        <v>6627</v>
      </c>
      <c r="L2331" s="9">
        <v>29</v>
      </c>
      <c r="M2331" s="9">
        <v>4322</v>
      </c>
      <c r="N2331" s="9">
        <v>8841</v>
      </c>
      <c r="O2331" s="9">
        <v>1169</v>
      </c>
      <c r="P2331" s="9">
        <v>41622</v>
      </c>
      <c r="Q2331" s="10" t="s">
        <v>5426</v>
      </c>
    </row>
    <row r="2332" spans="1:17" x14ac:dyDescent="0.3">
      <c r="A2332" s="5" t="s">
        <v>8803</v>
      </c>
      <c r="B2332" s="5" t="s">
        <v>6107</v>
      </c>
      <c r="C2332" s="6">
        <v>3.65</v>
      </c>
      <c r="D2332" s="1" t="s">
        <v>8789</v>
      </c>
      <c r="E2332" s="6">
        <v>106</v>
      </c>
      <c r="F2332" s="6" t="s">
        <v>1777</v>
      </c>
      <c r="G2332" s="11" t="s">
        <v>8804</v>
      </c>
      <c r="H2332" s="8" t="s">
        <v>8805</v>
      </c>
      <c r="I2332" s="9">
        <v>71757</v>
      </c>
      <c r="J2332" s="9">
        <v>16210</v>
      </c>
      <c r="K2332" s="9">
        <v>16586</v>
      </c>
      <c r="L2332" s="9">
        <v>1000</v>
      </c>
      <c r="M2332" s="9">
        <v>377</v>
      </c>
      <c r="N2332" s="9">
        <v>7704</v>
      </c>
      <c r="O2332" s="9">
        <v>4457</v>
      </c>
      <c r="P2332" s="9">
        <v>39481</v>
      </c>
      <c r="Q2332" s="10" t="s">
        <v>5426</v>
      </c>
    </row>
    <row r="2333" spans="1:17" x14ac:dyDescent="0.3">
      <c r="A2333" s="5" t="s">
        <v>8806</v>
      </c>
      <c r="B2333" s="5" t="s">
        <v>8807</v>
      </c>
      <c r="C2333" s="6">
        <v>3.33</v>
      </c>
      <c r="D2333" s="1" t="s">
        <v>8789</v>
      </c>
      <c r="E2333" s="6">
        <v>103</v>
      </c>
      <c r="F2333" s="6" t="s">
        <v>25</v>
      </c>
      <c r="G2333" s="11" t="s">
        <v>8808</v>
      </c>
      <c r="H2333" s="8" t="s">
        <v>8809</v>
      </c>
      <c r="I2333" s="9">
        <v>56396</v>
      </c>
      <c r="J2333" s="9">
        <v>17466</v>
      </c>
      <c r="K2333" s="9">
        <v>10515</v>
      </c>
      <c r="L2333" s="9">
        <v>65</v>
      </c>
      <c r="M2333" s="9">
        <v>394</v>
      </c>
      <c r="N2333" s="9">
        <v>9963</v>
      </c>
      <c r="O2333" s="9">
        <v>1306</v>
      </c>
      <c r="P2333" s="9">
        <v>33221</v>
      </c>
      <c r="Q2333" s="10" t="s">
        <v>5426</v>
      </c>
    </row>
    <row r="2334" spans="1:17" x14ac:dyDescent="0.3">
      <c r="A2334" s="5" t="s">
        <v>8810</v>
      </c>
      <c r="B2334" s="5" t="s">
        <v>5261</v>
      </c>
      <c r="C2334" s="6">
        <v>3.85</v>
      </c>
      <c r="D2334" s="1" t="s">
        <v>8811</v>
      </c>
      <c r="E2334" s="6">
        <v>105</v>
      </c>
      <c r="F2334" s="6" t="s">
        <v>4691</v>
      </c>
      <c r="G2334" s="11" t="s">
        <v>8812</v>
      </c>
      <c r="H2334" s="8" t="s">
        <v>8813</v>
      </c>
      <c r="I2334" s="9">
        <v>2352</v>
      </c>
      <c r="J2334" s="9">
        <v>2229</v>
      </c>
      <c r="K2334" s="9">
        <v>630</v>
      </c>
      <c r="L2334" s="9">
        <v>36</v>
      </c>
      <c r="M2334" s="9">
        <v>14</v>
      </c>
      <c r="N2334" s="9">
        <v>221</v>
      </c>
      <c r="O2334" s="9">
        <v>204</v>
      </c>
      <c r="P2334" s="9">
        <v>1490</v>
      </c>
      <c r="Q2334" s="10" t="s">
        <v>5426</v>
      </c>
    </row>
    <row r="2335" spans="1:17" x14ac:dyDescent="0.3">
      <c r="A2335" s="5" t="s">
        <v>8814</v>
      </c>
      <c r="B2335" s="5" t="s">
        <v>8815</v>
      </c>
      <c r="C2335" s="6">
        <v>2.64</v>
      </c>
      <c r="D2335" s="1" t="s">
        <v>8816</v>
      </c>
      <c r="E2335" s="6">
        <v>123</v>
      </c>
      <c r="F2335" s="6" t="s">
        <v>25</v>
      </c>
      <c r="G2335" s="11" t="s">
        <v>8817</v>
      </c>
      <c r="H2335" s="8" t="s">
        <v>8818</v>
      </c>
      <c r="I2335" s="9">
        <v>166519</v>
      </c>
      <c r="J2335" s="9">
        <v>40937</v>
      </c>
      <c r="K2335" s="9">
        <v>26619</v>
      </c>
      <c r="L2335" s="9">
        <v>70</v>
      </c>
      <c r="M2335" s="9">
        <v>5645</v>
      </c>
      <c r="N2335" s="9">
        <v>35966</v>
      </c>
      <c r="O2335" s="9">
        <v>4078</v>
      </c>
      <c r="P2335" s="9">
        <v>131556</v>
      </c>
      <c r="Q2335" s="10" t="s">
        <v>5426</v>
      </c>
    </row>
    <row r="2336" spans="1:17" ht="28.8" x14ac:dyDescent="0.3">
      <c r="A2336" s="5" t="s">
        <v>8819</v>
      </c>
      <c r="B2336" s="5" t="s">
        <v>8820</v>
      </c>
      <c r="C2336" s="6">
        <v>2.82</v>
      </c>
      <c r="D2336" s="1" t="s">
        <v>8821</v>
      </c>
      <c r="E2336" s="6">
        <v>102</v>
      </c>
      <c r="F2336" s="6" t="s">
        <v>25</v>
      </c>
      <c r="G2336" s="11" t="s">
        <v>8822</v>
      </c>
      <c r="H2336" s="8" t="s">
        <v>8823</v>
      </c>
      <c r="I2336" s="9">
        <v>701155</v>
      </c>
      <c r="J2336" s="9">
        <v>45052</v>
      </c>
      <c r="K2336" s="9">
        <v>74835</v>
      </c>
      <c r="L2336" s="9">
        <v>519</v>
      </c>
      <c r="M2336" s="9">
        <v>12666</v>
      </c>
      <c r="N2336" s="9">
        <v>93965</v>
      </c>
      <c r="O2336" s="9">
        <v>16202</v>
      </c>
      <c r="P2336" s="9">
        <v>321388</v>
      </c>
      <c r="Q2336" s="10" t="s">
        <v>5426</v>
      </c>
    </row>
    <row r="2337" spans="1:17" ht="28.8" x14ac:dyDescent="0.3">
      <c r="A2337" s="5" t="s">
        <v>8824</v>
      </c>
      <c r="B2337" s="5" t="s">
        <v>8825</v>
      </c>
      <c r="C2337" s="6">
        <v>3.05</v>
      </c>
      <c r="D2337" s="1" t="s">
        <v>8826</v>
      </c>
      <c r="E2337" s="6">
        <v>103</v>
      </c>
      <c r="F2337" s="6" t="s">
        <v>25</v>
      </c>
      <c r="G2337" s="11" t="s">
        <v>8827</v>
      </c>
      <c r="H2337" s="8" t="s">
        <v>8828</v>
      </c>
      <c r="I2337" s="9">
        <v>60874</v>
      </c>
      <c r="J2337" s="9">
        <v>11873</v>
      </c>
      <c r="K2337" s="9">
        <v>13012</v>
      </c>
      <c r="L2337" s="9">
        <v>967</v>
      </c>
      <c r="M2337" s="9">
        <v>1453</v>
      </c>
      <c r="N2337" s="9">
        <v>7322</v>
      </c>
      <c r="O2337" s="9">
        <v>4664</v>
      </c>
      <c r="P2337" s="9">
        <v>33097</v>
      </c>
      <c r="Q2337" s="10" t="s">
        <v>5426</v>
      </c>
    </row>
    <row r="2338" spans="1:17" x14ac:dyDescent="0.3">
      <c r="A2338" s="5" t="s">
        <v>8829</v>
      </c>
      <c r="B2338" s="5" t="s">
        <v>82</v>
      </c>
      <c r="C2338" s="6">
        <v>1.86</v>
      </c>
      <c r="D2338" s="1" t="s">
        <v>8826</v>
      </c>
      <c r="E2338" s="6">
        <v>94</v>
      </c>
      <c r="F2338" s="6" t="s">
        <v>25</v>
      </c>
      <c r="G2338" s="11" t="s">
        <v>8830</v>
      </c>
      <c r="H2338" s="8" t="s">
        <v>8831</v>
      </c>
      <c r="I2338" s="9">
        <v>30189</v>
      </c>
      <c r="J2338" s="9">
        <v>4586</v>
      </c>
      <c r="K2338" s="9">
        <v>1694</v>
      </c>
      <c r="L2338" s="9">
        <v>21</v>
      </c>
      <c r="M2338" s="9">
        <v>3811</v>
      </c>
      <c r="N2338" s="9">
        <v>1105</v>
      </c>
      <c r="O2338" s="9">
        <v>278</v>
      </c>
      <c r="P2338" s="9">
        <v>13529</v>
      </c>
      <c r="Q2338" s="10" t="s">
        <v>5426</v>
      </c>
    </row>
    <row r="2339" spans="1:17" ht="28.8" x14ac:dyDescent="0.3">
      <c r="A2339" s="5" t="s">
        <v>8832</v>
      </c>
      <c r="B2339" s="5" t="s">
        <v>8833</v>
      </c>
      <c r="C2339" s="6">
        <v>3.74</v>
      </c>
      <c r="D2339" s="1" t="s">
        <v>8826</v>
      </c>
      <c r="E2339" s="6">
        <v>98</v>
      </c>
      <c r="F2339" s="6" t="s">
        <v>25</v>
      </c>
      <c r="G2339" s="11" t="s">
        <v>8834</v>
      </c>
      <c r="H2339" s="8" t="s">
        <v>8835</v>
      </c>
      <c r="I2339" s="9">
        <v>1421576</v>
      </c>
      <c r="J2339" s="9">
        <v>113077</v>
      </c>
      <c r="K2339" s="9">
        <v>319219</v>
      </c>
      <c r="L2339" s="9">
        <v>12000</v>
      </c>
      <c r="M2339" s="9">
        <v>5571</v>
      </c>
      <c r="N2339" s="9">
        <v>123192</v>
      </c>
      <c r="O2339" s="9">
        <v>151196</v>
      </c>
      <c r="P2339" s="9">
        <v>696107</v>
      </c>
      <c r="Q2339" s="10" t="s">
        <v>5426</v>
      </c>
    </row>
    <row r="2340" spans="1:17" x14ac:dyDescent="0.3">
      <c r="A2340" s="5" t="s">
        <v>8836</v>
      </c>
      <c r="B2340" s="5" t="s">
        <v>3743</v>
      </c>
      <c r="C2340" s="6">
        <v>3.29</v>
      </c>
      <c r="D2340" s="1" t="s">
        <v>8826</v>
      </c>
      <c r="E2340" s="6">
        <v>106</v>
      </c>
      <c r="F2340" s="6" t="s">
        <v>25</v>
      </c>
      <c r="G2340" s="11" t="s">
        <v>8837</v>
      </c>
      <c r="H2340" s="8" t="s">
        <v>2981</v>
      </c>
      <c r="I2340" s="9">
        <v>6446</v>
      </c>
      <c r="J2340" s="9">
        <v>2643</v>
      </c>
      <c r="K2340" s="9">
        <v>1214</v>
      </c>
      <c r="L2340" s="9">
        <v>16</v>
      </c>
      <c r="M2340" s="9">
        <v>50</v>
      </c>
      <c r="N2340" s="9">
        <v>1110</v>
      </c>
      <c r="O2340" s="9">
        <v>226</v>
      </c>
      <c r="P2340" s="9">
        <v>3569</v>
      </c>
      <c r="Q2340" s="10" t="s">
        <v>5426</v>
      </c>
    </row>
    <row r="2341" spans="1:17" x14ac:dyDescent="0.3">
      <c r="A2341" s="5" t="s">
        <v>8838</v>
      </c>
      <c r="B2341" s="5" t="s">
        <v>3483</v>
      </c>
      <c r="C2341" s="6">
        <v>2.5099999999999998</v>
      </c>
      <c r="D2341" s="1" t="s">
        <v>8826</v>
      </c>
      <c r="E2341" s="6">
        <v>91</v>
      </c>
      <c r="F2341" s="6" t="s">
        <v>25</v>
      </c>
      <c r="G2341" s="11" t="s">
        <v>8839</v>
      </c>
      <c r="H2341" s="8" t="s">
        <v>8840</v>
      </c>
      <c r="I2341" s="9">
        <v>194674</v>
      </c>
      <c r="J2341" s="9">
        <v>13769</v>
      </c>
      <c r="K2341" s="9">
        <v>13848</v>
      </c>
      <c r="L2341" s="9">
        <v>40</v>
      </c>
      <c r="M2341" s="9">
        <v>6287</v>
      </c>
      <c r="N2341" s="9">
        <v>17566</v>
      </c>
      <c r="O2341" s="9">
        <v>2318</v>
      </c>
      <c r="P2341" s="9">
        <v>78787</v>
      </c>
      <c r="Q2341" s="10" t="s">
        <v>5426</v>
      </c>
    </row>
    <row r="2342" spans="1:17" ht="28.8" x14ac:dyDescent="0.3">
      <c r="A2342" s="5" t="s">
        <v>8841</v>
      </c>
      <c r="B2342" s="5" t="s">
        <v>3101</v>
      </c>
      <c r="C2342" s="6">
        <v>2.2200000000000002</v>
      </c>
      <c r="D2342" s="1" t="s">
        <v>8826</v>
      </c>
      <c r="E2342" s="6">
        <v>80</v>
      </c>
      <c r="F2342" s="6" t="s">
        <v>25</v>
      </c>
      <c r="G2342" s="11" t="s">
        <v>8842</v>
      </c>
      <c r="H2342" s="8" t="s">
        <v>1965</v>
      </c>
      <c r="I2342" s="9">
        <v>4243</v>
      </c>
      <c r="J2342" s="9">
        <v>2330</v>
      </c>
      <c r="K2342" s="9">
        <v>584</v>
      </c>
      <c r="L2342" s="9">
        <v>9</v>
      </c>
      <c r="M2342" s="9">
        <v>542</v>
      </c>
      <c r="N2342" s="9">
        <v>378</v>
      </c>
      <c r="O2342" s="9">
        <v>96</v>
      </c>
      <c r="P2342" s="9">
        <v>2802</v>
      </c>
      <c r="Q2342" s="10" t="s">
        <v>5426</v>
      </c>
    </row>
    <row r="2343" spans="1:17" x14ac:dyDescent="0.3">
      <c r="A2343" s="5" t="s">
        <v>8843</v>
      </c>
      <c r="B2343" s="5" t="s">
        <v>8844</v>
      </c>
      <c r="C2343" s="6">
        <v>3.37</v>
      </c>
      <c r="D2343" s="1" t="s">
        <v>8826</v>
      </c>
      <c r="E2343" s="6">
        <v>78</v>
      </c>
      <c r="F2343" s="6" t="s">
        <v>25</v>
      </c>
      <c r="G2343" s="11" t="s">
        <v>8845</v>
      </c>
      <c r="H2343" s="8" t="s">
        <v>8846</v>
      </c>
      <c r="I2343" s="9">
        <v>8534</v>
      </c>
      <c r="J2343" s="9">
        <v>4184</v>
      </c>
      <c r="K2343" s="9">
        <v>1802</v>
      </c>
      <c r="L2343" s="9">
        <v>19</v>
      </c>
      <c r="M2343" s="9">
        <v>76</v>
      </c>
      <c r="N2343" s="9">
        <v>1302</v>
      </c>
      <c r="O2343" s="9">
        <v>513</v>
      </c>
      <c r="P2343" s="9">
        <v>4958</v>
      </c>
      <c r="Q2343" s="10" t="s">
        <v>5426</v>
      </c>
    </row>
    <row r="2344" spans="1:17" ht="28.8" x14ac:dyDescent="0.3">
      <c r="A2344" s="5" t="s">
        <v>8847</v>
      </c>
      <c r="B2344" s="5" t="s">
        <v>8848</v>
      </c>
      <c r="C2344" s="6">
        <v>2.0499999999999998</v>
      </c>
      <c r="D2344" s="1" t="s">
        <v>8826</v>
      </c>
      <c r="E2344" s="6">
        <v>95</v>
      </c>
      <c r="F2344" s="6" t="s">
        <v>25</v>
      </c>
      <c r="G2344" s="11" t="s">
        <v>8849</v>
      </c>
      <c r="H2344" s="8" t="s">
        <v>136</v>
      </c>
      <c r="I2344" s="9">
        <v>13878</v>
      </c>
      <c r="J2344" s="9">
        <v>4018</v>
      </c>
      <c r="K2344" s="9">
        <v>1040</v>
      </c>
      <c r="L2344" s="9">
        <v>7</v>
      </c>
      <c r="M2344" s="9">
        <v>1324</v>
      </c>
      <c r="N2344" s="9">
        <v>797</v>
      </c>
      <c r="O2344" s="9">
        <v>119</v>
      </c>
      <c r="P2344" s="9">
        <v>7091</v>
      </c>
      <c r="Q2344" s="10" t="s">
        <v>5426</v>
      </c>
    </row>
    <row r="2345" spans="1:17" x14ac:dyDescent="0.3">
      <c r="A2345" s="5" t="s">
        <v>8850</v>
      </c>
      <c r="B2345" s="5" t="s">
        <v>8851</v>
      </c>
      <c r="C2345" s="6">
        <v>2.61</v>
      </c>
      <c r="D2345" s="1" t="s">
        <v>8826</v>
      </c>
      <c r="E2345" s="6">
        <v>113</v>
      </c>
      <c r="F2345" s="6" t="s">
        <v>25</v>
      </c>
      <c r="G2345" s="11" t="s">
        <v>8852</v>
      </c>
      <c r="H2345" s="8" t="s">
        <v>8853</v>
      </c>
      <c r="I2345" s="9">
        <v>24073</v>
      </c>
      <c r="J2345" s="9">
        <v>5635</v>
      </c>
      <c r="K2345" s="9">
        <v>2595</v>
      </c>
      <c r="L2345" s="9">
        <v>2</v>
      </c>
      <c r="M2345" s="9">
        <v>917</v>
      </c>
      <c r="N2345" s="9">
        <v>4283</v>
      </c>
      <c r="O2345" s="9">
        <v>422</v>
      </c>
      <c r="P2345" s="9">
        <v>15827</v>
      </c>
      <c r="Q2345" s="10" t="s">
        <v>5426</v>
      </c>
    </row>
    <row r="2346" spans="1:17" ht="28.8" x14ac:dyDescent="0.3">
      <c r="A2346" s="5" t="s">
        <v>8854</v>
      </c>
      <c r="B2346" s="5" t="s">
        <v>8855</v>
      </c>
      <c r="C2346" s="6">
        <v>2.35</v>
      </c>
      <c r="D2346" s="1" t="s">
        <v>8826</v>
      </c>
      <c r="E2346" s="6">
        <v>93</v>
      </c>
      <c r="F2346" s="6" t="s">
        <v>25</v>
      </c>
      <c r="G2346" s="11" t="s">
        <v>8856</v>
      </c>
      <c r="H2346" s="8" t="s">
        <v>8857</v>
      </c>
      <c r="I2346" s="9">
        <v>37433</v>
      </c>
      <c r="J2346" s="9">
        <v>4272</v>
      </c>
      <c r="K2346" s="9">
        <v>3294</v>
      </c>
      <c r="L2346" s="9">
        <v>76</v>
      </c>
      <c r="M2346" s="9">
        <v>2621</v>
      </c>
      <c r="N2346" s="9">
        <v>2277</v>
      </c>
      <c r="O2346" s="9">
        <v>898</v>
      </c>
      <c r="P2346" s="9">
        <v>15708</v>
      </c>
      <c r="Q2346" s="10" t="s">
        <v>5426</v>
      </c>
    </row>
    <row r="2347" spans="1:17" ht="43.2" x14ac:dyDescent="0.3">
      <c r="A2347" s="5" t="s">
        <v>8858</v>
      </c>
      <c r="B2347" s="5" t="s">
        <v>5051</v>
      </c>
      <c r="C2347" s="6">
        <v>2.08</v>
      </c>
      <c r="D2347" s="1" t="s">
        <v>8859</v>
      </c>
      <c r="E2347" s="6">
        <v>104</v>
      </c>
      <c r="F2347" s="6" t="s">
        <v>25</v>
      </c>
      <c r="G2347" s="11" t="s">
        <v>8860</v>
      </c>
      <c r="H2347" s="8" t="s">
        <v>8861</v>
      </c>
      <c r="I2347" s="9">
        <v>209161</v>
      </c>
      <c r="J2347" s="9">
        <v>14058</v>
      </c>
      <c r="K2347" s="9">
        <v>11882</v>
      </c>
      <c r="L2347" s="9">
        <v>69</v>
      </c>
      <c r="M2347" s="9">
        <v>14074</v>
      </c>
      <c r="N2347" s="9">
        <v>15582</v>
      </c>
      <c r="O2347" s="9">
        <v>4214</v>
      </c>
      <c r="P2347" s="9">
        <v>91921</v>
      </c>
      <c r="Q2347" s="10" t="s">
        <v>5426</v>
      </c>
    </row>
    <row r="2348" spans="1:17" x14ac:dyDescent="0.3">
      <c r="A2348" s="5" t="s">
        <v>8862</v>
      </c>
      <c r="B2348" s="5" t="s">
        <v>8863</v>
      </c>
      <c r="C2348" s="6">
        <v>4</v>
      </c>
      <c r="D2348" s="1" t="s">
        <v>8864</v>
      </c>
      <c r="E2348" s="6">
        <v>88</v>
      </c>
      <c r="F2348" s="6" t="s">
        <v>143</v>
      </c>
      <c r="G2348" s="11" t="s">
        <v>8865</v>
      </c>
      <c r="H2348" s="8" t="s">
        <v>8866</v>
      </c>
      <c r="I2348" s="9">
        <v>356698</v>
      </c>
      <c r="J2348" s="9">
        <v>162549</v>
      </c>
      <c r="K2348" s="9">
        <v>149532</v>
      </c>
      <c r="L2348" s="9">
        <v>8900</v>
      </c>
      <c r="M2348" s="9">
        <v>2410</v>
      </c>
      <c r="N2348" s="9">
        <v>25831</v>
      </c>
      <c r="O2348" s="9">
        <v>61659</v>
      </c>
      <c r="P2348" s="9">
        <v>264424</v>
      </c>
      <c r="Q2348" s="10" t="s">
        <v>5426</v>
      </c>
    </row>
    <row r="2349" spans="1:17" ht="28.8" x14ac:dyDescent="0.3">
      <c r="A2349" s="5" t="s">
        <v>8867</v>
      </c>
      <c r="B2349" s="5" t="s">
        <v>3843</v>
      </c>
      <c r="C2349" s="6">
        <v>3.5</v>
      </c>
      <c r="D2349" s="1" t="s">
        <v>8864</v>
      </c>
      <c r="E2349" s="6">
        <v>106</v>
      </c>
      <c r="F2349" s="6" t="s">
        <v>25</v>
      </c>
      <c r="G2349" s="11" t="s">
        <v>8868</v>
      </c>
      <c r="H2349" s="8" t="s">
        <v>3779</v>
      </c>
      <c r="I2349" s="9">
        <v>239968</v>
      </c>
      <c r="J2349" s="9">
        <v>46338</v>
      </c>
      <c r="K2349" s="9">
        <v>53865</v>
      </c>
      <c r="L2349" s="9">
        <v>1400</v>
      </c>
      <c r="M2349" s="9">
        <v>1811</v>
      </c>
      <c r="N2349" s="9">
        <v>29601</v>
      </c>
      <c r="O2349" s="9">
        <v>14924</v>
      </c>
      <c r="P2349" s="9">
        <v>133329</v>
      </c>
      <c r="Q2349" s="10" t="s">
        <v>5426</v>
      </c>
    </row>
    <row r="2350" spans="1:17" x14ac:dyDescent="0.3">
      <c r="A2350" s="5" t="s">
        <v>8869</v>
      </c>
      <c r="B2350" s="5" t="s">
        <v>287</v>
      </c>
      <c r="C2350" s="6">
        <v>3.71</v>
      </c>
      <c r="D2350" s="1" t="s">
        <v>8864</v>
      </c>
      <c r="E2350" s="6">
        <v>104</v>
      </c>
      <c r="F2350" s="6" t="s">
        <v>25</v>
      </c>
      <c r="G2350" s="11" t="s">
        <v>8870</v>
      </c>
      <c r="H2350" s="8" t="s">
        <v>1065</v>
      </c>
      <c r="I2350" s="9">
        <v>387679</v>
      </c>
      <c r="J2350" s="9">
        <v>88509</v>
      </c>
      <c r="K2350" s="9">
        <v>125223</v>
      </c>
      <c r="L2350" s="9">
        <v>4800</v>
      </c>
      <c r="M2350" s="9">
        <v>1294</v>
      </c>
      <c r="N2350" s="9">
        <v>43134</v>
      </c>
      <c r="O2350" s="9">
        <v>40516</v>
      </c>
      <c r="P2350" s="9">
        <v>261674</v>
      </c>
      <c r="Q2350" s="10" t="s">
        <v>5426</v>
      </c>
    </row>
    <row r="2351" spans="1:17" x14ac:dyDescent="0.3">
      <c r="A2351" s="5" t="s">
        <v>8871</v>
      </c>
      <c r="B2351" s="5" t="s">
        <v>3175</v>
      </c>
      <c r="C2351" s="6">
        <v>2.41</v>
      </c>
      <c r="D2351" s="1" t="s">
        <v>8864</v>
      </c>
      <c r="E2351" s="6">
        <v>76</v>
      </c>
      <c r="F2351" s="6" t="s">
        <v>25</v>
      </c>
      <c r="G2351" s="11" t="s">
        <v>8872</v>
      </c>
      <c r="H2351" s="8" t="s">
        <v>274</v>
      </c>
      <c r="I2351" s="9">
        <v>9196</v>
      </c>
      <c r="J2351" s="9">
        <v>4599</v>
      </c>
      <c r="K2351" s="9">
        <v>1440</v>
      </c>
      <c r="L2351" s="9">
        <v>6</v>
      </c>
      <c r="M2351" s="9">
        <v>623</v>
      </c>
      <c r="N2351" s="9">
        <v>1282</v>
      </c>
      <c r="O2351" s="9">
        <v>140</v>
      </c>
      <c r="P2351" s="9">
        <v>6201</v>
      </c>
      <c r="Q2351" s="10" t="s">
        <v>5426</v>
      </c>
    </row>
    <row r="2352" spans="1:17" x14ac:dyDescent="0.3">
      <c r="A2352" s="5" t="s">
        <v>8873</v>
      </c>
      <c r="B2352" s="5" t="s">
        <v>8874</v>
      </c>
      <c r="C2352" s="6">
        <v>2.37</v>
      </c>
      <c r="D2352" s="1" t="s">
        <v>8864</v>
      </c>
      <c r="E2352" s="6">
        <v>85</v>
      </c>
      <c r="F2352" s="6" t="s">
        <v>25</v>
      </c>
      <c r="G2352" s="11" t="s">
        <v>8875</v>
      </c>
      <c r="H2352" s="8" t="s">
        <v>8876</v>
      </c>
      <c r="I2352" s="9">
        <v>9953</v>
      </c>
      <c r="J2352" s="9">
        <v>2202</v>
      </c>
      <c r="K2352" s="9">
        <v>911</v>
      </c>
      <c r="L2352" s="9">
        <v>0</v>
      </c>
      <c r="M2352" s="9">
        <v>681</v>
      </c>
      <c r="N2352" s="9">
        <v>1050</v>
      </c>
      <c r="O2352" s="9">
        <v>135</v>
      </c>
      <c r="P2352" s="9">
        <v>6078</v>
      </c>
      <c r="Q2352" s="10" t="s">
        <v>5426</v>
      </c>
    </row>
    <row r="2353" spans="1:17" x14ac:dyDescent="0.3">
      <c r="A2353" s="5" t="s">
        <v>8877</v>
      </c>
      <c r="B2353" s="5" t="s">
        <v>6797</v>
      </c>
      <c r="C2353" s="6">
        <v>2.94</v>
      </c>
      <c r="D2353" s="1" t="s">
        <v>8864</v>
      </c>
      <c r="E2353" s="6">
        <v>90</v>
      </c>
      <c r="F2353" s="6" t="s">
        <v>25</v>
      </c>
      <c r="G2353" s="11" t="s">
        <v>8878</v>
      </c>
      <c r="H2353" s="8" t="s">
        <v>8879</v>
      </c>
      <c r="I2353" s="9">
        <v>3549</v>
      </c>
      <c r="J2353" s="9">
        <v>2022</v>
      </c>
      <c r="K2353" s="9">
        <v>537</v>
      </c>
      <c r="L2353" s="9">
        <v>5</v>
      </c>
      <c r="M2353" s="9">
        <v>97</v>
      </c>
      <c r="N2353" s="9">
        <v>551</v>
      </c>
      <c r="O2353" s="9">
        <v>56</v>
      </c>
      <c r="P2353" s="9">
        <v>1983</v>
      </c>
      <c r="Q2353" s="10" t="s">
        <v>5426</v>
      </c>
    </row>
    <row r="2354" spans="1:17" ht="43.2" x14ac:dyDescent="0.3">
      <c r="A2354" s="5" t="s">
        <v>8880</v>
      </c>
      <c r="B2354" s="5" t="s">
        <v>8881</v>
      </c>
      <c r="C2354" s="6">
        <v>3.1</v>
      </c>
      <c r="D2354" s="1" t="s">
        <v>8864</v>
      </c>
      <c r="E2354" s="6">
        <v>42</v>
      </c>
      <c r="F2354" s="6" t="s">
        <v>25</v>
      </c>
      <c r="G2354" s="11" t="s">
        <v>8882</v>
      </c>
      <c r="H2354" s="8" t="s">
        <v>39</v>
      </c>
      <c r="I2354" s="9">
        <v>6166</v>
      </c>
      <c r="J2354" s="9">
        <v>8933</v>
      </c>
      <c r="K2354" s="9">
        <v>1145</v>
      </c>
      <c r="L2354" s="9">
        <v>15</v>
      </c>
      <c r="M2354" s="9">
        <v>205</v>
      </c>
      <c r="N2354" s="9">
        <v>556</v>
      </c>
      <c r="O2354" s="9">
        <v>268</v>
      </c>
      <c r="P2354" s="9">
        <v>2966</v>
      </c>
      <c r="Q2354" s="10" t="s">
        <v>5426</v>
      </c>
    </row>
    <row r="2355" spans="1:17" ht="28.8" x14ac:dyDescent="0.3">
      <c r="A2355" s="5" t="s">
        <v>8883</v>
      </c>
      <c r="B2355" s="5" t="s">
        <v>878</v>
      </c>
      <c r="C2355" s="6">
        <v>2.64</v>
      </c>
      <c r="D2355" s="1" t="s">
        <v>8884</v>
      </c>
      <c r="E2355" s="6">
        <v>86</v>
      </c>
      <c r="F2355" s="6" t="s">
        <v>25</v>
      </c>
      <c r="G2355" s="11" t="s">
        <v>8885</v>
      </c>
      <c r="H2355" s="8" t="s">
        <v>8886</v>
      </c>
      <c r="I2355" s="9">
        <v>14736</v>
      </c>
      <c r="J2355" s="9">
        <v>2923</v>
      </c>
      <c r="K2355" s="9">
        <v>1935</v>
      </c>
      <c r="L2355" s="9">
        <v>9</v>
      </c>
      <c r="M2355" s="9">
        <v>564</v>
      </c>
      <c r="N2355" s="9">
        <v>2318</v>
      </c>
      <c r="O2355" s="9">
        <v>204</v>
      </c>
      <c r="P2355" s="9">
        <v>9464</v>
      </c>
      <c r="Q2355" s="10" t="s">
        <v>5426</v>
      </c>
    </row>
    <row r="2356" spans="1:17" ht="28.8" x14ac:dyDescent="0.3">
      <c r="A2356" s="5" t="s">
        <v>8887</v>
      </c>
      <c r="B2356" s="5" t="s">
        <v>8888</v>
      </c>
      <c r="C2356" s="6">
        <v>3.21</v>
      </c>
      <c r="D2356" s="1" t="s">
        <v>8889</v>
      </c>
      <c r="E2356" s="6">
        <v>140</v>
      </c>
      <c r="F2356" s="6" t="s">
        <v>25</v>
      </c>
      <c r="G2356" s="11" t="s">
        <v>8890</v>
      </c>
      <c r="H2356" s="8" t="s">
        <v>8891</v>
      </c>
      <c r="I2356" s="9">
        <v>1676</v>
      </c>
      <c r="J2356" s="9">
        <v>2486</v>
      </c>
      <c r="K2356" s="9">
        <v>324</v>
      </c>
      <c r="L2356" s="9">
        <v>4</v>
      </c>
      <c r="M2356" s="9">
        <v>18</v>
      </c>
      <c r="N2356" s="9">
        <v>303</v>
      </c>
      <c r="O2356" s="9">
        <v>50</v>
      </c>
      <c r="P2356" s="9">
        <v>1055</v>
      </c>
      <c r="Q2356" s="10" t="s">
        <v>5426</v>
      </c>
    </row>
    <row r="2357" spans="1:17" x14ac:dyDescent="0.3">
      <c r="A2357" s="5" t="s">
        <v>8892</v>
      </c>
      <c r="B2357" s="5" t="s">
        <v>5925</v>
      </c>
      <c r="C2357" s="6">
        <v>3.71</v>
      </c>
      <c r="D2357" s="1" t="s">
        <v>8893</v>
      </c>
      <c r="E2357" s="6">
        <v>94</v>
      </c>
      <c r="F2357" s="6" t="s">
        <v>25</v>
      </c>
      <c r="G2357" s="11" t="s">
        <v>8894</v>
      </c>
      <c r="H2357" s="8" t="s">
        <v>8895</v>
      </c>
      <c r="I2357" s="9">
        <v>1054313</v>
      </c>
      <c r="J2357" s="9">
        <v>130048</v>
      </c>
      <c r="K2357" s="9">
        <v>280082</v>
      </c>
      <c r="L2357" s="9">
        <v>12000</v>
      </c>
      <c r="M2357" s="9">
        <v>7566</v>
      </c>
      <c r="N2357" s="9">
        <v>107624</v>
      </c>
      <c r="O2357" s="9">
        <v>86776</v>
      </c>
      <c r="P2357" s="9">
        <v>649643</v>
      </c>
      <c r="Q2357" s="10" t="s">
        <v>5426</v>
      </c>
    </row>
    <row r="2358" spans="1:17" ht="28.8" x14ac:dyDescent="0.3">
      <c r="A2358" s="5" t="s">
        <v>8896</v>
      </c>
      <c r="B2358" s="5" t="s">
        <v>4412</v>
      </c>
      <c r="C2358" s="6">
        <v>3.09</v>
      </c>
      <c r="D2358" s="1" t="s">
        <v>8893</v>
      </c>
      <c r="E2358" s="6">
        <v>103</v>
      </c>
      <c r="F2358" s="6" t="s">
        <v>25</v>
      </c>
      <c r="G2358" s="11" t="s">
        <v>8897</v>
      </c>
      <c r="H2358" s="8" t="s">
        <v>8898</v>
      </c>
      <c r="I2358" s="9">
        <v>30622</v>
      </c>
      <c r="J2358" s="9">
        <v>7646</v>
      </c>
      <c r="K2358" s="9">
        <v>4275</v>
      </c>
      <c r="L2358" s="9">
        <v>76</v>
      </c>
      <c r="M2358" s="9">
        <v>448</v>
      </c>
      <c r="N2358" s="9">
        <v>5029</v>
      </c>
      <c r="O2358" s="9">
        <v>638</v>
      </c>
      <c r="P2358" s="9">
        <v>17540</v>
      </c>
      <c r="Q2358" s="10" t="s">
        <v>5426</v>
      </c>
    </row>
    <row r="2359" spans="1:17" ht="28.8" x14ac:dyDescent="0.3">
      <c r="A2359" s="5" t="s">
        <v>8899</v>
      </c>
      <c r="B2359" s="5" t="s">
        <v>3830</v>
      </c>
      <c r="C2359" s="6">
        <v>3.13</v>
      </c>
      <c r="D2359" s="1" t="s">
        <v>8900</v>
      </c>
      <c r="E2359" s="6">
        <v>104</v>
      </c>
      <c r="F2359" s="6" t="s">
        <v>25</v>
      </c>
      <c r="G2359" s="11" t="s">
        <v>8901</v>
      </c>
      <c r="H2359" s="8" t="s">
        <v>8902</v>
      </c>
      <c r="I2359" s="9">
        <v>60387</v>
      </c>
      <c r="J2359" s="9">
        <v>18491</v>
      </c>
      <c r="K2359" s="9">
        <v>16017</v>
      </c>
      <c r="L2359" s="9">
        <v>736</v>
      </c>
      <c r="M2359" s="9">
        <v>1167</v>
      </c>
      <c r="N2359" s="9">
        <v>8388</v>
      </c>
      <c r="O2359" s="9">
        <v>3586</v>
      </c>
      <c r="P2359" s="9">
        <v>36127</v>
      </c>
      <c r="Q2359" s="10" t="s">
        <v>5426</v>
      </c>
    </row>
    <row r="2360" spans="1:17" x14ac:dyDescent="0.3">
      <c r="A2360" s="5" t="s">
        <v>8903</v>
      </c>
      <c r="B2360" s="5" t="s">
        <v>8904</v>
      </c>
      <c r="C2360" s="6">
        <v>3.07</v>
      </c>
      <c r="D2360" s="1" t="s">
        <v>8905</v>
      </c>
      <c r="E2360" s="6">
        <v>100</v>
      </c>
      <c r="F2360" s="6" t="s">
        <v>25</v>
      </c>
      <c r="G2360" s="11" t="s">
        <v>8906</v>
      </c>
      <c r="H2360" s="8" t="s">
        <v>8907</v>
      </c>
      <c r="I2360" s="9">
        <v>8703</v>
      </c>
      <c r="J2360" s="9">
        <v>2002</v>
      </c>
      <c r="K2360" s="9">
        <v>1280</v>
      </c>
      <c r="L2360" s="9">
        <v>10</v>
      </c>
      <c r="M2360" s="9">
        <v>115</v>
      </c>
      <c r="N2360" s="9">
        <v>1686</v>
      </c>
      <c r="O2360" s="9">
        <v>207</v>
      </c>
      <c r="P2360" s="9">
        <v>5430</v>
      </c>
      <c r="Q2360" s="10" t="s">
        <v>5426</v>
      </c>
    </row>
    <row r="2361" spans="1:17" x14ac:dyDescent="0.3">
      <c r="A2361" s="5" t="s">
        <v>8908</v>
      </c>
      <c r="B2361" s="5" t="s">
        <v>7334</v>
      </c>
      <c r="C2361" s="6">
        <v>3.2</v>
      </c>
      <c r="D2361" s="1" t="s">
        <v>8909</v>
      </c>
      <c r="E2361" s="6">
        <v>90</v>
      </c>
      <c r="F2361" s="6" t="s">
        <v>25</v>
      </c>
      <c r="G2361" s="11" t="s">
        <v>8910</v>
      </c>
      <c r="H2361" s="8" t="s">
        <v>8911</v>
      </c>
      <c r="I2361" s="9">
        <v>2231</v>
      </c>
      <c r="J2361" s="9">
        <v>1319</v>
      </c>
      <c r="K2361" s="9">
        <v>402</v>
      </c>
      <c r="L2361" s="9">
        <v>7</v>
      </c>
      <c r="M2361" s="9">
        <v>24</v>
      </c>
      <c r="N2361" s="9">
        <v>404</v>
      </c>
      <c r="O2361" s="9">
        <v>51</v>
      </c>
      <c r="P2361" s="9">
        <v>1366</v>
      </c>
      <c r="Q2361" s="10" t="s">
        <v>5426</v>
      </c>
    </row>
    <row r="2362" spans="1:17" ht="43.2" x14ac:dyDescent="0.3">
      <c r="A2362" s="5" t="s">
        <v>8912</v>
      </c>
      <c r="B2362" s="5" t="s">
        <v>8913</v>
      </c>
      <c r="C2362" s="6">
        <v>3.51</v>
      </c>
      <c r="D2362" s="1" t="s">
        <v>8914</v>
      </c>
      <c r="E2362" s="6">
        <v>93</v>
      </c>
      <c r="F2362" s="6" t="s">
        <v>25</v>
      </c>
      <c r="G2362" s="11" t="s">
        <v>8915</v>
      </c>
      <c r="H2362" s="8" t="s">
        <v>8916</v>
      </c>
      <c r="I2362" s="9">
        <v>6242</v>
      </c>
      <c r="J2362" s="9">
        <v>1416</v>
      </c>
      <c r="K2362" s="9">
        <v>1237</v>
      </c>
      <c r="L2362" s="9">
        <v>1</v>
      </c>
      <c r="M2362" s="9">
        <v>17</v>
      </c>
      <c r="N2362" s="9">
        <v>1085</v>
      </c>
      <c r="O2362" s="9">
        <v>177</v>
      </c>
      <c r="P2362" s="9">
        <v>3941</v>
      </c>
      <c r="Q2362" s="10" t="s">
        <v>5426</v>
      </c>
    </row>
    <row r="2363" spans="1:17" ht="28.8" x14ac:dyDescent="0.3">
      <c r="A2363" s="5" t="s">
        <v>8917</v>
      </c>
      <c r="B2363" s="5" t="s">
        <v>8918</v>
      </c>
      <c r="C2363" s="6">
        <v>4.05</v>
      </c>
      <c r="D2363" s="1" t="s">
        <v>8919</v>
      </c>
      <c r="E2363" s="6">
        <v>100</v>
      </c>
      <c r="F2363" s="6" t="s">
        <v>25</v>
      </c>
      <c r="G2363" s="11" t="s">
        <v>8920</v>
      </c>
      <c r="H2363" s="8" t="s">
        <v>8921</v>
      </c>
      <c r="I2363" s="9">
        <v>3433</v>
      </c>
      <c r="J2363" s="9">
        <v>1586</v>
      </c>
      <c r="K2363" s="9">
        <v>1123</v>
      </c>
      <c r="L2363" s="9">
        <v>4</v>
      </c>
      <c r="M2363" s="9">
        <v>6</v>
      </c>
      <c r="N2363" s="9">
        <v>188</v>
      </c>
      <c r="O2363" s="9">
        <v>596</v>
      </c>
      <c r="P2363" s="9">
        <v>2339</v>
      </c>
      <c r="Q2363" s="10" t="s">
        <v>5426</v>
      </c>
    </row>
    <row r="2364" spans="1:17" x14ac:dyDescent="0.3">
      <c r="A2364" s="5" t="s">
        <v>8922</v>
      </c>
      <c r="B2364" s="5" t="s">
        <v>8923</v>
      </c>
      <c r="C2364" s="6">
        <v>3.58</v>
      </c>
      <c r="D2364" s="1" t="s">
        <v>8924</v>
      </c>
      <c r="E2364" s="6">
        <v>102</v>
      </c>
      <c r="F2364" s="6" t="s">
        <v>365</v>
      </c>
      <c r="G2364" s="11" t="s">
        <v>8925</v>
      </c>
      <c r="H2364" s="8" t="s">
        <v>8926</v>
      </c>
      <c r="I2364" s="9">
        <v>2427</v>
      </c>
      <c r="J2364" s="9">
        <v>1686</v>
      </c>
      <c r="K2364" s="9">
        <v>341</v>
      </c>
      <c r="L2364" s="9">
        <v>2</v>
      </c>
      <c r="M2364" s="9">
        <v>6</v>
      </c>
      <c r="N2364" s="9">
        <v>375</v>
      </c>
      <c r="O2364" s="9">
        <v>38</v>
      </c>
      <c r="P2364" s="9">
        <v>1641</v>
      </c>
      <c r="Q2364" s="10" t="s">
        <v>5426</v>
      </c>
    </row>
    <row r="2365" spans="1:17" ht="28.8" x14ac:dyDescent="0.3">
      <c r="A2365" s="5" t="s">
        <v>8927</v>
      </c>
      <c r="B2365" s="5" t="s">
        <v>8928</v>
      </c>
      <c r="C2365" s="6">
        <v>3.3</v>
      </c>
      <c r="D2365" s="1" t="s">
        <v>8929</v>
      </c>
      <c r="E2365" s="6">
        <v>123</v>
      </c>
      <c r="F2365" s="6" t="s">
        <v>25</v>
      </c>
      <c r="G2365" s="11" t="s">
        <v>8930</v>
      </c>
      <c r="H2365" s="8" t="s">
        <v>8931</v>
      </c>
      <c r="I2365" s="9">
        <v>227076</v>
      </c>
      <c r="J2365" s="9">
        <v>49058</v>
      </c>
      <c r="K2365" s="9">
        <v>30090</v>
      </c>
      <c r="L2365" s="9">
        <v>577</v>
      </c>
      <c r="M2365" s="9">
        <v>2739</v>
      </c>
      <c r="N2365" s="9">
        <v>30218</v>
      </c>
      <c r="O2365" s="9">
        <v>7123</v>
      </c>
      <c r="P2365" s="9">
        <v>113669</v>
      </c>
      <c r="Q2365" s="10" t="s">
        <v>5426</v>
      </c>
    </row>
    <row r="2366" spans="1:17" x14ac:dyDescent="0.3">
      <c r="A2366" s="5" t="s">
        <v>8932</v>
      </c>
      <c r="B2366" s="5" t="s">
        <v>5651</v>
      </c>
      <c r="C2366" s="6">
        <v>3.84</v>
      </c>
      <c r="D2366" s="1" t="s">
        <v>8933</v>
      </c>
      <c r="E2366" s="6">
        <v>97</v>
      </c>
      <c r="F2366" s="6" t="s">
        <v>25</v>
      </c>
      <c r="G2366" s="11" t="s">
        <v>8934</v>
      </c>
      <c r="H2366" s="8" t="s">
        <v>8935</v>
      </c>
      <c r="I2366" s="9">
        <v>351893</v>
      </c>
      <c r="J2366" s="9">
        <v>120008</v>
      </c>
      <c r="K2366" s="9">
        <v>112726</v>
      </c>
      <c r="L2366" s="9">
        <v>3400</v>
      </c>
      <c r="M2366" s="9">
        <v>1017</v>
      </c>
      <c r="N2366" s="9">
        <v>32905</v>
      </c>
      <c r="O2366" s="9">
        <v>33333</v>
      </c>
      <c r="P2366" s="9">
        <v>237449</v>
      </c>
      <c r="Q2366" s="10" t="s">
        <v>5426</v>
      </c>
    </row>
    <row r="2367" spans="1:17" x14ac:dyDescent="0.3">
      <c r="A2367" s="5" t="s">
        <v>8936</v>
      </c>
      <c r="B2367" s="5" t="s">
        <v>8937</v>
      </c>
      <c r="C2367" s="6">
        <v>3.55</v>
      </c>
      <c r="D2367" s="1" t="s">
        <v>8933</v>
      </c>
      <c r="E2367" s="6">
        <v>120</v>
      </c>
      <c r="F2367" s="6" t="s">
        <v>25</v>
      </c>
      <c r="G2367" s="11" t="s">
        <v>8938</v>
      </c>
      <c r="H2367" s="8" t="s">
        <v>8939</v>
      </c>
      <c r="I2367" s="9">
        <v>113290</v>
      </c>
      <c r="J2367" s="9">
        <v>49258</v>
      </c>
      <c r="K2367" s="9">
        <v>31885</v>
      </c>
      <c r="L2367" s="9">
        <v>474</v>
      </c>
      <c r="M2367" s="9">
        <v>456</v>
      </c>
      <c r="N2367" s="9">
        <v>15180</v>
      </c>
      <c r="O2367" s="9">
        <v>7884</v>
      </c>
      <c r="P2367" s="9">
        <v>71848</v>
      </c>
      <c r="Q2367" s="10" t="s">
        <v>5426</v>
      </c>
    </row>
    <row r="2368" spans="1:17" x14ac:dyDescent="0.3">
      <c r="A2368" s="5" t="s">
        <v>8940</v>
      </c>
      <c r="B2368" s="5" t="s">
        <v>882</v>
      </c>
      <c r="C2368" s="6">
        <v>3.94</v>
      </c>
      <c r="D2368" s="1" t="s">
        <v>8933</v>
      </c>
      <c r="E2368" s="6">
        <v>103</v>
      </c>
      <c r="F2368" s="6" t="s">
        <v>25</v>
      </c>
      <c r="G2368" s="11" t="s">
        <v>8941</v>
      </c>
      <c r="H2368" s="8" t="s">
        <v>8942</v>
      </c>
      <c r="I2368" s="9">
        <v>151225</v>
      </c>
      <c r="J2368" s="9">
        <v>65516</v>
      </c>
      <c r="K2368" s="9">
        <v>51462</v>
      </c>
      <c r="L2368" s="9">
        <v>2200</v>
      </c>
      <c r="M2368" s="9">
        <v>870</v>
      </c>
      <c r="N2368" s="9">
        <v>11868</v>
      </c>
      <c r="O2368" s="9">
        <v>20654</v>
      </c>
      <c r="P2368" s="9">
        <v>103944</v>
      </c>
      <c r="Q2368" s="10" t="s">
        <v>5426</v>
      </c>
    </row>
    <row r="2369" spans="1:17" x14ac:dyDescent="0.3">
      <c r="A2369" s="5" t="s">
        <v>8943</v>
      </c>
      <c r="B2369" s="5" t="s">
        <v>8944</v>
      </c>
      <c r="C2369" s="6">
        <v>3.43</v>
      </c>
      <c r="D2369" s="1" t="s">
        <v>8933</v>
      </c>
      <c r="E2369" s="6">
        <v>82</v>
      </c>
      <c r="F2369" s="6" t="s">
        <v>25</v>
      </c>
      <c r="G2369" s="11" t="s">
        <v>8945</v>
      </c>
      <c r="H2369" s="8" t="s">
        <v>8946</v>
      </c>
      <c r="I2369" s="9">
        <v>267208</v>
      </c>
      <c r="J2369" s="9">
        <v>86130</v>
      </c>
      <c r="K2369" s="9">
        <v>78503</v>
      </c>
      <c r="L2369" s="9">
        <v>1500</v>
      </c>
      <c r="M2369" s="9">
        <v>2776</v>
      </c>
      <c r="N2369" s="9">
        <v>37040</v>
      </c>
      <c r="O2369" s="9">
        <v>21405</v>
      </c>
      <c r="P2369" s="9">
        <v>187771</v>
      </c>
      <c r="Q2369" s="10" t="s">
        <v>5426</v>
      </c>
    </row>
    <row r="2370" spans="1:17" x14ac:dyDescent="0.3">
      <c r="A2370" s="5" t="s">
        <v>8947</v>
      </c>
      <c r="B2370" s="5" t="s">
        <v>8948</v>
      </c>
      <c r="C2370" s="6">
        <v>3.02</v>
      </c>
      <c r="D2370" s="1" t="s">
        <v>8933</v>
      </c>
      <c r="E2370" s="6">
        <v>90</v>
      </c>
      <c r="F2370" s="6" t="s">
        <v>25</v>
      </c>
      <c r="G2370" s="11" t="s">
        <v>8949</v>
      </c>
      <c r="H2370" s="8" t="s">
        <v>1773</v>
      </c>
      <c r="I2370" s="9">
        <v>14080</v>
      </c>
      <c r="J2370" s="9">
        <v>7059</v>
      </c>
      <c r="K2370" s="9">
        <v>3227</v>
      </c>
      <c r="L2370" s="9">
        <v>18</v>
      </c>
      <c r="M2370" s="9">
        <v>256</v>
      </c>
      <c r="N2370" s="9">
        <v>2893</v>
      </c>
      <c r="O2370" s="9">
        <v>400</v>
      </c>
      <c r="P2370" s="9">
        <v>9819</v>
      </c>
      <c r="Q2370" s="10" t="s">
        <v>5426</v>
      </c>
    </row>
    <row r="2371" spans="1:17" x14ac:dyDescent="0.3">
      <c r="A2371" s="5" t="s">
        <v>8950</v>
      </c>
      <c r="B2371" s="5" t="s">
        <v>2993</v>
      </c>
      <c r="C2371" s="6">
        <v>3.15</v>
      </c>
      <c r="D2371" s="1" t="s">
        <v>8933</v>
      </c>
      <c r="E2371" s="6">
        <v>99</v>
      </c>
      <c r="F2371" s="6" t="s">
        <v>25</v>
      </c>
      <c r="G2371" s="11" t="s">
        <v>8951</v>
      </c>
      <c r="H2371" s="8" t="s">
        <v>8952</v>
      </c>
      <c r="I2371" s="9">
        <v>46336</v>
      </c>
      <c r="J2371" s="9">
        <v>12169</v>
      </c>
      <c r="K2371" s="9">
        <v>8876</v>
      </c>
      <c r="L2371" s="9">
        <v>145</v>
      </c>
      <c r="M2371" s="9">
        <v>778</v>
      </c>
      <c r="N2371" s="9">
        <v>7658</v>
      </c>
      <c r="O2371" s="9">
        <v>1295</v>
      </c>
      <c r="P2371" s="9">
        <v>28538</v>
      </c>
      <c r="Q2371" s="10" t="s">
        <v>5426</v>
      </c>
    </row>
    <row r="2372" spans="1:17" x14ac:dyDescent="0.3">
      <c r="A2372" s="5" t="s">
        <v>8953</v>
      </c>
      <c r="B2372" s="5" t="s">
        <v>1259</v>
      </c>
      <c r="C2372" s="6">
        <v>3.2</v>
      </c>
      <c r="D2372" s="1" t="s">
        <v>8933</v>
      </c>
      <c r="E2372" s="6">
        <v>87</v>
      </c>
      <c r="F2372" s="6" t="s">
        <v>25</v>
      </c>
      <c r="G2372" s="11" t="s">
        <v>8954</v>
      </c>
      <c r="H2372" s="8" t="s">
        <v>8955</v>
      </c>
      <c r="I2372" s="9">
        <v>5291</v>
      </c>
      <c r="J2372" s="9">
        <v>4450</v>
      </c>
      <c r="K2372" s="9">
        <v>1452</v>
      </c>
      <c r="L2372" s="9">
        <v>7</v>
      </c>
      <c r="M2372" s="9">
        <v>59</v>
      </c>
      <c r="N2372" s="9">
        <v>1110</v>
      </c>
      <c r="O2372" s="9">
        <v>137</v>
      </c>
      <c r="P2372" s="9">
        <v>3931</v>
      </c>
      <c r="Q2372" s="10" t="s">
        <v>5426</v>
      </c>
    </row>
    <row r="2373" spans="1:17" x14ac:dyDescent="0.3">
      <c r="A2373" s="5" t="s">
        <v>8956</v>
      </c>
      <c r="B2373" s="5" t="s">
        <v>8957</v>
      </c>
      <c r="C2373" s="6">
        <v>3.08</v>
      </c>
      <c r="D2373" s="1" t="s">
        <v>8933</v>
      </c>
      <c r="E2373" s="6">
        <v>80</v>
      </c>
      <c r="F2373" s="6" t="s">
        <v>25</v>
      </c>
      <c r="G2373" s="11" t="s">
        <v>8958</v>
      </c>
      <c r="H2373" s="8" t="s">
        <v>8959</v>
      </c>
      <c r="I2373" s="9">
        <v>29438</v>
      </c>
      <c r="J2373" s="9">
        <v>9398</v>
      </c>
      <c r="K2373" s="9">
        <v>6688</v>
      </c>
      <c r="L2373" s="9">
        <v>94</v>
      </c>
      <c r="M2373" s="9">
        <v>539</v>
      </c>
      <c r="N2373" s="9">
        <v>6382</v>
      </c>
      <c r="O2373" s="9">
        <v>778</v>
      </c>
      <c r="P2373" s="9">
        <v>21275</v>
      </c>
      <c r="Q2373" s="10" t="s">
        <v>5426</v>
      </c>
    </row>
    <row r="2374" spans="1:17" x14ac:dyDescent="0.3">
      <c r="A2374" s="5" t="s">
        <v>8960</v>
      </c>
      <c r="B2374" s="5" t="s">
        <v>1005</v>
      </c>
      <c r="C2374" s="6">
        <v>3.96</v>
      </c>
      <c r="D2374" s="1" t="s">
        <v>8933</v>
      </c>
      <c r="E2374" s="6">
        <v>99</v>
      </c>
      <c r="F2374" s="6" t="s">
        <v>25</v>
      </c>
      <c r="G2374" s="11" t="s">
        <v>8961</v>
      </c>
      <c r="H2374" s="8" t="s">
        <v>8962</v>
      </c>
      <c r="I2374" s="9">
        <v>1473188</v>
      </c>
      <c r="J2374" s="9">
        <v>217235</v>
      </c>
      <c r="K2374" s="9">
        <v>475411</v>
      </c>
      <c r="L2374" s="9">
        <v>13000</v>
      </c>
      <c r="M2374" s="9">
        <v>4462</v>
      </c>
      <c r="N2374" s="9">
        <v>104978</v>
      </c>
      <c r="O2374" s="9">
        <v>176735</v>
      </c>
      <c r="P2374" s="9">
        <v>932370</v>
      </c>
      <c r="Q2374" s="10" t="s">
        <v>5426</v>
      </c>
    </row>
    <row r="2375" spans="1:17" x14ac:dyDescent="0.3">
      <c r="A2375" s="5" t="s">
        <v>8963</v>
      </c>
      <c r="B2375" s="5" t="s">
        <v>280</v>
      </c>
      <c r="C2375" s="6">
        <v>3.53</v>
      </c>
      <c r="D2375" s="1" t="s">
        <v>8933</v>
      </c>
      <c r="E2375" s="6">
        <v>88</v>
      </c>
      <c r="F2375" s="6" t="s">
        <v>25</v>
      </c>
      <c r="G2375" s="11" t="s">
        <v>8964</v>
      </c>
      <c r="H2375" s="8" t="s">
        <v>8965</v>
      </c>
      <c r="I2375" s="9">
        <v>1561291</v>
      </c>
      <c r="J2375" s="9">
        <v>121359</v>
      </c>
      <c r="K2375" s="9">
        <v>364663</v>
      </c>
      <c r="L2375" s="9">
        <v>3500</v>
      </c>
      <c r="M2375" s="9">
        <v>7633</v>
      </c>
      <c r="N2375" s="9">
        <v>199071</v>
      </c>
      <c r="O2375" s="9">
        <v>74032</v>
      </c>
      <c r="P2375" s="9">
        <v>882958</v>
      </c>
      <c r="Q2375" s="10" t="s">
        <v>5426</v>
      </c>
    </row>
    <row r="2376" spans="1:17" x14ac:dyDescent="0.3">
      <c r="A2376" s="5" t="s">
        <v>8966</v>
      </c>
      <c r="B2376" s="5" t="s">
        <v>3405</v>
      </c>
      <c r="C2376" s="6">
        <v>3.59</v>
      </c>
      <c r="D2376" s="1" t="s">
        <v>8933</v>
      </c>
      <c r="E2376" s="6">
        <v>83</v>
      </c>
      <c r="F2376" s="6" t="s">
        <v>25</v>
      </c>
      <c r="G2376" s="11" t="s">
        <v>8967</v>
      </c>
      <c r="H2376" s="8" t="s">
        <v>8968</v>
      </c>
      <c r="I2376" s="9">
        <v>36579</v>
      </c>
      <c r="J2376" s="9">
        <v>24303</v>
      </c>
      <c r="K2376" s="9">
        <v>11037</v>
      </c>
      <c r="L2376" s="9">
        <v>182</v>
      </c>
      <c r="M2376" s="9">
        <v>127</v>
      </c>
      <c r="N2376" s="9">
        <v>4678</v>
      </c>
      <c r="O2376" s="9">
        <v>3045</v>
      </c>
      <c r="P2376" s="9">
        <v>23581</v>
      </c>
      <c r="Q2376" s="10" t="s">
        <v>5426</v>
      </c>
    </row>
    <row r="2377" spans="1:17" ht="28.8" x14ac:dyDescent="0.3">
      <c r="A2377" s="5" t="s">
        <v>8969</v>
      </c>
      <c r="B2377" s="5" t="s">
        <v>8970</v>
      </c>
      <c r="C2377" s="6">
        <v>2.94</v>
      </c>
      <c r="D2377" s="1" t="s">
        <v>8933</v>
      </c>
      <c r="E2377" s="6">
        <v>87</v>
      </c>
      <c r="F2377" s="6" t="s">
        <v>25</v>
      </c>
      <c r="G2377" s="11" t="s">
        <v>8971</v>
      </c>
      <c r="H2377" s="8" t="s">
        <v>8972</v>
      </c>
      <c r="I2377" s="9">
        <v>5174</v>
      </c>
      <c r="J2377" s="9">
        <v>2934</v>
      </c>
      <c r="K2377" s="9">
        <v>842</v>
      </c>
      <c r="L2377" s="9">
        <v>8</v>
      </c>
      <c r="M2377" s="9">
        <v>115</v>
      </c>
      <c r="N2377" s="9">
        <v>1015</v>
      </c>
      <c r="O2377" s="9">
        <v>96</v>
      </c>
      <c r="P2377" s="9">
        <v>3431</v>
      </c>
      <c r="Q2377" s="10" t="s">
        <v>5426</v>
      </c>
    </row>
    <row r="2378" spans="1:17" x14ac:dyDescent="0.3">
      <c r="A2378" s="5" t="s">
        <v>8973</v>
      </c>
      <c r="B2378" s="5" t="s">
        <v>8974</v>
      </c>
      <c r="C2378" s="6">
        <v>2.36</v>
      </c>
      <c r="D2378" s="1" t="s">
        <v>8933</v>
      </c>
      <c r="E2378" s="6">
        <v>91</v>
      </c>
      <c r="F2378" s="6" t="s">
        <v>25</v>
      </c>
      <c r="G2378" s="11" t="s">
        <v>8975</v>
      </c>
      <c r="H2378" s="8" t="s">
        <v>8976</v>
      </c>
      <c r="I2378" s="9">
        <v>93373</v>
      </c>
      <c r="J2378" s="9">
        <v>23641</v>
      </c>
      <c r="K2378" s="9">
        <v>12710</v>
      </c>
      <c r="L2378" s="9">
        <v>79</v>
      </c>
      <c r="M2378" s="9">
        <v>5474</v>
      </c>
      <c r="N2378" s="9">
        <v>12369</v>
      </c>
      <c r="O2378" s="9">
        <v>1616</v>
      </c>
      <c r="P2378" s="9">
        <v>56893</v>
      </c>
      <c r="Q2378" s="10" t="s">
        <v>5426</v>
      </c>
    </row>
    <row r="2379" spans="1:17" x14ac:dyDescent="0.3">
      <c r="A2379" s="5" t="s">
        <v>8977</v>
      </c>
      <c r="B2379" s="5" t="s">
        <v>8978</v>
      </c>
      <c r="C2379" s="6">
        <v>2.98</v>
      </c>
      <c r="D2379" s="1" t="s">
        <v>8933</v>
      </c>
      <c r="E2379" s="6">
        <v>100</v>
      </c>
      <c r="F2379" s="6" t="s">
        <v>25</v>
      </c>
      <c r="G2379" s="11" t="s">
        <v>8979</v>
      </c>
      <c r="H2379" s="8" t="s">
        <v>8980</v>
      </c>
      <c r="I2379" s="9">
        <v>25518</v>
      </c>
      <c r="J2379" s="9">
        <v>13021</v>
      </c>
      <c r="K2379" s="9">
        <v>6142</v>
      </c>
      <c r="L2379" s="9">
        <v>117</v>
      </c>
      <c r="M2379" s="9">
        <v>861</v>
      </c>
      <c r="N2379" s="9">
        <v>4231</v>
      </c>
      <c r="O2379" s="9">
        <v>1128</v>
      </c>
      <c r="P2379" s="9">
        <v>17979</v>
      </c>
      <c r="Q2379" s="10" t="s">
        <v>5426</v>
      </c>
    </row>
    <row r="2380" spans="1:17" ht="28.8" x14ac:dyDescent="0.3">
      <c r="A2380" s="5" t="s">
        <v>8981</v>
      </c>
      <c r="B2380" s="5" t="s">
        <v>8982</v>
      </c>
      <c r="C2380" s="6">
        <v>2.23</v>
      </c>
      <c r="D2380" s="1" t="s">
        <v>8933</v>
      </c>
      <c r="E2380" s="6">
        <v>76</v>
      </c>
      <c r="F2380" s="6" t="s">
        <v>25</v>
      </c>
      <c r="G2380" s="11" t="s">
        <v>8983</v>
      </c>
      <c r="H2380" s="8" t="s">
        <v>8984</v>
      </c>
      <c r="I2380" s="9">
        <v>11283</v>
      </c>
      <c r="J2380" s="9">
        <v>6070</v>
      </c>
      <c r="K2380" s="9">
        <v>2069</v>
      </c>
      <c r="L2380" s="9">
        <v>11</v>
      </c>
      <c r="M2380" s="9">
        <v>1308</v>
      </c>
      <c r="N2380" s="9">
        <v>1329</v>
      </c>
      <c r="O2380" s="9">
        <v>262</v>
      </c>
      <c r="P2380" s="9">
        <v>8491</v>
      </c>
      <c r="Q2380" s="10" t="s">
        <v>5426</v>
      </c>
    </row>
    <row r="2381" spans="1:17" x14ac:dyDescent="0.3">
      <c r="A2381" s="5" t="s">
        <v>8985</v>
      </c>
      <c r="B2381" s="5" t="s">
        <v>6751</v>
      </c>
      <c r="C2381" s="6">
        <v>3.55</v>
      </c>
      <c r="D2381" s="1" t="s">
        <v>8933</v>
      </c>
      <c r="E2381" s="6">
        <v>107</v>
      </c>
      <c r="F2381" s="6" t="s">
        <v>25</v>
      </c>
      <c r="G2381" s="11" t="s">
        <v>8986</v>
      </c>
      <c r="H2381" s="8" t="s">
        <v>8987</v>
      </c>
      <c r="I2381" s="9">
        <v>161975</v>
      </c>
      <c r="J2381" s="9">
        <v>60638</v>
      </c>
      <c r="K2381" s="9">
        <v>45914</v>
      </c>
      <c r="L2381" s="9">
        <v>829</v>
      </c>
      <c r="M2381" s="9">
        <v>772</v>
      </c>
      <c r="N2381" s="9">
        <v>22754</v>
      </c>
      <c r="O2381" s="9">
        <v>9754</v>
      </c>
      <c r="P2381" s="9">
        <v>109828</v>
      </c>
      <c r="Q2381" s="10" t="s">
        <v>5426</v>
      </c>
    </row>
    <row r="2382" spans="1:17" x14ac:dyDescent="0.3">
      <c r="A2382" s="5" t="s">
        <v>8988</v>
      </c>
      <c r="B2382" s="5" t="s">
        <v>8989</v>
      </c>
      <c r="C2382" s="6">
        <v>2.93</v>
      </c>
      <c r="D2382" s="1" t="s">
        <v>8933</v>
      </c>
      <c r="E2382" s="6">
        <v>86</v>
      </c>
      <c r="F2382" s="6" t="s">
        <v>25</v>
      </c>
      <c r="G2382" s="11" t="s">
        <v>8990</v>
      </c>
      <c r="H2382" s="8" t="s">
        <v>8991</v>
      </c>
      <c r="I2382" s="9">
        <v>3902</v>
      </c>
      <c r="J2382" s="9">
        <v>1857</v>
      </c>
      <c r="K2382" s="9">
        <v>796</v>
      </c>
      <c r="L2382" s="9">
        <v>2</v>
      </c>
      <c r="M2382" s="9">
        <v>120</v>
      </c>
      <c r="N2382" s="9">
        <v>752</v>
      </c>
      <c r="O2382" s="9">
        <v>77</v>
      </c>
      <c r="P2382" s="9">
        <v>2898</v>
      </c>
      <c r="Q2382" s="10" t="s">
        <v>5426</v>
      </c>
    </row>
    <row r="2383" spans="1:17" x14ac:dyDescent="0.3">
      <c r="A2383" s="5" t="s">
        <v>8992</v>
      </c>
      <c r="B2383" s="5" t="s">
        <v>8948</v>
      </c>
      <c r="C2383" s="6">
        <v>3.26</v>
      </c>
      <c r="D2383" s="1" t="s">
        <v>8933</v>
      </c>
      <c r="E2383" s="6">
        <v>91</v>
      </c>
      <c r="F2383" s="6" t="s">
        <v>25</v>
      </c>
      <c r="G2383" s="11" t="s">
        <v>8993</v>
      </c>
      <c r="H2383" s="8" t="s">
        <v>8994</v>
      </c>
      <c r="I2383" s="9">
        <v>65784</v>
      </c>
      <c r="J2383" s="9">
        <v>30100</v>
      </c>
      <c r="K2383" s="9">
        <v>18241</v>
      </c>
      <c r="L2383" s="9">
        <v>251</v>
      </c>
      <c r="M2383" s="9">
        <v>806</v>
      </c>
      <c r="N2383" s="9">
        <v>11768</v>
      </c>
      <c r="O2383" s="9">
        <v>3204</v>
      </c>
      <c r="P2383" s="9">
        <v>45482</v>
      </c>
      <c r="Q2383" s="10" t="s">
        <v>5426</v>
      </c>
    </row>
    <row r="2384" spans="1:17" ht="28.8" x14ac:dyDescent="0.3">
      <c r="A2384" s="5" t="s">
        <v>8995</v>
      </c>
      <c r="B2384" s="5" t="s">
        <v>2698</v>
      </c>
      <c r="C2384" s="6">
        <v>2.69</v>
      </c>
      <c r="D2384" s="1" t="s">
        <v>8933</v>
      </c>
      <c r="E2384" s="6">
        <v>86</v>
      </c>
      <c r="F2384" s="6" t="s">
        <v>74</v>
      </c>
      <c r="G2384" s="11" t="s">
        <v>8996</v>
      </c>
      <c r="H2384" s="8" t="s">
        <v>8997</v>
      </c>
      <c r="I2384" s="9">
        <v>2946</v>
      </c>
      <c r="J2384" s="9">
        <v>2146</v>
      </c>
      <c r="K2384" s="9">
        <v>478</v>
      </c>
      <c r="L2384" s="9">
        <v>0</v>
      </c>
      <c r="M2384" s="9">
        <v>126</v>
      </c>
      <c r="N2384" s="9">
        <v>597</v>
      </c>
      <c r="O2384" s="9">
        <v>29</v>
      </c>
      <c r="P2384" s="9">
        <v>2249</v>
      </c>
      <c r="Q2384" s="10" t="s">
        <v>5426</v>
      </c>
    </row>
    <row r="2385" spans="1:17" ht="28.8" x14ac:dyDescent="0.3">
      <c r="A2385" s="5" t="s">
        <v>8998</v>
      </c>
      <c r="B2385" s="5" t="s">
        <v>8999</v>
      </c>
      <c r="C2385" s="6">
        <v>3.33</v>
      </c>
      <c r="D2385" s="1" t="s">
        <v>8933</v>
      </c>
      <c r="E2385" s="6">
        <v>93</v>
      </c>
      <c r="F2385" s="6" t="s">
        <v>25</v>
      </c>
      <c r="G2385" s="11" t="s">
        <v>9000</v>
      </c>
      <c r="H2385" s="8" t="s">
        <v>9001</v>
      </c>
      <c r="I2385" s="9">
        <v>737</v>
      </c>
      <c r="J2385" s="9">
        <v>627</v>
      </c>
      <c r="K2385" s="9">
        <v>175</v>
      </c>
      <c r="L2385" s="9">
        <v>0</v>
      </c>
      <c r="M2385" s="9">
        <v>4</v>
      </c>
      <c r="N2385" s="9">
        <v>137</v>
      </c>
      <c r="O2385" s="9">
        <v>28</v>
      </c>
      <c r="P2385" s="9">
        <v>472</v>
      </c>
      <c r="Q2385" s="10" t="s">
        <v>5426</v>
      </c>
    </row>
    <row r="2386" spans="1:17" x14ac:dyDescent="0.3">
      <c r="A2386" s="5" t="s">
        <v>9002</v>
      </c>
      <c r="B2386" s="5" t="s">
        <v>9003</v>
      </c>
      <c r="C2386" s="6">
        <v>3.18</v>
      </c>
      <c r="D2386" s="1" t="s">
        <v>8933</v>
      </c>
      <c r="E2386" s="6">
        <v>96</v>
      </c>
      <c r="F2386" s="6" t="s">
        <v>25</v>
      </c>
      <c r="G2386" s="11" t="s">
        <v>9004</v>
      </c>
      <c r="H2386" s="8" t="s">
        <v>39</v>
      </c>
      <c r="I2386" s="9">
        <v>708</v>
      </c>
      <c r="J2386" s="9">
        <v>1304</v>
      </c>
      <c r="K2386" s="9">
        <v>198</v>
      </c>
      <c r="L2386" s="9">
        <v>1</v>
      </c>
      <c r="M2386" s="9">
        <v>24</v>
      </c>
      <c r="N2386" s="9">
        <v>106</v>
      </c>
      <c r="O2386" s="9">
        <v>25</v>
      </c>
      <c r="P2386" s="9">
        <v>501</v>
      </c>
      <c r="Q2386" s="10" t="s">
        <v>5426</v>
      </c>
    </row>
    <row r="2387" spans="1:17" x14ac:dyDescent="0.3">
      <c r="A2387" s="5" t="s">
        <v>9005</v>
      </c>
      <c r="B2387" s="5" t="s">
        <v>8989</v>
      </c>
      <c r="C2387" s="6">
        <v>2.98</v>
      </c>
      <c r="D2387" s="1" t="s">
        <v>8933</v>
      </c>
      <c r="E2387" s="6">
        <v>98</v>
      </c>
      <c r="F2387" s="6" t="s">
        <v>25</v>
      </c>
      <c r="G2387" s="11" t="s">
        <v>9006</v>
      </c>
      <c r="H2387" s="8" t="s">
        <v>9007</v>
      </c>
      <c r="I2387" s="9">
        <v>41475</v>
      </c>
      <c r="J2387" s="9">
        <v>14569</v>
      </c>
      <c r="K2387" s="9">
        <v>8960</v>
      </c>
      <c r="L2387" s="9">
        <v>65</v>
      </c>
      <c r="M2387" s="9">
        <v>943</v>
      </c>
      <c r="N2387" s="9">
        <v>8318</v>
      </c>
      <c r="O2387" s="9">
        <v>1269</v>
      </c>
      <c r="P2387" s="9">
        <v>31210</v>
      </c>
      <c r="Q2387" s="10" t="s">
        <v>5426</v>
      </c>
    </row>
    <row r="2388" spans="1:17" x14ac:dyDescent="0.3">
      <c r="A2388" s="5" t="s">
        <v>9008</v>
      </c>
      <c r="B2388" s="5" t="s">
        <v>9009</v>
      </c>
      <c r="C2388" s="6">
        <v>2.96</v>
      </c>
      <c r="D2388" s="1" t="s">
        <v>8933</v>
      </c>
      <c r="E2388" s="6">
        <v>92</v>
      </c>
      <c r="F2388" s="6" t="s">
        <v>25</v>
      </c>
      <c r="G2388" s="11" t="s">
        <v>9010</v>
      </c>
      <c r="H2388" s="8" t="s">
        <v>9011</v>
      </c>
      <c r="I2388" s="9">
        <v>749</v>
      </c>
      <c r="J2388" s="9">
        <v>1402</v>
      </c>
      <c r="K2388" s="9">
        <v>160</v>
      </c>
      <c r="L2388" s="9">
        <v>0</v>
      </c>
      <c r="M2388" s="9">
        <v>33</v>
      </c>
      <c r="N2388" s="9">
        <v>168</v>
      </c>
      <c r="O2388" s="9">
        <v>3</v>
      </c>
      <c r="P2388" s="9">
        <v>610</v>
      </c>
      <c r="Q2388" s="10" t="s">
        <v>5426</v>
      </c>
    </row>
    <row r="2389" spans="1:17" x14ac:dyDescent="0.3">
      <c r="A2389" s="5" t="s">
        <v>9012</v>
      </c>
      <c r="B2389" s="5" t="s">
        <v>3843</v>
      </c>
      <c r="C2389" s="6">
        <v>2.61</v>
      </c>
      <c r="D2389" s="1" t="s">
        <v>8933</v>
      </c>
      <c r="E2389" s="6">
        <v>89</v>
      </c>
      <c r="F2389" s="6" t="s">
        <v>25</v>
      </c>
      <c r="G2389" s="11" t="s">
        <v>9013</v>
      </c>
      <c r="H2389" s="8" t="s">
        <v>9014</v>
      </c>
      <c r="I2389" s="9">
        <v>10819</v>
      </c>
      <c r="J2389" s="9">
        <v>3723</v>
      </c>
      <c r="K2389" s="9">
        <v>1231</v>
      </c>
      <c r="L2389" s="9">
        <v>2</v>
      </c>
      <c r="M2389" s="9">
        <v>531</v>
      </c>
      <c r="N2389" s="9">
        <v>1801</v>
      </c>
      <c r="O2389" s="9">
        <v>117</v>
      </c>
      <c r="P2389" s="9">
        <v>7164</v>
      </c>
      <c r="Q2389" s="10" t="s">
        <v>5426</v>
      </c>
    </row>
    <row r="2390" spans="1:17" x14ac:dyDescent="0.3">
      <c r="A2390" s="5" t="s">
        <v>9015</v>
      </c>
      <c r="B2390" s="5" t="s">
        <v>9016</v>
      </c>
      <c r="C2390" s="6">
        <v>2.59</v>
      </c>
      <c r="D2390" s="1" t="s">
        <v>8933</v>
      </c>
      <c r="E2390" s="6">
        <v>79</v>
      </c>
      <c r="F2390" s="6" t="s">
        <v>25</v>
      </c>
      <c r="G2390" s="11" t="s">
        <v>9017</v>
      </c>
      <c r="H2390" s="8" t="s">
        <v>39</v>
      </c>
      <c r="I2390" s="9">
        <v>7090</v>
      </c>
      <c r="J2390" s="9">
        <v>4271</v>
      </c>
      <c r="K2390" s="9">
        <v>1654</v>
      </c>
      <c r="L2390" s="9">
        <v>2</v>
      </c>
      <c r="M2390" s="9">
        <v>417</v>
      </c>
      <c r="N2390" s="9">
        <v>1281</v>
      </c>
      <c r="O2390" s="9">
        <v>137</v>
      </c>
      <c r="P2390" s="9">
        <v>5613</v>
      </c>
      <c r="Q2390" s="10" t="s">
        <v>5426</v>
      </c>
    </row>
    <row r="2391" spans="1:17" x14ac:dyDescent="0.3">
      <c r="A2391" s="5" t="s">
        <v>9018</v>
      </c>
      <c r="B2391" s="5" t="s">
        <v>9019</v>
      </c>
      <c r="C2391" s="6">
        <v>3.17</v>
      </c>
      <c r="D2391" s="1" t="s">
        <v>8933</v>
      </c>
      <c r="E2391" s="6">
        <v>91</v>
      </c>
      <c r="F2391" s="6" t="s">
        <v>25</v>
      </c>
      <c r="G2391" s="11" t="s">
        <v>9020</v>
      </c>
      <c r="H2391" s="8" t="s">
        <v>9021</v>
      </c>
      <c r="I2391" s="9">
        <v>126982</v>
      </c>
      <c r="J2391" s="9">
        <v>34441</v>
      </c>
      <c r="K2391" s="9">
        <v>28867</v>
      </c>
      <c r="L2391" s="9">
        <v>189</v>
      </c>
      <c r="M2391" s="9">
        <v>1433</v>
      </c>
      <c r="N2391" s="9">
        <v>24822</v>
      </c>
      <c r="O2391" s="9">
        <v>4781</v>
      </c>
      <c r="P2391" s="9">
        <v>90908</v>
      </c>
      <c r="Q2391" s="10" t="s">
        <v>5426</v>
      </c>
    </row>
    <row r="2392" spans="1:17" x14ac:dyDescent="0.3">
      <c r="A2392" s="5" t="s">
        <v>9022</v>
      </c>
      <c r="B2392" s="5" t="s">
        <v>9023</v>
      </c>
      <c r="C2392" s="6">
        <v>2.81</v>
      </c>
      <c r="D2392" s="1" t="s">
        <v>8933</v>
      </c>
      <c r="E2392" s="6">
        <v>85</v>
      </c>
      <c r="F2392" s="6" t="s">
        <v>25</v>
      </c>
      <c r="G2392" s="11" t="s">
        <v>9024</v>
      </c>
      <c r="H2392" s="8" t="s">
        <v>9025</v>
      </c>
      <c r="I2392" s="9">
        <v>11418</v>
      </c>
      <c r="J2392" s="9">
        <v>3833</v>
      </c>
      <c r="K2392" s="9">
        <v>1563</v>
      </c>
      <c r="L2392" s="9">
        <v>4</v>
      </c>
      <c r="M2392" s="9">
        <v>326</v>
      </c>
      <c r="N2392" s="9">
        <v>2194</v>
      </c>
      <c r="O2392" s="9">
        <v>152</v>
      </c>
      <c r="P2392" s="9">
        <v>7378</v>
      </c>
      <c r="Q2392" s="10" t="s">
        <v>5426</v>
      </c>
    </row>
    <row r="2393" spans="1:17" x14ac:dyDescent="0.3">
      <c r="A2393" s="5" t="s">
        <v>9026</v>
      </c>
      <c r="B2393" s="5" t="s">
        <v>9027</v>
      </c>
      <c r="C2393" s="6">
        <v>3.07</v>
      </c>
      <c r="D2393" s="1" t="s">
        <v>8933</v>
      </c>
      <c r="E2393" s="6">
        <v>104</v>
      </c>
      <c r="F2393" s="6" t="s">
        <v>25</v>
      </c>
      <c r="G2393" s="11" t="s">
        <v>9028</v>
      </c>
      <c r="H2393" s="8" t="s">
        <v>3422</v>
      </c>
      <c r="I2393" s="9">
        <v>17775</v>
      </c>
      <c r="J2393" s="9">
        <v>8252</v>
      </c>
      <c r="K2393" s="9">
        <v>3840</v>
      </c>
      <c r="L2393" s="9">
        <v>13</v>
      </c>
      <c r="M2393" s="9">
        <v>223</v>
      </c>
      <c r="N2393" s="9">
        <v>3771</v>
      </c>
      <c r="O2393" s="9">
        <v>383</v>
      </c>
      <c r="P2393" s="9">
        <v>11937</v>
      </c>
      <c r="Q2393" s="10" t="s">
        <v>5426</v>
      </c>
    </row>
    <row r="2394" spans="1:17" x14ac:dyDescent="0.3">
      <c r="A2394" s="5" t="s">
        <v>9029</v>
      </c>
      <c r="B2394" s="5" t="s">
        <v>9030</v>
      </c>
      <c r="C2394" s="6">
        <v>2.63</v>
      </c>
      <c r="D2394" s="1" t="s">
        <v>8933</v>
      </c>
      <c r="E2394" s="6">
        <v>86</v>
      </c>
      <c r="F2394" s="6" t="s">
        <v>25</v>
      </c>
      <c r="G2394" s="11" t="s">
        <v>9031</v>
      </c>
      <c r="H2394" s="8" t="s">
        <v>2218</v>
      </c>
      <c r="I2394" s="9">
        <v>5521</v>
      </c>
      <c r="J2394" s="9">
        <v>3990</v>
      </c>
      <c r="K2394" s="9">
        <v>931</v>
      </c>
      <c r="L2394" s="9">
        <v>1</v>
      </c>
      <c r="M2394" s="9">
        <v>172</v>
      </c>
      <c r="N2394" s="9">
        <v>1128</v>
      </c>
      <c r="O2394" s="9">
        <v>51</v>
      </c>
      <c r="P2394" s="9">
        <v>4042</v>
      </c>
      <c r="Q2394" s="10" t="s">
        <v>5426</v>
      </c>
    </row>
    <row r="2395" spans="1:17" x14ac:dyDescent="0.3">
      <c r="A2395" s="5" t="s">
        <v>9032</v>
      </c>
      <c r="B2395" s="5" t="s">
        <v>9033</v>
      </c>
      <c r="C2395" s="6">
        <v>3.09</v>
      </c>
      <c r="D2395" s="1" t="s">
        <v>8933</v>
      </c>
      <c r="E2395" s="6">
        <v>90</v>
      </c>
      <c r="F2395" s="6" t="s">
        <v>25</v>
      </c>
      <c r="G2395" s="11" t="s">
        <v>9034</v>
      </c>
      <c r="H2395" s="8" t="s">
        <v>9035</v>
      </c>
      <c r="I2395" s="9">
        <v>43666</v>
      </c>
      <c r="J2395" s="9">
        <v>20609</v>
      </c>
      <c r="K2395" s="9">
        <v>11994</v>
      </c>
      <c r="L2395" s="9">
        <v>158</v>
      </c>
      <c r="M2395" s="9">
        <v>557</v>
      </c>
      <c r="N2395" s="9">
        <v>9110</v>
      </c>
      <c r="O2395" s="9">
        <v>1827</v>
      </c>
      <c r="P2395" s="9">
        <v>32012</v>
      </c>
      <c r="Q2395" s="10" t="s">
        <v>5426</v>
      </c>
    </row>
    <row r="2396" spans="1:17" ht="28.8" x14ac:dyDescent="0.3">
      <c r="A2396" s="5" t="s">
        <v>9036</v>
      </c>
      <c r="B2396" s="5" t="s">
        <v>9037</v>
      </c>
      <c r="C2396" s="6">
        <v>2.56</v>
      </c>
      <c r="D2396" s="1" t="s">
        <v>8933</v>
      </c>
      <c r="E2396" s="6">
        <v>88</v>
      </c>
      <c r="F2396" s="6" t="s">
        <v>25</v>
      </c>
      <c r="G2396" s="11" t="s">
        <v>9038</v>
      </c>
      <c r="H2396" s="8" t="s">
        <v>9039</v>
      </c>
      <c r="I2396" s="9">
        <v>1966</v>
      </c>
      <c r="J2396" s="9">
        <v>2111</v>
      </c>
      <c r="K2396" s="9">
        <v>268</v>
      </c>
      <c r="L2396" s="9">
        <v>0</v>
      </c>
      <c r="M2396" s="9">
        <v>89</v>
      </c>
      <c r="N2396" s="9">
        <v>297</v>
      </c>
      <c r="O2396" s="9">
        <v>12</v>
      </c>
      <c r="P2396" s="9">
        <v>1334</v>
      </c>
      <c r="Q2396" s="10" t="s">
        <v>5426</v>
      </c>
    </row>
    <row r="2397" spans="1:17" x14ac:dyDescent="0.3">
      <c r="A2397" s="5" t="s">
        <v>9040</v>
      </c>
      <c r="B2397" s="5" t="s">
        <v>9041</v>
      </c>
      <c r="C2397" s="6">
        <v>3.17</v>
      </c>
      <c r="D2397" s="1" t="s">
        <v>8933</v>
      </c>
      <c r="E2397" s="6">
        <v>89</v>
      </c>
      <c r="F2397" s="6" t="s">
        <v>25</v>
      </c>
      <c r="G2397" s="11" t="s">
        <v>9042</v>
      </c>
      <c r="H2397" s="8" t="s">
        <v>9043</v>
      </c>
      <c r="I2397" s="9">
        <v>234275</v>
      </c>
      <c r="J2397" s="9">
        <v>62488</v>
      </c>
      <c r="K2397" s="9">
        <v>54393</v>
      </c>
      <c r="L2397" s="9">
        <v>2700</v>
      </c>
      <c r="M2397" s="9">
        <v>4197</v>
      </c>
      <c r="N2397" s="9">
        <v>31576</v>
      </c>
      <c r="O2397" s="9">
        <v>18123</v>
      </c>
      <c r="P2397" s="9">
        <v>138433</v>
      </c>
      <c r="Q2397" s="10" t="s">
        <v>5426</v>
      </c>
    </row>
    <row r="2398" spans="1:17" x14ac:dyDescent="0.3">
      <c r="A2398" s="5" t="s">
        <v>9044</v>
      </c>
      <c r="B2398" s="5" t="s">
        <v>9045</v>
      </c>
      <c r="C2398" s="6">
        <v>3.72</v>
      </c>
      <c r="D2398" s="1" t="s">
        <v>8933</v>
      </c>
      <c r="E2398" s="6">
        <v>103</v>
      </c>
      <c r="F2398" s="6" t="s">
        <v>74</v>
      </c>
      <c r="G2398" s="11" t="s">
        <v>9046</v>
      </c>
      <c r="H2398" s="8" t="s">
        <v>9047</v>
      </c>
      <c r="I2398" s="9">
        <v>46200</v>
      </c>
      <c r="J2398" s="9">
        <v>28378</v>
      </c>
      <c r="K2398" s="9">
        <v>15986</v>
      </c>
      <c r="L2398" s="9">
        <v>612</v>
      </c>
      <c r="M2398" s="9">
        <v>318</v>
      </c>
      <c r="N2398" s="9">
        <v>4993</v>
      </c>
      <c r="O2398" s="9">
        <v>4408</v>
      </c>
      <c r="P2398" s="9">
        <v>33542</v>
      </c>
      <c r="Q2398" s="10" t="s">
        <v>5426</v>
      </c>
    </row>
    <row r="2399" spans="1:17" x14ac:dyDescent="0.3">
      <c r="A2399" s="5" t="s">
        <v>9048</v>
      </c>
      <c r="B2399" s="5" t="s">
        <v>9049</v>
      </c>
      <c r="C2399" s="6">
        <v>2.63</v>
      </c>
      <c r="D2399" s="1" t="s">
        <v>8933</v>
      </c>
      <c r="E2399" s="6">
        <v>99</v>
      </c>
      <c r="F2399" s="6" t="s">
        <v>25</v>
      </c>
      <c r="G2399" s="11" t="s">
        <v>9050</v>
      </c>
      <c r="H2399" s="8" t="s">
        <v>9051</v>
      </c>
      <c r="I2399" s="9">
        <v>47095</v>
      </c>
      <c r="J2399" s="9">
        <v>16028</v>
      </c>
      <c r="K2399" s="9">
        <v>8209</v>
      </c>
      <c r="L2399" s="9">
        <v>43</v>
      </c>
      <c r="M2399" s="9">
        <v>1695</v>
      </c>
      <c r="N2399" s="9">
        <v>7921</v>
      </c>
      <c r="O2399" s="9">
        <v>989</v>
      </c>
      <c r="P2399" s="9">
        <v>30838</v>
      </c>
      <c r="Q2399" s="10" t="s">
        <v>5426</v>
      </c>
    </row>
    <row r="2400" spans="1:17" x14ac:dyDescent="0.3">
      <c r="A2400" s="5" t="s">
        <v>9052</v>
      </c>
      <c r="B2400" s="5" t="s">
        <v>6102</v>
      </c>
      <c r="C2400" s="6">
        <v>3.16</v>
      </c>
      <c r="D2400" s="1" t="s">
        <v>8933</v>
      </c>
      <c r="E2400" s="6">
        <v>7</v>
      </c>
      <c r="F2400" s="6" t="s">
        <v>25</v>
      </c>
      <c r="G2400" s="11" t="s">
        <v>9053</v>
      </c>
      <c r="H2400" s="8" t="s">
        <v>9054</v>
      </c>
      <c r="I2400" s="9">
        <v>27113</v>
      </c>
      <c r="J2400" s="9">
        <v>4009</v>
      </c>
      <c r="K2400" s="9">
        <v>5111</v>
      </c>
      <c r="L2400" s="9">
        <v>9</v>
      </c>
      <c r="M2400" s="9">
        <v>244</v>
      </c>
      <c r="N2400" s="9">
        <v>5700</v>
      </c>
      <c r="O2400" s="9">
        <v>527</v>
      </c>
      <c r="P2400" s="9">
        <v>15393</v>
      </c>
      <c r="Q2400" s="10" t="s">
        <v>5426</v>
      </c>
    </row>
    <row r="2401" spans="1:17" x14ac:dyDescent="0.3">
      <c r="A2401" s="5" t="s">
        <v>9055</v>
      </c>
      <c r="B2401" s="5" t="s">
        <v>9056</v>
      </c>
      <c r="C2401" s="6">
        <v>3.03</v>
      </c>
      <c r="D2401" s="1" t="s">
        <v>8933</v>
      </c>
      <c r="E2401" s="6">
        <v>89</v>
      </c>
      <c r="F2401" s="6" t="s">
        <v>25</v>
      </c>
      <c r="G2401" s="11" t="s">
        <v>9057</v>
      </c>
      <c r="H2401" s="8" t="s">
        <v>9058</v>
      </c>
      <c r="I2401" s="9">
        <v>47830</v>
      </c>
      <c r="J2401" s="9">
        <v>17794</v>
      </c>
      <c r="K2401" s="9">
        <v>10019</v>
      </c>
      <c r="L2401" s="9">
        <v>26</v>
      </c>
      <c r="M2401" s="9">
        <v>606</v>
      </c>
      <c r="N2401" s="9">
        <v>10145</v>
      </c>
      <c r="O2401" s="9">
        <v>1414</v>
      </c>
      <c r="P2401" s="9">
        <v>30761</v>
      </c>
      <c r="Q2401" s="10" t="s">
        <v>5426</v>
      </c>
    </row>
    <row r="2402" spans="1:17" x14ac:dyDescent="0.3">
      <c r="A2402" s="5" t="s">
        <v>9059</v>
      </c>
      <c r="B2402" s="5" t="s">
        <v>9060</v>
      </c>
      <c r="C2402" s="6">
        <v>3.27</v>
      </c>
      <c r="D2402" s="1" t="s">
        <v>8933</v>
      </c>
      <c r="E2402" s="6">
        <v>80</v>
      </c>
      <c r="F2402" s="6" t="s">
        <v>25</v>
      </c>
      <c r="G2402" s="11" t="s">
        <v>9061</v>
      </c>
      <c r="H2402" s="8" t="s">
        <v>9062</v>
      </c>
      <c r="I2402" s="9">
        <v>170</v>
      </c>
      <c r="J2402" s="9">
        <v>441</v>
      </c>
      <c r="K2402" s="9">
        <v>23</v>
      </c>
      <c r="L2402" s="9">
        <v>1</v>
      </c>
      <c r="M2402" s="9">
        <v>11</v>
      </c>
      <c r="N2402" s="9">
        <v>26</v>
      </c>
      <c r="O2402" s="9">
        <v>5</v>
      </c>
      <c r="P2402" s="9">
        <v>121</v>
      </c>
      <c r="Q2402" s="10" t="s">
        <v>5426</v>
      </c>
    </row>
    <row r="2403" spans="1:17" x14ac:dyDescent="0.3">
      <c r="A2403" s="5" t="s">
        <v>9063</v>
      </c>
      <c r="B2403" s="5" t="s">
        <v>9064</v>
      </c>
      <c r="C2403" s="6">
        <v>2.56</v>
      </c>
      <c r="D2403" s="1" t="s">
        <v>8933</v>
      </c>
      <c r="E2403" s="6">
        <v>85</v>
      </c>
      <c r="F2403" s="6" t="s">
        <v>143</v>
      </c>
      <c r="G2403" s="11" t="s">
        <v>9065</v>
      </c>
      <c r="H2403" s="8" t="s">
        <v>9066</v>
      </c>
      <c r="I2403" s="9">
        <v>4046</v>
      </c>
      <c r="J2403" s="9">
        <v>2798</v>
      </c>
      <c r="K2403" s="9">
        <v>629</v>
      </c>
      <c r="L2403" s="9">
        <v>8</v>
      </c>
      <c r="M2403" s="9">
        <v>298</v>
      </c>
      <c r="N2403" s="9">
        <v>508</v>
      </c>
      <c r="O2403" s="9">
        <v>160</v>
      </c>
      <c r="P2403" s="9">
        <v>2803</v>
      </c>
      <c r="Q2403" s="10" t="s">
        <v>5426</v>
      </c>
    </row>
    <row r="2404" spans="1:17" ht="43.2" x14ac:dyDescent="0.3">
      <c r="A2404" s="5" t="s">
        <v>9067</v>
      </c>
      <c r="B2404" s="5" t="s">
        <v>9068</v>
      </c>
      <c r="C2404" s="6">
        <v>2.98</v>
      </c>
      <c r="D2404" s="1" t="s">
        <v>8933</v>
      </c>
      <c r="E2404" s="6">
        <v>104</v>
      </c>
      <c r="F2404" s="6" t="s">
        <v>25</v>
      </c>
      <c r="G2404" s="11" t="s">
        <v>9069</v>
      </c>
      <c r="H2404" s="8" t="s">
        <v>9070</v>
      </c>
      <c r="I2404" s="9">
        <v>539</v>
      </c>
      <c r="J2404" s="9">
        <v>711</v>
      </c>
      <c r="K2404" s="9">
        <v>57</v>
      </c>
      <c r="L2404" s="9">
        <v>0</v>
      </c>
      <c r="M2404" s="9">
        <v>27</v>
      </c>
      <c r="N2404" s="9">
        <v>102</v>
      </c>
      <c r="O2404" s="9">
        <v>11</v>
      </c>
      <c r="P2404" s="9">
        <v>388</v>
      </c>
      <c r="Q2404" s="10" t="s">
        <v>5426</v>
      </c>
    </row>
    <row r="2405" spans="1:17" ht="28.8" x14ac:dyDescent="0.3">
      <c r="A2405" s="5" t="s">
        <v>9071</v>
      </c>
      <c r="B2405" s="5" t="s">
        <v>5251</v>
      </c>
      <c r="C2405" s="6">
        <v>2.93</v>
      </c>
      <c r="D2405" s="1" t="s">
        <v>8933</v>
      </c>
      <c r="E2405" s="6">
        <v>75</v>
      </c>
      <c r="F2405" s="6" t="s">
        <v>25</v>
      </c>
      <c r="G2405" s="11" t="s">
        <v>9072</v>
      </c>
      <c r="H2405" s="8" t="s">
        <v>9073</v>
      </c>
      <c r="I2405" s="9">
        <v>7352</v>
      </c>
      <c r="J2405" s="9">
        <v>5375</v>
      </c>
      <c r="K2405" s="9">
        <v>1804</v>
      </c>
      <c r="L2405" s="9">
        <v>16</v>
      </c>
      <c r="M2405" s="9">
        <v>243</v>
      </c>
      <c r="N2405" s="9">
        <v>1375</v>
      </c>
      <c r="O2405" s="9">
        <v>228</v>
      </c>
      <c r="P2405" s="9">
        <v>5329</v>
      </c>
      <c r="Q2405" s="10" t="s">
        <v>5426</v>
      </c>
    </row>
    <row r="2406" spans="1:17" x14ac:dyDescent="0.3">
      <c r="A2406" s="5" t="s">
        <v>9074</v>
      </c>
      <c r="B2406" s="5" t="s">
        <v>9075</v>
      </c>
      <c r="C2406" s="6">
        <v>2.92</v>
      </c>
      <c r="D2406" s="1" t="s">
        <v>8933</v>
      </c>
      <c r="E2406" s="6">
        <v>84</v>
      </c>
      <c r="F2406" s="6" t="s">
        <v>143</v>
      </c>
      <c r="G2406" s="11" t="s">
        <v>9076</v>
      </c>
      <c r="H2406" s="8" t="s">
        <v>9077</v>
      </c>
      <c r="I2406" s="9">
        <v>4080</v>
      </c>
      <c r="J2406" s="9">
        <v>3608</v>
      </c>
      <c r="K2406" s="9">
        <v>756</v>
      </c>
      <c r="L2406" s="9">
        <v>13</v>
      </c>
      <c r="M2406" s="9">
        <v>142</v>
      </c>
      <c r="N2406" s="9">
        <v>666</v>
      </c>
      <c r="O2406" s="9">
        <v>133</v>
      </c>
      <c r="P2406" s="9">
        <v>2626</v>
      </c>
      <c r="Q2406" s="10" t="s">
        <v>5426</v>
      </c>
    </row>
    <row r="2407" spans="1:17" x14ac:dyDescent="0.3">
      <c r="A2407" s="5" t="s">
        <v>9078</v>
      </c>
      <c r="B2407" s="5" t="s">
        <v>9079</v>
      </c>
      <c r="C2407" s="6">
        <v>2.64</v>
      </c>
      <c r="D2407" s="1" t="s">
        <v>8933</v>
      </c>
      <c r="E2407" s="6">
        <v>98</v>
      </c>
      <c r="F2407" s="6" t="s">
        <v>25</v>
      </c>
      <c r="G2407" s="11" t="s">
        <v>9080</v>
      </c>
      <c r="H2407" s="8" t="s">
        <v>9081</v>
      </c>
      <c r="I2407" s="9">
        <v>6935</v>
      </c>
      <c r="J2407" s="9">
        <v>2244</v>
      </c>
      <c r="K2407" s="9">
        <v>931</v>
      </c>
      <c r="L2407" s="9">
        <v>2</v>
      </c>
      <c r="M2407" s="9">
        <v>343</v>
      </c>
      <c r="N2407" s="9">
        <v>1112</v>
      </c>
      <c r="O2407" s="9">
        <v>99</v>
      </c>
      <c r="P2407" s="9">
        <v>4536</v>
      </c>
      <c r="Q2407" s="10" t="s">
        <v>5426</v>
      </c>
    </row>
    <row r="2408" spans="1:17" x14ac:dyDescent="0.3">
      <c r="A2408" s="5" t="s">
        <v>9082</v>
      </c>
      <c r="B2408" s="5" t="s">
        <v>3401</v>
      </c>
      <c r="C2408" s="6">
        <v>2.4</v>
      </c>
      <c r="D2408" s="1" t="s">
        <v>8933</v>
      </c>
      <c r="E2408" s="6">
        <v>105</v>
      </c>
      <c r="F2408" s="6" t="s">
        <v>25</v>
      </c>
      <c r="G2408" s="11" t="s">
        <v>9083</v>
      </c>
      <c r="H2408" s="8" t="s">
        <v>9084</v>
      </c>
      <c r="I2408" s="9">
        <v>254977</v>
      </c>
      <c r="J2408" s="9">
        <v>52342</v>
      </c>
      <c r="K2408" s="9">
        <v>35539</v>
      </c>
      <c r="L2408" s="9">
        <v>709</v>
      </c>
      <c r="M2408" s="9">
        <v>18540</v>
      </c>
      <c r="N2408" s="9">
        <v>36053</v>
      </c>
      <c r="O2408" s="9">
        <v>6899</v>
      </c>
      <c r="P2408" s="9">
        <v>180877</v>
      </c>
      <c r="Q2408" s="10" t="s">
        <v>5426</v>
      </c>
    </row>
    <row r="2409" spans="1:17" ht="28.8" x14ac:dyDescent="0.3">
      <c r="A2409" s="5" t="s">
        <v>9085</v>
      </c>
      <c r="B2409" s="5" t="s">
        <v>882</v>
      </c>
      <c r="C2409" s="6">
        <v>3.45</v>
      </c>
      <c r="D2409" s="1" t="s">
        <v>8933</v>
      </c>
      <c r="E2409" s="6">
        <v>110</v>
      </c>
      <c r="F2409" s="6" t="s">
        <v>25</v>
      </c>
      <c r="G2409" s="11" t="s">
        <v>9086</v>
      </c>
      <c r="H2409" s="8" t="s">
        <v>9087</v>
      </c>
      <c r="I2409" s="9">
        <v>95260</v>
      </c>
      <c r="J2409" s="9">
        <v>26924</v>
      </c>
      <c r="K2409" s="9">
        <v>21578</v>
      </c>
      <c r="L2409" s="9">
        <v>134</v>
      </c>
      <c r="M2409" s="9">
        <v>490</v>
      </c>
      <c r="N2409" s="9">
        <v>14649</v>
      </c>
      <c r="O2409" s="9">
        <v>3057</v>
      </c>
      <c r="P2409" s="9">
        <v>59684</v>
      </c>
      <c r="Q2409" s="10" t="s">
        <v>5426</v>
      </c>
    </row>
    <row r="2410" spans="1:17" x14ac:dyDescent="0.3">
      <c r="A2410" s="5" t="s">
        <v>9088</v>
      </c>
      <c r="B2410" s="5" t="s">
        <v>9089</v>
      </c>
      <c r="C2410" s="6">
        <v>2.81</v>
      </c>
      <c r="D2410" s="1" t="s">
        <v>8933</v>
      </c>
      <c r="E2410" s="6">
        <v>86</v>
      </c>
      <c r="F2410" s="6" t="s">
        <v>25</v>
      </c>
      <c r="G2410" s="11" t="s">
        <v>9090</v>
      </c>
      <c r="H2410" s="8" t="s">
        <v>9091</v>
      </c>
      <c r="I2410" s="9">
        <v>1437</v>
      </c>
      <c r="J2410" s="9">
        <v>1921</v>
      </c>
      <c r="K2410" s="9">
        <v>203</v>
      </c>
      <c r="L2410" s="9">
        <v>2</v>
      </c>
      <c r="M2410" s="9">
        <v>67</v>
      </c>
      <c r="N2410" s="9">
        <v>164</v>
      </c>
      <c r="O2410" s="9">
        <v>24</v>
      </c>
      <c r="P2410" s="9">
        <v>828</v>
      </c>
      <c r="Q2410" s="10" t="s">
        <v>5426</v>
      </c>
    </row>
    <row r="2411" spans="1:17" x14ac:dyDescent="0.3">
      <c r="A2411" s="5" t="s">
        <v>9092</v>
      </c>
      <c r="B2411" s="5" t="s">
        <v>9093</v>
      </c>
      <c r="C2411" s="6">
        <v>2.76</v>
      </c>
      <c r="D2411" s="1" t="s">
        <v>8933</v>
      </c>
      <c r="E2411" s="6">
        <v>85</v>
      </c>
      <c r="F2411" s="6" t="s">
        <v>25</v>
      </c>
      <c r="G2411" s="11" t="s">
        <v>9094</v>
      </c>
      <c r="H2411" s="8" t="s">
        <v>9095</v>
      </c>
      <c r="I2411" s="9">
        <v>797</v>
      </c>
      <c r="J2411" s="9">
        <v>1100</v>
      </c>
      <c r="K2411" s="9">
        <v>114</v>
      </c>
      <c r="L2411" s="9">
        <v>0</v>
      </c>
      <c r="M2411" s="9">
        <v>70</v>
      </c>
      <c r="N2411" s="9">
        <v>83</v>
      </c>
      <c r="O2411" s="9">
        <v>13</v>
      </c>
      <c r="P2411" s="9">
        <v>572</v>
      </c>
      <c r="Q2411" s="10" t="s">
        <v>5426</v>
      </c>
    </row>
    <row r="2412" spans="1:17" x14ac:dyDescent="0.3">
      <c r="A2412" s="5" t="s">
        <v>9096</v>
      </c>
      <c r="B2412" s="5" t="s">
        <v>9097</v>
      </c>
      <c r="C2412" s="6">
        <v>2.62</v>
      </c>
      <c r="D2412" s="1" t="s">
        <v>8933</v>
      </c>
      <c r="E2412" s="6">
        <v>90</v>
      </c>
      <c r="F2412" s="6" t="s">
        <v>25</v>
      </c>
      <c r="G2412" s="11" t="s">
        <v>9098</v>
      </c>
      <c r="H2412" s="8" t="s">
        <v>9099</v>
      </c>
      <c r="I2412" s="9">
        <v>439</v>
      </c>
      <c r="J2412" s="9">
        <v>612</v>
      </c>
      <c r="K2412" s="9">
        <v>24</v>
      </c>
      <c r="L2412" s="9">
        <v>0</v>
      </c>
      <c r="M2412" s="9">
        <v>74</v>
      </c>
      <c r="N2412" s="9">
        <v>25</v>
      </c>
      <c r="O2412" s="9">
        <v>2</v>
      </c>
      <c r="P2412" s="9">
        <v>318</v>
      </c>
      <c r="Q2412" s="10" t="s">
        <v>5426</v>
      </c>
    </row>
    <row r="2413" spans="1:17" x14ac:dyDescent="0.3">
      <c r="A2413" s="5" t="s">
        <v>9100</v>
      </c>
      <c r="B2413" s="5" t="s">
        <v>9101</v>
      </c>
      <c r="C2413" s="6">
        <v>3.34</v>
      </c>
      <c r="D2413" s="1" t="s">
        <v>8933</v>
      </c>
      <c r="E2413" s="6">
        <v>101</v>
      </c>
      <c r="F2413" s="6" t="s">
        <v>25</v>
      </c>
      <c r="G2413" s="11" t="s">
        <v>9102</v>
      </c>
      <c r="H2413" s="8" t="s">
        <v>9103</v>
      </c>
      <c r="I2413" s="9">
        <v>9461</v>
      </c>
      <c r="J2413" s="9">
        <v>5354</v>
      </c>
      <c r="K2413" s="9">
        <v>3065</v>
      </c>
      <c r="L2413" s="9">
        <v>63</v>
      </c>
      <c r="M2413" s="9">
        <v>166</v>
      </c>
      <c r="N2413" s="9">
        <v>1482</v>
      </c>
      <c r="O2413" s="9">
        <v>793</v>
      </c>
      <c r="P2413" s="9">
        <v>7279</v>
      </c>
      <c r="Q2413" s="10" t="s">
        <v>5426</v>
      </c>
    </row>
    <row r="2414" spans="1:17" ht="28.8" x14ac:dyDescent="0.3">
      <c r="A2414" s="5" t="s">
        <v>9104</v>
      </c>
      <c r="B2414" s="5" t="s">
        <v>9105</v>
      </c>
      <c r="C2414" s="6">
        <v>2.89</v>
      </c>
      <c r="D2414" s="1" t="s">
        <v>8933</v>
      </c>
      <c r="E2414" s="6">
        <v>93</v>
      </c>
      <c r="F2414" s="6" t="s">
        <v>25</v>
      </c>
      <c r="G2414" s="11" t="s">
        <v>9106</v>
      </c>
      <c r="H2414" s="8" t="s">
        <v>9107</v>
      </c>
      <c r="I2414" s="9">
        <v>6401</v>
      </c>
      <c r="J2414" s="9">
        <v>3833</v>
      </c>
      <c r="K2414" s="9">
        <v>1351</v>
      </c>
      <c r="L2414" s="9">
        <v>8</v>
      </c>
      <c r="M2414" s="9">
        <v>171</v>
      </c>
      <c r="N2414" s="9">
        <v>1368</v>
      </c>
      <c r="O2414" s="9">
        <v>132</v>
      </c>
      <c r="P2414" s="9">
        <v>4672</v>
      </c>
      <c r="Q2414" s="10" t="s">
        <v>5426</v>
      </c>
    </row>
    <row r="2415" spans="1:17" x14ac:dyDescent="0.3">
      <c r="A2415" s="5" t="s">
        <v>9108</v>
      </c>
      <c r="B2415" s="5" t="s">
        <v>9109</v>
      </c>
      <c r="C2415" s="6">
        <v>2.66</v>
      </c>
      <c r="D2415" s="1" t="s">
        <v>8933</v>
      </c>
      <c r="E2415" s="6">
        <v>82</v>
      </c>
      <c r="F2415" s="6" t="s">
        <v>25</v>
      </c>
      <c r="G2415" s="11" t="s">
        <v>9110</v>
      </c>
      <c r="H2415" s="8" t="s">
        <v>9111</v>
      </c>
      <c r="I2415" s="9">
        <v>7296</v>
      </c>
      <c r="J2415" s="9">
        <v>3405</v>
      </c>
      <c r="K2415" s="9">
        <v>1453</v>
      </c>
      <c r="L2415" s="9">
        <v>4</v>
      </c>
      <c r="M2415" s="9">
        <v>313</v>
      </c>
      <c r="N2415" s="9">
        <v>1468</v>
      </c>
      <c r="O2415" s="9">
        <v>102</v>
      </c>
      <c r="P2415" s="9">
        <v>5439</v>
      </c>
      <c r="Q2415" s="10" t="s">
        <v>5426</v>
      </c>
    </row>
    <row r="2416" spans="1:17" x14ac:dyDescent="0.3">
      <c r="A2416" s="5" t="s">
        <v>9112</v>
      </c>
      <c r="B2416" s="5" t="s">
        <v>9113</v>
      </c>
      <c r="C2416" s="6">
        <v>2.95</v>
      </c>
      <c r="D2416" s="1" t="s">
        <v>8933</v>
      </c>
      <c r="E2416" s="6">
        <v>85</v>
      </c>
      <c r="F2416" s="6" t="s">
        <v>25</v>
      </c>
      <c r="G2416" s="11" t="s">
        <v>9114</v>
      </c>
      <c r="H2416" s="8" t="s">
        <v>154</v>
      </c>
      <c r="I2416" s="9">
        <v>33880</v>
      </c>
      <c r="J2416" s="9">
        <v>18131</v>
      </c>
      <c r="K2416" s="9">
        <v>9663</v>
      </c>
      <c r="L2416" s="9">
        <v>149</v>
      </c>
      <c r="M2416" s="9">
        <v>1115</v>
      </c>
      <c r="N2416" s="9">
        <v>5606</v>
      </c>
      <c r="O2416" s="9">
        <v>1663</v>
      </c>
      <c r="P2416" s="9">
        <v>25571</v>
      </c>
      <c r="Q2416" s="10" t="s">
        <v>5426</v>
      </c>
    </row>
    <row r="2417" spans="1:17" ht="28.8" x14ac:dyDescent="0.3">
      <c r="A2417" s="5" t="s">
        <v>9115</v>
      </c>
      <c r="B2417" s="5" t="s">
        <v>9116</v>
      </c>
      <c r="C2417" s="6">
        <v>2.4700000000000002</v>
      </c>
      <c r="D2417" s="1" t="s">
        <v>8933</v>
      </c>
      <c r="E2417" s="6">
        <v>94</v>
      </c>
      <c r="F2417" s="6" t="s">
        <v>25</v>
      </c>
      <c r="G2417" s="11" t="s">
        <v>9117</v>
      </c>
      <c r="H2417" s="8" t="s">
        <v>9118</v>
      </c>
      <c r="I2417" s="9">
        <v>6128</v>
      </c>
      <c r="J2417" s="9">
        <v>4136</v>
      </c>
      <c r="K2417" s="9">
        <v>832</v>
      </c>
      <c r="L2417" s="9">
        <v>1</v>
      </c>
      <c r="M2417" s="9">
        <v>321</v>
      </c>
      <c r="N2417" s="9">
        <v>917</v>
      </c>
      <c r="O2417" s="9">
        <v>53</v>
      </c>
      <c r="P2417" s="9">
        <v>4082</v>
      </c>
      <c r="Q2417" s="10" t="s">
        <v>5426</v>
      </c>
    </row>
    <row r="2418" spans="1:17" x14ac:dyDescent="0.3">
      <c r="A2418" s="5" t="s">
        <v>9119</v>
      </c>
      <c r="B2418" s="5" t="s">
        <v>5531</v>
      </c>
      <c r="C2418" s="6">
        <v>2.83</v>
      </c>
      <c r="D2418" s="1" t="s">
        <v>8933</v>
      </c>
      <c r="E2418" s="6">
        <v>88</v>
      </c>
      <c r="F2418" s="6" t="s">
        <v>25</v>
      </c>
      <c r="G2418" s="11" t="s">
        <v>9120</v>
      </c>
      <c r="H2418" s="8" t="s">
        <v>9121</v>
      </c>
      <c r="I2418" s="9">
        <v>52558</v>
      </c>
      <c r="J2418" s="9">
        <v>10648</v>
      </c>
      <c r="K2418" s="9">
        <v>7688</v>
      </c>
      <c r="L2418" s="9">
        <v>69</v>
      </c>
      <c r="M2418" s="9">
        <v>1490</v>
      </c>
      <c r="N2418" s="9">
        <v>7841</v>
      </c>
      <c r="O2418" s="9">
        <v>1309</v>
      </c>
      <c r="P2418" s="9">
        <v>29147</v>
      </c>
      <c r="Q2418" s="10" t="s">
        <v>5426</v>
      </c>
    </row>
    <row r="2419" spans="1:17" x14ac:dyDescent="0.3">
      <c r="A2419" s="5" t="s">
        <v>9122</v>
      </c>
      <c r="B2419" s="5" t="s">
        <v>9123</v>
      </c>
      <c r="C2419" s="6">
        <v>3.52</v>
      </c>
      <c r="D2419" s="1" t="s">
        <v>8933</v>
      </c>
      <c r="E2419" s="6">
        <v>95</v>
      </c>
      <c r="F2419" s="6" t="s">
        <v>25</v>
      </c>
      <c r="G2419" s="11" t="s">
        <v>9124</v>
      </c>
      <c r="H2419" s="8" t="s">
        <v>9125</v>
      </c>
      <c r="I2419" s="9">
        <v>1092801</v>
      </c>
      <c r="J2419" s="9">
        <v>173734</v>
      </c>
      <c r="K2419" s="9">
        <v>315997</v>
      </c>
      <c r="L2419" s="9">
        <v>5500</v>
      </c>
      <c r="M2419" s="9">
        <v>7287</v>
      </c>
      <c r="N2419" s="9">
        <v>160717</v>
      </c>
      <c r="O2419" s="9">
        <v>90766</v>
      </c>
      <c r="P2419" s="9">
        <v>823332</v>
      </c>
      <c r="Q2419" s="10" t="s">
        <v>5426</v>
      </c>
    </row>
    <row r="2420" spans="1:17" x14ac:dyDescent="0.3">
      <c r="A2420" s="5" t="s">
        <v>9126</v>
      </c>
      <c r="B2420" s="5" t="s">
        <v>6415</v>
      </c>
      <c r="C2420" s="6">
        <v>3.44</v>
      </c>
      <c r="D2420" s="1" t="s">
        <v>8933</v>
      </c>
      <c r="E2420" s="6">
        <v>93</v>
      </c>
      <c r="F2420" s="6" t="s">
        <v>25</v>
      </c>
      <c r="G2420" s="11" t="s">
        <v>9127</v>
      </c>
      <c r="H2420" s="8" t="s">
        <v>9128</v>
      </c>
      <c r="I2420" s="9">
        <v>55707</v>
      </c>
      <c r="J2420" s="9">
        <v>27175</v>
      </c>
      <c r="K2420" s="9">
        <v>18124</v>
      </c>
      <c r="L2420" s="9">
        <v>283</v>
      </c>
      <c r="M2420" s="9">
        <v>443</v>
      </c>
      <c r="N2420" s="9">
        <v>8672</v>
      </c>
      <c r="O2420" s="9">
        <v>2850</v>
      </c>
      <c r="P2420" s="9">
        <v>40074</v>
      </c>
      <c r="Q2420" s="10" t="s">
        <v>5426</v>
      </c>
    </row>
    <row r="2421" spans="1:17" x14ac:dyDescent="0.3">
      <c r="A2421" s="5" t="s">
        <v>9129</v>
      </c>
      <c r="B2421" s="5" t="s">
        <v>3573</v>
      </c>
      <c r="C2421" s="6">
        <v>2.1800000000000002</v>
      </c>
      <c r="D2421" s="1" t="s">
        <v>8933</v>
      </c>
      <c r="E2421" s="6">
        <v>66</v>
      </c>
      <c r="F2421" s="6" t="s">
        <v>25</v>
      </c>
      <c r="G2421" s="11" t="s">
        <v>9130</v>
      </c>
      <c r="H2421" s="8" t="s">
        <v>9131</v>
      </c>
      <c r="I2421" s="9">
        <v>19969</v>
      </c>
      <c r="J2421" s="9">
        <v>7740</v>
      </c>
      <c r="K2421" s="9">
        <v>3773</v>
      </c>
      <c r="L2421" s="9">
        <v>57</v>
      </c>
      <c r="M2421" s="9">
        <v>2570</v>
      </c>
      <c r="N2421" s="9">
        <v>1585</v>
      </c>
      <c r="O2421" s="9">
        <v>1145</v>
      </c>
      <c r="P2421" s="9">
        <v>13964</v>
      </c>
      <c r="Q2421" s="10" t="s">
        <v>5426</v>
      </c>
    </row>
    <row r="2422" spans="1:17" x14ac:dyDescent="0.3">
      <c r="A2422" s="5" t="s">
        <v>9132</v>
      </c>
      <c r="B2422" s="5" t="s">
        <v>9133</v>
      </c>
      <c r="C2422" s="6">
        <v>2.2799999999999998</v>
      </c>
      <c r="D2422" s="1" t="s">
        <v>8933</v>
      </c>
      <c r="E2422" s="6">
        <v>102</v>
      </c>
      <c r="F2422" s="6" t="s">
        <v>4344</v>
      </c>
      <c r="G2422" s="11" t="s">
        <v>9134</v>
      </c>
      <c r="H2422" s="8" t="s">
        <v>9135</v>
      </c>
      <c r="I2422" s="9">
        <v>37171</v>
      </c>
      <c r="J2422" s="9">
        <v>6903</v>
      </c>
      <c r="K2422" s="9">
        <v>3101</v>
      </c>
      <c r="L2422" s="9">
        <v>10</v>
      </c>
      <c r="M2422" s="9">
        <v>3370</v>
      </c>
      <c r="N2422" s="9">
        <v>5942</v>
      </c>
      <c r="O2422" s="9">
        <v>369</v>
      </c>
      <c r="P2422" s="9">
        <v>29163</v>
      </c>
      <c r="Q2422" s="10" t="s">
        <v>5426</v>
      </c>
    </row>
    <row r="2423" spans="1:17" x14ac:dyDescent="0.3">
      <c r="A2423" s="5" t="s">
        <v>9136</v>
      </c>
      <c r="B2423" s="5" t="s">
        <v>9137</v>
      </c>
      <c r="C2423" s="6">
        <v>2.89</v>
      </c>
      <c r="D2423" s="1" t="s">
        <v>8933</v>
      </c>
      <c r="E2423" s="6">
        <v>86</v>
      </c>
      <c r="F2423" s="6" t="s">
        <v>25</v>
      </c>
      <c r="G2423" s="11" t="s">
        <v>9138</v>
      </c>
      <c r="H2423" s="8" t="s">
        <v>9139</v>
      </c>
      <c r="I2423" s="9">
        <v>35301</v>
      </c>
      <c r="J2423" s="9">
        <v>10676</v>
      </c>
      <c r="K2423" s="9">
        <v>6661</v>
      </c>
      <c r="L2423" s="9">
        <v>8</v>
      </c>
      <c r="M2423" s="9">
        <v>608</v>
      </c>
      <c r="N2423" s="9">
        <v>8602</v>
      </c>
      <c r="O2423" s="9">
        <v>657</v>
      </c>
      <c r="P2423" s="9">
        <v>25951</v>
      </c>
      <c r="Q2423" s="10" t="s">
        <v>5426</v>
      </c>
    </row>
    <row r="2424" spans="1:17" x14ac:dyDescent="0.3">
      <c r="A2424" s="5" t="s">
        <v>9140</v>
      </c>
      <c r="B2424" s="5" t="s">
        <v>2600</v>
      </c>
      <c r="C2424" s="6">
        <v>2.5099999999999998</v>
      </c>
      <c r="D2424" s="1" t="s">
        <v>8933</v>
      </c>
      <c r="E2424" s="6">
        <v>101</v>
      </c>
      <c r="F2424" s="6" t="s">
        <v>25</v>
      </c>
      <c r="G2424" s="11" t="s">
        <v>9141</v>
      </c>
      <c r="H2424" s="8" t="s">
        <v>9142</v>
      </c>
      <c r="I2424" s="9">
        <v>258443</v>
      </c>
      <c r="J2424" s="9">
        <v>32672</v>
      </c>
      <c r="K2424" s="9">
        <v>37665</v>
      </c>
      <c r="L2424" s="9">
        <v>197</v>
      </c>
      <c r="M2424" s="9">
        <v>12231</v>
      </c>
      <c r="N2424" s="9">
        <v>42975</v>
      </c>
      <c r="O2424" s="9">
        <v>7265</v>
      </c>
      <c r="P2424" s="9">
        <v>179545</v>
      </c>
      <c r="Q2424" s="10" t="s">
        <v>5426</v>
      </c>
    </row>
    <row r="2425" spans="1:17" x14ac:dyDescent="0.3">
      <c r="A2425" s="5" t="s">
        <v>9143</v>
      </c>
      <c r="B2425" s="5" t="s">
        <v>9144</v>
      </c>
      <c r="C2425" s="6">
        <v>3.23</v>
      </c>
      <c r="D2425" s="1" t="s">
        <v>8933</v>
      </c>
      <c r="E2425" s="6">
        <v>102</v>
      </c>
      <c r="F2425" s="6" t="s">
        <v>25</v>
      </c>
      <c r="G2425" s="11" t="s">
        <v>9145</v>
      </c>
      <c r="H2425" s="8" t="s">
        <v>9146</v>
      </c>
      <c r="I2425" s="9">
        <v>60082</v>
      </c>
      <c r="J2425" s="9">
        <v>16135</v>
      </c>
      <c r="K2425" s="9">
        <v>14785</v>
      </c>
      <c r="L2425" s="9">
        <v>179</v>
      </c>
      <c r="M2425" s="9">
        <v>1236</v>
      </c>
      <c r="N2425" s="9">
        <v>9757</v>
      </c>
      <c r="O2425" s="9">
        <v>2636</v>
      </c>
      <c r="P2425" s="9">
        <v>45841</v>
      </c>
      <c r="Q2425" s="10" t="s">
        <v>5426</v>
      </c>
    </row>
    <row r="2426" spans="1:17" x14ac:dyDescent="0.3">
      <c r="A2426" s="5" t="s">
        <v>9147</v>
      </c>
      <c r="B2426" s="5" t="s">
        <v>9148</v>
      </c>
      <c r="C2426" s="6">
        <v>3.67</v>
      </c>
      <c r="D2426" s="1" t="s">
        <v>8933</v>
      </c>
      <c r="E2426" s="6">
        <v>89</v>
      </c>
      <c r="F2426" s="6" t="s">
        <v>25</v>
      </c>
      <c r="G2426" s="11" t="s">
        <v>9149</v>
      </c>
      <c r="H2426" s="8" t="s">
        <v>9150</v>
      </c>
      <c r="I2426" s="9">
        <v>252706</v>
      </c>
      <c r="J2426" s="9">
        <v>46664</v>
      </c>
      <c r="K2426" s="9">
        <v>69708</v>
      </c>
      <c r="L2426" s="9">
        <v>685</v>
      </c>
      <c r="M2426" s="9">
        <v>981</v>
      </c>
      <c r="N2426" s="9">
        <v>27816</v>
      </c>
      <c r="O2426" s="9">
        <v>13932</v>
      </c>
      <c r="P2426" s="9">
        <v>163484</v>
      </c>
      <c r="Q2426" s="10" t="s">
        <v>5426</v>
      </c>
    </row>
    <row r="2427" spans="1:17" x14ac:dyDescent="0.3">
      <c r="A2427" s="5" t="s">
        <v>9151</v>
      </c>
      <c r="B2427" s="5" t="s">
        <v>8815</v>
      </c>
      <c r="C2427" s="6">
        <v>2.99</v>
      </c>
      <c r="D2427" s="1" t="s">
        <v>8933</v>
      </c>
      <c r="E2427" s="6">
        <v>102</v>
      </c>
      <c r="F2427" s="6" t="s">
        <v>25</v>
      </c>
      <c r="G2427" s="11" t="s">
        <v>9152</v>
      </c>
      <c r="H2427" s="8" t="s">
        <v>9153</v>
      </c>
      <c r="I2427" s="9">
        <v>17850</v>
      </c>
      <c r="J2427" s="9">
        <v>7399</v>
      </c>
      <c r="K2427" s="9">
        <v>3317</v>
      </c>
      <c r="L2427" s="9">
        <v>3</v>
      </c>
      <c r="M2427" s="9">
        <v>401</v>
      </c>
      <c r="N2427" s="9">
        <v>4051</v>
      </c>
      <c r="O2427" s="9">
        <v>334</v>
      </c>
      <c r="P2427" s="9">
        <v>13509</v>
      </c>
      <c r="Q2427" s="10" t="s">
        <v>5426</v>
      </c>
    </row>
    <row r="2428" spans="1:17" x14ac:dyDescent="0.3">
      <c r="A2428" s="5" t="s">
        <v>9154</v>
      </c>
      <c r="B2428" s="5" t="s">
        <v>1130</v>
      </c>
      <c r="C2428" s="6">
        <v>2.4900000000000002</v>
      </c>
      <c r="D2428" s="1" t="s">
        <v>8933</v>
      </c>
      <c r="E2428" s="6">
        <v>90</v>
      </c>
      <c r="F2428" s="6" t="s">
        <v>25</v>
      </c>
      <c r="G2428" s="11" t="s">
        <v>9155</v>
      </c>
      <c r="H2428" s="8" t="s">
        <v>9156</v>
      </c>
      <c r="I2428" s="9">
        <v>10992</v>
      </c>
      <c r="J2428" s="9">
        <v>5051</v>
      </c>
      <c r="K2428" s="9">
        <v>1905</v>
      </c>
      <c r="L2428" s="9">
        <v>0</v>
      </c>
      <c r="M2428" s="9">
        <v>507</v>
      </c>
      <c r="N2428" s="9">
        <v>1933</v>
      </c>
      <c r="O2428" s="9">
        <v>98</v>
      </c>
      <c r="P2428" s="9">
        <v>8414</v>
      </c>
      <c r="Q2428" s="10" t="s">
        <v>5426</v>
      </c>
    </row>
    <row r="2429" spans="1:17" ht="28.8" x14ac:dyDescent="0.3">
      <c r="A2429" s="5" t="s">
        <v>9157</v>
      </c>
      <c r="B2429" s="5" t="s">
        <v>5823</v>
      </c>
      <c r="C2429" s="6">
        <v>2.76</v>
      </c>
      <c r="D2429" s="1" t="s">
        <v>8933</v>
      </c>
      <c r="E2429" s="6">
        <v>80</v>
      </c>
      <c r="F2429" s="6" t="s">
        <v>25</v>
      </c>
      <c r="G2429" s="11" t="s">
        <v>9158</v>
      </c>
      <c r="H2429" s="8" t="s">
        <v>9159</v>
      </c>
      <c r="I2429" s="9">
        <v>35647</v>
      </c>
      <c r="J2429" s="9">
        <v>14296</v>
      </c>
      <c r="K2429" s="9">
        <v>7430</v>
      </c>
      <c r="L2429" s="9">
        <v>52</v>
      </c>
      <c r="M2429" s="9">
        <v>1066</v>
      </c>
      <c r="N2429" s="9">
        <v>6732</v>
      </c>
      <c r="O2429" s="9">
        <v>960</v>
      </c>
      <c r="P2429" s="9">
        <v>25097</v>
      </c>
      <c r="Q2429" s="10" t="s">
        <v>5426</v>
      </c>
    </row>
    <row r="2430" spans="1:17" ht="28.8" x14ac:dyDescent="0.3">
      <c r="A2430" s="5" t="s">
        <v>9160</v>
      </c>
      <c r="B2430" s="5" t="s">
        <v>9161</v>
      </c>
      <c r="C2430" s="6">
        <v>2.33</v>
      </c>
      <c r="D2430" s="1" t="s">
        <v>8933</v>
      </c>
      <c r="E2430" s="6">
        <v>88</v>
      </c>
      <c r="F2430" s="6" t="s">
        <v>25</v>
      </c>
      <c r="G2430" s="11" t="s">
        <v>9162</v>
      </c>
      <c r="H2430" s="8" t="s">
        <v>9163</v>
      </c>
      <c r="I2430" s="9">
        <v>140194</v>
      </c>
      <c r="J2430" s="9">
        <v>20504</v>
      </c>
      <c r="K2430" s="9">
        <v>13728</v>
      </c>
      <c r="L2430" s="9">
        <v>47</v>
      </c>
      <c r="M2430" s="9">
        <v>9092</v>
      </c>
      <c r="N2430" s="9">
        <v>16792</v>
      </c>
      <c r="O2430" s="9">
        <v>1693</v>
      </c>
      <c r="P2430" s="9">
        <v>80568</v>
      </c>
      <c r="Q2430" s="10" t="s">
        <v>5426</v>
      </c>
    </row>
    <row r="2431" spans="1:17" x14ac:dyDescent="0.3">
      <c r="A2431" s="5" t="s">
        <v>9164</v>
      </c>
      <c r="B2431" s="5" t="s">
        <v>9165</v>
      </c>
      <c r="C2431" s="6">
        <v>2.6</v>
      </c>
      <c r="D2431" s="1" t="s">
        <v>8933</v>
      </c>
      <c r="E2431" s="6">
        <v>87</v>
      </c>
      <c r="F2431" s="6" t="s">
        <v>25</v>
      </c>
      <c r="G2431" s="11" t="s">
        <v>9166</v>
      </c>
      <c r="H2431" s="8" t="s">
        <v>9167</v>
      </c>
      <c r="I2431" s="9">
        <v>9354</v>
      </c>
      <c r="J2431" s="9">
        <v>3494</v>
      </c>
      <c r="K2431" s="9">
        <v>1254</v>
      </c>
      <c r="L2431" s="9">
        <v>8</v>
      </c>
      <c r="M2431" s="9">
        <v>442</v>
      </c>
      <c r="N2431" s="9">
        <v>1517</v>
      </c>
      <c r="O2431" s="9">
        <v>135</v>
      </c>
      <c r="P2431" s="9">
        <v>6050</v>
      </c>
      <c r="Q2431" s="10" t="s">
        <v>5426</v>
      </c>
    </row>
    <row r="2432" spans="1:17" x14ac:dyDescent="0.3">
      <c r="A2432" s="5" t="s">
        <v>9168</v>
      </c>
      <c r="B2432" s="5" t="s">
        <v>9169</v>
      </c>
      <c r="C2432" s="6">
        <v>2.4</v>
      </c>
      <c r="D2432" s="1" t="s">
        <v>8933</v>
      </c>
      <c r="E2432" s="6">
        <v>80</v>
      </c>
      <c r="F2432" s="6" t="s">
        <v>25</v>
      </c>
      <c r="G2432" s="11" t="s">
        <v>9170</v>
      </c>
      <c r="H2432" s="8" t="s">
        <v>9171</v>
      </c>
      <c r="I2432" s="9">
        <v>846</v>
      </c>
      <c r="J2432" s="9">
        <v>751</v>
      </c>
      <c r="K2432" s="9">
        <v>87</v>
      </c>
      <c r="L2432" s="9">
        <v>1</v>
      </c>
      <c r="M2432" s="9">
        <v>137</v>
      </c>
      <c r="N2432" s="9">
        <v>71</v>
      </c>
      <c r="O2432" s="9">
        <v>11</v>
      </c>
      <c r="P2432" s="9">
        <v>699</v>
      </c>
      <c r="Q2432" s="10" t="s">
        <v>5426</v>
      </c>
    </row>
    <row r="2433" spans="1:17" x14ac:dyDescent="0.3">
      <c r="A2433" s="5" t="s">
        <v>9172</v>
      </c>
      <c r="B2433" s="5" t="s">
        <v>9173</v>
      </c>
      <c r="C2433" s="6">
        <v>2.76</v>
      </c>
      <c r="D2433" s="1" t="s">
        <v>8933</v>
      </c>
      <c r="E2433" s="6">
        <v>77</v>
      </c>
      <c r="F2433" s="6" t="s">
        <v>25</v>
      </c>
      <c r="G2433" s="11" t="s">
        <v>9174</v>
      </c>
      <c r="H2433" s="8" t="s">
        <v>9175</v>
      </c>
      <c r="I2433" s="9">
        <v>18620</v>
      </c>
      <c r="J2433" s="9">
        <v>6636</v>
      </c>
      <c r="K2433" s="9">
        <v>3507</v>
      </c>
      <c r="L2433" s="9">
        <v>5</v>
      </c>
      <c r="M2433" s="9">
        <v>583</v>
      </c>
      <c r="N2433" s="9">
        <v>4664</v>
      </c>
      <c r="O2433" s="9">
        <v>306</v>
      </c>
      <c r="P2433" s="9">
        <v>15002</v>
      </c>
      <c r="Q2433" s="10" t="s">
        <v>5426</v>
      </c>
    </row>
    <row r="2434" spans="1:17" x14ac:dyDescent="0.3">
      <c r="A2434" s="5" t="s">
        <v>9176</v>
      </c>
      <c r="B2434" s="5" t="s">
        <v>4259</v>
      </c>
      <c r="C2434" s="6">
        <v>2.86</v>
      </c>
      <c r="D2434" s="1" t="s">
        <v>8933</v>
      </c>
      <c r="E2434" s="6">
        <v>93</v>
      </c>
      <c r="F2434" s="6" t="s">
        <v>25</v>
      </c>
      <c r="G2434" s="11" t="s">
        <v>9177</v>
      </c>
      <c r="H2434" s="8" t="s">
        <v>9178</v>
      </c>
      <c r="I2434" s="9">
        <v>362655</v>
      </c>
      <c r="J2434" s="9">
        <v>80335</v>
      </c>
      <c r="K2434" s="9">
        <v>73242</v>
      </c>
      <c r="L2434" s="9">
        <v>299</v>
      </c>
      <c r="M2434" s="9">
        <v>8423</v>
      </c>
      <c r="N2434" s="9">
        <v>86625</v>
      </c>
      <c r="O2434" s="9">
        <v>9093</v>
      </c>
      <c r="P2434" s="9">
        <v>291276</v>
      </c>
      <c r="Q2434" s="10" t="s">
        <v>5426</v>
      </c>
    </row>
    <row r="2435" spans="1:17" x14ac:dyDescent="0.3">
      <c r="A2435" s="5" t="s">
        <v>9179</v>
      </c>
      <c r="B2435" s="5" t="s">
        <v>8918</v>
      </c>
      <c r="C2435" s="6">
        <v>2.79</v>
      </c>
      <c r="D2435" s="1" t="s">
        <v>8933</v>
      </c>
      <c r="E2435" s="6">
        <v>98</v>
      </c>
      <c r="F2435" s="6" t="s">
        <v>25</v>
      </c>
      <c r="G2435" s="11" t="s">
        <v>9180</v>
      </c>
      <c r="H2435" s="8" t="s">
        <v>9181</v>
      </c>
      <c r="I2435" s="9">
        <v>126333</v>
      </c>
      <c r="J2435" s="9">
        <v>34673</v>
      </c>
      <c r="K2435" s="9">
        <v>19466</v>
      </c>
      <c r="L2435" s="9">
        <v>47</v>
      </c>
      <c r="M2435" s="9">
        <v>3910</v>
      </c>
      <c r="N2435" s="9">
        <v>29876</v>
      </c>
      <c r="O2435" s="9">
        <v>2797</v>
      </c>
      <c r="P2435" s="9">
        <v>108218</v>
      </c>
      <c r="Q2435" s="10" t="s">
        <v>5426</v>
      </c>
    </row>
    <row r="2436" spans="1:17" x14ac:dyDescent="0.3">
      <c r="A2436" s="5" t="s">
        <v>9182</v>
      </c>
      <c r="B2436" s="5" t="s">
        <v>9183</v>
      </c>
      <c r="C2436" s="6">
        <v>3.15</v>
      </c>
      <c r="D2436" s="1" t="s">
        <v>9184</v>
      </c>
      <c r="E2436" s="6">
        <v>99</v>
      </c>
      <c r="F2436" s="6" t="s">
        <v>25</v>
      </c>
      <c r="G2436" s="11" t="s">
        <v>9185</v>
      </c>
      <c r="H2436" s="8" t="s">
        <v>9186</v>
      </c>
      <c r="I2436" s="9">
        <v>5067</v>
      </c>
      <c r="J2436" s="9">
        <v>4216</v>
      </c>
      <c r="K2436" s="9">
        <v>1310</v>
      </c>
      <c r="L2436" s="9">
        <v>22</v>
      </c>
      <c r="M2436" s="9">
        <v>152</v>
      </c>
      <c r="N2436" s="9">
        <v>765</v>
      </c>
      <c r="O2436" s="9">
        <v>293</v>
      </c>
      <c r="P2436" s="9">
        <v>3601</v>
      </c>
      <c r="Q2436" s="10" t="s">
        <v>5426</v>
      </c>
    </row>
    <row r="2437" spans="1:17" ht="28.8" x14ac:dyDescent="0.3">
      <c r="A2437" s="5" t="s">
        <v>9187</v>
      </c>
      <c r="B2437" s="5" t="s">
        <v>9188</v>
      </c>
      <c r="C2437" s="6">
        <v>3.04</v>
      </c>
      <c r="D2437" s="1" t="s">
        <v>9184</v>
      </c>
      <c r="E2437" s="6">
        <v>75</v>
      </c>
      <c r="F2437" s="6" t="s">
        <v>25</v>
      </c>
      <c r="G2437" s="11" t="s">
        <v>9189</v>
      </c>
      <c r="H2437" s="8" t="s">
        <v>9190</v>
      </c>
      <c r="I2437" s="9">
        <v>1462</v>
      </c>
      <c r="J2437" s="9">
        <v>1841</v>
      </c>
      <c r="K2437" s="9">
        <v>300</v>
      </c>
      <c r="L2437" s="9">
        <v>4</v>
      </c>
      <c r="M2437" s="9">
        <v>60</v>
      </c>
      <c r="N2437" s="9">
        <v>188</v>
      </c>
      <c r="O2437" s="9">
        <v>61</v>
      </c>
      <c r="P2437" s="9">
        <v>984</v>
      </c>
      <c r="Q2437" s="10" t="s">
        <v>5426</v>
      </c>
    </row>
    <row r="2438" spans="1:17" x14ac:dyDescent="0.3">
      <c r="A2438" s="5" t="s">
        <v>9191</v>
      </c>
      <c r="B2438" s="5" t="s">
        <v>9192</v>
      </c>
      <c r="C2438" s="6">
        <v>3.33</v>
      </c>
      <c r="D2438" s="1" t="s">
        <v>9184</v>
      </c>
      <c r="E2438" s="6">
        <v>87</v>
      </c>
      <c r="F2438" s="6" t="s">
        <v>25</v>
      </c>
      <c r="G2438" s="11" t="s">
        <v>9193</v>
      </c>
      <c r="H2438" s="8" t="s">
        <v>9194</v>
      </c>
      <c r="I2438" s="9">
        <v>26662</v>
      </c>
      <c r="J2438" s="9">
        <v>6660</v>
      </c>
      <c r="K2438" s="9">
        <v>7173</v>
      </c>
      <c r="L2438" s="9">
        <v>163</v>
      </c>
      <c r="M2438" s="9">
        <v>257</v>
      </c>
      <c r="N2438" s="9">
        <v>5520</v>
      </c>
      <c r="O2438" s="9">
        <v>1281</v>
      </c>
      <c r="P2438" s="9">
        <v>21326</v>
      </c>
      <c r="Q2438" s="10" t="s">
        <v>5426</v>
      </c>
    </row>
    <row r="2439" spans="1:17" ht="28.8" x14ac:dyDescent="0.3">
      <c r="A2439" s="5" t="s">
        <v>9195</v>
      </c>
      <c r="B2439" s="5" t="s">
        <v>9196</v>
      </c>
      <c r="C2439" s="6">
        <v>2.62</v>
      </c>
      <c r="D2439" s="1" t="s">
        <v>9184</v>
      </c>
      <c r="E2439" s="6">
        <v>93</v>
      </c>
      <c r="F2439" s="6" t="s">
        <v>25</v>
      </c>
      <c r="G2439" s="11" t="s">
        <v>9197</v>
      </c>
      <c r="H2439" s="8" t="s">
        <v>9198</v>
      </c>
      <c r="I2439" s="9">
        <v>2621</v>
      </c>
      <c r="J2439" s="9">
        <v>1490</v>
      </c>
      <c r="K2439" s="9">
        <v>383</v>
      </c>
      <c r="L2439" s="9">
        <v>2</v>
      </c>
      <c r="M2439" s="9">
        <v>191</v>
      </c>
      <c r="N2439" s="9">
        <v>464</v>
      </c>
      <c r="O2439" s="9">
        <v>49</v>
      </c>
      <c r="P2439" s="9">
        <v>2006</v>
      </c>
      <c r="Q2439" s="10" t="s">
        <v>5426</v>
      </c>
    </row>
    <row r="2440" spans="1:17" x14ac:dyDescent="0.3">
      <c r="A2440" s="5" t="s">
        <v>9199</v>
      </c>
      <c r="B2440" s="5" t="s">
        <v>9064</v>
      </c>
      <c r="C2440" s="6">
        <v>3.29</v>
      </c>
      <c r="D2440" s="1" t="s">
        <v>9200</v>
      </c>
      <c r="E2440" s="6">
        <v>96</v>
      </c>
      <c r="F2440" s="6" t="s">
        <v>143</v>
      </c>
      <c r="G2440" s="11" t="s">
        <v>9201</v>
      </c>
      <c r="H2440" s="8" t="s">
        <v>9202</v>
      </c>
      <c r="I2440" s="9">
        <v>17526</v>
      </c>
      <c r="J2440" s="9">
        <v>7276</v>
      </c>
      <c r="K2440" s="9">
        <v>5305</v>
      </c>
      <c r="L2440" s="9">
        <v>250</v>
      </c>
      <c r="M2440" s="9">
        <v>247</v>
      </c>
      <c r="N2440" s="9">
        <v>3224</v>
      </c>
      <c r="O2440" s="9">
        <v>1179</v>
      </c>
      <c r="P2440" s="9">
        <v>12064</v>
      </c>
      <c r="Q2440" s="10" t="s">
        <v>5426</v>
      </c>
    </row>
    <row r="2441" spans="1:17" ht="28.8" x14ac:dyDescent="0.3">
      <c r="A2441" s="5" t="s">
        <v>9203</v>
      </c>
      <c r="B2441" s="5" t="s">
        <v>9204</v>
      </c>
      <c r="C2441" s="6">
        <v>2.7</v>
      </c>
      <c r="D2441" s="1" t="s">
        <v>9205</v>
      </c>
      <c r="E2441" s="6">
        <v>108</v>
      </c>
      <c r="F2441" s="6" t="s">
        <v>25</v>
      </c>
      <c r="G2441" s="11" t="s">
        <v>9206</v>
      </c>
      <c r="H2441" s="8" t="s">
        <v>9207</v>
      </c>
      <c r="I2441" s="9">
        <v>1153</v>
      </c>
      <c r="J2441" s="9">
        <v>883</v>
      </c>
      <c r="K2441" s="9">
        <v>101</v>
      </c>
      <c r="L2441" s="9">
        <v>0</v>
      </c>
      <c r="M2441" s="9">
        <v>87</v>
      </c>
      <c r="N2441" s="9">
        <v>86</v>
      </c>
      <c r="O2441" s="9">
        <v>9</v>
      </c>
      <c r="P2441" s="9">
        <v>606</v>
      </c>
      <c r="Q2441" s="10" t="s">
        <v>5426</v>
      </c>
    </row>
    <row r="2442" spans="1:17" x14ac:dyDescent="0.3">
      <c r="A2442" s="5" t="s">
        <v>9208</v>
      </c>
      <c r="B2442" s="5" t="s">
        <v>9209</v>
      </c>
      <c r="C2442" s="6">
        <v>3.6</v>
      </c>
      <c r="D2442" s="1" t="s">
        <v>9210</v>
      </c>
      <c r="E2442" s="6">
        <v>93</v>
      </c>
      <c r="F2442" s="6" t="s">
        <v>25</v>
      </c>
      <c r="G2442" s="11" t="s">
        <v>9211</v>
      </c>
      <c r="H2442" s="8" t="s">
        <v>9212</v>
      </c>
      <c r="I2442" s="9">
        <v>110988</v>
      </c>
      <c r="J2442" s="9">
        <v>50635</v>
      </c>
      <c r="K2442" s="9">
        <v>39596</v>
      </c>
      <c r="L2442" s="9">
        <v>2800</v>
      </c>
      <c r="M2442" s="9">
        <v>887</v>
      </c>
      <c r="N2442" s="9">
        <v>14283</v>
      </c>
      <c r="O2442" s="9">
        <v>11073</v>
      </c>
      <c r="P2442" s="9">
        <v>81986</v>
      </c>
      <c r="Q2442" s="10" t="s">
        <v>5426</v>
      </c>
    </row>
    <row r="2443" spans="1:17" x14ac:dyDescent="0.3">
      <c r="A2443" s="5" t="s">
        <v>9213</v>
      </c>
      <c r="B2443" s="5" t="s">
        <v>9214</v>
      </c>
      <c r="C2443" s="6">
        <v>4.0599999999999996</v>
      </c>
      <c r="D2443" s="1" t="s">
        <v>9210</v>
      </c>
      <c r="E2443" s="6">
        <v>96</v>
      </c>
      <c r="F2443" s="6" t="s">
        <v>143</v>
      </c>
      <c r="G2443" s="11" t="s">
        <v>9215</v>
      </c>
      <c r="H2443" s="8" t="s">
        <v>9216</v>
      </c>
      <c r="I2443" s="9">
        <v>148671</v>
      </c>
      <c r="J2443" s="9">
        <v>55335</v>
      </c>
      <c r="K2443" s="9">
        <v>57747</v>
      </c>
      <c r="L2443" s="9">
        <v>1400</v>
      </c>
      <c r="M2443" s="9">
        <v>625</v>
      </c>
      <c r="N2443" s="9">
        <v>9890</v>
      </c>
      <c r="O2443" s="9">
        <v>18289</v>
      </c>
      <c r="P2443" s="9">
        <v>118375</v>
      </c>
      <c r="Q2443" s="10" t="s">
        <v>5426</v>
      </c>
    </row>
    <row r="2444" spans="1:17" x14ac:dyDescent="0.3">
      <c r="A2444" s="5" t="s">
        <v>9217</v>
      </c>
      <c r="B2444" s="5" t="s">
        <v>7338</v>
      </c>
      <c r="C2444" s="6">
        <v>2.86</v>
      </c>
      <c r="D2444" s="1" t="s">
        <v>9218</v>
      </c>
      <c r="E2444" s="6">
        <v>82</v>
      </c>
      <c r="F2444" s="6" t="s">
        <v>25</v>
      </c>
      <c r="G2444" s="11" t="s">
        <v>9219</v>
      </c>
      <c r="H2444" s="8" t="s">
        <v>9220</v>
      </c>
      <c r="I2444" s="9">
        <v>100920</v>
      </c>
      <c r="J2444" s="9">
        <v>20212</v>
      </c>
      <c r="K2444" s="9">
        <v>16369</v>
      </c>
      <c r="L2444" s="9">
        <v>338</v>
      </c>
      <c r="M2444" s="9">
        <v>4332</v>
      </c>
      <c r="N2444" s="9">
        <v>13911</v>
      </c>
      <c r="O2444" s="9">
        <v>3455</v>
      </c>
      <c r="P2444" s="9">
        <v>62241</v>
      </c>
      <c r="Q2444" s="10" t="s">
        <v>5426</v>
      </c>
    </row>
    <row r="2445" spans="1:17" x14ac:dyDescent="0.3">
      <c r="A2445" s="5" t="s">
        <v>9221</v>
      </c>
      <c r="B2445" s="5" t="s">
        <v>2047</v>
      </c>
      <c r="C2445" s="6">
        <v>3.71</v>
      </c>
      <c r="D2445" s="1" t="s">
        <v>9222</v>
      </c>
      <c r="E2445" s="6">
        <v>81</v>
      </c>
      <c r="F2445" s="6" t="s">
        <v>25</v>
      </c>
      <c r="G2445" s="11" t="s">
        <v>9223</v>
      </c>
      <c r="H2445" s="8" t="s">
        <v>9224</v>
      </c>
      <c r="I2445" s="9">
        <v>363502</v>
      </c>
      <c r="J2445" s="9">
        <v>108548</v>
      </c>
      <c r="K2445" s="9">
        <v>123314</v>
      </c>
      <c r="L2445" s="9">
        <v>3500</v>
      </c>
      <c r="M2445" s="9">
        <v>1877</v>
      </c>
      <c r="N2445" s="9">
        <v>39826</v>
      </c>
      <c r="O2445" s="9">
        <v>34201</v>
      </c>
      <c r="P2445" s="9">
        <v>251175</v>
      </c>
      <c r="Q2445" s="10" t="s">
        <v>5426</v>
      </c>
    </row>
    <row r="2446" spans="1:17" x14ac:dyDescent="0.3">
      <c r="A2446" s="5" t="s">
        <v>9225</v>
      </c>
      <c r="B2446" s="5" t="s">
        <v>8944</v>
      </c>
      <c r="C2446" s="6">
        <v>2.87</v>
      </c>
      <c r="D2446" s="1" t="s">
        <v>9222</v>
      </c>
      <c r="E2446" s="6">
        <v>98</v>
      </c>
      <c r="F2446" s="6" t="s">
        <v>25</v>
      </c>
      <c r="G2446" s="11" t="s">
        <v>9226</v>
      </c>
      <c r="H2446" s="8" t="s">
        <v>9227</v>
      </c>
      <c r="I2446" s="9">
        <v>269029</v>
      </c>
      <c r="J2446" s="9">
        <v>54791</v>
      </c>
      <c r="K2446" s="9">
        <v>48597</v>
      </c>
      <c r="L2446" s="9">
        <v>169</v>
      </c>
      <c r="M2446" s="9">
        <v>7064</v>
      </c>
      <c r="N2446" s="9">
        <v>49285</v>
      </c>
      <c r="O2446" s="9">
        <v>6803</v>
      </c>
      <c r="P2446" s="9">
        <v>180165</v>
      </c>
      <c r="Q2446" s="10" t="s">
        <v>5426</v>
      </c>
    </row>
    <row r="2447" spans="1:17" x14ac:dyDescent="0.3">
      <c r="A2447" s="5" t="s">
        <v>9228</v>
      </c>
      <c r="B2447" s="5" t="s">
        <v>9229</v>
      </c>
      <c r="C2447" s="6">
        <v>2.75</v>
      </c>
      <c r="D2447" s="1" t="s">
        <v>9222</v>
      </c>
      <c r="E2447" s="6">
        <v>104</v>
      </c>
      <c r="F2447" s="6" t="s">
        <v>25</v>
      </c>
      <c r="G2447" s="11" t="s">
        <v>9230</v>
      </c>
      <c r="H2447" s="8" t="s">
        <v>9231</v>
      </c>
      <c r="I2447" s="9">
        <v>6073</v>
      </c>
      <c r="J2447" s="9">
        <v>3745</v>
      </c>
      <c r="K2447" s="9">
        <v>1101</v>
      </c>
      <c r="L2447" s="9">
        <v>2</v>
      </c>
      <c r="M2447" s="9">
        <v>165</v>
      </c>
      <c r="N2447" s="9">
        <v>1159</v>
      </c>
      <c r="O2447" s="9">
        <v>88</v>
      </c>
      <c r="P2447" s="9">
        <v>4069</v>
      </c>
      <c r="Q2447" s="10" t="s">
        <v>5426</v>
      </c>
    </row>
    <row r="2448" spans="1:17" x14ac:dyDescent="0.3">
      <c r="A2448" s="5" t="s">
        <v>9232</v>
      </c>
      <c r="B2448" s="5" t="s">
        <v>9233</v>
      </c>
      <c r="C2448" s="6">
        <v>2.38</v>
      </c>
      <c r="D2448" s="1" t="s">
        <v>9222</v>
      </c>
      <c r="E2448" s="6">
        <v>81</v>
      </c>
      <c r="F2448" s="6" t="s">
        <v>25</v>
      </c>
      <c r="G2448" s="11" t="s">
        <v>9234</v>
      </c>
      <c r="H2448" s="8" t="s">
        <v>9235</v>
      </c>
      <c r="I2448" s="9">
        <v>22975</v>
      </c>
      <c r="J2448" s="9">
        <v>9522</v>
      </c>
      <c r="K2448" s="9">
        <v>3397</v>
      </c>
      <c r="L2448" s="9">
        <v>20</v>
      </c>
      <c r="M2448" s="9">
        <v>1388</v>
      </c>
      <c r="N2448" s="9">
        <v>2954</v>
      </c>
      <c r="O2448" s="9">
        <v>345</v>
      </c>
      <c r="P2448" s="9">
        <v>14446</v>
      </c>
      <c r="Q2448" s="10" t="s">
        <v>5426</v>
      </c>
    </row>
    <row r="2449" spans="1:17" ht="28.8" x14ac:dyDescent="0.3">
      <c r="A2449" s="5" t="s">
        <v>9236</v>
      </c>
      <c r="B2449" s="5" t="s">
        <v>9237</v>
      </c>
      <c r="C2449" s="6">
        <v>2.0699999999999998</v>
      </c>
      <c r="D2449" s="1" t="s">
        <v>9222</v>
      </c>
      <c r="E2449" s="6">
        <v>91</v>
      </c>
      <c r="F2449" s="6" t="s">
        <v>25</v>
      </c>
      <c r="G2449" s="11" t="s">
        <v>9238</v>
      </c>
      <c r="H2449" s="8" t="s">
        <v>9156</v>
      </c>
      <c r="I2449" s="9">
        <v>6946</v>
      </c>
      <c r="J2449" s="9">
        <v>4375</v>
      </c>
      <c r="K2449" s="9">
        <v>935</v>
      </c>
      <c r="L2449" s="9">
        <v>3</v>
      </c>
      <c r="M2449" s="9">
        <v>966</v>
      </c>
      <c r="N2449" s="9">
        <v>571</v>
      </c>
      <c r="O2449" s="9">
        <v>129</v>
      </c>
      <c r="P2449" s="9">
        <v>4958</v>
      </c>
      <c r="Q2449" s="10" t="s">
        <v>5426</v>
      </c>
    </row>
    <row r="2450" spans="1:17" ht="28.8" x14ac:dyDescent="0.3">
      <c r="A2450" s="5" t="s">
        <v>9239</v>
      </c>
      <c r="B2450" s="5" t="s">
        <v>8015</v>
      </c>
      <c r="C2450" s="6">
        <v>3.09</v>
      </c>
      <c r="D2450" s="1" t="s">
        <v>9222</v>
      </c>
      <c r="E2450" s="6">
        <v>98</v>
      </c>
      <c r="F2450" s="6" t="s">
        <v>25</v>
      </c>
      <c r="G2450" s="11" t="s">
        <v>9240</v>
      </c>
      <c r="H2450" s="8" t="s">
        <v>9241</v>
      </c>
      <c r="I2450" s="9">
        <v>50619</v>
      </c>
      <c r="J2450" s="9">
        <v>24631</v>
      </c>
      <c r="K2450" s="9">
        <v>12302</v>
      </c>
      <c r="L2450" s="9">
        <v>179</v>
      </c>
      <c r="M2450" s="9">
        <v>1021</v>
      </c>
      <c r="N2450" s="9">
        <v>9906</v>
      </c>
      <c r="O2450" s="9">
        <v>2177</v>
      </c>
      <c r="P2450" s="9">
        <v>39099</v>
      </c>
      <c r="Q2450" s="10" t="s">
        <v>5426</v>
      </c>
    </row>
    <row r="2451" spans="1:17" x14ac:dyDescent="0.3">
      <c r="A2451" s="5" t="s">
        <v>9242</v>
      </c>
      <c r="B2451" s="5" t="s">
        <v>1393</v>
      </c>
      <c r="C2451" s="6">
        <v>2.59</v>
      </c>
      <c r="D2451" s="1" t="s">
        <v>9222</v>
      </c>
      <c r="E2451" s="6">
        <v>93</v>
      </c>
      <c r="F2451" s="6" t="s">
        <v>25</v>
      </c>
      <c r="G2451" s="11" t="s">
        <v>9243</v>
      </c>
      <c r="H2451" s="8" t="s">
        <v>9244</v>
      </c>
      <c r="I2451" s="9">
        <v>2776</v>
      </c>
      <c r="J2451" s="9">
        <v>2974</v>
      </c>
      <c r="K2451" s="9">
        <v>464</v>
      </c>
      <c r="L2451" s="9">
        <v>3</v>
      </c>
      <c r="M2451" s="9">
        <v>147</v>
      </c>
      <c r="N2451" s="9">
        <v>460</v>
      </c>
      <c r="O2451" s="9">
        <v>32</v>
      </c>
      <c r="P2451" s="9">
        <v>1968</v>
      </c>
      <c r="Q2451" s="10" t="s">
        <v>5426</v>
      </c>
    </row>
    <row r="2452" spans="1:17" x14ac:dyDescent="0.3">
      <c r="A2452" s="5" t="s">
        <v>9245</v>
      </c>
      <c r="B2452" s="5" t="s">
        <v>9246</v>
      </c>
      <c r="C2452" s="6">
        <v>3.16</v>
      </c>
      <c r="D2452" s="1" t="s">
        <v>9247</v>
      </c>
      <c r="E2452" s="6">
        <v>93</v>
      </c>
      <c r="F2452" s="6" t="s">
        <v>25</v>
      </c>
      <c r="G2452" s="11" t="s">
        <v>9248</v>
      </c>
      <c r="H2452" s="8" t="s">
        <v>9249</v>
      </c>
      <c r="I2452" s="9">
        <v>27237</v>
      </c>
      <c r="J2452" s="9">
        <v>10803</v>
      </c>
      <c r="K2452" s="9">
        <v>5672</v>
      </c>
      <c r="L2452" s="9">
        <v>9</v>
      </c>
      <c r="M2452" s="9">
        <v>187</v>
      </c>
      <c r="N2452" s="9">
        <v>5708</v>
      </c>
      <c r="O2452" s="9">
        <v>573</v>
      </c>
      <c r="P2452" s="9">
        <v>16811</v>
      </c>
      <c r="Q2452" s="10" t="s">
        <v>5426</v>
      </c>
    </row>
    <row r="2453" spans="1:17" ht="28.8" x14ac:dyDescent="0.3">
      <c r="A2453" s="5" t="s">
        <v>9250</v>
      </c>
      <c r="B2453" s="5" t="s">
        <v>2993</v>
      </c>
      <c r="C2453" s="6">
        <v>3.29</v>
      </c>
      <c r="D2453" s="1" t="s">
        <v>9251</v>
      </c>
      <c r="E2453" s="6">
        <v>92</v>
      </c>
      <c r="F2453" s="6" t="s">
        <v>25</v>
      </c>
      <c r="G2453" s="11" t="s">
        <v>9252</v>
      </c>
      <c r="H2453" s="8" t="s">
        <v>9253</v>
      </c>
      <c r="I2453" s="9">
        <v>57753</v>
      </c>
      <c r="J2453" s="9">
        <v>16074</v>
      </c>
      <c r="K2453" s="9">
        <v>13128</v>
      </c>
      <c r="L2453" s="9">
        <v>68</v>
      </c>
      <c r="M2453" s="9">
        <v>651</v>
      </c>
      <c r="N2453" s="9">
        <v>9336</v>
      </c>
      <c r="O2453" s="9">
        <v>1933</v>
      </c>
      <c r="P2453" s="9">
        <v>36220</v>
      </c>
      <c r="Q2453" s="10" t="s">
        <v>5426</v>
      </c>
    </row>
    <row r="2454" spans="1:17" x14ac:dyDescent="0.3">
      <c r="A2454" s="5" t="s">
        <v>9254</v>
      </c>
      <c r="B2454" s="5" t="s">
        <v>7553</v>
      </c>
      <c r="C2454" s="6">
        <v>3.23</v>
      </c>
      <c r="D2454" s="1" t="s">
        <v>9255</v>
      </c>
      <c r="E2454" s="6">
        <v>86</v>
      </c>
      <c r="F2454" s="6" t="s">
        <v>25</v>
      </c>
      <c r="G2454" s="11" t="s">
        <v>9256</v>
      </c>
      <c r="H2454" s="8" t="s">
        <v>9257</v>
      </c>
      <c r="I2454" s="9">
        <v>47896</v>
      </c>
      <c r="J2454" s="9">
        <v>14332</v>
      </c>
      <c r="K2454" s="9">
        <v>13255</v>
      </c>
      <c r="L2454" s="9">
        <v>340</v>
      </c>
      <c r="M2454" s="9">
        <v>738</v>
      </c>
      <c r="N2454" s="9">
        <v>8381</v>
      </c>
      <c r="O2454" s="9">
        <v>2774</v>
      </c>
      <c r="P2454" s="9">
        <v>34525</v>
      </c>
      <c r="Q2454" s="10" t="s">
        <v>5426</v>
      </c>
    </row>
    <row r="2455" spans="1:17" ht="28.8" x14ac:dyDescent="0.3">
      <c r="A2455" s="5" t="s">
        <v>9258</v>
      </c>
      <c r="B2455" s="5" t="s">
        <v>9259</v>
      </c>
      <c r="C2455" s="6">
        <v>2.91</v>
      </c>
      <c r="D2455" s="1" t="s">
        <v>9260</v>
      </c>
      <c r="E2455" s="6">
        <v>82</v>
      </c>
      <c r="F2455" s="6" t="s">
        <v>25</v>
      </c>
      <c r="G2455" s="11" t="s">
        <v>9261</v>
      </c>
      <c r="H2455" s="8" t="s">
        <v>2292</v>
      </c>
      <c r="I2455" s="9">
        <v>8374</v>
      </c>
      <c r="J2455" s="9">
        <v>3217</v>
      </c>
      <c r="K2455" s="9">
        <v>1291</v>
      </c>
      <c r="L2455" s="9">
        <v>11</v>
      </c>
      <c r="M2455" s="9">
        <v>191</v>
      </c>
      <c r="N2455" s="9">
        <v>1280</v>
      </c>
      <c r="O2455" s="9">
        <v>198</v>
      </c>
      <c r="P2455" s="9">
        <v>4580</v>
      </c>
      <c r="Q2455" s="10" t="s">
        <v>5426</v>
      </c>
    </row>
    <row r="2456" spans="1:17" x14ac:dyDescent="0.3">
      <c r="A2456" s="5" t="s">
        <v>9262</v>
      </c>
      <c r="B2456" s="5" t="s">
        <v>9263</v>
      </c>
      <c r="C2456" s="6">
        <v>2.99</v>
      </c>
      <c r="D2456" s="1" t="s">
        <v>9260</v>
      </c>
      <c r="E2456" s="6">
        <v>70</v>
      </c>
      <c r="F2456" s="6" t="s">
        <v>25</v>
      </c>
      <c r="G2456" s="11" t="s">
        <v>9264</v>
      </c>
      <c r="H2456" s="8" t="s">
        <v>1065</v>
      </c>
      <c r="I2456" s="9">
        <v>2906</v>
      </c>
      <c r="J2456" s="9">
        <v>2701</v>
      </c>
      <c r="K2456" s="9">
        <v>469</v>
      </c>
      <c r="L2456" s="9">
        <v>0</v>
      </c>
      <c r="M2456" s="9">
        <v>25</v>
      </c>
      <c r="N2456" s="9">
        <v>691</v>
      </c>
      <c r="O2456" s="9">
        <v>33</v>
      </c>
      <c r="P2456" s="9">
        <v>1771</v>
      </c>
      <c r="Q2456" s="10" t="s">
        <v>5426</v>
      </c>
    </row>
    <row r="2457" spans="1:17" ht="28.8" x14ac:dyDescent="0.3">
      <c r="A2457" s="5" t="s">
        <v>9265</v>
      </c>
      <c r="B2457" s="5" t="s">
        <v>9266</v>
      </c>
      <c r="C2457" s="6">
        <v>2.54</v>
      </c>
      <c r="D2457" s="1" t="s">
        <v>9267</v>
      </c>
      <c r="E2457" s="6">
        <v>91</v>
      </c>
      <c r="F2457" s="6" t="s">
        <v>25</v>
      </c>
      <c r="G2457" s="11" t="s">
        <v>9268</v>
      </c>
      <c r="H2457" s="8" t="s">
        <v>9269</v>
      </c>
      <c r="I2457" s="9">
        <v>10555</v>
      </c>
      <c r="J2457" s="9">
        <v>5403</v>
      </c>
      <c r="K2457" s="9">
        <v>1805</v>
      </c>
      <c r="L2457" s="9">
        <v>7</v>
      </c>
      <c r="M2457" s="9">
        <v>509</v>
      </c>
      <c r="N2457" s="9">
        <v>1992</v>
      </c>
      <c r="O2457" s="9">
        <v>131</v>
      </c>
      <c r="P2457" s="9">
        <v>7735</v>
      </c>
      <c r="Q2457" s="10" t="s">
        <v>5426</v>
      </c>
    </row>
    <row r="2458" spans="1:17" x14ac:dyDescent="0.3">
      <c r="A2458" s="5" t="s">
        <v>9270</v>
      </c>
      <c r="B2458" s="5" t="s">
        <v>5496</v>
      </c>
      <c r="C2458" s="6">
        <v>2.98</v>
      </c>
      <c r="D2458" s="1" t="s">
        <v>9271</v>
      </c>
      <c r="E2458" s="6">
        <v>93</v>
      </c>
      <c r="F2458" s="6" t="s">
        <v>25</v>
      </c>
      <c r="G2458" s="11" t="s">
        <v>9272</v>
      </c>
      <c r="H2458" s="8" t="s">
        <v>9273</v>
      </c>
      <c r="I2458" s="9">
        <v>29814</v>
      </c>
      <c r="J2458" s="9">
        <v>10468</v>
      </c>
      <c r="K2458" s="9">
        <v>8069</v>
      </c>
      <c r="L2458" s="9">
        <v>113</v>
      </c>
      <c r="M2458" s="9">
        <v>704</v>
      </c>
      <c r="N2458" s="9">
        <v>5725</v>
      </c>
      <c r="O2458" s="9">
        <v>1620</v>
      </c>
      <c r="P2458" s="9">
        <v>21365</v>
      </c>
      <c r="Q2458" s="10" t="s">
        <v>5426</v>
      </c>
    </row>
    <row r="2459" spans="1:17" x14ac:dyDescent="0.3">
      <c r="A2459" s="5" t="s">
        <v>9274</v>
      </c>
      <c r="B2459" s="5" t="s">
        <v>9275</v>
      </c>
      <c r="C2459" s="6">
        <v>3.09</v>
      </c>
      <c r="D2459" s="1" t="s">
        <v>9276</v>
      </c>
      <c r="E2459" s="6">
        <v>85</v>
      </c>
      <c r="F2459" s="6" t="s">
        <v>25</v>
      </c>
      <c r="G2459" s="11" t="s">
        <v>9277</v>
      </c>
      <c r="H2459" s="8" t="s">
        <v>9235</v>
      </c>
      <c r="I2459" s="9">
        <v>16056</v>
      </c>
      <c r="J2459" s="9">
        <v>10348</v>
      </c>
      <c r="K2459" s="9">
        <v>4093</v>
      </c>
      <c r="L2459" s="9">
        <v>37</v>
      </c>
      <c r="M2459" s="9">
        <v>318</v>
      </c>
      <c r="N2459" s="9">
        <v>2912</v>
      </c>
      <c r="O2459" s="9">
        <v>585</v>
      </c>
      <c r="P2459" s="9">
        <v>10817</v>
      </c>
      <c r="Q2459" s="10" t="s">
        <v>5426</v>
      </c>
    </row>
    <row r="2460" spans="1:17" x14ac:dyDescent="0.3">
      <c r="A2460" s="5" t="s">
        <v>9278</v>
      </c>
      <c r="B2460" s="5" t="s">
        <v>9279</v>
      </c>
      <c r="C2460" s="6">
        <v>3.76</v>
      </c>
      <c r="D2460" s="1" t="s">
        <v>9276</v>
      </c>
      <c r="E2460" s="6">
        <v>86</v>
      </c>
      <c r="F2460" s="6" t="s">
        <v>25</v>
      </c>
      <c r="G2460" s="11" t="s">
        <v>9280</v>
      </c>
      <c r="H2460" s="8" t="s">
        <v>9235</v>
      </c>
      <c r="I2460" s="9">
        <v>200369</v>
      </c>
      <c r="J2460" s="9">
        <v>84588</v>
      </c>
      <c r="K2460" s="9">
        <v>71575</v>
      </c>
      <c r="L2460" s="9">
        <v>4100</v>
      </c>
      <c r="M2460" s="9">
        <v>766</v>
      </c>
      <c r="N2460" s="9">
        <v>20224</v>
      </c>
      <c r="O2460" s="9">
        <v>19976</v>
      </c>
      <c r="P2460" s="9">
        <v>140105</v>
      </c>
      <c r="Q2460" s="10" t="s">
        <v>5426</v>
      </c>
    </row>
    <row r="2461" spans="1:17" x14ac:dyDescent="0.3">
      <c r="A2461" s="5" t="s">
        <v>9281</v>
      </c>
      <c r="B2461" s="5" t="s">
        <v>9282</v>
      </c>
      <c r="C2461" s="6">
        <v>2.88</v>
      </c>
      <c r="D2461" s="1" t="s">
        <v>9276</v>
      </c>
      <c r="E2461" s="6">
        <v>92</v>
      </c>
      <c r="F2461" s="6" t="s">
        <v>25</v>
      </c>
      <c r="G2461" s="11" t="s">
        <v>9283</v>
      </c>
      <c r="H2461" s="8" t="s">
        <v>9284</v>
      </c>
      <c r="I2461" s="9">
        <v>13051</v>
      </c>
      <c r="J2461" s="9">
        <v>4834</v>
      </c>
      <c r="K2461" s="9">
        <v>2336</v>
      </c>
      <c r="L2461" s="9">
        <v>12</v>
      </c>
      <c r="M2461" s="9">
        <v>333</v>
      </c>
      <c r="N2461" s="9">
        <v>2878</v>
      </c>
      <c r="O2461" s="9">
        <v>256</v>
      </c>
      <c r="P2461" s="9">
        <v>9245</v>
      </c>
      <c r="Q2461" s="10" t="s">
        <v>5426</v>
      </c>
    </row>
    <row r="2462" spans="1:17" x14ac:dyDescent="0.3">
      <c r="A2462" s="5" t="s">
        <v>9285</v>
      </c>
      <c r="B2462" s="5" t="s">
        <v>8948</v>
      </c>
      <c r="C2462" s="6">
        <v>3.47</v>
      </c>
      <c r="D2462" s="1" t="s">
        <v>9276</v>
      </c>
      <c r="E2462" s="6">
        <v>85</v>
      </c>
      <c r="F2462" s="6" t="s">
        <v>25</v>
      </c>
      <c r="G2462" s="11" t="s">
        <v>9286</v>
      </c>
      <c r="H2462" s="8" t="s">
        <v>9287</v>
      </c>
      <c r="I2462" s="9">
        <v>73836</v>
      </c>
      <c r="J2462" s="9">
        <v>33331</v>
      </c>
      <c r="K2462" s="9">
        <v>28550</v>
      </c>
      <c r="L2462" s="9">
        <v>762</v>
      </c>
      <c r="M2462" s="9">
        <v>683</v>
      </c>
      <c r="N2462" s="9">
        <v>11304</v>
      </c>
      <c r="O2462" s="9">
        <v>6751</v>
      </c>
      <c r="P2462" s="9">
        <v>56997</v>
      </c>
      <c r="Q2462" s="10" t="s">
        <v>5426</v>
      </c>
    </row>
    <row r="2463" spans="1:17" x14ac:dyDescent="0.3">
      <c r="A2463" s="5" t="s">
        <v>9288</v>
      </c>
      <c r="B2463" s="5" t="s">
        <v>3573</v>
      </c>
      <c r="C2463" s="6">
        <v>1.67</v>
      </c>
      <c r="D2463" s="1" t="s">
        <v>9276</v>
      </c>
      <c r="E2463" s="6">
        <v>99</v>
      </c>
      <c r="F2463" s="6" t="s">
        <v>25</v>
      </c>
      <c r="G2463" s="11" t="s">
        <v>9289</v>
      </c>
      <c r="H2463" s="8" t="s">
        <v>9290</v>
      </c>
      <c r="I2463" s="9">
        <v>4241</v>
      </c>
      <c r="J2463" s="9">
        <v>2752</v>
      </c>
      <c r="K2463" s="9">
        <v>432</v>
      </c>
      <c r="L2463" s="9">
        <v>5</v>
      </c>
      <c r="M2463" s="9">
        <v>616</v>
      </c>
      <c r="N2463" s="9">
        <v>199</v>
      </c>
      <c r="O2463" s="9">
        <v>102</v>
      </c>
      <c r="P2463" s="9">
        <v>3180</v>
      </c>
      <c r="Q2463" s="10" t="s">
        <v>5426</v>
      </c>
    </row>
    <row r="2464" spans="1:17" ht="28.8" x14ac:dyDescent="0.3">
      <c r="A2464" s="5" t="s">
        <v>9291</v>
      </c>
      <c r="B2464" s="5" t="s">
        <v>9292</v>
      </c>
      <c r="C2464" s="6">
        <v>2.73</v>
      </c>
      <c r="D2464" s="1" t="s">
        <v>9276</v>
      </c>
      <c r="E2464" s="6">
        <v>100</v>
      </c>
      <c r="F2464" s="6" t="s">
        <v>25</v>
      </c>
      <c r="G2464" s="11" t="s">
        <v>9293</v>
      </c>
      <c r="H2464" s="8" t="s">
        <v>9294</v>
      </c>
      <c r="I2464" s="9">
        <v>300038</v>
      </c>
      <c r="J2464" s="9">
        <v>45916</v>
      </c>
      <c r="K2464" s="9">
        <v>42457</v>
      </c>
      <c r="L2464" s="9">
        <v>64</v>
      </c>
      <c r="M2464" s="9">
        <v>8797</v>
      </c>
      <c r="N2464" s="9">
        <v>56369</v>
      </c>
      <c r="O2464" s="9">
        <v>5899</v>
      </c>
      <c r="P2464" s="9">
        <v>194366</v>
      </c>
      <c r="Q2464" s="10" t="s">
        <v>5426</v>
      </c>
    </row>
    <row r="2465" spans="1:17" x14ac:dyDescent="0.3">
      <c r="A2465" s="5" t="s">
        <v>9295</v>
      </c>
      <c r="B2465" s="5" t="s">
        <v>9296</v>
      </c>
      <c r="C2465" s="6">
        <v>3.39</v>
      </c>
      <c r="D2465" s="1" t="s">
        <v>9297</v>
      </c>
      <c r="E2465" s="6">
        <v>111</v>
      </c>
      <c r="F2465" s="6" t="s">
        <v>25</v>
      </c>
      <c r="G2465" s="11" t="s">
        <v>9298</v>
      </c>
      <c r="H2465" s="8" t="s">
        <v>9299</v>
      </c>
      <c r="I2465" s="9">
        <v>46420</v>
      </c>
      <c r="J2465" s="9">
        <v>13238</v>
      </c>
      <c r="K2465" s="9">
        <v>10278</v>
      </c>
      <c r="L2465" s="9">
        <v>52</v>
      </c>
      <c r="M2465" s="9">
        <v>395</v>
      </c>
      <c r="N2465" s="9">
        <v>7389</v>
      </c>
      <c r="O2465" s="9">
        <v>1375</v>
      </c>
      <c r="P2465" s="9">
        <v>31761</v>
      </c>
      <c r="Q2465" s="10" t="s">
        <v>5426</v>
      </c>
    </row>
    <row r="2466" spans="1:17" ht="28.8" x14ac:dyDescent="0.3">
      <c r="A2466" s="5" t="s">
        <v>9300</v>
      </c>
      <c r="B2466" s="5" t="s">
        <v>9301</v>
      </c>
      <c r="C2466" s="6">
        <v>2.75</v>
      </c>
      <c r="D2466" s="1" t="s">
        <v>9297</v>
      </c>
      <c r="E2466" s="6">
        <v>85</v>
      </c>
      <c r="F2466" s="6" t="s">
        <v>25</v>
      </c>
      <c r="G2466" s="11" t="s">
        <v>9302</v>
      </c>
      <c r="H2466" s="8" t="s">
        <v>911</v>
      </c>
      <c r="I2466" s="9">
        <v>21394</v>
      </c>
      <c r="J2466" s="9">
        <v>7822</v>
      </c>
      <c r="K2466" s="9">
        <v>4017</v>
      </c>
      <c r="L2466" s="9">
        <v>7</v>
      </c>
      <c r="M2466" s="9">
        <v>623</v>
      </c>
      <c r="N2466" s="9">
        <v>4338</v>
      </c>
      <c r="O2466" s="9">
        <v>456</v>
      </c>
      <c r="P2466" s="9">
        <v>15268</v>
      </c>
      <c r="Q2466" s="10" t="s">
        <v>5426</v>
      </c>
    </row>
    <row r="2467" spans="1:17" x14ac:dyDescent="0.3">
      <c r="A2467" s="5" t="s">
        <v>9303</v>
      </c>
      <c r="B2467" s="5" t="s">
        <v>9304</v>
      </c>
      <c r="C2467" s="6">
        <v>3.34</v>
      </c>
      <c r="D2467" s="1" t="s">
        <v>9297</v>
      </c>
      <c r="E2467" s="6">
        <v>93</v>
      </c>
      <c r="F2467" s="6" t="s">
        <v>25</v>
      </c>
      <c r="G2467" s="11" t="s">
        <v>9305</v>
      </c>
      <c r="H2467" s="8" t="s">
        <v>9306</v>
      </c>
      <c r="I2467" s="9">
        <v>39144</v>
      </c>
      <c r="J2467" s="9">
        <v>9064</v>
      </c>
      <c r="K2467" s="9">
        <v>8510</v>
      </c>
      <c r="L2467" s="9">
        <v>50</v>
      </c>
      <c r="M2467" s="9">
        <v>423</v>
      </c>
      <c r="N2467" s="9">
        <v>8240</v>
      </c>
      <c r="O2467" s="9">
        <v>954</v>
      </c>
      <c r="P2467" s="9">
        <v>31889</v>
      </c>
      <c r="Q2467" s="10" t="s">
        <v>5426</v>
      </c>
    </row>
    <row r="2468" spans="1:17" x14ac:dyDescent="0.3">
      <c r="A2468" s="5" t="s">
        <v>9307</v>
      </c>
      <c r="B2468" s="5" t="s">
        <v>9308</v>
      </c>
      <c r="C2468" s="6">
        <v>2.73</v>
      </c>
      <c r="D2468" s="1" t="s">
        <v>9309</v>
      </c>
      <c r="E2468" s="6">
        <v>85</v>
      </c>
      <c r="F2468" s="6" t="s">
        <v>25</v>
      </c>
      <c r="G2468" s="11" t="s">
        <v>9310</v>
      </c>
      <c r="H2468" s="8" t="s">
        <v>9311</v>
      </c>
      <c r="I2468" s="9">
        <v>3564</v>
      </c>
      <c r="J2468" s="9">
        <v>2169</v>
      </c>
      <c r="K2468" s="9">
        <v>597</v>
      </c>
      <c r="L2468" s="9">
        <v>1</v>
      </c>
      <c r="M2468" s="9">
        <v>134</v>
      </c>
      <c r="N2468" s="9">
        <v>790</v>
      </c>
      <c r="O2468" s="9">
        <v>33</v>
      </c>
      <c r="P2468" s="9">
        <v>2768</v>
      </c>
      <c r="Q2468" s="10" t="s">
        <v>5426</v>
      </c>
    </row>
    <row r="2469" spans="1:17" ht="28.8" x14ac:dyDescent="0.3">
      <c r="A2469" s="5" t="s">
        <v>5758</v>
      </c>
      <c r="B2469" s="5" t="s">
        <v>5531</v>
      </c>
      <c r="C2469" s="6">
        <v>3.79</v>
      </c>
      <c r="D2469" s="1" t="s">
        <v>9312</v>
      </c>
      <c r="E2469" s="6">
        <v>88</v>
      </c>
      <c r="F2469" s="6" t="s">
        <v>25</v>
      </c>
      <c r="G2469" s="11" t="s">
        <v>5760</v>
      </c>
      <c r="H2469" s="8" t="s">
        <v>9313</v>
      </c>
      <c r="I2469" s="9">
        <v>112944</v>
      </c>
      <c r="J2469" s="9">
        <v>36579</v>
      </c>
      <c r="K2469" s="9">
        <v>28467</v>
      </c>
      <c r="L2469" s="9">
        <v>413</v>
      </c>
      <c r="M2469" s="9">
        <v>389</v>
      </c>
      <c r="N2469" s="9">
        <v>10313</v>
      </c>
      <c r="O2469" s="9">
        <v>7713</v>
      </c>
      <c r="P2469" s="9">
        <v>68057</v>
      </c>
      <c r="Q2469" s="10" t="s">
        <v>5426</v>
      </c>
    </row>
    <row r="2470" spans="1:17" ht="28.8" x14ac:dyDescent="0.3">
      <c r="A2470" s="5" t="s">
        <v>9314</v>
      </c>
      <c r="B2470" s="5" t="s">
        <v>4171</v>
      </c>
      <c r="C2470" s="6">
        <v>3.94</v>
      </c>
      <c r="D2470" s="1" t="s">
        <v>9312</v>
      </c>
      <c r="E2470" s="6">
        <v>82</v>
      </c>
      <c r="F2470" s="6" t="s">
        <v>25</v>
      </c>
      <c r="G2470" s="11" t="s">
        <v>9315</v>
      </c>
      <c r="H2470" s="8" t="s">
        <v>9316</v>
      </c>
      <c r="I2470" s="9">
        <v>255056</v>
      </c>
      <c r="J2470" s="9">
        <v>65641</v>
      </c>
      <c r="K2470" s="9">
        <v>70269</v>
      </c>
      <c r="L2470" s="9">
        <v>1800</v>
      </c>
      <c r="M2470" s="9">
        <v>727</v>
      </c>
      <c r="N2470" s="9">
        <v>18393</v>
      </c>
      <c r="O2470" s="9">
        <v>26686</v>
      </c>
      <c r="P2470" s="9">
        <v>149357</v>
      </c>
      <c r="Q2470" s="10" t="s">
        <v>5426</v>
      </c>
    </row>
    <row r="2471" spans="1:17" ht="28.8" x14ac:dyDescent="0.3">
      <c r="A2471" s="5" t="s">
        <v>9317</v>
      </c>
      <c r="B2471" s="5" t="s">
        <v>9318</v>
      </c>
      <c r="C2471" s="6">
        <v>3.14</v>
      </c>
      <c r="D2471" s="1" t="s">
        <v>9312</v>
      </c>
      <c r="E2471" s="6">
        <v>95</v>
      </c>
      <c r="F2471" s="6" t="s">
        <v>25</v>
      </c>
      <c r="G2471" s="11" t="s">
        <v>9319</v>
      </c>
      <c r="H2471" s="8" t="s">
        <v>749</v>
      </c>
      <c r="I2471" s="9">
        <v>118354</v>
      </c>
      <c r="J2471" s="9">
        <v>12904</v>
      </c>
      <c r="K2471" s="9">
        <v>16859</v>
      </c>
      <c r="L2471" s="9">
        <v>95</v>
      </c>
      <c r="M2471" s="9">
        <v>976</v>
      </c>
      <c r="N2471" s="9">
        <v>19297</v>
      </c>
      <c r="O2471" s="9">
        <v>2651</v>
      </c>
      <c r="P2471" s="9">
        <v>56797</v>
      </c>
      <c r="Q2471" s="10" t="s">
        <v>5426</v>
      </c>
    </row>
    <row r="2472" spans="1:17" ht="28.8" x14ac:dyDescent="0.3">
      <c r="A2472" s="5" t="s">
        <v>9320</v>
      </c>
      <c r="B2472" s="5" t="s">
        <v>507</v>
      </c>
      <c r="C2472" s="6">
        <v>3.85</v>
      </c>
      <c r="D2472" s="1" t="s">
        <v>9312</v>
      </c>
      <c r="E2472" s="6">
        <v>88</v>
      </c>
      <c r="F2472" s="6" t="s">
        <v>25</v>
      </c>
      <c r="G2472" s="11" t="s">
        <v>9321</v>
      </c>
      <c r="H2472" s="8" t="s">
        <v>9322</v>
      </c>
      <c r="I2472" s="9">
        <v>148370</v>
      </c>
      <c r="J2472" s="9">
        <v>46922</v>
      </c>
      <c r="K2472" s="9">
        <v>46367</v>
      </c>
      <c r="L2472" s="9">
        <v>1900</v>
      </c>
      <c r="M2472" s="9">
        <v>403</v>
      </c>
      <c r="N2472" s="9">
        <v>13340</v>
      </c>
      <c r="O2472" s="9">
        <v>16442</v>
      </c>
      <c r="P2472" s="9">
        <v>88761</v>
      </c>
      <c r="Q2472" s="10" t="s">
        <v>5426</v>
      </c>
    </row>
    <row r="2473" spans="1:17" ht="28.8" x14ac:dyDescent="0.3">
      <c r="A2473" s="5" t="s">
        <v>9323</v>
      </c>
      <c r="B2473" s="5" t="s">
        <v>369</v>
      </c>
      <c r="C2473" s="6">
        <v>3.22</v>
      </c>
      <c r="D2473" s="1" t="s">
        <v>9312</v>
      </c>
      <c r="E2473" s="6">
        <v>87</v>
      </c>
      <c r="F2473" s="6" t="s">
        <v>25</v>
      </c>
      <c r="G2473" s="11" t="s">
        <v>9324</v>
      </c>
      <c r="H2473" s="8" t="s">
        <v>9325</v>
      </c>
      <c r="I2473" s="9">
        <v>815</v>
      </c>
      <c r="J2473" s="9">
        <v>1257</v>
      </c>
      <c r="K2473" s="9">
        <v>133</v>
      </c>
      <c r="L2473" s="9">
        <v>0</v>
      </c>
      <c r="M2473" s="9">
        <v>12</v>
      </c>
      <c r="N2473" s="9">
        <v>166</v>
      </c>
      <c r="O2473" s="9">
        <v>9</v>
      </c>
      <c r="P2473" s="9">
        <v>549</v>
      </c>
      <c r="Q2473" s="10" t="s">
        <v>5426</v>
      </c>
    </row>
    <row r="2474" spans="1:17" x14ac:dyDescent="0.3">
      <c r="A2474" s="5" t="s">
        <v>9326</v>
      </c>
      <c r="B2474" s="5" t="s">
        <v>9327</v>
      </c>
      <c r="C2474" s="6">
        <v>2.66</v>
      </c>
      <c r="D2474" s="1" t="s">
        <v>9312</v>
      </c>
      <c r="E2474" s="6">
        <v>89</v>
      </c>
      <c r="F2474" s="6" t="s">
        <v>25</v>
      </c>
      <c r="G2474" s="11" t="s">
        <v>9328</v>
      </c>
      <c r="H2474" s="8" t="s">
        <v>9329</v>
      </c>
      <c r="I2474" s="9">
        <v>8157</v>
      </c>
      <c r="J2474" s="9">
        <v>1312</v>
      </c>
      <c r="K2474" s="9">
        <v>1076</v>
      </c>
      <c r="L2474" s="9">
        <v>11</v>
      </c>
      <c r="M2474" s="9">
        <v>322</v>
      </c>
      <c r="N2474" s="9">
        <v>1366</v>
      </c>
      <c r="O2474" s="9">
        <v>176</v>
      </c>
      <c r="P2474" s="9">
        <v>5496</v>
      </c>
      <c r="Q2474" s="10" t="s">
        <v>5426</v>
      </c>
    </row>
    <row r="2475" spans="1:17" ht="28.8" x14ac:dyDescent="0.3">
      <c r="A2475" s="5" t="s">
        <v>9330</v>
      </c>
      <c r="B2475" s="5" t="s">
        <v>2458</v>
      </c>
      <c r="C2475" s="6">
        <v>3.22</v>
      </c>
      <c r="D2475" s="1" t="s">
        <v>9312</v>
      </c>
      <c r="E2475" s="6">
        <v>107</v>
      </c>
      <c r="F2475" s="6" t="s">
        <v>25</v>
      </c>
      <c r="G2475" s="11" t="s">
        <v>9331</v>
      </c>
      <c r="H2475" s="8" t="s">
        <v>800</v>
      </c>
      <c r="I2475" s="9">
        <v>127113</v>
      </c>
      <c r="J2475" s="9">
        <v>13152</v>
      </c>
      <c r="K2475" s="9">
        <v>19573</v>
      </c>
      <c r="L2475" s="9">
        <v>694</v>
      </c>
      <c r="M2475" s="9">
        <v>1272</v>
      </c>
      <c r="N2475" s="9">
        <v>16208</v>
      </c>
      <c r="O2475" s="9">
        <v>6772</v>
      </c>
      <c r="P2475" s="9">
        <v>60348</v>
      </c>
      <c r="Q2475" s="10" t="s">
        <v>5426</v>
      </c>
    </row>
    <row r="2476" spans="1:17" x14ac:dyDescent="0.3">
      <c r="A2476" s="5" t="s">
        <v>9332</v>
      </c>
      <c r="B2476" s="5" t="s">
        <v>9333</v>
      </c>
      <c r="C2476" s="6">
        <v>3.27</v>
      </c>
      <c r="D2476" s="1" t="s">
        <v>9312</v>
      </c>
      <c r="E2476" s="6">
        <v>81</v>
      </c>
      <c r="F2476" s="6" t="s">
        <v>25</v>
      </c>
      <c r="G2476" s="11" t="s">
        <v>9334</v>
      </c>
      <c r="H2476" s="8" t="s">
        <v>1065</v>
      </c>
      <c r="I2476" s="9">
        <v>31</v>
      </c>
      <c r="J2476" s="9">
        <v>413</v>
      </c>
      <c r="K2476" s="9">
        <v>1</v>
      </c>
      <c r="L2476" s="9">
        <v>0</v>
      </c>
      <c r="M2476" s="9">
        <v>1</v>
      </c>
      <c r="N2476" s="9">
        <v>6</v>
      </c>
      <c r="O2476" s="9">
        <v>0</v>
      </c>
      <c r="P2476" s="9">
        <v>16</v>
      </c>
      <c r="Q2476" s="10" t="s">
        <v>5426</v>
      </c>
    </row>
    <row r="2477" spans="1:17" x14ac:dyDescent="0.3">
      <c r="A2477" s="5" t="s">
        <v>9335</v>
      </c>
      <c r="B2477" s="5" t="s">
        <v>9336</v>
      </c>
      <c r="C2477" s="6">
        <v>2.94</v>
      </c>
      <c r="D2477" s="1" t="s">
        <v>9312</v>
      </c>
      <c r="E2477" s="6">
        <v>102</v>
      </c>
      <c r="F2477" s="6" t="s">
        <v>25</v>
      </c>
      <c r="G2477" s="11" t="s">
        <v>9337</v>
      </c>
      <c r="H2477" s="8" t="s">
        <v>9338</v>
      </c>
      <c r="I2477" s="9">
        <v>14487</v>
      </c>
      <c r="J2477" s="9">
        <v>4609</v>
      </c>
      <c r="K2477" s="9">
        <v>2523</v>
      </c>
      <c r="L2477" s="9">
        <v>55</v>
      </c>
      <c r="M2477" s="9">
        <v>256</v>
      </c>
      <c r="N2477" s="9">
        <v>2651</v>
      </c>
      <c r="O2477" s="9">
        <v>495</v>
      </c>
      <c r="P2477" s="9">
        <v>8570</v>
      </c>
      <c r="Q2477" s="10" t="s">
        <v>5426</v>
      </c>
    </row>
    <row r="2478" spans="1:17" x14ac:dyDescent="0.3">
      <c r="A2478" s="5" t="s">
        <v>9339</v>
      </c>
      <c r="B2478" s="5" t="s">
        <v>9340</v>
      </c>
      <c r="C2478" s="6">
        <v>3.27</v>
      </c>
      <c r="D2478" s="1" t="s">
        <v>9312</v>
      </c>
      <c r="E2478" s="6">
        <v>73</v>
      </c>
      <c r="F2478" s="6" t="s">
        <v>25</v>
      </c>
      <c r="G2478" s="11" t="s">
        <v>9341</v>
      </c>
      <c r="H2478" s="8" t="s">
        <v>9342</v>
      </c>
      <c r="I2478" s="9">
        <v>141</v>
      </c>
      <c r="J2478" s="9">
        <v>261</v>
      </c>
      <c r="K2478" s="9">
        <v>57</v>
      </c>
      <c r="L2478" s="9">
        <v>1</v>
      </c>
      <c r="M2478" s="9">
        <v>0</v>
      </c>
      <c r="N2478" s="9">
        <v>1</v>
      </c>
      <c r="O2478" s="9">
        <v>29</v>
      </c>
      <c r="P2478" s="9">
        <v>70</v>
      </c>
      <c r="Q2478" s="10" t="s">
        <v>5426</v>
      </c>
    </row>
    <row r="2479" spans="1:17" x14ac:dyDescent="0.3">
      <c r="A2479" s="5" t="s">
        <v>9343</v>
      </c>
      <c r="B2479" s="5" t="s">
        <v>287</v>
      </c>
      <c r="C2479" s="6">
        <v>3.63</v>
      </c>
      <c r="D2479" s="1" t="s">
        <v>9312</v>
      </c>
      <c r="E2479" s="6">
        <v>99</v>
      </c>
      <c r="F2479" s="6" t="s">
        <v>25</v>
      </c>
      <c r="G2479" s="11" t="s">
        <v>9344</v>
      </c>
      <c r="H2479" s="8" t="s">
        <v>1065</v>
      </c>
      <c r="I2479" s="9">
        <v>13735</v>
      </c>
      <c r="J2479" s="9">
        <v>10494</v>
      </c>
      <c r="K2479" s="9">
        <v>4348</v>
      </c>
      <c r="L2479" s="9">
        <v>65</v>
      </c>
      <c r="M2479" s="9">
        <v>30</v>
      </c>
      <c r="N2479" s="9">
        <v>1814</v>
      </c>
      <c r="O2479" s="9">
        <v>746</v>
      </c>
      <c r="P2479" s="9">
        <v>9880</v>
      </c>
      <c r="Q2479" s="10" t="s">
        <v>5426</v>
      </c>
    </row>
    <row r="2480" spans="1:17" ht="28.8" x14ac:dyDescent="0.3">
      <c r="A2480" s="5" t="s">
        <v>9345</v>
      </c>
      <c r="B2480" s="5" t="s">
        <v>9346</v>
      </c>
      <c r="C2480" s="6">
        <v>3.13</v>
      </c>
      <c r="D2480" s="1" t="s">
        <v>9312</v>
      </c>
      <c r="E2480" s="6">
        <v>68</v>
      </c>
      <c r="F2480" s="6" t="s">
        <v>25</v>
      </c>
      <c r="G2480" s="11" t="s">
        <v>9347</v>
      </c>
      <c r="H2480" s="8" t="s">
        <v>1412</v>
      </c>
      <c r="I2480" s="9">
        <v>940</v>
      </c>
      <c r="J2480" s="9">
        <v>979</v>
      </c>
      <c r="K2480" s="9">
        <v>144</v>
      </c>
      <c r="L2480" s="9">
        <v>1</v>
      </c>
      <c r="M2480" s="9">
        <v>17</v>
      </c>
      <c r="N2480" s="9">
        <v>195</v>
      </c>
      <c r="O2480" s="9">
        <v>14</v>
      </c>
      <c r="P2480" s="9">
        <v>568</v>
      </c>
      <c r="Q2480" s="10" t="s">
        <v>5426</v>
      </c>
    </row>
    <row r="2481" spans="1:17" ht="28.8" x14ac:dyDescent="0.3">
      <c r="A2481" s="5" t="s">
        <v>9348</v>
      </c>
      <c r="B2481" s="5" t="s">
        <v>9349</v>
      </c>
      <c r="C2481" s="6">
        <v>3.27</v>
      </c>
      <c r="D2481" s="1" t="s">
        <v>9312</v>
      </c>
      <c r="E2481" s="6">
        <v>82</v>
      </c>
      <c r="F2481" s="6" t="s">
        <v>25</v>
      </c>
      <c r="G2481" s="11" t="s">
        <v>9350</v>
      </c>
      <c r="H2481" s="8" t="s">
        <v>1412</v>
      </c>
      <c r="I2481" s="9">
        <v>148</v>
      </c>
      <c r="J2481" s="9">
        <v>380</v>
      </c>
      <c r="K2481" s="9">
        <v>19</v>
      </c>
      <c r="L2481" s="9">
        <v>0</v>
      </c>
      <c r="M2481" s="9">
        <v>4</v>
      </c>
      <c r="N2481" s="9">
        <v>31</v>
      </c>
      <c r="O2481" s="9">
        <v>1</v>
      </c>
      <c r="P2481" s="9">
        <v>91</v>
      </c>
      <c r="Q2481" s="10" t="s">
        <v>5426</v>
      </c>
    </row>
    <row r="2482" spans="1:17" ht="28.8" x14ac:dyDescent="0.3">
      <c r="A2482" s="5" t="s">
        <v>9345</v>
      </c>
      <c r="B2482" s="5" t="s">
        <v>9349</v>
      </c>
      <c r="C2482" s="6">
        <v>3.27</v>
      </c>
      <c r="D2482" s="1" t="s">
        <v>9312</v>
      </c>
      <c r="E2482" s="6">
        <v>21</v>
      </c>
      <c r="F2482" s="6" t="s">
        <v>25</v>
      </c>
      <c r="G2482" s="11" t="s">
        <v>9351</v>
      </c>
      <c r="H2482" s="8" t="s">
        <v>9352</v>
      </c>
      <c r="I2482" s="9">
        <v>159</v>
      </c>
      <c r="J2482" s="9">
        <v>252</v>
      </c>
      <c r="K2482" s="9">
        <v>11</v>
      </c>
      <c r="L2482" s="9">
        <v>0</v>
      </c>
      <c r="M2482" s="9">
        <v>14</v>
      </c>
      <c r="N2482" s="9">
        <v>13</v>
      </c>
      <c r="O2482" s="9">
        <v>1</v>
      </c>
      <c r="P2482" s="9">
        <v>96</v>
      </c>
      <c r="Q2482" s="10" t="s">
        <v>5426</v>
      </c>
    </row>
    <row r="2483" spans="1:17" x14ac:dyDescent="0.3">
      <c r="A2483" s="5" t="s">
        <v>9353</v>
      </c>
      <c r="B2483" s="5" t="s">
        <v>1629</v>
      </c>
      <c r="C2483" s="6">
        <v>3.72</v>
      </c>
      <c r="D2483" s="1" t="s">
        <v>9312</v>
      </c>
      <c r="E2483" s="6">
        <v>96</v>
      </c>
      <c r="F2483" s="6" t="s">
        <v>25</v>
      </c>
      <c r="G2483" s="11" t="s">
        <v>9354</v>
      </c>
      <c r="H2483" s="8" t="s">
        <v>9355</v>
      </c>
      <c r="I2483" s="9">
        <v>151490</v>
      </c>
      <c r="J2483" s="9">
        <v>26861</v>
      </c>
      <c r="K2483" s="9">
        <v>42218</v>
      </c>
      <c r="L2483" s="9">
        <v>1100</v>
      </c>
      <c r="M2483" s="9">
        <v>952</v>
      </c>
      <c r="N2483" s="9">
        <v>15534</v>
      </c>
      <c r="O2483" s="9">
        <v>12041</v>
      </c>
      <c r="P2483" s="9">
        <v>97348</v>
      </c>
      <c r="Q2483" s="10" t="s">
        <v>5426</v>
      </c>
    </row>
    <row r="2484" spans="1:17" ht="43.2" x14ac:dyDescent="0.3">
      <c r="A2484" s="5" t="s">
        <v>9356</v>
      </c>
      <c r="B2484" s="5" t="s">
        <v>9357</v>
      </c>
      <c r="C2484" s="6">
        <v>3.27</v>
      </c>
      <c r="D2484" s="1" t="s">
        <v>9312</v>
      </c>
      <c r="E2484" s="6">
        <v>97</v>
      </c>
      <c r="F2484" s="6" t="s">
        <v>845</v>
      </c>
      <c r="G2484" s="11" t="s">
        <v>9358</v>
      </c>
      <c r="H2484" s="8" t="s">
        <v>9359</v>
      </c>
      <c r="I2484" s="9">
        <v>99</v>
      </c>
      <c r="J2484" s="9">
        <v>206</v>
      </c>
      <c r="K2484" s="9">
        <v>9</v>
      </c>
      <c r="L2484" s="9">
        <v>1</v>
      </c>
      <c r="M2484" s="9">
        <v>11</v>
      </c>
      <c r="N2484" s="9">
        <v>2</v>
      </c>
      <c r="O2484" s="9">
        <v>3</v>
      </c>
      <c r="P2484" s="9">
        <v>63</v>
      </c>
      <c r="Q2484" s="10" t="s">
        <v>5426</v>
      </c>
    </row>
    <row r="2485" spans="1:17" ht="28.8" x14ac:dyDescent="0.3">
      <c r="A2485" s="5" t="s">
        <v>9360</v>
      </c>
      <c r="B2485" s="5" t="s">
        <v>3281</v>
      </c>
      <c r="C2485" s="6">
        <v>4.2300000000000004</v>
      </c>
      <c r="D2485" s="1" t="s">
        <v>9361</v>
      </c>
      <c r="E2485" s="6">
        <v>8</v>
      </c>
      <c r="F2485" s="6" t="s">
        <v>25</v>
      </c>
      <c r="G2485" s="11" t="s">
        <v>9362</v>
      </c>
      <c r="H2485" s="8" t="s">
        <v>9363</v>
      </c>
      <c r="I2485" s="9">
        <v>19703</v>
      </c>
      <c r="J2485" s="9">
        <v>3589</v>
      </c>
      <c r="K2485" s="9">
        <v>5642</v>
      </c>
      <c r="L2485" s="9">
        <v>18</v>
      </c>
      <c r="M2485" s="9">
        <v>18</v>
      </c>
      <c r="N2485" s="9">
        <v>648</v>
      </c>
      <c r="O2485" s="9">
        <v>3168</v>
      </c>
      <c r="P2485" s="9">
        <v>8657</v>
      </c>
      <c r="Q2485" s="10" t="s">
        <v>5426</v>
      </c>
    </row>
    <row r="2486" spans="1:17" x14ac:dyDescent="0.3">
      <c r="A2486" s="5" t="s">
        <v>9364</v>
      </c>
      <c r="B2486" s="5" t="s">
        <v>9365</v>
      </c>
      <c r="C2486" s="6">
        <v>3.69</v>
      </c>
      <c r="D2486" s="1" t="s">
        <v>9361</v>
      </c>
      <c r="E2486" s="6">
        <v>7</v>
      </c>
      <c r="F2486" s="6" t="s">
        <v>25</v>
      </c>
      <c r="G2486" s="11" t="s">
        <v>9366</v>
      </c>
      <c r="H2486" s="8" t="s">
        <v>3284</v>
      </c>
      <c r="I2486" s="9">
        <v>3481</v>
      </c>
      <c r="J2486" s="9">
        <v>939</v>
      </c>
      <c r="K2486" s="9">
        <v>650</v>
      </c>
      <c r="L2486" s="9">
        <v>0</v>
      </c>
      <c r="M2486" s="9">
        <v>9</v>
      </c>
      <c r="N2486" s="9">
        <v>278</v>
      </c>
      <c r="O2486" s="9">
        <v>180</v>
      </c>
      <c r="P2486" s="9">
        <v>1374</v>
      </c>
      <c r="Q2486" s="10" t="s">
        <v>5426</v>
      </c>
    </row>
    <row r="2487" spans="1:17" x14ac:dyDescent="0.3">
      <c r="A2487" s="5" t="s">
        <v>9367</v>
      </c>
      <c r="B2487" s="5" t="s">
        <v>9368</v>
      </c>
      <c r="C2487" s="6">
        <v>3.76</v>
      </c>
      <c r="D2487" s="1" t="s">
        <v>9369</v>
      </c>
      <c r="E2487" s="6">
        <v>101</v>
      </c>
      <c r="F2487" s="6" t="s">
        <v>25</v>
      </c>
      <c r="G2487" s="11" t="s">
        <v>9370</v>
      </c>
      <c r="H2487" s="8" t="s">
        <v>9371</v>
      </c>
      <c r="I2487" s="9">
        <v>9523</v>
      </c>
      <c r="J2487" s="9">
        <v>5740</v>
      </c>
      <c r="K2487" s="9">
        <v>2549</v>
      </c>
      <c r="L2487" s="9">
        <v>68</v>
      </c>
      <c r="M2487" s="9">
        <v>58</v>
      </c>
      <c r="N2487" s="9">
        <v>785</v>
      </c>
      <c r="O2487" s="9">
        <v>672</v>
      </c>
      <c r="P2487" s="9">
        <v>5698</v>
      </c>
      <c r="Q2487" s="10" t="s">
        <v>5426</v>
      </c>
    </row>
    <row r="2488" spans="1:17" x14ac:dyDescent="0.3">
      <c r="A2488" s="5" t="s">
        <v>9372</v>
      </c>
      <c r="B2488" s="5" t="s">
        <v>7548</v>
      </c>
      <c r="C2488" s="6">
        <v>3.54</v>
      </c>
      <c r="D2488" s="1" t="s">
        <v>9369</v>
      </c>
      <c r="E2488" s="6">
        <v>109</v>
      </c>
      <c r="F2488" s="6" t="s">
        <v>25</v>
      </c>
      <c r="G2488" s="11" t="s">
        <v>9373</v>
      </c>
      <c r="H2488" s="8" t="s">
        <v>1029</v>
      </c>
      <c r="I2488" s="9">
        <v>31284</v>
      </c>
      <c r="J2488" s="9">
        <v>22754</v>
      </c>
      <c r="K2488" s="9">
        <v>9389</v>
      </c>
      <c r="L2488" s="9">
        <v>455</v>
      </c>
      <c r="M2488" s="9">
        <v>369</v>
      </c>
      <c r="N2488" s="9">
        <v>3607</v>
      </c>
      <c r="O2488" s="9">
        <v>2888</v>
      </c>
      <c r="P2488" s="9">
        <v>20126</v>
      </c>
      <c r="Q2488" s="10" t="s">
        <v>5426</v>
      </c>
    </row>
    <row r="2489" spans="1:17" x14ac:dyDescent="0.3">
      <c r="A2489" s="5" t="s">
        <v>9374</v>
      </c>
      <c r="B2489" s="5" t="s">
        <v>9375</v>
      </c>
      <c r="C2489" s="6">
        <v>3.22</v>
      </c>
      <c r="D2489" s="1" t="s">
        <v>9369</v>
      </c>
      <c r="E2489" s="6">
        <v>91</v>
      </c>
      <c r="F2489" s="6" t="s">
        <v>25</v>
      </c>
      <c r="G2489" s="11" t="s">
        <v>9376</v>
      </c>
      <c r="H2489" s="8" t="s">
        <v>9377</v>
      </c>
      <c r="I2489" s="9">
        <v>518</v>
      </c>
      <c r="J2489" s="9">
        <v>464</v>
      </c>
      <c r="K2489" s="9">
        <v>72</v>
      </c>
      <c r="L2489" s="9">
        <v>0</v>
      </c>
      <c r="M2489" s="9">
        <v>8</v>
      </c>
      <c r="N2489" s="9">
        <v>112</v>
      </c>
      <c r="O2489" s="9">
        <v>5</v>
      </c>
      <c r="P2489" s="9">
        <v>361</v>
      </c>
      <c r="Q2489" s="10" t="s">
        <v>5426</v>
      </c>
    </row>
    <row r="2490" spans="1:17" x14ac:dyDescent="0.3">
      <c r="A2490" s="5" t="s">
        <v>9378</v>
      </c>
      <c r="B2490" s="5" t="s">
        <v>6220</v>
      </c>
      <c r="C2490" s="6">
        <v>3.14</v>
      </c>
      <c r="D2490" s="1" t="s">
        <v>9379</v>
      </c>
      <c r="E2490" s="6">
        <v>118</v>
      </c>
      <c r="F2490" s="6" t="s">
        <v>25</v>
      </c>
      <c r="G2490" s="11" t="s">
        <v>9380</v>
      </c>
      <c r="H2490" s="8" t="s">
        <v>9381</v>
      </c>
      <c r="I2490" s="9">
        <v>41739</v>
      </c>
      <c r="J2490" s="9">
        <v>5812</v>
      </c>
      <c r="K2490" s="9">
        <v>6473</v>
      </c>
      <c r="L2490" s="9">
        <v>136</v>
      </c>
      <c r="M2490" s="9">
        <v>468</v>
      </c>
      <c r="N2490" s="9">
        <v>6267</v>
      </c>
      <c r="O2490" s="9">
        <v>1226</v>
      </c>
      <c r="P2490" s="9">
        <v>20681</v>
      </c>
      <c r="Q2490" s="10" t="s">
        <v>5426</v>
      </c>
    </row>
    <row r="2491" spans="1:17" x14ac:dyDescent="0.3">
      <c r="A2491" s="5" t="s">
        <v>9382</v>
      </c>
      <c r="B2491" s="5" t="s">
        <v>9383</v>
      </c>
      <c r="C2491" s="6">
        <v>3.3</v>
      </c>
      <c r="D2491" s="1" t="s">
        <v>9384</v>
      </c>
      <c r="E2491" s="6">
        <v>103</v>
      </c>
      <c r="F2491" s="6" t="s">
        <v>25</v>
      </c>
      <c r="G2491" s="11" t="s">
        <v>9385</v>
      </c>
      <c r="H2491" s="8" t="s">
        <v>3077</v>
      </c>
      <c r="I2491" s="9">
        <v>4796</v>
      </c>
      <c r="J2491" s="9">
        <v>2975</v>
      </c>
      <c r="K2491" s="9">
        <v>1138</v>
      </c>
      <c r="L2491" s="9">
        <v>43</v>
      </c>
      <c r="M2491" s="9">
        <v>79</v>
      </c>
      <c r="N2491" s="9">
        <v>654</v>
      </c>
      <c r="O2491" s="9">
        <v>357</v>
      </c>
      <c r="P2491" s="9">
        <v>2792</v>
      </c>
      <c r="Q2491" s="10" t="s">
        <v>5426</v>
      </c>
    </row>
    <row r="2492" spans="1:17" x14ac:dyDescent="0.3">
      <c r="A2492" s="5" t="s">
        <v>9386</v>
      </c>
      <c r="B2492" s="5" t="s">
        <v>9387</v>
      </c>
      <c r="C2492" s="6">
        <v>3.34</v>
      </c>
      <c r="D2492" s="1" t="s">
        <v>9388</v>
      </c>
      <c r="E2492" s="6">
        <v>77</v>
      </c>
      <c r="F2492" s="6" t="s">
        <v>25</v>
      </c>
      <c r="G2492" s="11" t="s">
        <v>9389</v>
      </c>
      <c r="H2492" s="8" t="s">
        <v>9390</v>
      </c>
      <c r="I2492" s="9">
        <v>10366</v>
      </c>
      <c r="J2492" s="9">
        <v>3037</v>
      </c>
      <c r="K2492" s="9">
        <v>2220</v>
      </c>
      <c r="L2492" s="9">
        <v>56</v>
      </c>
      <c r="M2492" s="9">
        <v>100</v>
      </c>
      <c r="N2492" s="9">
        <v>1227</v>
      </c>
      <c r="O2492" s="9">
        <v>704</v>
      </c>
      <c r="P2492" s="9">
        <v>4785</v>
      </c>
      <c r="Q2492" s="10" t="s">
        <v>5426</v>
      </c>
    </row>
    <row r="2493" spans="1:17" ht="28.8" x14ac:dyDescent="0.3">
      <c r="A2493" s="5" t="s">
        <v>9391</v>
      </c>
      <c r="B2493" s="5" t="s">
        <v>5655</v>
      </c>
      <c r="C2493" s="6">
        <v>3.25</v>
      </c>
      <c r="D2493" s="1" t="s">
        <v>9392</v>
      </c>
      <c r="E2493" s="6">
        <v>125</v>
      </c>
      <c r="F2493" s="6" t="s">
        <v>25</v>
      </c>
      <c r="G2493" s="11" t="s">
        <v>9393</v>
      </c>
      <c r="H2493" s="8" t="s">
        <v>9394</v>
      </c>
      <c r="I2493" s="9">
        <v>2727</v>
      </c>
      <c r="J2493" s="9">
        <v>3447</v>
      </c>
      <c r="K2493" s="9">
        <v>647</v>
      </c>
      <c r="L2493" s="9">
        <v>5</v>
      </c>
      <c r="M2493" s="9">
        <v>65</v>
      </c>
      <c r="N2493" s="9">
        <v>372</v>
      </c>
      <c r="O2493" s="9">
        <v>95</v>
      </c>
      <c r="P2493" s="9">
        <v>1789</v>
      </c>
      <c r="Q2493" s="10" t="s">
        <v>5426</v>
      </c>
    </row>
    <row r="2494" spans="1:17" x14ac:dyDescent="0.3">
      <c r="A2494" s="5" t="s">
        <v>9395</v>
      </c>
      <c r="B2494" s="5" t="s">
        <v>9396</v>
      </c>
      <c r="C2494" s="6">
        <v>3.41</v>
      </c>
      <c r="D2494" s="1" t="s">
        <v>9392</v>
      </c>
      <c r="E2494" s="6">
        <v>83</v>
      </c>
      <c r="F2494" s="6" t="s">
        <v>25</v>
      </c>
      <c r="G2494" s="11" t="s">
        <v>9397</v>
      </c>
      <c r="H2494" s="8" t="s">
        <v>3002</v>
      </c>
      <c r="I2494" s="9">
        <v>5819</v>
      </c>
      <c r="J2494" s="9">
        <v>4045</v>
      </c>
      <c r="K2494" s="9">
        <v>1295</v>
      </c>
      <c r="L2494" s="9">
        <v>10</v>
      </c>
      <c r="M2494" s="9">
        <v>25</v>
      </c>
      <c r="N2494" s="9">
        <v>1070</v>
      </c>
      <c r="O2494" s="9">
        <v>201</v>
      </c>
      <c r="P2494" s="9">
        <v>3668</v>
      </c>
      <c r="Q2494" s="10" t="s">
        <v>5426</v>
      </c>
    </row>
    <row r="2495" spans="1:17" x14ac:dyDescent="0.3">
      <c r="A2495" s="5" t="s">
        <v>9398</v>
      </c>
      <c r="B2495" s="5" t="s">
        <v>5925</v>
      </c>
      <c r="C2495" s="6">
        <v>3.1</v>
      </c>
      <c r="D2495" s="1" t="s">
        <v>9399</v>
      </c>
      <c r="E2495" s="6">
        <v>96</v>
      </c>
      <c r="F2495" s="6" t="s">
        <v>25</v>
      </c>
      <c r="G2495" s="11" t="s">
        <v>9400</v>
      </c>
      <c r="H2495" s="8" t="s">
        <v>9401</v>
      </c>
      <c r="I2495" s="9">
        <v>72794</v>
      </c>
      <c r="J2495" s="9">
        <v>9358</v>
      </c>
      <c r="K2495" s="9">
        <v>9006</v>
      </c>
      <c r="L2495" s="9">
        <v>43</v>
      </c>
      <c r="M2495" s="9">
        <v>802</v>
      </c>
      <c r="N2495" s="9">
        <v>13587</v>
      </c>
      <c r="O2495" s="9">
        <v>1298</v>
      </c>
      <c r="P2495" s="9">
        <v>42090</v>
      </c>
      <c r="Q2495" s="10" t="s">
        <v>5426</v>
      </c>
    </row>
    <row r="2496" spans="1:17" x14ac:dyDescent="0.3">
      <c r="A2496" s="5" t="s">
        <v>9402</v>
      </c>
      <c r="B2496" s="5" t="s">
        <v>9403</v>
      </c>
      <c r="C2496" s="6">
        <v>2.83</v>
      </c>
      <c r="D2496" s="1" t="s">
        <v>9404</v>
      </c>
      <c r="E2496" s="6">
        <v>98</v>
      </c>
      <c r="F2496" s="6" t="s">
        <v>25</v>
      </c>
      <c r="G2496" s="11" t="s">
        <v>9405</v>
      </c>
      <c r="H2496" s="8" t="s">
        <v>9406</v>
      </c>
      <c r="I2496" s="9">
        <v>14269</v>
      </c>
      <c r="J2496" s="9">
        <v>3232</v>
      </c>
      <c r="K2496" s="9">
        <v>1850</v>
      </c>
      <c r="L2496" s="9">
        <v>16</v>
      </c>
      <c r="M2496" s="9">
        <v>610</v>
      </c>
      <c r="N2496" s="9">
        <v>2652</v>
      </c>
      <c r="O2496" s="9">
        <v>251</v>
      </c>
      <c r="P2496" s="9">
        <v>10397</v>
      </c>
      <c r="Q2496" s="10" t="s">
        <v>5426</v>
      </c>
    </row>
    <row r="2497" spans="1:17" x14ac:dyDescent="0.3">
      <c r="A2497" s="5" t="s">
        <v>9407</v>
      </c>
      <c r="B2497" s="5" t="s">
        <v>9408</v>
      </c>
      <c r="C2497" s="6">
        <v>2.19</v>
      </c>
      <c r="D2497" s="1" t="s">
        <v>9409</v>
      </c>
      <c r="E2497" s="6">
        <v>86</v>
      </c>
      <c r="F2497" s="6" t="s">
        <v>25</v>
      </c>
      <c r="G2497" s="11" t="s">
        <v>9410</v>
      </c>
      <c r="H2497" s="8" t="s">
        <v>9411</v>
      </c>
      <c r="I2497" s="9">
        <v>60580</v>
      </c>
      <c r="J2497" s="9">
        <v>7452</v>
      </c>
      <c r="K2497" s="9">
        <v>4204</v>
      </c>
      <c r="L2497" s="9">
        <v>31</v>
      </c>
      <c r="M2497" s="9">
        <v>4709</v>
      </c>
      <c r="N2497" s="9">
        <v>5669</v>
      </c>
      <c r="O2497" s="9">
        <v>1136</v>
      </c>
      <c r="P2497" s="9">
        <v>32578</v>
      </c>
      <c r="Q2497" s="10" t="s">
        <v>5426</v>
      </c>
    </row>
    <row r="2498" spans="1:17" x14ac:dyDescent="0.3">
      <c r="A2498" s="5" t="s">
        <v>9412</v>
      </c>
      <c r="B2498" s="5" t="s">
        <v>9413</v>
      </c>
      <c r="C2498" s="6">
        <v>3.27</v>
      </c>
      <c r="D2498" s="1" t="s">
        <v>9414</v>
      </c>
      <c r="E2498" s="6">
        <v>109</v>
      </c>
      <c r="F2498" s="6" t="s">
        <v>25</v>
      </c>
      <c r="G2498" s="11" t="s">
        <v>9415</v>
      </c>
      <c r="H2498" s="8" t="s">
        <v>39</v>
      </c>
      <c r="I2498" s="9">
        <v>88</v>
      </c>
      <c r="J2498" s="9">
        <v>264</v>
      </c>
      <c r="K2498" s="9">
        <v>10</v>
      </c>
      <c r="L2498" s="9">
        <v>0</v>
      </c>
      <c r="M2498" s="9">
        <v>1</v>
      </c>
      <c r="N2498" s="9">
        <v>11</v>
      </c>
      <c r="O2498" s="9">
        <v>1</v>
      </c>
      <c r="P2498" s="9">
        <v>35</v>
      </c>
      <c r="Q2498" s="10" t="s">
        <v>5426</v>
      </c>
    </row>
    <row r="2499" spans="1:17" x14ac:dyDescent="0.3">
      <c r="A2499" s="5" t="s">
        <v>9416</v>
      </c>
      <c r="B2499" s="5" t="s">
        <v>9259</v>
      </c>
      <c r="C2499" s="6">
        <v>3.04</v>
      </c>
      <c r="D2499" s="1" t="s">
        <v>9414</v>
      </c>
      <c r="E2499" s="6">
        <v>91</v>
      </c>
      <c r="F2499" s="6" t="s">
        <v>25</v>
      </c>
      <c r="G2499" s="11" t="s">
        <v>9417</v>
      </c>
      <c r="H2499" s="8" t="s">
        <v>1029</v>
      </c>
      <c r="I2499" s="9">
        <v>4646</v>
      </c>
      <c r="J2499" s="9">
        <v>1916</v>
      </c>
      <c r="K2499" s="9">
        <v>739</v>
      </c>
      <c r="L2499" s="9">
        <v>8</v>
      </c>
      <c r="M2499" s="9">
        <v>56</v>
      </c>
      <c r="N2499" s="9">
        <v>847</v>
      </c>
      <c r="O2499" s="9">
        <v>100</v>
      </c>
      <c r="P2499" s="9">
        <v>2755</v>
      </c>
      <c r="Q2499" s="10" t="s">
        <v>5426</v>
      </c>
    </row>
    <row r="2500" spans="1:17" x14ac:dyDescent="0.3">
      <c r="A2500" s="5" t="s">
        <v>9418</v>
      </c>
      <c r="B2500" s="5" t="s">
        <v>9419</v>
      </c>
      <c r="C2500" s="6">
        <v>3.72</v>
      </c>
      <c r="D2500" s="1" t="s">
        <v>9420</v>
      </c>
      <c r="E2500" s="6">
        <v>99</v>
      </c>
      <c r="F2500" s="6" t="s">
        <v>25</v>
      </c>
      <c r="G2500" s="11" t="s">
        <v>9421</v>
      </c>
      <c r="H2500" s="8" t="s">
        <v>9422</v>
      </c>
      <c r="I2500" s="9">
        <v>69017</v>
      </c>
      <c r="J2500" s="9">
        <v>15557</v>
      </c>
      <c r="K2500" s="9">
        <v>21298</v>
      </c>
      <c r="L2500" s="9">
        <v>252</v>
      </c>
      <c r="M2500" s="9">
        <v>177</v>
      </c>
      <c r="N2500" s="9">
        <v>8342</v>
      </c>
      <c r="O2500" s="9">
        <v>3008</v>
      </c>
      <c r="P2500" s="9">
        <v>55456</v>
      </c>
      <c r="Q2500" s="10" t="s">
        <v>5426</v>
      </c>
    </row>
    <row r="2501" spans="1:17" x14ac:dyDescent="0.3">
      <c r="A2501" s="5" t="s">
        <v>9423</v>
      </c>
      <c r="B2501" s="5" t="s">
        <v>9424</v>
      </c>
      <c r="C2501" s="6">
        <v>3.46</v>
      </c>
      <c r="D2501" s="1" t="s">
        <v>9425</v>
      </c>
      <c r="E2501" s="6">
        <v>100</v>
      </c>
      <c r="F2501" s="6" t="s">
        <v>25</v>
      </c>
      <c r="G2501" s="11" t="s">
        <v>9426</v>
      </c>
      <c r="H2501" s="8" t="s">
        <v>9427</v>
      </c>
      <c r="I2501" s="9">
        <v>88824</v>
      </c>
      <c r="J2501" s="9">
        <v>40474</v>
      </c>
      <c r="K2501" s="9">
        <v>26804</v>
      </c>
      <c r="L2501" s="9">
        <v>371</v>
      </c>
      <c r="M2501" s="9">
        <v>689</v>
      </c>
      <c r="N2501" s="9">
        <v>14086</v>
      </c>
      <c r="O2501" s="9">
        <v>4393</v>
      </c>
      <c r="P2501" s="9">
        <v>65776</v>
      </c>
      <c r="Q2501" s="10" t="s">
        <v>5426</v>
      </c>
    </row>
    <row r="2502" spans="1:17" x14ac:dyDescent="0.3">
      <c r="A2502" s="5" t="s">
        <v>9428</v>
      </c>
      <c r="B2502" s="5" t="s">
        <v>2918</v>
      </c>
      <c r="C2502" s="6">
        <v>3.1</v>
      </c>
      <c r="D2502" s="1" t="s">
        <v>9429</v>
      </c>
      <c r="E2502" s="6">
        <v>77</v>
      </c>
      <c r="F2502" s="6" t="s">
        <v>25</v>
      </c>
      <c r="G2502" s="11" t="s">
        <v>9430</v>
      </c>
      <c r="H2502" s="8" t="s">
        <v>1065</v>
      </c>
      <c r="I2502" s="9">
        <v>5280</v>
      </c>
      <c r="J2502" s="9">
        <v>3915</v>
      </c>
      <c r="K2502" s="9">
        <v>938</v>
      </c>
      <c r="L2502" s="9">
        <v>0</v>
      </c>
      <c r="M2502" s="9">
        <v>43</v>
      </c>
      <c r="N2502" s="9">
        <v>1166</v>
      </c>
      <c r="O2502" s="9">
        <v>115</v>
      </c>
      <c r="P2502" s="9">
        <v>3053</v>
      </c>
      <c r="Q2502" s="10" t="s">
        <v>5426</v>
      </c>
    </row>
    <row r="2503" spans="1:17" x14ac:dyDescent="0.3">
      <c r="A2503" s="5" t="s">
        <v>9431</v>
      </c>
      <c r="B2503" s="5" t="s">
        <v>9432</v>
      </c>
      <c r="C2503" s="6">
        <v>3.93</v>
      </c>
      <c r="D2503" s="1" t="s">
        <v>9433</v>
      </c>
      <c r="E2503" s="6">
        <v>120</v>
      </c>
      <c r="F2503" s="6" t="s">
        <v>143</v>
      </c>
      <c r="G2503" s="11" t="s">
        <v>9434</v>
      </c>
      <c r="H2503" s="8" t="s">
        <v>9435</v>
      </c>
      <c r="I2503" s="9">
        <v>10174</v>
      </c>
      <c r="J2503" s="9">
        <v>6869</v>
      </c>
      <c r="K2503" s="9">
        <v>3616</v>
      </c>
      <c r="L2503" s="9">
        <v>278</v>
      </c>
      <c r="M2503" s="9">
        <v>37</v>
      </c>
      <c r="N2503" s="9">
        <v>777</v>
      </c>
      <c r="O2503" s="9">
        <v>1333</v>
      </c>
      <c r="P2503" s="9">
        <v>7058</v>
      </c>
      <c r="Q2503" s="10" t="s">
        <v>5426</v>
      </c>
    </row>
    <row r="2504" spans="1:17" x14ac:dyDescent="0.3">
      <c r="A2504" s="5" t="s">
        <v>9436</v>
      </c>
      <c r="B2504" s="5" t="s">
        <v>9437</v>
      </c>
      <c r="C2504" s="6">
        <v>3.34</v>
      </c>
      <c r="D2504" s="1" t="s">
        <v>9438</v>
      </c>
      <c r="E2504" s="6">
        <v>95</v>
      </c>
      <c r="F2504" s="6" t="s">
        <v>25</v>
      </c>
      <c r="G2504" s="11" t="s">
        <v>9439</v>
      </c>
      <c r="H2504" s="8" t="s">
        <v>9440</v>
      </c>
      <c r="I2504" s="9">
        <v>1224</v>
      </c>
      <c r="J2504" s="9">
        <v>686</v>
      </c>
      <c r="K2504" s="9">
        <v>181</v>
      </c>
      <c r="L2504" s="9">
        <v>2</v>
      </c>
      <c r="M2504" s="9">
        <v>7</v>
      </c>
      <c r="N2504" s="9">
        <v>231</v>
      </c>
      <c r="O2504" s="9">
        <v>22</v>
      </c>
      <c r="P2504" s="9">
        <v>725</v>
      </c>
      <c r="Q2504" s="10" t="s">
        <v>5426</v>
      </c>
    </row>
    <row r="2505" spans="1:17" x14ac:dyDescent="0.3">
      <c r="A2505" s="5" t="s">
        <v>9441</v>
      </c>
      <c r="B2505" s="5" t="s">
        <v>7960</v>
      </c>
      <c r="C2505" s="6">
        <v>3.52</v>
      </c>
      <c r="D2505" s="1" t="s">
        <v>9442</v>
      </c>
      <c r="E2505" s="6">
        <v>85</v>
      </c>
      <c r="F2505" s="6" t="s">
        <v>25</v>
      </c>
      <c r="G2505" s="11" t="s">
        <v>9443</v>
      </c>
      <c r="H2505" s="8" t="s">
        <v>9444</v>
      </c>
      <c r="I2505" s="9">
        <v>86399</v>
      </c>
      <c r="J2505" s="9">
        <v>25356</v>
      </c>
      <c r="K2505" s="9">
        <v>19499</v>
      </c>
      <c r="L2505" s="9">
        <v>245</v>
      </c>
      <c r="M2505" s="9">
        <v>477</v>
      </c>
      <c r="N2505" s="9">
        <v>11350</v>
      </c>
      <c r="O2505" s="9">
        <v>3137</v>
      </c>
      <c r="P2505" s="9">
        <v>51165</v>
      </c>
      <c r="Q2505" s="10" t="s">
        <v>5426</v>
      </c>
    </row>
    <row r="2506" spans="1:17" ht="28.8" x14ac:dyDescent="0.3">
      <c r="A2506" s="5" t="s">
        <v>9445</v>
      </c>
      <c r="B2506" s="5" t="s">
        <v>5496</v>
      </c>
      <c r="C2506" s="6">
        <v>3.72</v>
      </c>
      <c r="D2506" s="1" t="s">
        <v>9442</v>
      </c>
      <c r="E2506" s="6">
        <v>97</v>
      </c>
      <c r="F2506" s="6" t="s">
        <v>25</v>
      </c>
      <c r="G2506" s="11" t="s">
        <v>9446</v>
      </c>
      <c r="H2506" s="8" t="s">
        <v>9447</v>
      </c>
      <c r="I2506" s="9">
        <v>2135715</v>
      </c>
      <c r="J2506" s="9">
        <v>254400</v>
      </c>
      <c r="K2506" s="9">
        <v>648059</v>
      </c>
      <c r="L2506" s="9">
        <v>24000</v>
      </c>
      <c r="M2506" s="9">
        <v>8374</v>
      </c>
      <c r="N2506" s="9">
        <v>219935</v>
      </c>
      <c r="O2506" s="9">
        <v>270625</v>
      </c>
      <c r="P2506" s="9">
        <v>1233472</v>
      </c>
      <c r="Q2506" s="10" t="s">
        <v>5426</v>
      </c>
    </row>
    <row r="2507" spans="1:17" x14ac:dyDescent="0.3">
      <c r="A2507" s="5" t="s">
        <v>9448</v>
      </c>
      <c r="B2507" s="5" t="s">
        <v>8598</v>
      </c>
      <c r="C2507" s="6">
        <v>3.53</v>
      </c>
      <c r="D2507" s="1" t="s">
        <v>9442</v>
      </c>
      <c r="E2507" s="6">
        <v>110</v>
      </c>
      <c r="F2507" s="6" t="s">
        <v>25</v>
      </c>
      <c r="G2507" s="11" t="s">
        <v>9449</v>
      </c>
      <c r="H2507" s="8" t="s">
        <v>9450</v>
      </c>
      <c r="I2507" s="9">
        <v>1527538</v>
      </c>
      <c r="J2507" s="9">
        <v>149980</v>
      </c>
      <c r="K2507" s="9">
        <v>327277</v>
      </c>
      <c r="L2507" s="9">
        <v>15000</v>
      </c>
      <c r="M2507" s="9">
        <v>11329</v>
      </c>
      <c r="N2507" s="9">
        <v>167896</v>
      </c>
      <c r="O2507" s="9">
        <v>127309</v>
      </c>
      <c r="P2507" s="9">
        <v>774927</v>
      </c>
      <c r="Q2507" s="10" t="s">
        <v>5426</v>
      </c>
    </row>
    <row r="2508" spans="1:17" x14ac:dyDescent="0.3">
      <c r="A2508" s="5" t="s">
        <v>9451</v>
      </c>
      <c r="B2508" s="5" t="s">
        <v>9452</v>
      </c>
      <c r="C2508" s="6">
        <v>3.11</v>
      </c>
      <c r="D2508" s="1" t="s">
        <v>9442</v>
      </c>
      <c r="E2508" s="6">
        <v>95</v>
      </c>
      <c r="F2508" s="6" t="s">
        <v>25</v>
      </c>
      <c r="G2508" s="11" t="s">
        <v>9453</v>
      </c>
      <c r="H2508" s="8" t="s">
        <v>3002</v>
      </c>
      <c r="I2508" s="9">
        <v>14058</v>
      </c>
      <c r="J2508" s="9">
        <v>6879</v>
      </c>
      <c r="K2508" s="9">
        <v>1858</v>
      </c>
      <c r="L2508" s="9">
        <v>3</v>
      </c>
      <c r="M2508" s="9">
        <v>113</v>
      </c>
      <c r="N2508" s="9">
        <v>3224</v>
      </c>
      <c r="O2508" s="9">
        <v>173</v>
      </c>
      <c r="P2508" s="9">
        <v>8973</v>
      </c>
      <c r="Q2508" s="10" t="s">
        <v>5426</v>
      </c>
    </row>
    <row r="2509" spans="1:17" x14ac:dyDescent="0.3">
      <c r="A2509" s="5" t="s">
        <v>9454</v>
      </c>
      <c r="B2509" s="5" t="s">
        <v>5748</v>
      </c>
      <c r="C2509" s="6">
        <v>2.95</v>
      </c>
      <c r="D2509" s="1" t="s">
        <v>9442</v>
      </c>
      <c r="E2509" s="6">
        <v>115</v>
      </c>
      <c r="F2509" s="6" t="s">
        <v>25</v>
      </c>
      <c r="G2509" s="11" t="s">
        <v>9455</v>
      </c>
      <c r="H2509" s="8" t="s">
        <v>9456</v>
      </c>
      <c r="I2509" s="9">
        <v>447634</v>
      </c>
      <c r="J2509" s="9">
        <v>26150</v>
      </c>
      <c r="K2509" s="9">
        <v>45334</v>
      </c>
      <c r="L2509" s="9">
        <v>143</v>
      </c>
      <c r="M2509" s="9">
        <v>5864</v>
      </c>
      <c r="N2509" s="9">
        <v>67868</v>
      </c>
      <c r="O2509" s="9">
        <v>7445</v>
      </c>
      <c r="P2509" s="9">
        <v>209683</v>
      </c>
      <c r="Q2509" s="10" t="s">
        <v>5426</v>
      </c>
    </row>
    <row r="2510" spans="1:17" ht="28.8" x14ac:dyDescent="0.3">
      <c r="A2510" s="5" t="s">
        <v>9457</v>
      </c>
      <c r="B2510" s="5" t="s">
        <v>3262</v>
      </c>
      <c r="C2510" s="6">
        <v>3.16</v>
      </c>
      <c r="D2510" s="1" t="s">
        <v>9442</v>
      </c>
      <c r="E2510" s="6">
        <v>119</v>
      </c>
      <c r="F2510" s="6" t="s">
        <v>25</v>
      </c>
      <c r="G2510" s="11" t="s">
        <v>9458</v>
      </c>
      <c r="H2510" s="8" t="s">
        <v>9459</v>
      </c>
      <c r="I2510" s="9">
        <v>490043</v>
      </c>
      <c r="J2510" s="9">
        <v>41184</v>
      </c>
      <c r="K2510" s="9">
        <v>69658</v>
      </c>
      <c r="L2510" s="9">
        <v>1300</v>
      </c>
      <c r="M2510" s="9">
        <v>5604</v>
      </c>
      <c r="N2510" s="9">
        <v>68849</v>
      </c>
      <c r="O2510" s="9">
        <v>14451</v>
      </c>
      <c r="P2510" s="9">
        <v>251667</v>
      </c>
      <c r="Q2510" s="10" t="s">
        <v>5426</v>
      </c>
    </row>
    <row r="2511" spans="1:17" ht="28.8" x14ac:dyDescent="0.3">
      <c r="A2511" s="5" t="s">
        <v>9460</v>
      </c>
      <c r="B2511" s="5" t="s">
        <v>3198</v>
      </c>
      <c r="C2511" s="6">
        <v>2.67</v>
      </c>
      <c r="D2511" s="1" t="s">
        <v>9442</v>
      </c>
      <c r="E2511" s="6">
        <v>106</v>
      </c>
      <c r="F2511" s="6" t="s">
        <v>25</v>
      </c>
      <c r="G2511" s="11" t="s">
        <v>9461</v>
      </c>
      <c r="H2511" s="8" t="s">
        <v>9462</v>
      </c>
      <c r="I2511" s="9">
        <v>196887</v>
      </c>
      <c r="J2511" s="9">
        <v>16378</v>
      </c>
      <c r="K2511" s="9">
        <v>16374</v>
      </c>
      <c r="L2511" s="9">
        <v>83</v>
      </c>
      <c r="M2511" s="9">
        <v>4626</v>
      </c>
      <c r="N2511" s="9">
        <v>26474</v>
      </c>
      <c r="O2511" s="9">
        <v>2806</v>
      </c>
      <c r="P2511" s="9">
        <v>93263</v>
      </c>
      <c r="Q2511" s="10" t="s">
        <v>5426</v>
      </c>
    </row>
    <row r="2512" spans="1:17" x14ac:dyDescent="0.3">
      <c r="A2512" s="5" t="s">
        <v>9463</v>
      </c>
      <c r="B2512" s="5" t="s">
        <v>9464</v>
      </c>
      <c r="C2512" s="6">
        <v>3.66</v>
      </c>
      <c r="D2512" s="1" t="s">
        <v>9442</v>
      </c>
      <c r="E2512" s="6">
        <v>124</v>
      </c>
      <c r="F2512" s="6" t="s">
        <v>25</v>
      </c>
      <c r="G2512" s="11" t="s">
        <v>9465</v>
      </c>
      <c r="H2512" s="8" t="s">
        <v>9466</v>
      </c>
      <c r="I2512" s="9">
        <v>1360576</v>
      </c>
      <c r="J2512" s="9">
        <v>175857</v>
      </c>
      <c r="K2512" s="9">
        <v>379537</v>
      </c>
      <c r="L2512" s="9">
        <v>24000</v>
      </c>
      <c r="M2512" s="9">
        <v>7589</v>
      </c>
      <c r="N2512" s="9">
        <v>154409</v>
      </c>
      <c r="O2512" s="9">
        <v>160138</v>
      </c>
      <c r="P2512" s="9">
        <v>879075</v>
      </c>
      <c r="Q2512" s="10" t="s">
        <v>5426</v>
      </c>
    </row>
    <row r="2513" spans="1:17" x14ac:dyDescent="0.3">
      <c r="A2513" s="5" t="s">
        <v>9467</v>
      </c>
      <c r="B2513" s="5" t="s">
        <v>507</v>
      </c>
      <c r="C2513" s="6">
        <v>3.22</v>
      </c>
      <c r="D2513" s="1" t="s">
        <v>9442</v>
      </c>
      <c r="E2513" s="6">
        <v>85</v>
      </c>
      <c r="F2513" s="6" t="s">
        <v>25</v>
      </c>
      <c r="G2513" s="11" t="s">
        <v>9468</v>
      </c>
      <c r="H2513" s="8" t="s">
        <v>9469</v>
      </c>
      <c r="I2513" s="9">
        <v>5739</v>
      </c>
      <c r="J2513" s="9">
        <v>6230</v>
      </c>
      <c r="K2513" s="9">
        <v>925</v>
      </c>
      <c r="L2513" s="9">
        <v>6</v>
      </c>
      <c r="M2513" s="9">
        <v>113</v>
      </c>
      <c r="N2513" s="9">
        <v>940</v>
      </c>
      <c r="O2513" s="9">
        <v>151</v>
      </c>
      <c r="P2513" s="9">
        <v>3709</v>
      </c>
      <c r="Q2513" s="10" t="s">
        <v>5426</v>
      </c>
    </row>
    <row r="2514" spans="1:17" ht="28.8" x14ac:dyDescent="0.3">
      <c r="A2514" s="5" t="s">
        <v>9470</v>
      </c>
      <c r="B2514" s="5" t="s">
        <v>9471</v>
      </c>
      <c r="C2514" s="6">
        <v>2.98</v>
      </c>
      <c r="D2514" s="1" t="s">
        <v>9442</v>
      </c>
      <c r="E2514" s="6">
        <v>108</v>
      </c>
      <c r="F2514" s="6" t="s">
        <v>25</v>
      </c>
      <c r="G2514" s="11" t="s">
        <v>9472</v>
      </c>
      <c r="H2514" s="8" t="s">
        <v>9473</v>
      </c>
      <c r="I2514" s="9">
        <v>349225</v>
      </c>
      <c r="J2514" s="9">
        <v>33986</v>
      </c>
      <c r="K2514" s="9">
        <v>50116</v>
      </c>
      <c r="L2514" s="9">
        <v>377</v>
      </c>
      <c r="M2514" s="9">
        <v>4565</v>
      </c>
      <c r="N2514" s="9">
        <v>58303</v>
      </c>
      <c r="O2514" s="9">
        <v>14925</v>
      </c>
      <c r="P2514" s="9">
        <v>193418</v>
      </c>
      <c r="Q2514" s="10" t="s">
        <v>5426</v>
      </c>
    </row>
    <row r="2515" spans="1:17" ht="28.8" x14ac:dyDescent="0.3">
      <c r="A2515" s="5" t="s">
        <v>9474</v>
      </c>
      <c r="B2515" s="5" t="s">
        <v>9475</v>
      </c>
      <c r="C2515" s="6">
        <v>2.94</v>
      </c>
      <c r="D2515" s="1" t="s">
        <v>9442</v>
      </c>
      <c r="E2515" s="6">
        <v>81</v>
      </c>
      <c r="F2515" s="6" t="s">
        <v>25</v>
      </c>
      <c r="G2515" s="11" t="s">
        <v>9476</v>
      </c>
      <c r="H2515" s="8" t="s">
        <v>9477</v>
      </c>
      <c r="I2515" s="9">
        <v>84813</v>
      </c>
      <c r="J2515" s="9">
        <v>10621</v>
      </c>
      <c r="K2515" s="9">
        <v>14000</v>
      </c>
      <c r="L2515" s="9">
        <v>367</v>
      </c>
      <c r="M2515" s="9">
        <v>2144</v>
      </c>
      <c r="N2515" s="9">
        <v>11573</v>
      </c>
      <c r="O2515" s="9">
        <v>3135</v>
      </c>
      <c r="P2515" s="9">
        <v>45805</v>
      </c>
      <c r="Q2515" s="10" t="s">
        <v>5426</v>
      </c>
    </row>
    <row r="2516" spans="1:17" ht="28.8" x14ac:dyDescent="0.3">
      <c r="A2516" s="5" t="s">
        <v>9478</v>
      </c>
      <c r="B2516" s="5" t="s">
        <v>811</v>
      </c>
      <c r="C2516" s="6">
        <v>3.06</v>
      </c>
      <c r="D2516" s="1" t="s">
        <v>9442</v>
      </c>
      <c r="E2516" s="6">
        <v>117</v>
      </c>
      <c r="F2516" s="6" t="s">
        <v>25</v>
      </c>
      <c r="G2516" s="11" t="s">
        <v>9479</v>
      </c>
      <c r="H2516" s="8" t="s">
        <v>9480</v>
      </c>
      <c r="I2516" s="9">
        <v>323153</v>
      </c>
      <c r="J2516" s="9">
        <v>36262</v>
      </c>
      <c r="K2516" s="9">
        <v>56722</v>
      </c>
      <c r="L2516" s="9">
        <v>1300</v>
      </c>
      <c r="M2516" s="9">
        <v>5677</v>
      </c>
      <c r="N2516" s="9">
        <v>46908</v>
      </c>
      <c r="O2516" s="9">
        <v>21854</v>
      </c>
      <c r="P2516" s="9">
        <v>190028</v>
      </c>
      <c r="Q2516" s="10" t="s">
        <v>5426</v>
      </c>
    </row>
    <row r="2517" spans="1:17" x14ac:dyDescent="0.3">
      <c r="A2517" s="5" t="s">
        <v>9481</v>
      </c>
      <c r="B2517" s="5" t="s">
        <v>9482</v>
      </c>
      <c r="C2517" s="6">
        <v>1.66</v>
      </c>
      <c r="D2517" s="1" t="s">
        <v>9442</v>
      </c>
      <c r="E2517" s="6">
        <v>92</v>
      </c>
      <c r="F2517" s="6" t="s">
        <v>25</v>
      </c>
      <c r="G2517" s="11" t="s">
        <v>9483</v>
      </c>
      <c r="H2517" s="8" t="s">
        <v>9484</v>
      </c>
      <c r="I2517" s="9">
        <v>23774</v>
      </c>
      <c r="J2517" s="9">
        <v>3583</v>
      </c>
      <c r="K2517" s="9">
        <v>1320</v>
      </c>
      <c r="L2517" s="9">
        <v>13</v>
      </c>
      <c r="M2517" s="9">
        <v>3346</v>
      </c>
      <c r="N2517" s="9">
        <v>1251</v>
      </c>
      <c r="O2517" s="9">
        <v>401</v>
      </c>
      <c r="P2517" s="9">
        <v>14911</v>
      </c>
      <c r="Q2517" s="10" t="s">
        <v>5426</v>
      </c>
    </row>
    <row r="2518" spans="1:17" ht="28.8" x14ac:dyDescent="0.3">
      <c r="A2518" s="5" t="s">
        <v>9485</v>
      </c>
      <c r="B2518" s="5" t="s">
        <v>5595</v>
      </c>
      <c r="C2518" s="6">
        <v>3.31</v>
      </c>
      <c r="D2518" s="1" t="s">
        <v>9442</v>
      </c>
      <c r="E2518" s="6">
        <v>99</v>
      </c>
      <c r="F2518" s="6" t="s">
        <v>25</v>
      </c>
      <c r="G2518" s="11" t="s">
        <v>9486</v>
      </c>
      <c r="H2518" s="8" t="s">
        <v>9487</v>
      </c>
      <c r="I2518" s="9">
        <v>1070771</v>
      </c>
      <c r="J2518" s="9">
        <v>94399</v>
      </c>
      <c r="K2518" s="9">
        <v>199346</v>
      </c>
      <c r="L2518" s="9">
        <v>5400</v>
      </c>
      <c r="M2518" s="9">
        <v>9526</v>
      </c>
      <c r="N2518" s="9">
        <v>138808</v>
      </c>
      <c r="O2518" s="9">
        <v>72168</v>
      </c>
      <c r="P2518" s="9">
        <v>549861</v>
      </c>
      <c r="Q2518" s="10" t="s">
        <v>5426</v>
      </c>
    </row>
    <row r="2519" spans="1:17" x14ac:dyDescent="0.3">
      <c r="A2519" s="5" t="s">
        <v>9488</v>
      </c>
      <c r="B2519" s="5" t="s">
        <v>3198</v>
      </c>
      <c r="C2519" s="6">
        <v>3.12</v>
      </c>
      <c r="D2519" s="1" t="s">
        <v>9442</v>
      </c>
      <c r="E2519" s="6">
        <v>104</v>
      </c>
      <c r="F2519" s="6" t="s">
        <v>25</v>
      </c>
      <c r="G2519" s="11" t="s">
        <v>9489</v>
      </c>
      <c r="H2519" s="8" t="s">
        <v>9490</v>
      </c>
      <c r="I2519" s="9">
        <v>610739</v>
      </c>
      <c r="J2519" s="9">
        <v>32341</v>
      </c>
      <c r="K2519" s="9">
        <v>75808</v>
      </c>
      <c r="L2519" s="9">
        <v>685</v>
      </c>
      <c r="M2519" s="9">
        <v>5561</v>
      </c>
      <c r="N2519" s="9">
        <v>95527</v>
      </c>
      <c r="O2519" s="9">
        <v>13760</v>
      </c>
      <c r="P2519" s="9">
        <v>300010</v>
      </c>
      <c r="Q2519" s="10" t="s">
        <v>5426</v>
      </c>
    </row>
    <row r="2520" spans="1:17" x14ac:dyDescent="0.3">
      <c r="A2520" s="5" t="s">
        <v>9491</v>
      </c>
      <c r="B2520" s="5" t="s">
        <v>7976</v>
      </c>
      <c r="C2520" s="6">
        <v>3.62</v>
      </c>
      <c r="D2520" s="1" t="s">
        <v>9442</v>
      </c>
      <c r="E2520" s="6">
        <v>84</v>
      </c>
      <c r="F2520" s="6" t="s">
        <v>25</v>
      </c>
      <c r="G2520" s="11" t="s">
        <v>9492</v>
      </c>
      <c r="H2520" s="8" t="s">
        <v>9493</v>
      </c>
      <c r="I2520" s="9">
        <v>90513</v>
      </c>
      <c r="J2520" s="9">
        <v>26239</v>
      </c>
      <c r="K2520" s="9">
        <v>22444</v>
      </c>
      <c r="L2520" s="9">
        <v>371</v>
      </c>
      <c r="M2520" s="9">
        <v>277</v>
      </c>
      <c r="N2520" s="9">
        <v>12794</v>
      </c>
      <c r="O2520" s="9">
        <v>3199</v>
      </c>
      <c r="P2520" s="9">
        <v>60238</v>
      </c>
      <c r="Q2520" s="10" t="s">
        <v>5426</v>
      </c>
    </row>
    <row r="2521" spans="1:17" ht="28.8" x14ac:dyDescent="0.3">
      <c r="A2521" s="5" t="s">
        <v>9494</v>
      </c>
      <c r="B2521" s="5" t="s">
        <v>7654</v>
      </c>
      <c r="C2521" s="6">
        <v>3.4</v>
      </c>
      <c r="D2521" s="1" t="s">
        <v>9442</v>
      </c>
      <c r="E2521" s="6">
        <v>87</v>
      </c>
      <c r="F2521" s="6" t="s">
        <v>25</v>
      </c>
      <c r="G2521" s="11" t="s">
        <v>9495</v>
      </c>
      <c r="H2521" s="8" t="s">
        <v>9496</v>
      </c>
      <c r="I2521" s="9">
        <v>52367</v>
      </c>
      <c r="J2521" s="9">
        <v>11731</v>
      </c>
      <c r="K2521" s="9">
        <v>11977</v>
      </c>
      <c r="L2521" s="9">
        <v>384</v>
      </c>
      <c r="M2521" s="9">
        <v>348</v>
      </c>
      <c r="N2521" s="9">
        <v>9626</v>
      </c>
      <c r="O2521" s="9">
        <v>2181</v>
      </c>
      <c r="P2521" s="9">
        <v>34210</v>
      </c>
      <c r="Q2521" s="10" t="s">
        <v>5426</v>
      </c>
    </row>
    <row r="2522" spans="1:17" x14ac:dyDescent="0.3">
      <c r="A2522" s="5" t="s">
        <v>9497</v>
      </c>
      <c r="B2522" s="5" t="s">
        <v>9498</v>
      </c>
      <c r="C2522" s="6">
        <v>3.02</v>
      </c>
      <c r="D2522" s="1" t="s">
        <v>9442</v>
      </c>
      <c r="E2522" s="6">
        <v>98</v>
      </c>
      <c r="F2522" s="6" t="s">
        <v>25</v>
      </c>
      <c r="G2522" s="11" t="s">
        <v>9499</v>
      </c>
      <c r="H2522" s="8" t="s">
        <v>9500</v>
      </c>
      <c r="I2522" s="9">
        <v>80939</v>
      </c>
      <c r="J2522" s="9">
        <v>11029</v>
      </c>
      <c r="K2522" s="9">
        <v>10140</v>
      </c>
      <c r="L2522" s="9">
        <v>96</v>
      </c>
      <c r="M2522" s="9">
        <v>1132</v>
      </c>
      <c r="N2522" s="9">
        <v>13231</v>
      </c>
      <c r="O2522" s="9">
        <v>1677</v>
      </c>
      <c r="P2522" s="9">
        <v>41637</v>
      </c>
      <c r="Q2522" s="10" t="s">
        <v>5426</v>
      </c>
    </row>
    <row r="2523" spans="1:17" x14ac:dyDescent="0.3">
      <c r="A2523" s="5" t="s">
        <v>9501</v>
      </c>
      <c r="B2523" s="5" t="s">
        <v>6073</v>
      </c>
      <c r="C2523" s="6">
        <v>2.74</v>
      </c>
      <c r="D2523" s="1" t="s">
        <v>9442</v>
      </c>
      <c r="E2523" s="6">
        <v>103</v>
      </c>
      <c r="F2523" s="6" t="s">
        <v>25</v>
      </c>
      <c r="G2523" s="11" t="s">
        <v>9502</v>
      </c>
      <c r="H2523" s="8" t="s">
        <v>9503</v>
      </c>
      <c r="I2523" s="9">
        <v>210609</v>
      </c>
      <c r="J2523" s="9">
        <v>16300</v>
      </c>
      <c r="K2523" s="9">
        <v>20004</v>
      </c>
      <c r="L2523" s="9">
        <v>78</v>
      </c>
      <c r="M2523" s="9">
        <v>4687</v>
      </c>
      <c r="N2523" s="9">
        <v>31944</v>
      </c>
      <c r="O2523" s="9">
        <v>3651</v>
      </c>
      <c r="P2523" s="9">
        <v>106569</v>
      </c>
      <c r="Q2523" s="10" t="s">
        <v>5426</v>
      </c>
    </row>
    <row r="2524" spans="1:17" ht="28.8" x14ac:dyDescent="0.3">
      <c r="A2524" s="5" t="s">
        <v>9504</v>
      </c>
      <c r="B2524" s="5" t="s">
        <v>9505</v>
      </c>
      <c r="C2524" s="6">
        <v>2.74</v>
      </c>
      <c r="D2524" s="1" t="s">
        <v>9442</v>
      </c>
      <c r="E2524" s="6">
        <v>92</v>
      </c>
      <c r="F2524" s="6" t="s">
        <v>25</v>
      </c>
      <c r="G2524" s="11" t="s">
        <v>9506</v>
      </c>
      <c r="H2524" s="8" t="s">
        <v>9507</v>
      </c>
      <c r="I2524" s="9">
        <v>69601</v>
      </c>
      <c r="J2524" s="9">
        <v>7781</v>
      </c>
      <c r="K2524" s="9">
        <v>7756</v>
      </c>
      <c r="L2524" s="9">
        <v>51</v>
      </c>
      <c r="M2524" s="9">
        <v>1939</v>
      </c>
      <c r="N2524" s="9">
        <v>10010</v>
      </c>
      <c r="O2524" s="9">
        <v>1155</v>
      </c>
      <c r="P2524" s="9">
        <v>36717</v>
      </c>
      <c r="Q2524" s="10" t="s">
        <v>5426</v>
      </c>
    </row>
    <row r="2525" spans="1:17" ht="28.8" x14ac:dyDescent="0.3">
      <c r="A2525" s="5" t="s">
        <v>9508</v>
      </c>
      <c r="B2525" s="5" t="s">
        <v>5900</v>
      </c>
      <c r="C2525" s="6">
        <v>2.1</v>
      </c>
      <c r="D2525" s="1" t="s">
        <v>9442</v>
      </c>
      <c r="E2525" s="6">
        <v>83</v>
      </c>
      <c r="F2525" s="6" t="s">
        <v>25</v>
      </c>
      <c r="G2525" s="11" t="s">
        <v>9509</v>
      </c>
      <c r="H2525" s="8" t="s">
        <v>9510</v>
      </c>
      <c r="I2525" s="9">
        <v>28031</v>
      </c>
      <c r="J2525" s="9">
        <v>2806</v>
      </c>
      <c r="K2525" s="9">
        <v>1191</v>
      </c>
      <c r="L2525" s="9">
        <v>4</v>
      </c>
      <c r="M2525" s="9">
        <v>1925</v>
      </c>
      <c r="N2525" s="9">
        <v>1788</v>
      </c>
      <c r="O2525" s="9">
        <v>210</v>
      </c>
      <c r="P2525" s="9">
        <v>12133</v>
      </c>
      <c r="Q2525" s="10" t="s">
        <v>5426</v>
      </c>
    </row>
    <row r="2526" spans="1:17" x14ac:dyDescent="0.3">
      <c r="A2526" s="5" t="s">
        <v>9511</v>
      </c>
      <c r="B2526" s="5" t="s">
        <v>9512</v>
      </c>
      <c r="C2526" s="6">
        <v>3.3</v>
      </c>
      <c r="D2526" s="1" t="s">
        <v>9442</v>
      </c>
      <c r="E2526" s="6">
        <v>112</v>
      </c>
      <c r="F2526" s="6" t="s">
        <v>25</v>
      </c>
      <c r="G2526" s="11" t="s">
        <v>9513</v>
      </c>
      <c r="H2526" s="8" t="s">
        <v>9514</v>
      </c>
      <c r="I2526" s="9">
        <v>205891</v>
      </c>
      <c r="J2526" s="9">
        <v>26603</v>
      </c>
      <c r="K2526" s="9">
        <v>32735</v>
      </c>
      <c r="L2526" s="9">
        <v>526</v>
      </c>
      <c r="M2526" s="9">
        <v>1325</v>
      </c>
      <c r="N2526" s="9">
        <v>28945</v>
      </c>
      <c r="O2526" s="9">
        <v>7214</v>
      </c>
      <c r="P2526" s="9">
        <v>104043</v>
      </c>
      <c r="Q2526" s="10" t="s">
        <v>5426</v>
      </c>
    </row>
    <row r="2527" spans="1:17" ht="28.8" x14ac:dyDescent="0.3">
      <c r="A2527" s="5" t="s">
        <v>9515</v>
      </c>
      <c r="B2527" s="5" t="s">
        <v>8608</v>
      </c>
      <c r="C2527" s="6">
        <v>3.42</v>
      </c>
      <c r="D2527" s="1" t="s">
        <v>9442</v>
      </c>
      <c r="E2527" s="6">
        <v>105</v>
      </c>
      <c r="F2527" s="6" t="s">
        <v>25</v>
      </c>
      <c r="G2527" s="11" t="s">
        <v>9516</v>
      </c>
      <c r="H2527" s="8" t="s">
        <v>9517</v>
      </c>
      <c r="I2527" s="9">
        <v>914303</v>
      </c>
      <c r="J2527" s="9">
        <v>117582</v>
      </c>
      <c r="K2527" s="9">
        <v>209257</v>
      </c>
      <c r="L2527" s="9">
        <v>8400</v>
      </c>
      <c r="M2527" s="9">
        <v>7689</v>
      </c>
      <c r="N2527" s="9">
        <v>109591</v>
      </c>
      <c r="O2527" s="9">
        <v>91523</v>
      </c>
      <c r="P2527" s="9">
        <v>506312</v>
      </c>
      <c r="Q2527" s="10" t="s">
        <v>5426</v>
      </c>
    </row>
    <row r="2528" spans="1:17" ht="28.8" x14ac:dyDescent="0.3">
      <c r="A2528" s="5" t="s">
        <v>9518</v>
      </c>
      <c r="B2528" s="5" t="s">
        <v>1009</v>
      </c>
      <c r="C2528" s="6">
        <v>3.43</v>
      </c>
      <c r="D2528" s="1" t="s">
        <v>9442</v>
      </c>
      <c r="E2528" s="6">
        <v>125</v>
      </c>
      <c r="F2528" s="6" t="s">
        <v>25</v>
      </c>
      <c r="G2528" s="11" t="s">
        <v>9519</v>
      </c>
      <c r="H2528" s="8" t="s">
        <v>9520</v>
      </c>
      <c r="I2528" s="9">
        <v>924784</v>
      </c>
      <c r="J2528" s="9">
        <v>91580</v>
      </c>
      <c r="K2528" s="9">
        <v>178727</v>
      </c>
      <c r="L2528" s="9">
        <v>3800</v>
      </c>
      <c r="M2528" s="9">
        <v>8567</v>
      </c>
      <c r="N2528" s="9">
        <v>102732</v>
      </c>
      <c r="O2528" s="9">
        <v>58256</v>
      </c>
      <c r="P2528" s="9">
        <v>482970</v>
      </c>
      <c r="Q2528" s="10" t="s">
        <v>5426</v>
      </c>
    </row>
    <row r="2529" spans="1:17" ht="28.8" x14ac:dyDescent="0.3">
      <c r="A2529" s="5" t="s">
        <v>9521</v>
      </c>
      <c r="B2529" s="5" t="s">
        <v>9522</v>
      </c>
      <c r="C2529" s="6">
        <v>3.07</v>
      </c>
      <c r="D2529" s="1" t="s">
        <v>9442</v>
      </c>
      <c r="E2529" s="6">
        <v>107</v>
      </c>
      <c r="F2529" s="6" t="s">
        <v>1777</v>
      </c>
      <c r="G2529" s="11" t="s">
        <v>9523</v>
      </c>
      <c r="H2529" s="8" t="s">
        <v>9524</v>
      </c>
      <c r="I2529" s="9">
        <v>928</v>
      </c>
      <c r="J2529" s="9">
        <v>375</v>
      </c>
      <c r="K2529" s="9">
        <v>62</v>
      </c>
      <c r="L2529" s="9">
        <v>0</v>
      </c>
      <c r="M2529" s="9">
        <v>31</v>
      </c>
      <c r="N2529" s="9">
        <v>153</v>
      </c>
      <c r="O2529" s="9">
        <v>3</v>
      </c>
      <c r="P2529" s="9">
        <v>534</v>
      </c>
      <c r="Q2529" s="10" t="s">
        <v>5426</v>
      </c>
    </row>
    <row r="2530" spans="1:17" ht="28.8" x14ac:dyDescent="0.3">
      <c r="A2530" s="5" t="s">
        <v>9525</v>
      </c>
      <c r="B2530" s="5" t="s">
        <v>9526</v>
      </c>
      <c r="C2530" s="6">
        <v>2.99</v>
      </c>
      <c r="D2530" s="1" t="s">
        <v>9442</v>
      </c>
      <c r="E2530" s="6">
        <v>97</v>
      </c>
      <c r="F2530" s="6" t="s">
        <v>25</v>
      </c>
      <c r="G2530" s="11" t="s">
        <v>9527</v>
      </c>
      <c r="H2530" s="8" t="s">
        <v>2292</v>
      </c>
      <c r="I2530" s="9">
        <v>3243</v>
      </c>
      <c r="J2530" s="9">
        <v>1560</v>
      </c>
      <c r="K2530" s="9">
        <v>594</v>
      </c>
      <c r="L2530" s="9">
        <v>10</v>
      </c>
      <c r="M2530" s="9">
        <v>45</v>
      </c>
      <c r="N2530" s="9">
        <v>618</v>
      </c>
      <c r="O2530" s="9">
        <v>89</v>
      </c>
      <c r="P2530" s="9">
        <v>2060</v>
      </c>
      <c r="Q2530" s="10" t="s">
        <v>5426</v>
      </c>
    </row>
    <row r="2531" spans="1:17" x14ac:dyDescent="0.3">
      <c r="A2531" s="5" t="s">
        <v>9528</v>
      </c>
      <c r="B2531" s="5" t="s">
        <v>9529</v>
      </c>
      <c r="C2531" s="6">
        <v>3.06</v>
      </c>
      <c r="D2531" s="1" t="s">
        <v>9442</v>
      </c>
      <c r="E2531" s="6">
        <v>95</v>
      </c>
      <c r="F2531" s="6" t="s">
        <v>25</v>
      </c>
      <c r="G2531" s="11" t="s">
        <v>9530</v>
      </c>
      <c r="H2531" s="8" t="s">
        <v>9531</v>
      </c>
      <c r="I2531" s="9">
        <v>765</v>
      </c>
      <c r="J2531" s="9">
        <v>459</v>
      </c>
      <c r="K2531" s="9">
        <v>114</v>
      </c>
      <c r="L2531" s="9">
        <v>0</v>
      </c>
      <c r="M2531" s="9">
        <v>40</v>
      </c>
      <c r="N2531" s="9">
        <v>89</v>
      </c>
      <c r="O2531" s="9">
        <v>19</v>
      </c>
      <c r="P2531" s="9">
        <v>457</v>
      </c>
      <c r="Q2531" s="10" t="s">
        <v>5426</v>
      </c>
    </row>
    <row r="2532" spans="1:17" x14ac:dyDescent="0.3">
      <c r="A2532" s="5" t="s">
        <v>3942</v>
      </c>
      <c r="B2532" s="5" t="s">
        <v>9532</v>
      </c>
      <c r="C2532" s="6">
        <v>2.79</v>
      </c>
      <c r="D2532" s="1" t="s">
        <v>9442</v>
      </c>
      <c r="E2532" s="6">
        <v>85</v>
      </c>
      <c r="F2532" s="6" t="s">
        <v>25</v>
      </c>
      <c r="G2532" s="11" t="s">
        <v>9533</v>
      </c>
      <c r="H2532" s="8" t="s">
        <v>6329</v>
      </c>
      <c r="I2532" s="9">
        <v>3724</v>
      </c>
      <c r="J2532" s="9">
        <v>1878</v>
      </c>
      <c r="K2532" s="9">
        <v>638</v>
      </c>
      <c r="L2532" s="9">
        <v>4</v>
      </c>
      <c r="M2532" s="9">
        <v>128</v>
      </c>
      <c r="N2532" s="9">
        <v>641</v>
      </c>
      <c r="O2532" s="9">
        <v>79</v>
      </c>
      <c r="P2532" s="9">
        <v>2405</v>
      </c>
      <c r="Q2532" s="10" t="s">
        <v>5426</v>
      </c>
    </row>
    <row r="2533" spans="1:17" ht="28.8" x14ac:dyDescent="0.3">
      <c r="A2533" s="5" t="s">
        <v>9534</v>
      </c>
      <c r="B2533" s="5" t="s">
        <v>6978</v>
      </c>
      <c r="C2533" s="6">
        <v>2.35</v>
      </c>
      <c r="D2533" s="1" t="s">
        <v>9442</v>
      </c>
      <c r="E2533" s="6">
        <v>101</v>
      </c>
      <c r="F2533" s="6" t="s">
        <v>25</v>
      </c>
      <c r="G2533" s="11" t="s">
        <v>9535</v>
      </c>
      <c r="H2533" s="8" t="s">
        <v>9536</v>
      </c>
      <c r="I2533" s="9">
        <v>30134</v>
      </c>
      <c r="J2533" s="9">
        <v>4203</v>
      </c>
      <c r="K2533" s="9">
        <v>2082</v>
      </c>
      <c r="L2533" s="9">
        <v>9</v>
      </c>
      <c r="M2533" s="9">
        <v>1730</v>
      </c>
      <c r="N2533" s="9">
        <v>3280</v>
      </c>
      <c r="O2533" s="9">
        <v>338</v>
      </c>
      <c r="P2533" s="9">
        <v>16749</v>
      </c>
      <c r="Q2533" s="10" t="s">
        <v>5426</v>
      </c>
    </row>
    <row r="2534" spans="1:17" x14ac:dyDescent="0.3">
      <c r="A2534" s="5" t="s">
        <v>9537</v>
      </c>
      <c r="B2534" s="5" t="s">
        <v>5034</v>
      </c>
      <c r="C2534" s="6">
        <v>2.94</v>
      </c>
      <c r="D2534" s="1" t="s">
        <v>9442</v>
      </c>
      <c r="E2534" s="6">
        <v>110</v>
      </c>
      <c r="F2534" s="6" t="s">
        <v>25</v>
      </c>
      <c r="G2534" s="11" t="s">
        <v>9538</v>
      </c>
      <c r="H2534" s="8" t="s">
        <v>9539</v>
      </c>
      <c r="I2534" s="9">
        <v>819863</v>
      </c>
      <c r="J2534" s="9">
        <v>58934</v>
      </c>
      <c r="K2534" s="9">
        <v>102640</v>
      </c>
      <c r="L2534" s="9">
        <v>1400</v>
      </c>
      <c r="M2534" s="9">
        <v>12398</v>
      </c>
      <c r="N2534" s="9">
        <v>122487</v>
      </c>
      <c r="O2534" s="9">
        <v>26680</v>
      </c>
      <c r="P2534" s="9">
        <v>419015</v>
      </c>
      <c r="Q2534" s="10" t="s">
        <v>5426</v>
      </c>
    </row>
    <row r="2535" spans="1:17" x14ac:dyDescent="0.3">
      <c r="A2535" s="5" t="s">
        <v>9540</v>
      </c>
      <c r="B2535" s="5" t="s">
        <v>7726</v>
      </c>
      <c r="C2535" s="6">
        <v>4.16</v>
      </c>
      <c r="D2535" s="1" t="s">
        <v>9442</v>
      </c>
      <c r="E2535" s="6">
        <v>105</v>
      </c>
      <c r="F2535" s="6" t="s">
        <v>25</v>
      </c>
      <c r="G2535" s="11" t="s">
        <v>9541</v>
      </c>
      <c r="H2535" s="8" t="s">
        <v>3077</v>
      </c>
      <c r="I2535" s="9">
        <v>152587</v>
      </c>
      <c r="J2535" s="9">
        <v>88709</v>
      </c>
      <c r="K2535" s="9">
        <v>51493</v>
      </c>
      <c r="L2535" s="9">
        <v>1800</v>
      </c>
      <c r="M2535" s="9">
        <v>195</v>
      </c>
      <c r="N2535" s="9">
        <v>8367</v>
      </c>
      <c r="O2535" s="9">
        <v>21381</v>
      </c>
      <c r="P2535" s="9">
        <v>102947</v>
      </c>
      <c r="Q2535" s="10" t="s">
        <v>5426</v>
      </c>
    </row>
    <row r="2536" spans="1:17" ht="28.8" x14ac:dyDescent="0.3">
      <c r="A2536" s="5" t="s">
        <v>9542</v>
      </c>
      <c r="B2536" s="5" t="s">
        <v>5784</v>
      </c>
      <c r="C2536" s="6">
        <v>3.31</v>
      </c>
      <c r="D2536" s="1" t="s">
        <v>9442</v>
      </c>
      <c r="E2536" s="6">
        <v>110</v>
      </c>
      <c r="F2536" s="6" t="s">
        <v>25</v>
      </c>
      <c r="G2536" s="11" t="s">
        <v>9543</v>
      </c>
      <c r="H2536" s="8" t="s">
        <v>9544</v>
      </c>
      <c r="I2536" s="9">
        <v>14983</v>
      </c>
      <c r="J2536" s="9">
        <v>6255</v>
      </c>
      <c r="K2536" s="9">
        <v>3085</v>
      </c>
      <c r="L2536" s="9">
        <v>51</v>
      </c>
      <c r="M2536" s="9">
        <v>141</v>
      </c>
      <c r="N2536" s="9">
        <v>2606</v>
      </c>
      <c r="O2536" s="9">
        <v>568</v>
      </c>
      <c r="P2536" s="9">
        <v>9223</v>
      </c>
      <c r="Q2536" s="10" t="s">
        <v>5426</v>
      </c>
    </row>
    <row r="2537" spans="1:17" ht="28.8" x14ac:dyDescent="0.3">
      <c r="A2537" s="5" t="s">
        <v>9545</v>
      </c>
      <c r="B2537" s="5" t="s">
        <v>5655</v>
      </c>
      <c r="C2537" s="6">
        <v>3.6</v>
      </c>
      <c r="D2537" s="1" t="s">
        <v>9442</v>
      </c>
      <c r="E2537" s="6">
        <v>115</v>
      </c>
      <c r="F2537" s="6" t="s">
        <v>25</v>
      </c>
      <c r="G2537" s="11" t="s">
        <v>9546</v>
      </c>
      <c r="H2537" s="8" t="s">
        <v>9547</v>
      </c>
      <c r="I2537" s="9">
        <v>8338</v>
      </c>
      <c r="J2537" s="9">
        <v>6134</v>
      </c>
      <c r="K2537" s="9">
        <v>2450</v>
      </c>
      <c r="L2537" s="9">
        <v>60</v>
      </c>
      <c r="M2537" s="9">
        <v>92</v>
      </c>
      <c r="N2537" s="9">
        <v>986</v>
      </c>
      <c r="O2537" s="9">
        <v>628</v>
      </c>
      <c r="P2537" s="9">
        <v>5690</v>
      </c>
      <c r="Q2537" s="10" t="s">
        <v>5426</v>
      </c>
    </row>
    <row r="2538" spans="1:17" x14ac:dyDescent="0.3">
      <c r="A2538" s="5" t="s">
        <v>9548</v>
      </c>
      <c r="B2538" s="5" t="s">
        <v>6498</v>
      </c>
      <c r="C2538" s="6">
        <v>3.88</v>
      </c>
      <c r="D2538" s="1" t="s">
        <v>9442</v>
      </c>
      <c r="E2538" s="6">
        <v>91</v>
      </c>
      <c r="F2538" s="6" t="s">
        <v>25</v>
      </c>
      <c r="G2538" s="11" t="s">
        <v>9549</v>
      </c>
      <c r="H2538" s="8" t="s">
        <v>3077</v>
      </c>
      <c r="I2538" s="9">
        <v>37052</v>
      </c>
      <c r="J2538" s="9">
        <v>27362</v>
      </c>
      <c r="K2538" s="9">
        <v>10728</v>
      </c>
      <c r="L2538" s="9">
        <v>155</v>
      </c>
      <c r="M2538" s="9">
        <v>67</v>
      </c>
      <c r="N2538" s="9">
        <v>3295</v>
      </c>
      <c r="O2538" s="9">
        <v>2742</v>
      </c>
      <c r="P2538" s="9">
        <v>24531</v>
      </c>
      <c r="Q2538" s="10" t="s">
        <v>5426</v>
      </c>
    </row>
    <row r="2539" spans="1:17" x14ac:dyDescent="0.3">
      <c r="A2539" s="5" t="s">
        <v>9550</v>
      </c>
      <c r="B2539" s="5" t="s">
        <v>6480</v>
      </c>
      <c r="C2539" s="6">
        <v>3.34</v>
      </c>
      <c r="D2539" s="1" t="s">
        <v>9442</v>
      </c>
      <c r="E2539" s="6">
        <v>104</v>
      </c>
      <c r="F2539" s="6" t="s">
        <v>25</v>
      </c>
      <c r="G2539" s="11" t="s">
        <v>9551</v>
      </c>
      <c r="H2539" s="8" t="s">
        <v>9552</v>
      </c>
      <c r="I2539" s="9">
        <v>85332</v>
      </c>
      <c r="J2539" s="9">
        <v>23405</v>
      </c>
      <c r="K2539" s="9">
        <v>15280</v>
      </c>
      <c r="L2539" s="9">
        <v>122</v>
      </c>
      <c r="M2539" s="9">
        <v>814</v>
      </c>
      <c r="N2539" s="9">
        <v>14178</v>
      </c>
      <c r="O2539" s="9">
        <v>2856</v>
      </c>
      <c r="P2539" s="9">
        <v>52253</v>
      </c>
      <c r="Q2539" s="10" t="s">
        <v>5426</v>
      </c>
    </row>
    <row r="2540" spans="1:17" ht="28.8" x14ac:dyDescent="0.3">
      <c r="A2540" s="5" t="s">
        <v>9553</v>
      </c>
      <c r="B2540" s="5" t="s">
        <v>2135</v>
      </c>
      <c r="C2540" s="6">
        <v>3.12</v>
      </c>
      <c r="D2540" s="1" t="s">
        <v>9442</v>
      </c>
      <c r="E2540" s="6">
        <v>104</v>
      </c>
      <c r="F2540" s="6" t="s">
        <v>25</v>
      </c>
      <c r="G2540" s="11" t="s">
        <v>9554</v>
      </c>
      <c r="H2540" s="8" t="s">
        <v>9555</v>
      </c>
      <c r="I2540" s="9">
        <v>8947</v>
      </c>
      <c r="J2540" s="9">
        <v>2526</v>
      </c>
      <c r="K2540" s="9">
        <v>1275</v>
      </c>
      <c r="L2540" s="9">
        <v>4</v>
      </c>
      <c r="M2540" s="9">
        <v>103</v>
      </c>
      <c r="N2540" s="9">
        <v>1760</v>
      </c>
      <c r="O2540" s="9">
        <v>142</v>
      </c>
      <c r="P2540" s="9">
        <v>4920</v>
      </c>
      <c r="Q2540" s="10" t="s">
        <v>5426</v>
      </c>
    </row>
    <row r="2541" spans="1:17" x14ac:dyDescent="0.3">
      <c r="A2541" s="5" t="s">
        <v>9556</v>
      </c>
      <c r="B2541" s="5" t="s">
        <v>3134</v>
      </c>
      <c r="C2541" s="6">
        <v>2.76</v>
      </c>
      <c r="D2541" s="1" t="s">
        <v>9442</v>
      </c>
      <c r="E2541" s="6">
        <v>107</v>
      </c>
      <c r="F2541" s="6" t="s">
        <v>25</v>
      </c>
      <c r="G2541" s="11" t="s">
        <v>9557</v>
      </c>
      <c r="H2541" s="8" t="s">
        <v>9558</v>
      </c>
      <c r="I2541" s="9">
        <v>396538</v>
      </c>
      <c r="J2541" s="9">
        <v>33083</v>
      </c>
      <c r="K2541" s="9">
        <v>38549</v>
      </c>
      <c r="L2541" s="9">
        <v>338</v>
      </c>
      <c r="M2541" s="9">
        <v>8037</v>
      </c>
      <c r="N2541" s="9">
        <v>55424</v>
      </c>
      <c r="O2541" s="9">
        <v>8719</v>
      </c>
      <c r="P2541" s="9">
        <v>191136</v>
      </c>
      <c r="Q2541" s="10" t="s">
        <v>5426</v>
      </c>
    </row>
    <row r="2542" spans="1:17" x14ac:dyDescent="0.3">
      <c r="A2542" s="5" t="s">
        <v>9559</v>
      </c>
      <c r="B2542" s="5" t="s">
        <v>9560</v>
      </c>
      <c r="C2542" s="6">
        <v>2.6</v>
      </c>
      <c r="D2542" s="1" t="s">
        <v>9442</v>
      </c>
      <c r="E2542" s="6">
        <v>102</v>
      </c>
      <c r="F2542" s="6" t="s">
        <v>25</v>
      </c>
      <c r="G2542" s="11" t="s">
        <v>9561</v>
      </c>
      <c r="H2542" s="8" t="s">
        <v>9562</v>
      </c>
      <c r="I2542" s="9">
        <v>3140</v>
      </c>
      <c r="J2542" s="9">
        <v>1988</v>
      </c>
      <c r="K2542" s="9">
        <v>399</v>
      </c>
      <c r="L2542" s="9">
        <v>2</v>
      </c>
      <c r="M2542" s="9">
        <v>150</v>
      </c>
      <c r="N2542" s="9">
        <v>426</v>
      </c>
      <c r="O2542" s="9">
        <v>47</v>
      </c>
      <c r="P2542" s="9">
        <v>1891</v>
      </c>
      <c r="Q2542" s="10" t="s">
        <v>5426</v>
      </c>
    </row>
    <row r="2543" spans="1:17" x14ac:dyDescent="0.3">
      <c r="A2543" s="5" t="s">
        <v>9563</v>
      </c>
      <c r="B2543" s="5" t="s">
        <v>6289</v>
      </c>
      <c r="C2543" s="6">
        <v>2.8</v>
      </c>
      <c r="D2543" s="1" t="s">
        <v>9442</v>
      </c>
      <c r="E2543" s="6">
        <v>104</v>
      </c>
      <c r="F2543" s="6" t="s">
        <v>25</v>
      </c>
      <c r="G2543" s="11" t="s">
        <v>9564</v>
      </c>
      <c r="H2543" s="8" t="s">
        <v>9565</v>
      </c>
      <c r="I2543" s="9">
        <v>164847</v>
      </c>
      <c r="J2543" s="9">
        <v>15277</v>
      </c>
      <c r="K2543" s="9">
        <v>20406</v>
      </c>
      <c r="L2543" s="9">
        <v>227</v>
      </c>
      <c r="M2543" s="9">
        <v>3146</v>
      </c>
      <c r="N2543" s="9">
        <v>28024</v>
      </c>
      <c r="O2543" s="9">
        <v>3473</v>
      </c>
      <c r="P2543" s="9">
        <v>92905</v>
      </c>
      <c r="Q2543" s="10" t="s">
        <v>5426</v>
      </c>
    </row>
    <row r="2544" spans="1:17" x14ac:dyDescent="0.3">
      <c r="A2544" s="5" t="s">
        <v>9566</v>
      </c>
      <c r="B2544" s="5" t="s">
        <v>5472</v>
      </c>
      <c r="C2544" s="6">
        <v>2.72</v>
      </c>
      <c r="D2544" s="1" t="s">
        <v>9442</v>
      </c>
      <c r="E2544" s="6">
        <v>125</v>
      </c>
      <c r="F2544" s="6" t="s">
        <v>25</v>
      </c>
      <c r="G2544" s="11" t="s">
        <v>9567</v>
      </c>
      <c r="H2544" s="8" t="s">
        <v>6574</v>
      </c>
      <c r="I2544" s="9">
        <v>243115</v>
      </c>
      <c r="J2544" s="9">
        <v>22649</v>
      </c>
      <c r="K2544" s="9">
        <v>23603</v>
      </c>
      <c r="L2544" s="9">
        <v>72</v>
      </c>
      <c r="M2544" s="9">
        <v>7762</v>
      </c>
      <c r="N2544" s="9">
        <v>34036</v>
      </c>
      <c r="O2544" s="9">
        <v>2359</v>
      </c>
      <c r="P2544" s="9">
        <v>127047</v>
      </c>
      <c r="Q2544" s="10" t="s">
        <v>5426</v>
      </c>
    </row>
    <row r="2545" spans="1:17" x14ac:dyDescent="0.3">
      <c r="A2545" s="5" t="s">
        <v>9568</v>
      </c>
      <c r="B2545" s="5" t="s">
        <v>5628</v>
      </c>
      <c r="C2545" s="6">
        <v>3.56</v>
      </c>
      <c r="D2545" s="1" t="s">
        <v>9442</v>
      </c>
      <c r="E2545" s="6">
        <v>136</v>
      </c>
      <c r="F2545" s="6" t="s">
        <v>25</v>
      </c>
      <c r="G2545" s="11" t="s">
        <v>9569</v>
      </c>
      <c r="H2545" s="8" t="s">
        <v>9570</v>
      </c>
      <c r="I2545" s="9">
        <v>1048659</v>
      </c>
      <c r="J2545" s="9">
        <v>152613</v>
      </c>
      <c r="K2545" s="9">
        <v>268885</v>
      </c>
      <c r="L2545" s="9">
        <v>7200</v>
      </c>
      <c r="M2545" s="9">
        <v>7064</v>
      </c>
      <c r="N2545" s="9">
        <v>133912</v>
      </c>
      <c r="O2545" s="9">
        <v>113157</v>
      </c>
      <c r="P2545" s="9">
        <v>663782</v>
      </c>
      <c r="Q2545" s="10" t="s">
        <v>5426</v>
      </c>
    </row>
    <row r="2546" spans="1:17" ht="28.8" x14ac:dyDescent="0.3">
      <c r="A2546" s="5" t="s">
        <v>9571</v>
      </c>
      <c r="B2546" s="5" t="s">
        <v>9572</v>
      </c>
      <c r="C2546" s="6">
        <v>3.3</v>
      </c>
      <c r="D2546" s="1" t="s">
        <v>9442</v>
      </c>
      <c r="E2546" s="6">
        <v>88</v>
      </c>
      <c r="F2546" s="6" t="s">
        <v>25</v>
      </c>
      <c r="G2546" s="11" t="s">
        <v>9573</v>
      </c>
      <c r="H2546" s="8" t="s">
        <v>9574</v>
      </c>
      <c r="I2546" s="9">
        <v>51550</v>
      </c>
      <c r="J2546" s="9">
        <v>8422</v>
      </c>
      <c r="K2546" s="9">
        <v>9527</v>
      </c>
      <c r="L2546" s="9">
        <v>111</v>
      </c>
      <c r="M2546" s="9">
        <v>464</v>
      </c>
      <c r="N2546" s="9">
        <v>9583</v>
      </c>
      <c r="O2546" s="9">
        <v>1548</v>
      </c>
      <c r="P2546" s="9">
        <v>33888</v>
      </c>
      <c r="Q2546" s="10" t="s">
        <v>5426</v>
      </c>
    </row>
    <row r="2547" spans="1:17" x14ac:dyDescent="0.3">
      <c r="A2547" s="5" t="s">
        <v>9575</v>
      </c>
      <c r="B2547" s="5" t="s">
        <v>7682</v>
      </c>
      <c r="C2547" s="6">
        <v>3.31</v>
      </c>
      <c r="D2547" s="1" t="s">
        <v>9442</v>
      </c>
      <c r="E2547" s="6">
        <v>85</v>
      </c>
      <c r="F2547" s="6" t="s">
        <v>25</v>
      </c>
      <c r="G2547" s="11" t="s">
        <v>9576</v>
      </c>
      <c r="H2547" s="8" t="s">
        <v>5703</v>
      </c>
      <c r="I2547" s="9">
        <v>183439</v>
      </c>
      <c r="J2547" s="9">
        <v>31441</v>
      </c>
      <c r="K2547" s="9">
        <v>40595</v>
      </c>
      <c r="L2547" s="9">
        <v>1100</v>
      </c>
      <c r="M2547" s="9">
        <v>2294</v>
      </c>
      <c r="N2547" s="9">
        <v>23609</v>
      </c>
      <c r="O2547" s="9">
        <v>10395</v>
      </c>
      <c r="P2547" s="9">
        <v>97335</v>
      </c>
      <c r="Q2547" s="10" t="s">
        <v>5426</v>
      </c>
    </row>
    <row r="2548" spans="1:17" x14ac:dyDescent="0.3">
      <c r="A2548" s="5" t="s">
        <v>9577</v>
      </c>
      <c r="B2548" s="5" t="s">
        <v>4181</v>
      </c>
      <c r="C2548" s="6">
        <v>3.6</v>
      </c>
      <c r="D2548" s="1" t="s">
        <v>9442</v>
      </c>
      <c r="E2548" s="6">
        <v>120</v>
      </c>
      <c r="F2548" s="6" t="s">
        <v>25</v>
      </c>
      <c r="G2548" s="11" t="s">
        <v>9578</v>
      </c>
      <c r="H2548" s="8" t="s">
        <v>9579</v>
      </c>
      <c r="I2548" s="9">
        <v>7448</v>
      </c>
      <c r="J2548" s="9">
        <v>4129</v>
      </c>
      <c r="K2548" s="9">
        <v>1966</v>
      </c>
      <c r="L2548" s="9">
        <v>26</v>
      </c>
      <c r="M2548" s="9">
        <v>46</v>
      </c>
      <c r="N2548" s="9">
        <v>987</v>
      </c>
      <c r="O2548" s="9">
        <v>454</v>
      </c>
      <c r="P2548" s="9">
        <v>4971</v>
      </c>
      <c r="Q2548" s="10" t="s">
        <v>5426</v>
      </c>
    </row>
    <row r="2549" spans="1:17" x14ac:dyDescent="0.3">
      <c r="A2549" s="5" t="s">
        <v>9580</v>
      </c>
      <c r="B2549" s="5" t="s">
        <v>9581</v>
      </c>
      <c r="C2549" s="6">
        <v>3.82</v>
      </c>
      <c r="D2549" s="1" t="s">
        <v>9442</v>
      </c>
      <c r="E2549" s="6">
        <v>108</v>
      </c>
      <c r="F2549" s="6" t="s">
        <v>25</v>
      </c>
      <c r="G2549" s="11" t="s">
        <v>9582</v>
      </c>
      <c r="H2549" s="8" t="s">
        <v>9583</v>
      </c>
      <c r="I2549" s="9">
        <v>2159643</v>
      </c>
      <c r="J2549" s="9">
        <v>265053</v>
      </c>
      <c r="K2549" s="9">
        <v>700776</v>
      </c>
      <c r="L2549" s="9">
        <v>77000</v>
      </c>
      <c r="M2549" s="9">
        <v>20255</v>
      </c>
      <c r="N2549" s="9">
        <v>181236</v>
      </c>
      <c r="O2549" s="9">
        <v>445720</v>
      </c>
      <c r="P2549" s="9">
        <v>1327063</v>
      </c>
      <c r="Q2549" s="10" t="s">
        <v>5426</v>
      </c>
    </row>
    <row r="2550" spans="1:17" ht="28.8" x14ac:dyDescent="0.3">
      <c r="A2550" s="5" t="s">
        <v>9584</v>
      </c>
      <c r="B2550" s="5" t="s">
        <v>9585</v>
      </c>
      <c r="C2550" s="6">
        <v>2.58</v>
      </c>
      <c r="D2550" s="1" t="s">
        <v>9442</v>
      </c>
      <c r="E2550" s="6">
        <v>89</v>
      </c>
      <c r="F2550" s="6" t="s">
        <v>25</v>
      </c>
      <c r="G2550" s="11" t="s">
        <v>9586</v>
      </c>
      <c r="H2550" s="8" t="s">
        <v>9587</v>
      </c>
      <c r="I2550" s="9">
        <v>5722</v>
      </c>
      <c r="J2550" s="9">
        <v>2369</v>
      </c>
      <c r="K2550" s="9">
        <v>678</v>
      </c>
      <c r="L2550" s="9">
        <v>1</v>
      </c>
      <c r="M2550" s="9">
        <v>267</v>
      </c>
      <c r="N2550" s="9">
        <v>782</v>
      </c>
      <c r="O2550" s="9">
        <v>81</v>
      </c>
      <c r="P2550" s="9">
        <v>3451</v>
      </c>
      <c r="Q2550" s="10" t="s">
        <v>5426</v>
      </c>
    </row>
    <row r="2551" spans="1:17" ht="28.8" x14ac:dyDescent="0.3">
      <c r="A2551" s="5" t="s">
        <v>9588</v>
      </c>
      <c r="B2551" s="5" t="s">
        <v>6853</v>
      </c>
      <c r="C2551" s="6">
        <v>2.73</v>
      </c>
      <c r="D2551" s="1" t="s">
        <v>9442</v>
      </c>
      <c r="E2551" s="6">
        <v>111</v>
      </c>
      <c r="F2551" s="6" t="s">
        <v>25</v>
      </c>
      <c r="G2551" s="11" t="s">
        <v>9589</v>
      </c>
      <c r="H2551" s="8" t="s">
        <v>9590</v>
      </c>
      <c r="I2551" s="9">
        <v>96061</v>
      </c>
      <c r="J2551" s="9">
        <v>13423</v>
      </c>
      <c r="K2551" s="9">
        <v>11056</v>
      </c>
      <c r="L2551" s="9">
        <v>62</v>
      </c>
      <c r="M2551" s="9">
        <v>2254</v>
      </c>
      <c r="N2551" s="9">
        <v>12739</v>
      </c>
      <c r="O2551" s="9">
        <v>3022</v>
      </c>
      <c r="P2551" s="9">
        <v>47475</v>
      </c>
      <c r="Q2551" s="10" t="s">
        <v>5426</v>
      </c>
    </row>
    <row r="2552" spans="1:17" ht="28.8" x14ac:dyDescent="0.3">
      <c r="A2552" s="5" t="s">
        <v>9591</v>
      </c>
      <c r="B2552" s="5" t="s">
        <v>6853</v>
      </c>
      <c r="C2552" s="6">
        <v>2.81</v>
      </c>
      <c r="D2552" s="1" t="s">
        <v>9442</v>
      </c>
      <c r="E2552" s="6">
        <v>106</v>
      </c>
      <c r="F2552" s="6" t="s">
        <v>25</v>
      </c>
      <c r="G2552" s="11" t="s">
        <v>9592</v>
      </c>
      <c r="H2552" s="8" t="s">
        <v>8570</v>
      </c>
      <c r="I2552" s="9">
        <v>6444</v>
      </c>
      <c r="J2552" s="9">
        <v>1660</v>
      </c>
      <c r="K2552" s="9">
        <v>614</v>
      </c>
      <c r="L2552" s="9">
        <v>2</v>
      </c>
      <c r="M2552" s="9">
        <v>184</v>
      </c>
      <c r="N2552" s="9">
        <v>921</v>
      </c>
      <c r="O2552" s="9">
        <v>66</v>
      </c>
      <c r="P2552" s="9">
        <v>3254</v>
      </c>
      <c r="Q2552" s="10" t="s">
        <v>5426</v>
      </c>
    </row>
    <row r="2553" spans="1:17" x14ac:dyDescent="0.3">
      <c r="A2553" s="5" t="s">
        <v>9593</v>
      </c>
      <c r="B2553" s="5" t="s">
        <v>6853</v>
      </c>
      <c r="C2553" s="6">
        <v>2.5</v>
      </c>
      <c r="D2553" s="1" t="s">
        <v>9442</v>
      </c>
      <c r="E2553" s="6">
        <v>93</v>
      </c>
      <c r="F2553" s="6" t="s">
        <v>25</v>
      </c>
      <c r="G2553" s="11" t="s">
        <v>9594</v>
      </c>
      <c r="H2553" s="8" t="s">
        <v>5653</v>
      </c>
      <c r="I2553" s="9">
        <v>1514</v>
      </c>
      <c r="J2553" s="9">
        <v>1428</v>
      </c>
      <c r="K2553" s="9">
        <v>181</v>
      </c>
      <c r="L2553" s="9">
        <v>0</v>
      </c>
      <c r="M2553" s="9">
        <v>146</v>
      </c>
      <c r="N2553" s="9">
        <v>178</v>
      </c>
      <c r="O2553" s="9">
        <v>11</v>
      </c>
      <c r="P2553" s="9">
        <v>1053</v>
      </c>
      <c r="Q2553" s="10" t="s">
        <v>5426</v>
      </c>
    </row>
    <row r="2554" spans="1:17" x14ac:dyDescent="0.3">
      <c r="A2554" s="5" t="s">
        <v>9595</v>
      </c>
      <c r="B2554" s="5" t="s">
        <v>9596</v>
      </c>
      <c r="C2554" s="6">
        <v>3.8</v>
      </c>
      <c r="D2554" s="1" t="s">
        <v>9442</v>
      </c>
      <c r="E2554" s="6">
        <v>88</v>
      </c>
      <c r="F2554" s="6" t="s">
        <v>25</v>
      </c>
      <c r="G2554" s="11" t="s">
        <v>9597</v>
      </c>
      <c r="H2554" s="8" t="s">
        <v>749</v>
      </c>
      <c r="I2554" s="9">
        <v>24131</v>
      </c>
      <c r="J2554" s="9">
        <v>18847</v>
      </c>
      <c r="K2554" s="9">
        <v>6897</v>
      </c>
      <c r="L2554" s="9">
        <v>55</v>
      </c>
      <c r="M2554" s="9">
        <v>56</v>
      </c>
      <c r="N2554" s="9">
        <v>2259</v>
      </c>
      <c r="O2554" s="9">
        <v>1633</v>
      </c>
      <c r="P2554" s="9">
        <v>16073</v>
      </c>
      <c r="Q2554" s="10" t="s">
        <v>5426</v>
      </c>
    </row>
    <row r="2555" spans="1:17" x14ac:dyDescent="0.3">
      <c r="A2555" s="5" t="s">
        <v>9598</v>
      </c>
      <c r="B2555" s="5" t="s">
        <v>5792</v>
      </c>
      <c r="C2555" s="6">
        <v>3.36</v>
      </c>
      <c r="D2555" s="1" t="s">
        <v>9442</v>
      </c>
      <c r="E2555" s="6">
        <v>106</v>
      </c>
      <c r="F2555" s="6" t="s">
        <v>25</v>
      </c>
      <c r="G2555" s="11" t="s">
        <v>9599</v>
      </c>
      <c r="H2555" s="8" t="s">
        <v>9600</v>
      </c>
      <c r="I2555" s="9">
        <v>67224</v>
      </c>
      <c r="J2555" s="9">
        <v>13057</v>
      </c>
      <c r="K2555" s="9">
        <v>12333</v>
      </c>
      <c r="L2555" s="9">
        <v>617</v>
      </c>
      <c r="M2555" s="9">
        <v>1049</v>
      </c>
      <c r="N2555" s="9">
        <v>7670</v>
      </c>
      <c r="O2555" s="9">
        <v>3128</v>
      </c>
      <c r="P2555" s="9">
        <v>36496</v>
      </c>
      <c r="Q2555" s="10" t="s">
        <v>5426</v>
      </c>
    </row>
    <row r="2556" spans="1:17" x14ac:dyDescent="0.3">
      <c r="A2556" s="5" t="s">
        <v>9601</v>
      </c>
      <c r="B2556" s="5" t="s">
        <v>5792</v>
      </c>
      <c r="C2556" s="6">
        <v>1.98</v>
      </c>
      <c r="D2556" s="1" t="s">
        <v>9442</v>
      </c>
      <c r="E2556" s="6">
        <v>100</v>
      </c>
      <c r="F2556" s="6" t="s">
        <v>25</v>
      </c>
      <c r="G2556" s="11" t="s">
        <v>9602</v>
      </c>
      <c r="H2556" s="8" t="s">
        <v>9603</v>
      </c>
      <c r="I2556" s="9">
        <v>11436</v>
      </c>
      <c r="J2556" s="9">
        <v>3178</v>
      </c>
      <c r="K2556" s="9">
        <v>772</v>
      </c>
      <c r="L2556" s="9">
        <v>8</v>
      </c>
      <c r="M2556" s="9">
        <v>1748</v>
      </c>
      <c r="N2556" s="9">
        <v>741</v>
      </c>
      <c r="O2556" s="9">
        <v>142</v>
      </c>
      <c r="P2556" s="9">
        <v>7416</v>
      </c>
      <c r="Q2556" s="10" t="s">
        <v>5426</v>
      </c>
    </row>
    <row r="2557" spans="1:17" ht="28.8" x14ac:dyDescent="0.3">
      <c r="A2557" s="5" t="s">
        <v>9604</v>
      </c>
      <c r="B2557" s="5" t="s">
        <v>6978</v>
      </c>
      <c r="C2557" s="6">
        <v>3.13</v>
      </c>
      <c r="D2557" s="1" t="s">
        <v>9442</v>
      </c>
      <c r="E2557" s="6">
        <v>101</v>
      </c>
      <c r="F2557" s="6" t="s">
        <v>25</v>
      </c>
      <c r="G2557" s="11" t="s">
        <v>9605</v>
      </c>
      <c r="H2557" s="8" t="s">
        <v>9606</v>
      </c>
      <c r="I2557" s="9">
        <v>22508</v>
      </c>
      <c r="J2557" s="9">
        <v>3748</v>
      </c>
      <c r="K2557" s="9">
        <v>3093</v>
      </c>
      <c r="L2557" s="9">
        <v>15</v>
      </c>
      <c r="M2557" s="9">
        <v>193</v>
      </c>
      <c r="N2557" s="9">
        <v>3907</v>
      </c>
      <c r="O2557" s="9">
        <v>526</v>
      </c>
      <c r="P2557" s="9">
        <v>11108</v>
      </c>
      <c r="Q2557" s="10" t="s">
        <v>5426</v>
      </c>
    </row>
    <row r="2558" spans="1:17" ht="28.8" x14ac:dyDescent="0.3">
      <c r="A2558" s="5" t="s">
        <v>9607</v>
      </c>
      <c r="B2558" s="5" t="s">
        <v>5628</v>
      </c>
      <c r="C2558" s="6">
        <v>2.81</v>
      </c>
      <c r="D2558" s="1" t="s">
        <v>9442</v>
      </c>
      <c r="E2558" s="6">
        <v>127</v>
      </c>
      <c r="F2558" s="6" t="s">
        <v>25</v>
      </c>
      <c r="G2558" s="11" t="s">
        <v>9608</v>
      </c>
      <c r="H2558" s="8" t="s">
        <v>9609</v>
      </c>
      <c r="I2558" s="9">
        <v>220194</v>
      </c>
      <c r="J2558" s="9">
        <v>18372</v>
      </c>
      <c r="K2558" s="9">
        <v>21449</v>
      </c>
      <c r="L2558" s="9">
        <v>73</v>
      </c>
      <c r="M2558" s="9">
        <v>5025</v>
      </c>
      <c r="N2558" s="9">
        <v>32574</v>
      </c>
      <c r="O2558" s="9">
        <v>3662</v>
      </c>
      <c r="P2558" s="9">
        <v>110248</v>
      </c>
      <c r="Q2558" s="10" t="s">
        <v>5426</v>
      </c>
    </row>
    <row r="2559" spans="1:17" ht="28.8" x14ac:dyDescent="0.3">
      <c r="A2559" s="5" t="s">
        <v>9610</v>
      </c>
      <c r="B2559" s="5" t="s">
        <v>9611</v>
      </c>
      <c r="C2559" s="6">
        <v>2.56</v>
      </c>
      <c r="D2559" s="1" t="s">
        <v>9442</v>
      </c>
      <c r="E2559" s="6">
        <v>100</v>
      </c>
      <c r="F2559" s="6" t="s">
        <v>25</v>
      </c>
      <c r="G2559" s="11" t="s">
        <v>9612</v>
      </c>
      <c r="H2559" s="8" t="s">
        <v>9613</v>
      </c>
      <c r="I2559" s="9">
        <v>445735</v>
      </c>
      <c r="J2559" s="9">
        <v>38001</v>
      </c>
      <c r="K2559" s="9">
        <v>49053</v>
      </c>
      <c r="L2559" s="9">
        <v>339</v>
      </c>
      <c r="M2559" s="9">
        <v>16467</v>
      </c>
      <c r="N2559" s="9">
        <v>56969</v>
      </c>
      <c r="O2559" s="9">
        <v>11799</v>
      </c>
      <c r="P2559" s="9">
        <v>229293</v>
      </c>
      <c r="Q2559" s="10" t="s">
        <v>5426</v>
      </c>
    </row>
    <row r="2560" spans="1:17" x14ac:dyDescent="0.3">
      <c r="A2560" s="5" t="s">
        <v>9614</v>
      </c>
      <c r="B2560" s="5" t="s">
        <v>9615</v>
      </c>
      <c r="C2560" s="6">
        <v>2.36</v>
      </c>
      <c r="D2560" s="1" t="s">
        <v>9442</v>
      </c>
      <c r="E2560" s="6">
        <v>98</v>
      </c>
      <c r="F2560" s="6" t="s">
        <v>25</v>
      </c>
      <c r="G2560" s="11" t="s">
        <v>9616</v>
      </c>
      <c r="H2560" s="8" t="s">
        <v>9617</v>
      </c>
      <c r="I2560" s="9">
        <v>18754</v>
      </c>
      <c r="J2560" s="9">
        <v>2279</v>
      </c>
      <c r="K2560" s="9">
        <v>1268</v>
      </c>
      <c r="L2560" s="9">
        <v>11</v>
      </c>
      <c r="M2560" s="9">
        <v>1264</v>
      </c>
      <c r="N2560" s="9">
        <v>2122</v>
      </c>
      <c r="O2560" s="9">
        <v>198</v>
      </c>
      <c r="P2560" s="9">
        <v>10816</v>
      </c>
      <c r="Q2560" s="10" t="s">
        <v>5426</v>
      </c>
    </row>
    <row r="2561" spans="1:17" x14ac:dyDescent="0.3">
      <c r="A2561" s="5" t="s">
        <v>9618</v>
      </c>
      <c r="B2561" s="5" t="s">
        <v>9619</v>
      </c>
      <c r="C2561" s="6">
        <v>1.89</v>
      </c>
      <c r="D2561" s="1" t="s">
        <v>9442</v>
      </c>
      <c r="E2561" s="6">
        <v>88</v>
      </c>
      <c r="F2561" s="6" t="s">
        <v>25</v>
      </c>
      <c r="G2561" s="11" t="s">
        <v>9620</v>
      </c>
      <c r="H2561" s="8" t="s">
        <v>9621</v>
      </c>
      <c r="I2561" s="9">
        <v>18879</v>
      </c>
      <c r="J2561" s="9">
        <v>2508</v>
      </c>
      <c r="K2561" s="9">
        <v>959</v>
      </c>
      <c r="L2561" s="9">
        <v>1</v>
      </c>
      <c r="M2561" s="9">
        <v>2411</v>
      </c>
      <c r="N2561" s="9">
        <v>1537</v>
      </c>
      <c r="O2561" s="9">
        <v>118</v>
      </c>
      <c r="P2561" s="9">
        <v>12264</v>
      </c>
      <c r="Q2561" s="10" t="s">
        <v>5426</v>
      </c>
    </row>
    <row r="2562" spans="1:17" x14ac:dyDescent="0.3">
      <c r="A2562" s="5" t="s">
        <v>9622</v>
      </c>
      <c r="B2562" s="5" t="s">
        <v>9623</v>
      </c>
      <c r="C2562" s="6">
        <v>1.52</v>
      </c>
      <c r="D2562" s="1" t="s">
        <v>9442</v>
      </c>
      <c r="E2562" s="6">
        <v>87</v>
      </c>
      <c r="F2562" s="6" t="s">
        <v>25</v>
      </c>
      <c r="G2562" s="11" t="s">
        <v>9624</v>
      </c>
      <c r="H2562" s="8" t="s">
        <v>9625</v>
      </c>
      <c r="I2562" s="9">
        <v>64145</v>
      </c>
      <c r="J2562" s="9">
        <v>6695</v>
      </c>
      <c r="K2562" s="9">
        <v>2724</v>
      </c>
      <c r="L2562" s="9">
        <v>45</v>
      </c>
      <c r="M2562" s="9">
        <v>8779</v>
      </c>
      <c r="N2562" s="9">
        <v>2148</v>
      </c>
      <c r="O2562" s="9">
        <v>559</v>
      </c>
      <c r="P2562" s="9">
        <v>32803</v>
      </c>
      <c r="Q2562" s="10" t="s">
        <v>5426</v>
      </c>
    </row>
    <row r="2563" spans="1:17" x14ac:dyDescent="0.3">
      <c r="A2563" s="5" t="s">
        <v>9626</v>
      </c>
      <c r="B2563" s="5" t="s">
        <v>9627</v>
      </c>
      <c r="C2563" s="6">
        <v>2.69</v>
      </c>
      <c r="D2563" s="1" t="s">
        <v>9442</v>
      </c>
      <c r="E2563" s="6">
        <v>125</v>
      </c>
      <c r="F2563" s="6" t="s">
        <v>25</v>
      </c>
      <c r="G2563" s="11" t="s">
        <v>9628</v>
      </c>
      <c r="H2563" s="8" t="s">
        <v>9629</v>
      </c>
      <c r="I2563" s="9">
        <v>322572</v>
      </c>
      <c r="J2563" s="9">
        <v>33914</v>
      </c>
      <c r="K2563" s="9">
        <v>36119</v>
      </c>
      <c r="L2563" s="9">
        <v>284</v>
      </c>
      <c r="M2563" s="9">
        <v>9631</v>
      </c>
      <c r="N2563" s="9">
        <v>38793</v>
      </c>
      <c r="O2563" s="9">
        <v>9895</v>
      </c>
      <c r="P2563" s="9">
        <v>153982</v>
      </c>
      <c r="Q2563" s="10" t="s">
        <v>5426</v>
      </c>
    </row>
    <row r="2564" spans="1:17" ht="28.8" x14ac:dyDescent="0.3">
      <c r="A2564" s="5" t="s">
        <v>9630</v>
      </c>
      <c r="B2564" s="5" t="s">
        <v>1997</v>
      </c>
      <c r="C2564" s="6">
        <v>2.93</v>
      </c>
      <c r="D2564" s="1" t="s">
        <v>9442</v>
      </c>
      <c r="E2564" s="6">
        <v>122</v>
      </c>
      <c r="F2564" s="6" t="s">
        <v>25</v>
      </c>
      <c r="G2564" s="11" t="s">
        <v>9631</v>
      </c>
      <c r="H2564" s="8" t="s">
        <v>9632</v>
      </c>
      <c r="I2564" s="9">
        <v>57737</v>
      </c>
      <c r="J2564" s="9">
        <v>7465</v>
      </c>
      <c r="K2564" s="9">
        <v>8623</v>
      </c>
      <c r="L2564" s="9">
        <v>239</v>
      </c>
      <c r="M2564" s="9">
        <v>1027</v>
      </c>
      <c r="N2564" s="9">
        <v>9038</v>
      </c>
      <c r="O2564" s="9">
        <v>2643</v>
      </c>
      <c r="P2564" s="9">
        <v>32564</v>
      </c>
      <c r="Q2564" s="10" t="s">
        <v>5426</v>
      </c>
    </row>
    <row r="2565" spans="1:17" ht="28.8" x14ac:dyDescent="0.3">
      <c r="A2565" s="5" t="s">
        <v>9633</v>
      </c>
      <c r="B2565" s="5" t="s">
        <v>717</v>
      </c>
      <c r="C2565" s="6">
        <v>3.12</v>
      </c>
      <c r="D2565" s="1" t="s">
        <v>9442</v>
      </c>
      <c r="E2565" s="6">
        <v>117</v>
      </c>
      <c r="F2565" s="6" t="s">
        <v>25</v>
      </c>
      <c r="G2565" s="11" t="s">
        <v>9634</v>
      </c>
      <c r="H2565" s="8" t="s">
        <v>5905</v>
      </c>
      <c r="I2565" s="9">
        <v>645996</v>
      </c>
      <c r="J2565" s="9">
        <v>64061</v>
      </c>
      <c r="K2565" s="9">
        <v>114666</v>
      </c>
      <c r="L2565" s="9">
        <v>5000</v>
      </c>
      <c r="M2565" s="9">
        <v>9605</v>
      </c>
      <c r="N2565" s="9">
        <v>87114</v>
      </c>
      <c r="O2565" s="9">
        <v>55602</v>
      </c>
      <c r="P2565" s="9">
        <v>361630</v>
      </c>
      <c r="Q2565" s="10" t="s">
        <v>5426</v>
      </c>
    </row>
    <row r="2566" spans="1:17" x14ac:dyDescent="0.3">
      <c r="A2566" s="5" t="s">
        <v>9635</v>
      </c>
      <c r="B2566" s="5" t="s">
        <v>9636</v>
      </c>
      <c r="C2566" s="6">
        <v>3.01</v>
      </c>
      <c r="D2566" s="1" t="s">
        <v>9442</v>
      </c>
      <c r="E2566" s="6">
        <v>109</v>
      </c>
      <c r="F2566" s="6" t="s">
        <v>25</v>
      </c>
      <c r="G2566" s="11" t="s">
        <v>9637</v>
      </c>
      <c r="H2566" s="8" t="s">
        <v>9638</v>
      </c>
      <c r="I2566" s="9">
        <v>291086</v>
      </c>
      <c r="J2566" s="9">
        <v>32319</v>
      </c>
      <c r="K2566" s="9">
        <v>44913</v>
      </c>
      <c r="L2566" s="9">
        <v>812</v>
      </c>
      <c r="M2566" s="9">
        <v>5039</v>
      </c>
      <c r="N2566" s="9">
        <v>42844</v>
      </c>
      <c r="O2566" s="9">
        <v>14315</v>
      </c>
      <c r="P2566" s="9">
        <v>163998</v>
      </c>
      <c r="Q2566" s="10" t="s">
        <v>5426</v>
      </c>
    </row>
    <row r="2567" spans="1:17" x14ac:dyDescent="0.3">
      <c r="A2567" s="5" t="s">
        <v>9639</v>
      </c>
      <c r="B2567" s="5" t="s">
        <v>9640</v>
      </c>
      <c r="C2567" s="6">
        <v>2.6</v>
      </c>
      <c r="D2567" s="1" t="s">
        <v>9442</v>
      </c>
      <c r="E2567" s="6">
        <v>96</v>
      </c>
      <c r="F2567" s="6" t="s">
        <v>25</v>
      </c>
      <c r="G2567" s="11" t="s">
        <v>9641</v>
      </c>
      <c r="H2567" s="8" t="s">
        <v>9642</v>
      </c>
      <c r="I2567" s="9">
        <v>254564</v>
      </c>
      <c r="J2567" s="9">
        <v>26403</v>
      </c>
      <c r="K2567" s="9">
        <v>26055</v>
      </c>
      <c r="L2567" s="9">
        <v>235</v>
      </c>
      <c r="M2567" s="9">
        <v>8251</v>
      </c>
      <c r="N2567" s="9">
        <v>30550</v>
      </c>
      <c r="O2567" s="9">
        <v>7696</v>
      </c>
      <c r="P2567" s="9">
        <v>126549</v>
      </c>
      <c r="Q2567" s="10" t="s">
        <v>5426</v>
      </c>
    </row>
    <row r="2568" spans="1:17" ht="28.8" x14ac:dyDescent="0.3">
      <c r="A2568" s="5" t="s">
        <v>9643</v>
      </c>
      <c r="B2568" s="5" t="s">
        <v>9644</v>
      </c>
      <c r="C2568" s="6">
        <v>2.5299999999999998</v>
      </c>
      <c r="D2568" s="1" t="s">
        <v>9442</v>
      </c>
      <c r="E2568" s="6">
        <v>97</v>
      </c>
      <c r="F2568" s="6" t="s">
        <v>25</v>
      </c>
      <c r="G2568" s="11" t="s">
        <v>9645</v>
      </c>
      <c r="H2568" s="8" t="s">
        <v>9646</v>
      </c>
      <c r="I2568" s="9">
        <v>216444</v>
      </c>
      <c r="J2568" s="9">
        <v>22820</v>
      </c>
      <c r="K2568" s="9">
        <v>21260</v>
      </c>
      <c r="L2568" s="9">
        <v>76</v>
      </c>
      <c r="M2568" s="9">
        <v>7336</v>
      </c>
      <c r="N2568" s="9">
        <v>31796</v>
      </c>
      <c r="O2568" s="9">
        <v>4205</v>
      </c>
      <c r="P2568" s="9">
        <v>124346</v>
      </c>
      <c r="Q2568" s="10" t="s">
        <v>5426</v>
      </c>
    </row>
    <row r="2569" spans="1:17" ht="28.8" x14ac:dyDescent="0.3">
      <c r="A2569" s="5" t="s">
        <v>9647</v>
      </c>
      <c r="B2569" s="5" t="s">
        <v>8056</v>
      </c>
      <c r="C2569" s="6">
        <v>4.01</v>
      </c>
      <c r="D2569" s="1" t="s">
        <v>9442</v>
      </c>
      <c r="E2569" s="6">
        <v>133</v>
      </c>
      <c r="F2569" s="6" t="s">
        <v>25</v>
      </c>
      <c r="G2569" s="11" t="s">
        <v>9648</v>
      </c>
      <c r="H2569" s="8" t="s">
        <v>9649</v>
      </c>
      <c r="I2569" s="9">
        <v>80227</v>
      </c>
      <c r="J2569" s="9">
        <v>40663</v>
      </c>
      <c r="K2569" s="9">
        <v>24423</v>
      </c>
      <c r="L2569" s="9">
        <v>1200</v>
      </c>
      <c r="M2569" s="9">
        <v>224</v>
      </c>
      <c r="N2569" s="9">
        <v>5978</v>
      </c>
      <c r="O2569" s="9">
        <v>9532</v>
      </c>
      <c r="P2569" s="9">
        <v>53857</v>
      </c>
      <c r="Q2569" s="10" t="s">
        <v>5426</v>
      </c>
    </row>
    <row r="2570" spans="1:17" ht="28.8" x14ac:dyDescent="0.3">
      <c r="A2570" s="5" t="s">
        <v>9650</v>
      </c>
      <c r="B2570" s="5" t="s">
        <v>9651</v>
      </c>
      <c r="C2570" s="6">
        <v>3.09</v>
      </c>
      <c r="D2570" s="1" t="s">
        <v>9442</v>
      </c>
      <c r="E2570" s="6">
        <v>101</v>
      </c>
      <c r="F2570" s="6" t="s">
        <v>25</v>
      </c>
      <c r="G2570" s="11" t="s">
        <v>9652</v>
      </c>
      <c r="H2570" s="8" t="s">
        <v>9653</v>
      </c>
      <c r="I2570" s="9">
        <v>4919</v>
      </c>
      <c r="J2570" s="9">
        <v>1322</v>
      </c>
      <c r="K2570" s="9">
        <v>966</v>
      </c>
      <c r="L2570" s="9">
        <v>24</v>
      </c>
      <c r="M2570" s="9">
        <v>94</v>
      </c>
      <c r="N2570" s="9">
        <v>813</v>
      </c>
      <c r="O2570" s="9">
        <v>299</v>
      </c>
      <c r="P2570" s="9">
        <v>3165</v>
      </c>
      <c r="Q2570" s="10" t="s">
        <v>5426</v>
      </c>
    </row>
    <row r="2571" spans="1:17" x14ac:dyDescent="0.3">
      <c r="A2571" s="5" t="s">
        <v>9654</v>
      </c>
      <c r="B2571" s="5" t="s">
        <v>9655</v>
      </c>
      <c r="C2571" s="6">
        <v>2.79</v>
      </c>
      <c r="D2571" s="1" t="s">
        <v>9442</v>
      </c>
      <c r="E2571" s="6">
        <v>110</v>
      </c>
      <c r="F2571" s="6" t="s">
        <v>25</v>
      </c>
      <c r="G2571" s="11" t="s">
        <v>9656</v>
      </c>
      <c r="H2571" s="8" t="s">
        <v>9657</v>
      </c>
      <c r="I2571" s="9">
        <v>200454</v>
      </c>
      <c r="J2571" s="9">
        <v>21329</v>
      </c>
      <c r="K2571" s="9">
        <v>24227</v>
      </c>
      <c r="L2571" s="9">
        <v>413</v>
      </c>
      <c r="M2571" s="9">
        <v>4687</v>
      </c>
      <c r="N2571" s="9">
        <v>29329</v>
      </c>
      <c r="O2571" s="9">
        <v>6320</v>
      </c>
      <c r="P2571" s="9">
        <v>109067</v>
      </c>
      <c r="Q2571" s="10" t="s">
        <v>5426</v>
      </c>
    </row>
    <row r="2572" spans="1:17" ht="28.8" x14ac:dyDescent="0.3">
      <c r="A2572" s="5" t="s">
        <v>9658</v>
      </c>
      <c r="B2572" s="5" t="s">
        <v>9659</v>
      </c>
      <c r="C2572" s="6">
        <v>3.04</v>
      </c>
      <c r="D2572" s="1" t="s">
        <v>9442</v>
      </c>
      <c r="E2572" s="6">
        <v>95</v>
      </c>
      <c r="F2572" s="6" t="s">
        <v>25</v>
      </c>
      <c r="G2572" s="11" t="s">
        <v>9660</v>
      </c>
      <c r="H2572" s="8" t="s">
        <v>9661</v>
      </c>
      <c r="I2572" s="9">
        <v>1668</v>
      </c>
      <c r="J2572" s="9">
        <v>1050</v>
      </c>
      <c r="K2572" s="9">
        <v>204</v>
      </c>
      <c r="L2572" s="9">
        <v>2</v>
      </c>
      <c r="M2572" s="9">
        <v>46</v>
      </c>
      <c r="N2572" s="9">
        <v>292</v>
      </c>
      <c r="O2572" s="9">
        <v>29</v>
      </c>
      <c r="P2572" s="9">
        <v>930</v>
      </c>
      <c r="Q2572" s="10" t="s">
        <v>5426</v>
      </c>
    </row>
    <row r="2573" spans="1:17" x14ac:dyDescent="0.3">
      <c r="A2573" s="5" t="s">
        <v>9662</v>
      </c>
      <c r="B2573" s="5" t="s">
        <v>9663</v>
      </c>
      <c r="C2573" s="6">
        <v>2.7</v>
      </c>
      <c r="D2573" s="1" t="s">
        <v>9442</v>
      </c>
      <c r="E2573" s="6">
        <v>102</v>
      </c>
      <c r="F2573" s="6" t="s">
        <v>25</v>
      </c>
      <c r="G2573" s="11" t="s">
        <v>9664</v>
      </c>
      <c r="H2573" s="8" t="s">
        <v>9665</v>
      </c>
      <c r="I2573" s="9">
        <v>52095</v>
      </c>
      <c r="J2573" s="9">
        <v>6893</v>
      </c>
      <c r="K2573" s="9">
        <v>5035</v>
      </c>
      <c r="L2573" s="9">
        <v>15</v>
      </c>
      <c r="M2573" s="9">
        <v>1419</v>
      </c>
      <c r="N2573" s="9">
        <v>7038</v>
      </c>
      <c r="O2573" s="9">
        <v>732</v>
      </c>
      <c r="P2573" s="9">
        <v>26588</v>
      </c>
      <c r="Q2573" s="10" t="s">
        <v>5426</v>
      </c>
    </row>
    <row r="2574" spans="1:17" ht="28.8" x14ac:dyDescent="0.3">
      <c r="A2574" s="5" t="s">
        <v>9666</v>
      </c>
      <c r="B2574" s="5" t="s">
        <v>3542</v>
      </c>
      <c r="C2574" s="6">
        <v>2.83</v>
      </c>
      <c r="D2574" s="1" t="s">
        <v>9442</v>
      </c>
      <c r="E2574" s="6">
        <v>108</v>
      </c>
      <c r="F2574" s="6" t="s">
        <v>25</v>
      </c>
      <c r="G2574" s="11" t="s">
        <v>9667</v>
      </c>
      <c r="H2574" s="8" t="s">
        <v>9668</v>
      </c>
      <c r="I2574" s="9">
        <v>199009</v>
      </c>
      <c r="J2574" s="9">
        <v>29198</v>
      </c>
      <c r="K2574" s="9">
        <v>24937</v>
      </c>
      <c r="L2574" s="9">
        <v>679</v>
      </c>
      <c r="M2574" s="9">
        <v>4222</v>
      </c>
      <c r="N2574" s="9">
        <v>25193</v>
      </c>
      <c r="O2574" s="9">
        <v>7228</v>
      </c>
      <c r="P2574" s="9">
        <v>97552</v>
      </c>
      <c r="Q2574" s="10" t="s">
        <v>5426</v>
      </c>
    </row>
    <row r="2575" spans="1:17" ht="28.8" x14ac:dyDescent="0.3">
      <c r="A2575" s="5" t="s">
        <v>9669</v>
      </c>
      <c r="B2575" s="5" t="s">
        <v>5748</v>
      </c>
      <c r="C2575" s="6">
        <v>3.31</v>
      </c>
      <c r="D2575" s="1" t="s">
        <v>9442</v>
      </c>
      <c r="E2575" s="6">
        <v>108</v>
      </c>
      <c r="F2575" s="6" t="s">
        <v>25</v>
      </c>
      <c r="G2575" s="11" t="s">
        <v>9670</v>
      </c>
      <c r="H2575" s="8" t="s">
        <v>9671</v>
      </c>
      <c r="I2575" s="9">
        <v>609494</v>
      </c>
      <c r="J2575" s="9">
        <v>42995</v>
      </c>
      <c r="K2575" s="9">
        <v>84578</v>
      </c>
      <c r="L2575" s="9">
        <v>338</v>
      </c>
      <c r="M2575" s="9">
        <v>3983</v>
      </c>
      <c r="N2575" s="9">
        <v>92624</v>
      </c>
      <c r="O2575" s="9">
        <v>13915</v>
      </c>
      <c r="P2575" s="9">
        <v>301142</v>
      </c>
      <c r="Q2575" s="10" t="s">
        <v>5426</v>
      </c>
    </row>
    <row r="2576" spans="1:17" x14ac:dyDescent="0.3">
      <c r="A2576" s="5" t="s">
        <v>9672</v>
      </c>
      <c r="B2576" s="5" t="s">
        <v>9673</v>
      </c>
      <c r="C2576" s="6">
        <v>2.36</v>
      </c>
      <c r="D2576" s="1" t="s">
        <v>9442</v>
      </c>
      <c r="E2576" s="6">
        <v>106</v>
      </c>
      <c r="F2576" s="6" t="s">
        <v>25</v>
      </c>
      <c r="G2576" s="11" t="s">
        <v>9674</v>
      </c>
      <c r="H2576" s="8" t="s">
        <v>9675</v>
      </c>
      <c r="I2576" s="9">
        <v>12177</v>
      </c>
      <c r="J2576" s="9">
        <v>2138</v>
      </c>
      <c r="K2576" s="9">
        <v>620</v>
      </c>
      <c r="L2576" s="9">
        <v>1</v>
      </c>
      <c r="M2576" s="9">
        <v>639</v>
      </c>
      <c r="N2576" s="9">
        <v>1290</v>
      </c>
      <c r="O2576" s="9">
        <v>79</v>
      </c>
      <c r="P2576" s="9">
        <v>6420</v>
      </c>
      <c r="Q2576" s="10" t="s">
        <v>5426</v>
      </c>
    </row>
    <row r="2577" spans="1:17" x14ac:dyDescent="0.3">
      <c r="A2577" s="5" t="s">
        <v>9676</v>
      </c>
      <c r="B2577" s="5" t="s">
        <v>9677</v>
      </c>
      <c r="C2577" s="6">
        <v>3.36</v>
      </c>
      <c r="D2577" s="1" t="s">
        <v>9442</v>
      </c>
      <c r="E2577" s="6">
        <v>97</v>
      </c>
      <c r="F2577" s="6" t="s">
        <v>25</v>
      </c>
      <c r="G2577" s="11" t="s">
        <v>9678</v>
      </c>
      <c r="H2577" s="8" t="s">
        <v>3077</v>
      </c>
      <c r="I2577" s="9">
        <v>616</v>
      </c>
      <c r="J2577" s="9">
        <v>803</v>
      </c>
      <c r="K2577" s="9">
        <v>128</v>
      </c>
      <c r="L2577" s="9">
        <v>0</v>
      </c>
      <c r="M2577" s="9">
        <v>3</v>
      </c>
      <c r="N2577" s="9">
        <v>126</v>
      </c>
      <c r="O2577" s="9">
        <v>13</v>
      </c>
      <c r="P2577" s="9">
        <v>367</v>
      </c>
      <c r="Q2577" s="10" t="s">
        <v>5426</v>
      </c>
    </row>
    <row r="2578" spans="1:17" x14ac:dyDescent="0.3">
      <c r="A2578" s="5" t="s">
        <v>9679</v>
      </c>
      <c r="B2578" s="5" t="s">
        <v>9680</v>
      </c>
      <c r="C2578" s="6">
        <v>2.94</v>
      </c>
      <c r="D2578" s="1" t="s">
        <v>9442</v>
      </c>
      <c r="E2578" s="6">
        <v>108</v>
      </c>
      <c r="F2578" s="6" t="s">
        <v>25</v>
      </c>
      <c r="G2578" s="11" t="s">
        <v>9681</v>
      </c>
      <c r="H2578" s="8" t="s">
        <v>9682</v>
      </c>
      <c r="I2578" s="9">
        <v>7885</v>
      </c>
      <c r="J2578" s="9">
        <v>3061</v>
      </c>
      <c r="K2578" s="9">
        <v>1033</v>
      </c>
      <c r="L2578" s="9">
        <v>10</v>
      </c>
      <c r="M2578" s="9">
        <v>175</v>
      </c>
      <c r="N2578" s="9">
        <v>1246</v>
      </c>
      <c r="O2578" s="9">
        <v>129</v>
      </c>
      <c r="P2578" s="9">
        <v>4378</v>
      </c>
      <c r="Q2578" s="10" t="s">
        <v>5426</v>
      </c>
    </row>
    <row r="2579" spans="1:17" ht="28.8" x14ac:dyDescent="0.3">
      <c r="A2579" s="5" t="s">
        <v>9683</v>
      </c>
      <c r="B2579" s="5" t="s">
        <v>9684</v>
      </c>
      <c r="C2579" s="6">
        <v>3.27</v>
      </c>
      <c r="D2579" s="1" t="s">
        <v>9442</v>
      </c>
      <c r="E2579" s="6">
        <v>92</v>
      </c>
      <c r="F2579" s="6" t="s">
        <v>25</v>
      </c>
      <c r="G2579" s="11" t="s">
        <v>9685</v>
      </c>
      <c r="H2579" s="8" t="s">
        <v>3192</v>
      </c>
      <c r="I2579" s="9">
        <v>345</v>
      </c>
      <c r="J2579" s="9">
        <v>482</v>
      </c>
      <c r="K2579" s="9">
        <v>33</v>
      </c>
      <c r="L2579" s="9">
        <v>1</v>
      </c>
      <c r="M2579" s="9">
        <v>18</v>
      </c>
      <c r="N2579" s="9">
        <v>38</v>
      </c>
      <c r="O2579" s="9">
        <v>4</v>
      </c>
      <c r="P2579" s="9">
        <v>185</v>
      </c>
      <c r="Q2579" s="10" t="s">
        <v>5426</v>
      </c>
    </row>
    <row r="2580" spans="1:17" x14ac:dyDescent="0.3">
      <c r="A2580" s="5" t="s">
        <v>9686</v>
      </c>
      <c r="B2580" s="5" t="s">
        <v>7882</v>
      </c>
      <c r="C2580" s="6">
        <v>2.96</v>
      </c>
      <c r="D2580" s="1" t="s">
        <v>9442</v>
      </c>
      <c r="E2580" s="6">
        <v>111</v>
      </c>
      <c r="F2580" s="6" t="s">
        <v>25</v>
      </c>
      <c r="G2580" s="11" t="s">
        <v>9687</v>
      </c>
      <c r="H2580" s="8" t="s">
        <v>9688</v>
      </c>
      <c r="I2580" s="9">
        <v>12685</v>
      </c>
      <c r="J2580" s="9">
        <v>2377</v>
      </c>
      <c r="K2580" s="9">
        <v>1116</v>
      </c>
      <c r="L2580" s="9">
        <v>5</v>
      </c>
      <c r="M2580" s="9">
        <v>247</v>
      </c>
      <c r="N2580" s="9">
        <v>2278</v>
      </c>
      <c r="O2580" s="9">
        <v>123</v>
      </c>
      <c r="P2580" s="9">
        <v>7285</v>
      </c>
      <c r="Q2580" s="10" t="s">
        <v>5426</v>
      </c>
    </row>
    <row r="2581" spans="1:17" x14ac:dyDescent="0.3">
      <c r="A2581" s="5" t="s">
        <v>9689</v>
      </c>
      <c r="B2581" s="5" t="s">
        <v>5800</v>
      </c>
      <c r="C2581" s="6">
        <v>3.71</v>
      </c>
      <c r="D2581" s="1" t="s">
        <v>9442</v>
      </c>
      <c r="E2581" s="6">
        <v>116</v>
      </c>
      <c r="F2581" s="6" t="s">
        <v>25</v>
      </c>
      <c r="G2581" s="11" t="s">
        <v>9690</v>
      </c>
      <c r="H2581" s="8" t="s">
        <v>9691</v>
      </c>
      <c r="I2581" s="9">
        <v>1690663</v>
      </c>
      <c r="J2581" s="9">
        <v>213436</v>
      </c>
      <c r="K2581" s="9">
        <v>561094</v>
      </c>
      <c r="L2581" s="9">
        <v>46000</v>
      </c>
      <c r="M2581" s="9">
        <v>8023</v>
      </c>
      <c r="N2581" s="9">
        <v>176998</v>
      </c>
      <c r="O2581" s="9">
        <v>313663</v>
      </c>
      <c r="P2581" s="9">
        <v>1162595</v>
      </c>
      <c r="Q2581" s="10" t="s">
        <v>5426</v>
      </c>
    </row>
    <row r="2582" spans="1:17" x14ac:dyDescent="0.3">
      <c r="A2582" s="5" t="s">
        <v>9692</v>
      </c>
      <c r="B2582" s="5" t="s">
        <v>9693</v>
      </c>
      <c r="C2582" s="6">
        <v>2.21</v>
      </c>
      <c r="D2582" s="1" t="s">
        <v>9442</v>
      </c>
      <c r="E2582" s="6">
        <v>95</v>
      </c>
      <c r="F2582" s="6" t="s">
        <v>25</v>
      </c>
      <c r="G2582" s="11" t="s">
        <v>9694</v>
      </c>
      <c r="H2582" s="8" t="s">
        <v>9695</v>
      </c>
      <c r="I2582" s="9">
        <v>9996</v>
      </c>
      <c r="J2582" s="9">
        <v>1849</v>
      </c>
      <c r="K2582" s="9">
        <v>631</v>
      </c>
      <c r="L2582" s="9">
        <v>3</v>
      </c>
      <c r="M2582" s="9">
        <v>895</v>
      </c>
      <c r="N2582" s="9">
        <v>880</v>
      </c>
      <c r="O2582" s="9">
        <v>81</v>
      </c>
      <c r="P2582" s="9">
        <v>5636</v>
      </c>
      <c r="Q2582" s="10" t="s">
        <v>5426</v>
      </c>
    </row>
    <row r="2583" spans="1:17" x14ac:dyDescent="0.3">
      <c r="A2583" s="5" t="s">
        <v>9696</v>
      </c>
      <c r="B2583" s="5" t="s">
        <v>5971</v>
      </c>
      <c r="C2583" s="6">
        <v>2.5299999999999998</v>
      </c>
      <c r="D2583" s="1" t="s">
        <v>9442</v>
      </c>
      <c r="E2583" s="6">
        <v>97</v>
      </c>
      <c r="F2583" s="6" t="s">
        <v>25</v>
      </c>
      <c r="G2583" s="11" t="s">
        <v>9697</v>
      </c>
      <c r="H2583" s="8" t="s">
        <v>9698</v>
      </c>
      <c r="I2583" s="9">
        <v>4311</v>
      </c>
      <c r="J2583" s="9">
        <v>1671</v>
      </c>
      <c r="K2583" s="9">
        <v>429</v>
      </c>
      <c r="L2583" s="9">
        <v>1</v>
      </c>
      <c r="M2583" s="9">
        <v>243</v>
      </c>
      <c r="N2583" s="9">
        <v>475</v>
      </c>
      <c r="O2583" s="9">
        <v>67</v>
      </c>
      <c r="P2583" s="9">
        <v>2274</v>
      </c>
      <c r="Q2583" s="10" t="s">
        <v>5426</v>
      </c>
    </row>
    <row r="2584" spans="1:17" ht="28.8" x14ac:dyDescent="0.3">
      <c r="A2584" s="5" t="s">
        <v>9699</v>
      </c>
      <c r="B2584" s="5" t="s">
        <v>9700</v>
      </c>
      <c r="C2584" s="6">
        <v>3.11</v>
      </c>
      <c r="D2584" s="1" t="s">
        <v>9442</v>
      </c>
      <c r="E2584" s="6">
        <v>93</v>
      </c>
      <c r="F2584" s="6" t="s">
        <v>25</v>
      </c>
      <c r="G2584" s="11" t="s">
        <v>9701</v>
      </c>
      <c r="H2584" s="8" t="s">
        <v>9702</v>
      </c>
      <c r="I2584" s="9">
        <v>5039</v>
      </c>
      <c r="J2584" s="9">
        <v>2311</v>
      </c>
      <c r="K2584" s="9">
        <v>798</v>
      </c>
      <c r="L2584" s="9">
        <v>4</v>
      </c>
      <c r="M2584" s="9">
        <v>74</v>
      </c>
      <c r="N2584" s="9">
        <v>1026</v>
      </c>
      <c r="O2584" s="9">
        <v>117</v>
      </c>
      <c r="P2584" s="9">
        <v>3048</v>
      </c>
      <c r="Q2584" s="10" t="s">
        <v>5426</v>
      </c>
    </row>
    <row r="2585" spans="1:17" ht="28.8" x14ac:dyDescent="0.3">
      <c r="A2585" s="5" t="s">
        <v>9703</v>
      </c>
      <c r="B2585" s="5" t="s">
        <v>9704</v>
      </c>
      <c r="C2585" s="6">
        <v>2.62</v>
      </c>
      <c r="D2585" s="1" t="s">
        <v>9442</v>
      </c>
      <c r="E2585" s="6">
        <v>96</v>
      </c>
      <c r="F2585" s="6" t="s">
        <v>25</v>
      </c>
      <c r="G2585" s="11" t="s">
        <v>9705</v>
      </c>
      <c r="H2585" s="8" t="s">
        <v>9706</v>
      </c>
      <c r="I2585" s="9">
        <v>4361</v>
      </c>
      <c r="J2585" s="9">
        <v>2150</v>
      </c>
      <c r="K2585" s="9">
        <v>629</v>
      </c>
      <c r="L2585" s="9">
        <v>10</v>
      </c>
      <c r="M2585" s="9">
        <v>242</v>
      </c>
      <c r="N2585" s="9">
        <v>655</v>
      </c>
      <c r="O2585" s="9">
        <v>63</v>
      </c>
      <c r="P2585" s="9">
        <v>2780</v>
      </c>
      <c r="Q2585" s="10" t="s">
        <v>5426</v>
      </c>
    </row>
    <row r="2586" spans="1:17" ht="28.8" x14ac:dyDescent="0.3">
      <c r="A2586" s="5" t="s">
        <v>9707</v>
      </c>
      <c r="B2586" s="5" t="s">
        <v>5736</v>
      </c>
      <c r="C2586" s="6">
        <v>2.58</v>
      </c>
      <c r="D2586" s="1" t="s">
        <v>9442</v>
      </c>
      <c r="E2586" s="6">
        <v>100</v>
      </c>
      <c r="F2586" s="6" t="s">
        <v>25</v>
      </c>
      <c r="G2586" s="11" t="s">
        <v>9708</v>
      </c>
      <c r="H2586" s="8" t="s">
        <v>9709</v>
      </c>
      <c r="I2586" s="9">
        <v>8081</v>
      </c>
      <c r="J2586" s="9">
        <v>2574</v>
      </c>
      <c r="K2586" s="9">
        <v>800</v>
      </c>
      <c r="L2586" s="9">
        <v>1</v>
      </c>
      <c r="M2586" s="9">
        <v>447</v>
      </c>
      <c r="N2586" s="9">
        <v>1089</v>
      </c>
      <c r="O2586" s="9">
        <v>82</v>
      </c>
      <c r="P2586" s="9">
        <v>4722</v>
      </c>
      <c r="Q2586" s="10" t="s">
        <v>5426</v>
      </c>
    </row>
    <row r="2587" spans="1:17" x14ac:dyDescent="0.3">
      <c r="A2587" s="5" t="s">
        <v>9710</v>
      </c>
      <c r="B2587" s="5" t="s">
        <v>9711</v>
      </c>
      <c r="C2587" s="6">
        <v>2.7</v>
      </c>
      <c r="D2587" s="1" t="s">
        <v>9442</v>
      </c>
      <c r="E2587" s="6">
        <v>91</v>
      </c>
      <c r="F2587" s="6" t="s">
        <v>25</v>
      </c>
      <c r="G2587" s="11" t="s">
        <v>9712</v>
      </c>
      <c r="H2587" s="8" t="s">
        <v>6009</v>
      </c>
      <c r="I2587" s="9">
        <v>1697</v>
      </c>
      <c r="J2587" s="9">
        <v>1438</v>
      </c>
      <c r="K2587" s="9">
        <v>229</v>
      </c>
      <c r="L2587" s="9">
        <v>0</v>
      </c>
      <c r="M2587" s="9">
        <v>89</v>
      </c>
      <c r="N2587" s="9">
        <v>245</v>
      </c>
      <c r="O2587" s="9">
        <v>15</v>
      </c>
      <c r="P2587" s="9">
        <v>1062</v>
      </c>
      <c r="Q2587" s="10" t="s">
        <v>5426</v>
      </c>
    </row>
    <row r="2588" spans="1:17" ht="28.8" x14ac:dyDescent="0.3">
      <c r="A2588" s="5" t="s">
        <v>9713</v>
      </c>
      <c r="B2588" s="5" t="s">
        <v>9714</v>
      </c>
      <c r="C2588" s="6">
        <v>2.4700000000000002</v>
      </c>
      <c r="D2588" s="1" t="s">
        <v>9442</v>
      </c>
      <c r="E2588" s="6">
        <v>87</v>
      </c>
      <c r="F2588" s="6" t="s">
        <v>25</v>
      </c>
      <c r="G2588" s="11" t="s">
        <v>9715</v>
      </c>
      <c r="H2588" s="8" t="s">
        <v>9716</v>
      </c>
      <c r="I2588" s="9">
        <v>2714</v>
      </c>
      <c r="J2588" s="9">
        <v>1602</v>
      </c>
      <c r="K2588" s="9">
        <v>232</v>
      </c>
      <c r="L2588" s="9">
        <v>0</v>
      </c>
      <c r="M2588" s="9">
        <v>180</v>
      </c>
      <c r="N2588" s="9">
        <v>341</v>
      </c>
      <c r="O2588" s="9">
        <v>31</v>
      </c>
      <c r="P2588" s="9">
        <v>1644</v>
      </c>
      <c r="Q2588" s="10" t="s">
        <v>5426</v>
      </c>
    </row>
    <row r="2589" spans="1:17" x14ac:dyDescent="0.3">
      <c r="A2589" s="5" t="s">
        <v>9717</v>
      </c>
      <c r="B2589" s="5" t="s">
        <v>9718</v>
      </c>
      <c r="C2589" s="6">
        <v>2.83</v>
      </c>
      <c r="D2589" s="1" t="s">
        <v>9442</v>
      </c>
      <c r="E2589" s="6">
        <v>94</v>
      </c>
      <c r="F2589" s="6" t="s">
        <v>25</v>
      </c>
      <c r="G2589" s="11" t="s">
        <v>9719</v>
      </c>
      <c r="H2589" s="8" t="s">
        <v>9720</v>
      </c>
      <c r="I2589" s="9">
        <v>896</v>
      </c>
      <c r="J2589" s="9">
        <v>660</v>
      </c>
      <c r="K2589" s="9">
        <v>93</v>
      </c>
      <c r="L2589" s="9">
        <v>0</v>
      </c>
      <c r="M2589" s="9">
        <v>49</v>
      </c>
      <c r="N2589" s="9">
        <v>122</v>
      </c>
      <c r="O2589" s="9">
        <v>13</v>
      </c>
      <c r="P2589" s="9">
        <v>604</v>
      </c>
      <c r="Q2589" s="10" t="s">
        <v>5426</v>
      </c>
    </row>
    <row r="2590" spans="1:17" ht="28.8" x14ac:dyDescent="0.3">
      <c r="A2590" s="5" t="s">
        <v>9721</v>
      </c>
      <c r="B2590" s="5" t="s">
        <v>9722</v>
      </c>
      <c r="C2590" s="6">
        <v>2.97</v>
      </c>
      <c r="D2590" s="1" t="s">
        <v>9442</v>
      </c>
      <c r="E2590" s="6">
        <v>95</v>
      </c>
      <c r="F2590" s="6" t="s">
        <v>25</v>
      </c>
      <c r="G2590" s="11" t="s">
        <v>9723</v>
      </c>
      <c r="H2590" s="8" t="s">
        <v>9724</v>
      </c>
      <c r="I2590" s="9">
        <v>345</v>
      </c>
      <c r="J2590" s="9">
        <v>286</v>
      </c>
      <c r="K2590" s="9">
        <v>27</v>
      </c>
      <c r="L2590" s="9">
        <v>0</v>
      </c>
      <c r="M2590" s="9">
        <v>16</v>
      </c>
      <c r="N2590" s="9">
        <v>36</v>
      </c>
      <c r="O2590" s="9">
        <v>4</v>
      </c>
      <c r="P2590" s="9">
        <v>211</v>
      </c>
      <c r="Q2590" s="10" t="s">
        <v>5426</v>
      </c>
    </row>
    <row r="2591" spans="1:17" ht="28.8" x14ac:dyDescent="0.3">
      <c r="A2591" s="5" t="s">
        <v>9725</v>
      </c>
      <c r="B2591" s="5" t="s">
        <v>9726</v>
      </c>
      <c r="C2591" s="6">
        <v>2.96</v>
      </c>
      <c r="D2591" s="1" t="s">
        <v>9442</v>
      </c>
      <c r="E2591" s="6">
        <v>77</v>
      </c>
      <c r="F2591" s="6" t="s">
        <v>25</v>
      </c>
      <c r="G2591" s="11" t="s">
        <v>9727</v>
      </c>
      <c r="H2591" s="8" t="s">
        <v>39</v>
      </c>
      <c r="I2591" s="9">
        <v>478</v>
      </c>
      <c r="J2591" s="9">
        <v>361</v>
      </c>
      <c r="K2591" s="9">
        <v>23</v>
      </c>
      <c r="L2591" s="9">
        <v>0</v>
      </c>
      <c r="M2591" s="9">
        <v>24</v>
      </c>
      <c r="N2591" s="9">
        <v>50</v>
      </c>
      <c r="O2591" s="9">
        <v>4</v>
      </c>
      <c r="P2591" s="9">
        <v>273</v>
      </c>
      <c r="Q2591" s="10" t="s">
        <v>5426</v>
      </c>
    </row>
    <row r="2592" spans="1:17" x14ac:dyDescent="0.3">
      <c r="A2592" s="5" t="s">
        <v>9728</v>
      </c>
      <c r="B2592" s="5" t="s">
        <v>9729</v>
      </c>
      <c r="C2592" s="6">
        <v>2.38</v>
      </c>
      <c r="D2592" s="1" t="s">
        <v>9442</v>
      </c>
      <c r="E2592" s="6">
        <v>90</v>
      </c>
      <c r="F2592" s="6" t="s">
        <v>25</v>
      </c>
      <c r="G2592" s="11" t="s">
        <v>9730</v>
      </c>
      <c r="H2592" s="8" t="s">
        <v>9731</v>
      </c>
      <c r="I2592" s="9">
        <v>9303</v>
      </c>
      <c r="J2592" s="9">
        <v>1674</v>
      </c>
      <c r="K2592" s="9">
        <v>442</v>
      </c>
      <c r="L2592" s="9">
        <v>1</v>
      </c>
      <c r="M2592" s="9">
        <v>555</v>
      </c>
      <c r="N2592" s="9">
        <v>988</v>
      </c>
      <c r="O2592" s="9">
        <v>51</v>
      </c>
      <c r="P2592" s="9">
        <v>5067</v>
      </c>
      <c r="Q2592" s="10" t="s">
        <v>5426</v>
      </c>
    </row>
    <row r="2593" spans="1:17" ht="28.8" x14ac:dyDescent="0.3">
      <c r="A2593" s="5" t="s">
        <v>9732</v>
      </c>
      <c r="B2593" s="5" t="s">
        <v>5598</v>
      </c>
      <c r="C2593" s="6">
        <v>2.81</v>
      </c>
      <c r="D2593" s="1" t="s">
        <v>9442</v>
      </c>
      <c r="E2593" s="6">
        <v>95</v>
      </c>
      <c r="F2593" s="6" t="s">
        <v>25</v>
      </c>
      <c r="G2593" s="11" t="s">
        <v>9733</v>
      </c>
      <c r="H2593" s="8" t="s">
        <v>9734</v>
      </c>
      <c r="I2593" s="9">
        <v>2563</v>
      </c>
      <c r="J2593" s="9">
        <v>1108</v>
      </c>
      <c r="K2593" s="9">
        <v>275</v>
      </c>
      <c r="L2593" s="9">
        <v>0</v>
      </c>
      <c r="M2593" s="9">
        <v>74</v>
      </c>
      <c r="N2593" s="9">
        <v>381</v>
      </c>
      <c r="O2593" s="9">
        <v>24</v>
      </c>
      <c r="P2593" s="9">
        <v>1436</v>
      </c>
      <c r="Q2593" s="10" t="s">
        <v>5426</v>
      </c>
    </row>
    <row r="2594" spans="1:17" ht="28.8" x14ac:dyDescent="0.3">
      <c r="A2594" s="5" t="s">
        <v>9735</v>
      </c>
      <c r="B2594" s="5" t="s">
        <v>9736</v>
      </c>
      <c r="C2594" s="6">
        <v>2.92</v>
      </c>
      <c r="D2594" s="1" t="s">
        <v>9442</v>
      </c>
      <c r="E2594" s="6">
        <v>96</v>
      </c>
      <c r="F2594" s="6" t="s">
        <v>25</v>
      </c>
      <c r="G2594" s="11" t="s">
        <v>9737</v>
      </c>
      <c r="H2594" s="8" t="s">
        <v>9738</v>
      </c>
      <c r="I2594" s="9">
        <v>1253</v>
      </c>
      <c r="J2594" s="9">
        <v>1220</v>
      </c>
      <c r="K2594" s="9">
        <v>163</v>
      </c>
      <c r="L2594" s="9">
        <v>2</v>
      </c>
      <c r="M2594" s="9">
        <v>52</v>
      </c>
      <c r="N2594" s="9">
        <v>182</v>
      </c>
      <c r="O2594" s="9">
        <v>22</v>
      </c>
      <c r="P2594" s="9">
        <v>711</v>
      </c>
      <c r="Q2594" s="10" t="s">
        <v>5426</v>
      </c>
    </row>
    <row r="2595" spans="1:17" x14ac:dyDescent="0.3">
      <c r="A2595" s="5" t="s">
        <v>9739</v>
      </c>
      <c r="B2595" s="5" t="s">
        <v>6671</v>
      </c>
      <c r="C2595" s="6">
        <v>3.51</v>
      </c>
      <c r="D2595" s="1" t="s">
        <v>9442</v>
      </c>
      <c r="E2595" s="6">
        <v>121</v>
      </c>
      <c r="F2595" s="6" t="s">
        <v>25</v>
      </c>
      <c r="G2595" s="11" t="s">
        <v>9740</v>
      </c>
      <c r="H2595" s="8" t="s">
        <v>9741</v>
      </c>
      <c r="I2595" s="9">
        <v>1175237</v>
      </c>
      <c r="J2595" s="9">
        <v>112434</v>
      </c>
      <c r="K2595" s="9">
        <v>273389</v>
      </c>
      <c r="L2595" s="9">
        <v>7700</v>
      </c>
      <c r="M2595" s="9">
        <v>8900</v>
      </c>
      <c r="N2595" s="9">
        <v>141858</v>
      </c>
      <c r="O2595" s="9">
        <v>94807</v>
      </c>
      <c r="P2595" s="9">
        <v>708660</v>
      </c>
      <c r="Q2595" s="10" t="s">
        <v>5426</v>
      </c>
    </row>
    <row r="2596" spans="1:17" x14ac:dyDescent="0.3">
      <c r="A2596" s="5" t="s">
        <v>9742</v>
      </c>
      <c r="B2596" s="5" t="s">
        <v>9743</v>
      </c>
      <c r="C2596" s="6">
        <v>3.04</v>
      </c>
      <c r="D2596" s="1" t="s">
        <v>9442</v>
      </c>
      <c r="E2596" s="6">
        <v>104</v>
      </c>
      <c r="F2596" s="6" t="s">
        <v>25</v>
      </c>
      <c r="G2596" s="11" t="s">
        <v>9744</v>
      </c>
      <c r="H2596" s="8" t="s">
        <v>9745</v>
      </c>
      <c r="I2596" s="9">
        <v>127169</v>
      </c>
      <c r="J2596" s="9">
        <v>19713</v>
      </c>
      <c r="K2596" s="9">
        <v>23035</v>
      </c>
      <c r="L2596" s="9">
        <v>307</v>
      </c>
      <c r="M2596" s="9">
        <v>2162</v>
      </c>
      <c r="N2596" s="9">
        <v>19773</v>
      </c>
      <c r="O2596" s="9">
        <v>4905</v>
      </c>
      <c r="P2596" s="9">
        <v>73324</v>
      </c>
      <c r="Q2596" s="10" t="s">
        <v>5426</v>
      </c>
    </row>
    <row r="2597" spans="1:17" ht="28.8" x14ac:dyDescent="0.3">
      <c r="A2597" s="5" t="s">
        <v>9746</v>
      </c>
      <c r="B2597" s="5" t="s">
        <v>1522</v>
      </c>
      <c r="C2597" s="6">
        <v>2.31</v>
      </c>
      <c r="D2597" s="1" t="s">
        <v>9442</v>
      </c>
      <c r="E2597" s="6">
        <v>105</v>
      </c>
      <c r="F2597" s="6" t="s">
        <v>25</v>
      </c>
      <c r="G2597" s="11" t="s">
        <v>9747</v>
      </c>
      <c r="H2597" s="8" t="s">
        <v>9748</v>
      </c>
      <c r="I2597" s="9">
        <v>104009</v>
      </c>
      <c r="J2597" s="9">
        <v>9018</v>
      </c>
      <c r="K2597" s="9">
        <v>7052</v>
      </c>
      <c r="L2597" s="9">
        <v>20</v>
      </c>
      <c r="M2597" s="9">
        <v>5583</v>
      </c>
      <c r="N2597" s="9">
        <v>11810</v>
      </c>
      <c r="O2597" s="9">
        <v>677</v>
      </c>
      <c r="P2597" s="9">
        <v>57653</v>
      </c>
      <c r="Q2597" s="10" t="s">
        <v>5426</v>
      </c>
    </row>
    <row r="2598" spans="1:17" x14ac:dyDescent="0.3">
      <c r="A2598" s="5" t="s">
        <v>9749</v>
      </c>
      <c r="B2598" s="5" t="s">
        <v>9750</v>
      </c>
      <c r="C2598" s="6">
        <v>3.44</v>
      </c>
      <c r="D2598" s="1" t="s">
        <v>9442</v>
      </c>
      <c r="E2598" s="6">
        <v>114</v>
      </c>
      <c r="F2598" s="6" t="s">
        <v>25</v>
      </c>
      <c r="G2598" s="11" t="s">
        <v>9751</v>
      </c>
      <c r="H2598" s="8" t="s">
        <v>9752</v>
      </c>
      <c r="I2598" s="9">
        <v>892099</v>
      </c>
      <c r="J2598" s="9">
        <v>100149</v>
      </c>
      <c r="K2598" s="9">
        <v>210807</v>
      </c>
      <c r="L2598" s="9">
        <v>5600</v>
      </c>
      <c r="M2598" s="9">
        <v>11414</v>
      </c>
      <c r="N2598" s="9">
        <v>102306</v>
      </c>
      <c r="O2598" s="9">
        <v>96965</v>
      </c>
      <c r="P2598" s="9">
        <v>518627</v>
      </c>
      <c r="Q2598" s="10" t="s">
        <v>5426</v>
      </c>
    </row>
    <row r="2599" spans="1:17" x14ac:dyDescent="0.3">
      <c r="A2599" s="5" t="s">
        <v>9753</v>
      </c>
      <c r="B2599" s="5" t="s">
        <v>9259</v>
      </c>
      <c r="C2599" s="6">
        <v>2.8</v>
      </c>
      <c r="D2599" s="1" t="s">
        <v>9442</v>
      </c>
      <c r="E2599" s="6">
        <v>87</v>
      </c>
      <c r="F2599" s="6" t="s">
        <v>25</v>
      </c>
      <c r="G2599" s="11" t="s">
        <v>9754</v>
      </c>
      <c r="H2599" s="8" t="s">
        <v>2292</v>
      </c>
      <c r="I2599" s="9">
        <v>16203</v>
      </c>
      <c r="J2599" s="9">
        <v>3805</v>
      </c>
      <c r="K2599" s="9">
        <v>1721</v>
      </c>
      <c r="L2599" s="9">
        <v>8</v>
      </c>
      <c r="M2599" s="9">
        <v>448</v>
      </c>
      <c r="N2599" s="9">
        <v>2652</v>
      </c>
      <c r="O2599" s="9">
        <v>195</v>
      </c>
      <c r="P2599" s="9">
        <v>8642</v>
      </c>
      <c r="Q2599" s="10" t="s">
        <v>5426</v>
      </c>
    </row>
    <row r="2600" spans="1:17" ht="28.8" x14ac:dyDescent="0.3">
      <c r="A2600" s="5" t="s">
        <v>9755</v>
      </c>
      <c r="B2600" s="5" t="s">
        <v>9756</v>
      </c>
      <c r="C2600" s="6">
        <v>3.29</v>
      </c>
      <c r="D2600" s="1" t="s">
        <v>9442</v>
      </c>
      <c r="E2600" s="6">
        <v>105</v>
      </c>
      <c r="F2600" s="6" t="s">
        <v>25</v>
      </c>
      <c r="G2600" s="11" t="s">
        <v>9757</v>
      </c>
      <c r="H2600" s="8" t="s">
        <v>9758</v>
      </c>
      <c r="I2600" s="9">
        <v>4954</v>
      </c>
      <c r="J2600" s="9">
        <v>2491</v>
      </c>
      <c r="K2600" s="9">
        <v>782</v>
      </c>
      <c r="L2600" s="9">
        <v>6</v>
      </c>
      <c r="M2600" s="9">
        <v>86</v>
      </c>
      <c r="N2600" s="9">
        <v>786</v>
      </c>
      <c r="O2600" s="9">
        <v>147</v>
      </c>
      <c r="P2600" s="9">
        <v>3238</v>
      </c>
      <c r="Q2600" s="10" t="s">
        <v>5426</v>
      </c>
    </row>
    <row r="2601" spans="1:17" ht="28.8" x14ac:dyDescent="0.3">
      <c r="A2601" s="5" t="s">
        <v>9759</v>
      </c>
      <c r="B2601" s="5" t="s">
        <v>9760</v>
      </c>
      <c r="C2601" s="6">
        <v>3.26</v>
      </c>
      <c r="D2601" s="1" t="s">
        <v>9442</v>
      </c>
      <c r="E2601" s="6">
        <v>96</v>
      </c>
      <c r="F2601" s="6" t="s">
        <v>25</v>
      </c>
      <c r="G2601" s="11" t="s">
        <v>9761</v>
      </c>
      <c r="H2601" s="8" t="s">
        <v>9762</v>
      </c>
      <c r="I2601" s="9">
        <v>462</v>
      </c>
      <c r="J2601" s="9">
        <v>438</v>
      </c>
      <c r="K2601" s="9">
        <v>60</v>
      </c>
      <c r="L2601" s="9">
        <v>0</v>
      </c>
      <c r="M2601" s="9">
        <v>4</v>
      </c>
      <c r="N2601" s="9">
        <v>92</v>
      </c>
      <c r="O2601" s="9">
        <v>5</v>
      </c>
      <c r="P2601" s="9">
        <v>294</v>
      </c>
      <c r="Q2601" s="10" t="s">
        <v>5426</v>
      </c>
    </row>
    <row r="2602" spans="1:17" x14ac:dyDescent="0.3">
      <c r="A2602" s="5" t="s">
        <v>9763</v>
      </c>
      <c r="B2602" s="5" t="s">
        <v>9764</v>
      </c>
      <c r="C2602" s="6">
        <v>3.92</v>
      </c>
      <c r="D2602" s="1" t="s">
        <v>9442</v>
      </c>
      <c r="E2602" s="6">
        <v>100</v>
      </c>
      <c r="F2602" s="6" t="s">
        <v>25</v>
      </c>
      <c r="G2602" s="11" t="s">
        <v>9765</v>
      </c>
      <c r="H2602" s="8" t="s">
        <v>1029</v>
      </c>
      <c r="I2602" s="9">
        <v>11006</v>
      </c>
      <c r="J2602" s="9">
        <v>7851</v>
      </c>
      <c r="K2602" s="9">
        <v>3625</v>
      </c>
      <c r="L2602" s="9">
        <v>62</v>
      </c>
      <c r="M2602" s="9">
        <v>14</v>
      </c>
      <c r="N2602" s="9">
        <v>813</v>
      </c>
      <c r="O2602" s="9">
        <v>871</v>
      </c>
      <c r="P2602" s="9">
        <v>7366</v>
      </c>
      <c r="Q2602" s="10" t="s">
        <v>5426</v>
      </c>
    </row>
    <row r="2603" spans="1:17" x14ac:dyDescent="0.3">
      <c r="A2603" s="5" t="s">
        <v>9766</v>
      </c>
      <c r="B2603" s="5" t="s">
        <v>9767</v>
      </c>
      <c r="C2603" s="6">
        <v>3.3</v>
      </c>
      <c r="D2603" s="1" t="s">
        <v>9442</v>
      </c>
      <c r="E2603" s="6">
        <v>109</v>
      </c>
      <c r="F2603" s="6" t="s">
        <v>1218</v>
      </c>
      <c r="G2603" s="11" t="s">
        <v>9768</v>
      </c>
      <c r="H2603" s="8" t="s">
        <v>9769</v>
      </c>
      <c r="I2603" s="9">
        <v>28949</v>
      </c>
      <c r="J2603" s="9">
        <v>5856</v>
      </c>
      <c r="K2603" s="9">
        <v>6490</v>
      </c>
      <c r="L2603" s="9">
        <v>317</v>
      </c>
      <c r="M2603" s="9">
        <v>517</v>
      </c>
      <c r="N2603" s="9">
        <v>4133</v>
      </c>
      <c r="O2603" s="9">
        <v>2653</v>
      </c>
      <c r="P2603" s="9">
        <v>19556</v>
      </c>
      <c r="Q2603" s="10" t="s">
        <v>5426</v>
      </c>
    </row>
    <row r="2604" spans="1:17" x14ac:dyDescent="0.3">
      <c r="A2604" s="5" t="s">
        <v>9770</v>
      </c>
      <c r="B2604" s="5" t="s">
        <v>9771</v>
      </c>
      <c r="C2604" s="6">
        <v>3.08</v>
      </c>
      <c r="D2604" s="1" t="s">
        <v>9442</v>
      </c>
      <c r="E2604" s="6">
        <v>100</v>
      </c>
      <c r="F2604" s="6" t="s">
        <v>25</v>
      </c>
      <c r="G2604" s="11" t="s">
        <v>9772</v>
      </c>
      <c r="H2604" s="8" t="s">
        <v>9773</v>
      </c>
      <c r="I2604" s="9">
        <v>1283360</v>
      </c>
      <c r="J2604" s="9">
        <v>108584</v>
      </c>
      <c r="K2604" s="9">
        <v>244739</v>
      </c>
      <c r="L2604" s="9">
        <v>12000</v>
      </c>
      <c r="M2604" s="9">
        <v>30508</v>
      </c>
      <c r="N2604" s="9">
        <v>168033</v>
      </c>
      <c r="O2604" s="9">
        <v>104760</v>
      </c>
      <c r="P2604" s="9">
        <v>739951</v>
      </c>
      <c r="Q2604" s="10" t="s">
        <v>5426</v>
      </c>
    </row>
    <row r="2605" spans="1:17" x14ac:dyDescent="0.3">
      <c r="A2605" s="5" t="s">
        <v>9774</v>
      </c>
      <c r="B2605" s="5" t="s">
        <v>9775</v>
      </c>
      <c r="C2605" s="6">
        <v>3.71</v>
      </c>
      <c r="D2605" s="1" t="s">
        <v>9442</v>
      </c>
      <c r="E2605" s="6">
        <v>79</v>
      </c>
      <c r="F2605" s="6" t="s">
        <v>889</v>
      </c>
      <c r="G2605" s="11" t="s">
        <v>9776</v>
      </c>
      <c r="H2605" s="8" t="s">
        <v>9777</v>
      </c>
      <c r="I2605" s="9">
        <v>3495</v>
      </c>
      <c r="J2605" s="9">
        <v>4285</v>
      </c>
      <c r="K2605" s="9">
        <v>936</v>
      </c>
      <c r="L2605" s="9">
        <v>4</v>
      </c>
      <c r="M2605" s="9">
        <v>8</v>
      </c>
      <c r="N2605" s="9">
        <v>343</v>
      </c>
      <c r="O2605" s="9">
        <v>158</v>
      </c>
      <c r="P2605" s="9">
        <v>2226</v>
      </c>
      <c r="Q2605" s="10" t="s">
        <v>5426</v>
      </c>
    </row>
    <row r="2606" spans="1:17" x14ac:dyDescent="0.3">
      <c r="A2606" s="5" t="s">
        <v>9778</v>
      </c>
      <c r="B2606" s="5" t="s">
        <v>9779</v>
      </c>
      <c r="C2606" s="6">
        <v>3.46</v>
      </c>
      <c r="D2606" s="1" t="s">
        <v>9442</v>
      </c>
      <c r="E2606" s="6">
        <v>74</v>
      </c>
      <c r="F2606" s="6" t="s">
        <v>889</v>
      </c>
      <c r="G2606" s="11" t="s">
        <v>9780</v>
      </c>
      <c r="H2606" s="8" t="s">
        <v>9777</v>
      </c>
      <c r="I2606" s="9">
        <v>527</v>
      </c>
      <c r="J2606" s="9">
        <v>1324</v>
      </c>
      <c r="K2606" s="9">
        <v>129</v>
      </c>
      <c r="L2606" s="9">
        <v>0</v>
      </c>
      <c r="M2606" s="9">
        <v>4</v>
      </c>
      <c r="N2606" s="9">
        <v>80</v>
      </c>
      <c r="O2606" s="9">
        <v>20</v>
      </c>
      <c r="P2606" s="9">
        <v>347</v>
      </c>
      <c r="Q2606" s="10" t="s">
        <v>5426</v>
      </c>
    </row>
    <row r="2607" spans="1:17" ht="28.8" x14ac:dyDescent="0.3">
      <c r="A2607" s="5" t="s">
        <v>9781</v>
      </c>
      <c r="B2607" s="5" t="s">
        <v>9782</v>
      </c>
      <c r="C2607" s="6">
        <v>3.03</v>
      </c>
      <c r="D2607" s="1" t="s">
        <v>9442</v>
      </c>
      <c r="E2607" s="6">
        <v>100</v>
      </c>
      <c r="F2607" s="6" t="s">
        <v>25</v>
      </c>
      <c r="G2607" s="11" t="s">
        <v>9783</v>
      </c>
      <c r="H2607" s="8" t="s">
        <v>9784</v>
      </c>
      <c r="I2607" s="9">
        <v>27425</v>
      </c>
      <c r="J2607" s="9">
        <v>5227</v>
      </c>
      <c r="K2607" s="9">
        <v>4382</v>
      </c>
      <c r="L2607" s="9">
        <v>86</v>
      </c>
      <c r="M2607" s="9">
        <v>393</v>
      </c>
      <c r="N2607" s="9">
        <v>4148</v>
      </c>
      <c r="O2607" s="9">
        <v>1208</v>
      </c>
      <c r="P2607" s="9">
        <v>14370</v>
      </c>
      <c r="Q2607" s="10" t="s">
        <v>5426</v>
      </c>
    </row>
    <row r="2608" spans="1:17" x14ac:dyDescent="0.3">
      <c r="A2608" s="5" t="s">
        <v>9785</v>
      </c>
      <c r="B2608" s="5" t="s">
        <v>9786</v>
      </c>
      <c r="C2608" s="6">
        <v>2.95</v>
      </c>
      <c r="D2608" s="1" t="s">
        <v>9442</v>
      </c>
      <c r="E2608" s="6">
        <v>100</v>
      </c>
      <c r="F2608" s="6" t="s">
        <v>25</v>
      </c>
      <c r="G2608" s="11" t="s">
        <v>9787</v>
      </c>
      <c r="H2608" s="8" t="s">
        <v>9788</v>
      </c>
      <c r="I2608" s="9">
        <v>590</v>
      </c>
      <c r="J2608" s="9">
        <v>908</v>
      </c>
      <c r="K2608" s="9">
        <v>47</v>
      </c>
      <c r="L2608" s="9">
        <v>0</v>
      </c>
      <c r="M2608" s="9">
        <v>31</v>
      </c>
      <c r="N2608" s="9">
        <v>91</v>
      </c>
      <c r="O2608" s="9">
        <v>7</v>
      </c>
      <c r="P2608" s="9">
        <v>387</v>
      </c>
      <c r="Q2608" s="10" t="s">
        <v>5426</v>
      </c>
    </row>
    <row r="2609" spans="1:17" ht="28.8" x14ac:dyDescent="0.3">
      <c r="A2609" s="5" t="s">
        <v>9789</v>
      </c>
      <c r="B2609" s="5" t="s">
        <v>9790</v>
      </c>
      <c r="C2609" s="6">
        <v>3.34</v>
      </c>
      <c r="D2609" s="1" t="s">
        <v>9442</v>
      </c>
      <c r="E2609" s="6">
        <v>105</v>
      </c>
      <c r="F2609" s="6" t="s">
        <v>25</v>
      </c>
      <c r="G2609" s="11" t="s">
        <v>9791</v>
      </c>
      <c r="H2609" s="8" t="s">
        <v>9792</v>
      </c>
      <c r="I2609" s="9">
        <v>258222</v>
      </c>
      <c r="J2609" s="9">
        <v>27254</v>
      </c>
      <c r="K2609" s="9">
        <v>48248</v>
      </c>
      <c r="L2609" s="9">
        <v>855</v>
      </c>
      <c r="M2609" s="9">
        <v>1426</v>
      </c>
      <c r="N2609" s="9">
        <v>39273</v>
      </c>
      <c r="O2609" s="9">
        <v>8433</v>
      </c>
      <c r="P2609" s="9">
        <v>148510</v>
      </c>
      <c r="Q2609" s="10" t="s">
        <v>5426</v>
      </c>
    </row>
    <row r="2610" spans="1:17" x14ac:dyDescent="0.3">
      <c r="A2610" s="5" t="s">
        <v>9793</v>
      </c>
      <c r="B2610" s="5" t="s">
        <v>9794</v>
      </c>
      <c r="C2610" s="6">
        <v>3.74</v>
      </c>
      <c r="D2610" s="1" t="s">
        <v>9442</v>
      </c>
      <c r="E2610" s="6">
        <v>116</v>
      </c>
      <c r="F2610" s="6" t="s">
        <v>25</v>
      </c>
      <c r="G2610" s="11" t="s">
        <v>9795</v>
      </c>
      <c r="H2610" s="8" t="s">
        <v>9796</v>
      </c>
      <c r="I2610" s="9">
        <v>176879</v>
      </c>
      <c r="J2610" s="9">
        <v>50946</v>
      </c>
      <c r="K2610" s="9">
        <v>36216</v>
      </c>
      <c r="L2610" s="9">
        <v>424</v>
      </c>
      <c r="M2610" s="9">
        <v>695</v>
      </c>
      <c r="N2610" s="9">
        <v>17645</v>
      </c>
      <c r="O2610" s="9">
        <v>8469</v>
      </c>
      <c r="P2610" s="9">
        <v>97488</v>
      </c>
      <c r="Q2610" s="10" t="s">
        <v>5426</v>
      </c>
    </row>
    <row r="2611" spans="1:17" x14ac:dyDescent="0.3">
      <c r="A2611" s="5" t="s">
        <v>9797</v>
      </c>
      <c r="B2611" s="5" t="s">
        <v>9798</v>
      </c>
      <c r="C2611" s="6">
        <v>3.07</v>
      </c>
      <c r="D2611" s="1" t="s">
        <v>9442</v>
      </c>
      <c r="E2611" s="6">
        <v>110</v>
      </c>
      <c r="F2611" s="6" t="s">
        <v>25</v>
      </c>
      <c r="G2611" s="11" t="s">
        <v>9799</v>
      </c>
      <c r="H2611" s="8" t="s">
        <v>9800</v>
      </c>
      <c r="I2611" s="9">
        <v>1377</v>
      </c>
      <c r="J2611" s="9">
        <v>884</v>
      </c>
      <c r="K2611" s="9">
        <v>246</v>
      </c>
      <c r="L2611" s="9">
        <v>5</v>
      </c>
      <c r="M2611" s="9">
        <v>41</v>
      </c>
      <c r="N2611" s="9">
        <v>217</v>
      </c>
      <c r="O2611" s="9">
        <v>56</v>
      </c>
      <c r="P2611" s="9">
        <v>841</v>
      </c>
      <c r="Q2611" s="10" t="s">
        <v>5426</v>
      </c>
    </row>
    <row r="2612" spans="1:17" ht="28.8" x14ac:dyDescent="0.3">
      <c r="A2612" s="5" t="s">
        <v>9801</v>
      </c>
      <c r="B2612" s="5" t="s">
        <v>7441</v>
      </c>
      <c r="C2612" s="6">
        <v>3.22</v>
      </c>
      <c r="D2612" s="1" t="s">
        <v>9442</v>
      </c>
      <c r="E2612" s="6">
        <v>95</v>
      </c>
      <c r="F2612" s="6" t="s">
        <v>25</v>
      </c>
      <c r="G2612" s="11" t="s">
        <v>9802</v>
      </c>
      <c r="H2612" s="8" t="s">
        <v>3077</v>
      </c>
      <c r="I2612" s="9">
        <v>5261</v>
      </c>
      <c r="J2612" s="9">
        <v>3086</v>
      </c>
      <c r="K2612" s="9">
        <v>1105</v>
      </c>
      <c r="L2612" s="9">
        <v>37</v>
      </c>
      <c r="M2612" s="9">
        <v>34</v>
      </c>
      <c r="N2612" s="9">
        <v>903</v>
      </c>
      <c r="O2612" s="9">
        <v>233</v>
      </c>
      <c r="P2612" s="9">
        <v>2677</v>
      </c>
      <c r="Q2612" s="10" t="s">
        <v>5426</v>
      </c>
    </row>
    <row r="2613" spans="1:17" ht="28.8" x14ac:dyDescent="0.3">
      <c r="A2613" s="5" t="s">
        <v>9803</v>
      </c>
      <c r="B2613" s="5" t="s">
        <v>7441</v>
      </c>
      <c r="C2613" s="6">
        <v>3.05</v>
      </c>
      <c r="D2613" s="1" t="s">
        <v>9442</v>
      </c>
      <c r="E2613" s="6">
        <v>104</v>
      </c>
      <c r="F2613" s="6" t="s">
        <v>25</v>
      </c>
      <c r="G2613" s="11" t="s">
        <v>9804</v>
      </c>
      <c r="H2613" s="8" t="s">
        <v>9805</v>
      </c>
      <c r="I2613" s="9">
        <v>764</v>
      </c>
      <c r="J2613" s="9">
        <v>895</v>
      </c>
      <c r="K2613" s="9">
        <v>94</v>
      </c>
      <c r="L2613" s="9">
        <v>1</v>
      </c>
      <c r="M2613" s="9">
        <v>17</v>
      </c>
      <c r="N2613" s="9">
        <v>75</v>
      </c>
      <c r="O2613" s="9">
        <v>15</v>
      </c>
      <c r="P2613" s="9">
        <v>369</v>
      </c>
      <c r="Q2613" s="10" t="s">
        <v>5426</v>
      </c>
    </row>
    <row r="2614" spans="1:17" ht="28.8" x14ac:dyDescent="0.3">
      <c r="A2614" s="5" t="s">
        <v>9806</v>
      </c>
      <c r="B2614" s="5" t="s">
        <v>9807</v>
      </c>
      <c r="C2614" s="6">
        <v>2.44</v>
      </c>
      <c r="D2614" s="1" t="s">
        <v>9442</v>
      </c>
      <c r="E2614" s="6">
        <v>108</v>
      </c>
      <c r="F2614" s="6" t="s">
        <v>25</v>
      </c>
      <c r="G2614" s="11" t="s">
        <v>9808</v>
      </c>
      <c r="H2614" s="8" t="s">
        <v>9809</v>
      </c>
      <c r="I2614" s="9">
        <v>76601</v>
      </c>
      <c r="J2614" s="9">
        <v>6576</v>
      </c>
      <c r="K2614" s="9">
        <v>4443</v>
      </c>
      <c r="L2614" s="9">
        <v>14</v>
      </c>
      <c r="M2614" s="9">
        <v>2909</v>
      </c>
      <c r="N2614" s="9">
        <v>7805</v>
      </c>
      <c r="O2614" s="9">
        <v>577</v>
      </c>
      <c r="P2614" s="9">
        <v>35423</v>
      </c>
      <c r="Q2614" s="10" t="s">
        <v>5426</v>
      </c>
    </row>
    <row r="2615" spans="1:17" x14ac:dyDescent="0.3">
      <c r="A2615" s="5" t="s">
        <v>9810</v>
      </c>
      <c r="B2615" s="5" t="s">
        <v>9764</v>
      </c>
      <c r="C2615" s="6">
        <v>3.95</v>
      </c>
      <c r="D2615" s="1" t="s">
        <v>9442</v>
      </c>
      <c r="E2615" s="6">
        <v>110</v>
      </c>
      <c r="F2615" s="6" t="s">
        <v>25</v>
      </c>
      <c r="G2615" s="11" t="s">
        <v>9811</v>
      </c>
      <c r="H2615" s="8" t="s">
        <v>1412</v>
      </c>
      <c r="I2615" s="9">
        <v>39379</v>
      </c>
      <c r="J2615" s="9">
        <v>25718</v>
      </c>
      <c r="K2615" s="9">
        <v>11322</v>
      </c>
      <c r="L2615" s="9">
        <v>248</v>
      </c>
      <c r="M2615" s="9">
        <v>109</v>
      </c>
      <c r="N2615" s="9">
        <v>3047</v>
      </c>
      <c r="O2615" s="9">
        <v>3562</v>
      </c>
      <c r="P2615" s="9">
        <v>25295</v>
      </c>
      <c r="Q2615" s="10" t="s">
        <v>5426</v>
      </c>
    </row>
    <row r="2616" spans="1:17" ht="28.8" x14ac:dyDescent="0.3">
      <c r="A2616" s="5" t="s">
        <v>9812</v>
      </c>
      <c r="B2616" s="5" t="s">
        <v>9813</v>
      </c>
      <c r="C2616" s="6">
        <v>3.6</v>
      </c>
      <c r="D2616" s="1" t="s">
        <v>9442</v>
      </c>
      <c r="E2616" s="6">
        <v>103</v>
      </c>
      <c r="F2616" s="6" t="s">
        <v>25</v>
      </c>
      <c r="G2616" s="11" t="s">
        <v>9814</v>
      </c>
      <c r="H2616" s="8" t="s">
        <v>3002</v>
      </c>
      <c r="I2616" s="9">
        <v>27595</v>
      </c>
      <c r="J2616" s="9">
        <v>21497</v>
      </c>
      <c r="K2616" s="9">
        <v>5438</v>
      </c>
      <c r="L2616" s="9">
        <v>54</v>
      </c>
      <c r="M2616" s="9">
        <v>146</v>
      </c>
      <c r="N2616" s="9">
        <v>3437</v>
      </c>
      <c r="O2616" s="9">
        <v>1333</v>
      </c>
      <c r="P2616" s="9">
        <v>15914</v>
      </c>
      <c r="Q2616" s="10" t="s">
        <v>5426</v>
      </c>
    </row>
    <row r="2617" spans="1:17" ht="28.8" x14ac:dyDescent="0.3">
      <c r="A2617" s="5" t="s">
        <v>9815</v>
      </c>
      <c r="B2617" s="5" t="s">
        <v>9813</v>
      </c>
      <c r="C2617" s="6">
        <v>3.78</v>
      </c>
      <c r="D2617" s="1" t="s">
        <v>9442</v>
      </c>
      <c r="E2617" s="6">
        <v>104</v>
      </c>
      <c r="F2617" s="6" t="s">
        <v>25</v>
      </c>
      <c r="G2617" s="11" t="s">
        <v>9816</v>
      </c>
      <c r="H2617" s="8" t="s">
        <v>3077</v>
      </c>
      <c r="I2617" s="9">
        <v>9015</v>
      </c>
      <c r="J2617" s="9">
        <v>9303</v>
      </c>
      <c r="K2617" s="9">
        <v>2827</v>
      </c>
      <c r="L2617" s="9">
        <v>37</v>
      </c>
      <c r="M2617" s="9">
        <v>20</v>
      </c>
      <c r="N2617" s="9">
        <v>920</v>
      </c>
      <c r="O2617" s="9">
        <v>672</v>
      </c>
      <c r="P2617" s="9">
        <v>6313</v>
      </c>
      <c r="Q2617" s="10" t="s">
        <v>5426</v>
      </c>
    </row>
    <row r="2618" spans="1:17" x14ac:dyDescent="0.3">
      <c r="A2618" s="5" t="s">
        <v>9817</v>
      </c>
      <c r="B2618" s="5" t="s">
        <v>9818</v>
      </c>
      <c r="C2618" s="6">
        <v>2.6</v>
      </c>
      <c r="D2618" s="1" t="s">
        <v>9442</v>
      </c>
      <c r="E2618" s="6">
        <v>100</v>
      </c>
      <c r="F2618" s="6" t="s">
        <v>25</v>
      </c>
      <c r="G2618" s="11" t="s">
        <v>9819</v>
      </c>
      <c r="H2618" s="8" t="s">
        <v>9820</v>
      </c>
      <c r="I2618" s="9">
        <v>1858</v>
      </c>
      <c r="J2618" s="9">
        <v>1132</v>
      </c>
      <c r="K2618" s="9">
        <v>100</v>
      </c>
      <c r="L2618" s="9">
        <v>0</v>
      </c>
      <c r="M2618" s="9">
        <v>120</v>
      </c>
      <c r="N2618" s="9">
        <v>157</v>
      </c>
      <c r="O2618" s="9">
        <v>9</v>
      </c>
      <c r="P2618" s="9">
        <v>1041</v>
      </c>
      <c r="Q2618" s="10" t="s">
        <v>5426</v>
      </c>
    </row>
    <row r="2619" spans="1:17" x14ac:dyDescent="0.3">
      <c r="A2619" s="5" t="s">
        <v>9821</v>
      </c>
      <c r="B2619" s="5" t="s">
        <v>9822</v>
      </c>
      <c r="C2619" s="6">
        <v>3.3</v>
      </c>
      <c r="D2619" s="1" t="s">
        <v>9442</v>
      </c>
      <c r="E2619" s="6">
        <v>109</v>
      </c>
      <c r="F2619" s="6" t="s">
        <v>25</v>
      </c>
      <c r="G2619" s="11" t="s">
        <v>9823</v>
      </c>
      <c r="H2619" s="8" t="s">
        <v>9824</v>
      </c>
      <c r="I2619" s="9">
        <v>58609</v>
      </c>
      <c r="J2619" s="9">
        <v>15275</v>
      </c>
      <c r="K2619" s="9">
        <v>15028</v>
      </c>
      <c r="L2619" s="9">
        <v>222</v>
      </c>
      <c r="M2619" s="9">
        <v>729</v>
      </c>
      <c r="N2619" s="9">
        <v>9517</v>
      </c>
      <c r="O2619" s="9">
        <v>4283</v>
      </c>
      <c r="P2619" s="9">
        <v>42057</v>
      </c>
      <c r="Q2619" s="10" t="s">
        <v>5426</v>
      </c>
    </row>
    <row r="2620" spans="1:17" x14ac:dyDescent="0.3">
      <c r="A2620" s="5" t="s">
        <v>9825</v>
      </c>
      <c r="B2620" s="5" t="s">
        <v>9826</v>
      </c>
      <c r="C2620" s="6">
        <v>2.52</v>
      </c>
      <c r="D2620" s="1" t="s">
        <v>9442</v>
      </c>
      <c r="E2620" s="6">
        <v>102</v>
      </c>
      <c r="F2620" s="6" t="s">
        <v>25</v>
      </c>
      <c r="G2620" s="11" t="s">
        <v>9827</v>
      </c>
      <c r="H2620" s="8" t="s">
        <v>9828</v>
      </c>
      <c r="I2620" s="9">
        <v>509390</v>
      </c>
      <c r="J2620" s="9">
        <v>38858</v>
      </c>
      <c r="K2620" s="9">
        <v>58101</v>
      </c>
      <c r="L2620" s="9">
        <v>354</v>
      </c>
      <c r="M2620" s="9">
        <v>18989</v>
      </c>
      <c r="N2620" s="9">
        <v>72315</v>
      </c>
      <c r="O2620" s="9">
        <v>19458</v>
      </c>
      <c r="P2620" s="9">
        <v>295128</v>
      </c>
      <c r="Q2620" s="10" t="s">
        <v>5426</v>
      </c>
    </row>
    <row r="2621" spans="1:17" x14ac:dyDescent="0.3">
      <c r="A2621" s="5" t="s">
        <v>9829</v>
      </c>
      <c r="B2621" s="5" t="s">
        <v>9830</v>
      </c>
      <c r="C2621" s="6">
        <v>2.19</v>
      </c>
      <c r="D2621" s="1" t="s">
        <v>9442</v>
      </c>
      <c r="E2621" s="6">
        <v>90</v>
      </c>
      <c r="F2621" s="6" t="s">
        <v>25</v>
      </c>
      <c r="G2621" s="11" t="s">
        <v>9831</v>
      </c>
      <c r="H2621" s="8" t="s">
        <v>9832</v>
      </c>
      <c r="I2621" s="9">
        <v>101798</v>
      </c>
      <c r="J2621" s="9">
        <v>11741</v>
      </c>
      <c r="K2621" s="9">
        <v>10841</v>
      </c>
      <c r="L2621" s="9">
        <v>138</v>
      </c>
      <c r="M2621" s="9">
        <v>7795</v>
      </c>
      <c r="N2621" s="9">
        <v>12943</v>
      </c>
      <c r="O2621" s="9">
        <v>2678</v>
      </c>
      <c r="P2621" s="9">
        <v>69035</v>
      </c>
      <c r="Q2621" s="10" t="s">
        <v>5426</v>
      </c>
    </row>
    <row r="2622" spans="1:17" x14ac:dyDescent="0.3">
      <c r="A2622" s="5" t="s">
        <v>9833</v>
      </c>
      <c r="B2622" s="5" t="s">
        <v>9834</v>
      </c>
      <c r="C2622" s="6">
        <v>2.08</v>
      </c>
      <c r="D2622" s="1" t="s">
        <v>9442</v>
      </c>
      <c r="E2622" s="6">
        <v>105</v>
      </c>
      <c r="F2622" s="6" t="s">
        <v>25</v>
      </c>
      <c r="G2622" s="11" t="s">
        <v>9835</v>
      </c>
      <c r="H2622" s="8" t="s">
        <v>9836</v>
      </c>
      <c r="I2622" s="9">
        <v>19744</v>
      </c>
      <c r="J2622" s="9">
        <v>3384</v>
      </c>
      <c r="K2622" s="9">
        <v>1306</v>
      </c>
      <c r="L2622" s="9">
        <v>4</v>
      </c>
      <c r="M2622" s="9">
        <v>1918</v>
      </c>
      <c r="N2622" s="9">
        <v>2001</v>
      </c>
      <c r="O2622" s="9">
        <v>174</v>
      </c>
      <c r="P2622" s="9">
        <v>12509</v>
      </c>
      <c r="Q2622" s="10" t="s">
        <v>5426</v>
      </c>
    </row>
    <row r="2623" spans="1:17" x14ac:dyDescent="0.3">
      <c r="A2623" s="5" t="s">
        <v>9837</v>
      </c>
      <c r="B2623" s="5" t="s">
        <v>9838</v>
      </c>
      <c r="C2623" s="6">
        <v>3.22</v>
      </c>
      <c r="D2623" s="1" t="s">
        <v>9442</v>
      </c>
      <c r="E2623" s="6">
        <v>121</v>
      </c>
      <c r="F2623" s="6" t="s">
        <v>365</v>
      </c>
      <c r="G2623" s="11" t="s">
        <v>9839</v>
      </c>
      <c r="H2623" s="8" t="s">
        <v>9840</v>
      </c>
      <c r="I2623" s="9">
        <v>876</v>
      </c>
      <c r="J2623" s="9">
        <v>385</v>
      </c>
      <c r="K2623" s="9">
        <v>57</v>
      </c>
      <c r="L2623" s="9">
        <v>2</v>
      </c>
      <c r="M2623" s="9">
        <v>22</v>
      </c>
      <c r="N2623" s="9">
        <v>212</v>
      </c>
      <c r="O2623" s="9">
        <v>14</v>
      </c>
      <c r="P2623" s="9">
        <v>580</v>
      </c>
      <c r="Q2623" s="10" t="s">
        <v>5426</v>
      </c>
    </row>
    <row r="2624" spans="1:17" x14ac:dyDescent="0.3">
      <c r="A2624" s="5" t="s">
        <v>9841</v>
      </c>
      <c r="B2624" s="5" t="s">
        <v>6065</v>
      </c>
      <c r="C2624" s="6">
        <v>3.21</v>
      </c>
      <c r="D2624" s="1" t="s">
        <v>9442</v>
      </c>
      <c r="E2624" s="6">
        <v>110</v>
      </c>
      <c r="F2624" s="6" t="s">
        <v>25</v>
      </c>
      <c r="G2624" s="11" t="s">
        <v>9842</v>
      </c>
      <c r="H2624" s="8" t="s">
        <v>749</v>
      </c>
      <c r="I2624" s="9">
        <v>8716</v>
      </c>
      <c r="J2624" s="9">
        <v>3213</v>
      </c>
      <c r="K2624" s="9">
        <v>1504</v>
      </c>
      <c r="L2624" s="9">
        <v>16</v>
      </c>
      <c r="M2624" s="9">
        <v>59</v>
      </c>
      <c r="N2624" s="9">
        <v>1659</v>
      </c>
      <c r="O2624" s="9">
        <v>254</v>
      </c>
      <c r="P2624" s="9">
        <v>4820</v>
      </c>
      <c r="Q2624" s="10" t="s">
        <v>5426</v>
      </c>
    </row>
    <row r="2625" spans="1:17" x14ac:dyDescent="0.3">
      <c r="A2625" s="5" t="s">
        <v>9843</v>
      </c>
      <c r="B2625" s="5" t="s">
        <v>9844</v>
      </c>
      <c r="C2625" s="6">
        <v>3.32</v>
      </c>
      <c r="D2625" s="1" t="s">
        <v>9442</v>
      </c>
      <c r="E2625" s="6">
        <v>114</v>
      </c>
      <c r="F2625" s="6" t="s">
        <v>25</v>
      </c>
      <c r="G2625" s="11" t="s">
        <v>9845</v>
      </c>
      <c r="H2625" s="8" t="s">
        <v>3077</v>
      </c>
      <c r="I2625" s="9">
        <v>2652</v>
      </c>
      <c r="J2625" s="9">
        <v>1225</v>
      </c>
      <c r="K2625" s="9">
        <v>529</v>
      </c>
      <c r="L2625" s="9">
        <v>12</v>
      </c>
      <c r="M2625" s="9">
        <v>14</v>
      </c>
      <c r="N2625" s="9">
        <v>519</v>
      </c>
      <c r="O2625" s="9">
        <v>93</v>
      </c>
      <c r="P2625" s="9">
        <v>1588</v>
      </c>
      <c r="Q2625" s="10" t="s">
        <v>5426</v>
      </c>
    </row>
    <row r="2626" spans="1:17" ht="28.8" x14ac:dyDescent="0.3">
      <c r="A2626" s="5" t="s">
        <v>9846</v>
      </c>
      <c r="B2626" s="5" t="s">
        <v>9847</v>
      </c>
      <c r="C2626" s="6">
        <v>2.85</v>
      </c>
      <c r="D2626" s="1" t="s">
        <v>9442</v>
      </c>
      <c r="E2626" s="6">
        <v>101</v>
      </c>
      <c r="F2626" s="6" t="s">
        <v>25</v>
      </c>
      <c r="G2626" s="11" t="s">
        <v>9848</v>
      </c>
      <c r="H2626" s="8" t="s">
        <v>9849</v>
      </c>
      <c r="I2626" s="9">
        <v>171189</v>
      </c>
      <c r="J2626" s="9">
        <v>22962</v>
      </c>
      <c r="K2626" s="9">
        <v>23931</v>
      </c>
      <c r="L2626" s="9">
        <v>405</v>
      </c>
      <c r="M2626" s="9">
        <v>2765</v>
      </c>
      <c r="N2626" s="9">
        <v>24085</v>
      </c>
      <c r="O2626" s="9">
        <v>8317</v>
      </c>
      <c r="P2626" s="9">
        <v>89503</v>
      </c>
      <c r="Q2626" s="10" t="s">
        <v>5426</v>
      </c>
    </row>
    <row r="2627" spans="1:17" x14ac:dyDescent="0.3">
      <c r="A2627" s="5" t="s">
        <v>9850</v>
      </c>
      <c r="B2627" s="5" t="s">
        <v>9764</v>
      </c>
      <c r="C2627" s="6">
        <v>3.92</v>
      </c>
      <c r="D2627" s="1" t="s">
        <v>9442</v>
      </c>
      <c r="E2627" s="6">
        <v>91</v>
      </c>
      <c r="F2627" s="6" t="s">
        <v>25</v>
      </c>
      <c r="G2627" s="11" t="s">
        <v>9851</v>
      </c>
      <c r="H2627" s="8" t="s">
        <v>749</v>
      </c>
      <c r="I2627" s="9">
        <v>29251</v>
      </c>
      <c r="J2627" s="9">
        <v>18909</v>
      </c>
      <c r="K2627" s="9">
        <v>10132</v>
      </c>
      <c r="L2627" s="9">
        <v>278</v>
      </c>
      <c r="M2627" s="9">
        <v>48</v>
      </c>
      <c r="N2627" s="9">
        <v>2467</v>
      </c>
      <c r="O2627" s="9">
        <v>2608</v>
      </c>
      <c r="P2627" s="9">
        <v>20021</v>
      </c>
      <c r="Q2627" s="10" t="s">
        <v>5426</v>
      </c>
    </row>
    <row r="2628" spans="1:17" ht="28.8" x14ac:dyDescent="0.3">
      <c r="A2628" s="5" t="s">
        <v>9852</v>
      </c>
      <c r="B2628" s="5" t="s">
        <v>9853</v>
      </c>
      <c r="C2628" s="6">
        <v>3.62</v>
      </c>
      <c r="D2628" s="1" t="s">
        <v>9442</v>
      </c>
      <c r="E2628" s="6">
        <v>102</v>
      </c>
      <c r="F2628" s="6" t="s">
        <v>25</v>
      </c>
      <c r="G2628" s="11" t="s">
        <v>9854</v>
      </c>
      <c r="H2628" s="8" t="s">
        <v>9855</v>
      </c>
      <c r="I2628" s="9">
        <v>32342</v>
      </c>
      <c r="J2628" s="9">
        <v>13766</v>
      </c>
      <c r="K2628" s="9">
        <v>8219</v>
      </c>
      <c r="L2628" s="9">
        <v>156</v>
      </c>
      <c r="M2628" s="9">
        <v>101</v>
      </c>
      <c r="N2628" s="9">
        <v>4118</v>
      </c>
      <c r="O2628" s="9">
        <v>1790</v>
      </c>
      <c r="P2628" s="9">
        <v>20066</v>
      </c>
      <c r="Q2628" s="10" t="s">
        <v>5426</v>
      </c>
    </row>
    <row r="2629" spans="1:17" x14ac:dyDescent="0.3">
      <c r="A2629" s="5" t="s">
        <v>9856</v>
      </c>
      <c r="B2629" s="5" t="s">
        <v>9857</v>
      </c>
      <c r="C2629" s="6">
        <v>2.46</v>
      </c>
      <c r="D2629" s="1" t="s">
        <v>9442</v>
      </c>
      <c r="E2629" s="6">
        <v>103</v>
      </c>
      <c r="F2629" s="6" t="s">
        <v>25</v>
      </c>
      <c r="G2629" s="11" t="s">
        <v>9858</v>
      </c>
      <c r="H2629" s="8" t="s">
        <v>9859</v>
      </c>
      <c r="I2629" s="9">
        <v>59916</v>
      </c>
      <c r="J2629" s="9">
        <v>5653</v>
      </c>
      <c r="K2629" s="9">
        <v>5632</v>
      </c>
      <c r="L2629" s="9">
        <v>78</v>
      </c>
      <c r="M2629" s="9">
        <v>2606</v>
      </c>
      <c r="N2629" s="9">
        <v>6623</v>
      </c>
      <c r="O2629" s="9">
        <v>797</v>
      </c>
      <c r="P2629" s="9">
        <v>30161</v>
      </c>
      <c r="Q2629" s="10" t="s">
        <v>5426</v>
      </c>
    </row>
    <row r="2630" spans="1:17" ht="28.8" x14ac:dyDescent="0.3">
      <c r="A2630" s="5" t="s">
        <v>9860</v>
      </c>
      <c r="B2630" s="5" t="s">
        <v>9861</v>
      </c>
      <c r="C2630" s="6">
        <v>3.1</v>
      </c>
      <c r="D2630" s="1" t="s">
        <v>9442</v>
      </c>
      <c r="E2630" s="6">
        <v>124</v>
      </c>
      <c r="F2630" s="6" t="s">
        <v>25</v>
      </c>
      <c r="G2630" s="11" t="s">
        <v>9862</v>
      </c>
      <c r="H2630" s="8" t="s">
        <v>9863</v>
      </c>
      <c r="I2630" s="9">
        <v>19666</v>
      </c>
      <c r="J2630" s="9">
        <v>4197</v>
      </c>
      <c r="K2630" s="9">
        <v>3925</v>
      </c>
      <c r="L2630" s="9">
        <v>8</v>
      </c>
      <c r="M2630" s="9">
        <v>318</v>
      </c>
      <c r="N2630" s="9">
        <v>4730</v>
      </c>
      <c r="O2630" s="9">
        <v>548</v>
      </c>
      <c r="P2630" s="9">
        <v>14802</v>
      </c>
      <c r="Q2630" s="10" t="s">
        <v>5426</v>
      </c>
    </row>
    <row r="2631" spans="1:17" x14ac:dyDescent="0.3">
      <c r="A2631" s="5" t="s">
        <v>9864</v>
      </c>
      <c r="B2631" s="5" t="s">
        <v>797</v>
      </c>
      <c r="C2631" s="6">
        <v>3.55</v>
      </c>
      <c r="D2631" s="1" t="s">
        <v>9442</v>
      </c>
      <c r="E2631" s="6">
        <v>103</v>
      </c>
      <c r="F2631" s="6" t="s">
        <v>25</v>
      </c>
      <c r="G2631" s="11" t="s">
        <v>9865</v>
      </c>
      <c r="H2631" s="8" t="s">
        <v>6323</v>
      </c>
      <c r="I2631" s="9">
        <v>248023</v>
      </c>
      <c r="J2631" s="9">
        <v>58196</v>
      </c>
      <c r="K2631" s="9">
        <v>66217</v>
      </c>
      <c r="L2631" s="9">
        <v>3300</v>
      </c>
      <c r="M2631" s="9">
        <v>1180</v>
      </c>
      <c r="N2631" s="9">
        <v>32548</v>
      </c>
      <c r="O2631" s="9">
        <v>25470</v>
      </c>
      <c r="P2631" s="9">
        <v>154652</v>
      </c>
      <c r="Q2631" s="10" t="s">
        <v>5426</v>
      </c>
    </row>
    <row r="2632" spans="1:17" x14ac:dyDescent="0.3">
      <c r="A2632" s="5" t="s">
        <v>9866</v>
      </c>
      <c r="B2632" s="5" t="s">
        <v>9867</v>
      </c>
      <c r="C2632" s="6">
        <v>2.2200000000000002</v>
      </c>
      <c r="D2632" s="1" t="s">
        <v>9442</v>
      </c>
      <c r="E2632" s="6">
        <v>117</v>
      </c>
      <c r="F2632" s="6" t="s">
        <v>25</v>
      </c>
      <c r="G2632" s="11" t="s">
        <v>9868</v>
      </c>
      <c r="H2632" s="8" t="s">
        <v>9869</v>
      </c>
      <c r="I2632" s="9">
        <v>182980</v>
      </c>
      <c r="J2632" s="9">
        <v>23964</v>
      </c>
      <c r="K2632" s="9">
        <v>17200</v>
      </c>
      <c r="L2632" s="9">
        <v>19</v>
      </c>
      <c r="M2632" s="9">
        <v>14415</v>
      </c>
      <c r="N2632" s="9">
        <v>27701</v>
      </c>
      <c r="O2632" s="9">
        <v>2143</v>
      </c>
      <c r="P2632" s="9">
        <v>138800</v>
      </c>
      <c r="Q2632" s="10" t="s">
        <v>5426</v>
      </c>
    </row>
    <row r="2633" spans="1:17" x14ac:dyDescent="0.3">
      <c r="A2633" s="5" t="s">
        <v>9870</v>
      </c>
      <c r="B2633" s="5" t="s">
        <v>9871</v>
      </c>
      <c r="C2633" s="6">
        <v>3.89</v>
      </c>
      <c r="D2633" s="1" t="s">
        <v>9442</v>
      </c>
      <c r="E2633" s="6">
        <v>82</v>
      </c>
      <c r="F2633" s="6" t="s">
        <v>25</v>
      </c>
      <c r="G2633" s="11" t="s">
        <v>9872</v>
      </c>
      <c r="H2633" s="8" t="s">
        <v>9873</v>
      </c>
      <c r="I2633" s="9">
        <v>167608</v>
      </c>
      <c r="J2633" s="9">
        <v>60674</v>
      </c>
      <c r="K2633" s="9">
        <v>63965</v>
      </c>
      <c r="L2633" s="9">
        <v>1400</v>
      </c>
      <c r="M2633" s="9">
        <v>353</v>
      </c>
      <c r="N2633" s="9">
        <v>15212</v>
      </c>
      <c r="O2633" s="9">
        <v>15880</v>
      </c>
      <c r="P2633" s="9">
        <v>142663</v>
      </c>
      <c r="Q2633" s="10" t="s">
        <v>5426</v>
      </c>
    </row>
    <row r="2634" spans="1:17" x14ac:dyDescent="0.3">
      <c r="A2634" s="5" t="s">
        <v>9874</v>
      </c>
      <c r="B2634" s="5" t="s">
        <v>9875</v>
      </c>
      <c r="C2634" s="6">
        <v>3.89</v>
      </c>
      <c r="D2634" s="1" t="s">
        <v>9442</v>
      </c>
      <c r="E2634" s="6">
        <v>73</v>
      </c>
      <c r="F2634" s="6" t="s">
        <v>889</v>
      </c>
      <c r="G2634" s="11" t="s">
        <v>9876</v>
      </c>
      <c r="H2634" s="8" t="s">
        <v>9877</v>
      </c>
      <c r="I2634" s="9">
        <v>26637</v>
      </c>
      <c r="J2634" s="9">
        <v>17449</v>
      </c>
      <c r="K2634" s="9">
        <v>6816</v>
      </c>
      <c r="L2634" s="9">
        <v>32</v>
      </c>
      <c r="M2634" s="9">
        <v>31</v>
      </c>
      <c r="N2634" s="9">
        <v>2317</v>
      </c>
      <c r="O2634" s="9">
        <v>1719</v>
      </c>
      <c r="P2634" s="9">
        <v>17242</v>
      </c>
      <c r="Q2634" s="10" t="s">
        <v>5426</v>
      </c>
    </row>
    <row r="2635" spans="1:17" x14ac:dyDescent="0.3">
      <c r="A2635" s="5" t="s">
        <v>9878</v>
      </c>
      <c r="B2635" s="5" t="s">
        <v>9879</v>
      </c>
      <c r="C2635" s="6">
        <v>3.43</v>
      </c>
      <c r="D2635" s="1" t="s">
        <v>9442</v>
      </c>
      <c r="E2635" s="6">
        <v>78</v>
      </c>
      <c r="F2635" s="6" t="s">
        <v>25</v>
      </c>
      <c r="G2635" s="11" t="s">
        <v>9880</v>
      </c>
      <c r="H2635" s="8" t="s">
        <v>9881</v>
      </c>
      <c r="I2635" s="9">
        <v>1407</v>
      </c>
      <c r="J2635" s="9">
        <v>1298</v>
      </c>
      <c r="K2635" s="9">
        <v>349</v>
      </c>
      <c r="L2635" s="9">
        <v>16</v>
      </c>
      <c r="M2635" s="9">
        <v>12</v>
      </c>
      <c r="N2635" s="9">
        <v>207</v>
      </c>
      <c r="O2635" s="9">
        <v>53</v>
      </c>
      <c r="P2635" s="9">
        <v>823</v>
      </c>
      <c r="Q2635" s="10" t="s">
        <v>5426</v>
      </c>
    </row>
    <row r="2636" spans="1:17" x14ac:dyDescent="0.3">
      <c r="A2636" s="5" t="s">
        <v>9882</v>
      </c>
      <c r="B2636" s="5" t="s">
        <v>9883</v>
      </c>
      <c r="C2636" s="6">
        <v>3.27</v>
      </c>
      <c r="D2636" s="1" t="s">
        <v>9442</v>
      </c>
      <c r="E2636" s="6">
        <v>90</v>
      </c>
      <c r="F2636" s="6" t="s">
        <v>25</v>
      </c>
      <c r="G2636" s="11" t="s">
        <v>9884</v>
      </c>
      <c r="H2636" s="8" t="s">
        <v>9885</v>
      </c>
      <c r="I2636" s="9">
        <v>162</v>
      </c>
      <c r="J2636" s="9">
        <v>148</v>
      </c>
      <c r="K2636" s="9">
        <v>18</v>
      </c>
      <c r="L2636" s="9">
        <v>0</v>
      </c>
      <c r="M2636" s="9">
        <v>11</v>
      </c>
      <c r="N2636" s="9">
        <v>23</v>
      </c>
      <c r="O2636" s="9">
        <v>3</v>
      </c>
      <c r="P2636" s="9">
        <v>104</v>
      </c>
      <c r="Q2636" s="10" t="s">
        <v>5426</v>
      </c>
    </row>
    <row r="2637" spans="1:17" x14ac:dyDescent="0.3">
      <c r="A2637" s="5" t="s">
        <v>9886</v>
      </c>
      <c r="B2637" s="5" t="s">
        <v>8433</v>
      </c>
      <c r="C2637" s="6">
        <v>3.18</v>
      </c>
      <c r="D2637" s="1" t="s">
        <v>9442</v>
      </c>
      <c r="E2637" s="6">
        <v>82</v>
      </c>
      <c r="F2637" s="6" t="s">
        <v>25</v>
      </c>
      <c r="G2637" s="11" t="s">
        <v>9887</v>
      </c>
      <c r="H2637" s="8" t="s">
        <v>1412</v>
      </c>
      <c r="I2637" s="9">
        <v>3516</v>
      </c>
      <c r="J2637" s="9">
        <v>1854</v>
      </c>
      <c r="K2637" s="9">
        <v>479</v>
      </c>
      <c r="L2637" s="9">
        <v>0</v>
      </c>
      <c r="M2637" s="9">
        <v>33</v>
      </c>
      <c r="N2637" s="9">
        <v>827</v>
      </c>
      <c r="O2637" s="9">
        <v>59</v>
      </c>
      <c r="P2637" s="9">
        <v>2140</v>
      </c>
      <c r="Q2637" s="10" t="s">
        <v>5426</v>
      </c>
    </row>
    <row r="2638" spans="1:17" x14ac:dyDescent="0.3">
      <c r="A2638" s="5" t="s">
        <v>9888</v>
      </c>
      <c r="B2638" s="5" t="s">
        <v>9889</v>
      </c>
      <c r="C2638" s="6">
        <v>3.5</v>
      </c>
      <c r="D2638" s="1" t="s">
        <v>9442</v>
      </c>
      <c r="E2638" s="6">
        <v>99</v>
      </c>
      <c r="F2638" s="6" t="s">
        <v>25</v>
      </c>
      <c r="G2638" s="11" t="s">
        <v>9890</v>
      </c>
      <c r="H2638" s="8" t="s">
        <v>1412</v>
      </c>
      <c r="I2638" s="9">
        <v>965</v>
      </c>
      <c r="J2638" s="9">
        <v>826</v>
      </c>
      <c r="K2638" s="9">
        <v>300</v>
      </c>
      <c r="L2638" s="9">
        <v>8</v>
      </c>
      <c r="M2638" s="9">
        <v>2</v>
      </c>
      <c r="N2638" s="9">
        <v>148</v>
      </c>
      <c r="O2638" s="9">
        <v>62</v>
      </c>
      <c r="P2638" s="9">
        <v>627</v>
      </c>
      <c r="Q2638" s="10" t="s">
        <v>5426</v>
      </c>
    </row>
    <row r="2639" spans="1:17" x14ac:dyDescent="0.3">
      <c r="A2639" s="5" t="s">
        <v>9891</v>
      </c>
      <c r="B2639" s="5" t="s">
        <v>9892</v>
      </c>
      <c r="C2639" s="6">
        <v>3.08</v>
      </c>
      <c r="D2639" s="1" t="s">
        <v>9442</v>
      </c>
      <c r="E2639" s="6">
        <v>104</v>
      </c>
      <c r="F2639" s="6" t="s">
        <v>25</v>
      </c>
      <c r="G2639" s="11" t="s">
        <v>9893</v>
      </c>
      <c r="H2639" s="8" t="s">
        <v>478</v>
      </c>
      <c r="I2639" s="9">
        <v>32118</v>
      </c>
      <c r="J2639" s="9">
        <v>4626</v>
      </c>
      <c r="K2639" s="9">
        <v>4090</v>
      </c>
      <c r="L2639" s="9">
        <v>27</v>
      </c>
      <c r="M2639" s="9">
        <v>256</v>
      </c>
      <c r="N2639" s="9">
        <v>6133</v>
      </c>
      <c r="O2639" s="9">
        <v>397</v>
      </c>
      <c r="P2639" s="9">
        <v>16423</v>
      </c>
      <c r="Q2639" s="10" t="s">
        <v>5426</v>
      </c>
    </row>
    <row r="2640" spans="1:17" ht="28.8" x14ac:dyDescent="0.3">
      <c r="A2640" s="5" t="s">
        <v>9894</v>
      </c>
      <c r="B2640" s="5" t="s">
        <v>1005</v>
      </c>
      <c r="C2640" s="6">
        <v>3.88</v>
      </c>
      <c r="D2640" s="1" t="s">
        <v>9895</v>
      </c>
      <c r="E2640" s="6">
        <v>113</v>
      </c>
      <c r="F2640" s="6" t="s">
        <v>25</v>
      </c>
      <c r="G2640" s="11" t="s">
        <v>9896</v>
      </c>
      <c r="H2640" s="8" t="s">
        <v>9897</v>
      </c>
      <c r="I2640" s="9">
        <v>2812305</v>
      </c>
      <c r="J2640" s="9">
        <v>313792</v>
      </c>
      <c r="K2640" s="9">
        <v>1128520</v>
      </c>
      <c r="L2640" s="9">
        <v>76000</v>
      </c>
      <c r="M2640" s="9">
        <v>18398</v>
      </c>
      <c r="N2640" s="9">
        <v>249708</v>
      </c>
      <c r="O2640" s="9">
        <v>443005</v>
      </c>
      <c r="P2640" s="9">
        <v>1878803</v>
      </c>
      <c r="Q2640" s="10" t="s">
        <v>5426</v>
      </c>
    </row>
    <row r="2641" spans="1:17" x14ac:dyDescent="0.3">
      <c r="A2641" s="5" t="s">
        <v>9898</v>
      </c>
      <c r="B2641" s="5" t="s">
        <v>9899</v>
      </c>
      <c r="C2641" s="6">
        <v>3.7</v>
      </c>
      <c r="D2641" s="1" t="s">
        <v>9895</v>
      </c>
      <c r="E2641" s="6">
        <v>91</v>
      </c>
      <c r="F2641" s="6" t="s">
        <v>25</v>
      </c>
      <c r="G2641" s="11" t="s">
        <v>9900</v>
      </c>
      <c r="H2641" s="8" t="s">
        <v>9901</v>
      </c>
      <c r="I2641" s="9">
        <v>153427</v>
      </c>
      <c r="J2641" s="9">
        <v>49091</v>
      </c>
      <c r="K2641" s="9">
        <v>60318</v>
      </c>
      <c r="L2641" s="9">
        <v>3400</v>
      </c>
      <c r="M2641" s="9">
        <v>1357</v>
      </c>
      <c r="N2641" s="9">
        <v>17044</v>
      </c>
      <c r="O2641" s="9">
        <v>28903</v>
      </c>
      <c r="P2641" s="9">
        <v>110051</v>
      </c>
      <c r="Q2641" s="10" t="s">
        <v>5426</v>
      </c>
    </row>
    <row r="2642" spans="1:17" ht="28.8" x14ac:dyDescent="0.3">
      <c r="A2642" s="5" t="s">
        <v>9902</v>
      </c>
      <c r="B2642" s="5" t="s">
        <v>2127</v>
      </c>
      <c r="C2642" s="6">
        <v>2.89</v>
      </c>
      <c r="D2642" s="1" t="s">
        <v>9903</v>
      </c>
      <c r="E2642" s="6">
        <v>106</v>
      </c>
      <c r="F2642" s="6" t="s">
        <v>25</v>
      </c>
      <c r="G2642" s="11" t="s">
        <v>9904</v>
      </c>
      <c r="H2642" s="8" t="s">
        <v>9905</v>
      </c>
      <c r="I2642" s="9">
        <v>39868</v>
      </c>
      <c r="J2642" s="9">
        <v>6149</v>
      </c>
      <c r="K2642" s="9">
        <v>4213</v>
      </c>
      <c r="L2642" s="9">
        <v>11</v>
      </c>
      <c r="M2642" s="9">
        <v>519</v>
      </c>
      <c r="N2642" s="9">
        <v>7252</v>
      </c>
      <c r="O2642" s="9">
        <v>430</v>
      </c>
      <c r="P2642" s="9">
        <v>20809</v>
      </c>
      <c r="Q2642" s="10" t="s">
        <v>5426</v>
      </c>
    </row>
    <row r="2643" spans="1:17" ht="28.8" x14ac:dyDescent="0.3">
      <c r="A2643" s="5" t="s">
        <v>9906</v>
      </c>
      <c r="B2643" s="5" t="s">
        <v>9596</v>
      </c>
      <c r="C2643" s="6">
        <v>3.99</v>
      </c>
      <c r="D2643" s="1" t="s">
        <v>9907</v>
      </c>
      <c r="E2643" s="6">
        <v>91</v>
      </c>
      <c r="F2643" s="6" t="s">
        <v>25</v>
      </c>
      <c r="G2643" s="11" t="s">
        <v>9908</v>
      </c>
      <c r="H2643" s="8" t="s">
        <v>749</v>
      </c>
      <c r="I2643" s="9">
        <v>54139</v>
      </c>
      <c r="J2643" s="9">
        <v>37845</v>
      </c>
      <c r="K2643" s="9">
        <v>15805</v>
      </c>
      <c r="L2643" s="9">
        <v>237</v>
      </c>
      <c r="M2643" s="9">
        <v>110</v>
      </c>
      <c r="N2643" s="9">
        <v>3923</v>
      </c>
      <c r="O2643" s="9">
        <v>5616</v>
      </c>
      <c r="P2643" s="9">
        <v>35594</v>
      </c>
      <c r="Q2643" s="10" t="s">
        <v>5426</v>
      </c>
    </row>
    <row r="2644" spans="1:17" ht="28.8" x14ac:dyDescent="0.3">
      <c r="A2644" s="5" t="s">
        <v>9909</v>
      </c>
      <c r="B2644" s="5" t="s">
        <v>287</v>
      </c>
      <c r="C2644" s="6">
        <v>3.37</v>
      </c>
      <c r="D2644" s="1" t="s">
        <v>9910</v>
      </c>
      <c r="E2644" s="6">
        <v>106</v>
      </c>
      <c r="F2644" s="6" t="s">
        <v>25</v>
      </c>
      <c r="G2644" s="11" t="s">
        <v>9911</v>
      </c>
      <c r="H2644" s="8" t="s">
        <v>9912</v>
      </c>
      <c r="I2644" s="9">
        <v>110942</v>
      </c>
      <c r="J2644" s="9">
        <v>22074</v>
      </c>
      <c r="K2644" s="9">
        <v>19495</v>
      </c>
      <c r="L2644" s="9">
        <v>168</v>
      </c>
      <c r="M2644" s="9">
        <v>519</v>
      </c>
      <c r="N2644" s="9">
        <v>19870</v>
      </c>
      <c r="O2644" s="9">
        <v>2653</v>
      </c>
      <c r="P2644" s="9">
        <v>63394</v>
      </c>
      <c r="Q2644" s="10" t="s">
        <v>5426</v>
      </c>
    </row>
    <row r="2645" spans="1:17" x14ac:dyDescent="0.3">
      <c r="A2645" s="5" t="s">
        <v>9913</v>
      </c>
      <c r="B2645" s="5" t="s">
        <v>7492</v>
      </c>
      <c r="C2645" s="6">
        <v>3.32</v>
      </c>
      <c r="D2645" s="1" t="s">
        <v>9914</v>
      </c>
      <c r="E2645" s="6">
        <v>101</v>
      </c>
      <c r="F2645" s="6" t="s">
        <v>25</v>
      </c>
      <c r="G2645" s="11" t="s">
        <v>9915</v>
      </c>
      <c r="H2645" s="8" t="s">
        <v>9916</v>
      </c>
      <c r="I2645" s="9">
        <v>143962</v>
      </c>
      <c r="J2645" s="9">
        <v>18893</v>
      </c>
      <c r="K2645" s="9">
        <v>24865</v>
      </c>
      <c r="L2645" s="9">
        <v>563</v>
      </c>
      <c r="M2645" s="9">
        <v>1094</v>
      </c>
      <c r="N2645" s="9">
        <v>22724</v>
      </c>
      <c r="O2645" s="9">
        <v>4427</v>
      </c>
      <c r="P2645" s="9">
        <v>81359</v>
      </c>
      <c r="Q2645" s="10" t="s">
        <v>5426</v>
      </c>
    </row>
    <row r="2646" spans="1:17" ht="28.8" x14ac:dyDescent="0.3">
      <c r="A2646" s="5" t="s">
        <v>9917</v>
      </c>
      <c r="B2646" s="5" t="s">
        <v>9918</v>
      </c>
      <c r="C2646" s="6">
        <v>3.24</v>
      </c>
      <c r="D2646" s="1" t="s">
        <v>9919</v>
      </c>
      <c r="E2646" s="6">
        <v>82</v>
      </c>
      <c r="F2646" s="6" t="s">
        <v>25</v>
      </c>
      <c r="G2646" s="11" t="s">
        <v>9920</v>
      </c>
      <c r="H2646" s="8" t="s">
        <v>9921</v>
      </c>
      <c r="I2646" s="9">
        <v>512</v>
      </c>
      <c r="J2646" s="9">
        <v>665</v>
      </c>
      <c r="K2646" s="9">
        <v>69</v>
      </c>
      <c r="L2646" s="9">
        <v>5</v>
      </c>
      <c r="M2646" s="9">
        <v>11</v>
      </c>
      <c r="N2646" s="9">
        <v>82</v>
      </c>
      <c r="O2646" s="9">
        <v>15</v>
      </c>
      <c r="P2646" s="9">
        <v>322</v>
      </c>
      <c r="Q2646" s="10" t="s">
        <v>5426</v>
      </c>
    </row>
    <row r="2647" spans="1:17" x14ac:dyDescent="0.3">
      <c r="A2647" s="5" t="s">
        <v>9922</v>
      </c>
      <c r="B2647" s="5" t="s">
        <v>5732</v>
      </c>
      <c r="C2647" s="6">
        <v>2.82</v>
      </c>
      <c r="D2647" s="1" t="s">
        <v>9923</v>
      </c>
      <c r="E2647" s="6">
        <v>102</v>
      </c>
      <c r="F2647" s="6" t="s">
        <v>25</v>
      </c>
      <c r="G2647" s="11" t="s">
        <v>9924</v>
      </c>
      <c r="H2647" s="8" t="s">
        <v>9925</v>
      </c>
      <c r="I2647" s="9">
        <v>31894</v>
      </c>
      <c r="J2647" s="9">
        <v>4119</v>
      </c>
      <c r="K2647" s="9">
        <v>2844</v>
      </c>
      <c r="L2647" s="9">
        <v>22</v>
      </c>
      <c r="M2647" s="9">
        <v>774</v>
      </c>
      <c r="N2647" s="9">
        <v>4491</v>
      </c>
      <c r="O2647" s="9">
        <v>405</v>
      </c>
      <c r="P2647" s="9">
        <v>15898</v>
      </c>
      <c r="Q2647" s="10" t="s">
        <v>5426</v>
      </c>
    </row>
    <row r="2648" spans="1:17" ht="28.8" x14ac:dyDescent="0.3">
      <c r="A2648" s="5" t="s">
        <v>9926</v>
      </c>
      <c r="B2648" s="5" t="s">
        <v>9764</v>
      </c>
      <c r="C2648" s="6">
        <v>4.1100000000000003</v>
      </c>
      <c r="D2648" s="1" t="s">
        <v>9923</v>
      </c>
      <c r="E2648" s="6">
        <v>83</v>
      </c>
      <c r="F2648" s="6" t="s">
        <v>25</v>
      </c>
      <c r="G2648" s="11" t="s">
        <v>9927</v>
      </c>
      <c r="H2648" s="8" t="s">
        <v>749</v>
      </c>
      <c r="I2648" s="9">
        <v>39822</v>
      </c>
      <c r="J2648" s="9">
        <v>30571</v>
      </c>
      <c r="K2648" s="9">
        <v>13125</v>
      </c>
      <c r="L2648" s="9">
        <v>290</v>
      </c>
      <c r="M2648" s="9">
        <v>51</v>
      </c>
      <c r="N2648" s="9">
        <v>2302</v>
      </c>
      <c r="O2648" s="9">
        <v>5089</v>
      </c>
      <c r="P2648" s="9">
        <v>26599</v>
      </c>
      <c r="Q2648" s="10" t="s">
        <v>5426</v>
      </c>
    </row>
    <row r="2649" spans="1:17" ht="28.8" x14ac:dyDescent="0.3">
      <c r="A2649" s="5" t="s">
        <v>9928</v>
      </c>
      <c r="B2649" s="5" t="s">
        <v>7086</v>
      </c>
      <c r="C2649" s="6">
        <v>4.03</v>
      </c>
      <c r="D2649" s="1" t="s">
        <v>9929</v>
      </c>
      <c r="E2649" s="6">
        <v>97</v>
      </c>
      <c r="F2649" s="6" t="s">
        <v>25</v>
      </c>
      <c r="G2649" s="11" t="s">
        <v>9930</v>
      </c>
      <c r="H2649" s="8" t="s">
        <v>9931</v>
      </c>
      <c r="I2649" s="9">
        <v>3379154</v>
      </c>
      <c r="J2649" s="9">
        <v>425677</v>
      </c>
      <c r="K2649" s="9">
        <v>1463767</v>
      </c>
      <c r="L2649" s="9">
        <v>134000</v>
      </c>
      <c r="M2649" s="9">
        <v>7102</v>
      </c>
      <c r="N2649" s="9">
        <v>249517</v>
      </c>
      <c r="O2649" s="9">
        <v>836106</v>
      </c>
      <c r="P2649" s="9">
        <v>2301380</v>
      </c>
      <c r="Q2649" s="10" t="s">
        <v>5426</v>
      </c>
    </row>
    <row r="2650" spans="1:17" ht="28.8" x14ac:dyDescent="0.3">
      <c r="A2650" s="5" t="s">
        <v>9932</v>
      </c>
      <c r="B2650" s="5" t="s">
        <v>9933</v>
      </c>
      <c r="C2650" s="6">
        <v>3.69</v>
      </c>
      <c r="D2650" s="1" t="s">
        <v>9929</v>
      </c>
      <c r="E2650" s="6">
        <v>118</v>
      </c>
      <c r="F2650" s="6" t="s">
        <v>25</v>
      </c>
      <c r="G2650" s="11" t="s">
        <v>9934</v>
      </c>
      <c r="H2650" s="8" t="s">
        <v>478</v>
      </c>
      <c r="I2650" s="9">
        <v>1518987</v>
      </c>
      <c r="J2650" s="9">
        <v>156876</v>
      </c>
      <c r="K2650" s="9">
        <v>401596</v>
      </c>
      <c r="L2650" s="9">
        <v>7700</v>
      </c>
      <c r="M2650" s="9">
        <v>5638</v>
      </c>
      <c r="N2650" s="9">
        <v>167674</v>
      </c>
      <c r="O2650" s="9">
        <v>115458</v>
      </c>
      <c r="P2650" s="9">
        <v>963797</v>
      </c>
      <c r="Q2650" s="10" t="s">
        <v>5426</v>
      </c>
    </row>
    <row r="2651" spans="1:17" x14ac:dyDescent="0.3">
      <c r="A2651" s="5" t="s">
        <v>9935</v>
      </c>
      <c r="B2651" s="5" t="s">
        <v>8516</v>
      </c>
      <c r="C2651" s="6">
        <v>2.19</v>
      </c>
      <c r="D2651" s="1" t="s">
        <v>9929</v>
      </c>
      <c r="E2651" s="6">
        <v>105</v>
      </c>
      <c r="F2651" s="6" t="s">
        <v>25</v>
      </c>
      <c r="G2651" s="11" t="s">
        <v>9936</v>
      </c>
      <c r="H2651" s="8" t="s">
        <v>9937</v>
      </c>
      <c r="I2651" s="9">
        <v>108357</v>
      </c>
      <c r="J2651" s="9">
        <v>12772</v>
      </c>
      <c r="K2651" s="9">
        <v>7802</v>
      </c>
      <c r="L2651" s="9">
        <v>51</v>
      </c>
      <c r="M2651" s="9">
        <v>7867</v>
      </c>
      <c r="N2651" s="9">
        <v>11461</v>
      </c>
      <c r="O2651" s="9">
        <v>1125</v>
      </c>
      <c r="P2651" s="9">
        <v>63256</v>
      </c>
      <c r="Q2651" s="10" t="s">
        <v>5426</v>
      </c>
    </row>
    <row r="2652" spans="1:17" x14ac:dyDescent="0.3">
      <c r="A2652" s="5" t="s">
        <v>9938</v>
      </c>
      <c r="B2652" s="5" t="s">
        <v>3631</v>
      </c>
      <c r="C2652" s="6">
        <v>3.81</v>
      </c>
      <c r="D2652" s="1" t="s">
        <v>9929</v>
      </c>
      <c r="E2652" s="6">
        <v>127</v>
      </c>
      <c r="F2652" s="6" t="s">
        <v>25</v>
      </c>
      <c r="G2652" s="11" t="s">
        <v>9939</v>
      </c>
      <c r="H2652" s="8" t="s">
        <v>9940</v>
      </c>
      <c r="I2652" s="9">
        <v>225002</v>
      </c>
      <c r="J2652" s="9">
        <v>53123</v>
      </c>
      <c r="K2652" s="9">
        <v>52445</v>
      </c>
      <c r="L2652" s="9">
        <v>1900</v>
      </c>
      <c r="M2652" s="9">
        <v>1221</v>
      </c>
      <c r="N2652" s="9">
        <v>21177</v>
      </c>
      <c r="O2652" s="9">
        <v>14184</v>
      </c>
      <c r="P2652" s="9">
        <v>144755</v>
      </c>
      <c r="Q2652" s="10" t="s">
        <v>5426</v>
      </c>
    </row>
    <row r="2653" spans="1:17" x14ac:dyDescent="0.3">
      <c r="A2653" s="5" t="s">
        <v>9941</v>
      </c>
      <c r="B2653" s="5" t="s">
        <v>7972</v>
      </c>
      <c r="C2653" s="6">
        <v>3.52</v>
      </c>
      <c r="D2653" s="1" t="s">
        <v>9929</v>
      </c>
      <c r="E2653" s="6">
        <v>117</v>
      </c>
      <c r="F2653" s="6" t="s">
        <v>25</v>
      </c>
      <c r="G2653" s="11" t="s">
        <v>9942</v>
      </c>
      <c r="H2653" s="8" t="s">
        <v>9943</v>
      </c>
      <c r="I2653" s="9">
        <v>612456</v>
      </c>
      <c r="J2653" s="9">
        <v>74694</v>
      </c>
      <c r="K2653" s="9">
        <v>123864</v>
      </c>
      <c r="L2653" s="9">
        <v>5600</v>
      </c>
      <c r="M2653" s="9">
        <v>4850</v>
      </c>
      <c r="N2653" s="9">
        <v>57992</v>
      </c>
      <c r="O2653" s="9">
        <v>51109</v>
      </c>
      <c r="P2653" s="9">
        <v>294644</v>
      </c>
      <c r="Q2653" s="10" t="s">
        <v>5426</v>
      </c>
    </row>
    <row r="2654" spans="1:17" ht="28.8" x14ac:dyDescent="0.3">
      <c r="A2654" s="5" t="s">
        <v>9944</v>
      </c>
      <c r="B2654" s="5" t="s">
        <v>8851</v>
      </c>
      <c r="C2654" s="6">
        <v>3.46</v>
      </c>
      <c r="D2654" s="1" t="s">
        <v>9929</v>
      </c>
      <c r="E2654" s="6">
        <v>97</v>
      </c>
      <c r="F2654" s="6" t="s">
        <v>25</v>
      </c>
      <c r="G2654" s="11" t="s">
        <v>9945</v>
      </c>
      <c r="H2654" s="8" t="s">
        <v>9946</v>
      </c>
      <c r="I2654" s="9">
        <v>930494</v>
      </c>
      <c r="J2654" s="9">
        <v>128826</v>
      </c>
      <c r="K2654" s="9">
        <v>205133</v>
      </c>
      <c r="L2654" s="9">
        <v>10000</v>
      </c>
      <c r="M2654" s="9">
        <v>7900</v>
      </c>
      <c r="N2654" s="9">
        <v>124261</v>
      </c>
      <c r="O2654" s="9">
        <v>77891</v>
      </c>
      <c r="P2654" s="9">
        <v>547103</v>
      </c>
      <c r="Q2654" s="10" t="s">
        <v>5426</v>
      </c>
    </row>
    <row r="2655" spans="1:17" x14ac:dyDescent="0.3">
      <c r="A2655" s="5" t="s">
        <v>9947</v>
      </c>
      <c r="B2655" s="5" t="s">
        <v>8436</v>
      </c>
      <c r="C2655" s="6">
        <v>3.68</v>
      </c>
      <c r="D2655" s="1" t="s">
        <v>9929</v>
      </c>
      <c r="E2655" s="6">
        <v>106</v>
      </c>
      <c r="F2655" s="6" t="s">
        <v>25</v>
      </c>
      <c r="G2655" s="11" t="s">
        <v>9948</v>
      </c>
      <c r="H2655" s="8" t="s">
        <v>9949</v>
      </c>
      <c r="I2655" s="9">
        <v>5387</v>
      </c>
      <c r="J2655" s="9">
        <v>4825</v>
      </c>
      <c r="K2655" s="9">
        <v>1580</v>
      </c>
      <c r="L2655" s="9">
        <v>41</v>
      </c>
      <c r="M2655" s="9">
        <v>34</v>
      </c>
      <c r="N2655" s="9">
        <v>529</v>
      </c>
      <c r="O2655" s="9">
        <v>382</v>
      </c>
      <c r="P2655" s="9">
        <v>3505</v>
      </c>
      <c r="Q2655" s="10" t="s">
        <v>5426</v>
      </c>
    </row>
    <row r="2656" spans="1:17" ht="28.8" x14ac:dyDescent="0.3">
      <c r="A2656" s="5" t="s">
        <v>9950</v>
      </c>
      <c r="B2656" s="5" t="s">
        <v>6331</v>
      </c>
      <c r="C2656" s="6">
        <v>2.8</v>
      </c>
      <c r="D2656" s="1" t="s">
        <v>9929</v>
      </c>
      <c r="E2656" s="6">
        <v>96</v>
      </c>
      <c r="F2656" s="6" t="s">
        <v>25</v>
      </c>
      <c r="G2656" s="11" t="s">
        <v>9951</v>
      </c>
      <c r="H2656" s="8" t="s">
        <v>9952</v>
      </c>
      <c r="I2656" s="9">
        <v>12415</v>
      </c>
      <c r="J2656" s="9">
        <v>5724</v>
      </c>
      <c r="K2656" s="9">
        <v>1531</v>
      </c>
      <c r="L2656" s="9">
        <v>7</v>
      </c>
      <c r="M2656" s="9">
        <v>543</v>
      </c>
      <c r="N2656" s="9">
        <v>1842</v>
      </c>
      <c r="O2656" s="9">
        <v>258</v>
      </c>
      <c r="P2656" s="9">
        <v>7413</v>
      </c>
      <c r="Q2656" s="10" t="s">
        <v>5426</v>
      </c>
    </row>
    <row r="2657" spans="1:17" x14ac:dyDescent="0.3">
      <c r="A2657" s="5" t="s">
        <v>9953</v>
      </c>
      <c r="B2657" s="5" t="s">
        <v>6472</v>
      </c>
      <c r="C2657" s="6">
        <v>3.04</v>
      </c>
      <c r="D2657" s="1" t="s">
        <v>9929</v>
      </c>
      <c r="E2657" s="6">
        <v>93</v>
      </c>
      <c r="F2657" s="6" t="s">
        <v>25</v>
      </c>
      <c r="G2657" s="11" t="s">
        <v>9954</v>
      </c>
      <c r="H2657" s="8" t="s">
        <v>9955</v>
      </c>
      <c r="I2657" s="9">
        <v>47099</v>
      </c>
      <c r="J2657" s="9">
        <v>7843</v>
      </c>
      <c r="K2657" s="9">
        <v>5981</v>
      </c>
      <c r="L2657" s="9">
        <v>93</v>
      </c>
      <c r="M2657" s="9">
        <v>727</v>
      </c>
      <c r="N2657" s="9">
        <v>7875</v>
      </c>
      <c r="O2657" s="9">
        <v>950</v>
      </c>
      <c r="P2657" s="9">
        <v>25571</v>
      </c>
      <c r="Q2657" s="10" t="s">
        <v>5426</v>
      </c>
    </row>
    <row r="2658" spans="1:17" ht="28.8" x14ac:dyDescent="0.3">
      <c r="A2658" s="5" t="s">
        <v>9956</v>
      </c>
      <c r="B2658" s="5" t="s">
        <v>7968</v>
      </c>
      <c r="C2658" s="6">
        <v>3.88</v>
      </c>
      <c r="D2658" s="1" t="s">
        <v>9929</v>
      </c>
      <c r="E2658" s="6">
        <v>121</v>
      </c>
      <c r="F2658" s="6" t="s">
        <v>365</v>
      </c>
      <c r="G2658" s="11" t="s">
        <v>9957</v>
      </c>
      <c r="H2658" s="8" t="s">
        <v>9958</v>
      </c>
      <c r="I2658" s="9">
        <v>32673</v>
      </c>
      <c r="J2658" s="9">
        <v>17266</v>
      </c>
      <c r="K2658" s="9">
        <v>10198</v>
      </c>
      <c r="L2658" s="9">
        <v>294</v>
      </c>
      <c r="M2658" s="9">
        <v>147</v>
      </c>
      <c r="N2658" s="9">
        <v>2869</v>
      </c>
      <c r="O2658" s="9">
        <v>2604</v>
      </c>
      <c r="P2658" s="9">
        <v>22757</v>
      </c>
      <c r="Q2658" s="10" t="s">
        <v>5426</v>
      </c>
    </row>
    <row r="2659" spans="1:17" x14ac:dyDescent="0.3">
      <c r="A2659" s="5" t="s">
        <v>9959</v>
      </c>
      <c r="B2659" s="5" t="s">
        <v>4138</v>
      </c>
      <c r="C2659" s="6">
        <v>3.48</v>
      </c>
      <c r="D2659" s="1" t="s">
        <v>9929</v>
      </c>
      <c r="E2659" s="6">
        <v>154</v>
      </c>
      <c r="F2659" s="6" t="s">
        <v>25</v>
      </c>
      <c r="G2659" s="11" t="s">
        <v>9960</v>
      </c>
      <c r="H2659" s="8" t="s">
        <v>9961</v>
      </c>
      <c r="I2659" s="9">
        <v>330146</v>
      </c>
      <c r="J2659" s="9">
        <v>76775</v>
      </c>
      <c r="K2659" s="9">
        <v>58958</v>
      </c>
      <c r="L2659" s="9">
        <v>1300</v>
      </c>
      <c r="M2659" s="9">
        <v>3864</v>
      </c>
      <c r="N2659" s="9">
        <v>42602</v>
      </c>
      <c r="O2659" s="9">
        <v>14993</v>
      </c>
      <c r="P2659" s="9">
        <v>191659</v>
      </c>
      <c r="Q2659" s="10" t="s">
        <v>5426</v>
      </c>
    </row>
    <row r="2660" spans="1:17" x14ac:dyDescent="0.3">
      <c r="A2660" s="5" t="s">
        <v>9962</v>
      </c>
      <c r="B2660" s="5" t="s">
        <v>9963</v>
      </c>
      <c r="C2660" s="6">
        <v>2.67</v>
      </c>
      <c r="D2660" s="1" t="s">
        <v>9929</v>
      </c>
      <c r="E2660" s="6">
        <v>97</v>
      </c>
      <c r="F2660" s="6" t="s">
        <v>25</v>
      </c>
      <c r="G2660" s="11" t="s">
        <v>9964</v>
      </c>
      <c r="H2660" s="8" t="s">
        <v>9965</v>
      </c>
      <c r="I2660" s="9">
        <v>66264</v>
      </c>
      <c r="J2660" s="9">
        <v>10039</v>
      </c>
      <c r="K2660" s="9">
        <v>7048</v>
      </c>
      <c r="L2660" s="9">
        <v>32</v>
      </c>
      <c r="M2660" s="9">
        <v>1990</v>
      </c>
      <c r="N2660" s="9">
        <v>9407</v>
      </c>
      <c r="O2660" s="9">
        <v>1310</v>
      </c>
      <c r="P2660" s="9">
        <v>35194</v>
      </c>
      <c r="Q2660" s="10" t="s">
        <v>5426</v>
      </c>
    </row>
    <row r="2661" spans="1:17" x14ac:dyDescent="0.3">
      <c r="A2661" s="5" t="s">
        <v>9966</v>
      </c>
      <c r="B2661" s="5" t="s">
        <v>9967</v>
      </c>
      <c r="C2661" s="6">
        <v>3.77</v>
      </c>
      <c r="D2661" s="1" t="s">
        <v>9929</v>
      </c>
      <c r="E2661" s="6">
        <v>100</v>
      </c>
      <c r="F2661" s="6" t="s">
        <v>889</v>
      </c>
      <c r="G2661" s="11" t="s">
        <v>9968</v>
      </c>
      <c r="H2661" s="8" t="s">
        <v>9969</v>
      </c>
      <c r="I2661" s="9">
        <v>261102</v>
      </c>
      <c r="J2661" s="9">
        <v>63705</v>
      </c>
      <c r="K2661" s="9">
        <v>48898</v>
      </c>
      <c r="L2661" s="9">
        <v>574</v>
      </c>
      <c r="M2661" s="9">
        <v>1589</v>
      </c>
      <c r="N2661" s="9">
        <v>25973</v>
      </c>
      <c r="O2661" s="9">
        <v>14119</v>
      </c>
      <c r="P2661" s="9">
        <v>148136</v>
      </c>
      <c r="Q2661" s="10" t="s">
        <v>5426</v>
      </c>
    </row>
    <row r="2662" spans="1:17" ht="28.8" x14ac:dyDescent="0.3">
      <c r="A2662" s="5" t="s">
        <v>9970</v>
      </c>
      <c r="B2662" s="5" t="s">
        <v>5736</v>
      </c>
      <c r="C2662" s="6">
        <v>3.86</v>
      </c>
      <c r="D2662" s="1" t="s">
        <v>9929</v>
      </c>
      <c r="E2662" s="6">
        <v>112</v>
      </c>
      <c r="F2662" s="6" t="s">
        <v>25</v>
      </c>
      <c r="G2662" s="11" t="s">
        <v>9971</v>
      </c>
      <c r="H2662" s="8" t="s">
        <v>9972</v>
      </c>
      <c r="I2662" s="9">
        <v>22329</v>
      </c>
      <c r="J2662" s="9">
        <v>12791</v>
      </c>
      <c r="K2662" s="9">
        <v>6728</v>
      </c>
      <c r="L2662" s="9">
        <v>326</v>
      </c>
      <c r="M2662" s="9">
        <v>82</v>
      </c>
      <c r="N2662" s="9">
        <v>1972</v>
      </c>
      <c r="O2662" s="9">
        <v>2083</v>
      </c>
      <c r="P2662" s="9">
        <v>14880</v>
      </c>
      <c r="Q2662" s="10" t="s">
        <v>5426</v>
      </c>
    </row>
    <row r="2663" spans="1:17" ht="28.8" x14ac:dyDescent="0.3">
      <c r="A2663" s="5" t="s">
        <v>9973</v>
      </c>
      <c r="B2663" s="5" t="s">
        <v>9974</v>
      </c>
      <c r="C2663" s="6">
        <v>3.95</v>
      </c>
      <c r="D2663" s="1" t="s">
        <v>9929</v>
      </c>
      <c r="E2663" s="6">
        <v>97</v>
      </c>
      <c r="F2663" s="6" t="s">
        <v>25</v>
      </c>
      <c r="G2663" s="11" t="s">
        <v>9975</v>
      </c>
      <c r="H2663" s="8" t="s">
        <v>3077</v>
      </c>
      <c r="I2663" s="9">
        <v>39220</v>
      </c>
      <c r="J2663" s="9">
        <v>22567</v>
      </c>
      <c r="K2663" s="9">
        <v>12928</v>
      </c>
      <c r="L2663" s="9">
        <v>340</v>
      </c>
      <c r="M2663" s="9">
        <v>62</v>
      </c>
      <c r="N2663" s="9">
        <v>2921</v>
      </c>
      <c r="O2663" s="9">
        <v>3628</v>
      </c>
      <c r="P2663" s="9">
        <v>26075</v>
      </c>
      <c r="Q2663" s="10" t="s">
        <v>5426</v>
      </c>
    </row>
    <row r="2664" spans="1:17" x14ac:dyDescent="0.3">
      <c r="A2664" s="5" t="s">
        <v>9976</v>
      </c>
      <c r="B2664" s="5" t="s">
        <v>9977</v>
      </c>
      <c r="C2664" s="6">
        <v>3.59</v>
      </c>
      <c r="D2664" s="1" t="s">
        <v>9929</v>
      </c>
      <c r="E2664" s="6">
        <v>83</v>
      </c>
      <c r="F2664" s="6" t="s">
        <v>25</v>
      </c>
      <c r="G2664" s="11" t="s">
        <v>9978</v>
      </c>
      <c r="H2664" s="8" t="s">
        <v>749</v>
      </c>
      <c r="I2664" s="9">
        <v>10620</v>
      </c>
      <c r="J2664" s="9">
        <v>8294</v>
      </c>
      <c r="K2664" s="9">
        <v>2916</v>
      </c>
      <c r="L2664" s="9">
        <v>18</v>
      </c>
      <c r="M2664" s="9">
        <v>24</v>
      </c>
      <c r="N2664" s="9">
        <v>1490</v>
      </c>
      <c r="O2664" s="9">
        <v>349</v>
      </c>
      <c r="P2664" s="9">
        <v>7403</v>
      </c>
      <c r="Q2664" s="10" t="s">
        <v>5426</v>
      </c>
    </row>
    <row r="2665" spans="1:17" x14ac:dyDescent="0.3">
      <c r="A2665" s="5" t="s">
        <v>9979</v>
      </c>
      <c r="B2665" s="5" t="s">
        <v>7616</v>
      </c>
      <c r="C2665" s="6">
        <v>3.18</v>
      </c>
      <c r="D2665" s="1" t="s">
        <v>9929</v>
      </c>
      <c r="E2665" s="6">
        <v>135</v>
      </c>
      <c r="F2665" s="6" t="s">
        <v>25</v>
      </c>
      <c r="G2665" s="11" t="s">
        <v>9980</v>
      </c>
      <c r="H2665" s="8" t="s">
        <v>9981</v>
      </c>
      <c r="I2665" s="9">
        <v>30364</v>
      </c>
      <c r="J2665" s="9">
        <v>5808</v>
      </c>
      <c r="K2665" s="9">
        <v>4172</v>
      </c>
      <c r="L2665" s="9">
        <v>51</v>
      </c>
      <c r="M2665" s="9">
        <v>341</v>
      </c>
      <c r="N2665" s="9">
        <v>5230</v>
      </c>
      <c r="O2665" s="9">
        <v>501</v>
      </c>
      <c r="P2665" s="9">
        <v>16810</v>
      </c>
      <c r="Q2665" s="10" t="s">
        <v>5426</v>
      </c>
    </row>
    <row r="2666" spans="1:17" x14ac:dyDescent="0.3">
      <c r="A2666" s="5" t="s">
        <v>9982</v>
      </c>
      <c r="B2666" s="5" t="s">
        <v>9983</v>
      </c>
      <c r="C2666" s="6">
        <v>4.0999999999999996</v>
      </c>
      <c r="D2666" s="1" t="s">
        <v>9929</v>
      </c>
      <c r="E2666" s="6">
        <v>114</v>
      </c>
      <c r="F2666" s="6" t="s">
        <v>1777</v>
      </c>
      <c r="G2666" s="11" t="s">
        <v>9984</v>
      </c>
      <c r="H2666" s="8" t="s">
        <v>9985</v>
      </c>
      <c r="I2666" s="9">
        <v>79276</v>
      </c>
      <c r="J2666" s="9">
        <v>30205</v>
      </c>
      <c r="K2666" s="9">
        <v>30732</v>
      </c>
      <c r="L2666" s="9">
        <v>2200</v>
      </c>
      <c r="M2666" s="9">
        <v>170</v>
      </c>
      <c r="N2666" s="9">
        <v>5316</v>
      </c>
      <c r="O2666" s="9">
        <v>10077</v>
      </c>
      <c r="P2666" s="9">
        <v>57925</v>
      </c>
      <c r="Q2666" s="10" t="s">
        <v>5426</v>
      </c>
    </row>
    <row r="2667" spans="1:17" x14ac:dyDescent="0.3">
      <c r="A2667" s="5" t="s">
        <v>9986</v>
      </c>
      <c r="B2667" s="5" t="s">
        <v>9987</v>
      </c>
      <c r="C2667" s="6">
        <v>2.8</v>
      </c>
      <c r="D2667" s="1" t="s">
        <v>9929</v>
      </c>
      <c r="E2667" s="6">
        <v>94</v>
      </c>
      <c r="F2667" s="6" t="s">
        <v>25</v>
      </c>
      <c r="G2667" s="11" t="s">
        <v>9988</v>
      </c>
      <c r="H2667" s="8" t="s">
        <v>9989</v>
      </c>
      <c r="I2667" s="9">
        <v>2631</v>
      </c>
      <c r="J2667" s="9">
        <v>698</v>
      </c>
      <c r="K2667" s="9">
        <v>296</v>
      </c>
      <c r="L2667" s="9">
        <v>12</v>
      </c>
      <c r="M2667" s="9">
        <v>87</v>
      </c>
      <c r="N2667" s="9">
        <v>308</v>
      </c>
      <c r="O2667" s="9">
        <v>77</v>
      </c>
      <c r="P2667" s="9">
        <v>1352</v>
      </c>
      <c r="Q2667" s="10" t="s">
        <v>5426</v>
      </c>
    </row>
    <row r="2668" spans="1:17" ht="28.8" x14ac:dyDescent="0.3">
      <c r="A2668" s="5" t="s">
        <v>9990</v>
      </c>
      <c r="B2668" s="5" t="s">
        <v>6764</v>
      </c>
      <c r="C2668" s="6">
        <v>3.22</v>
      </c>
      <c r="D2668" s="1" t="s">
        <v>9929</v>
      </c>
      <c r="E2668" s="6">
        <v>94</v>
      </c>
      <c r="F2668" s="6" t="s">
        <v>25</v>
      </c>
      <c r="G2668" s="11" t="s">
        <v>9991</v>
      </c>
      <c r="H2668" s="8" t="s">
        <v>9992</v>
      </c>
      <c r="I2668" s="9">
        <v>106897</v>
      </c>
      <c r="J2668" s="9">
        <v>23564</v>
      </c>
      <c r="K2668" s="9">
        <v>22518</v>
      </c>
      <c r="L2668" s="9">
        <v>572</v>
      </c>
      <c r="M2668" s="9">
        <v>780</v>
      </c>
      <c r="N2668" s="9">
        <v>17058</v>
      </c>
      <c r="O2668" s="9">
        <v>5674</v>
      </c>
      <c r="P2668" s="9">
        <v>59766</v>
      </c>
      <c r="Q2668" s="10" t="s">
        <v>5426</v>
      </c>
    </row>
    <row r="2669" spans="1:17" ht="28.8" x14ac:dyDescent="0.3">
      <c r="A2669" s="5" t="s">
        <v>9993</v>
      </c>
      <c r="B2669" s="5" t="s">
        <v>6978</v>
      </c>
      <c r="C2669" s="6">
        <v>3.32</v>
      </c>
      <c r="D2669" s="1" t="s">
        <v>9929</v>
      </c>
      <c r="E2669" s="6">
        <v>97</v>
      </c>
      <c r="F2669" s="6" t="s">
        <v>25</v>
      </c>
      <c r="G2669" s="11" t="s">
        <v>9994</v>
      </c>
      <c r="H2669" s="8" t="s">
        <v>5923</v>
      </c>
      <c r="I2669" s="9">
        <v>272136</v>
      </c>
      <c r="J2669" s="9">
        <v>50800</v>
      </c>
      <c r="K2669" s="9">
        <v>54661</v>
      </c>
      <c r="L2669" s="9">
        <v>2200</v>
      </c>
      <c r="M2669" s="9">
        <v>1674</v>
      </c>
      <c r="N2669" s="9">
        <v>38321</v>
      </c>
      <c r="O2669" s="9">
        <v>13165</v>
      </c>
      <c r="P2669" s="9">
        <v>136569</v>
      </c>
      <c r="Q2669" s="10" t="s">
        <v>5426</v>
      </c>
    </row>
    <row r="2670" spans="1:17" x14ac:dyDescent="0.3">
      <c r="A2670" s="5" t="s">
        <v>9995</v>
      </c>
      <c r="B2670" s="5" t="s">
        <v>9996</v>
      </c>
      <c r="C2670" s="6">
        <v>3.27</v>
      </c>
      <c r="D2670" s="1" t="s">
        <v>9929</v>
      </c>
      <c r="E2670" s="6">
        <v>89</v>
      </c>
      <c r="F2670" s="6" t="s">
        <v>1508</v>
      </c>
      <c r="G2670" s="11" t="s">
        <v>9997</v>
      </c>
      <c r="H2670" s="8" t="s">
        <v>9998</v>
      </c>
      <c r="I2670" s="9">
        <v>208</v>
      </c>
      <c r="J2670" s="9">
        <v>243</v>
      </c>
      <c r="K2670" s="9">
        <v>12</v>
      </c>
      <c r="L2670" s="9">
        <v>0</v>
      </c>
      <c r="M2670" s="9">
        <v>6</v>
      </c>
      <c r="N2670" s="9">
        <v>31</v>
      </c>
      <c r="O2670" s="9">
        <v>6</v>
      </c>
      <c r="P2670" s="9">
        <v>124</v>
      </c>
      <c r="Q2670" s="10" t="s">
        <v>5426</v>
      </c>
    </row>
    <row r="2671" spans="1:17" ht="28.8" x14ac:dyDescent="0.3">
      <c r="A2671" s="5" t="s">
        <v>9999</v>
      </c>
      <c r="B2671" s="5" t="s">
        <v>5425</v>
      </c>
      <c r="C2671" s="6">
        <v>3</v>
      </c>
      <c r="D2671" s="1" t="s">
        <v>9929</v>
      </c>
      <c r="E2671" s="6">
        <v>106</v>
      </c>
      <c r="F2671" s="6" t="s">
        <v>25</v>
      </c>
      <c r="G2671" s="11" t="s">
        <v>10000</v>
      </c>
      <c r="H2671" s="8" t="s">
        <v>5923</v>
      </c>
      <c r="I2671" s="9">
        <v>17121</v>
      </c>
      <c r="J2671" s="9">
        <v>4286</v>
      </c>
      <c r="K2671" s="9">
        <v>2272</v>
      </c>
      <c r="L2671" s="9">
        <v>34</v>
      </c>
      <c r="M2671" s="9">
        <v>266</v>
      </c>
      <c r="N2671" s="9">
        <v>2793</v>
      </c>
      <c r="O2671" s="9">
        <v>351</v>
      </c>
      <c r="P2671" s="9">
        <v>8808</v>
      </c>
      <c r="Q2671" s="10" t="s">
        <v>5426</v>
      </c>
    </row>
    <row r="2672" spans="1:17" ht="28.8" x14ac:dyDescent="0.3">
      <c r="A2672" s="5" t="s">
        <v>10001</v>
      </c>
      <c r="B2672" s="5" t="s">
        <v>5925</v>
      </c>
      <c r="C2672" s="6">
        <v>2.9</v>
      </c>
      <c r="D2672" s="1" t="s">
        <v>9929</v>
      </c>
      <c r="E2672" s="6">
        <v>98</v>
      </c>
      <c r="F2672" s="6" t="s">
        <v>25</v>
      </c>
      <c r="G2672" s="11" t="s">
        <v>10002</v>
      </c>
      <c r="H2672" s="8" t="s">
        <v>10003</v>
      </c>
      <c r="I2672" s="9">
        <v>29517</v>
      </c>
      <c r="J2672" s="9">
        <v>5046</v>
      </c>
      <c r="K2672" s="9">
        <v>2187</v>
      </c>
      <c r="L2672" s="9">
        <v>2</v>
      </c>
      <c r="M2672" s="9">
        <v>652</v>
      </c>
      <c r="N2672" s="9">
        <v>5574</v>
      </c>
      <c r="O2672" s="9">
        <v>238</v>
      </c>
      <c r="P2672" s="9">
        <v>17372</v>
      </c>
      <c r="Q2672" s="10" t="s">
        <v>5426</v>
      </c>
    </row>
    <row r="2673" spans="1:17" x14ac:dyDescent="0.3">
      <c r="A2673" s="5" t="s">
        <v>10004</v>
      </c>
      <c r="B2673" s="5" t="s">
        <v>10005</v>
      </c>
      <c r="C2673" s="6">
        <v>3.42</v>
      </c>
      <c r="D2673" s="1" t="s">
        <v>9929</v>
      </c>
      <c r="E2673" s="6">
        <v>115</v>
      </c>
      <c r="F2673" s="6" t="s">
        <v>25</v>
      </c>
      <c r="G2673" s="11" t="s">
        <v>10006</v>
      </c>
      <c r="H2673" s="8" t="s">
        <v>10007</v>
      </c>
      <c r="I2673" s="9">
        <v>1121</v>
      </c>
      <c r="J2673" s="9">
        <v>1695</v>
      </c>
      <c r="K2673" s="9">
        <v>195</v>
      </c>
      <c r="L2673" s="9">
        <v>4</v>
      </c>
      <c r="M2673" s="9">
        <v>23</v>
      </c>
      <c r="N2673" s="9">
        <v>138</v>
      </c>
      <c r="O2673" s="9">
        <v>69</v>
      </c>
      <c r="P2673" s="9">
        <v>723</v>
      </c>
      <c r="Q2673" s="10" t="s">
        <v>5426</v>
      </c>
    </row>
    <row r="2674" spans="1:17" x14ac:dyDescent="0.3">
      <c r="A2674" s="5" t="s">
        <v>10008</v>
      </c>
      <c r="B2674" s="5" t="s">
        <v>10009</v>
      </c>
      <c r="C2674" s="6">
        <v>3.3</v>
      </c>
      <c r="D2674" s="1" t="s">
        <v>9929</v>
      </c>
      <c r="E2674" s="6">
        <v>103</v>
      </c>
      <c r="F2674" s="6" t="s">
        <v>25</v>
      </c>
      <c r="G2674" s="11" t="s">
        <v>10010</v>
      </c>
      <c r="H2674" s="8" t="s">
        <v>10011</v>
      </c>
      <c r="I2674" s="9">
        <v>18874</v>
      </c>
      <c r="J2674" s="9">
        <v>6910</v>
      </c>
      <c r="K2674" s="9">
        <v>4421</v>
      </c>
      <c r="L2674" s="9">
        <v>90</v>
      </c>
      <c r="M2674" s="9">
        <v>223</v>
      </c>
      <c r="N2674" s="9">
        <v>3157</v>
      </c>
      <c r="O2674" s="9">
        <v>916</v>
      </c>
      <c r="P2674" s="9">
        <v>11943</v>
      </c>
      <c r="Q2674" s="10" t="s">
        <v>5426</v>
      </c>
    </row>
    <row r="2675" spans="1:17" ht="28.8" x14ac:dyDescent="0.3">
      <c r="A2675" s="5" t="s">
        <v>10012</v>
      </c>
      <c r="B2675" s="5" t="s">
        <v>10013</v>
      </c>
      <c r="C2675" s="6">
        <v>3.42</v>
      </c>
      <c r="D2675" s="1" t="s">
        <v>9929</v>
      </c>
      <c r="E2675" s="6">
        <v>100</v>
      </c>
      <c r="F2675" s="6" t="s">
        <v>25</v>
      </c>
      <c r="G2675" s="11" t="s">
        <v>10014</v>
      </c>
      <c r="H2675" s="8" t="s">
        <v>10015</v>
      </c>
      <c r="I2675" s="9">
        <v>2079</v>
      </c>
      <c r="J2675" s="9">
        <v>1455</v>
      </c>
      <c r="K2675" s="9">
        <v>407</v>
      </c>
      <c r="L2675" s="9">
        <v>8</v>
      </c>
      <c r="M2675" s="9">
        <v>11</v>
      </c>
      <c r="N2675" s="9">
        <v>367</v>
      </c>
      <c r="O2675" s="9">
        <v>81</v>
      </c>
      <c r="P2675" s="9">
        <v>1258</v>
      </c>
      <c r="Q2675" s="10" t="s">
        <v>5426</v>
      </c>
    </row>
    <row r="2676" spans="1:17" ht="28.8" x14ac:dyDescent="0.3">
      <c r="A2676" s="5" t="s">
        <v>10016</v>
      </c>
      <c r="B2676" s="5" t="s">
        <v>8500</v>
      </c>
      <c r="C2676" s="6">
        <v>3.42</v>
      </c>
      <c r="D2676" s="1" t="s">
        <v>9929</v>
      </c>
      <c r="E2676" s="6">
        <v>112</v>
      </c>
      <c r="F2676" s="6" t="s">
        <v>25</v>
      </c>
      <c r="G2676" s="11" t="s">
        <v>10017</v>
      </c>
      <c r="H2676" s="8" t="s">
        <v>10018</v>
      </c>
      <c r="I2676" s="9">
        <v>318702</v>
      </c>
      <c r="J2676" s="9">
        <v>47196</v>
      </c>
      <c r="K2676" s="9">
        <v>59789</v>
      </c>
      <c r="L2676" s="9">
        <v>2300</v>
      </c>
      <c r="M2676" s="9">
        <v>1862</v>
      </c>
      <c r="N2676" s="9">
        <v>39975</v>
      </c>
      <c r="O2676" s="9">
        <v>15217</v>
      </c>
      <c r="P2676" s="9">
        <v>157717</v>
      </c>
      <c r="Q2676" s="10" t="s">
        <v>5426</v>
      </c>
    </row>
    <row r="2677" spans="1:17" x14ac:dyDescent="0.3">
      <c r="A2677" s="5" t="s">
        <v>10019</v>
      </c>
      <c r="B2677" s="5" t="s">
        <v>10020</v>
      </c>
      <c r="C2677" s="6">
        <v>2.75</v>
      </c>
      <c r="D2677" s="1" t="s">
        <v>9929</v>
      </c>
      <c r="E2677" s="6">
        <v>105</v>
      </c>
      <c r="F2677" s="6" t="s">
        <v>25</v>
      </c>
      <c r="G2677" s="11" t="s">
        <v>10021</v>
      </c>
      <c r="H2677" s="8" t="s">
        <v>10022</v>
      </c>
      <c r="I2677" s="9">
        <v>27425</v>
      </c>
      <c r="J2677" s="9">
        <v>4447</v>
      </c>
      <c r="K2677" s="9">
        <v>2490</v>
      </c>
      <c r="L2677" s="9">
        <v>22</v>
      </c>
      <c r="M2677" s="9">
        <v>627</v>
      </c>
      <c r="N2677" s="9">
        <v>3493</v>
      </c>
      <c r="O2677" s="9">
        <v>433</v>
      </c>
      <c r="P2677" s="9">
        <v>13011</v>
      </c>
      <c r="Q2677" s="10" t="s">
        <v>5426</v>
      </c>
    </row>
    <row r="2678" spans="1:17" ht="28.8" x14ac:dyDescent="0.3">
      <c r="A2678" s="5" t="s">
        <v>10023</v>
      </c>
      <c r="B2678" s="5" t="s">
        <v>10024</v>
      </c>
      <c r="C2678" s="6">
        <v>2.72</v>
      </c>
      <c r="D2678" s="1" t="s">
        <v>9929</v>
      </c>
      <c r="E2678" s="6">
        <v>103</v>
      </c>
      <c r="F2678" s="6" t="s">
        <v>25</v>
      </c>
      <c r="G2678" s="11" t="s">
        <v>10025</v>
      </c>
      <c r="H2678" s="8" t="s">
        <v>10026</v>
      </c>
      <c r="I2678" s="9">
        <v>32169</v>
      </c>
      <c r="J2678" s="9">
        <v>4737</v>
      </c>
      <c r="K2678" s="9">
        <v>2392</v>
      </c>
      <c r="L2678" s="9">
        <v>19</v>
      </c>
      <c r="M2678" s="9">
        <v>1005</v>
      </c>
      <c r="N2678" s="9">
        <v>4303</v>
      </c>
      <c r="O2678" s="9">
        <v>446</v>
      </c>
      <c r="P2678" s="9">
        <v>16227</v>
      </c>
      <c r="Q2678" s="10" t="s">
        <v>5426</v>
      </c>
    </row>
    <row r="2679" spans="1:17" x14ac:dyDescent="0.3">
      <c r="A2679" s="5" t="s">
        <v>10027</v>
      </c>
      <c r="B2679" s="5" t="s">
        <v>10028</v>
      </c>
      <c r="C2679" s="6">
        <v>2.82</v>
      </c>
      <c r="D2679" s="1" t="s">
        <v>9929</v>
      </c>
      <c r="E2679" s="6">
        <v>94</v>
      </c>
      <c r="F2679" s="6" t="s">
        <v>25</v>
      </c>
      <c r="G2679" s="11" t="s">
        <v>10029</v>
      </c>
      <c r="H2679" s="8" t="s">
        <v>10030</v>
      </c>
      <c r="I2679" s="9">
        <v>1080</v>
      </c>
      <c r="J2679" s="9">
        <v>448</v>
      </c>
      <c r="K2679" s="9">
        <v>64</v>
      </c>
      <c r="L2679" s="9">
        <v>0</v>
      </c>
      <c r="M2679" s="9">
        <v>75</v>
      </c>
      <c r="N2679" s="9">
        <v>111</v>
      </c>
      <c r="O2679" s="9">
        <v>20</v>
      </c>
      <c r="P2679" s="9">
        <v>581</v>
      </c>
      <c r="Q2679" s="10" t="s">
        <v>5426</v>
      </c>
    </row>
    <row r="2680" spans="1:17" x14ac:dyDescent="0.3">
      <c r="A2680" s="5" t="s">
        <v>10031</v>
      </c>
      <c r="B2680" s="5" t="s">
        <v>10032</v>
      </c>
      <c r="C2680" s="6">
        <v>3.59</v>
      </c>
      <c r="D2680" s="1" t="s">
        <v>9929</v>
      </c>
      <c r="E2680" s="6">
        <v>87</v>
      </c>
      <c r="F2680" s="6" t="s">
        <v>25</v>
      </c>
      <c r="G2680" s="11" t="s">
        <v>10033</v>
      </c>
      <c r="H2680" s="8" t="s">
        <v>10034</v>
      </c>
      <c r="I2680" s="9">
        <v>2873</v>
      </c>
      <c r="J2680" s="9">
        <v>3757</v>
      </c>
      <c r="K2680" s="9">
        <v>965</v>
      </c>
      <c r="L2680" s="9">
        <v>21</v>
      </c>
      <c r="M2680" s="9">
        <v>29</v>
      </c>
      <c r="N2680" s="9">
        <v>343</v>
      </c>
      <c r="O2680" s="9">
        <v>196</v>
      </c>
      <c r="P2680" s="9">
        <v>2009</v>
      </c>
      <c r="Q2680" s="10" t="s">
        <v>5426</v>
      </c>
    </row>
    <row r="2681" spans="1:17" ht="28.8" x14ac:dyDescent="0.3">
      <c r="A2681" s="5" t="s">
        <v>10035</v>
      </c>
      <c r="B2681" s="5" t="s">
        <v>10036</v>
      </c>
      <c r="C2681" s="6">
        <v>3.11</v>
      </c>
      <c r="D2681" s="1" t="s">
        <v>9929</v>
      </c>
      <c r="E2681" s="6">
        <v>101</v>
      </c>
      <c r="F2681" s="6" t="s">
        <v>25</v>
      </c>
      <c r="G2681" s="11" t="s">
        <v>10037</v>
      </c>
      <c r="H2681" s="8" t="s">
        <v>132</v>
      </c>
      <c r="I2681" s="9">
        <v>51801</v>
      </c>
      <c r="J2681" s="9">
        <v>8983</v>
      </c>
      <c r="K2681" s="9">
        <v>8262</v>
      </c>
      <c r="L2681" s="9">
        <v>60</v>
      </c>
      <c r="M2681" s="9">
        <v>520</v>
      </c>
      <c r="N2681" s="9">
        <v>10568</v>
      </c>
      <c r="O2681" s="9">
        <v>1271</v>
      </c>
      <c r="P2681" s="9">
        <v>31055</v>
      </c>
      <c r="Q2681" s="10" t="s">
        <v>5426</v>
      </c>
    </row>
    <row r="2682" spans="1:17" ht="28.8" x14ac:dyDescent="0.3">
      <c r="A2682" s="5" t="s">
        <v>10038</v>
      </c>
      <c r="B2682" s="5" t="s">
        <v>10039</v>
      </c>
      <c r="C2682" s="6">
        <v>2.89</v>
      </c>
      <c r="D2682" s="1" t="s">
        <v>9929</v>
      </c>
      <c r="E2682" s="6">
        <v>79</v>
      </c>
      <c r="F2682" s="6" t="s">
        <v>25</v>
      </c>
      <c r="G2682" s="11" t="s">
        <v>10040</v>
      </c>
      <c r="H2682" s="8" t="s">
        <v>10041</v>
      </c>
      <c r="I2682" s="9">
        <v>3021</v>
      </c>
      <c r="J2682" s="9">
        <v>1556</v>
      </c>
      <c r="K2682" s="9">
        <v>211</v>
      </c>
      <c r="L2682" s="9">
        <v>4</v>
      </c>
      <c r="M2682" s="9">
        <v>99</v>
      </c>
      <c r="N2682" s="9">
        <v>450</v>
      </c>
      <c r="O2682" s="9">
        <v>25</v>
      </c>
      <c r="P2682" s="9">
        <v>1646</v>
      </c>
      <c r="Q2682" s="10" t="s">
        <v>5426</v>
      </c>
    </row>
    <row r="2683" spans="1:17" x14ac:dyDescent="0.3">
      <c r="A2683" s="5" t="s">
        <v>10042</v>
      </c>
      <c r="B2683" s="5" t="s">
        <v>10043</v>
      </c>
      <c r="C2683" s="6">
        <v>2.84</v>
      </c>
      <c r="D2683" s="1" t="s">
        <v>9929</v>
      </c>
      <c r="E2683" s="6">
        <v>104</v>
      </c>
      <c r="F2683" s="6" t="s">
        <v>25</v>
      </c>
      <c r="G2683" s="11" t="s">
        <v>10044</v>
      </c>
      <c r="H2683" s="8" t="s">
        <v>10045</v>
      </c>
      <c r="I2683" s="9">
        <v>54836</v>
      </c>
      <c r="J2683" s="9">
        <v>8908</v>
      </c>
      <c r="K2683" s="9">
        <v>7005</v>
      </c>
      <c r="L2683" s="9">
        <v>32</v>
      </c>
      <c r="M2683" s="9">
        <v>1251</v>
      </c>
      <c r="N2683" s="9">
        <v>10300</v>
      </c>
      <c r="O2683" s="9">
        <v>1474</v>
      </c>
      <c r="P2683" s="9">
        <v>33258</v>
      </c>
      <c r="Q2683" s="10" t="s">
        <v>5426</v>
      </c>
    </row>
    <row r="2684" spans="1:17" x14ac:dyDescent="0.3">
      <c r="A2684" s="5" t="s">
        <v>10046</v>
      </c>
      <c r="B2684" s="5" t="s">
        <v>9889</v>
      </c>
      <c r="C2684" s="6">
        <v>3.42</v>
      </c>
      <c r="D2684" s="1" t="s">
        <v>9929</v>
      </c>
      <c r="E2684" s="6">
        <v>79</v>
      </c>
      <c r="F2684" s="6" t="s">
        <v>25</v>
      </c>
      <c r="G2684" s="11" t="s">
        <v>10047</v>
      </c>
      <c r="H2684" s="8" t="s">
        <v>1412</v>
      </c>
      <c r="I2684" s="9">
        <v>5717</v>
      </c>
      <c r="J2684" s="9">
        <v>3876</v>
      </c>
      <c r="K2684" s="9">
        <v>1330</v>
      </c>
      <c r="L2684" s="9">
        <v>14</v>
      </c>
      <c r="M2684" s="9">
        <v>21</v>
      </c>
      <c r="N2684" s="9">
        <v>1073</v>
      </c>
      <c r="O2684" s="9">
        <v>200</v>
      </c>
      <c r="P2684" s="9">
        <v>3796</v>
      </c>
      <c r="Q2684" s="10" t="s">
        <v>5426</v>
      </c>
    </row>
    <row r="2685" spans="1:17" x14ac:dyDescent="0.3">
      <c r="A2685" s="5" t="s">
        <v>10048</v>
      </c>
      <c r="B2685" s="5" t="s">
        <v>10049</v>
      </c>
      <c r="C2685" s="6">
        <v>3.12</v>
      </c>
      <c r="D2685" s="1" t="s">
        <v>9929</v>
      </c>
      <c r="E2685" s="6">
        <v>94</v>
      </c>
      <c r="F2685" s="6" t="s">
        <v>25</v>
      </c>
      <c r="G2685" s="11" t="s">
        <v>10050</v>
      </c>
      <c r="H2685" s="8" t="s">
        <v>39</v>
      </c>
      <c r="I2685" s="9">
        <v>6628</v>
      </c>
      <c r="J2685" s="9">
        <v>1396</v>
      </c>
      <c r="K2685" s="9">
        <v>1038</v>
      </c>
      <c r="L2685" s="9">
        <v>20</v>
      </c>
      <c r="M2685" s="9">
        <v>101</v>
      </c>
      <c r="N2685" s="9">
        <v>1213</v>
      </c>
      <c r="O2685" s="9">
        <v>209</v>
      </c>
      <c r="P2685" s="9">
        <v>4123</v>
      </c>
      <c r="Q2685" s="10" t="s">
        <v>5426</v>
      </c>
    </row>
    <row r="2686" spans="1:17" x14ac:dyDescent="0.3">
      <c r="A2686" s="5" t="s">
        <v>10051</v>
      </c>
      <c r="B2686" s="5" t="s">
        <v>10052</v>
      </c>
      <c r="C2686" s="6">
        <v>3.39</v>
      </c>
      <c r="D2686" s="1" t="s">
        <v>9929</v>
      </c>
      <c r="E2686" s="6">
        <v>127</v>
      </c>
      <c r="F2686" s="6" t="s">
        <v>25</v>
      </c>
      <c r="G2686" s="11" t="s">
        <v>10053</v>
      </c>
      <c r="H2686" s="8" t="s">
        <v>1029</v>
      </c>
      <c r="I2686" s="9">
        <v>22616</v>
      </c>
      <c r="J2686" s="9">
        <v>7995</v>
      </c>
      <c r="K2686" s="9">
        <v>5855</v>
      </c>
      <c r="L2686" s="9">
        <v>214</v>
      </c>
      <c r="M2686" s="9">
        <v>165</v>
      </c>
      <c r="N2686" s="9">
        <v>3505</v>
      </c>
      <c r="O2686" s="9">
        <v>1632</v>
      </c>
      <c r="P2686" s="9">
        <v>13468</v>
      </c>
      <c r="Q2686" s="10" t="s">
        <v>5426</v>
      </c>
    </row>
    <row r="2687" spans="1:17" ht="28.8" x14ac:dyDescent="0.3">
      <c r="A2687" s="5" t="s">
        <v>10054</v>
      </c>
      <c r="B2687" s="5" t="s">
        <v>7726</v>
      </c>
      <c r="C2687" s="6">
        <v>3.87</v>
      </c>
      <c r="D2687" s="1" t="s">
        <v>9929</v>
      </c>
      <c r="E2687" s="6">
        <v>115</v>
      </c>
      <c r="F2687" s="6" t="s">
        <v>25</v>
      </c>
      <c r="G2687" s="11" t="s">
        <v>10055</v>
      </c>
      <c r="H2687" s="8" t="s">
        <v>3077</v>
      </c>
      <c r="I2687" s="9">
        <v>23890</v>
      </c>
      <c r="J2687" s="9">
        <v>18481</v>
      </c>
      <c r="K2687" s="9">
        <v>5793</v>
      </c>
      <c r="L2687" s="9">
        <v>39</v>
      </c>
      <c r="M2687" s="9">
        <v>49</v>
      </c>
      <c r="N2687" s="9">
        <v>2090</v>
      </c>
      <c r="O2687" s="9">
        <v>1485</v>
      </c>
      <c r="P2687" s="9">
        <v>15348</v>
      </c>
      <c r="Q2687" s="10" t="s">
        <v>5426</v>
      </c>
    </row>
    <row r="2688" spans="1:17" x14ac:dyDescent="0.3">
      <c r="A2688" s="5" t="s">
        <v>10056</v>
      </c>
      <c r="B2688" s="5" t="s">
        <v>4171</v>
      </c>
      <c r="C2688" s="6">
        <v>3.37</v>
      </c>
      <c r="D2688" s="1" t="s">
        <v>9929</v>
      </c>
      <c r="E2688" s="6">
        <v>114</v>
      </c>
      <c r="F2688" s="6" t="s">
        <v>25</v>
      </c>
      <c r="G2688" s="11" t="s">
        <v>10057</v>
      </c>
      <c r="H2688" s="8" t="s">
        <v>10058</v>
      </c>
      <c r="I2688" s="9">
        <v>54627</v>
      </c>
      <c r="J2688" s="9">
        <v>12331</v>
      </c>
      <c r="K2688" s="9">
        <v>9445</v>
      </c>
      <c r="L2688" s="9">
        <v>187</v>
      </c>
      <c r="M2688" s="9">
        <v>293</v>
      </c>
      <c r="N2688" s="9">
        <v>8640</v>
      </c>
      <c r="O2688" s="9">
        <v>1638</v>
      </c>
      <c r="P2688" s="9">
        <v>30995</v>
      </c>
      <c r="Q2688" s="10" t="s">
        <v>5426</v>
      </c>
    </row>
    <row r="2689" spans="1:17" x14ac:dyDescent="0.3">
      <c r="A2689" s="5" t="s">
        <v>10059</v>
      </c>
      <c r="B2689" s="5" t="s">
        <v>6853</v>
      </c>
      <c r="C2689" s="6">
        <v>2.44</v>
      </c>
      <c r="D2689" s="1" t="s">
        <v>10060</v>
      </c>
      <c r="E2689" s="6">
        <v>97</v>
      </c>
      <c r="F2689" s="6" t="s">
        <v>25</v>
      </c>
      <c r="G2689" s="11" t="s">
        <v>10061</v>
      </c>
      <c r="H2689" s="8" t="s">
        <v>10062</v>
      </c>
      <c r="I2689" s="9">
        <v>31597</v>
      </c>
      <c r="J2689" s="9">
        <v>4835</v>
      </c>
      <c r="K2689" s="9">
        <v>1843</v>
      </c>
      <c r="L2689" s="9">
        <v>8</v>
      </c>
      <c r="M2689" s="9">
        <v>1137</v>
      </c>
      <c r="N2689" s="9">
        <v>1817</v>
      </c>
      <c r="O2689" s="9">
        <v>521</v>
      </c>
      <c r="P2689" s="9">
        <v>9713</v>
      </c>
      <c r="Q2689" s="10" t="s">
        <v>5426</v>
      </c>
    </row>
    <row r="2690" spans="1:17" x14ac:dyDescent="0.3">
      <c r="A2690" s="5" t="s">
        <v>10063</v>
      </c>
      <c r="B2690" s="5" t="s">
        <v>10064</v>
      </c>
      <c r="C2690" s="6">
        <v>2.87</v>
      </c>
      <c r="D2690" s="1" t="s">
        <v>10060</v>
      </c>
      <c r="E2690" s="6">
        <v>83</v>
      </c>
      <c r="F2690" s="6" t="s">
        <v>25</v>
      </c>
      <c r="G2690" s="11" t="s">
        <v>10065</v>
      </c>
      <c r="H2690" s="8" t="s">
        <v>2920</v>
      </c>
      <c r="I2690" s="9">
        <v>1627</v>
      </c>
      <c r="J2690" s="9">
        <v>1528</v>
      </c>
      <c r="K2690" s="9">
        <v>248</v>
      </c>
      <c r="L2690" s="9">
        <v>7</v>
      </c>
      <c r="M2690" s="9">
        <v>89</v>
      </c>
      <c r="N2690" s="9">
        <v>219</v>
      </c>
      <c r="O2690" s="9">
        <v>57</v>
      </c>
      <c r="P2690" s="9">
        <v>1041</v>
      </c>
      <c r="Q2690" s="10" t="s">
        <v>5426</v>
      </c>
    </row>
    <row r="2691" spans="1:17" ht="28.8" x14ac:dyDescent="0.3">
      <c r="A2691" s="5" t="s">
        <v>10066</v>
      </c>
      <c r="B2691" s="5" t="s">
        <v>1527</v>
      </c>
      <c r="C2691" s="6">
        <v>2.76</v>
      </c>
      <c r="D2691" s="1" t="s">
        <v>10067</v>
      </c>
      <c r="E2691" s="6">
        <v>92</v>
      </c>
      <c r="F2691" s="6" t="s">
        <v>25</v>
      </c>
      <c r="G2691" s="11" t="s">
        <v>10068</v>
      </c>
      <c r="H2691" s="8" t="s">
        <v>10069</v>
      </c>
      <c r="I2691" s="9">
        <v>237308</v>
      </c>
      <c r="J2691" s="9">
        <v>18207</v>
      </c>
      <c r="K2691" s="9">
        <v>24209</v>
      </c>
      <c r="L2691" s="9">
        <v>217</v>
      </c>
      <c r="M2691" s="9">
        <v>5437</v>
      </c>
      <c r="N2691" s="9">
        <v>23491</v>
      </c>
      <c r="O2691" s="9">
        <v>5799</v>
      </c>
      <c r="P2691" s="9">
        <v>92902</v>
      </c>
      <c r="Q2691" s="10" t="s">
        <v>5426</v>
      </c>
    </row>
    <row r="2692" spans="1:17" ht="28.8" x14ac:dyDescent="0.3">
      <c r="A2692" s="5" t="s">
        <v>10070</v>
      </c>
      <c r="B2692" s="5" t="s">
        <v>10039</v>
      </c>
      <c r="C2692" s="6">
        <v>3.62</v>
      </c>
      <c r="D2692" s="1" t="s">
        <v>10071</v>
      </c>
      <c r="E2692" s="6">
        <v>98</v>
      </c>
      <c r="F2692" s="6" t="s">
        <v>25</v>
      </c>
      <c r="G2692" s="11" t="s">
        <v>10072</v>
      </c>
      <c r="H2692" s="8" t="s">
        <v>10073</v>
      </c>
      <c r="I2692" s="9">
        <v>1707889</v>
      </c>
      <c r="J2692" s="9">
        <v>203920</v>
      </c>
      <c r="K2692" s="9">
        <v>478433</v>
      </c>
      <c r="L2692" s="9">
        <v>22000</v>
      </c>
      <c r="M2692" s="9">
        <v>8138</v>
      </c>
      <c r="N2692" s="9">
        <v>184306</v>
      </c>
      <c r="O2692" s="9">
        <v>236253</v>
      </c>
      <c r="P2692" s="9">
        <v>1005904</v>
      </c>
      <c r="Q2692" s="10" t="s">
        <v>5426</v>
      </c>
    </row>
    <row r="2693" spans="1:17" ht="28.8" x14ac:dyDescent="0.3">
      <c r="A2693" s="5" t="s">
        <v>10074</v>
      </c>
      <c r="B2693" s="5" t="s">
        <v>5925</v>
      </c>
      <c r="C2693" s="6">
        <v>3.97</v>
      </c>
      <c r="D2693" s="1" t="s">
        <v>10071</v>
      </c>
      <c r="E2693" s="6">
        <v>82</v>
      </c>
      <c r="F2693" s="6" t="s">
        <v>25</v>
      </c>
      <c r="G2693" s="11" t="s">
        <v>10075</v>
      </c>
      <c r="H2693" s="8" t="s">
        <v>2292</v>
      </c>
      <c r="I2693" s="9">
        <v>95523</v>
      </c>
      <c r="J2693" s="9">
        <v>32220</v>
      </c>
      <c r="K2693" s="9">
        <v>25185</v>
      </c>
      <c r="L2693" s="9">
        <v>575</v>
      </c>
      <c r="M2693" s="9">
        <v>227</v>
      </c>
      <c r="N2693" s="9">
        <v>7540</v>
      </c>
      <c r="O2693" s="9">
        <v>8291</v>
      </c>
      <c r="P2693" s="9">
        <v>60154</v>
      </c>
      <c r="Q2693" s="10" t="s">
        <v>5426</v>
      </c>
    </row>
    <row r="2694" spans="1:17" x14ac:dyDescent="0.3">
      <c r="A2694" s="5" t="s">
        <v>10076</v>
      </c>
      <c r="B2694" s="5" t="s">
        <v>10077</v>
      </c>
      <c r="C2694" s="6">
        <v>2.91</v>
      </c>
      <c r="D2694" s="1" t="s">
        <v>10071</v>
      </c>
      <c r="E2694" s="6">
        <v>91</v>
      </c>
      <c r="F2694" s="6" t="s">
        <v>25</v>
      </c>
      <c r="G2694" s="11" t="s">
        <v>10078</v>
      </c>
      <c r="H2694" s="8" t="s">
        <v>10079</v>
      </c>
      <c r="I2694" s="9">
        <v>118488</v>
      </c>
      <c r="J2694" s="9">
        <v>18845</v>
      </c>
      <c r="K2694" s="9">
        <v>17198</v>
      </c>
      <c r="L2694" s="9">
        <v>90</v>
      </c>
      <c r="M2694" s="9">
        <v>1531</v>
      </c>
      <c r="N2694" s="9">
        <v>20797</v>
      </c>
      <c r="O2694" s="9">
        <v>2165</v>
      </c>
      <c r="P2694" s="9">
        <v>62133</v>
      </c>
      <c r="Q2694" s="10" t="s">
        <v>5426</v>
      </c>
    </row>
    <row r="2695" spans="1:17" ht="28.8" x14ac:dyDescent="0.3">
      <c r="A2695" s="5" t="s">
        <v>10080</v>
      </c>
      <c r="B2695" s="5" t="s">
        <v>3055</v>
      </c>
      <c r="C2695" s="6">
        <v>3.1</v>
      </c>
      <c r="D2695" s="1" t="s">
        <v>10071</v>
      </c>
      <c r="E2695" s="6">
        <v>93</v>
      </c>
      <c r="F2695" s="6" t="s">
        <v>103</v>
      </c>
      <c r="G2695" s="11" t="s">
        <v>10081</v>
      </c>
      <c r="H2695" s="8" t="s">
        <v>10082</v>
      </c>
      <c r="I2695" s="9">
        <v>15674</v>
      </c>
      <c r="J2695" s="9">
        <v>4612</v>
      </c>
      <c r="K2695" s="9">
        <v>2485</v>
      </c>
      <c r="L2695" s="9">
        <v>22</v>
      </c>
      <c r="M2695" s="9">
        <v>349</v>
      </c>
      <c r="N2695" s="9">
        <v>3074</v>
      </c>
      <c r="O2695" s="9">
        <v>459</v>
      </c>
      <c r="P2695" s="9">
        <v>10580</v>
      </c>
      <c r="Q2695" s="10" t="s">
        <v>5426</v>
      </c>
    </row>
    <row r="2696" spans="1:17" x14ac:dyDescent="0.3">
      <c r="A2696" s="5" t="s">
        <v>10083</v>
      </c>
      <c r="B2696" s="5" t="s">
        <v>9974</v>
      </c>
      <c r="C2696" s="6">
        <v>3.62</v>
      </c>
      <c r="D2696" s="1" t="s">
        <v>10084</v>
      </c>
      <c r="E2696" s="6">
        <v>170</v>
      </c>
      <c r="F2696" s="6" t="s">
        <v>25</v>
      </c>
      <c r="G2696" s="11" t="s">
        <v>10085</v>
      </c>
      <c r="H2696" s="8" t="s">
        <v>478</v>
      </c>
      <c r="I2696" s="9">
        <v>176177</v>
      </c>
      <c r="J2696" s="9">
        <v>63590</v>
      </c>
      <c r="K2696" s="9">
        <v>35058</v>
      </c>
      <c r="L2696" s="9">
        <v>882</v>
      </c>
      <c r="M2696" s="9">
        <v>1023</v>
      </c>
      <c r="N2696" s="9">
        <v>18108</v>
      </c>
      <c r="O2696" s="9">
        <v>11420</v>
      </c>
      <c r="P2696" s="9">
        <v>90863</v>
      </c>
      <c r="Q2696" s="10" t="s">
        <v>5426</v>
      </c>
    </row>
    <row r="2697" spans="1:17" x14ac:dyDescent="0.3">
      <c r="A2697" s="5" t="s">
        <v>10086</v>
      </c>
      <c r="B2697" s="5" t="s">
        <v>10087</v>
      </c>
      <c r="C2697" s="6">
        <v>3.1</v>
      </c>
      <c r="D2697" s="1" t="s">
        <v>10084</v>
      </c>
      <c r="E2697" s="6">
        <v>85</v>
      </c>
      <c r="F2697" s="6" t="s">
        <v>25</v>
      </c>
      <c r="G2697" s="11" t="s">
        <v>10088</v>
      </c>
      <c r="H2697" s="8" t="s">
        <v>749</v>
      </c>
      <c r="I2697" s="9">
        <v>2989</v>
      </c>
      <c r="J2697" s="9">
        <v>1639</v>
      </c>
      <c r="K2697" s="9">
        <v>457</v>
      </c>
      <c r="L2697" s="9">
        <v>0</v>
      </c>
      <c r="M2697" s="9">
        <v>19</v>
      </c>
      <c r="N2697" s="9">
        <v>587</v>
      </c>
      <c r="O2697" s="9">
        <v>40</v>
      </c>
      <c r="P2697" s="9">
        <v>1575</v>
      </c>
      <c r="Q2697" s="10" t="s">
        <v>5426</v>
      </c>
    </row>
    <row r="2698" spans="1:17" ht="28.8" x14ac:dyDescent="0.3">
      <c r="A2698" s="5" t="s">
        <v>10089</v>
      </c>
      <c r="B2698" s="5" t="s">
        <v>10090</v>
      </c>
      <c r="C2698" s="6">
        <v>2.83</v>
      </c>
      <c r="D2698" s="1" t="s">
        <v>10084</v>
      </c>
      <c r="E2698" s="6">
        <v>93</v>
      </c>
      <c r="F2698" s="6" t="s">
        <v>25</v>
      </c>
      <c r="G2698" s="11" t="s">
        <v>10091</v>
      </c>
      <c r="H2698" s="8" t="s">
        <v>10092</v>
      </c>
      <c r="I2698" s="9">
        <v>3487</v>
      </c>
      <c r="J2698" s="9">
        <v>1931</v>
      </c>
      <c r="K2698" s="9">
        <v>435</v>
      </c>
      <c r="L2698" s="9">
        <v>8</v>
      </c>
      <c r="M2698" s="9">
        <v>120</v>
      </c>
      <c r="N2698" s="9">
        <v>493</v>
      </c>
      <c r="O2698" s="9">
        <v>64</v>
      </c>
      <c r="P2698" s="9">
        <v>2075</v>
      </c>
      <c r="Q2698" s="10" t="s">
        <v>5426</v>
      </c>
    </row>
    <row r="2699" spans="1:17" x14ac:dyDescent="0.3">
      <c r="A2699" s="5" t="s">
        <v>10093</v>
      </c>
      <c r="B2699" s="5" t="s">
        <v>8433</v>
      </c>
      <c r="C2699" s="6">
        <v>3.83</v>
      </c>
      <c r="D2699" s="1" t="s">
        <v>10084</v>
      </c>
      <c r="E2699" s="6">
        <v>112</v>
      </c>
      <c r="F2699" s="6" t="s">
        <v>25</v>
      </c>
      <c r="G2699" s="11" t="s">
        <v>10094</v>
      </c>
      <c r="H2699" s="8" t="s">
        <v>1412</v>
      </c>
      <c r="I2699" s="9">
        <v>26150</v>
      </c>
      <c r="J2699" s="9">
        <v>22737</v>
      </c>
      <c r="K2699" s="9">
        <v>6824</v>
      </c>
      <c r="L2699" s="9">
        <v>94</v>
      </c>
      <c r="M2699" s="9">
        <v>77</v>
      </c>
      <c r="N2699" s="9">
        <v>2597</v>
      </c>
      <c r="O2699" s="9">
        <v>2218</v>
      </c>
      <c r="P2699" s="9">
        <v>16446</v>
      </c>
      <c r="Q2699" s="10" t="s">
        <v>5426</v>
      </c>
    </row>
    <row r="2700" spans="1:17" ht="28.8" x14ac:dyDescent="0.3">
      <c r="A2700" s="5" t="s">
        <v>10095</v>
      </c>
      <c r="B2700" s="5" t="s">
        <v>9396</v>
      </c>
      <c r="C2700" s="6">
        <v>3.83</v>
      </c>
      <c r="D2700" s="1" t="s">
        <v>10084</v>
      </c>
      <c r="E2700" s="6">
        <v>101</v>
      </c>
      <c r="F2700" s="6" t="s">
        <v>25</v>
      </c>
      <c r="G2700" s="11" t="s">
        <v>10096</v>
      </c>
      <c r="H2700" s="8" t="s">
        <v>3002</v>
      </c>
      <c r="I2700" s="9">
        <v>42579</v>
      </c>
      <c r="J2700" s="9">
        <v>28845</v>
      </c>
      <c r="K2700" s="9">
        <v>10947</v>
      </c>
      <c r="L2700" s="9">
        <v>217</v>
      </c>
      <c r="M2700" s="9">
        <v>84</v>
      </c>
      <c r="N2700" s="9">
        <v>3967</v>
      </c>
      <c r="O2700" s="9">
        <v>3486</v>
      </c>
      <c r="P2700" s="9">
        <v>25266</v>
      </c>
      <c r="Q2700" s="10" t="s">
        <v>5426</v>
      </c>
    </row>
    <row r="2701" spans="1:17" ht="28.8" x14ac:dyDescent="0.3">
      <c r="A2701" s="5" t="s">
        <v>10097</v>
      </c>
      <c r="B2701" s="5" t="s">
        <v>7441</v>
      </c>
      <c r="C2701" s="6">
        <v>3.16</v>
      </c>
      <c r="D2701" s="1" t="s">
        <v>10084</v>
      </c>
      <c r="E2701" s="6">
        <v>101</v>
      </c>
      <c r="F2701" s="6" t="s">
        <v>25</v>
      </c>
      <c r="G2701" s="11" t="s">
        <v>10098</v>
      </c>
      <c r="H2701" s="8" t="s">
        <v>3077</v>
      </c>
      <c r="I2701" s="9">
        <v>1170</v>
      </c>
      <c r="J2701" s="9">
        <v>1060</v>
      </c>
      <c r="K2701" s="9">
        <v>191</v>
      </c>
      <c r="L2701" s="9">
        <v>3</v>
      </c>
      <c r="M2701" s="9">
        <v>18</v>
      </c>
      <c r="N2701" s="9">
        <v>170</v>
      </c>
      <c r="O2701" s="9">
        <v>34</v>
      </c>
      <c r="P2701" s="9">
        <v>577</v>
      </c>
      <c r="Q2701" s="10" t="s">
        <v>5426</v>
      </c>
    </row>
    <row r="2702" spans="1:17" ht="28.8" x14ac:dyDescent="0.3">
      <c r="A2702" s="5" t="s">
        <v>10099</v>
      </c>
      <c r="B2702" s="5" t="s">
        <v>8433</v>
      </c>
      <c r="C2702" s="6">
        <v>3.66</v>
      </c>
      <c r="D2702" s="1" t="s">
        <v>10084</v>
      </c>
      <c r="E2702" s="6">
        <v>113</v>
      </c>
      <c r="F2702" s="6" t="s">
        <v>25</v>
      </c>
      <c r="G2702" s="11" t="s">
        <v>10100</v>
      </c>
      <c r="H2702" s="8" t="s">
        <v>1412</v>
      </c>
      <c r="I2702" s="9">
        <v>90132</v>
      </c>
      <c r="J2702" s="9">
        <v>52421</v>
      </c>
      <c r="K2702" s="9">
        <v>20122</v>
      </c>
      <c r="L2702" s="9">
        <v>377</v>
      </c>
      <c r="M2702" s="9">
        <v>322</v>
      </c>
      <c r="N2702" s="9">
        <v>10580</v>
      </c>
      <c r="O2702" s="9">
        <v>5205</v>
      </c>
      <c r="P2702" s="9">
        <v>53625</v>
      </c>
      <c r="Q2702" s="10" t="s">
        <v>5426</v>
      </c>
    </row>
    <row r="2703" spans="1:17" ht="28.8" x14ac:dyDescent="0.3">
      <c r="A2703" s="5" t="s">
        <v>10101</v>
      </c>
      <c r="B2703" s="5" t="s">
        <v>10102</v>
      </c>
      <c r="C2703" s="6">
        <v>3.29</v>
      </c>
      <c r="D2703" s="1" t="s">
        <v>10084</v>
      </c>
      <c r="E2703" s="6">
        <v>113</v>
      </c>
      <c r="F2703" s="6" t="s">
        <v>25</v>
      </c>
      <c r="G2703" s="11" t="s">
        <v>10103</v>
      </c>
      <c r="H2703" s="8" t="s">
        <v>1412</v>
      </c>
      <c r="I2703" s="9">
        <v>919</v>
      </c>
      <c r="J2703" s="9">
        <v>942</v>
      </c>
      <c r="K2703" s="9">
        <v>164</v>
      </c>
      <c r="L2703" s="9">
        <v>2</v>
      </c>
      <c r="M2703" s="9">
        <v>3</v>
      </c>
      <c r="N2703" s="9">
        <v>192</v>
      </c>
      <c r="O2703" s="9">
        <v>29</v>
      </c>
      <c r="P2703" s="9">
        <v>527</v>
      </c>
      <c r="Q2703" s="10" t="s">
        <v>5426</v>
      </c>
    </row>
    <row r="2704" spans="1:17" ht="28.8" x14ac:dyDescent="0.3">
      <c r="A2704" s="5" t="s">
        <v>10104</v>
      </c>
      <c r="B2704" s="5" t="s">
        <v>10105</v>
      </c>
      <c r="C2704" s="6">
        <v>2.74</v>
      </c>
      <c r="D2704" s="1" t="s">
        <v>10106</v>
      </c>
      <c r="E2704" s="6">
        <v>96</v>
      </c>
      <c r="F2704" s="6" t="s">
        <v>25</v>
      </c>
      <c r="G2704" s="11" t="s">
        <v>10107</v>
      </c>
      <c r="H2704" s="8" t="s">
        <v>10108</v>
      </c>
      <c r="I2704" s="9">
        <v>69777</v>
      </c>
      <c r="J2704" s="9">
        <v>6423</v>
      </c>
      <c r="K2704" s="9">
        <v>9022</v>
      </c>
      <c r="L2704" s="9">
        <v>345</v>
      </c>
      <c r="M2704" s="9">
        <v>2168</v>
      </c>
      <c r="N2704" s="9">
        <v>10087</v>
      </c>
      <c r="O2704" s="9">
        <v>1996</v>
      </c>
      <c r="P2704" s="9">
        <v>40078</v>
      </c>
      <c r="Q2704" s="10" t="s">
        <v>5426</v>
      </c>
    </row>
    <row r="2705" spans="1:17" x14ac:dyDescent="0.3">
      <c r="A2705" s="5" t="s">
        <v>10109</v>
      </c>
      <c r="B2705" s="5" t="s">
        <v>10110</v>
      </c>
      <c r="C2705" s="6">
        <v>3.72</v>
      </c>
      <c r="D2705" s="1" t="s">
        <v>10106</v>
      </c>
      <c r="E2705" s="6">
        <v>153</v>
      </c>
      <c r="F2705" s="6" t="s">
        <v>25</v>
      </c>
      <c r="G2705" s="11" t="s">
        <v>10111</v>
      </c>
      <c r="H2705" s="8" t="s">
        <v>1065</v>
      </c>
      <c r="I2705" s="9">
        <v>19386</v>
      </c>
      <c r="J2705" s="9">
        <v>12400</v>
      </c>
      <c r="K2705" s="9">
        <v>6125</v>
      </c>
      <c r="L2705" s="9">
        <v>197</v>
      </c>
      <c r="M2705" s="9">
        <v>53</v>
      </c>
      <c r="N2705" s="9">
        <v>2281</v>
      </c>
      <c r="O2705" s="9">
        <v>1462</v>
      </c>
      <c r="P2705" s="9">
        <v>13244</v>
      </c>
      <c r="Q2705" s="10" t="s">
        <v>5426</v>
      </c>
    </row>
    <row r="2706" spans="1:17" x14ac:dyDescent="0.3">
      <c r="A2706" s="5" t="s">
        <v>10112</v>
      </c>
      <c r="B2706" s="5" t="s">
        <v>6853</v>
      </c>
      <c r="C2706" s="6">
        <v>3.48</v>
      </c>
      <c r="D2706" s="1" t="s">
        <v>10113</v>
      </c>
      <c r="E2706" s="6">
        <v>106</v>
      </c>
      <c r="F2706" s="6" t="s">
        <v>25</v>
      </c>
      <c r="G2706" s="11" t="s">
        <v>10114</v>
      </c>
      <c r="H2706" s="8" t="s">
        <v>10115</v>
      </c>
      <c r="I2706" s="9">
        <v>35718</v>
      </c>
      <c r="J2706" s="9">
        <v>10198</v>
      </c>
      <c r="K2706" s="9">
        <v>9911</v>
      </c>
      <c r="L2706" s="9">
        <v>503</v>
      </c>
      <c r="M2706" s="9">
        <v>177</v>
      </c>
      <c r="N2706" s="9">
        <v>4844</v>
      </c>
      <c r="O2706" s="9">
        <v>2417</v>
      </c>
      <c r="P2706" s="9">
        <v>21239</v>
      </c>
      <c r="Q2706" s="10" t="s">
        <v>5426</v>
      </c>
    </row>
    <row r="2707" spans="1:17" x14ac:dyDescent="0.3">
      <c r="A2707" s="5" t="s">
        <v>10116</v>
      </c>
      <c r="B2707" s="5" t="s">
        <v>10117</v>
      </c>
      <c r="C2707" s="6">
        <v>3.44</v>
      </c>
      <c r="D2707" s="1" t="s">
        <v>10113</v>
      </c>
      <c r="E2707" s="6">
        <v>20</v>
      </c>
      <c r="F2707" s="6" t="s">
        <v>25</v>
      </c>
      <c r="G2707" s="11" t="s">
        <v>10118</v>
      </c>
      <c r="H2707" s="8" t="s">
        <v>39</v>
      </c>
      <c r="I2707" s="9">
        <v>1008</v>
      </c>
      <c r="J2707" s="9">
        <v>471</v>
      </c>
      <c r="K2707" s="9">
        <v>197</v>
      </c>
      <c r="L2707" s="9">
        <v>2</v>
      </c>
      <c r="M2707" s="9">
        <v>11</v>
      </c>
      <c r="N2707" s="9">
        <v>127</v>
      </c>
      <c r="O2707" s="9">
        <v>51</v>
      </c>
      <c r="P2707" s="9">
        <v>608</v>
      </c>
      <c r="Q2707" s="10" t="s">
        <v>5426</v>
      </c>
    </row>
    <row r="2708" spans="1:17" x14ac:dyDescent="0.3">
      <c r="A2708" s="5" t="s">
        <v>10119</v>
      </c>
      <c r="B2708" s="5" t="s">
        <v>10120</v>
      </c>
      <c r="C2708" s="6">
        <v>3.19</v>
      </c>
      <c r="D2708" s="1" t="s">
        <v>10121</v>
      </c>
      <c r="E2708" s="6">
        <v>103</v>
      </c>
      <c r="F2708" s="6" t="s">
        <v>25</v>
      </c>
      <c r="G2708" s="11" t="s">
        <v>10122</v>
      </c>
      <c r="H2708" s="8" t="s">
        <v>10123</v>
      </c>
      <c r="I2708" s="9">
        <v>44325</v>
      </c>
      <c r="J2708" s="9">
        <v>14348</v>
      </c>
      <c r="K2708" s="9">
        <v>11056</v>
      </c>
      <c r="L2708" s="9">
        <v>397</v>
      </c>
      <c r="M2708" s="9">
        <v>785</v>
      </c>
      <c r="N2708" s="9">
        <v>6585</v>
      </c>
      <c r="O2708" s="9">
        <v>2226</v>
      </c>
      <c r="P2708" s="9">
        <v>27822</v>
      </c>
      <c r="Q2708" s="10" t="s">
        <v>5426</v>
      </c>
    </row>
    <row r="2709" spans="1:17" x14ac:dyDescent="0.3">
      <c r="A2709" s="5" t="s">
        <v>10124</v>
      </c>
      <c r="B2709" s="5" t="s">
        <v>7984</v>
      </c>
      <c r="C2709" s="6">
        <v>2.98</v>
      </c>
      <c r="D2709" s="1" t="s">
        <v>10125</v>
      </c>
      <c r="E2709" s="6">
        <v>109</v>
      </c>
      <c r="F2709" s="6" t="s">
        <v>25</v>
      </c>
      <c r="G2709" s="11" t="s">
        <v>10126</v>
      </c>
      <c r="H2709" s="8" t="s">
        <v>749</v>
      </c>
      <c r="I2709" s="9">
        <v>6427</v>
      </c>
      <c r="J2709" s="9">
        <v>3187</v>
      </c>
      <c r="K2709" s="9">
        <v>842</v>
      </c>
      <c r="L2709" s="9">
        <v>1</v>
      </c>
      <c r="M2709" s="9">
        <v>104</v>
      </c>
      <c r="N2709" s="9">
        <v>1407</v>
      </c>
      <c r="O2709" s="9">
        <v>58</v>
      </c>
      <c r="P2709" s="9">
        <v>4085</v>
      </c>
      <c r="Q2709" s="10" t="s">
        <v>5426</v>
      </c>
    </row>
    <row r="2710" spans="1:17" x14ac:dyDescent="0.3">
      <c r="A2710" s="5" t="s">
        <v>10127</v>
      </c>
      <c r="B2710" s="5" t="s">
        <v>10128</v>
      </c>
      <c r="C2710" s="6">
        <v>2.68</v>
      </c>
      <c r="D2710" s="1" t="s">
        <v>10129</v>
      </c>
      <c r="E2710" s="6">
        <v>96</v>
      </c>
      <c r="F2710" s="6" t="s">
        <v>25</v>
      </c>
      <c r="G2710" s="11" t="s">
        <v>10130</v>
      </c>
      <c r="H2710" s="8" t="s">
        <v>10131</v>
      </c>
      <c r="I2710" s="9">
        <v>10089</v>
      </c>
      <c r="J2710" s="9">
        <v>4005</v>
      </c>
      <c r="K2710" s="9">
        <v>1144</v>
      </c>
      <c r="L2710" s="9">
        <v>23</v>
      </c>
      <c r="M2710" s="9">
        <v>488</v>
      </c>
      <c r="N2710" s="9">
        <v>1062</v>
      </c>
      <c r="O2710" s="9">
        <v>166</v>
      </c>
      <c r="P2710" s="9">
        <v>5078</v>
      </c>
      <c r="Q2710" s="10" t="s">
        <v>5426</v>
      </c>
    </row>
    <row r="2711" spans="1:17" x14ac:dyDescent="0.3">
      <c r="A2711" s="5" t="s">
        <v>10132</v>
      </c>
      <c r="B2711" s="5" t="s">
        <v>10133</v>
      </c>
      <c r="C2711" s="6">
        <v>3.19</v>
      </c>
      <c r="D2711" s="1" t="s">
        <v>10134</v>
      </c>
      <c r="E2711" s="6">
        <v>84</v>
      </c>
      <c r="F2711" s="6" t="s">
        <v>25</v>
      </c>
      <c r="G2711" s="11" t="s">
        <v>10135</v>
      </c>
      <c r="H2711" s="8" t="s">
        <v>10136</v>
      </c>
      <c r="I2711" s="9">
        <v>9513</v>
      </c>
      <c r="J2711" s="9">
        <v>4315</v>
      </c>
      <c r="K2711" s="9">
        <v>1813</v>
      </c>
      <c r="L2711" s="9">
        <v>11</v>
      </c>
      <c r="M2711" s="9">
        <v>127</v>
      </c>
      <c r="N2711" s="9">
        <v>1665</v>
      </c>
      <c r="O2711" s="9">
        <v>252</v>
      </c>
      <c r="P2711" s="9">
        <v>5652</v>
      </c>
      <c r="Q2711" s="10" t="s">
        <v>5426</v>
      </c>
    </row>
    <row r="2712" spans="1:17" x14ac:dyDescent="0.3">
      <c r="A2712" s="5" t="s">
        <v>10137</v>
      </c>
      <c r="B2712" s="5" t="s">
        <v>903</v>
      </c>
      <c r="C2712" s="6">
        <v>1.93</v>
      </c>
      <c r="D2712" s="1" t="s">
        <v>10134</v>
      </c>
      <c r="E2712" s="6">
        <v>85</v>
      </c>
      <c r="F2712" s="6" t="s">
        <v>25</v>
      </c>
      <c r="G2712" s="11" t="s">
        <v>10138</v>
      </c>
      <c r="H2712" s="8" t="s">
        <v>10139</v>
      </c>
      <c r="I2712" s="9">
        <v>21622</v>
      </c>
      <c r="J2712" s="9">
        <v>5807</v>
      </c>
      <c r="K2712" s="9">
        <v>2179</v>
      </c>
      <c r="L2712" s="9">
        <v>118</v>
      </c>
      <c r="M2712" s="9">
        <v>3035</v>
      </c>
      <c r="N2712" s="9">
        <v>1212</v>
      </c>
      <c r="O2712" s="9">
        <v>874</v>
      </c>
      <c r="P2712" s="9">
        <v>13199</v>
      </c>
      <c r="Q2712" s="10" t="s">
        <v>5426</v>
      </c>
    </row>
    <row r="2713" spans="1:17" x14ac:dyDescent="0.3">
      <c r="A2713" s="5" t="s">
        <v>10140</v>
      </c>
      <c r="B2713" s="5" t="s">
        <v>6512</v>
      </c>
      <c r="C2713" s="6">
        <v>3.74</v>
      </c>
      <c r="D2713" s="1" t="s">
        <v>10134</v>
      </c>
      <c r="E2713" s="6">
        <v>92</v>
      </c>
      <c r="F2713" s="6" t="s">
        <v>25</v>
      </c>
      <c r="G2713" s="11" t="s">
        <v>10141</v>
      </c>
      <c r="H2713" s="8" t="s">
        <v>10142</v>
      </c>
      <c r="I2713" s="9">
        <v>118712</v>
      </c>
      <c r="J2713" s="9">
        <v>44861</v>
      </c>
      <c r="K2713" s="9">
        <v>38677</v>
      </c>
      <c r="L2713" s="9">
        <v>2000</v>
      </c>
      <c r="M2713" s="9">
        <v>545</v>
      </c>
      <c r="N2713" s="9">
        <v>11923</v>
      </c>
      <c r="O2713" s="9">
        <v>11104</v>
      </c>
      <c r="P2713" s="9">
        <v>78940</v>
      </c>
      <c r="Q2713" s="10" t="s">
        <v>5426</v>
      </c>
    </row>
    <row r="2714" spans="1:17" x14ac:dyDescent="0.3">
      <c r="A2714" s="5" t="s">
        <v>10143</v>
      </c>
      <c r="B2714" s="5" t="s">
        <v>10144</v>
      </c>
      <c r="C2714" s="6">
        <v>2.69</v>
      </c>
      <c r="D2714" s="1" t="s">
        <v>10134</v>
      </c>
      <c r="E2714" s="6">
        <v>91</v>
      </c>
      <c r="F2714" s="6" t="s">
        <v>25</v>
      </c>
      <c r="G2714" s="11" t="s">
        <v>10145</v>
      </c>
      <c r="H2714" s="8" t="s">
        <v>10146</v>
      </c>
      <c r="I2714" s="9">
        <v>2993</v>
      </c>
      <c r="J2714" s="9">
        <v>3089</v>
      </c>
      <c r="K2714" s="9">
        <v>487</v>
      </c>
      <c r="L2714" s="9">
        <v>1</v>
      </c>
      <c r="M2714" s="9">
        <v>123</v>
      </c>
      <c r="N2714" s="9">
        <v>443</v>
      </c>
      <c r="O2714" s="9">
        <v>37</v>
      </c>
      <c r="P2714" s="9">
        <v>1789</v>
      </c>
      <c r="Q2714" s="10" t="s">
        <v>5426</v>
      </c>
    </row>
    <row r="2715" spans="1:17" x14ac:dyDescent="0.3">
      <c r="A2715" s="5" t="s">
        <v>10147</v>
      </c>
      <c r="B2715" s="5" t="s">
        <v>1879</v>
      </c>
      <c r="C2715" s="6">
        <v>3.1</v>
      </c>
      <c r="D2715" s="1" t="s">
        <v>10134</v>
      </c>
      <c r="E2715" s="6">
        <v>83</v>
      </c>
      <c r="F2715" s="6" t="s">
        <v>25</v>
      </c>
      <c r="G2715" s="11" t="s">
        <v>10148</v>
      </c>
      <c r="H2715" s="8" t="s">
        <v>10149</v>
      </c>
      <c r="I2715" s="9">
        <v>51050</v>
      </c>
      <c r="J2715" s="9">
        <v>22057</v>
      </c>
      <c r="K2715" s="9">
        <v>10510</v>
      </c>
      <c r="L2715" s="9">
        <v>107</v>
      </c>
      <c r="M2715" s="9">
        <v>774</v>
      </c>
      <c r="N2715" s="9">
        <v>10973</v>
      </c>
      <c r="O2715" s="9">
        <v>1137</v>
      </c>
      <c r="P2715" s="9">
        <v>35207</v>
      </c>
      <c r="Q2715" s="10" t="s">
        <v>5426</v>
      </c>
    </row>
    <row r="2716" spans="1:17" x14ac:dyDescent="0.3">
      <c r="A2716" s="5" t="s">
        <v>10150</v>
      </c>
      <c r="B2716" s="5" t="s">
        <v>8999</v>
      </c>
      <c r="C2716" s="6">
        <v>3.16</v>
      </c>
      <c r="D2716" s="1" t="s">
        <v>10134</v>
      </c>
      <c r="E2716" s="6">
        <v>81</v>
      </c>
      <c r="F2716" s="6" t="s">
        <v>25</v>
      </c>
      <c r="G2716" s="11" t="s">
        <v>10151</v>
      </c>
      <c r="H2716" s="8" t="s">
        <v>39</v>
      </c>
      <c r="I2716" s="9">
        <v>1012</v>
      </c>
      <c r="J2716" s="9">
        <v>671</v>
      </c>
      <c r="K2716" s="9">
        <v>229</v>
      </c>
      <c r="L2716" s="9">
        <v>2</v>
      </c>
      <c r="M2716" s="9">
        <v>31</v>
      </c>
      <c r="N2716" s="9">
        <v>207</v>
      </c>
      <c r="O2716" s="9">
        <v>46</v>
      </c>
      <c r="P2716" s="9">
        <v>733</v>
      </c>
      <c r="Q2716" s="10" t="s">
        <v>5426</v>
      </c>
    </row>
    <row r="2717" spans="1:17" x14ac:dyDescent="0.3">
      <c r="A2717" s="5" t="s">
        <v>10152</v>
      </c>
      <c r="B2717" s="5" t="s">
        <v>2918</v>
      </c>
      <c r="C2717" s="6">
        <v>2.92</v>
      </c>
      <c r="D2717" s="1" t="s">
        <v>10134</v>
      </c>
      <c r="E2717" s="6">
        <v>77</v>
      </c>
      <c r="F2717" s="6" t="s">
        <v>25</v>
      </c>
      <c r="G2717" s="11" t="s">
        <v>10153</v>
      </c>
      <c r="H2717" s="8" t="s">
        <v>2920</v>
      </c>
      <c r="I2717" s="9">
        <v>2203</v>
      </c>
      <c r="J2717" s="9">
        <v>1738</v>
      </c>
      <c r="K2717" s="9">
        <v>324</v>
      </c>
      <c r="L2717" s="9">
        <v>0</v>
      </c>
      <c r="M2717" s="9">
        <v>32</v>
      </c>
      <c r="N2717" s="9">
        <v>427</v>
      </c>
      <c r="O2717" s="9">
        <v>32</v>
      </c>
      <c r="P2717" s="9">
        <v>1254</v>
      </c>
      <c r="Q2717" s="10" t="s">
        <v>5426</v>
      </c>
    </row>
    <row r="2718" spans="1:17" x14ac:dyDescent="0.3">
      <c r="A2718" s="5" t="s">
        <v>10154</v>
      </c>
      <c r="B2718" s="5" t="s">
        <v>6970</v>
      </c>
      <c r="C2718" s="6">
        <v>3.27</v>
      </c>
      <c r="D2718" s="1" t="s">
        <v>10134</v>
      </c>
      <c r="E2718" s="6">
        <v>86</v>
      </c>
      <c r="F2718" s="6" t="s">
        <v>25</v>
      </c>
      <c r="G2718" s="11" t="s">
        <v>10155</v>
      </c>
      <c r="H2718" s="8" t="s">
        <v>10156</v>
      </c>
      <c r="I2718" s="9">
        <v>163</v>
      </c>
      <c r="J2718" s="9">
        <v>436</v>
      </c>
      <c r="K2718" s="9">
        <v>18</v>
      </c>
      <c r="L2718" s="9">
        <v>0</v>
      </c>
      <c r="M2718" s="9">
        <v>9</v>
      </c>
      <c r="N2718" s="9">
        <v>7</v>
      </c>
      <c r="O2718" s="9">
        <v>2</v>
      </c>
      <c r="P2718" s="9">
        <v>96</v>
      </c>
      <c r="Q2718" s="10" t="s">
        <v>5426</v>
      </c>
    </row>
    <row r="2719" spans="1:17" x14ac:dyDescent="0.3">
      <c r="A2719" s="5" t="s">
        <v>10157</v>
      </c>
      <c r="B2719" s="5" t="s">
        <v>507</v>
      </c>
      <c r="C2719" s="6">
        <v>3.19</v>
      </c>
      <c r="D2719" s="1" t="s">
        <v>10134</v>
      </c>
      <c r="E2719" s="6">
        <v>91</v>
      </c>
      <c r="F2719" s="6" t="s">
        <v>25</v>
      </c>
      <c r="G2719" s="11" t="s">
        <v>10158</v>
      </c>
      <c r="H2719" s="8" t="s">
        <v>10159</v>
      </c>
      <c r="I2719" s="9">
        <v>3488</v>
      </c>
      <c r="J2719" s="9">
        <v>4397</v>
      </c>
      <c r="K2719" s="9">
        <v>653</v>
      </c>
      <c r="L2719" s="9">
        <v>10</v>
      </c>
      <c r="M2719" s="9">
        <v>47</v>
      </c>
      <c r="N2719" s="9">
        <v>632</v>
      </c>
      <c r="O2719" s="9">
        <v>79</v>
      </c>
      <c r="P2719" s="9">
        <v>2210</v>
      </c>
      <c r="Q2719" s="10" t="s">
        <v>5426</v>
      </c>
    </row>
    <row r="2720" spans="1:17" x14ac:dyDescent="0.3">
      <c r="A2720" s="5" t="s">
        <v>10160</v>
      </c>
      <c r="B2720" s="5" t="s">
        <v>5531</v>
      </c>
      <c r="C2720" s="6">
        <v>3.43</v>
      </c>
      <c r="D2720" s="1" t="s">
        <v>10134</v>
      </c>
      <c r="E2720" s="6">
        <v>96</v>
      </c>
      <c r="F2720" s="6" t="s">
        <v>25</v>
      </c>
      <c r="G2720" s="11" t="s">
        <v>10161</v>
      </c>
      <c r="H2720" s="8" t="s">
        <v>6358</v>
      </c>
      <c r="I2720" s="9">
        <v>360553</v>
      </c>
      <c r="J2720" s="9">
        <v>43792</v>
      </c>
      <c r="K2720" s="9">
        <v>78401</v>
      </c>
      <c r="L2720" s="9">
        <v>1500</v>
      </c>
      <c r="M2720" s="9">
        <v>3126</v>
      </c>
      <c r="N2720" s="9">
        <v>42357</v>
      </c>
      <c r="O2720" s="9">
        <v>17354</v>
      </c>
      <c r="P2720" s="9">
        <v>189179</v>
      </c>
      <c r="Q2720" s="10" t="s">
        <v>5426</v>
      </c>
    </row>
    <row r="2721" spans="1:17" x14ac:dyDescent="0.3">
      <c r="A2721" s="5" t="s">
        <v>10162</v>
      </c>
      <c r="B2721" s="5" t="s">
        <v>10163</v>
      </c>
      <c r="C2721" s="6">
        <v>2.54</v>
      </c>
      <c r="D2721" s="1" t="s">
        <v>10164</v>
      </c>
      <c r="E2721" s="6">
        <v>93</v>
      </c>
      <c r="F2721" s="6" t="s">
        <v>25</v>
      </c>
      <c r="G2721" s="11" t="s">
        <v>10165</v>
      </c>
      <c r="H2721" s="8" t="s">
        <v>10166</v>
      </c>
      <c r="I2721" s="9">
        <v>42109</v>
      </c>
      <c r="J2721" s="9">
        <v>5114</v>
      </c>
      <c r="K2721" s="9">
        <v>3840</v>
      </c>
      <c r="L2721" s="9">
        <v>17</v>
      </c>
      <c r="M2721" s="9">
        <v>2230</v>
      </c>
      <c r="N2721" s="9">
        <v>5553</v>
      </c>
      <c r="O2721" s="9">
        <v>457</v>
      </c>
      <c r="P2721" s="9">
        <v>25234</v>
      </c>
      <c r="Q2721" s="10" t="s">
        <v>5426</v>
      </c>
    </row>
    <row r="2722" spans="1:17" x14ac:dyDescent="0.3">
      <c r="A2722" s="5" t="s">
        <v>10167</v>
      </c>
      <c r="B2722" s="5" t="s">
        <v>4785</v>
      </c>
      <c r="C2722" s="6">
        <v>3.47</v>
      </c>
      <c r="D2722" s="1" t="s">
        <v>10168</v>
      </c>
      <c r="E2722" s="6">
        <v>110</v>
      </c>
      <c r="F2722" s="6" t="s">
        <v>25</v>
      </c>
      <c r="G2722" s="11" t="s">
        <v>10169</v>
      </c>
      <c r="H2722" s="8" t="s">
        <v>10170</v>
      </c>
      <c r="I2722" s="9">
        <v>403558</v>
      </c>
      <c r="J2722" s="9">
        <v>71963</v>
      </c>
      <c r="K2722" s="9">
        <v>156100</v>
      </c>
      <c r="L2722" s="9">
        <v>4600</v>
      </c>
      <c r="M2722" s="9">
        <v>4017</v>
      </c>
      <c r="N2722" s="9">
        <v>65359</v>
      </c>
      <c r="O2722" s="9">
        <v>58272</v>
      </c>
      <c r="P2722" s="9">
        <v>359685</v>
      </c>
      <c r="Q2722" s="10" t="s">
        <v>5426</v>
      </c>
    </row>
    <row r="2723" spans="1:17" ht="28.8" x14ac:dyDescent="0.3">
      <c r="A2723" s="5" t="s">
        <v>10171</v>
      </c>
      <c r="B2723" s="5" t="s">
        <v>287</v>
      </c>
      <c r="C2723" s="6">
        <v>3.88</v>
      </c>
      <c r="D2723" s="1" t="s">
        <v>10172</v>
      </c>
      <c r="E2723" s="6">
        <v>108</v>
      </c>
      <c r="F2723" s="6" t="s">
        <v>25</v>
      </c>
      <c r="G2723" s="11" t="s">
        <v>10173</v>
      </c>
      <c r="H2723" s="8" t="s">
        <v>2412</v>
      </c>
      <c r="I2723" s="9">
        <v>1460349</v>
      </c>
      <c r="J2723" s="9">
        <v>115721</v>
      </c>
      <c r="K2723" s="9">
        <v>355128</v>
      </c>
      <c r="L2723" s="9">
        <v>7900</v>
      </c>
      <c r="M2723" s="9">
        <v>3206</v>
      </c>
      <c r="N2723" s="9">
        <v>114854</v>
      </c>
      <c r="O2723" s="9">
        <v>133658</v>
      </c>
      <c r="P2723" s="9">
        <v>766009</v>
      </c>
      <c r="Q2723" s="10" t="s">
        <v>5426</v>
      </c>
    </row>
    <row r="2724" spans="1:17" ht="28.8" x14ac:dyDescent="0.3">
      <c r="A2724" s="5" t="s">
        <v>10174</v>
      </c>
      <c r="B2724" s="5" t="s">
        <v>2986</v>
      </c>
      <c r="C2724" s="6">
        <v>3.31</v>
      </c>
      <c r="D2724" s="1" t="s">
        <v>10172</v>
      </c>
      <c r="E2724" s="6">
        <v>93</v>
      </c>
      <c r="F2724" s="6" t="s">
        <v>25</v>
      </c>
      <c r="G2724" s="11" t="s">
        <v>10175</v>
      </c>
      <c r="H2724" s="8" t="s">
        <v>10176</v>
      </c>
      <c r="I2724" s="9">
        <v>157779</v>
      </c>
      <c r="J2724" s="9">
        <v>24750</v>
      </c>
      <c r="K2724" s="9">
        <v>35517</v>
      </c>
      <c r="L2724" s="9">
        <v>402</v>
      </c>
      <c r="M2724" s="9">
        <v>1107</v>
      </c>
      <c r="N2724" s="9">
        <v>24965</v>
      </c>
      <c r="O2724" s="9">
        <v>6372</v>
      </c>
      <c r="P2724" s="9">
        <v>89567</v>
      </c>
      <c r="Q2724" s="10" t="s">
        <v>5426</v>
      </c>
    </row>
    <row r="2725" spans="1:17" ht="28.8" x14ac:dyDescent="0.3">
      <c r="A2725" s="5" t="s">
        <v>10177</v>
      </c>
      <c r="B2725" s="5" t="s">
        <v>1191</v>
      </c>
      <c r="C2725" s="6">
        <v>3.72</v>
      </c>
      <c r="D2725" s="1" t="s">
        <v>10172</v>
      </c>
      <c r="E2725" s="6">
        <v>101</v>
      </c>
      <c r="F2725" s="6" t="s">
        <v>25</v>
      </c>
      <c r="G2725" s="11" t="s">
        <v>10178</v>
      </c>
      <c r="H2725" s="8" t="s">
        <v>10179</v>
      </c>
      <c r="I2725" s="9">
        <v>229619</v>
      </c>
      <c r="J2725" s="9">
        <v>38548</v>
      </c>
      <c r="K2725" s="9">
        <v>61431</v>
      </c>
      <c r="L2725" s="9">
        <v>1200</v>
      </c>
      <c r="M2725" s="9">
        <v>765</v>
      </c>
      <c r="N2725" s="9">
        <v>22330</v>
      </c>
      <c r="O2725" s="9">
        <v>14410</v>
      </c>
      <c r="P2725" s="9">
        <v>134455</v>
      </c>
      <c r="Q2725" s="10" t="s">
        <v>5426</v>
      </c>
    </row>
    <row r="2726" spans="1:17" x14ac:dyDescent="0.3">
      <c r="A2726" s="5" t="s">
        <v>10180</v>
      </c>
      <c r="B2726" s="5" t="s">
        <v>10181</v>
      </c>
      <c r="C2726" s="6">
        <v>2.27</v>
      </c>
      <c r="D2726" s="1" t="s">
        <v>10182</v>
      </c>
      <c r="E2726" s="6">
        <v>104</v>
      </c>
      <c r="F2726" s="6" t="s">
        <v>98</v>
      </c>
      <c r="G2726" s="11" t="s">
        <v>10183</v>
      </c>
      <c r="H2726" s="8" t="s">
        <v>10184</v>
      </c>
      <c r="I2726" s="9">
        <v>2348</v>
      </c>
      <c r="J2726" s="9">
        <v>940</v>
      </c>
      <c r="K2726" s="9">
        <v>194</v>
      </c>
      <c r="L2726" s="9">
        <v>0</v>
      </c>
      <c r="M2726" s="9">
        <v>217</v>
      </c>
      <c r="N2726" s="9">
        <v>220</v>
      </c>
      <c r="O2726" s="9">
        <v>29</v>
      </c>
      <c r="P2726" s="9">
        <v>1497</v>
      </c>
      <c r="Q2726" s="10" t="s">
        <v>5426</v>
      </c>
    </row>
    <row r="2727" spans="1:17" ht="43.2" x14ac:dyDescent="0.3">
      <c r="A2727" s="5" t="s">
        <v>10185</v>
      </c>
      <c r="B2727" s="5" t="s">
        <v>10186</v>
      </c>
      <c r="C2727" s="6">
        <v>1.77</v>
      </c>
      <c r="D2727" s="1" t="s">
        <v>10187</v>
      </c>
      <c r="E2727" s="6">
        <v>76</v>
      </c>
      <c r="F2727" s="6" t="s">
        <v>25</v>
      </c>
      <c r="G2727" s="11" t="s">
        <v>10188</v>
      </c>
      <c r="H2727" s="8" t="s">
        <v>10189</v>
      </c>
      <c r="I2727" s="9">
        <v>12830</v>
      </c>
      <c r="J2727" s="9">
        <v>4734</v>
      </c>
      <c r="K2727" s="9">
        <v>2296</v>
      </c>
      <c r="L2727" s="9">
        <v>95</v>
      </c>
      <c r="M2727" s="9">
        <v>1526</v>
      </c>
      <c r="N2727" s="9">
        <v>236</v>
      </c>
      <c r="O2727" s="9">
        <v>1369</v>
      </c>
      <c r="P2727" s="9">
        <v>9704</v>
      </c>
      <c r="Q2727" s="10" t="s">
        <v>5426</v>
      </c>
    </row>
    <row r="2728" spans="1:17" ht="28.8" x14ac:dyDescent="0.3">
      <c r="A2728" s="5" t="s">
        <v>10190</v>
      </c>
      <c r="B2728" s="5" t="s">
        <v>10191</v>
      </c>
      <c r="C2728" s="6">
        <v>3.58</v>
      </c>
      <c r="D2728" s="1" t="s">
        <v>10192</v>
      </c>
      <c r="E2728" s="6">
        <v>5</v>
      </c>
      <c r="F2728" s="6" t="s">
        <v>25</v>
      </c>
      <c r="G2728" s="11" t="s">
        <v>10193</v>
      </c>
      <c r="H2728" s="8" t="s">
        <v>3358</v>
      </c>
      <c r="I2728" s="9">
        <v>58559</v>
      </c>
      <c r="J2728" s="9">
        <v>6983</v>
      </c>
      <c r="K2728" s="9">
        <v>9122</v>
      </c>
      <c r="L2728" s="9">
        <v>4</v>
      </c>
      <c r="M2728" s="9">
        <v>217</v>
      </c>
      <c r="N2728" s="9">
        <v>6049</v>
      </c>
      <c r="O2728" s="9">
        <v>2070</v>
      </c>
      <c r="P2728" s="9">
        <v>25950</v>
      </c>
      <c r="Q2728" s="10" t="s">
        <v>5426</v>
      </c>
    </row>
    <row r="2729" spans="1:17" ht="28.8" x14ac:dyDescent="0.3">
      <c r="A2729" s="5" t="s">
        <v>10194</v>
      </c>
      <c r="B2729" s="5" t="s">
        <v>10195</v>
      </c>
      <c r="C2729" s="6">
        <v>3.79</v>
      </c>
      <c r="D2729" s="1" t="s">
        <v>10196</v>
      </c>
      <c r="E2729" s="6">
        <v>89</v>
      </c>
      <c r="F2729" s="6" t="s">
        <v>25</v>
      </c>
      <c r="G2729" s="11" t="s">
        <v>10197</v>
      </c>
      <c r="H2729" s="8" t="s">
        <v>10198</v>
      </c>
      <c r="I2729" s="9">
        <v>49676</v>
      </c>
      <c r="J2729" s="9">
        <v>4603</v>
      </c>
      <c r="K2729" s="9">
        <v>8450</v>
      </c>
      <c r="L2729" s="9">
        <v>57</v>
      </c>
      <c r="M2729" s="9">
        <v>105</v>
      </c>
      <c r="N2729" s="9">
        <v>4558</v>
      </c>
      <c r="O2729" s="9">
        <v>2417</v>
      </c>
      <c r="P2729" s="9">
        <v>25746</v>
      </c>
      <c r="Q2729" s="10" t="s">
        <v>5426</v>
      </c>
    </row>
    <row r="2730" spans="1:17" x14ac:dyDescent="0.3">
      <c r="A2730" s="5" t="s">
        <v>10199</v>
      </c>
      <c r="B2730" s="5" t="s">
        <v>5748</v>
      </c>
      <c r="C2730" s="6">
        <v>3.42</v>
      </c>
      <c r="D2730" s="1" t="s">
        <v>10200</v>
      </c>
      <c r="E2730" s="6">
        <v>94</v>
      </c>
      <c r="F2730" s="6" t="s">
        <v>25</v>
      </c>
      <c r="G2730" s="11" t="s">
        <v>10201</v>
      </c>
      <c r="H2730" s="8" t="s">
        <v>10202</v>
      </c>
      <c r="I2730" s="9">
        <v>544846</v>
      </c>
      <c r="J2730" s="9">
        <v>53161</v>
      </c>
      <c r="K2730" s="9">
        <v>103317</v>
      </c>
      <c r="L2730" s="9">
        <v>1200</v>
      </c>
      <c r="M2730" s="9">
        <v>3963</v>
      </c>
      <c r="N2730" s="9">
        <v>67661</v>
      </c>
      <c r="O2730" s="9">
        <v>21964</v>
      </c>
      <c r="P2730" s="9">
        <v>275085</v>
      </c>
      <c r="Q2730" s="10" t="s">
        <v>5426</v>
      </c>
    </row>
    <row r="2731" spans="1:17" x14ac:dyDescent="0.3">
      <c r="A2731" s="5" t="s">
        <v>10203</v>
      </c>
      <c r="B2731" s="5" t="s">
        <v>10204</v>
      </c>
      <c r="C2731" s="6">
        <v>2.7</v>
      </c>
      <c r="D2731" s="1" t="s">
        <v>10205</v>
      </c>
      <c r="E2731" s="6">
        <v>107</v>
      </c>
      <c r="F2731" s="6" t="s">
        <v>25</v>
      </c>
      <c r="G2731" s="11" t="s">
        <v>10206</v>
      </c>
      <c r="H2731" s="8" t="s">
        <v>800</v>
      </c>
      <c r="I2731" s="9">
        <v>6036</v>
      </c>
      <c r="J2731" s="9">
        <v>1682</v>
      </c>
      <c r="K2731" s="9">
        <v>656</v>
      </c>
      <c r="L2731" s="9">
        <v>7</v>
      </c>
      <c r="M2731" s="9">
        <v>213</v>
      </c>
      <c r="N2731" s="9">
        <v>740</v>
      </c>
      <c r="O2731" s="9">
        <v>91</v>
      </c>
      <c r="P2731" s="9">
        <v>3035</v>
      </c>
      <c r="Q2731" s="10" t="s">
        <v>5426</v>
      </c>
    </row>
    <row r="2732" spans="1:17" x14ac:dyDescent="0.3">
      <c r="A2732" s="5" t="s">
        <v>10207</v>
      </c>
      <c r="B2732" s="5" t="s">
        <v>3743</v>
      </c>
      <c r="C2732" s="6">
        <v>3.18</v>
      </c>
      <c r="D2732" s="1" t="s">
        <v>10208</v>
      </c>
      <c r="E2732" s="6">
        <v>91</v>
      </c>
      <c r="F2732" s="6" t="s">
        <v>25</v>
      </c>
      <c r="G2732" s="11" t="s">
        <v>10209</v>
      </c>
      <c r="H2732" s="8" t="s">
        <v>2981</v>
      </c>
      <c r="I2732" s="9">
        <v>820</v>
      </c>
      <c r="J2732" s="9">
        <v>933</v>
      </c>
      <c r="K2732" s="9">
        <v>108</v>
      </c>
      <c r="L2732" s="9">
        <v>0</v>
      </c>
      <c r="M2732" s="9">
        <v>5</v>
      </c>
      <c r="N2732" s="9">
        <v>144</v>
      </c>
      <c r="O2732" s="9">
        <v>14</v>
      </c>
      <c r="P2732" s="9">
        <v>398</v>
      </c>
      <c r="Q2732" s="10" t="s">
        <v>5426</v>
      </c>
    </row>
    <row r="2733" spans="1:17" ht="28.8" x14ac:dyDescent="0.3">
      <c r="A2733" s="5" t="s">
        <v>10210</v>
      </c>
      <c r="B2733" s="5" t="s">
        <v>1172</v>
      </c>
      <c r="C2733" s="6">
        <v>3.22</v>
      </c>
      <c r="D2733" s="1" t="s">
        <v>10208</v>
      </c>
      <c r="E2733" s="6">
        <v>98</v>
      </c>
      <c r="F2733" s="6" t="s">
        <v>25</v>
      </c>
      <c r="G2733" s="11" t="s">
        <v>10211</v>
      </c>
      <c r="H2733" s="8" t="s">
        <v>10212</v>
      </c>
      <c r="I2733" s="9">
        <v>70556</v>
      </c>
      <c r="J2733" s="9">
        <v>11444</v>
      </c>
      <c r="K2733" s="9">
        <v>11034</v>
      </c>
      <c r="L2733" s="9">
        <v>125</v>
      </c>
      <c r="M2733" s="9">
        <v>492</v>
      </c>
      <c r="N2733" s="9">
        <v>11298</v>
      </c>
      <c r="O2733" s="9">
        <v>1602</v>
      </c>
      <c r="P2733" s="9">
        <v>33548</v>
      </c>
      <c r="Q2733" s="10" t="s">
        <v>5426</v>
      </c>
    </row>
    <row r="2734" spans="1:17" ht="28.8" x14ac:dyDescent="0.3">
      <c r="A2734" s="5" t="s">
        <v>10213</v>
      </c>
      <c r="B2734" s="5" t="s">
        <v>5425</v>
      </c>
      <c r="C2734" s="6">
        <v>3.08</v>
      </c>
      <c r="D2734" s="1" t="s">
        <v>10214</v>
      </c>
      <c r="E2734" s="6">
        <v>93</v>
      </c>
      <c r="F2734" s="6" t="s">
        <v>25</v>
      </c>
      <c r="G2734" s="11" t="s">
        <v>10215</v>
      </c>
      <c r="H2734" s="8" t="s">
        <v>10216</v>
      </c>
      <c r="I2734" s="9">
        <v>141350</v>
      </c>
      <c r="J2734" s="9">
        <v>26516</v>
      </c>
      <c r="K2734" s="9">
        <v>26420</v>
      </c>
      <c r="L2734" s="9">
        <v>438</v>
      </c>
      <c r="M2734" s="9">
        <v>1942</v>
      </c>
      <c r="N2734" s="9">
        <v>21771</v>
      </c>
      <c r="O2734" s="9">
        <v>4897</v>
      </c>
      <c r="P2734" s="9">
        <v>76048</v>
      </c>
      <c r="Q2734" s="10" t="s">
        <v>5426</v>
      </c>
    </row>
    <row r="2735" spans="1:17" x14ac:dyDescent="0.3">
      <c r="A2735" s="5" t="s">
        <v>10217</v>
      </c>
      <c r="B2735" s="5" t="s">
        <v>10218</v>
      </c>
      <c r="C2735" s="6">
        <v>2.95</v>
      </c>
      <c r="D2735" s="1" t="s">
        <v>10219</v>
      </c>
      <c r="E2735" s="6">
        <v>91</v>
      </c>
      <c r="F2735" s="6" t="s">
        <v>25</v>
      </c>
      <c r="G2735" s="11" t="s">
        <v>10220</v>
      </c>
      <c r="H2735" s="8" t="s">
        <v>10221</v>
      </c>
      <c r="I2735" s="9">
        <v>9730</v>
      </c>
      <c r="J2735" s="9">
        <v>4266</v>
      </c>
      <c r="K2735" s="9">
        <v>2179</v>
      </c>
      <c r="L2735" s="9">
        <v>12</v>
      </c>
      <c r="M2735" s="9">
        <v>242</v>
      </c>
      <c r="N2735" s="9">
        <v>2287</v>
      </c>
      <c r="O2735" s="9">
        <v>180</v>
      </c>
      <c r="P2735" s="9">
        <v>7624</v>
      </c>
      <c r="Q2735" s="10" t="s">
        <v>5426</v>
      </c>
    </row>
    <row r="2736" spans="1:17" ht="28.8" x14ac:dyDescent="0.3">
      <c r="A2736" s="5" t="s">
        <v>10222</v>
      </c>
      <c r="B2736" s="5" t="s">
        <v>10223</v>
      </c>
      <c r="C2736" s="6">
        <v>3.8</v>
      </c>
      <c r="D2736" s="1" t="s">
        <v>10219</v>
      </c>
      <c r="E2736" s="6">
        <v>91</v>
      </c>
      <c r="F2736" s="6" t="s">
        <v>25</v>
      </c>
      <c r="G2736" s="11" t="s">
        <v>10224</v>
      </c>
      <c r="H2736" s="8" t="s">
        <v>10225</v>
      </c>
      <c r="I2736" s="9">
        <v>148213</v>
      </c>
      <c r="J2736" s="9">
        <v>62393</v>
      </c>
      <c r="K2736" s="9">
        <v>53407</v>
      </c>
      <c r="L2736" s="9">
        <v>2200</v>
      </c>
      <c r="M2736" s="9">
        <v>466</v>
      </c>
      <c r="N2736" s="9">
        <v>14502</v>
      </c>
      <c r="O2736" s="9">
        <v>17802</v>
      </c>
      <c r="P2736" s="9">
        <v>103418</v>
      </c>
      <c r="Q2736" s="10" t="s">
        <v>5426</v>
      </c>
    </row>
    <row r="2737" spans="1:17" x14ac:dyDescent="0.3">
      <c r="A2737" s="5" t="s">
        <v>10226</v>
      </c>
      <c r="B2737" s="5" t="s">
        <v>10227</v>
      </c>
      <c r="C2737" s="6">
        <v>1.89</v>
      </c>
      <c r="D2737" s="1" t="s">
        <v>10219</v>
      </c>
      <c r="E2737" s="6">
        <v>92</v>
      </c>
      <c r="F2737" s="6" t="s">
        <v>25</v>
      </c>
      <c r="G2737" s="11" t="s">
        <v>10228</v>
      </c>
      <c r="H2737" s="8" t="s">
        <v>10229</v>
      </c>
      <c r="I2737" s="9">
        <v>9757</v>
      </c>
      <c r="J2737" s="9">
        <v>5657</v>
      </c>
      <c r="K2737" s="9">
        <v>1274</v>
      </c>
      <c r="L2737" s="9">
        <v>4</v>
      </c>
      <c r="M2737" s="9">
        <v>1510</v>
      </c>
      <c r="N2737" s="9">
        <v>631</v>
      </c>
      <c r="O2737" s="9">
        <v>128</v>
      </c>
      <c r="P2737" s="9">
        <v>6392</v>
      </c>
      <c r="Q2737" s="10" t="s">
        <v>5426</v>
      </c>
    </row>
    <row r="2738" spans="1:17" x14ac:dyDescent="0.3">
      <c r="A2738" s="5" t="s">
        <v>10230</v>
      </c>
      <c r="B2738" s="5" t="s">
        <v>10231</v>
      </c>
      <c r="C2738" s="6">
        <v>2.84</v>
      </c>
      <c r="D2738" s="1" t="s">
        <v>10219</v>
      </c>
      <c r="E2738" s="6">
        <v>90</v>
      </c>
      <c r="F2738" s="6" t="s">
        <v>25</v>
      </c>
      <c r="G2738" s="11" t="s">
        <v>10232</v>
      </c>
      <c r="H2738" s="8" t="s">
        <v>10233</v>
      </c>
      <c r="I2738" s="9">
        <v>2552</v>
      </c>
      <c r="J2738" s="9">
        <v>2274</v>
      </c>
      <c r="K2738" s="9">
        <v>419</v>
      </c>
      <c r="L2738" s="9">
        <v>1</v>
      </c>
      <c r="M2738" s="9">
        <v>41</v>
      </c>
      <c r="N2738" s="9">
        <v>624</v>
      </c>
      <c r="O2738" s="9">
        <v>24</v>
      </c>
      <c r="P2738" s="9">
        <v>1844</v>
      </c>
      <c r="Q2738" s="10" t="s">
        <v>5426</v>
      </c>
    </row>
    <row r="2739" spans="1:17" x14ac:dyDescent="0.3">
      <c r="A2739" s="5" t="s">
        <v>10234</v>
      </c>
      <c r="B2739" s="5" t="s">
        <v>10235</v>
      </c>
      <c r="C2739" s="6">
        <v>2.09</v>
      </c>
      <c r="D2739" s="1" t="s">
        <v>10219</v>
      </c>
      <c r="E2739" s="6">
        <v>87</v>
      </c>
      <c r="F2739" s="6" t="s">
        <v>25</v>
      </c>
      <c r="G2739" s="11" t="s">
        <v>10236</v>
      </c>
      <c r="H2739" s="8" t="s">
        <v>10237</v>
      </c>
      <c r="I2739" s="9">
        <v>11304</v>
      </c>
      <c r="J2739" s="9">
        <v>6219</v>
      </c>
      <c r="K2739" s="9">
        <v>1134</v>
      </c>
      <c r="L2739" s="9">
        <v>4</v>
      </c>
      <c r="M2739" s="9">
        <v>1187</v>
      </c>
      <c r="N2739" s="9">
        <v>971</v>
      </c>
      <c r="O2739" s="9">
        <v>105</v>
      </c>
      <c r="P2739" s="9">
        <v>7370</v>
      </c>
      <c r="Q2739" s="10" t="s">
        <v>5426</v>
      </c>
    </row>
    <row r="2740" spans="1:17" x14ac:dyDescent="0.3">
      <c r="A2740" s="5" t="s">
        <v>10238</v>
      </c>
      <c r="B2740" s="5" t="s">
        <v>9532</v>
      </c>
      <c r="C2740" s="6">
        <v>3.29</v>
      </c>
      <c r="D2740" s="1" t="s">
        <v>10219</v>
      </c>
      <c r="E2740" s="6">
        <v>95</v>
      </c>
      <c r="F2740" s="6" t="s">
        <v>25</v>
      </c>
      <c r="G2740" s="11" t="s">
        <v>10239</v>
      </c>
      <c r="H2740" s="8" t="s">
        <v>10240</v>
      </c>
      <c r="I2740" s="9">
        <v>46087</v>
      </c>
      <c r="J2740" s="9">
        <v>22623</v>
      </c>
      <c r="K2740" s="9">
        <v>13302</v>
      </c>
      <c r="L2740" s="9">
        <v>147</v>
      </c>
      <c r="M2740" s="9">
        <v>341</v>
      </c>
      <c r="N2740" s="9">
        <v>8641</v>
      </c>
      <c r="O2740" s="9">
        <v>1848</v>
      </c>
      <c r="P2740" s="9">
        <v>32087</v>
      </c>
      <c r="Q2740" s="10" t="s">
        <v>5426</v>
      </c>
    </row>
    <row r="2741" spans="1:17" x14ac:dyDescent="0.3">
      <c r="A2741" s="5" t="s">
        <v>10241</v>
      </c>
      <c r="B2741" s="5" t="s">
        <v>8584</v>
      </c>
      <c r="C2741" s="6">
        <v>3.04</v>
      </c>
      <c r="D2741" s="1" t="s">
        <v>10219</v>
      </c>
      <c r="E2741" s="6">
        <v>86</v>
      </c>
      <c r="F2741" s="6" t="s">
        <v>25</v>
      </c>
      <c r="G2741" s="11" t="s">
        <v>10242</v>
      </c>
      <c r="H2741" s="8" t="s">
        <v>10243</v>
      </c>
      <c r="I2741" s="9">
        <v>60540</v>
      </c>
      <c r="J2741" s="9">
        <v>20686</v>
      </c>
      <c r="K2741" s="9">
        <v>11894</v>
      </c>
      <c r="L2741" s="9">
        <v>66</v>
      </c>
      <c r="M2741" s="9">
        <v>789</v>
      </c>
      <c r="N2741" s="9">
        <v>13309</v>
      </c>
      <c r="O2741" s="9">
        <v>1290</v>
      </c>
      <c r="P2741" s="9">
        <v>37723</v>
      </c>
      <c r="Q2741" s="10" t="s">
        <v>5426</v>
      </c>
    </row>
    <row r="2742" spans="1:17" x14ac:dyDescent="0.3">
      <c r="A2742" s="5" t="s">
        <v>10244</v>
      </c>
      <c r="B2742" s="5" t="s">
        <v>10245</v>
      </c>
      <c r="C2742" s="6">
        <v>3.01</v>
      </c>
      <c r="D2742" s="1" t="s">
        <v>10219</v>
      </c>
      <c r="E2742" s="6">
        <v>86</v>
      </c>
      <c r="F2742" s="6" t="s">
        <v>25</v>
      </c>
      <c r="G2742" s="11" t="s">
        <v>10246</v>
      </c>
      <c r="H2742" s="8" t="s">
        <v>10247</v>
      </c>
      <c r="I2742" s="9">
        <v>25924</v>
      </c>
      <c r="J2742" s="9">
        <v>10474</v>
      </c>
      <c r="K2742" s="9">
        <v>5184</v>
      </c>
      <c r="L2742" s="9">
        <v>31</v>
      </c>
      <c r="M2742" s="9">
        <v>423</v>
      </c>
      <c r="N2742" s="9">
        <v>5239</v>
      </c>
      <c r="O2742" s="9">
        <v>546</v>
      </c>
      <c r="P2742" s="9">
        <v>16221</v>
      </c>
      <c r="Q2742" s="10" t="s">
        <v>5426</v>
      </c>
    </row>
    <row r="2743" spans="1:17" x14ac:dyDescent="0.3">
      <c r="A2743" s="5" t="s">
        <v>10248</v>
      </c>
      <c r="B2743" s="5" t="s">
        <v>10249</v>
      </c>
      <c r="C2743" s="6">
        <v>3.27</v>
      </c>
      <c r="D2743" s="1" t="s">
        <v>10219</v>
      </c>
      <c r="E2743" s="6">
        <v>91</v>
      </c>
      <c r="F2743" s="6" t="s">
        <v>25</v>
      </c>
      <c r="G2743" s="11" t="s">
        <v>10250</v>
      </c>
      <c r="H2743" s="8" t="s">
        <v>10251</v>
      </c>
      <c r="I2743" s="9">
        <v>100</v>
      </c>
      <c r="J2743" s="9">
        <v>341</v>
      </c>
      <c r="K2743" s="9">
        <v>21</v>
      </c>
      <c r="L2743" s="9">
        <v>0</v>
      </c>
      <c r="M2743" s="9">
        <v>4</v>
      </c>
      <c r="N2743" s="9">
        <v>17</v>
      </c>
      <c r="O2743" s="9">
        <v>3</v>
      </c>
      <c r="P2743" s="9">
        <v>73</v>
      </c>
      <c r="Q2743" s="10" t="s">
        <v>5426</v>
      </c>
    </row>
    <row r="2744" spans="1:17" x14ac:dyDescent="0.3">
      <c r="A2744" s="5" t="s">
        <v>10252</v>
      </c>
      <c r="B2744" s="5" t="s">
        <v>1585</v>
      </c>
      <c r="C2744" s="6">
        <v>3.29</v>
      </c>
      <c r="D2744" s="1" t="s">
        <v>10253</v>
      </c>
      <c r="E2744" s="6">
        <v>117</v>
      </c>
      <c r="F2744" s="6" t="s">
        <v>25</v>
      </c>
      <c r="G2744" s="11" t="s">
        <v>10254</v>
      </c>
      <c r="H2744" s="8" t="s">
        <v>10255</v>
      </c>
      <c r="I2744" s="9">
        <v>56460</v>
      </c>
      <c r="J2744" s="9">
        <v>12194</v>
      </c>
      <c r="K2744" s="9">
        <v>7128</v>
      </c>
      <c r="L2744" s="9">
        <v>26</v>
      </c>
      <c r="M2744" s="9">
        <v>285</v>
      </c>
      <c r="N2744" s="9">
        <v>9425</v>
      </c>
      <c r="O2744" s="9">
        <v>893</v>
      </c>
      <c r="P2744" s="9">
        <v>26915</v>
      </c>
      <c r="Q2744" s="10" t="s">
        <v>5426</v>
      </c>
    </row>
    <row r="2745" spans="1:17" x14ac:dyDescent="0.3">
      <c r="A2745" s="5" t="s">
        <v>10256</v>
      </c>
      <c r="B2745" s="5" t="s">
        <v>10257</v>
      </c>
      <c r="C2745" s="6">
        <v>3.67</v>
      </c>
      <c r="D2745" s="1" t="s">
        <v>10253</v>
      </c>
      <c r="E2745" s="6">
        <v>122</v>
      </c>
      <c r="F2745" s="6" t="s">
        <v>25</v>
      </c>
      <c r="G2745" s="11" t="s">
        <v>10258</v>
      </c>
      <c r="H2745" s="8" t="s">
        <v>10259</v>
      </c>
      <c r="I2745" s="9">
        <v>230518</v>
      </c>
      <c r="J2745" s="9">
        <v>49252</v>
      </c>
      <c r="K2745" s="9">
        <v>78808</v>
      </c>
      <c r="L2745" s="9">
        <v>982</v>
      </c>
      <c r="M2745" s="9">
        <v>696</v>
      </c>
      <c r="N2745" s="9">
        <v>28672</v>
      </c>
      <c r="O2745" s="9">
        <v>17728</v>
      </c>
      <c r="P2745" s="9">
        <v>192440</v>
      </c>
      <c r="Q2745" s="10" t="s">
        <v>5426</v>
      </c>
    </row>
    <row r="2746" spans="1:17" x14ac:dyDescent="0.3">
      <c r="A2746" s="5" t="s">
        <v>10260</v>
      </c>
      <c r="B2746" s="5" t="s">
        <v>10261</v>
      </c>
      <c r="C2746" s="6">
        <v>3.1</v>
      </c>
      <c r="D2746" s="1" t="s">
        <v>10262</v>
      </c>
      <c r="E2746" s="6">
        <v>98</v>
      </c>
      <c r="F2746" s="6" t="s">
        <v>25</v>
      </c>
      <c r="G2746" s="11" t="s">
        <v>10263</v>
      </c>
      <c r="H2746" s="8" t="s">
        <v>10264</v>
      </c>
      <c r="I2746" s="9">
        <v>3928</v>
      </c>
      <c r="J2746" s="9">
        <v>2323</v>
      </c>
      <c r="K2746" s="9">
        <v>750</v>
      </c>
      <c r="L2746" s="9">
        <v>6</v>
      </c>
      <c r="M2746" s="9">
        <v>64</v>
      </c>
      <c r="N2746" s="9">
        <v>715</v>
      </c>
      <c r="O2746" s="9">
        <v>64</v>
      </c>
      <c r="P2746" s="9">
        <v>2396</v>
      </c>
      <c r="Q2746" s="10" t="s">
        <v>5426</v>
      </c>
    </row>
    <row r="2747" spans="1:17" x14ac:dyDescent="0.3">
      <c r="A2747" s="5" t="s">
        <v>10265</v>
      </c>
      <c r="B2747" s="5" t="s">
        <v>4307</v>
      </c>
      <c r="C2747" s="6">
        <v>2.31</v>
      </c>
      <c r="D2747" s="1" t="s">
        <v>10262</v>
      </c>
      <c r="E2747" s="6">
        <v>106</v>
      </c>
      <c r="F2747" s="6" t="s">
        <v>25</v>
      </c>
      <c r="G2747" s="11" t="s">
        <v>10266</v>
      </c>
      <c r="H2747" s="8" t="s">
        <v>10267</v>
      </c>
      <c r="I2747" s="9">
        <v>13530</v>
      </c>
      <c r="J2747" s="9">
        <v>2872</v>
      </c>
      <c r="K2747" s="9">
        <v>1124</v>
      </c>
      <c r="L2747" s="9">
        <v>1</v>
      </c>
      <c r="M2747" s="9">
        <v>1174</v>
      </c>
      <c r="N2747" s="9">
        <v>1788</v>
      </c>
      <c r="O2747" s="9">
        <v>149</v>
      </c>
      <c r="P2747" s="9">
        <v>9774</v>
      </c>
      <c r="Q2747" s="10" t="s">
        <v>5426</v>
      </c>
    </row>
    <row r="2748" spans="1:17" ht="28.8" x14ac:dyDescent="0.3">
      <c r="A2748" s="5" t="s">
        <v>10268</v>
      </c>
      <c r="B2748" s="5" t="s">
        <v>10269</v>
      </c>
      <c r="C2748" s="6">
        <v>3.49</v>
      </c>
      <c r="D2748" s="1" t="s">
        <v>10270</v>
      </c>
      <c r="E2748" s="6">
        <v>103</v>
      </c>
      <c r="F2748" s="6" t="s">
        <v>25</v>
      </c>
      <c r="G2748" s="11" t="s">
        <v>10271</v>
      </c>
      <c r="H2748" s="8" t="s">
        <v>10272</v>
      </c>
      <c r="I2748" s="9">
        <v>3412</v>
      </c>
      <c r="J2748" s="9">
        <v>3781</v>
      </c>
      <c r="K2748" s="9">
        <v>815</v>
      </c>
      <c r="L2748" s="9">
        <v>15</v>
      </c>
      <c r="M2748" s="9">
        <v>11</v>
      </c>
      <c r="N2748" s="9">
        <v>520</v>
      </c>
      <c r="O2748" s="9">
        <v>126</v>
      </c>
      <c r="P2748" s="9">
        <v>2234</v>
      </c>
      <c r="Q2748" s="10" t="s">
        <v>5426</v>
      </c>
    </row>
    <row r="2749" spans="1:17" ht="28.8" x14ac:dyDescent="0.3">
      <c r="A2749" s="5" t="s">
        <v>10273</v>
      </c>
      <c r="B2749" s="5" t="s">
        <v>1112</v>
      </c>
      <c r="C2749" s="6">
        <v>3.26</v>
      </c>
      <c r="D2749" s="1" t="s">
        <v>10274</v>
      </c>
      <c r="E2749" s="6">
        <v>115</v>
      </c>
      <c r="F2749" s="6" t="s">
        <v>74</v>
      </c>
      <c r="G2749" s="11" t="s">
        <v>10275</v>
      </c>
      <c r="H2749" s="8" t="s">
        <v>6374</v>
      </c>
      <c r="I2749" s="9">
        <v>490</v>
      </c>
      <c r="J2749" s="9">
        <v>786</v>
      </c>
      <c r="K2749" s="9">
        <v>63</v>
      </c>
      <c r="L2749" s="9">
        <v>0</v>
      </c>
      <c r="M2749" s="9">
        <v>9</v>
      </c>
      <c r="N2749" s="9">
        <v>115</v>
      </c>
      <c r="O2749" s="9">
        <v>9</v>
      </c>
      <c r="P2749" s="9">
        <v>312</v>
      </c>
      <c r="Q2749" s="10" t="s">
        <v>5426</v>
      </c>
    </row>
    <row r="2750" spans="1:17" x14ac:dyDescent="0.3">
      <c r="A2750" s="5" t="s">
        <v>10276</v>
      </c>
      <c r="B2750" s="5" t="s">
        <v>10277</v>
      </c>
      <c r="C2750" s="6">
        <v>3.47</v>
      </c>
      <c r="D2750" s="1" t="s">
        <v>10278</v>
      </c>
      <c r="E2750" s="6">
        <v>107</v>
      </c>
      <c r="F2750" s="6" t="s">
        <v>25</v>
      </c>
      <c r="G2750" s="11" t="s">
        <v>10279</v>
      </c>
      <c r="H2750" s="8" t="s">
        <v>478</v>
      </c>
      <c r="I2750" s="9">
        <v>3401</v>
      </c>
      <c r="J2750" s="9">
        <v>2778</v>
      </c>
      <c r="K2750" s="9">
        <v>804</v>
      </c>
      <c r="L2750" s="9">
        <v>3</v>
      </c>
      <c r="M2750" s="9">
        <v>11</v>
      </c>
      <c r="N2750" s="9">
        <v>601</v>
      </c>
      <c r="O2750" s="9">
        <v>80</v>
      </c>
      <c r="P2750" s="9">
        <v>2248</v>
      </c>
      <c r="Q2750" s="10" t="s">
        <v>5426</v>
      </c>
    </row>
    <row r="2751" spans="1:17" ht="28.8" x14ac:dyDescent="0.3">
      <c r="A2751" s="5" t="s">
        <v>10280</v>
      </c>
      <c r="B2751" s="5" t="s">
        <v>1393</v>
      </c>
      <c r="C2751" s="6">
        <v>3.33</v>
      </c>
      <c r="D2751" s="1" t="s">
        <v>10278</v>
      </c>
      <c r="E2751" s="6">
        <v>96</v>
      </c>
      <c r="F2751" s="6" t="s">
        <v>25</v>
      </c>
      <c r="G2751" s="11" t="s">
        <v>10281</v>
      </c>
      <c r="H2751" s="8" t="s">
        <v>10282</v>
      </c>
      <c r="I2751" s="9">
        <v>7310</v>
      </c>
      <c r="J2751" s="9">
        <v>3897</v>
      </c>
      <c r="K2751" s="9">
        <v>2085</v>
      </c>
      <c r="L2751" s="9">
        <v>9</v>
      </c>
      <c r="M2751" s="9">
        <v>58</v>
      </c>
      <c r="N2751" s="9">
        <v>1478</v>
      </c>
      <c r="O2751" s="9">
        <v>180</v>
      </c>
      <c r="P2751" s="9">
        <v>5393</v>
      </c>
      <c r="Q2751" s="10" t="s">
        <v>5426</v>
      </c>
    </row>
    <row r="2752" spans="1:17" x14ac:dyDescent="0.3">
      <c r="A2752" s="5" t="s">
        <v>10283</v>
      </c>
      <c r="B2752" s="5" t="s">
        <v>2629</v>
      </c>
      <c r="C2752" s="6">
        <v>2.25</v>
      </c>
      <c r="D2752" s="1" t="s">
        <v>10278</v>
      </c>
      <c r="E2752" s="6">
        <v>103</v>
      </c>
      <c r="F2752" s="6" t="s">
        <v>25</v>
      </c>
      <c r="G2752" s="11" t="s">
        <v>10284</v>
      </c>
      <c r="H2752" s="8" t="s">
        <v>10285</v>
      </c>
      <c r="I2752" s="9">
        <v>18749</v>
      </c>
      <c r="J2752" s="9">
        <v>3973</v>
      </c>
      <c r="K2752" s="9">
        <v>2038</v>
      </c>
      <c r="L2752" s="9">
        <v>3</v>
      </c>
      <c r="M2752" s="9">
        <v>1445</v>
      </c>
      <c r="N2752" s="9">
        <v>2832</v>
      </c>
      <c r="O2752" s="9">
        <v>267</v>
      </c>
      <c r="P2752" s="9">
        <v>15074</v>
      </c>
      <c r="Q2752" s="10" t="s">
        <v>5426</v>
      </c>
    </row>
    <row r="2753" spans="1:17" x14ac:dyDescent="0.3">
      <c r="A2753" s="5" t="s">
        <v>10286</v>
      </c>
      <c r="B2753" s="5" t="s">
        <v>10287</v>
      </c>
      <c r="C2753" s="6">
        <v>3.12</v>
      </c>
      <c r="D2753" s="1" t="s">
        <v>10288</v>
      </c>
      <c r="E2753" s="6">
        <v>86</v>
      </c>
      <c r="F2753" s="6" t="s">
        <v>25</v>
      </c>
      <c r="G2753" s="11" t="s">
        <v>10289</v>
      </c>
      <c r="H2753" s="8" t="s">
        <v>10290</v>
      </c>
      <c r="I2753" s="9">
        <v>76750</v>
      </c>
      <c r="J2753" s="9">
        <v>9949</v>
      </c>
      <c r="K2753" s="9">
        <v>11302</v>
      </c>
      <c r="L2753" s="9">
        <v>58</v>
      </c>
      <c r="M2753" s="9">
        <v>1272</v>
      </c>
      <c r="N2753" s="9">
        <v>12144</v>
      </c>
      <c r="O2753" s="9">
        <v>1665</v>
      </c>
      <c r="P2753" s="9">
        <v>43496</v>
      </c>
      <c r="Q2753" s="10" t="s">
        <v>5426</v>
      </c>
    </row>
    <row r="2754" spans="1:17" x14ac:dyDescent="0.3">
      <c r="A2754" s="5" t="s">
        <v>10291</v>
      </c>
      <c r="B2754" s="5" t="s">
        <v>5516</v>
      </c>
      <c r="C2754" s="6">
        <v>3.2</v>
      </c>
      <c r="D2754" s="1" t="s">
        <v>10292</v>
      </c>
      <c r="E2754" s="6">
        <v>113</v>
      </c>
      <c r="F2754" s="6" t="s">
        <v>25</v>
      </c>
      <c r="G2754" s="11" t="s">
        <v>10293</v>
      </c>
      <c r="H2754" s="8" t="s">
        <v>5703</v>
      </c>
      <c r="I2754" s="9">
        <v>11882</v>
      </c>
      <c r="J2754" s="9">
        <v>2658</v>
      </c>
      <c r="K2754" s="9">
        <v>1821</v>
      </c>
      <c r="L2754" s="9">
        <v>7</v>
      </c>
      <c r="M2754" s="9">
        <v>75</v>
      </c>
      <c r="N2754" s="9">
        <v>2245</v>
      </c>
      <c r="O2754" s="9">
        <v>203</v>
      </c>
      <c r="P2754" s="9">
        <v>6407</v>
      </c>
      <c r="Q2754" s="10" t="s">
        <v>5426</v>
      </c>
    </row>
    <row r="2755" spans="1:17" ht="28.8" x14ac:dyDescent="0.3">
      <c r="A2755" s="5" t="s">
        <v>10294</v>
      </c>
      <c r="B2755" s="5" t="s">
        <v>8833</v>
      </c>
      <c r="C2755" s="6">
        <v>3.18</v>
      </c>
      <c r="D2755" s="1" t="s">
        <v>10292</v>
      </c>
      <c r="E2755" s="6">
        <v>88</v>
      </c>
      <c r="F2755" s="6" t="s">
        <v>25</v>
      </c>
      <c r="G2755" s="11" t="s">
        <v>10295</v>
      </c>
      <c r="H2755" s="8" t="s">
        <v>2292</v>
      </c>
      <c r="I2755" s="9">
        <v>50299</v>
      </c>
      <c r="J2755" s="9">
        <v>9389</v>
      </c>
      <c r="K2755" s="9">
        <v>8402</v>
      </c>
      <c r="L2755" s="9">
        <v>36</v>
      </c>
      <c r="M2755" s="9">
        <v>441</v>
      </c>
      <c r="N2755" s="9">
        <v>9558</v>
      </c>
      <c r="O2755" s="9">
        <v>891</v>
      </c>
      <c r="P2755" s="9">
        <v>28545</v>
      </c>
      <c r="Q2755" s="10" t="s">
        <v>5426</v>
      </c>
    </row>
    <row r="2756" spans="1:17" ht="28.8" x14ac:dyDescent="0.3">
      <c r="A2756" s="5" t="s">
        <v>10296</v>
      </c>
      <c r="B2756" s="5" t="s">
        <v>314</v>
      </c>
      <c r="C2756" s="6">
        <v>3.07</v>
      </c>
      <c r="D2756" s="1" t="s">
        <v>10297</v>
      </c>
      <c r="E2756" s="6">
        <v>96</v>
      </c>
      <c r="F2756" s="6" t="s">
        <v>25</v>
      </c>
      <c r="G2756" s="11" t="s">
        <v>10298</v>
      </c>
      <c r="H2756" s="8" t="s">
        <v>10299</v>
      </c>
      <c r="I2756" s="9">
        <v>244055</v>
      </c>
      <c r="J2756" s="9">
        <v>25127</v>
      </c>
      <c r="K2756" s="9">
        <v>37267</v>
      </c>
      <c r="L2756" s="9">
        <v>319</v>
      </c>
      <c r="M2756" s="9">
        <v>3498</v>
      </c>
      <c r="N2756" s="9">
        <v>39896</v>
      </c>
      <c r="O2756" s="9">
        <v>5180</v>
      </c>
      <c r="P2756" s="9">
        <v>133513</v>
      </c>
      <c r="Q2756" s="10" t="s">
        <v>5426</v>
      </c>
    </row>
    <row r="2757" spans="1:17" ht="57.6" x14ac:dyDescent="0.3">
      <c r="A2757" s="5" t="s">
        <v>10300</v>
      </c>
      <c r="B2757" s="5" t="s">
        <v>10301</v>
      </c>
      <c r="C2757" s="6">
        <v>3.27</v>
      </c>
      <c r="D2757" s="1" t="s">
        <v>10297</v>
      </c>
      <c r="E2757" s="6">
        <v>83</v>
      </c>
      <c r="F2757" s="6" t="s">
        <v>25</v>
      </c>
      <c r="G2757" s="11" t="s">
        <v>10302</v>
      </c>
      <c r="H2757" s="8" t="s">
        <v>10303</v>
      </c>
      <c r="I2757" s="9">
        <v>254</v>
      </c>
      <c r="J2757" s="9">
        <v>394</v>
      </c>
      <c r="K2757" s="9">
        <v>14</v>
      </c>
      <c r="L2757" s="9">
        <v>0</v>
      </c>
      <c r="M2757" s="9">
        <v>40</v>
      </c>
      <c r="N2757" s="9">
        <v>15</v>
      </c>
      <c r="O2757" s="9">
        <v>5</v>
      </c>
      <c r="P2757" s="9">
        <v>174</v>
      </c>
      <c r="Q2757" s="10" t="s">
        <v>5426</v>
      </c>
    </row>
    <row r="2758" spans="1:17" x14ac:dyDescent="0.3">
      <c r="A2758" s="5" t="s">
        <v>10304</v>
      </c>
      <c r="B2758" s="5" t="s">
        <v>10305</v>
      </c>
      <c r="C2758" s="6">
        <v>3.29</v>
      </c>
      <c r="D2758" s="1" t="s">
        <v>10297</v>
      </c>
      <c r="E2758" s="6">
        <v>97</v>
      </c>
      <c r="F2758" s="6" t="s">
        <v>74</v>
      </c>
      <c r="G2758" s="11" t="s">
        <v>10306</v>
      </c>
      <c r="H2758" s="8" t="s">
        <v>3418</v>
      </c>
      <c r="I2758" s="9">
        <v>453</v>
      </c>
      <c r="J2758" s="9">
        <v>505</v>
      </c>
      <c r="K2758" s="9">
        <v>104</v>
      </c>
      <c r="L2758" s="9">
        <v>4</v>
      </c>
      <c r="M2758" s="9">
        <v>6</v>
      </c>
      <c r="N2758" s="9">
        <v>77</v>
      </c>
      <c r="O2758" s="9">
        <v>14</v>
      </c>
      <c r="P2758" s="9">
        <v>302</v>
      </c>
      <c r="Q2758" s="10" t="s">
        <v>5426</v>
      </c>
    </row>
    <row r="2759" spans="1:17" ht="28.8" x14ac:dyDescent="0.3">
      <c r="A2759" s="5" t="s">
        <v>10307</v>
      </c>
      <c r="B2759" s="5" t="s">
        <v>1616</v>
      </c>
      <c r="C2759" s="6">
        <v>2.94</v>
      </c>
      <c r="D2759" s="1" t="s">
        <v>10297</v>
      </c>
      <c r="E2759" s="6">
        <v>95</v>
      </c>
      <c r="F2759" s="6" t="s">
        <v>103</v>
      </c>
      <c r="G2759" s="11" t="s">
        <v>10308</v>
      </c>
      <c r="H2759" s="8" t="s">
        <v>10309</v>
      </c>
      <c r="I2759" s="9">
        <v>3282</v>
      </c>
      <c r="J2759" s="9">
        <v>1804</v>
      </c>
      <c r="K2759" s="9">
        <v>366</v>
      </c>
      <c r="L2759" s="9">
        <v>2</v>
      </c>
      <c r="M2759" s="9">
        <v>91</v>
      </c>
      <c r="N2759" s="9">
        <v>623</v>
      </c>
      <c r="O2759" s="9">
        <v>38</v>
      </c>
      <c r="P2759" s="9">
        <v>2233</v>
      </c>
      <c r="Q2759" s="10" t="s">
        <v>5426</v>
      </c>
    </row>
    <row r="2760" spans="1:17" x14ac:dyDescent="0.3">
      <c r="A2760" s="5" t="s">
        <v>10310</v>
      </c>
      <c r="B2760" s="5" t="s">
        <v>10311</v>
      </c>
      <c r="C2760" s="6">
        <v>4.55</v>
      </c>
      <c r="D2760" s="1" t="s">
        <v>10297</v>
      </c>
      <c r="E2760" s="6">
        <v>133</v>
      </c>
      <c r="F2760" s="6" t="s">
        <v>365</v>
      </c>
      <c r="G2760" s="11" t="s">
        <v>10312</v>
      </c>
      <c r="H2760" s="8" t="s">
        <v>10313</v>
      </c>
      <c r="I2760" s="9">
        <v>5015041</v>
      </c>
      <c r="J2760" s="9">
        <v>653081</v>
      </c>
      <c r="K2760" s="9">
        <v>2730813</v>
      </c>
      <c r="L2760" s="9">
        <v>121000</v>
      </c>
      <c r="M2760" s="9">
        <v>7857</v>
      </c>
      <c r="N2760" s="9">
        <v>133796</v>
      </c>
      <c r="O2760" s="9">
        <v>2010363</v>
      </c>
      <c r="P2760" s="9">
        <v>3800561</v>
      </c>
      <c r="Q2760" s="10" t="s">
        <v>5426</v>
      </c>
    </row>
    <row r="2761" spans="1:17" x14ac:dyDescent="0.3">
      <c r="A2761" s="5" t="s">
        <v>10314</v>
      </c>
      <c r="B2761" s="5" t="s">
        <v>10315</v>
      </c>
      <c r="C2761" s="6">
        <v>3.27</v>
      </c>
      <c r="D2761" s="1" t="s">
        <v>10297</v>
      </c>
      <c r="E2761" s="6">
        <v>93</v>
      </c>
      <c r="F2761" s="6" t="s">
        <v>25</v>
      </c>
      <c r="G2761" s="11" t="s">
        <v>10316</v>
      </c>
      <c r="H2761" s="8" t="s">
        <v>10317</v>
      </c>
      <c r="I2761" s="9">
        <v>402</v>
      </c>
      <c r="J2761" s="9">
        <v>440</v>
      </c>
      <c r="K2761" s="9">
        <v>25</v>
      </c>
      <c r="L2761" s="9">
        <v>0</v>
      </c>
      <c r="M2761" s="9">
        <v>24</v>
      </c>
      <c r="N2761" s="9">
        <v>33</v>
      </c>
      <c r="O2761" s="9">
        <v>5</v>
      </c>
      <c r="P2761" s="9">
        <v>179</v>
      </c>
      <c r="Q2761" s="10" t="s">
        <v>5426</v>
      </c>
    </row>
    <row r="2762" spans="1:17" x14ac:dyDescent="0.3">
      <c r="A2762" s="5" t="s">
        <v>10318</v>
      </c>
      <c r="B2762" s="5" t="s">
        <v>10319</v>
      </c>
      <c r="C2762" s="6">
        <v>3.6</v>
      </c>
      <c r="D2762" s="1" t="s">
        <v>10320</v>
      </c>
      <c r="E2762" s="6">
        <v>101</v>
      </c>
      <c r="F2762" s="6" t="s">
        <v>5694</v>
      </c>
      <c r="G2762" s="11" t="s">
        <v>10321</v>
      </c>
      <c r="H2762" s="8" t="s">
        <v>10322</v>
      </c>
      <c r="I2762" s="9">
        <v>13514</v>
      </c>
      <c r="J2762" s="9">
        <v>5705</v>
      </c>
      <c r="K2762" s="9">
        <v>3338</v>
      </c>
      <c r="L2762" s="9">
        <v>226</v>
      </c>
      <c r="M2762" s="9">
        <v>147</v>
      </c>
      <c r="N2762" s="9">
        <v>1472</v>
      </c>
      <c r="O2762" s="9">
        <v>1018</v>
      </c>
      <c r="P2762" s="9">
        <v>9150</v>
      </c>
      <c r="Q2762" s="10" t="s">
        <v>5426</v>
      </c>
    </row>
    <row r="2763" spans="1:17" x14ac:dyDescent="0.3">
      <c r="A2763" s="5" t="s">
        <v>10323</v>
      </c>
      <c r="B2763" s="5" t="s">
        <v>1397</v>
      </c>
      <c r="C2763" s="6">
        <v>3.66</v>
      </c>
      <c r="D2763" s="1" t="s">
        <v>10324</v>
      </c>
      <c r="E2763" s="6">
        <v>97</v>
      </c>
      <c r="F2763" s="6" t="s">
        <v>25</v>
      </c>
      <c r="G2763" s="11" t="s">
        <v>10325</v>
      </c>
      <c r="H2763" s="8" t="s">
        <v>478</v>
      </c>
      <c r="I2763" s="9">
        <v>394218</v>
      </c>
      <c r="J2763" s="9">
        <v>116234</v>
      </c>
      <c r="K2763" s="9">
        <v>127921</v>
      </c>
      <c r="L2763" s="9">
        <v>9900</v>
      </c>
      <c r="M2763" s="9">
        <v>1352</v>
      </c>
      <c r="N2763" s="9">
        <v>44940</v>
      </c>
      <c r="O2763" s="9">
        <v>43582</v>
      </c>
      <c r="P2763" s="9">
        <v>254656</v>
      </c>
      <c r="Q2763" s="10" t="s">
        <v>5426</v>
      </c>
    </row>
    <row r="2764" spans="1:17" x14ac:dyDescent="0.3">
      <c r="A2764" s="5" t="s">
        <v>10326</v>
      </c>
      <c r="B2764" s="5" t="s">
        <v>10327</v>
      </c>
      <c r="C2764" s="6">
        <v>1.69</v>
      </c>
      <c r="D2764" s="1" t="s">
        <v>10324</v>
      </c>
      <c r="E2764" s="6">
        <v>83</v>
      </c>
      <c r="F2764" s="6" t="s">
        <v>25</v>
      </c>
      <c r="G2764" s="11" t="s">
        <v>10328</v>
      </c>
      <c r="H2764" s="8" t="s">
        <v>10329</v>
      </c>
      <c r="I2764" s="9">
        <v>45158</v>
      </c>
      <c r="J2764" s="9">
        <v>8265</v>
      </c>
      <c r="K2764" s="9">
        <v>3047</v>
      </c>
      <c r="L2764" s="9">
        <v>20</v>
      </c>
      <c r="M2764" s="9">
        <v>6506</v>
      </c>
      <c r="N2764" s="9">
        <v>2692</v>
      </c>
      <c r="O2764" s="9">
        <v>552</v>
      </c>
      <c r="P2764" s="9">
        <v>28229</v>
      </c>
      <c r="Q2764" s="10" t="s">
        <v>5426</v>
      </c>
    </row>
    <row r="2765" spans="1:17" ht="28.8" x14ac:dyDescent="0.3">
      <c r="A2765" s="5" t="s">
        <v>10330</v>
      </c>
      <c r="B2765" s="5" t="s">
        <v>10331</v>
      </c>
      <c r="C2765" s="6">
        <v>2.82</v>
      </c>
      <c r="D2765" s="1" t="s">
        <v>10324</v>
      </c>
      <c r="E2765" s="6">
        <v>89</v>
      </c>
      <c r="F2765" s="6" t="s">
        <v>25</v>
      </c>
      <c r="G2765" s="11" t="s">
        <v>10332</v>
      </c>
      <c r="H2765" s="8" t="s">
        <v>10333</v>
      </c>
      <c r="I2765" s="9">
        <v>24931</v>
      </c>
      <c r="J2765" s="9">
        <v>11261</v>
      </c>
      <c r="K2765" s="9">
        <v>5307</v>
      </c>
      <c r="L2765" s="9">
        <v>52</v>
      </c>
      <c r="M2765" s="9">
        <v>993</v>
      </c>
      <c r="N2765" s="9">
        <v>3972</v>
      </c>
      <c r="O2765" s="9">
        <v>933</v>
      </c>
      <c r="P2765" s="9">
        <v>17094</v>
      </c>
      <c r="Q2765" s="10" t="s">
        <v>5426</v>
      </c>
    </row>
    <row r="2766" spans="1:17" x14ac:dyDescent="0.3">
      <c r="A2766" s="5" t="s">
        <v>10334</v>
      </c>
      <c r="B2766" s="5" t="s">
        <v>10335</v>
      </c>
      <c r="C2766" s="6">
        <v>3.08</v>
      </c>
      <c r="D2766" s="1" t="s">
        <v>10324</v>
      </c>
      <c r="E2766" s="6">
        <v>89</v>
      </c>
      <c r="F2766" s="6" t="s">
        <v>25</v>
      </c>
      <c r="G2766" s="11" t="s">
        <v>10336</v>
      </c>
      <c r="H2766" s="8" t="s">
        <v>10337</v>
      </c>
      <c r="I2766" s="9">
        <v>96742</v>
      </c>
      <c r="J2766" s="9">
        <v>30881</v>
      </c>
      <c r="K2766" s="9">
        <v>20759</v>
      </c>
      <c r="L2766" s="9">
        <v>87</v>
      </c>
      <c r="M2766" s="9">
        <v>2488</v>
      </c>
      <c r="N2766" s="9">
        <v>18223</v>
      </c>
      <c r="O2766" s="9">
        <v>2730</v>
      </c>
      <c r="P2766" s="9">
        <v>75259</v>
      </c>
      <c r="Q2766" s="10" t="s">
        <v>5426</v>
      </c>
    </row>
    <row r="2767" spans="1:17" x14ac:dyDescent="0.3">
      <c r="A2767" s="5" t="s">
        <v>10338</v>
      </c>
      <c r="B2767" s="5" t="s">
        <v>10339</v>
      </c>
      <c r="C2767" s="6">
        <v>3.11</v>
      </c>
      <c r="D2767" s="1" t="s">
        <v>10324</v>
      </c>
      <c r="E2767" s="6">
        <v>125</v>
      </c>
      <c r="F2767" s="6" t="s">
        <v>25</v>
      </c>
      <c r="G2767" s="11" t="s">
        <v>10340</v>
      </c>
      <c r="H2767" s="8" t="s">
        <v>10341</v>
      </c>
      <c r="I2767" s="9">
        <v>1081</v>
      </c>
      <c r="J2767" s="9">
        <v>1191</v>
      </c>
      <c r="K2767" s="9">
        <v>173</v>
      </c>
      <c r="L2767" s="9">
        <v>2</v>
      </c>
      <c r="M2767" s="9">
        <v>26</v>
      </c>
      <c r="N2767" s="9">
        <v>166</v>
      </c>
      <c r="O2767" s="9">
        <v>17</v>
      </c>
      <c r="P2767" s="9">
        <v>677</v>
      </c>
      <c r="Q2767" s="10" t="s">
        <v>5426</v>
      </c>
    </row>
    <row r="2768" spans="1:17" x14ac:dyDescent="0.3">
      <c r="A2768" s="5" t="s">
        <v>10342</v>
      </c>
      <c r="B2768" s="5" t="s">
        <v>10343</v>
      </c>
      <c r="C2768" s="6">
        <v>2.1800000000000002</v>
      </c>
      <c r="D2768" s="1" t="s">
        <v>10324</v>
      </c>
      <c r="E2768" s="6">
        <v>94</v>
      </c>
      <c r="F2768" s="6" t="s">
        <v>25</v>
      </c>
      <c r="G2768" s="11" t="s">
        <v>10344</v>
      </c>
      <c r="H2768" s="8" t="s">
        <v>10345</v>
      </c>
      <c r="I2768" s="9">
        <v>4018</v>
      </c>
      <c r="J2768" s="9">
        <v>3154</v>
      </c>
      <c r="K2768" s="9">
        <v>401</v>
      </c>
      <c r="L2768" s="9">
        <v>0</v>
      </c>
      <c r="M2768" s="9">
        <v>356</v>
      </c>
      <c r="N2768" s="9">
        <v>411</v>
      </c>
      <c r="O2768" s="9">
        <v>31</v>
      </c>
      <c r="P2768" s="9">
        <v>2858</v>
      </c>
      <c r="Q2768" s="10" t="s">
        <v>5426</v>
      </c>
    </row>
    <row r="2769" spans="1:17" x14ac:dyDescent="0.3">
      <c r="A2769" s="5" t="s">
        <v>10346</v>
      </c>
      <c r="B2769" s="5" t="s">
        <v>10347</v>
      </c>
      <c r="C2769" s="6">
        <v>3.1</v>
      </c>
      <c r="D2769" s="1" t="s">
        <v>10324</v>
      </c>
      <c r="E2769" s="6">
        <v>97</v>
      </c>
      <c r="F2769" s="6" t="s">
        <v>25</v>
      </c>
      <c r="G2769" s="11" t="s">
        <v>10348</v>
      </c>
      <c r="H2769" s="8" t="s">
        <v>10349</v>
      </c>
      <c r="I2769" s="9">
        <v>2684</v>
      </c>
      <c r="J2769" s="9">
        <v>1537</v>
      </c>
      <c r="K2769" s="9">
        <v>498</v>
      </c>
      <c r="L2769" s="9">
        <v>2</v>
      </c>
      <c r="M2769" s="9">
        <v>46</v>
      </c>
      <c r="N2769" s="9">
        <v>595</v>
      </c>
      <c r="O2769" s="9">
        <v>48</v>
      </c>
      <c r="P2769" s="9">
        <v>1917</v>
      </c>
      <c r="Q2769" s="10" t="s">
        <v>5426</v>
      </c>
    </row>
    <row r="2770" spans="1:17" x14ac:dyDescent="0.3">
      <c r="A2770" s="5" t="s">
        <v>10350</v>
      </c>
      <c r="B2770" s="5" t="s">
        <v>10351</v>
      </c>
      <c r="C2770" s="6">
        <v>3.41</v>
      </c>
      <c r="D2770" s="1" t="s">
        <v>10324</v>
      </c>
      <c r="E2770" s="6">
        <v>92</v>
      </c>
      <c r="F2770" s="6" t="s">
        <v>25</v>
      </c>
      <c r="G2770" s="11" t="s">
        <v>10352</v>
      </c>
      <c r="H2770" s="8" t="s">
        <v>6545</v>
      </c>
      <c r="I2770" s="9">
        <v>44391</v>
      </c>
      <c r="J2770" s="9">
        <v>19115</v>
      </c>
      <c r="K2770" s="9">
        <v>12816</v>
      </c>
      <c r="L2770" s="9">
        <v>144</v>
      </c>
      <c r="M2770" s="9">
        <v>359</v>
      </c>
      <c r="N2770" s="9">
        <v>6801</v>
      </c>
      <c r="O2770" s="9">
        <v>2028</v>
      </c>
      <c r="P2770" s="9">
        <v>32162</v>
      </c>
      <c r="Q2770" s="10" t="s">
        <v>5426</v>
      </c>
    </row>
    <row r="2771" spans="1:17" x14ac:dyDescent="0.3">
      <c r="A2771" s="5" t="s">
        <v>10353</v>
      </c>
      <c r="B2771" s="5" t="s">
        <v>5752</v>
      </c>
      <c r="C2771" s="6">
        <v>3.53</v>
      </c>
      <c r="D2771" s="1" t="s">
        <v>10324</v>
      </c>
      <c r="E2771" s="6">
        <v>107</v>
      </c>
      <c r="F2771" s="6" t="s">
        <v>25</v>
      </c>
      <c r="G2771" s="11" t="s">
        <v>10354</v>
      </c>
      <c r="H2771" s="8" t="s">
        <v>10355</v>
      </c>
      <c r="I2771" s="9">
        <v>2978848</v>
      </c>
      <c r="J2771" s="9">
        <v>265825</v>
      </c>
      <c r="K2771" s="9">
        <v>901581</v>
      </c>
      <c r="L2771" s="9">
        <v>7500</v>
      </c>
      <c r="M2771" s="9">
        <v>23726</v>
      </c>
      <c r="N2771" s="9">
        <v>476018</v>
      </c>
      <c r="O2771" s="9">
        <v>222609</v>
      </c>
      <c r="P2771" s="9">
        <v>2331290</v>
      </c>
      <c r="Q2771" s="10" t="s">
        <v>5426</v>
      </c>
    </row>
    <row r="2772" spans="1:17" x14ac:dyDescent="0.3">
      <c r="A2772" s="5" t="s">
        <v>10356</v>
      </c>
      <c r="B2772" s="5" t="s">
        <v>10357</v>
      </c>
      <c r="C2772" s="6">
        <v>3.2</v>
      </c>
      <c r="D2772" s="1" t="s">
        <v>10358</v>
      </c>
      <c r="E2772" s="6">
        <v>92</v>
      </c>
      <c r="F2772" s="6" t="s">
        <v>25</v>
      </c>
      <c r="G2772" s="11" t="s">
        <v>10359</v>
      </c>
      <c r="H2772" s="8" t="s">
        <v>10360</v>
      </c>
      <c r="I2772" s="9">
        <v>68969</v>
      </c>
      <c r="J2772" s="9">
        <v>22635</v>
      </c>
      <c r="K2772" s="9">
        <v>17191</v>
      </c>
      <c r="L2772" s="9">
        <v>330</v>
      </c>
      <c r="M2772" s="9">
        <v>862</v>
      </c>
      <c r="N2772" s="9">
        <v>11457</v>
      </c>
      <c r="O2772" s="9">
        <v>3329</v>
      </c>
      <c r="P2772" s="9">
        <v>42621</v>
      </c>
      <c r="Q2772" s="10" t="s">
        <v>5426</v>
      </c>
    </row>
    <row r="2773" spans="1:17" ht="28.8" x14ac:dyDescent="0.3">
      <c r="A2773" s="5" t="s">
        <v>10361</v>
      </c>
      <c r="B2773" s="5" t="s">
        <v>1263</v>
      </c>
      <c r="C2773" s="6">
        <v>3.34</v>
      </c>
      <c r="D2773" s="1" t="s">
        <v>10362</v>
      </c>
      <c r="E2773" s="6">
        <v>89</v>
      </c>
      <c r="F2773" s="6" t="s">
        <v>25</v>
      </c>
      <c r="G2773" s="11" t="s">
        <v>10363</v>
      </c>
      <c r="H2773" s="8" t="s">
        <v>10364</v>
      </c>
      <c r="I2773" s="9">
        <v>12459</v>
      </c>
      <c r="J2773" s="9">
        <v>8201</v>
      </c>
      <c r="K2773" s="9">
        <v>3003</v>
      </c>
      <c r="L2773" s="9">
        <v>8</v>
      </c>
      <c r="M2773" s="9">
        <v>34</v>
      </c>
      <c r="N2773" s="9">
        <v>2842</v>
      </c>
      <c r="O2773" s="9">
        <v>265</v>
      </c>
      <c r="P2773" s="9">
        <v>8478</v>
      </c>
      <c r="Q2773" s="10" t="s">
        <v>5426</v>
      </c>
    </row>
    <row r="2774" spans="1:17" ht="28.8" x14ac:dyDescent="0.3">
      <c r="A2774" s="5" t="s">
        <v>10365</v>
      </c>
      <c r="B2774" s="5" t="s">
        <v>9452</v>
      </c>
      <c r="C2774" s="6">
        <v>3.9</v>
      </c>
      <c r="D2774" s="1" t="s">
        <v>10366</v>
      </c>
      <c r="E2774" s="6">
        <v>96</v>
      </c>
      <c r="F2774" s="6" t="s">
        <v>25</v>
      </c>
      <c r="G2774" s="11" t="s">
        <v>10367</v>
      </c>
      <c r="H2774" s="8" t="s">
        <v>10368</v>
      </c>
      <c r="I2774" s="9">
        <v>85663</v>
      </c>
      <c r="J2774" s="9">
        <v>42245</v>
      </c>
      <c r="K2774" s="9">
        <v>22540</v>
      </c>
      <c r="L2774" s="9">
        <v>229</v>
      </c>
      <c r="M2774" s="9">
        <v>90</v>
      </c>
      <c r="N2774" s="9">
        <v>7347</v>
      </c>
      <c r="O2774" s="9">
        <v>5318</v>
      </c>
      <c r="P2774" s="9">
        <v>57025</v>
      </c>
      <c r="Q2774" s="10" t="s">
        <v>5426</v>
      </c>
    </row>
    <row r="2775" spans="1:17" x14ac:dyDescent="0.3">
      <c r="A2775" s="5" t="s">
        <v>10369</v>
      </c>
      <c r="B2775" s="5" t="s">
        <v>1142</v>
      </c>
      <c r="C2775" s="6">
        <v>3.33</v>
      </c>
      <c r="D2775" s="1" t="s">
        <v>10370</v>
      </c>
      <c r="E2775" s="6">
        <v>101</v>
      </c>
      <c r="F2775" s="6" t="s">
        <v>25</v>
      </c>
      <c r="G2775" s="11" t="s">
        <v>10371</v>
      </c>
      <c r="H2775" s="8" t="s">
        <v>39</v>
      </c>
      <c r="I2775" s="9">
        <v>815</v>
      </c>
      <c r="J2775" s="9">
        <v>633</v>
      </c>
      <c r="K2775" s="9">
        <v>115</v>
      </c>
      <c r="L2775" s="9">
        <v>1</v>
      </c>
      <c r="M2775" s="9">
        <v>8</v>
      </c>
      <c r="N2775" s="9">
        <v>179</v>
      </c>
      <c r="O2775" s="9">
        <v>19</v>
      </c>
      <c r="P2775" s="9">
        <v>514</v>
      </c>
      <c r="Q2775" s="10" t="s">
        <v>5426</v>
      </c>
    </row>
    <row r="2776" spans="1:17" ht="28.8" x14ac:dyDescent="0.3">
      <c r="A2776" s="5" t="s">
        <v>10372</v>
      </c>
      <c r="B2776" s="5" t="s">
        <v>7732</v>
      </c>
      <c r="C2776" s="6">
        <v>3.6</v>
      </c>
      <c r="D2776" s="1" t="s">
        <v>10373</v>
      </c>
      <c r="E2776" s="6">
        <v>93</v>
      </c>
      <c r="F2776" s="6" t="s">
        <v>74</v>
      </c>
      <c r="G2776" s="11" t="s">
        <v>10374</v>
      </c>
      <c r="H2776" s="8" t="s">
        <v>10375</v>
      </c>
      <c r="I2776" s="9">
        <v>7187</v>
      </c>
      <c r="J2776" s="9">
        <v>4054</v>
      </c>
      <c r="K2776" s="9">
        <v>1696</v>
      </c>
      <c r="L2776" s="9">
        <v>30</v>
      </c>
      <c r="M2776" s="9">
        <v>49</v>
      </c>
      <c r="N2776" s="9">
        <v>972</v>
      </c>
      <c r="O2776" s="9">
        <v>422</v>
      </c>
      <c r="P2776" s="9">
        <v>4608</v>
      </c>
      <c r="Q2776" s="10" t="s">
        <v>5426</v>
      </c>
    </row>
    <row r="2777" spans="1:17" x14ac:dyDescent="0.3">
      <c r="A2777" s="5" t="s">
        <v>10376</v>
      </c>
      <c r="B2777" s="5" t="s">
        <v>10377</v>
      </c>
      <c r="C2777" s="6">
        <v>2.73</v>
      </c>
      <c r="D2777" s="1" t="s">
        <v>10373</v>
      </c>
      <c r="E2777" s="6">
        <v>100</v>
      </c>
      <c r="F2777" s="6" t="s">
        <v>25</v>
      </c>
      <c r="G2777" s="11" t="s">
        <v>10378</v>
      </c>
      <c r="H2777" s="8" t="s">
        <v>10379</v>
      </c>
      <c r="I2777" s="9">
        <v>2545</v>
      </c>
      <c r="J2777" s="9">
        <v>906</v>
      </c>
      <c r="K2777" s="9">
        <v>123</v>
      </c>
      <c r="L2777" s="9">
        <v>5</v>
      </c>
      <c r="M2777" s="9">
        <v>108</v>
      </c>
      <c r="N2777" s="9">
        <v>341</v>
      </c>
      <c r="O2777" s="9">
        <v>58</v>
      </c>
      <c r="P2777" s="9">
        <v>1821</v>
      </c>
      <c r="Q2777" s="10" t="s">
        <v>5426</v>
      </c>
    </row>
    <row r="2778" spans="1:17" x14ac:dyDescent="0.3">
      <c r="A2778" s="5" t="s">
        <v>10380</v>
      </c>
      <c r="B2778" s="5" t="s">
        <v>10381</v>
      </c>
      <c r="C2778" s="6">
        <v>3.97</v>
      </c>
      <c r="D2778" s="1" t="s">
        <v>10373</v>
      </c>
      <c r="E2778" s="6">
        <v>89</v>
      </c>
      <c r="F2778" s="6" t="s">
        <v>25</v>
      </c>
      <c r="G2778" s="11" t="s">
        <v>10382</v>
      </c>
      <c r="H2778" s="8" t="s">
        <v>39</v>
      </c>
      <c r="I2778" s="9">
        <v>2464</v>
      </c>
      <c r="J2778" s="9">
        <v>1234</v>
      </c>
      <c r="K2778" s="9">
        <v>708</v>
      </c>
      <c r="L2778" s="9">
        <v>2</v>
      </c>
      <c r="M2778" s="9">
        <v>9</v>
      </c>
      <c r="N2778" s="9">
        <v>131</v>
      </c>
      <c r="O2778" s="9">
        <v>271</v>
      </c>
      <c r="P2778" s="9">
        <v>1337</v>
      </c>
      <c r="Q2778" s="10" t="s">
        <v>5426</v>
      </c>
    </row>
    <row r="2779" spans="1:17" x14ac:dyDescent="0.3">
      <c r="A2779" s="5" t="s">
        <v>10383</v>
      </c>
      <c r="B2779" s="5" t="s">
        <v>5567</v>
      </c>
      <c r="C2779" s="6">
        <v>3.53</v>
      </c>
      <c r="D2779" s="1" t="s">
        <v>10373</v>
      </c>
      <c r="E2779" s="6">
        <v>43</v>
      </c>
      <c r="F2779" s="6" t="s">
        <v>25</v>
      </c>
      <c r="G2779" s="11" t="s">
        <v>10384</v>
      </c>
      <c r="H2779" s="8" t="s">
        <v>10385</v>
      </c>
      <c r="I2779" s="9">
        <v>56474</v>
      </c>
      <c r="J2779" s="9">
        <v>6789</v>
      </c>
      <c r="K2779" s="9">
        <v>13425</v>
      </c>
      <c r="L2779" s="9">
        <v>68</v>
      </c>
      <c r="M2779" s="9">
        <v>333</v>
      </c>
      <c r="N2779" s="9">
        <v>8499</v>
      </c>
      <c r="O2779" s="9">
        <v>2607</v>
      </c>
      <c r="P2779" s="9">
        <v>37346</v>
      </c>
      <c r="Q2779" s="10" t="s">
        <v>5426</v>
      </c>
    </row>
    <row r="2780" spans="1:17" ht="28.8" x14ac:dyDescent="0.3">
      <c r="A2780" s="5" t="s">
        <v>10386</v>
      </c>
      <c r="B2780" s="5" t="s">
        <v>10387</v>
      </c>
      <c r="C2780" s="6">
        <v>2.27</v>
      </c>
      <c r="D2780" s="1" t="s">
        <v>10373</v>
      </c>
      <c r="E2780" s="6">
        <v>89</v>
      </c>
      <c r="F2780" s="6" t="s">
        <v>25</v>
      </c>
      <c r="G2780" s="11" t="s">
        <v>10388</v>
      </c>
      <c r="H2780" s="8" t="s">
        <v>10389</v>
      </c>
      <c r="I2780" s="9">
        <v>4597</v>
      </c>
      <c r="J2780" s="9">
        <v>1148</v>
      </c>
      <c r="K2780" s="9">
        <v>848</v>
      </c>
      <c r="L2780" s="9">
        <v>23</v>
      </c>
      <c r="M2780" s="9">
        <v>542</v>
      </c>
      <c r="N2780" s="9">
        <v>421</v>
      </c>
      <c r="O2780" s="9">
        <v>318</v>
      </c>
      <c r="P2780" s="9">
        <v>3348</v>
      </c>
      <c r="Q2780" s="10" t="s">
        <v>5426</v>
      </c>
    </row>
    <row r="2781" spans="1:17" x14ac:dyDescent="0.3">
      <c r="A2781" s="5" t="s">
        <v>10390</v>
      </c>
      <c r="B2781" s="5" t="s">
        <v>10391</v>
      </c>
      <c r="C2781" s="6">
        <v>4.2300000000000004</v>
      </c>
      <c r="D2781" s="1" t="s">
        <v>10373</v>
      </c>
      <c r="E2781" s="6">
        <v>59</v>
      </c>
      <c r="F2781" s="6" t="s">
        <v>25</v>
      </c>
      <c r="G2781" s="11" t="s">
        <v>10392</v>
      </c>
      <c r="H2781" s="8" t="s">
        <v>10393</v>
      </c>
      <c r="I2781" s="9">
        <v>28363</v>
      </c>
      <c r="J2781" s="9">
        <v>2261</v>
      </c>
      <c r="K2781" s="9">
        <v>7808</v>
      </c>
      <c r="L2781" s="9">
        <v>53</v>
      </c>
      <c r="M2781" s="9">
        <v>60</v>
      </c>
      <c r="N2781" s="9">
        <v>1092</v>
      </c>
      <c r="O2781" s="9">
        <v>5132</v>
      </c>
      <c r="P2781" s="9">
        <v>16138</v>
      </c>
      <c r="Q2781" s="10" t="s">
        <v>5426</v>
      </c>
    </row>
    <row r="2782" spans="1:17" x14ac:dyDescent="0.3">
      <c r="A2782" s="5" t="s">
        <v>10394</v>
      </c>
      <c r="B2782" s="5" t="s">
        <v>10395</v>
      </c>
      <c r="C2782" s="6">
        <v>2.86</v>
      </c>
      <c r="D2782" s="1" t="s">
        <v>10373</v>
      </c>
      <c r="E2782" s="6">
        <v>50</v>
      </c>
      <c r="F2782" s="6" t="s">
        <v>25</v>
      </c>
      <c r="G2782" s="11" t="s">
        <v>10396</v>
      </c>
      <c r="H2782" s="8" t="s">
        <v>6413</v>
      </c>
      <c r="I2782" s="9">
        <v>7123</v>
      </c>
      <c r="J2782" s="9">
        <v>1312</v>
      </c>
      <c r="K2782" s="9">
        <v>635</v>
      </c>
      <c r="L2782" s="9">
        <v>6</v>
      </c>
      <c r="M2782" s="9">
        <v>235</v>
      </c>
      <c r="N2782" s="9">
        <v>1089</v>
      </c>
      <c r="O2782" s="9">
        <v>82</v>
      </c>
      <c r="P2782" s="9">
        <v>3910</v>
      </c>
      <c r="Q2782" s="10" t="s">
        <v>5426</v>
      </c>
    </row>
    <row r="2783" spans="1:17" ht="28.8" x14ac:dyDescent="0.3">
      <c r="A2783" s="5" t="s">
        <v>10397</v>
      </c>
      <c r="B2783" s="5" t="s">
        <v>10398</v>
      </c>
      <c r="C2783" s="6">
        <v>3.14</v>
      </c>
      <c r="D2783" s="1" t="s">
        <v>10399</v>
      </c>
      <c r="E2783" s="6">
        <v>90</v>
      </c>
      <c r="F2783" s="6" t="s">
        <v>25</v>
      </c>
      <c r="G2783" s="11" t="s">
        <v>10400</v>
      </c>
      <c r="H2783" s="8" t="s">
        <v>39</v>
      </c>
      <c r="I2783" s="9">
        <v>2997</v>
      </c>
      <c r="J2783" s="9">
        <v>1029</v>
      </c>
      <c r="K2783" s="9">
        <v>442</v>
      </c>
      <c r="L2783" s="9">
        <v>2</v>
      </c>
      <c r="M2783" s="9">
        <v>32</v>
      </c>
      <c r="N2783" s="9">
        <v>411</v>
      </c>
      <c r="O2783" s="9">
        <v>78</v>
      </c>
      <c r="P2783" s="9">
        <v>1212</v>
      </c>
      <c r="Q2783" s="10" t="s">
        <v>5426</v>
      </c>
    </row>
    <row r="2784" spans="1:17" x14ac:dyDescent="0.3">
      <c r="A2784" s="5" t="s">
        <v>10401</v>
      </c>
      <c r="B2784" s="5" t="s">
        <v>10402</v>
      </c>
      <c r="C2784" s="6">
        <v>2.67</v>
      </c>
      <c r="D2784" s="1" t="s">
        <v>10403</v>
      </c>
      <c r="E2784" s="6">
        <v>56</v>
      </c>
      <c r="F2784" s="6" t="s">
        <v>25</v>
      </c>
      <c r="G2784" s="11" t="s">
        <v>10404</v>
      </c>
      <c r="H2784" s="8" t="s">
        <v>10405</v>
      </c>
      <c r="I2784" s="9">
        <v>53154</v>
      </c>
      <c r="J2784" s="9">
        <v>9692</v>
      </c>
      <c r="K2784" s="9">
        <v>5420</v>
      </c>
      <c r="L2784" s="9">
        <v>3</v>
      </c>
      <c r="M2784" s="9">
        <v>2051</v>
      </c>
      <c r="N2784" s="9">
        <v>7116</v>
      </c>
      <c r="O2784" s="9">
        <v>733</v>
      </c>
      <c r="P2784" s="9">
        <v>28409</v>
      </c>
      <c r="Q2784" s="10" t="s">
        <v>5426</v>
      </c>
    </row>
    <row r="2785" spans="1:17" ht="28.8" x14ac:dyDescent="0.3">
      <c r="A2785" s="5" t="s">
        <v>10406</v>
      </c>
      <c r="B2785" s="5" t="s">
        <v>10407</v>
      </c>
      <c r="C2785" s="6">
        <v>2.9</v>
      </c>
      <c r="D2785" s="1" t="s">
        <v>10408</v>
      </c>
      <c r="E2785" s="6">
        <v>90</v>
      </c>
      <c r="F2785" s="6" t="s">
        <v>25</v>
      </c>
      <c r="G2785" s="11" t="s">
        <v>10409</v>
      </c>
      <c r="H2785" s="8" t="s">
        <v>39</v>
      </c>
      <c r="I2785" s="9">
        <v>2352</v>
      </c>
      <c r="J2785" s="9">
        <v>540</v>
      </c>
      <c r="K2785" s="9">
        <v>248</v>
      </c>
      <c r="L2785" s="9">
        <v>4</v>
      </c>
      <c r="M2785" s="9">
        <v>67</v>
      </c>
      <c r="N2785" s="9">
        <v>246</v>
      </c>
      <c r="O2785" s="9">
        <v>45</v>
      </c>
      <c r="P2785" s="9">
        <v>998</v>
      </c>
      <c r="Q2785" s="10" t="s">
        <v>5426</v>
      </c>
    </row>
    <row r="2786" spans="1:17" x14ac:dyDescent="0.3">
      <c r="A2786" s="5" t="s">
        <v>10410</v>
      </c>
      <c r="B2786" s="5" t="s">
        <v>10411</v>
      </c>
      <c r="C2786" s="6">
        <v>3.04</v>
      </c>
      <c r="D2786" s="1" t="s">
        <v>10412</v>
      </c>
      <c r="E2786" s="6">
        <v>94</v>
      </c>
      <c r="F2786" s="6" t="s">
        <v>25</v>
      </c>
      <c r="G2786" s="11" t="s">
        <v>10413</v>
      </c>
      <c r="H2786" s="8" t="s">
        <v>10414</v>
      </c>
      <c r="I2786" s="9">
        <v>136349</v>
      </c>
      <c r="J2786" s="9">
        <v>11943</v>
      </c>
      <c r="K2786" s="9">
        <v>15342</v>
      </c>
      <c r="L2786" s="9">
        <v>135</v>
      </c>
      <c r="M2786" s="9">
        <v>1807</v>
      </c>
      <c r="N2786" s="9">
        <v>22447</v>
      </c>
      <c r="O2786" s="9">
        <v>1651</v>
      </c>
      <c r="P2786" s="9">
        <v>72710</v>
      </c>
      <c r="Q2786" s="10" t="s">
        <v>5426</v>
      </c>
    </row>
    <row r="2787" spans="1:17" x14ac:dyDescent="0.3">
      <c r="A2787" s="5" t="s">
        <v>10415</v>
      </c>
      <c r="B2787" s="5" t="s">
        <v>4138</v>
      </c>
      <c r="C2787" s="6">
        <v>4.3</v>
      </c>
      <c r="D2787" s="1" t="s">
        <v>10412</v>
      </c>
      <c r="E2787" s="6">
        <v>95</v>
      </c>
      <c r="F2787" s="6" t="s">
        <v>25</v>
      </c>
      <c r="G2787" s="11" t="s">
        <v>10416</v>
      </c>
      <c r="H2787" s="8" t="s">
        <v>10417</v>
      </c>
      <c r="I2787" s="9">
        <v>721183</v>
      </c>
      <c r="J2787" s="9">
        <v>207831</v>
      </c>
      <c r="K2787" s="9">
        <v>247661</v>
      </c>
      <c r="L2787" s="9">
        <v>13000</v>
      </c>
      <c r="M2787" s="9">
        <v>1687</v>
      </c>
      <c r="N2787" s="9">
        <v>32544</v>
      </c>
      <c r="O2787" s="9">
        <v>147321</v>
      </c>
      <c r="P2787" s="9">
        <v>480323</v>
      </c>
      <c r="Q2787" s="10" t="s">
        <v>5426</v>
      </c>
    </row>
    <row r="2788" spans="1:17" x14ac:dyDescent="0.3">
      <c r="A2788" s="5" t="s">
        <v>10418</v>
      </c>
      <c r="B2788" s="5" t="s">
        <v>6065</v>
      </c>
      <c r="C2788" s="6">
        <v>3.27</v>
      </c>
      <c r="D2788" s="1" t="s">
        <v>10412</v>
      </c>
      <c r="E2788" s="6">
        <v>103</v>
      </c>
      <c r="F2788" s="6" t="s">
        <v>25</v>
      </c>
      <c r="G2788" s="11" t="s">
        <v>10419</v>
      </c>
      <c r="H2788" s="8" t="s">
        <v>10420</v>
      </c>
      <c r="I2788" s="9">
        <v>127</v>
      </c>
      <c r="J2788" s="9">
        <v>840</v>
      </c>
      <c r="K2788" s="9">
        <v>15</v>
      </c>
      <c r="L2788" s="9">
        <v>0</v>
      </c>
      <c r="M2788" s="9">
        <v>4</v>
      </c>
      <c r="N2788" s="9">
        <v>26</v>
      </c>
      <c r="O2788" s="9">
        <v>1</v>
      </c>
      <c r="P2788" s="9">
        <v>77</v>
      </c>
      <c r="Q2788" s="10" t="s">
        <v>5426</v>
      </c>
    </row>
    <row r="2789" spans="1:17" x14ac:dyDescent="0.3">
      <c r="A2789" s="5">
        <v>1941</v>
      </c>
      <c r="B2789" s="5" t="s">
        <v>225</v>
      </c>
      <c r="C2789" s="6">
        <v>2.62</v>
      </c>
      <c r="D2789" s="1" t="s">
        <v>10421</v>
      </c>
      <c r="E2789" s="6">
        <v>118</v>
      </c>
      <c r="F2789" s="6" t="s">
        <v>25</v>
      </c>
      <c r="G2789" s="11" t="s">
        <v>10422</v>
      </c>
      <c r="H2789" s="8" t="s">
        <v>10423</v>
      </c>
      <c r="I2789" s="9">
        <v>39392</v>
      </c>
      <c r="J2789" s="9">
        <v>17837</v>
      </c>
      <c r="K2789" s="9">
        <v>4520</v>
      </c>
      <c r="L2789" s="9">
        <v>24</v>
      </c>
      <c r="M2789" s="9">
        <v>1973</v>
      </c>
      <c r="N2789" s="9">
        <v>5287</v>
      </c>
      <c r="O2789" s="9">
        <v>672</v>
      </c>
      <c r="P2789" s="9">
        <v>25485</v>
      </c>
      <c r="Q2789" s="10" t="s">
        <v>5426</v>
      </c>
    </row>
    <row r="2790" spans="1:17" x14ac:dyDescent="0.3">
      <c r="A2790" s="5" t="s">
        <v>10424</v>
      </c>
      <c r="B2790" s="5" t="s">
        <v>2787</v>
      </c>
      <c r="C2790" s="6">
        <v>3.22</v>
      </c>
      <c r="D2790" s="1" t="s">
        <v>10421</v>
      </c>
      <c r="E2790" s="6">
        <v>86</v>
      </c>
      <c r="F2790" s="6" t="s">
        <v>25</v>
      </c>
      <c r="G2790" s="11" t="s">
        <v>10425</v>
      </c>
      <c r="H2790" s="8" t="s">
        <v>10426</v>
      </c>
      <c r="I2790" s="9">
        <v>76993</v>
      </c>
      <c r="J2790" s="9">
        <v>9030</v>
      </c>
      <c r="K2790" s="9">
        <v>11350</v>
      </c>
      <c r="L2790" s="9">
        <v>56</v>
      </c>
      <c r="M2790" s="9">
        <v>776</v>
      </c>
      <c r="N2790" s="9">
        <v>12684</v>
      </c>
      <c r="O2790" s="9">
        <v>1704</v>
      </c>
      <c r="P2790" s="9">
        <v>41061</v>
      </c>
      <c r="Q2790" s="10" t="s">
        <v>5426</v>
      </c>
    </row>
    <row r="2791" spans="1:17" x14ac:dyDescent="0.3">
      <c r="A2791" s="5" t="s">
        <v>10427</v>
      </c>
      <c r="B2791" s="5" t="s">
        <v>5792</v>
      </c>
      <c r="C2791" s="6">
        <v>3.51</v>
      </c>
      <c r="D2791" s="1" t="s">
        <v>10421</v>
      </c>
      <c r="E2791" s="6">
        <v>114</v>
      </c>
      <c r="F2791" s="6" t="s">
        <v>25</v>
      </c>
      <c r="G2791" s="11" t="s">
        <v>10428</v>
      </c>
      <c r="H2791" s="8" t="s">
        <v>10429</v>
      </c>
      <c r="I2791" s="9">
        <v>123629</v>
      </c>
      <c r="J2791" s="9">
        <v>21991</v>
      </c>
      <c r="K2791" s="9">
        <v>18482</v>
      </c>
      <c r="L2791" s="9">
        <v>74</v>
      </c>
      <c r="M2791" s="9">
        <v>526</v>
      </c>
      <c r="N2791" s="9">
        <v>16373</v>
      </c>
      <c r="O2791" s="9">
        <v>2499</v>
      </c>
      <c r="P2791" s="9">
        <v>66075</v>
      </c>
      <c r="Q2791" s="10" t="s">
        <v>5426</v>
      </c>
    </row>
    <row r="2792" spans="1:17" ht="28.8" x14ac:dyDescent="0.3">
      <c r="A2792" s="5" t="s">
        <v>10430</v>
      </c>
      <c r="B2792" s="5" t="s">
        <v>10431</v>
      </c>
      <c r="C2792" s="6">
        <v>3.93</v>
      </c>
      <c r="D2792" s="1" t="s">
        <v>10432</v>
      </c>
      <c r="E2792" s="6">
        <v>93</v>
      </c>
      <c r="F2792" s="6" t="s">
        <v>4691</v>
      </c>
      <c r="G2792" s="11" t="s">
        <v>10433</v>
      </c>
      <c r="H2792" s="8" t="s">
        <v>10434</v>
      </c>
      <c r="I2792" s="9">
        <v>27243</v>
      </c>
      <c r="J2792" s="9">
        <v>22649</v>
      </c>
      <c r="K2792" s="9">
        <v>7364</v>
      </c>
      <c r="L2792" s="9">
        <v>161</v>
      </c>
      <c r="M2792" s="9">
        <v>76</v>
      </c>
      <c r="N2792" s="9">
        <v>2098</v>
      </c>
      <c r="O2792" s="9">
        <v>2096</v>
      </c>
      <c r="P2792" s="9">
        <v>17954</v>
      </c>
      <c r="Q2792" s="10" t="s">
        <v>5426</v>
      </c>
    </row>
    <row r="2793" spans="1:17" ht="28.8" x14ac:dyDescent="0.3">
      <c r="A2793" s="5" t="s">
        <v>10435</v>
      </c>
      <c r="B2793" s="5" t="s">
        <v>10436</v>
      </c>
      <c r="C2793" s="6">
        <v>2.46</v>
      </c>
      <c r="D2793" s="1" t="s">
        <v>10437</v>
      </c>
      <c r="E2793" s="6">
        <v>76</v>
      </c>
      <c r="F2793" s="6" t="s">
        <v>25</v>
      </c>
      <c r="G2793" s="11" t="s">
        <v>10438</v>
      </c>
      <c r="H2793" s="8" t="s">
        <v>10439</v>
      </c>
      <c r="I2793" s="9">
        <v>69421</v>
      </c>
      <c r="J2793" s="9">
        <v>6775</v>
      </c>
      <c r="K2793" s="9">
        <v>4011</v>
      </c>
      <c r="L2793" s="9">
        <v>21</v>
      </c>
      <c r="M2793" s="9">
        <v>2842</v>
      </c>
      <c r="N2793" s="9">
        <v>5780</v>
      </c>
      <c r="O2793" s="9">
        <v>784</v>
      </c>
      <c r="P2793" s="9">
        <v>27997</v>
      </c>
      <c r="Q2793" s="10" t="s">
        <v>5426</v>
      </c>
    </row>
    <row r="2794" spans="1:17" x14ac:dyDescent="0.3">
      <c r="A2794" s="5" t="s">
        <v>10440</v>
      </c>
      <c r="B2794" s="5" t="s">
        <v>10441</v>
      </c>
      <c r="C2794" s="6">
        <v>3.57</v>
      </c>
      <c r="D2794" s="1" t="s">
        <v>10442</v>
      </c>
      <c r="E2794" s="6">
        <v>138</v>
      </c>
      <c r="F2794" s="6" t="s">
        <v>25</v>
      </c>
      <c r="G2794" s="11" t="s">
        <v>10443</v>
      </c>
      <c r="H2794" s="8" t="s">
        <v>10444</v>
      </c>
      <c r="I2794" s="9">
        <v>2573</v>
      </c>
      <c r="J2794" s="9">
        <v>2707</v>
      </c>
      <c r="K2794" s="9">
        <v>485</v>
      </c>
      <c r="L2794" s="9">
        <v>12</v>
      </c>
      <c r="M2794" s="9">
        <v>17</v>
      </c>
      <c r="N2794" s="9">
        <v>330</v>
      </c>
      <c r="O2794" s="9">
        <v>139</v>
      </c>
      <c r="P2794" s="9">
        <v>1552</v>
      </c>
      <c r="Q2794" s="10" t="s">
        <v>5426</v>
      </c>
    </row>
    <row r="2795" spans="1:17" x14ac:dyDescent="0.3">
      <c r="A2795" s="5" t="s">
        <v>10445</v>
      </c>
      <c r="B2795" s="5" t="s">
        <v>10446</v>
      </c>
      <c r="C2795" s="6">
        <v>4.25</v>
      </c>
      <c r="D2795" s="1" t="s">
        <v>10447</v>
      </c>
      <c r="E2795" s="6">
        <v>104</v>
      </c>
      <c r="F2795" s="6" t="s">
        <v>25</v>
      </c>
      <c r="G2795" s="11" t="s">
        <v>10448</v>
      </c>
      <c r="H2795" s="8" t="s">
        <v>10449</v>
      </c>
      <c r="I2795" s="9">
        <v>63596</v>
      </c>
      <c r="J2795" s="9">
        <v>49050</v>
      </c>
      <c r="K2795" s="9">
        <v>24111</v>
      </c>
      <c r="L2795" s="9">
        <v>1100</v>
      </c>
      <c r="M2795" s="9">
        <v>85</v>
      </c>
      <c r="N2795" s="9">
        <v>2993</v>
      </c>
      <c r="O2795" s="9">
        <v>12172</v>
      </c>
      <c r="P2795" s="9">
        <v>45477</v>
      </c>
      <c r="Q2795" s="10" t="s">
        <v>5426</v>
      </c>
    </row>
    <row r="2796" spans="1:17" x14ac:dyDescent="0.3">
      <c r="A2796" s="5" t="s">
        <v>10450</v>
      </c>
      <c r="B2796" s="5" t="s">
        <v>3032</v>
      </c>
      <c r="C2796" s="6">
        <v>2.58</v>
      </c>
      <c r="D2796" s="1" t="s">
        <v>10451</v>
      </c>
      <c r="E2796" s="6">
        <v>89</v>
      </c>
      <c r="F2796" s="6" t="s">
        <v>25</v>
      </c>
      <c r="G2796" s="11" t="s">
        <v>10452</v>
      </c>
      <c r="H2796" s="8" t="s">
        <v>6557</v>
      </c>
      <c r="I2796" s="9">
        <v>3684</v>
      </c>
      <c r="J2796" s="9">
        <v>1806</v>
      </c>
      <c r="K2796" s="9">
        <v>480</v>
      </c>
      <c r="L2796" s="9">
        <v>2</v>
      </c>
      <c r="M2796" s="9">
        <v>192</v>
      </c>
      <c r="N2796" s="9">
        <v>493</v>
      </c>
      <c r="O2796" s="9">
        <v>51</v>
      </c>
      <c r="P2796" s="9">
        <v>2282</v>
      </c>
      <c r="Q2796" s="10" t="s">
        <v>5426</v>
      </c>
    </row>
    <row r="2797" spans="1:17" x14ac:dyDescent="0.3">
      <c r="A2797" s="5" t="s">
        <v>10453</v>
      </c>
      <c r="B2797" s="5" t="s">
        <v>10454</v>
      </c>
      <c r="C2797" s="6">
        <v>2.91</v>
      </c>
      <c r="D2797" s="1" t="s">
        <v>10451</v>
      </c>
      <c r="E2797" s="6">
        <v>85</v>
      </c>
      <c r="F2797" s="6" t="s">
        <v>74</v>
      </c>
      <c r="G2797" s="11" t="s">
        <v>10455</v>
      </c>
      <c r="H2797" s="8" t="s">
        <v>10456</v>
      </c>
      <c r="I2797" s="9">
        <v>854</v>
      </c>
      <c r="J2797" s="9">
        <v>905</v>
      </c>
      <c r="K2797" s="9">
        <v>100</v>
      </c>
      <c r="L2797" s="9">
        <v>0</v>
      </c>
      <c r="M2797" s="9">
        <v>35</v>
      </c>
      <c r="N2797" s="9">
        <v>168</v>
      </c>
      <c r="O2797" s="9">
        <v>5</v>
      </c>
      <c r="P2797" s="9">
        <v>607</v>
      </c>
      <c r="Q2797" s="10" t="s">
        <v>5426</v>
      </c>
    </row>
    <row r="2798" spans="1:17" x14ac:dyDescent="0.3">
      <c r="A2798" s="5" t="s">
        <v>10457</v>
      </c>
      <c r="B2798" s="5" t="s">
        <v>1112</v>
      </c>
      <c r="C2798" s="6">
        <v>3.36</v>
      </c>
      <c r="D2798" s="1" t="s">
        <v>10451</v>
      </c>
      <c r="E2798" s="6">
        <v>94</v>
      </c>
      <c r="F2798" s="6" t="s">
        <v>74</v>
      </c>
      <c r="G2798" s="11" t="s">
        <v>10458</v>
      </c>
      <c r="H2798" s="8" t="s">
        <v>10459</v>
      </c>
      <c r="I2798" s="9">
        <v>1502</v>
      </c>
      <c r="J2798" s="9">
        <v>1383</v>
      </c>
      <c r="K2798" s="9">
        <v>404</v>
      </c>
      <c r="L2798" s="9">
        <v>2</v>
      </c>
      <c r="M2798" s="9">
        <v>11</v>
      </c>
      <c r="N2798" s="9">
        <v>332</v>
      </c>
      <c r="O2798" s="9">
        <v>42</v>
      </c>
      <c r="P2798" s="9">
        <v>1166</v>
      </c>
      <c r="Q2798" s="10" t="s">
        <v>5426</v>
      </c>
    </row>
    <row r="2799" spans="1:17" x14ac:dyDescent="0.3">
      <c r="A2799" s="5" t="s">
        <v>10460</v>
      </c>
      <c r="B2799" s="5" t="s">
        <v>10461</v>
      </c>
      <c r="C2799" s="6">
        <v>3.36</v>
      </c>
      <c r="D2799" s="1" t="s">
        <v>10462</v>
      </c>
      <c r="E2799" s="6">
        <v>93</v>
      </c>
      <c r="F2799" s="6" t="s">
        <v>25</v>
      </c>
      <c r="G2799" s="11" t="s">
        <v>10463</v>
      </c>
      <c r="H2799" s="8" t="s">
        <v>10464</v>
      </c>
      <c r="I2799" s="9">
        <v>4189</v>
      </c>
      <c r="J2799" s="9">
        <v>2776</v>
      </c>
      <c r="K2799" s="9">
        <v>1046</v>
      </c>
      <c r="L2799" s="9">
        <v>30</v>
      </c>
      <c r="M2799" s="9">
        <v>30</v>
      </c>
      <c r="N2799" s="9">
        <v>852</v>
      </c>
      <c r="O2799" s="9">
        <v>180</v>
      </c>
      <c r="P2799" s="9">
        <v>2924</v>
      </c>
      <c r="Q2799" s="10" t="s">
        <v>5426</v>
      </c>
    </row>
    <row r="2800" spans="1:17" x14ac:dyDescent="0.3">
      <c r="A2800" s="5" t="s">
        <v>10465</v>
      </c>
      <c r="B2800" s="5" t="s">
        <v>1112</v>
      </c>
      <c r="C2800" s="6">
        <v>3.1</v>
      </c>
      <c r="D2800" s="1" t="s">
        <v>10466</v>
      </c>
      <c r="E2800" s="6">
        <v>108</v>
      </c>
      <c r="F2800" s="6" t="s">
        <v>74</v>
      </c>
      <c r="G2800" s="11" t="s">
        <v>10467</v>
      </c>
      <c r="H2800" s="8" t="s">
        <v>10468</v>
      </c>
      <c r="I2800" s="9">
        <v>497</v>
      </c>
      <c r="J2800" s="9">
        <v>611</v>
      </c>
      <c r="K2800" s="9">
        <v>77</v>
      </c>
      <c r="L2800" s="9">
        <v>1</v>
      </c>
      <c r="M2800" s="9">
        <v>25</v>
      </c>
      <c r="N2800" s="9">
        <v>91</v>
      </c>
      <c r="O2800" s="9">
        <v>9</v>
      </c>
      <c r="P2800" s="9">
        <v>359</v>
      </c>
      <c r="Q2800" s="10" t="s">
        <v>5426</v>
      </c>
    </row>
    <row r="2801" spans="1:17" x14ac:dyDescent="0.3">
      <c r="A2801" s="5" t="s">
        <v>10469</v>
      </c>
      <c r="B2801" s="5" t="s">
        <v>10470</v>
      </c>
      <c r="C2801" s="6">
        <v>3.56</v>
      </c>
      <c r="D2801" s="1" t="s">
        <v>10471</v>
      </c>
      <c r="E2801" s="6">
        <v>121</v>
      </c>
      <c r="F2801" s="6" t="s">
        <v>25</v>
      </c>
      <c r="G2801" s="11" t="s">
        <v>10472</v>
      </c>
      <c r="H2801" s="8" t="s">
        <v>10473</v>
      </c>
      <c r="I2801" s="9">
        <v>110919</v>
      </c>
      <c r="J2801" s="9">
        <v>25885</v>
      </c>
      <c r="K2801" s="9">
        <v>22831</v>
      </c>
      <c r="L2801" s="9">
        <v>78</v>
      </c>
      <c r="M2801" s="9">
        <v>538</v>
      </c>
      <c r="N2801" s="9">
        <v>17378</v>
      </c>
      <c r="O2801" s="9">
        <v>2188</v>
      </c>
      <c r="P2801" s="9">
        <v>81935</v>
      </c>
      <c r="Q2801" s="10" t="s">
        <v>5426</v>
      </c>
    </row>
    <row r="2802" spans="1:17" ht="28.8" x14ac:dyDescent="0.3">
      <c r="A2802" s="5" t="s">
        <v>10474</v>
      </c>
      <c r="B2802" s="5" t="s">
        <v>10475</v>
      </c>
      <c r="C2802" s="6">
        <v>3.65</v>
      </c>
      <c r="D2802" s="1" t="s">
        <v>10476</v>
      </c>
      <c r="E2802" s="6">
        <v>101</v>
      </c>
      <c r="F2802" s="6" t="s">
        <v>25</v>
      </c>
      <c r="G2802" s="11" t="s">
        <v>10477</v>
      </c>
      <c r="H2802" s="8" t="s">
        <v>10478</v>
      </c>
      <c r="I2802" s="9">
        <v>57709</v>
      </c>
      <c r="J2802" s="9">
        <v>26391</v>
      </c>
      <c r="K2802" s="9">
        <v>17139</v>
      </c>
      <c r="L2802" s="9">
        <v>770</v>
      </c>
      <c r="M2802" s="9">
        <v>273</v>
      </c>
      <c r="N2802" s="9">
        <v>7381</v>
      </c>
      <c r="O2802" s="9">
        <v>3624</v>
      </c>
      <c r="P2802" s="9">
        <v>40508</v>
      </c>
      <c r="Q2802" s="10" t="s">
        <v>5426</v>
      </c>
    </row>
    <row r="2803" spans="1:17" x14ac:dyDescent="0.3">
      <c r="A2803" s="5" t="s">
        <v>10479</v>
      </c>
      <c r="B2803" s="5" t="s">
        <v>10480</v>
      </c>
      <c r="C2803" s="6">
        <v>2.9</v>
      </c>
      <c r="D2803" s="1" t="s">
        <v>10481</v>
      </c>
      <c r="E2803" s="6">
        <v>94</v>
      </c>
      <c r="F2803" s="6" t="s">
        <v>25</v>
      </c>
      <c r="G2803" s="11" t="s">
        <v>10482</v>
      </c>
      <c r="H2803" s="8" t="s">
        <v>10483</v>
      </c>
      <c r="I2803" s="9">
        <v>1151</v>
      </c>
      <c r="J2803" s="9">
        <v>450</v>
      </c>
      <c r="K2803" s="9">
        <v>158</v>
      </c>
      <c r="L2803" s="9">
        <v>2</v>
      </c>
      <c r="M2803" s="9">
        <v>73</v>
      </c>
      <c r="N2803" s="9">
        <v>241</v>
      </c>
      <c r="O2803" s="9">
        <v>22</v>
      </c>
      <c r="P2803" s="9">
        <v>851</v>
      </c>
      <c r="Q2803" s="10" t="s">
        <v>10481</v>
      </c>
    </row>
    <row r="2804" spans="1:17" ht="28.8" x14ac:dyDescent="0.3">
      <c r="A2804" s="5" t="s">
        <v>10484</v>
      </c>
      <c r="B2804" s="5" t="s">
        <v>10485</v>
      </c>
      <c r="C2804" s="6">
        <v>3.27</v>
      </c>
      <c r="D2804" s="1" t="s">
        <v>10481</v>
      </c>
      <c r="E2804" s="6">
        <v>102</v>
      </c>
      <c r="F2804" s="6" t="s">
        <v>25</v>
      </c>
      <c r="G2804" s="11" t="s">
        <v>10486</v>
      </c>
      <c r="H2804" s="8" t="s">
        <v>10487</v>
      </c>
      <c r="I2804" s="9">
        <v>1935</v>
      </c>
      <c r="J2804" s="9">
        <v>2074</v>
      </c>
      <c r="K2804" s="9">
        <v>366</v>
      </c>
      <c r="L2804" s="9">
        <v>0</v>
      </c>
      <c r="M2804" s="9">
        <v>9</v>
      </c>
      <c r="N2804" s="9">
        <v>484</v>
      </c>
      <c r="O2804" s="9">
        <v>14</v>
      </c>
      <c r="P2804" s="9">
        <v>1398</v>
      </c>
      <c r="Q2804" s="10" t="s">
        <v>10481</v>
      </c>
    </row>
    <row r="2805" spans="1:17" ht="28.8" x14ac:dyDescent="0.3">
      <c r="A2805" s="5" t="s">
        <v>10488</v>
      </c>
      <c r="B2805" s="5" t="s">
        <v>986</v>
      </c>
      <c r="C2805" s="6">
        <v>3.27</v>
      </c>
      <c r="D2805" s="1" t="s">
        <v>10481</v>
      </c>
      <c r="E2805" s="6">
        <v>70</v>
      </c>
      <c r="F2805" s="6" t="s">
        <v>25</v>
      </c>
      <c r="G2805" s="11" t="s">
        <v>10489</v>
      </c>
      <c r="H2805" s="8" t="s">
        <v>924</v>
      </c>
      <c r="I2805" s="9">
        <v>110</v>
      </c>
      <c r="J2805" s="9">
        <v>421</v>
      </c>
      <c r="K2805" s="9">
        <v>12</v>
      </c>
      <c r="L2805" s="9">
        <v>0</v>
      </c>
      <c r="M2805" s="9">
        <v>3</v>
      </c>
      <c r="N2805" s="9">
        <v>20</v>
      </c>
      <c r="O2805" s="9">
        <v>2</v>
      </c>
      <c r="P2805" s="9">
        <v>77</v>
      </c>
      <c r="Q2805" s="10" t="s">
        <v>10481</v>
      </c>
    </row>
    <row r="2806" spans="1:17" x14ac:dyDescent="0.3">
      <c r="A2806" s="5" t="s">
        <v>10490</v>
      </c>
      <c r="B2806" s="5" t="s">
        <v>922</v>
      </c>
      <c r="C2806" s="6">
        <v>3.27</v>
      </c>
      <c r="D2806" s="1" t="s">
        <v>10481</v>
      </c>
      <c r="E2806" s="6">
        <v>263</v>
      </c>
      <c r="F2806" s="6" t="s">
        <v>25</v>
      </c>
      <c r="G2806" s="11" t="s">
        <v>10491</v>
      </c>
      <c r="H2806" s="8" t="s">
        <v>924</v>
      </c>
      <c r="I2806" s="9">
        <v>89</v>
      </c>
      <c r="J2806" s="9">
        <v>414</v>
      </c>
      <c r="K2806" s="9">
        <v>23</v>
      </c>
      <c r="L2806" s="9">
        <v>0</v>
      </c>
      <c r="M2806" s="9">
        <v>5</v>
      </c>
      <c r="N2806" s="9">
        <v>18</v>
      </c>
      <c r="O2806" s="9">
        <v>5</v>
      </c>
      <c r="P2806" s="9">
        <v>51</v>
      </c>
      <c r="Q2806" s="10" t="s">
        <v>10481</v>
      </c>
    </row>
    <row r="2807" spans="1:17" x14ac:dyDescent="0.3">
      <c r="A2807" s="5" t="s">
        <v>10492</v>
      </c>
      <c r="B2807" s="5" t="s">
        <v>10493</v>
      </c>
      <c r="C2807" s="6">
        <v>3.27</v>
      </c>
      <c r="D2807" s="1" t="s">
        <v>10481</v>
      </c>
      <c r="E2807" s="6">
        <v>70</v>
      </c>
      <c r="F2807" s="6" t="s">
        <v>25</v>
      </c>
      <c r="G2807" s="11" t="s">
        <v>10494</v>
      </c>
      <c r="H2807" s="8" t="s">
        <v>10495</v>
      </c>
      <c r="I2807" s="9">
        <v>188</v>
      </c>
      <c r="J2807" s="9">
        <v>541</v>
      </c>
      <c r="K2807" s="9">
        <v>23</v>
      </c>
      <c r="L2807" s="9">
        <v>0</v>
      </c>
      <c r="M2807" s="9">
        <v>1</v>
      </c>
      <c r="N2807" s="9">
        <v>63</v>
      </c>
      <c r="O2807" s="9">
        <v>0</v>
      </c>
      <c r="P2807" s="9">
        <v>133</v>
      </c>
      <c r="Q2807" s="10" t="s">
        <v>10481</v>
      </c>
    </row>
    <row r="2808" spans="1:17" x14ac:dyDescent="0.3">
      <c r="A2808" s="5" t="s">
        <v>10496</v>
      </c>
      <c r="B2808" s="5" t="s">
        <v>10497</v>
      </c>
      <c r="C2808" s="6">
        <v>3.27</v>
      </c>
      <c r="D2808" s="1" t="s">
        <v>10481</v>
      </c>
      <c r="E2808" s="6">
        <v>103</v>
      </c>
      <c r="F2808" s="6" t="s">
        <v>2851</v>
      </c>
      <c r="G2808" s="11" t="s">
        <v>10498</v>
      </c>
      <c r="H2808" s="8" t="s">
        <v>39</v>
      </c>
      <c r="I2808" s="9">
        <v>26</v>
      </c>
      <c r="J2808" s="9">
        <v>223</v>
      </c>
      <c r="K2808" s="9">
        <v>3</v>
      </c>
      <c r="L2808" s="9">
        <v>0</v>
      </c>
      <c r="M2808" s="9">
        <v>0</v>
      </c>
      <c r="N2808" s="9">
        <v>2</v>
      </c>
      <c r="O2808" s="9">
        <v>0</v>
      </c>
      <c r="P2808" s="9">
        <v>6</v>
      </c>
      <c r="Q2808" s="10" t="s">
        <v>10481</v>
      </c>
    </row>
    <row r="2809" spans="1:17" x14ac:dyDescent="0.3">
      <c r="A2809" s="5" t="s">
        <v>10499</v>
      </c>
      <c r="B2809" s="5" t="s">
        <v>10500</v>
      </c>
      <c r="C2809" s="6">
        <v>3.27</v>
      </c>
      <c r="D2809" s="1" t="s">
        <v>10481</v>
      </c>
      <c r="E2809" s="6">
        <v>74</v>
      </c>
      <c r="F2809" s="6" t="s">
        <v>25</v>
      </c>
      <c r="G2809" s="11" t="s">
        <v>10501</v>
      </c>
      <c r="H2809" s="8" t="s">
        <v>3077</v>
      </c>
      <c r="I2809" s="9">
        <v>48</v>
      </c>
      <c r="J2809" s="9">
        <v>283</v>
      </c>
      <c r="K2809" s="9">
        <v>9</v>
      </c>
      <c r="L2809" s="9">
        <v>0</v>
      </c>
      <c r="M2809" s="9">
        <v>0</v>
      </c>
      <c r="N2809" s="9">
        <v>10</v>
      </c>
      <c r="O2809" s="9">
        <v>1</v>
      </c>
      <c r="P2809" s="9">
        <v>30</v>
      </c>
      <c r="Q2809" s="10" t="s">
        <v>10481</v>
      </c>
    </row>
    <row r="2810" spans="1:17" x14ac:dyDescent="0.3">
      <c r="A2810" s="5" t="s">
        <v>10502</v>
      </c>
      <c r="B2810" s="5" t="s">
        <v>728</v>
      </c>
      <c r="C2810" s="6">
        <v>3.27</v>
      </c>
      <c r="D2810" s="1" t="s">
        <v>10481</v>
      </c>
      <c r="E2810" s="6">
        <v>111</v>
      </c>
      <c r="F2810" s="6" t="s">
        <v>74</v>
      </c>
      <c r="G2810" s="11" t="s">
        <v>10503</v>
      </c>
      <c r="H2810" s="8" t="s">
        <v>39</v>
      </c>
      <c r="I2810" s="9">
        <v>48</v>
      </c>
      <c r="J2810" s="9">
        <v>297</v>
      </c>
      <c r="K2810" s="9">
        <v>8</v>
      </c>
      <c r="L2810" s="9">
        <v>0</v>
      </c>
      <c r="M2810" s="9">
        <v>0</v>
      </c>
      <c r="N2810" s="9">
        <v>10</v>
      </c>
      <c r="O2810" s="9">
        <v>0</v>
      </c>
      <c r="P2810" s="9">
        <v>29</v>
      </c>
      <c r="Q2810" s="10" t="s">
        <v>10481</v>
      </c>
    </row>
    <row r="2811" spans="1:17" x14ac:dyDescent="0.3">
      <c r="A2811" s="5" t="s">
        <v>10504</v>
      </c>
      <c r="B2811" s="5" t="s">
        <v>10505</v>
      </c>
      <c r="C2811" s="6">
        <v>3.27</v>
      </c>
      <c r="D2811" s="1" t="s">
        <v>10481</v>
      </c>
      <c r="E2811" s="6">
        <v>95</v>
      </c>
      <c r="F2811" s="6" t="s">
        <v>25</v>
      </c>
      <c r="G2811" s="11" t="s">
        <v>10506</v>
      </c>
      <c r="H2811" s="8" t="s">
        <v>10507</v>
      </c>
      <c r="I2811" s="9">
        <v>341</v>
      </c>
      <c r="J2811" s="9">
        <v>905</v>
      </c>
      <c r="K2811" s="9">
        <v>49</v>
      </c>
      <c r="L2811" s="9">
        <v>0</v>
      </c>
      <c r="M2811" s="9">
        <v>5</v>
      </c>
      <c r="N2811" s="9">
        <v>40</v>
      </c>
      <c r="O2811" s="9">
        <v>1</v>
      </c>
      <c r="P2811" s="9">
        <v>198</v>
      </c>
      <c r="Q2811" s="10" t="s">
        <v>10481</v>
      </c>
    </row>
    <row r="2812" spans="1:17" ht="43.2" x14ac:dyDescent="0.3">
      <c r="A2812" s="5" t="s">
        <v>10508</v>
      </c>
      <c r="B2812" s="5" t="s">
        <v>142</v>
      </c>
      <c r="C2812" s="6">
        <v>3.27</v>
      </c>
      <c r="D2812" s="1" t="s">
        <v>10481</v>
      </c>
      <c r="E2812" s="6">
        <v>80</v>
      </c>
      <c r="F2812" s="6" t="s">
        <v>143</v>
      </c>
      <c r="G2812" s="11" t="s">
        <v>10509</v>
      </c>
      <c r="H2812" s="8" t="s">
        <v>10510</v>
      </c>
      <c r="I2812" s="9">
        <v>182</v>
      </c>
      <c r="J2812" s="9">
        <v>478</v>
      </c>
      <c r="K2812" s="9">
        <v>35</v>
      </c>
      <c r="L2812" s="9">
        <v>0</v>
      </c>
      <c r="M2812" s="9">
        <v>0</v>
      </c>
      <c r="N2812" s="9">
        <v>32</v>
      </c>
      <c r="O2812" s="9">
        <v>1</v>
      </c>
      <c r="P2812" s="9">
        <v>121</v>
      </c>
      <c r="Q2812" s="10" t="s">
        <v>10481</v>
      </c>
    </row>
    <row r="2813" spans="1:17" x14ac:dyDescent="0.3">
      <c r="A2813" s="5" t="s">
        <v>10511</v>
      </c>
      <c r="B2813" s="5" t="s">
        <v>10512</v>
      </c>
      <c r="C2813" s="6">
        <v>3.08</v>
      </c>
      <c r="D2813" s="1" t="s">
        <v>10481</v>
      </c>
      <c r="E2813" s="6">
        <v>109</v>
      </c>
      <c r="F2813" s="6" t="s">
        <v>25</v>
      </c>
      <c r="G2813" s="11" t="s">
        <v>10513</v>
      </c>
      <c r="H2813" s="8" t="s">
        <v>10514</v>
      </c>
      <c r="I2813" s="9">
        <v>49333</v>
      </c>
      <c r="J2813" s="9">
        <v>7383</v>
      </c>
      <c r="K2813" s="9">
        <v>6469</v>
      </c>
      <c r="L2813" s="9">
        <v>22</v>
      </c>
      <c r="M2813" s="9">
        <v>525</v>
      </c>
      <c r="N2813" s="9">
        <v>12093</v>
      </c>
      <c r="O2813" s="9">
        <v>1241</v>
      </c>
      <c r="P2813" s="9">
        <v>37111</v>
      </c>
      <c r="Q2813" s="10" t="s">
        <v>10481</v>
      </c>
    </row>
    <row r="2814" spans="1:17" x14ac:dyDescent="0.3">
      <c r="A2814" s="5" t="s">
        <v>10515</v>
      </c>
      <c r="B2814" s="5" t="s">
        <v>10516</v>
      </c>
      <c r="C2814" s="6">
        <v>2.92</v>
      </c>
      <c r="D2814" s="1" t="s">
        <v>10481</v>
      </c>
      <c r="E2814" s="6">
        <v>62</v>
      </c>
      <c r="F2814" s="6" t="s">
        <v>25</v>
      </c>
      <c r="G2814" s="11" t="s">
        <v>10517</v>
      </c>
      <c r="H2814" s="8" t="s">
        <v>2234</v>
      </c>
      <c r="I2814" s="9">
        <v>911</v>
      </c>
      <c r="J2814" s="9">
        <v>957</v>
      </c>
      <c r="K2814" s="9">
        <v>126</v>
      </c>
      <c r="L2814" s="9">
        <v>0</v>
      </c>
      <c r="M2814" s="9">
        <v>27</v>
      </c>
      <c r="N2814" s="9">
        <v>169</v>
      </c>
      <c r="O2814" s="9">
        <v>5</v>
      </c>
      <c r="P2814" s="9">
        <v>641</v>
      </c>
      <c r="Q2814" s="10" t="s">
        <v>10481</v>
      </c>
    </row>
    <row r="2815" spans="1:17" x14ac:dyDescent="0.3">
      <c r="A2815" s="5" t="s">
        <v>10518</v>
      </c>
      <c r="B2815" s="5" t="s">
        <v>10519</v>
      </c>
      <c r="C2815" s="6">
        <v>3.01</v>
      </c>
      <c r="D2815" s="1" t="s">
        <v>10481</v>
      </c>
      <c r="E2815" s="6">
        <v>398</v>
      </c>
      <c r="F2815" s="6" t="s">
        <v>25</v>
      </c>
      <c r="G2815" s="11" t="s">
        <v>10520</v>
      </c>
      <c r="H2815" s="8" t="s">
        <v>10521</v>
      </c>
      <c r="I2815" s="9">
        <v>51635</v>
      </c>
      <c r="J2815" s="9">
        <v>6564</v>
      </c>
      <c r="K2815" s="9">
        <v>8073</v>
      </c>
      <c r="L2815" s="9">
        <v>14</v>
      </c>
      <c r="M2815" s="9">
        <v>725</v>
      </c>
      <c r="N2815" s="9">
        <v>9647</v>
      </c>
      <c r="O2815" s="9">
        <v>964</v>
      </c>
      <c r="P2815" s="9">
        <v>30914</v>
      </c>
      <c r="Q2815" s="10" t="s">
        <v>10481</v>
      </c>
    </row>
    <row r="2816" spans="1:17" x14ac:dyDescent="0.3">
      <c r="A2816" s="5" t="s">
        <v>10522</v>
      </c>
      <c r="B2816" s="5" t="s">
        <v>10523</v>
      </c>
      <c r="C2816" s="6">
        <v>3.27</v>
      </c>
      <c r="D2816" s="1" t="s">
        <v>10481</v>
      </c>
      <c r="E2816" s="6">
        <v>79</v>
      </c>
      <c r="F2816" s="6" t="s">
        <v>143</v>
      </c>
      <c r="G2816" s="11" t="s">
        <v>10524</v>
      </c>
      <c r="H2816" s="8" t="s">
        <v>9066</v>
      </c>
      <c r="I2816" s="9">
        <v>257</v>
      </c>
      <c r="J2816" s="9">
        <v>232</v>
      </c>
      <c r="K2816" s="9">
        <v>50</v>
      </c>
      <c r="L2816" s="9">
        <v>0</v>
      </c>
      <c r="M2816" s="9">
        <v>0</v>
      </c>
      <c r="N2816" s="9">
        <v>58</v>
      </c>
      <c r="O2816" s="9">
        <v>4</v>
      </c>
      <c r="P2816" s="9">
        <v>149</v>
      </c>
      <c r="Q2816" s="10" t="s">
        <v>10481</v>
      </c>
    </row>
    <row r="2817" spans="1:17" x14ac:dyDescent="0.3">
      <c r="A2817" s="5" t="s">
        <v>10525</v>
      </c>
      <c r="B2817" s="5" t="s">
        <v>10526</v>
      </c>
      <c r="C2817" s="6">
        <v>2.38</v>
      </c>
      <c r="D2817" s="1" t="s">
        <v>10481</v>
      </c>
      <c r="E2817" s="6">
        <v>109</v>
      </c>
      <c r="F2817" s="6" t="s">
        <v>25</v>
      </c>
      <c r="G2817" s="11" t="s">
        <v>10527</v>
      </c>
      <c r="H2817" s="8" t="s">
        <v>10528</v>
      </c>
      <c r="I2817" s="9">
        <v>18749</v>
      </c>
      <c r="J2817" s="9">
        <v>5074</v>
      </c>
      <c r="K2817" s="9">
        <v>1744</v>
      </c>
      <c r="L2817" s="9">
        <v>5</v>
      </c>
      <c r="M2817" s="9">
        <v>1211</v>
      </c>
      <c r="N2817" s="9">
        <v>3252</v>
      </c>
      <c r="O2817" s="9">
        <v>108</v>
      </c>
      <c r="P2817" s="9">
        <v>15229</v>
      </c>
      <c r="Q2817" s="10" t="s">
        <v>10481</v>
      </c>
    </row>
    <row r="2818" spans="1:17" x14ac:dyDescent="0.3">
      <c r="A2818" s="5" t="s">
        <v>10529</v>
      </c>
      <c r="B2818" s="5" t="s">
        <v>10530</v>
      </c>
      <c r="C2818" s="6">
        <v>3.27</v>
      </c>
      <c r="D2818" s="1" t="s">
        <v>10481</v>
      </c>
      <c r="E2818" s="6">
        <v>97</v>
      </c>
      <c r="F2818" s="6" t="s">
        <v>74</v>
      </c>
      <c r="G2818" s="11" t="s">
        <v>10531</v>
      </c>
      <c r="H2818" s="8" t="s">
        <v>10532</v>
      </c>
      <c r="I2818" s="9">
        <v>73</v>
      </c>
      <c r="J2818" s="9">
        <v>152</v>
      </c>
      <c r="K2818" s="9">
        <v>16</v>
      </c>
      <c r="L2818" s="9">
        <v>0</v>
      </c>
      <c r="M2818" s="9">
        <v>1</v>
      </c>
      <c r="N2818" s="9">
        <v>18</v>
      </c>
      <c r="O2818" s="9">
        <v>1</v>
      </c>
      <c r="P2818" s="9">
        <v>51</v>
      </c>
      <c r="Q2818" s="10" t="s">
        <v>10481</v>
      </c>
    </row>
    <row r="2819" spans="1:17" x14ac:dyDescent="0.3">
      <c r="A2819" s="5" t="s">
        <v>10533</v>
      </c>
      <c r="B2819" s="5" t="s">
        <v>1005</v>
      </c>
      <c r="C2819" s="6">
        <v>3.71</v>
      </c>
      <c r="D2819" s="1" t="s">
        <v>10534</v>
      </c>
      <c r="E2819" s="6">
        <v>113</v>
      </c>
      <c r="F2819" s="6" t="s">
        <v>25</v>
      </c>
      <c r="G2819" s="11" t="s">
        <v>10535</v>
      </c>
      <c r="H2819" s="8" t="s">
        <v>10536</v>
      </c>
      <c r="I2819" s="9">
        <v>3353730</v>
      </c>
      <c r="J2819" s="9">
        <v>251802</v>
      </c>
      <c r="K2819" s="9">
        <v>1144573</v>
      </c>
      <c r="L2819" s="9">
        <v>37000</v>
      </c>
      <c r="M2819" s="9">
        <v>21338</v>
      </c>
      <c r="N2819" s="9">
        <v>407930</v>
      </c>
      <c r="O2819" s="9">
        <v>319913</v>
      </c>
      <c r="P2819" s="9">
        <v>2234654</v>
      </c>
      <c r="Q2819" s="10" t="s">
        <v>10481</v>
      </c>
    </row>
    <row r="2820" spans="1:17" x14ac:dyDescent="0.3">
      <c r="A2820" s="5" t="s">
        <v>10537</v>
      </c>
      <c r="B2820" s="5" t="s">
        <v>10538</v>
      </c>
      <c r="C2820" s="6">
        <v>4.2</v>
      </c>
      <c r="D2820" s="1" t="s">
        <v>10534</v>
      </c>
      <c r="E2820" s="6">
        <v>111</v>
      </c>
      <c r="F2820" s="6" t="s">
        <v>25</v>
      </c>
      <c r="G2820" s="11" t="s">
        <v>10539</v>
      </c>
      <c r="H2820" s="8" t="s">
        <v>10540</v>
      </c>
      <c r="I2820" s="9">
        <v>3101840</v>
      </c>
      <c r="J2820" s="9">
        <v>374061</v>
      </c>
      <c r="K2820" s="9">
        <v>1190762</v>
      </c>
      <c r="L2820" s="9">
        <v>66000</v>
      </c>
      <c r="M2820" s="9">
        <v>8829</v>
      </c>
      <c r="N2820" s="9">
        <v>168240</v>
      </c>
      <c r="O2820" s="9">
        <v>647267</v>
      </c>
      <c r="P2820" s="9">
        <v>2026399</v>
      </c>
      <c r="Q2820" s="10" t="s">
        <v>10481</v>
      </c>
    </row>
    <row r="2821" spans="1:17" x14ac:dyDescent="0.3">
      <c r="A2821" s="5" t="s">
        <v>10541</v>
      </c>
      <c r="B2821" s="5" t="s">
        <v>3159</v>
      </c>
      <c r="C2821" s="6">
        <v>3.51</v>
      </c>
      <c r="D2821" s="1" t="s">
        <v>10534</v>
      </c>
      <c r="E2821" s="6">
        <v>117</v>
      </c>
      <c r="F2821" s="6" t="s">
        <v>25</v>
      </c>
      <c r="G2821" s="11" t="s">
        <v>10542</v>
      </c>
      <c r="H2821" s="8" t="s">
        <v>10543</v>
      </c>
      <c r="I2821" s="9">
        <v>1139566</v>
      </c>
      <c r="J2821" s="9">
        <v>84021</v>
      </c>
      <c r="K2821" s="9">
        <v>236605</v>
      </c>
      <c r="L2821" s="9">
        <v>2200</v>
      </c>
      <c r="M2821" s="9">
        <v>6475</v>
      </c>
      <c r="N2821" s="9">
        <v>141646</v>
      </c>
      <c r="O2821" s="9">
        <v>44119</v>
      </c>
      <c r="P2821" s="9">
        <v>625001</v>
      </c>
      <c r="Q2821" s="10" t="s">
        <v>10481</v>
      </c>
    </row>
    <row r="2822" spans="1:17" ht="28.8" x14ac:dyDescent="0.3">
      <c r="A2822" s="5" t="s">
        <v>7459</v>
      </c>
      <c r="B2822" s="5" t="s">
        <v>5443</v>
      </c>
      <c r="C2822" s="6">
        <v>3.21</v>
      </c>
      <c r="D2822" s="1" t="s">
        <v>10534</v>
      </c>
      <c r="E2822" s="6">
        <v>110</v>
      </c>
      <c r="F2822" s="6" t="s">
        <v>25</v>
      </c>
      <c r="G2822" s="11" t="s">
        <v>10544</v>
      </c>
      <c r="H2822" s="8" t="s">
        <v>10545</v>
      </c>
      <c r="I2822" s="9">
        <v>286376</v>
      </c>
      <c r="J2822" s="9">
        <v>25059</v>
      </c>
      <c r="K2822" s="9">
        <v>38076</v>
      </c>
      <c r="L2822" s="9">
        <v>627</v>
      </c>
      <c r="M2822" s="9">
        <v>2245</v>
      </c>
      <c r="N2822" s="9">
        <v>48083</v>
      </c>
      <c r="O2822" s="9">
        <v>5726</v>
      </c>
      <c r="P2822" s="9">
        <v>150869</v>
      </c>
      <c r="Q2822" s="10" t="s">
        <v>10481</v>
      </c>
    </row>
    <row r="2823" spans="1:17" x14ac:dyDescent="0.3">
      <c r="A2823" s="5" t="s">
        <v>10546</v>
      </c>
      <c r="B2823" s="5" t="s">
        <v>41</v>
      </c>
      <c r="C2823" s="6">
        <v>2.96</v>
      </c>
      <c r="D2823" s="1" t="s">
        <v>10534</v>
      </c>
      <c r="E2823" s="6">
        <v>104</v>
      </c>
      <c r="F2823" s="6" t="s">
        <v>25</v>
      </c>
      <c r="G2823" s="11" t="s">
        <v>10547</v>
      </c>
      <c r="H2823" s="8" t="s">
        <v>10548</v>
      </c>
      <c r="I2823" s="9">
        <v>46414</v>
      </c>
      <c r="J2823" s="9">
        <v>9047</v>
      </c>
      <c r="K2823" s="9">
        <v>5725</v>
      </c>
      <c r="L2823" s="9">
        <v>1</v>
      </c>
      <c r="M2823" s="9">
        <v>536</v>
      </c>
      <c r="N2823" s="9">
        <v>9765</v>
      </c>
      <c r="O2823" s="9">
        <v>537</v>
      </c>
      <c r="P2823" s="9">
        <v>27497</v>
      </c>
      <c r="Q2823" s="10" t="s">
        <v>10481</v>
      </c>
    </row>
    <row r="2824" spans="1:17" x14ac:dyDescent="0.3">
      <c r="A2824" s="5" t="s">
        <v>10549</v>
      </c>
      <c r="B2824" s="5" t="s">
        <v>4493</v>
      </c>
      <c r="C2824" s="6">
        <v>3.17</v>
      </c>
      <c r="D2824" s="1" t="s">
        <v>10534</v>
      </c>
      <c r="E2824" s="6">
        <v>92</v>
      </c>
      <c r="F2824" s="6" t="s">
        <v>25</v>
      </c>
      <c r="G2824" s="11" t="s">
        <v>10550</v>
      </c>
      <c r="H2824" s="8" t="s">
        <v>10551</v>
      </c>
      <c r="I2824" s="9">
        <v>400</v>
      </c>
      <c r="J2824" s="9">
        <v>917</v>
      </c>
      <c r="K2824" s="9">
        <v>79</v>
      </c>
      <c r="L2824" s="9">
        <v>0</v>
      </c>
      <c r="M2824" s="9">
        <v>2</v>
      </c>
      <c r="N2824" s="9">
        <v>91</v>
      </c>
      <c r="O2824" s="9">
        <v>3</v>
      </c>
      <c r="P2824" s="9">
        <v>264</v>
      </c>
      <c r="Q2824" s="10" t="s">
        <v>10481</v>
      </c>
    </row>
    <row r="2825" spans="1:17" x14ac:dyDescent="0.3">
      <c r="A2825" s="5" t="s">
        <v>10552</v>
      </c>
      <c r="B2825" s="5" t="s">
        <v>10553</v>
      </c>
      <c r="C2825" s="6">
        <v>3.24</v>
      </c>
      <c r="D2825" s="1" t="s">
        <v>10534</v>
      </c>
      <c r="E2825" s="6">
        <v>103</v>
      </c>
      <c r="F2825" s="6" t="s">
        <v>1777</v>
      </c>
      <c r="G2825" s="11" t="s">
        <v>10554</v>
      </c>
      <c r="H2825" s="8" t="s">
        <v>10555</v>
      </c>
      <c r="I2825" s="9">
        <v>11774</v>
      </c>
      <c r="J2825" s="9">
        <v>3112</v>
      </c>
      <c r="K2825" s="9">
        <v>2058</v>
      </c>
      <c r="L2825" s="9">
        <v>55</v>
      </c>
      <c r="M2825" s="9">
        <v>213</v>
      </c>
      <c r="N2825" s="9">
        <v>1911</v>
      </c>
      <c r="O2825" s="9">
        <v>431</v>
      </c>
      <c r="P2825" s="9">
        <v>7669</v>
      </c>
      <c r="Q2825" s="10" t="s">
        <v>10481</v>
      </c>
    </row>
    <row r="2826" spans="1:17" x14ac:dyDescent="0.3">
      <c r="A2826" s="5" t="s">
        <v>10556</v>
      </c>
      <c r="B2826" s="5" t="s">
        <v>3010</v>
      </c>
      <c r="C2826" s="6">
        <v>3.11</v>
      </c>
      <c r="D2826" s="1" t="s">
        <v>10534</v>
      </c>
      <c r="E2826" s="6">
        <v>107</v>
      </c>
      <c r="F2826" s="6" t="s">
        <v>25</v>
      </c>
      <c r="G2826" s="11" t="s">
        <v>10557</v>
      </c>
      <c r="H2826" s="8" t="s">
        <v>10558</v>
      </c>
      <c r="I2826" s="9">
        <v>9913</v>
      </c>
      <c r="J2826" s="9">
        <v>4017</v>
      </c>
      <c r="K2826" s="9">
        <v>1892</v>
      </c>
      <c r="L2826" s="9">
        <v>16</v>
      </c>
      <c r="M2826" s="9">
        <v>141</v>
      </c>
      <c r="N2826" s="9">
        <v>2161</v>
      </c>
      <c r="O2826" s="9">
        <v>258</v>
      </c>
      <c r="P2826" s="9">
        <v>6549</v>
      </c>
      <c r="Q2826" s="10" t="s">
        <v>10481</v>
      </c>
    </row>
    <row r="2827" spans="1:17" ht="28.8" x14ac:dyDescent="0.3">
      <c r="A2827" s="5" t="s">
        <v>10559</v>
      </c>
      <c r="B2827" s="5" t="s">
        <v>10560</v>
      </c>
      <c r="C2827" s="6">
        <v>3.21</v>
      </c>
      <c r="D2827" s="1" t="s">
        <v>10534</v>
      </c>
      <c r="E2827" s="6">
        <v>94</v>
      </c>
      <c r="F2827" s="6" t="s">
        <v>25</v>
      </c>
      <c r="G2827" s="11" t="s">
        <v>10561</v>
      </c>
      <c r="H2827" s="8" t="s">
        <v>10562</v>
      </c>
      <c r="I2827" s="9">
        <v>480</v>
      </c>
      <c r="J2827" s="9">
        <v>1487</v>
      </c>
      <c r="K2827" s="9">
        <v>77</v>
      </c>
      <c r="L2827" s="9">
        <v>1</v>
      </c>
      <c r="M2827" s="9">
        <v>9</v>
      </c>
      <c r="N2827" s="9">
        <v>79</v>
      </c>
      <c r="O2827" s="9">
        <v>8</v>
      </c>
      <c r="P2827" s="9">
        <v>301</v>
      </c>
      <c r="Q2827" s="10" t="s">
        <v>10481</v>
      </c>
    </row>
    <row r="2828" spans="1:17" x14ac:dyDescent="0.3">
      <c r="A2828" s="5" t="s">
        <v>10563</v>
      </c>
      <c r="B2828" s="5" t="s">
        <v>1263</v>
      </c>
      <c r="C2828" s="6">
        <v>3.16</v>
      </c>
      <c r="D2828" s="1" t="s">
        <v>10534</v>
      </c>
      <c r="E2828" s="6">
        <v>83</v>
      </c>
      <c r="F2828" s="6" t="s">
        <v>25</v>
      </c>
      <c r="G2828" s="11" t="s">
        <v>10564</v>
      </c>
      <c r="H2828" s="8" t="s">
        <v>10565</v>
      </c>
      <c r="I2828" s="9">
        <v>2271</v>
      </c>
      <c r="J2828" s="9">
        <v>1948</v>
      </c>
      <c r="K2828" s="9">
        <v>461</v>
      </c>
      <c r="L2828" s="9">
        <v>1</v>
      </c>
      <c r="M2828" s="9">
        <v>13</v>
      </c>
      <c r="N2828" s="9">
        <v>628</v>
      </c>
      <c r="O2828" s="9">
        <v>24</v>
      </c>
      <c r="P2828" s="9">
        <v>1570</v>
      </c>
      <c r="Q2828" s="10" t="s">
        <v>10481</v>
      </c>
    </row>
    <row r="2829" spans="1:17" x14ac:dyDescent="0.3">
      <c r="A2829" s="5" t="s">
        <v>10566</v>
      </c>
      <c r="B2829" s="5" t="s">
        <v>2163</v>
      </c>
      <c r="C2829" s="6">
        <v>3.27</v>
      </c>
      <c r="D2829" s="1" t="s">
        <v>10534</v>
      </c>
      <c r="E2829" s="6">
        <v>260</v>
      </c>
      <c r="F2829" s="6" t="s">
        <v>25</v>
      </c>
      <c r="G2829" s="11" t="s">
        <v>10567</v>
      </c>
      <c r="H2829" s="8" t="s">
        <v>924</v>
      </c>
      <c r="I2829" s="9">
        <v>104</v>
      </c>
      <c r="J2829" s="9">
        <v>367</v>
      </c>
      <c r="K2829" s="9">
        <v>20</v>
      </c>
      <c r="L2829" s="9">
        <v>0</v>
      </c>
      <c r="M2829" s="9">
        <v>4</v>
      </c>
      <c r="N2829" s="9">
        <v>15</v>
      </c>
      <c r="O2829" s="9">
        <v>3</v>
      </c>
      <c r="P2829" s="9">
        <v>57</v>
      </c>
      <c r="Q2829" s="10" t="s">
        <v>10481</v>
      </c>
    </row>
    <row r="2830" spans="1:17" x14ac:dyDescent="0.3">
      <c r="A2830" s="5" t="s">
        <v>10568</v>
      </c>
      <c r="B2830" s="5" t="s">
        <v>10569</v>
      </c>
      <c r="C2830" s="6">
        <v>3.38</v>
      </c>
      <c r="D2830" s="1" t="s">
        <v>10534</v>
      </c>
      <c r="E2830" s="6">
        <v>86</v>
      </c>
      <c r="F2830" s="6" t="s">
        <v>143</v>
      </c>
      <c r="G2830" s="11" t="s">
        <v>10570</v>
      </c>
      <c r="H2830" s="8" t="s">
        <v>145</v>
      </c>
      <c r="I2830" s="9">
        <v>4042</v>
      </c>
      <c r="J2830" s="9">
        <v>3430</v>
      </c>
      <c r="K2830" s="9">
        <v>1196</v>
      </c>
      <c r="L2830" s="9">
        <v>3</v>
      </c>
      <c r="M2830" s="9">
        <v>12</v>
      </c>
      <c r="N2830" s="9">
        <v>775</v>
      </c>
      <c r="O2830" s="9">
        <v>97</v>
      </c>
      <c r="P2830" s="9">
        <v>2937</v>
      </c>
      <c r="Q2830" s="10" t="s">
        <v>10481</v>
      </c>
    </row>
    <row r="2831" spans="1:17" x14ac:dyDescent="0.3">
      <c r="A2831" s="5" t="s">
        <v>10571</v>
      </c>
      <c r="B2831" s="5" t="s">
        <v>4493</v>
      </c>
      <c r="C2831" s="6">
        <v>3.23</v>
      </c>
      <c r="D2831" s="1" t="s">
        <v>10534</v>
      </c>
      <c r="E2831" s="6">
        <v>102</v>
      </c>
      <c r="F2831" s="6" t="s">
        <v>74</v>
      </c>
      <c r="G2831" s="11" t="s">
        <v>10572</v>
      </c>
      <c r="H2831" s="8" t="s">
        <v>10573</v>
      </c>
      <c r="I2831" s="9">
        <v>332</v>
      </c>
      <c r="J2831" s="9">
        <v>568</v>
      </c>
      <c r="K2831" s="9">
        <v>57</v>
      </c>
      <c r="L2831" s="9">
        <v>1</v>
      </c>
      <c r="M2831" s="9">
        <v>4</v>
      </c>
      <c r="N2831" s="9">
        <v>63</v>
      </c>
      <c r="O2831" s="9">
        <v>6</v>
      </c>
      <c r="P2831" s="9">
        <v>226</v>
      </c>
      <c r="Q2831" s="10" t="s">
        <v>10481</v>
      </c>
    </row>
    <row r="2832" spans="1:17" x14ac:dyDescent="0.3">
      <c r="A2832" s="5" t="s">
        <v>10574</v>
      </c>
      <c r="B2832" s="5" t="s">
        <v>1138</v>
      </c>
      <c r="C2832" s="6">
        <v>3.44</v>
      </c>
      <c r="D2832" s="1" t="s">
        <v>10534</v>
      </c>
      <c r="E2832" s="6">
        <v>94</v>
      </c>
      <c r="F2832" s="6" t="s">
        <v>74</v>
      </c>
      <c r="G2832" s="11" t="s">
        <v>10575</v>
      </c>
      <c r="H2832" s="8" t="s">
        <v>39</v>
      </c>
      <c r="I2832" s="9">
        <v>3358</v>
      </c>
      <c r="J2832" s="9">
        <v>2259</v>
      </c>
      <c r="K2832" s="9">
        <v>946</v>
      </c>
      <c r="L2832" s="9">
        <v>2</v>
      </c>
      <c r="M2832" s="9">
        <v>11</v>
      </c>
      <c r="N2832" s="9">
        <v>584</v>
      </c>
      <c r="O2832" s="9">
        <v>127</v>
      </c>
      <c r="P2832" s="9">
        <v>2565</v>
      </c>
      <c r="Q2832" s="10" t="s">
        <v>10481</v>
      </c>
    </row>
    <row r="2833" spans="1:17" ht="28.8" x14ac:dyDescent="0.3">
      <c r="A2833" s="5" t="s">
        <v>1369</v>
      </c>
      <c r="B2833" s="5" t="s">
        <v>10576</v>
      </c>
      <c r="C2833" s="6">
        <v>3.27</v>
      </c>
      <c r="D2833" s="1" t="s">
        <v>10534</v>
      </c>
      <c r="E2833" s="6">
        <v>90</v>
      </c>
      <c r="F2833" s="6" t="s">
        <v>25</v>
      </c>
      <c r="G2833" s="11" t="s">
        <v>10577</v>
      </c>
      <c r="H2833" s="8" t="s">
        <v>39</v>
      </c>
      <c r="I2833" s="9">
        <v>121</v>
      </c>
      <c r="J2833" s="9">
        <v>320</v>
      </c>
      <c r="K2833" s="9">
        <v>16</v>
      </c>
      <c r="L2833" s="9">
        <v>0</v>
      </c>
      <c r="M2833" s="9">
        <v>6</v>
      </c>
      <c r="N2833" s="9">
        <v>15</v>
      </c>
      <c r="O2833" s="9">
        <v>2</v>
      </c>
      <c r="P2833" s="9">
        <v>62</v>
      </c>
      <c r="Q2833" s="10" t="s">
        <v>10481</v>
      </c>
    </row>
    <row r="2834" spans="1:17" ht="28.8" x14ac:dyDescent="0.3">
      <c r="A2834" s="5" t="s">
        <v>10578</v>
      </c>
      <c r="B2834" s="5" t="s">
        <v>10579</v>
      </c>
      <c r="C2834" s="6">
        <v>3.25</v>
      </c>
      <c r="D2834" s="1" t="s">
        <v>10534</v>
      </c>
      <c r="E2834" s="6">
        <v>86</v>
      </c>
      <c r="F2834" s="6" t="s">
        <v>25</v>
      </c>
      <c r="G2834" s="11" t="s">
        <v>10580</v>
      </c>
      <c r="H2834" s="8" t="s">
        <v>212</v>
      </c>
      <c r="I2834" s="9">
        <v>259</v>
      </c>
      <c r="J2834" s="9">
        <v>452</v>
      </c>
      <c r="K2834" s="9">
        <v>76</v>
      </c>
      <c r="L2834" s="9">
        <v>0</v>
      </c>
      <c r="M2834" s="9">
        <v>9</v>
      </c>
      <c r="N2834" s="9">
        <v>45</v>
      </c>
      <c r="O2834" s="9">
        <v>4</v>
      </c>
      <c r="P2834" s="9">
        <v>203</v>
      </c>
      <c r="Q2834" s="10" t="s">
        <v>10481</v>
      </c>
    </row>
    <row r="2835" spans="1:17" x14ac:dyDescent="0.3">
      <c r="A2835" s="5" t="s">
        <v>10581</v>
      </c>
      <c r="B2835" s="5" t="s">
        <v>10582</v>
      </c>
      <c r="C2835" s="6">
        <v>3.15</v>
      </c>
      <c r="D2835" s="1" t="s">
        <v>10534</v>
      </c>
      <c r="E2835" s="6">
        <v>96</v>
      </c>
      <c r="F2835" s="6" t="s">
        <v>25</v>
      </c>
      <c r="G2835" s="11" t="s">
        <v>10583</v>
      </c>
      <c r="H2835" s="8" t="s">
        <v>10584</v>
      </c>
      <c r="I2835" s="9">
        <v>34668</v>
      </c>
      <c r="J2835" s="9">
        <v>9616</v>
      </c>
      <c r="K2835" s="9">
        <v>5525</v>
      </c>
      <c r="L2835" s="9">
        <v>4</v>
      </c>
      <c r="M2835" s="9">
        <v>169</v>
      </c>
      <c r="N2835" s="9">
        <v>8808</v>
      </c>
      <c r="O2835" s="9">
        <v>498</v>
      </c>
      <c r="P2835" s="9">
        <v>22485</v>
      </c>
      <c r="Q2835" s="10" t="s">
        <v>10481</v>
      </c>
    </row>
    <row r="2836" spans="1:17" x14ac:dyDescent="0.3">
      <c r="A2836" s="5" t="s">
        <v>10585</v>
      </c>
      <c r="B2836" s="5" t="s">
        <v>10586</v>
      </c>
      <c r="C2836" s="6">
        <v>2.8</v>
      </c>
      <c r="D2836" s="1" t="s">
        <v>10587</v>
      </c>
      <c r="E2836" s="6">
        <v>99</v>
      </c>
      <c r="F2836" s="6" t="s">
        <v>25</v>
      </c>
      <c r="G2836" s="11" t="s">
        <v>10588</v>
      </c>
      <c r="H2836" s="8" t="s">
        <v>10589</v>
      </c>
      <c r="I2836" s="9">
        <v>14778</v>
      </c>
      <c r="J2836" s="9">
        <v>2439</v>
      </c>
      <c r="K2836" s="9">
        <v>1278</v>
      </c>
      <c r="L2836" s="9">
        <v>2</v>
      </c>
      <c r="M2836" s="9">
        <v>318</v>
      </c>
      <c r="N2836" s="9">
        <v>2982</v>
      </c>
      <c r="O2836" s="9">
        <v>117</v>
      </c>
      <c r="P2836" s="9">
        <v>9451</v>
      </c>
      <c r="Q2836" s="10" t="s">
        <v>10481</v>
      </c>
    </row>
    <row r="2837" spans="1:17" x14ac:dyDescent="0.3">
      <c r="A2837" s="5" t="s">
        <v>10590</v>
      </c>
      <c r="B2837" s="5" t="s">
        <v>755</v>
      </c>
      <c r="C2837" s="6">
        <v>2.42</v>
      </c>
      <c r="D2837" s="1" t="s">
        <v>10587</v>
      </c>
      <c r="E2837" s="6">
        <v>80</v>
      </c>
      <c r="F2837" s="6" t="s">
        <v>25</v>
      </c>
      <c r="G2837" s="11" t="s">
        <v>10591</v>
      </c>
      <c r="H2837" s="8" t="s">
        <v>10592</v>
      </c>
      <c r="I2837" s="9">
        <v>1877</v>
      </c>
      <c r="J2837" s="9">
        <v>1428</v>
      </c>
      <c r="K2837" s="9">
        <v>199</v>
      </c>
      <c r="L2837" s="9">
        <v>0</v>
      </c>
      <c r="M2837" s="9">
        <v>157</v>
      </c>
      <c r="N2837" s="9">
        <v>192</v>
      </c>
      <c r="O2837" s="9">
        <v>12</v>
      </c>
      <c r="P2837" s="9">
        <v>1254</v>
      </c>
      <c r="Q2837" s="10" t="s">
        <v>10481</v>
      </c>
    </row>
    <row r="2838" spans="1:17" x14ac:dyDescent="0.3">
      <c r="A2838" s="5" t="s">
        <v>10593</v>
      </c>
      <c r="B2838" s="5" t="s">
        <v>10594</v>
      </c>
      <c r="C2838" s="6">
        <v>3.37</v>
      </c>
      <c r="D2838" s="1" t="s">
        <v>10595</v>
      </c>
      <c r="E2838" s="6">
        <v>76</v>
      </c>
      <c r="F2838" s="6" t="s">
        <v>25</v>
      </c>
      <c r="G2838" s="11" t="s">
        <v>10596</v>
      </c>
      <c r="H2838" s="8" t="s">
        <v>10597</v>
      </c>
      <c r="I2838" s="9">
        <v>58151</v>
      </c>
      <c r="J2838" s="9">
        <v>14354</v>
      </c>
      <c r="K2838" s="9">
        <v>12072</v>
      </c>
      <c r="L2838" s="9">
        <v>28</v>
      </c>
      <c r="M2838" s="9">
        <v>328</v>
      </c>
      <c r="N2838" s="9">
        <v>10703</v>
      </c>
      <c r="O2838" s="9">
        <v>1549</v>
      </c>
      <c r="P2838" s="9">
        <v>38797</v>
      </c>
      <c r="Q2838" s="10" t="s">
        <v>10481</v>
      </c>
    </row>
    <row r="2839" spans="1:17" ht="28.8" x14ac:dyDescent="0.3">
      <c r="A2839" s="5" t="s">
        <v>10598</v>
      </c>
      <c r="B2839" s="5" t="s">
        <v>238</v>
      </c>
      <c r="C2839" s="6">
        <v>3.59</v>
      </c>
      <c r="D2839" s="1" t="s">
        <v>10599</v>
      </c>
      <c r="E2839" s="6">
        <v>97</v>
      </c>
      <c r="F2839" s="6" t="s">
        <v>25</v>
      </c>
      <c r="G2839" s="11" t="s">
        <v>10600</v>
      </c>
      <c r="H2839" s="8" t="s">
        <v>10601</v>
      </c>
      <c r="I2839" s="9">
        <v>692444</v>
      </c>
      <c r="J2839" s="9">
        <v>56809</v>
      </c>
      <c r="K2839" s="9">
        <v>151625</v>
      </c>
      <c r="L2839" s="9">
        <v>3800</v>
      </c>
      <c r="M2839" s="9">
        <v>2212</v>
      </c>
      <c r="N2839" s="9">
        <v>86121</v>
      </c>
      <c r="O2839" s="9">
        <v>43067</v>
      </c>
      <c r="P2839" s="9">
        <v>389892</v>
      </c>
      <c r="Q2839" s="10" t="s">
        <v>10481</v>
      </c>
    </row>
    <row r="2840" spans="1:17" ht="28.8" x14ac:dyDescent="0.3">
      <c r="A2840" s="5" t="s">
        <v>10602</v>
      </c>
      <c r="B2840" s="5" t="s">
        <v>10603</v>
      </c>
      <c r="C2840" s="6">
        <v>3.34</v>
      </c>
      <c r="D2840" s="1" t="s">
        <v>10599</v>
      </c>
      <c r="E2840" s="6">
        <v>112</v>
      </c>
      <c r="F2840" s="6" t="s">
        <v>25</v>
      </c>
      <c r="G2840" s="11" t="s">
        <v>10604</v>
      </c>
      <c r="H2840" s="8" t="s">
        <v>10605</v>
      </c>
      <c r="I2840" s="9">
        <v>1017163</v>
      </c>
      <c r="J2840" s="9">
        <v>62450</v>
      </c>
      <c r="K2840" s="9">
        <v>181653</v>
      </c>
      <c r="L2840" s="9">
        <v>874</v>
      </c>
      <c r="M2840" s="9">
        <v>7030</v>
      </c>
      <c r="N2840" s="9">
        <v>150621</v>
      </c>
      <c r="O2840" s="9">
        <v>34248</v>
      </c>
      <c r="P2840" s="9">
        <v>552485</v>
      </c>
      <c r="Q2840" s="10" t="s">
        <v>10481</v>
      </c>
    </row>
    <row r="2841" spans="1:17" ht="28.8" x14ac:dyDescent="0.3">
      <c r="A2841" s="5" t="s">
        <v>10606</v>
      </c>
      <c r="B2841" s="5" t="s">
        <v>969</v>
      </c>
      <c r="C2841" s="6">
        <v>3.08</v>
      </c>
      <c r="D2841" s="1" t="s">
        <v>10599</v>
      </c>
      <c r="E2841" s="6">
        <v>79</v>
      </c>
      <c r="F2841" s="6" t="s">
        <v>25</v>
      </c>
      <c r="G2841" s="11" t="s">
        <v>10607</v>
      </c>
      <c r="H2841" s="8" t="s">
        <v>10608</v>
      </c>
      <c r="I2841" s="9">
        <v>17106</v>
      </c>
      <c r="J2841" s="9">
        <v>5394</v>
      </c>
      <c r="K2841" s="9">
        <v>3655</v>
      </c>
      <c r="L2841" s="9">
        <v>28</v>
      </c>
      <c r="M2841" s="9">
        <v>274</v>
      </c>
      <c r="N2841" s="9">
        <v>3556</v>
      </c>
      <c r="O2841" s="9">
        <v>524</v>
      </c>
      <c r="P2841" s="9">
        <v>11327</v>
      </c>
      <c r="Q2841" s="10" t="s">
        <v>10481</v>
      </c>
    </row>
    <row r="2842" spans="1:17" x14ac:dyDescent="0.3">
      <c r="A2842" s="5" t="s">
        <v>10609</v>
      </c>
      <c r="B2842" s="5" t="s">
        <v>1251</v>
      </c>
      <c r="C2842" s="6">
        <v>3.03</v>
      </c>
      <c r="D2842" s="1" t="s">
        <v>10599</v>
      </c>
      <c r="E2842" s="6">
        <v>99</v>
      </c>
      <c r="F2842" s="6" t="s">
        <v>25</v>
      </c>
      <c r="G2842" s="11" t="s">
        <v>10610</v>
      </c>
      <c r="H2842" s="8" t="s">
        <v>10611</v>
      </c>
      <c r="I2842" s="9">
        <v>389</v>
      </c>
      <c r="J2842" s="9">
        <v>534</v>
      </c>
      <c r="K2842" s="9">
        <v>49</v>
      </c>
      <c r="L2842" s="9">
        <v>0</v>
      </c>
      <c r="M2842" s="9">
        <v>12</v>
      </c>
      <c r="N2842" s="9">
        <v>57</v>
      </c>
      <c r="O2842" s="9">
        <v>4</v>
      </c>
      <c r="P2842" s="9">
        <v>250</v>
      </c>
      <c r="Q2842" s="10" t="s">
        <v>10481</v>
      </c>
    </row>
    <row r="2843" spans="1:17" x14ac:dyDescent="0.3">
      <c r="A2843" s="5" t="s">
        <v>10612</v>
      </c>
      <c r="B2843" s="5" t="s">
        <v>10613</v>
      </c>
      <c r="C2843" s="6">
        <v>2.78</v>
      </c>
      <c r="D2843" s="1" t="s">
        <v>10599</v>
      </c>
      <c r="E2843" s="6">
        <v>110</v>
      </c>
      <c r="F2843" s="6" t="s">
        <v>25</v>
      </c>
      <c r="G2843" s="11" t="s">
        <v>10614</v>
      </c>
      <c r="H2843" s="8" t="s">
        <v>10615</v>
      </c>
      <c r="I2843" s="9">
        <v>24275</v>
      </c>
      <c r="J2843" s="9">
        <v>4435</v>
      </c>
      <c r="K2843" s="9">
        <v>2178</v>
      </c>
      <c r="L2843" s="9">
        <v>1</v>
      </c>
      <c r="M2843" s="9">
        <v>460</v>
      </c>
      <c r="N2843" s="9">
        <v>4084</v>
      </c>
      <c r="O2843" s="9">
        <v>155</v>
      </c>
      <c r="P2843" s="9">
        <v>12975</v>
      </c>
      <c r="Q2843" s="10" t="s">
        <v>10481</v>
      </c>
    </row>
    <row r="2844" spans="1:17" x14ac:dyDescent="0.3">
      <c r="A2844" s="5" t="s">
        <v>10616</v>
      </c>
      <c r="B2844" s="5" t="s">
        <v>7496</v>
      </c>
      <c r="C2844" s="6">
        <v>3.62</v>
      </c>
      <c r="D2844" s="1" t="s">
        <v>10599</v>
      </c>
      <c r="E2844" s="6">
        <v>105</v>
      </c>
      <c r="F2844" s="6" t="s">
        <v>25</v>
      </c>
      <c r="G2844" s="11" t="s">
        <v>10617</v>
      </c>
      <c r="H2844" s="8" t="s">
        <v>10618</v>
      </c>
      <c r="I2844" s="9">
        <v>322816</v>
      </c>
      <c r="J2844" s="9">
        <v>48420</v>
      </c>
      <c r="K2844" s="9">
        <v>70658</v>
      </c>
      <c r="L2844" s="9">
        <v>739</v>
      </c>
      <c r="M2844" s="9">
        <v>703</v>
      </c>
      <c r="N2844" s="9">
        <v>40641</v>
      </c>
      <c r="O2844" s="9">
        <v>13662</v>
      </c>
      <c r="P2844" s="9">
        <v>192245</v>
      </c>
      <c r="Q2844" s="10" t="s">
        <v>10481</v>
      </c>
    </row>
    <row r="2845" spans="1:17" x14ac:dyDescent="0.3">
      <c r="A2845" s="5" t="s">
        <v>10619</v>
      </c>
      <c r="B2845" s="5" t="s">
        <v>8796</v>
      </c>
      <c r="C2845" s="6">
        <v>3.34</v>
      </c>
      <c r="D2845" s="1" t="s">
        <v>10599</v>
      </c>
      <c r="E2845" s="6">
        <v>111</v>
      </c>
      <c r="F2845" s="6" t="s">
        <v>25</v>
      </c>
      <c r="G2845" s="11" t="s">
        <v>10620</v>
      </c>
      <c r="H2845" s="8" t="s">
        <v>10621</v>
      </c>
      <c r="I2845" s="9">
        <v>1220205</v>
      </c>
      <c r="J2845" s="9">
        <v>92146</v>
      </c>
      <c r="K2845" s="9">
        <v>262613</v>
      </c>
      <c r="L2845" s="9">
        <v>6200</v>
      </c>
      <c r="M2845" s="9">
        <v>14391</v>
      </c>
      <c r="N2845" s="9">
        <v>160791</v>
      </c>
      <c r="O2845" s="9">
        <v>97235</v>
      </c>
      <c r="P2845" s="9">
        <v>702153</v>
      </c>
      <c r="Q2845" s="10" t="s">
        <v>10481</v>
      </c>
    </row>
    <row r="2846" spans="1:17" ht="28.8" x14ac:dyDescent="0.3">
      <c r="A2846" s="5" t="s">
        <v>10622</v>
      </c>
      <c r="B2846" s="5" t="s">
        <v>840</v>
      </c>
      <c r="C2846" s="6">
        <v>2.85</v>
      </c>
      <c r="D2846" s="1" t="s">
        <v>10599</v>
      </c>
      <c r="E2846" s="6">
        <v>100</v>
      </c>
      <c r="F2846" s="6" t="s">
        <v>25</v>
      </c>
      <c r="G2846" s="11" t="s">
        <v>10623</v>
      </c>
      <c r="H2846" s="8" t="s">
        <v>6323</v>
      </c>
      <c r="I2846" s="9">
        <v>4800</v>
      </c>
      <c r="J2846" s="9">
        <v>2030</v>
      </c>
      <c r="K2846" s="9">
        <v>760</v>
      </c>
      <c r="L2846" s="9">
        <v>16</v>
      </c>
      <c r="M2846" s="9">
        <v>130</v>
      </c>
      <c r="N2846" s="9">
        <v>723</v>
      </c>
      <c r="O2846" s="9">
        <v>107</v>
      </c>
      <c r="P2846" s="9">
        <v>2689</v>
      </c>
      <c r="Q2846" s="10" t="s">
        <v>10481</v>
      </c>
    </row>
    <row r="2847" spans="1:17" x14ac:dyDescent="0.3">
      <c r="A2847" s="5" t="s">
        <v>10624</v>
      </c>
      <c r="B2847" s="5" t="s">
        <v>1112</v>
      </c>
      <c r="C2847" s="6">
        <v>3.42</v>
      </c>
      <c r="D2847" s="1" t="s">
        <v>10599</v>
      </c>
      <c r="E2847" s="6">
        <v>115</v>
      </c>
      <c r="F2847" s="6" t="s">
        <v>74</v>
      </c>
      <c r="G2847" s="11" t="s">
        <v>10625</v>
      </c>
      <c r="H2847" s="8" t="s">
        <v>10626</v>
      </c>
      <c r="I2847" s="9">
        <v>7543</v>
      </c>
      <c r="J2847" s="9">
        <v>1520</v>
      </c>
      <c r="K2847" s="9">
        <v>1276</v>
      </c>
      <c r="L2847" s="9">
        <v>16</v>
      </c>
      <c r="M2847" s="9">
        <v>49</v>
      </c>
      <c r="N2847" s="9">
        <v>1325</v>
      </c>
      <c r="O2847" s="9">
        <v>326</v>
      </c>
      <c r="P2847" s="9">
        <v>4426</v>
      </c>
      <c r="Q2847" s="10" t="s">
        <v>10481</v>
      </c>
    </row>
    <row r="2848" spans="1:17" x14ac:dyDescent="0.3">
      <c r="A2848" s="5" t="s">
        <v>10627</v>
      </c>
      <c r="B2848" s="5" t="s">
        <v>3839</v>
      </c>
      <c r="C2848" s="6">
        <v>3.36</v>
      </c>
      <c r="D2848" s="1" t="s">
        <v>10628</v>
      </c>
      <c r="E2848" s="6">
        <v>93</v>
      </c>
      <c r="F2848" s="6" t="s">
        <v>25</v>
      </c>
      <c r="G2848" s="11" t="s">
        <v>10629</v>
      </c>
      <c r="H2848" s="8" t="s">
        <v>10630</v>
      </c>
      <c r="I2848" s="9">
        <v>9506</v>
      </c>
      <c r="J2848" s="9">
        <v>6186</v>
      </c>
      <c r="K2848" s="9">
        <v>2365</v>
      </c>
      <c r="L2848" s="9">
        <v>19</v>
      </c>
      <c r="M2848" s="9">
        <v>58</v>
      </c>
      <c r="N2848" s="9">
        <v>1710</v>
      </c>
      <c r="O2848" s="9">
        <v>227</v>
      </c>
      <c r="P2848" s="9">
        <v>6384</v>
      </c>
      <c r="Q2848" s="10" t="s">
        <v>10481</v>
      </c>
    </row>
    <row r="2849" spans="1:17" ht="28.8" x14ac:dyDescent="0.3">
      <c r="A2849" s="5" t="s">
        <v>10631</v>
      </c>
      <c r="B2849" s="5" t="s">
        <v>4362</v>
      </c>
      <c r="C2849" s="6">
        <v>2.82</v>
      </c>
      <c r="D2849" s="1" t="s">
        <v>10628</v>
      </c>
      <c r="E2849" s="6">
        <v>133</v>
      </c>
      <c r="F2849" s="6" t="s">
        <v>143</v>
      </c>
      <c r="G2849" s="11" t="s">
        <v>10632</v>
      </c>
      <c r="H2849" s="8" t="s">
        <v>10633</v>
      </c>
      <c r="I2849" s="9">
        <v>1721</v>
      </c>
      <c r="J2849" s="9">
        <v>914</v>
      </c>
      <c r="K2849" s="9">
        <v>169</v>
      </c>
      <c r="L2849" s="9">
        <v>0</v>
      </c>
      <c r="M2849" s="9">
        <v>77</v>
      </c>
      <c r="N2849" s="9">
        <v>281</v>
      </c>
      <c r="O2849" s="9">
        <v>17</v>
      </c>
      <c r="P2849" s="9">
        <v>1111</v>
      </c>
      <c r="Q2849" s="10" t="s">
        <v>10481</v>
      </c>
    </row>
    <row r="2850" spans="1:17" x14ac:dyDescent="0.3">
      <c r="A2850" s="5" t="s">
        <v>10634</v>
      </c>
      <c r="B2850" s="5" t="s">
        <v>10635</v>
      </c>
      <c r="C2850" s="6">
        <v>1.95</v>
      </c>
      <c r="D2850" s="1" t="s">
        <v>10636</v>
      </c>
      <c r="E2850" s="6">
        <v>89</v>
      </c>
      <c r="F2850" s="6" t="s">
        <v>25</v>
      </c>
      <c r="G2850" s="11" t="s">
        <v>10637</v>
      </c>
      <c r="H2850" s="8" t="s">
        <v>10638</v>
      </c>
      <c r="I2850" s="9">
        <v>120519</v>
      </c>
      <c r="J2850" s="9">
        <v>9350</v>
      </c>
      <c r="K2850" s="9">
        <v>7287</v>
      </c>
      <c r="L2850" s="9">
        <v>124</v>
      </c>
      <c r="M2850" s="9">
        <v>11859</v>
      </c>
      <c r="N2850" s="9">
        <v>5861</v>
      </c>
      <c r="O2850" s="9">
        <v>1746</v>
      </c>
      <c r="P2850" s="9">
        <v>51148</v>
      </c>
      <c r="Q2850" s="10" t="s">
        <v>10481</v>
      </c>
    </row>
    <row r="2851" spans="1:17" x14ac:dyDescent="0.3">
      <c r="A2851" s="5" t="s">
        <v>10639</v>
      </c>
      <c r="B2851" s="5" t="s">
        <v>10640</v>
      </c>
      <c r="C2851" s="6">
        <v>3.23</v>
      </c>
      <c r="D2851" s="1" t="s">
        <v>10641</v>
      </c>
      <c r="E2851" s="6">
        <v>99</v>
      </c>
      <c r="F2851" s="6" t="s">
        <v>25</v>
      </c>
      <c r="G2851" s="11" t="s">
        <v>10642</v>
      </c>
      <c r="H2851" s="8" t="s">
        <v>10643</v>
      </c>
      <c r="I2851" s="9">
        <v>2239</v>
      </c>
      <c r="J2851" s="9">
        <v>822</v>
      </c>
      <c r="K2851" s="9">
        <v>408</v>
      </c>
      <c r="L2851" s="9">
        <v>0</v>
      </c>
      <c r="M2851" s="9">
        <v>25</v>
      </c>
      <c r="N2851" s="9">
        <v>511</v>
      </c>
      <c r="O2851" s="9">
        <v>59</v>
      </c>
      <c r="P2851" s="9">
        <v>1403</v>
      </c>
      <c r="Q2851" s="10" t="s">
        <v>10481</v>
      </c>
    </row>
    <row r="2852" spans="1:17" ht="28.8" x14ac:dyDescent="0.3">
      <c r="A2852" s="5" t="s">
        <v>10644</v>
      </c>
      <c r="B2852" s="5" t="s">
        <v>1134</v>
      </c>
      <c r="C2852" s="6">
        <v>4.28</v>
      </c>
      <c r="D2852" s="1" t="s">
        <v>10645</v>
      </c>
      <c r="E2852" s="6">
        <v>170</v>
      </c>
      <c r="F2852" s="6" t="s">
        <v>25</v>
      </c>
      <c r="G2852" s="11" t="s">
        <v>10646</v>
      </c>
      <c r="H2852" s="8" t="s">
        <v>10647</v>
      </c>
      <c r="I2852" s="9">
        <v>968046</v>
      </c>
      <c r="J2852" s="9">
        <v>211953</v>
      </c>
      <c r="K2852" s="9">
        <v>339312</v>
      </c>
      <c r="L2852" s="9">
        <v>25000</v>
      </c>
      <c r="M2852" s="9">
        <v>1566</v>
      </c>
      <c r="N2852" s="9">
        <v>48695</v>
      </c>
      <c r="O2852" s="9">
        <v>202181</v>
      </c>
      <c r="P2852" s="9">
        <v>703521</v>
      </c>
      <c r="Q2852" s="10" t="s">
        <v>10481</v>
      </c>
    </row>
    <row r="2853" spans="1:17" ht="28.8" x14ac:dyDescent="0.3">
      <c r="A2853" s="5" t="s">
        <v>10648</v>
      </c>
      <c r="B2853" s="5" t="s">
        <v>488</v>
      </c>
      <c r="C2853" s="6">
        <v>4.0199999999999996</v>
      </c>
      <c r="D2853" s="1" t="s">
        <v>10645</v>
      </c>
      <c r="E2853" s="6">
        <v>111</v>
      </c>
      <c r="F2853" s="6" t="s">
        <v>1777</v>
      </c>
      <c r="G2853" s="11" t="s">
        <v>10649</v>
      </c>
      <c r="H2853" s="8" t="s">
        <v>10650</v>
      </c>
      <c r="I2853" s="9">
        <v>1615293</v>
      </c>
      <c r="J2853" s="9">
        <v>170203</v>
      </c>
      <c r="K2853" s="9">
        <v>520588</v>
      </c>
      <c r="L2853" s="9">
        <v>25000</v>
      </c>
      <c r="M2853" s="9">
        <v>7692</v>
      </c>
      <c r="N2853" s="9">
        <v>97153</v>
      </c>
      <c r="O2853" s="9">
        <v>237827</v>
      </c>
      <c r="P2853" s="9">
        <v>1034168</v>
      </c>
      <c r="Q2853" s="10" t="s">
        <v>10481</v>
      </c>
    </row>
    <row r="2854" spans="1:17" x14ac:dyDescent="0.3">
      <c r="A2854" s="5" t="s">
        <v>10651</v>
      </c>
      <c r="B2854" s="5" t="s">
        <v>41</v>
      </c>
      <c r="C2854" s="6">
        <v>3.64</v>
      </c>
      <c r="D2854" s="1" t="s">
        <v>10645</v>
      </c>
      <c r="E2854" s="6">
        <v>93</v>
      </c>
      <c r="F2854" s="6" t="s">
        <v>25</v>
      </c>
      <c r="G2854" s="11" t="s">
        <v>10652</v>
      </c>
      <c r="H2854" s="8" t="s">
        <v>10653</v>
      </c>
      <c r="I2854" s="9">
        <v>12538</v>
      </c>
      <c r="J2854" s="9">
        <v>6517</v>
      </c>
      <c r="K2854" s="9">
        <v>3517</v>
      </c>
      <c r="L2854" s="9">
        <v>23</v>
      </c>
      <c r="M2854" s="9">
        <v>18</v>
      </c>
      <c r="N2854" s="9">
        <v>1692</v>
      </c>
      <c r="O2854" s="9">
        <v>497</v>
      </c>
      <c r="P2854" s="9">
        <v>8958</v>
      </c>
      <c r="Q2854" s="10" t="s">
        <v>10481</v>
      </c>
    </row>
    <row r="2855" spans="1:17" ht="28.8" x14ac:dyDescent="0.3">
      <c r="A2855" s="5" t="s">
        <v>10654</v>
      </c>
      <c r="B2855" s="5" t="s">
        <v>7123</v>
      </c>
      <c r="C2855" s="6">
        <v>4.1500000000000004</v>
      </c>
      <c r="D2855" s="1" t="s">
        <v>10645</v>
      </c>
      <c r="E2855" s="6">
        <v>127</v>
      </c>
      <c r="F2855" s="6" t="s">
        <v>25</v>
      </c>
      <c r="G2855" s="11" t="s">
        <v>10655</v>
      </c>
      <c r="H2855" s="8" t="s">
        <v>10656</v>
      </c>
      <c r="I2855" s="9">
        <v>153333</v>
      </c>
      <c r="J2855" s="9">
        <v>52078</v>
      </c>
      <c r="K2855" s="9">
        <v>44353</v>
      </c>
      <c r="L2855" s="9">
        <v>2300</v>
      </c>
      <c r="M2855" s="9">
        <v>219</v>
      </c>
      <c r="N2855" s="9">
        <v>8035</v>
      </c>
      <c r="O2855" s="9">
        <v>18708</v>
      </c>
      <c r="P2855" s="9">
        <v>98182</v>
      </c>
      <c r="Q2855" s="10" t="s">
        <v>10481</v>
      </c>
    </row>
    <row r="2856" spans="1:17" ht="28.8" x14ac:dyDescent="0.3">
      <c r="A2856" s="5" t="s">
        <v>10657</v>
      </c>
      <c r="B2856" s="5" t="s">
        <v>10658</v>
      </c>
      <c r="C2856" s="6">
        <v>3</v>
      </c>
      <c r="D2856" s="1" t="s">
        <v>10645</v>
      </c>
      <c r="E2856" s="6">
        <v>89</v>
      </c>
      <c r="F2856" s="6" t="s">
        <v>25</v>
      </c>
      <c r="G2856" s="11" t="s">
        <v>10659</v>
      </c>
      <c r="H2856" s="8" t="s">
        <v>10660</v>
      </c>
      <c r="I2856" s="9">
        <v>575</v>
      </c>
      <c r="J2856" s="9">
        <v>368</v>
      </c>
      <c r="K2856" s="9">
        <v>72</v>
      </c>
      <c r="L2856" s="9">
        <v>0</v>
      </c>
      <c r="M2856" s="9">
        <v>20</v>
      </c>
      <c r="N2856" s="9">
        <v>118</v>
      </c>
      <c r="O2856" s="9">
        <v>4</v>
      </c>
      <c r="P2856" s="9">
        <v>421</v>
      </c>
      <c r="Q2856" s="10" t="s">
        <v>10481</v>
      </c>
    </row>
    <row r="2857" spans="1:17" x14ac:dyDescent="0.3">
      <c r="A2857" s="5" t="s">
        <v>10661</v>
      </c>
      <c r="B2857" s="5" t="s">
        <v>142</v>
      </c>
      <c r="C2857" s="6">
        <v>3.24</v>
      </c>
      <c r="D2857" s="1" t="s">
        <v>10645</v>
      </c>
      <c r="E2857" s="6">
        <v>96</v>
      </c>
      <c r="F2857" s="6" t="s">
        <v>143</v>
      </c>
      <c r="G2857" s="11" t="s">
        <v>10662</v>
      </c>
      <c r="H2857" s="8" t="s">
        <v>145</v>
      </c>
      <c r="I2857" s="9">
        <v>1275</v>
      </c>
      <c r="J2857" s="9">
        <v>1389</v>
      </c>
      <c r="K2857" s="9">
        <v>281</v>
      </c>
      <c r="L2857" s="9">
        <v>0</v>
      </c>
      <c r="M2857" s="9">
        <v>6</v>
      </c>
      <c r="N2857" s="9">
        <v>359</v>
      </c>
      <c r="O2857" s="9">
        <v>19</v>
      </c>
      <c r="P2857" s="9">
        <v>981</v>
      </c>
      <c r="Q2857" s="10" t="s">
        <v>10481</v>
      </c>
    </row>
    <row r="2858" spans="1:17" ht="28.8" x14ac:dyDescent="0.3">
      <c r="A2858" s="5" t="s">
        <v>10663</v>
      </c>
      <c r="B2858" s="5" t="s">
        <v>149</v>
      </c>
      <c r="C2858" s="6">
        <v>3.18</v>
      </c>
      <c r="D2858" s="1" t="s">
        <v>10645</v>
      </c>
      <c r="E2858" s="6">
        <v>97</v>
      </c>
      <c r="F2858" s="6" t="s">
        <v>25</v>
      </c>
      <c r="G2858" s="11" t="s">
        <v>10664</v>
      </c>
      <c r="H2858" s="8" t="s">
        <v>10665</v>
      </c>
      <c r="I2858" s="9">
        <v>1413</v>
      </c>
      <c r="J2858" s="9">
        <v>1295</v>
      </c>
      <c r="K2858" s="9">
        <v>338</v>
      </c>
      <c r="L2858" s="9">
        <v>1</v>
      </c>
      <c r="M2858" s="9">
        <v>24</v>
      </c>
      <c r="N2858" s="9">
        <v>294</v>
      </c>
      <c r="O2858" s="9">
        <v>28</v>
      </c>
      <c r="P2858" s="9">
        <v>1091</v>
      </c>
      <c r="Q2858" s="10" t="s">
        <v>10481</v>
      </c>
    </row>
    <row r="2859" spans="1:17" ht="28.8" x14ac:dyDescent="0.3">
      <c r="A2859" s="5" t="s">
        <v>10666</v>
      </c>
      <c r="B2859" s="5" t="s">
        <v>10667</v>
      </c>
      <c r="C2859" s="6">
        <v>3.27</v>
      </c>
      <c r="D2859" s="1" t="s">
        <v>10645</v>
      </c>
      <c r="E2859" s="6">
        <v>105</v>
      </c>
      <c r="F2859" s="6" t="s">
        <v>1777</v>
      </c>
      <c r="G2859" s="11" t="s">
        <v>10668</v>
      </c>
      <c r="H2859" s="8" t="s">
        <v>10669</v>
      </c>
      <c r="I2859" s="9">
        <v>135</v>
      </c>
      <c r="J2859" s="9">
        <v>447</v>
      </c>
      <c r="K2859" s="9">
        <v>22</v>
      </c>
      <c r="L2859" s="9">
        <v>0</v>
      </c>
      <c r="M2859" s="9">
        <v>1</v>
      </c>
      <c r="N2859" s="9">
        <v>36</v>
      </c>
      <c r="O2859" s="9">
        <v>0</v>
      </c>
      <c r="P2859" s="9">
        <v>103</v>
      </c>
      <c r="Q2859" s="10" t="s">
        <v>10481</v>
      </c>
    </row>
    <row r="2860" spans="1:17" x14ac:dyDescent="0.3">
      <c r="A2860" s="5" t="s">
        <v>10670</v>
      </c>
      <c r="B2860" s="5" t="s">
        <v>2454</v>
      </c>
      <c r="C2860" s="6">
        <v>3.3</v>
      </c>
      <c r="D2860" s="1" t="s">
        <v>10645</v>
      </c>
      <c r="E2860" s="6">
        <v>101</v>
      </c>
      <c r="F2860" s="6" t="s">
        <v>25</v>
      </c>
      <c r="G2860" s="11" t="s">
        <v>10671</v>
      </c>
      <c r="H2860" s="8" t="s">
        <v>10672</v>
      </c>
      <c r="I2860" s="9">
        <v>8575</v>
      </c>
      <c r="J2860" s="9">
        <v>4560</v>
      </c>
      <c r="K2860" s="9">
        <v>2083</v>
      </c>
      <c r="L2860" s="9">
        <v>8</v>
      </c>
      <c r="M2860" s="9">
        <v>34</v>
      </c>
      <c r="N2860" s="9">
        <v>2013</v>
      </c>
      <c r="O2860" s="9">
        <v>168</v>
      </c>
      <c r="P2860" s="9">
        <v>6141</v>
      </c>
      <c r="Q2860" s="10" t="s">
        <v>10481</v>
      </c>
    </row>
    <row r="2861" spans="1:17" ht="28.8" x14ac:dyDescent="0.3">
      <c r="A2861" s="5" t="s">
        <v>10673</v>
      </c>
      <c r="B2861" s="5" t="s">
        <v>1781</v>
      </c>
      <c r="C2861" s="6">
        <v>3.49</v>
      </c>
      <c r="D2861" s="1" t="s">
        <v>10674</v>
      </c>
      <c r="E2861" s="6">
        <v>106</v>
      </c>
      <c r="F2861" s="6" t="s">
        <v>25</v>
      </c>
      <c r="G2861" s="11" t="s">
        <v>10675</v>
      </c>
      <c r="H2861" s="8" t="s">
        <v>10676</v>
      </c>
      <c r="I2861" s="9">
        <v>4990</v>
      </c>
      <c r="J2861" s="9">
        <v>3504</v>
      </c>
      <c r="K2861" s="9">
        <v>1531</v>
      </c>
      <c r="L2861" s="9">
        <v>9</v>
      </c>
      <c r="M2861" s="9">
        <v>23</v>
      </c>
      <c r="N2861" s="9">
        <v>794</v>
      </c>
      <c r="O2861" s="9">
        <v>183</v>
      </c>
      <c r="P2861" s="9">
        <v>3648</v>
      </c>
      <c r="Q2861" s="10" t="s">
        <v>10481</v>
      </c>
    </row>
    <row r="2862" spans="1:17" ht="28.8" x14ac:dyDescent="0.3">
      <c r="A2862" s="5" t="s">
        <v>10677</v>
      </c>
      <c r="B2862" s="5" t="s">
        <v>280</v>
      </c>
      <c r="C2862" s="6">
        <v>2.79</v>
      </c>
      <c r="D2862" s="1" t="s">
        <v>10678</v>
      </c>
      <c r="E2862" s="6">
        <v>113</v>
      </c>
      <c r="F2862" s="6" t="s">
        <v>25</v>
      </c>
      <c r="G2862" s="11" t="s">
        <v>10679</v>
      </c>
      <c r="H2862" s="8" t="s">
        <v>10680</v>
      </c>
      <c r="I2862" s="9">
        <v>152298</v>
      </c>
      <c r="J2862" s="9">
        <v>17168</v>
      </c>
      <c r="K2862" s="9">
        <v>14834</v>
      </c>
      <c r="L2862" s="9">
        <v>50</v>
      </c>
      <c r="M2862" s="9">
        <v>3445</v>
      </c>
      <c r="N2862" s="9">
        <v>25649</v>
      </c>
      <c r="O2862" s="9">
        <v>1708</v>
      </c>
      <c r="P2862" s="9">
        <v>90738</v>
      </c>
      <c r="Q2862" s="10" t="s">
        <v>10481</v>
      </c>
    </row>
    <row r="2863" spans="1:17" ht="28.8" x14ac:dyDescent="0.3">
      <c r="A2863" s="5" t="s">
        <v>10681</v>
      </c>
      <c r="B2863" s="5" t="s">
        <v>10682</v>
      </c>
      <c r="C2863" s="6">
        <v>3.2</v>
      </c>
      <c r="D2863" s="1" t="s">
        <v>10678</v>
      </c>
      <c r="E2863" s="6">
        <v>96</v>
      </c>
      <c r="F2863" s="6" t="s">
        <v>25</v>
      </c>
      <c r="G2863" s="11" t="s">
        <v>10683</v>
      </c>
      <c r="H2863" s="8" t="s">
        <v>10684</v>
      </c>
      <c r="I2863" s="9">
        <v>13787</v>
      </c>
      <c r="J2863" s="9">
        <v>4284</v>
      </c>
      <c r="K2863" s="9">
        <v>2193</v>
      </c>
      <c r="L2863" s="9">
        <v>30</v>
      </c>
      <c r="M2863" s="9">
        <v>200</v>
      </c>
      <c r="N2863" s="9">
        <v>2514</v>
      </c>
      <c r="O2863" s="9">
        <v>292</v>
      </c>
      <c r="P2863" s="9">
        <v>8337</v>
      </c>
      <c r="Q2863" s="10" t="s">
        <v>10481</v>
      </c>
    </row>
    <row r="2864" spans="1:17" x14ac:dyDescent="0.3">
      <c r="A2864" s="5" t="s">
        <v>10685</v>
      </c>
      <c r="B2864" s="5" t="s">
        <v>1202</v>
      </c>
      <c r="C2864" s="6">
        <v>3.21</v>
      </c>
      <c r="D2864" s="1" t="s">
        <v>10678</v>
      </c>
      <c r="E2864" s="6">
        <v>104</v>
      </c>
      <c r="F2864" s="6" t="s">
        <v>25</v>
      </c>
      <c r="G2864" s="11" t="s">
        <v>10686</v>
      </c>
      <c r="H2864" s="8" t="s">
        <v>10687</v>
      </c>
      <c r="I2864" s="9">
        <v>728795</v>
      </c>
      <c r="J2864" s="9">
        <v>70006</v>
      </c>
      <c r="K2864" s="9">
        <v>144009</v>
      </c>
      <c r="L2864" s="9">
        <v>6700</v>
      </c>
      <c r="M2864" s="9">
        <v>10991</v>
      </c>
      <c r="N2864" s="9">
        <v>97756</v>
      </c>
      <c r="O2864" s="9">
        <v>51498</v>
      </c>
      <c r="P2864" s="9">
        <v>428236</v>
      </c>
      <c r="Q2864" s="10" t="s">
        <v>10481</v>
      </c>
    </row>
    <row r="2865" spans="1:17" x14ac:dyDescent="0.3">
      <c r="A2865" s="5" t="s">
        <v>10688</v>
      </c>
      <c r="B2865" s="5" t="s">
        <v>10689</v>
      </c>
      <c r="C2865" s="6">
        <v>3.24</v>
      </c>
      <c r="D2865" s="1" t="s">
        <v>10690</v>
      </c>
      <c r="E2865" s="6">
        <v>91</v>
      </c>
      <c r="F2865" s="6" t="s">
        <v>25</v>
      </c>
      <c r="G2865" s="11" t="s">
        <v>10691</v>
      </c>
      <c r="H2865" s="8" t="s">
        <v>1265</v>
      </c>
      <c r="I2865" s="9">
        <v>6243</v>
      </c>
      <c r="J2865" s="9">
        <v>6070</v>
      </c>
      <c r="K2865" s="9">
        <v>1790</v>
      </c>
      <c r="L2865" s="9">
        <v>10</v>
      </c>
      <c r="M2865" s="9">
        <v>50</v>
      </c>
      <c r="N2865" s="9">
        <v>1437</v>
      </c>
      <c r="O2865" s="9">
        <v>157</v>
      </c>
      <c r="P2865" s="9">
        <v>4556</v>
      </c>
      <c r="Q2865" s="10" t="s">
        <v>10481</v>
      </c>
    </row>
    <row r="2866" spans="1:17" ht="28.8" x14ac:dyDescent="0.3">
      <c r="A2866" s="5" t="s">
        <v>10692</v>
      </c>
      <c r="B2866" s="5" t="s">
        <v>142</v>
      </c>
      <c r="C2866" s="6">
        <v>3.45</v>
      </c>
      <c r="D2866" s="1" t="s">
        <v>10693</v>
      </c>
      <c r="E2866" s="6">
        <v>85</v>
      </c>
      <c r="F2866" s="6" t="s">
        <v>143</v>
      </c>
      <c r="G2866" s="11" t="s">
        <v>10694</v>
      </c>
      <c r="H2866" s="8" t="s">
        <v>10695</v>
      </c>
      <c r="I2866" s="9">
        <v>6099</v>
      </c>
      <c r="J2866" s="9">
        <v>4393</v>
      </c>
      <c r="K2866" s="9">
        <v>1681</v>
      </c>
      <c r="L2866" s="9">
        <v>9</v>
      </c>
      <c r="M2866" s="9">
        <v>17</v>
      </c>
      <c r="N2866" s="9">
        <v>1214</v>
      </c>
      <c r="O2866" s="9">
        <v>173</v>
      </c>
      <c r="P2866" s="9">
        <v>4414</v>
      </c>
      <c r="Q2866" s="10" t="s">
        <v>10481</v>
      </c>
    </row>
    <row r="2867" spans="1:17" x14ac:dyDescent="0.3">
      <c r="A2867" s="5" t="s">
        <v>10696</v>
      </c>
      <c r="B2867" s="5" t="s">
        <v>597</v>
      </c>
      <c r="C2867" s="6">
        <v>3.55</v>
      </c>
      <c r="D2867" s="1" t="s">
        <v>10697</v>
      </c>
      <c r="E2867" s="6">
        <v>139</v>
      </c>
      <c r="F2867" s="6" t="s">
        <v>25</v>
      </c>
      <c r="G2867" s="11" t="s">
        <v>10698</v>
      </c>
      <c r="H2867" s="8" t="s">
        <v>10699</v>
      </c>
      <c r="I2867" s="9">
        <v>420376</v>
      </c>
      <c r="J2867" s="9">
        <v>59332</v>
      </c>
      <c r="K2867" s="9">
        <v>89314</v>
      </c>
      <c r="L2867" s="9">
        <v>1300</v>
      </c>
      <c r="M2867" s="9">
        <v>3377</v>
      </c>
      <c r="N2867" s="9">
        <v>51698</v>
      </c>
      <c r="O2867" s="9">
        <v>21152</v>
      </c>
      <c r="P2867" s="9">
        <v>245075</v>
      </c>
      <c r="Q2867" s="10" t="s">
        <v>10481</v>
      </c>
    </row>
    <row r="2868" spans="1:17" x14ac:dyDescent="0.3">
      <c r="A2868" s="5" t="s">
        <v>10700</v>
      </c>
      <c r="B2868" s="5" t="s">
        <v>1625</v>
      </c>
      <c r="C2868" s="6">
        <v>3.7</v>
      </c>
      <c r="D2868" s="1" t="s">
        <v>10701</v>
      </c>
      <c r="E2868" s="6">
        <v>122</v>
      </c>
      <c r="F2868" s="6" t="s">
        <v>25</v>
      </c>
      <c r="G2868" s="11" t="s">
        <v>10702</v>
      </c>
      <c r="H2868" s="8" t="s">
        <v>10703</v>
      </c>
      <c r="I2868" s="9">
        <v>1304225</v>
      </c>
      <c r="J2868" s="9">
        <v>117458</v>
      </c>
      <c r="K2868" s="9">
        <v>333138</v>
      </c>
      <c r="L2868" s="9">
        <v>1800</v>
      </c>
      <c r="M2868" s="9">
        <v>4211</v>
      </c>
      <c r="N2868" s="9">
        <v>145484</v>
      </c>
      <c r="O2868" s="9">
        <v>86726</v>
      </c>
      <c r="P2868" s="9">
        <v>836051</v>
      </c>
      <c r="Q2868" s="10" t="s">
        <v>10481</v>
      </c>
    </row>
    <row r="2869" spans="1:17" ht="43.2" x14ac:dyDescent="0.3">
      <c r="A2869" s="5" t="s">
        <v>10704</v>
      </c>
      <c r="B2869" s="5" t="s">
        <v>10705</v>
      </c>
      <c r="C2869" s="6">
        <v>4.0199999999999996</v>
      </c>
      <c r="D2869" s="1" t="s">
        <v>10701</v>
      </c>
      <c r="E2869" s="6">
        <v>101</v>
      </c>
      <c r="F2869" s="6" t="s">
        <v>2518</v>
      </c>
      <c r="G2869" s="11" t="s">
        <v>10706</v>
      </c>
      <c r="H2869" s="8" t="s">
        <v>10707</v>
      </c>
      <c r="I2869" s="9">
        <v>315797</v>
      </c>
      <c r="J2869" s="9">
        <v>65372</v>
      </c>
      <c r="K2869" s="9">
        <v>99764</v>
      </c>
      <c r="L2869" s="9">
        <v>2300</v>
      </c>
      <c r="M2869" s="9">
        <v>838</v>
      </c>
      <c r="N2869" s="9">
        <v>21601</v>
      </c>
      <c r="O2869" s="9">
        <v>33388</v>
      </c>
      <c r="P2869" s="9">
        <v>225512</v>
      </c>
      <c r="Q2869" s="10" t="s">
        <v>10481</v>
      </c>
    </row>
    <row r="2870" spans="1:17" x14ac:dyDescent="0.3">
      <c r="A2870" s="5" t="s">
        <v>10708</v>
      </c>
      <c r="B2870" s="5" t="s">
        <v>5443</v>
      </c>
      <c r="C2870" s="6">
        <v>2.72</v>
      </c>
      <c r="D2870" s="1" t="s">
        <v>10701</v>
      </c>
      <c r="E2870" s="6">
        <v>136</v>
      </c>
      <c r="F2870" s="6" t="s">
        <v>25</v>
      </c>
      <c r="G2870" s="11" t="s">
        <v>10709</v>
      </c>
      <c r="H2870" s="8" t="s">
        <v>2500</v>
      </c>
      <c r="I2870" s="9">
        <v>452732</v>
      </c>
      <c r="J2870" s="9">
        <v>59782</v>
      </c>
      <c r="K2870" s="9">
        <v>52663</v>
      </c>
      <c r="L2870" s="9">
        <v>254</v>
      </c>
      <c r="M2870" s="9">
        <v>12737</v>
      </c>
      <c r="N2870" s="9">
        <v>69857</v>
      </c>
      <c r="O2870" s="9">
        <v>11712</v>
      </c>
      <c r="P2870" s="9">
        <v>259254</v>
      </c>
      <c r="Q2870" s="10" t="s">
        <v>10481</v>
      </c>
    </row>
    <row r="2871" spans="1:17" ht="28.8" x14ac:dyDescent="0.3">
      <c r="A2871" s="5" t="s">
        <v>10710</v>
      </c>
      <c r="B2871" s="5" t="s">
        <v>1346</v>
      </c>
      <c r="C2871" s="6">
        <v>3.4</v>
      </c>
      <c r="D2871" s="1" t="s">
        <v>10701</v>
      </c>
      <c r="E2871" s="6">
        <v>132</v>
      </c>
      <c r="F2871" s="6" t="s">
        <v>25</v>
      </c>
      <c r="G2871" s="11" t="s">
        <v>10711</v>
      </c>
      <c r="H2871" s="8" t="s">
        <v>10712</v>
      </c>
      <c r="I2871" s="9">
        <v>423619</v>
      </c>
      <c r="J2871" s="9">
        <v>38784</v>
      </c>
      <c r="K2871" s="9">
        <v>80963</v>
      </c>
      <c r="L2871" s="9">
        <v>1000</v>
      </c>
      <c r="M2871" s="9">
        <v>2075</v>
      </c>
      <c r="N2871" s="9">
        <v>73304</v>
      </c>
      <c r="O2871" s="9">
        <v>17670</v>
      </c>
      <c r="P2871" s="9">
        <v>283820</v>
      </c>
      <c r="Q2871" s="10" t="s">
        <v>10481</v>
      </c>
    </row>
    <row r="2872" spans="1:17" x14ac:dyDescent="0.3">
      <c r="A2872" s="5" t="s">
        <v>3602</v>
      </c>
      <c r="B2872" s="5" t="s">
        <v>1879</v>
      </c>
      <c r="C2872" s="6">
        <v>3.82</v>
      </c>
      <c r="D2872" s="1" t="s">
        <v>10701</v>
      </c>
      <c r="E2872" s="6">
        <v>91</v>
      </c>
      <c r="F2872" s="6" t="s">
        <v>25</v>
      </c>
      <c r="G2872" s="11" t="s">
        <v>10713</v>
      </c>
      <c r="H2872" s="8" t="s">
        <v>10714</v>
      </c>
      <c r="I2872" s="9">
        <v>120206</v>
      </c>
      <c r="J2872" s="9">
        <v>42665</v>
      </c>
      <c r="K2872" s="9">
        <v>36237</v>
      </c>
      <c r="L2872" s="9">
        <v>298</v>
      </c>
      <c r="M2872" s="9">
        <v>272</v>
      </c>
      <c r="N2872" s="9">
        <v>13062</v>
      </c>
      <c r="O2872" s="9">
        <v>7446</v>
      </c>
      <c r="P2872" s="9">
        <v>86923</v>
      </c>
      <c r="Q2872" s="10" t="s">
        <v>10481</v>
      </c>
    </row>
    <row r="2873" spans="1:17" x14ac:dyDescent="0.3">
      <c r="A2873" s="5" t="s">
        <v>10715</v>
      </c>
      <c r="B2873" s="5" t="s">
        <v>597</v>
      </c>
      <c r="C2873" s="6">
        <v>3.6</v>
      </c>
      <c r="D2873" s="1" t="s">
        <v>10701</v>
      </c>
      <c r="E2873" s="6">
        <v>103</v>
      </c>
      <c r="F2873" s="6" t="s">
        <v>98</v>
      </c>
      <c r="G2873" s="11" t="s">
        <v>10716</v>
      </c>
      <c r="H2873" s="8" t="s">
        <v>10717</v>
      </c>
      <c r="I2873" s="9">
        <v>17363</v>
      </c>
      <c r="J2873" s="9">
        <v>7392</v>
      </c>
      <c r="K2873" s="9">
        <v>4496</v>
      </c>
      <c r="L2873" s="9">
        <v>47</v>
      </c>
      <c r="M2873" s="9">
        <v>44</v>
      </c>
      <c r="N2873" s="9">
        <v>2493</v>
      </c>
      <c r="O2873" s="9">
        <v>889</v>
      </c>
      <c r="P2873" s="9">
        <v>11696</v>
      </c>
      <c r="Q2873" s="10" t="s">
        <v>10481</v>
      </c>
    </row>
    <row r="2874" spans="1:17" x14ac:dyDescent="0.3">
      <c r="A2874" s="5" t="s">
        <v>10718</v>
      </c>
      <c r="B2874" s="5" t="s">
        <v>1901</v>
      </c>
      <c r="C2874" s="6">
        <v>2.64</v>
      </c>
      <c r="D2874" s="1" t="s">
        <v>10701</v>
      </c>
      <c r="E2874" s="6">
        <v>91</v>
      </c>
      <c r="F2874" s="6" t="s">
        <v>25</v>
      </c>
      <c r="G2874" s="11" t="s">
        <v>10719</v>
      </c>
      <c r="H2874" s="8" t="s">
        <v>6132</v>
      </c>
      <c r="I2874" s="9">
        <v>2742</v>
      </c>
      <c r="J2874" s="9">
        <v>1995</v>
      </c>
      <c r="K2874" s="9">
        <v>340</v>
      </c>
      <c r="L2874" s="9">
        <v>0</v>
      </c>
      <c r="M2874" s="9">
        <v>85</v>
      </c>
      <c r="N2874" s="9">
        <v>577</v>
      </c>
      <c r="O2874" s="9">
        <v>18</v>
      </c>
      <c r="P2874" s="9">
        <v>1963</v>
      </c>
      <c r="Q2874" s="10" t="s">
        <v>10481</v>
      </c>
    </row>
    <row r="2875" spans="1:17" x14ac:dyDescent="0.3">
      <c r="A2875" s="5" t="s">
        <v>10720</v>
      </c>
      <c r="B2875" s="5" t="s">
        <v>2446</v>
      </c>
      <c r="C2875" s="6">
        <v>4</v>
      </c>
      <c r="D2875" s="1" t="s">
        <v>10701</v>
      </c>
      <c r="E2875" s="6">
        <v>104</v>
      </c>
      <c r="F2875" s="6" t="s">
        <v>25</v>
      </c>
      <c r="G2875" s="11" t="s">
        <v>10721</v>
      </c>
      <c r="H2875" s="8" t="s">
        <v>10722</v>
      </c>
      <c r="I2875" s="9">
        <v>227813</v>
      </c>
      <c r="J2875" s="9">
        <v>85989</v>
      </c>
      <c r="K2875" s="9">
        <v>61251</v>
      </c>
      <c r="L2875" s="9">
        <v>776</v>
      </c>
      <c r="M2875" s="9">
        <v>531</v>
      </c>
      <c r="N2875" s="9">
        <v>16807</v>
      </c>
      <c r="O2875" s="9">
        <v>20576</v>
      </c>
      <c r="P2875" s="9">
        <v>157960</v>
      </c>
      <c r="Q2875" s="10" t="s">
        <v>10481</v>
      </c>
    </row>
    <row r="2876" spans="1:17" x14ac:dyDescent="0.3">
      <c r="A2876" s="5" t="s">
        <v>10723</v>
      </c>
      <c r="B2876" s="5" t="s">
        <v>1202</v>
      </c>
      <c r="C2876" s="6">
        <v>3.08</v>
      </c>
      <c r="D2876" s="1" t="s">
        <v>10701</v>
      </c>
      <c r="E2876" s="6">
        <v>131</v>
      </c>
      <c r="F2876" s="6" t="s">
        <v>25</v>
      </c>
      <c r="G2876" s="11" t="s">
        <v>10724</v>
      </c>
      <c r="H2876" s="8" t="s">
        <v>10725</v>
      </c>
      <c r="I2876" s="9">
        <v>519425</v>
      </c>
      <c r="J2876" s="9">
        <v>59049</v>
      </c>
      <c r="K2876" s="9">
        <v>69117</v>
      </c>
      <c r="L2876" s="9">
        <v>387</v>
      </c>
      <c r="M2876" s="9">
        <v>6978</v>
      </c>
      <c r="N2876" s="9">
        <v>87768</v>
      </c>
      <c r="O2876" s="9">
        <v>16964</v>
      </c>
      <c r="P2876" s="9">
        <v>284687</v>
      </c>
      <c r="Q2876" s="10" t="s">
        <v>10481</v>
      </c>
    </row>
    <row r="2877" spans="1:17" ht="28.8" x14ac:dyDescent="0.3">
      <c r="A2877" s="5" t="s">
        <v>2271</v>
      </c>
      <c r="B2877" s="5" t="s">
        <v>593</v>
      </c>
      <c r="C2877" s="6">
        <v>2.86</v>
      </c>
      <c r="D2877" s="1" t="s">
        <v>10701</v>
      </c>
      <c r="E2877" s="6">
        <v>93</v>
      </c>
      <c r="F2877" s="6" t="s">
        <v>25</v>
      </c>
      <c r="G2877" s="11" t="s">
        <v>10726</v>
      </c>
      <c r="H2877" s="8" t="s">
        <v>10727</v>
      </c>
      <c r="I2877" s="9">
        <v>95607</v>
      </c>
      <c r="J2877" s="9">
        <v>8574</v>
      </c>
      <c r="K2877" s="9">
        <v>9162</v>
      </c>
      <c r="L2877" s="9">
        <v>42</v>
      </c>
      <c r="M2877" s="9">
        <v>1253</v>
      </c>
      <c r="N2877" s="9">
        <v>17970</v>
      </c>
      <c r="O2877" s="9">
        <v>1547</v>
      </c>
      <c r="P2877" s="9">
        <v>52165</v>
      </c>
      <c r="Q2877" s="10" t="s">
        <v>10481</v>
      </c>
    </row>
    <row r="2878" spans="1:17" ht="28.8" x14ac:dyDescent="0.3">
      <c r="A2878" s="5" t="s">
        <v>10728</v>
      </c>
      <c r="B2878" s="5" t="s">
        <v>1202</v>
      </c>
      <c r="C2878" s="6">
        <v>3.48</v>
      </c>
      <c r="D2878" s="1" t="s">
        <v>10701</v>
      </c>
      <c r="E2878" s="6">
        <v>130</v>
      </c>
      <c r="F2878" s="6" t="s">
        <v>25</v>
      </c>
      <c r="G2878" s="11" t="s">
        <v>10729</v>
      </c>
      <c r="H2878" s="8" t="s">
        <v>10730</v>
      </c>
      <c r="I2878" s="9">
        <v>595822</v>
      </c>
      <c r="J2878" s="9">
        <v>71705</v>
      </c>
      <c r="K2878" s="9">
        <v>108239</v>
      </c>
      <c r="L2878" s="9">
        <v>2900</v>
      </c>
      <c r="M2878" s="9">
        <v>5279</v>
      </c>
      <c r="N2878" s="9">
        <v>70934</v>
      </c>
      <c r="O2878" s="9">
        <v>37829</v>
      </c>
      <c r="P2878" s="9">
        <v>337213</v>
      </c>
      <c r="Q2878" s="10" t="s">
        <v>10481</v>
      </c>
    </row>
    <row r="2879" spans="1:17" x14ac:dyDescent="0.3">
      <c r="A2879" s="5" t="s">
        <v>10731</v>
      </c>
      <c r="B2879" s="5" t="s">
        <v>1730</v>
      </c>
      <c r="C2879" s="6">
        <v>3.72</v>
      </c>
      <c r="D2879" s="1" t="s">
        <v>10701</v>
      </c>
      <c r="E2879" s="6">
        <v>123</v>
      </c>
      <c r="F2879" s="6" t="s">
        <v>25</v>
      </c>
      <c r="G2879" s="11" t="s">
        <v>10732</v>
      </c>
      <c r="H2879" s="8" t="s">
        <v>10733</v>
      </c>
      <c r="I2879" s="9">
        <v>37133</v>
      </c>
      <c r="J2879" s="9">
        <v>16161</v>
      </c>
      <c r="K2879" s="9">
        <v>9182</v>
      </c>
      <c r="L2879" s="9">
        <v>48</v>
      </c>
      <c r="M2879" s="9">
        <v>92</v>
      </c>
      <c r="N2879" s="9">
        <v>4512</v>
      </c>
      <c r="O2879" s="9">
        <v>1573</v>
      </c>
      <c r="P2879" s="9">
        <v>25737</v>
      </c>
      <c r="Q2879" s="10" t="s">
        <v>10481</v>
      </c>
    </row>
    <row r="2880" spans="1:17" x14ac:dyDescent="0.3">
      <c r="A2880" s="5" t="s">
        <v>10734</v>
      </c>
      <c r="B2880" s="5" t="s">
        <v>10735</v>
      </c>
      <c r="C2880" s="6">
        <v>3.21</v>
      </c>
      <c r="D2880" s="1" t="s">
        <v>10701</v>
      </c>
      <c r="E2880" s="6">
        <v>91</v>
      </c>
      <c r="F2880" s="6" t="s">
        <v>25</v>
      </c>
      <c r="G2880" s="11" t="s">
        <v>10736</v>
      </c>
      <c r="H2880" s="8" t="s">
        <v>10737</v>
      </c>
      <c r="I2880" s="9">
        <v>740</v>
      </c>
      <c r="J2880" s="9">
        <v>672</v>
      </c>
      <c r="K2880" s="9">
        <v>104</v>
      </c>
      <c r="L2880" s="9">
        <v>0</v>
      </c>
      <c r="M2880" s="9">
        <v>3</v>
      </c>
      <c r="N2880" s="9">
        <v>193</v>
      </c>
      <c r="O2880" s="9">
        <v>3</v>
      </c>
      <c r="P2880" s="9">
        <v>517</v>
      </c>
      <c r="Q2880" s="10" t="s">
        <v>10481</v>
      </c>
    </row>
    <row r="2881" spans="1:17" x14ac:dyDescent="0.3">
      <c r="A2881" s="5" t="s">
        <v>10738</v>
      </c>
      <c r="B2881" s="5" t="s">
        <v>10739</v>
      </c>
      <c r="C2881" s="6">
        <v>3.15</v>
      </c>
      <c r="D2881" s="1" t="s">
        <v>10701</v>
      </c>
      <c r="E2881" s="6">
        <v>98</v>
      </c>
      <c r="F2881" s="6" t="s">
        <v>25</v>
      </c>
      <c r="G2881" s="11" t="s">
        <v>10740</v>
      </c>
      <c r="H2881" s="8" t="s">
        <v>10741</v>
      </c>
      <c r="I2881" s="9">
        <v>25360</v>
      </c>
      <c r="J2881" s="9">
        <v>4168</v>
      </c>
      <c r="K2881" s="9">
        <v>3427</v>
      </c>
      <c r="L2881" s="9">
        <v>28</v>
      </c>
      <c r="M2881" s="9">
        <v>248</v>
      </c>
      <c r="N2881" s="9">
        <v>4977</v>
      </c>
      <c r="O2881" s="9">
        <v>521</v>
      </c>
      <c r="P2881" s="9">
        <v>14905</v>
      </c>
      <c r="Q2881" s="10" t="s">
        <v>10481</v>
      </c>
    </row>
    <row r="2882" spans="1:17" x14ac:dyDescent="0.3">
      <c r="A2882" s="5" t="s">
        <v>10742</v>
      </c>
      <c r="B2882" s="5" t="s">
        <v>6704</v>
      </c>
      <c r="C2882" s="6">
        <v>3.44</v>
      </c>
      <c r="D2882" s="1" t="s">
        <v>10701</v>
      </c>
      <c r="E2882" s="6">
        <v>94</v>
      </c>
      <c r="F2882" s="6" t="s">
        <v>25</v>
      </c>
      <c r="G2882" s="11" t="s">
        <v>10743</v>
      </c>
      <c r="H2882" s="8" t="s">
        <v>10744</v>
      </c>
      <c r="I2882" s="9">
        <v>32735</v>
      </c>
      <c r="J2882" s="9">
        <v>13277</v>
      </c>
      <c r="K2882" s="9">
        <v>8595</v>
      </c>
      <c r="L2882" s="9">
        <v>70</v>
      </c>
      <c r="M2882" s="9">
        <v>114</v>
      </c>
      <c r="N2882" s="9">
        <v>6101</v>
      </c>
      <c r="O2882" s="9">
        <v>1143</v>
      </c>
      <c r="P2882" s="9">
        <v>21926</v>
      </c>
      <c r="Q2882" s="10" t="s">
        <v>10481</v>
      </c>
    </row>
    <row r="2883" spans="1:17" x14ac:dyDescent="0.3">
      <c r="A2883" s="5" t="s">
        <v>10745</v>
      </c>
      <c r="B2883" s="5" t="s">
        <v>10746</v>
      </c>
      <c r="C2883" s="6">
        <v>2.72</v>
      </c>
      <c r="D2883" s="1" t="s">
        <v>10701</v>
      </c>
      <c r="E2883" s="6">
        <v>97</v>
      </c>
      <c r="F2883" s="6" t="s">
        <v>25</v>
      </c>
      <c r="G2883" s="11" t="s">
        <v>10747</v>
      </c>
      <c r="H2883" s="8" t="s">
        <v>10748</v>
      </c>
      <c r="I2883" s="9">
        <v>29659</v>
      </c>
      <c r="J2883" s="9">
        <v>3614</v>
      </c>
      <c r="K2883" s="9">
        <v>2549</v>
      </c>
      <c r="L2883" s="9">
        <v>6</v>
      </c>
      <c r="M2883" s="9">
        <v>630</v>
      </c>
      <c r="N2883" s="9">
        <v>5543</v>
      </c>
      <c r="O2883" s="9">
        <v>337</v>
      </c>
      <c r="P2883" s="9">
        <v>17775</v>
      </c>
      <c r="Q2883" s="10" t="s">
        <v>10481</v>
      </c>
    </row>
    <row r="2884" spans="1:17" x14ac:dyDescent="0.3">
      <c r="A2884" s="5" t="s">
        <v>10749</v>
      </c>
      <c r="B2884" s="5" t="s">
        <v>10750</v>
      </c>
      <c r="C2884" s="6">
        <v>2.99</v>
      </c>
      <c r="D2884" s="1" t="s">
        <v>10701</v>
      </c>
      <c r="E2884" s="6">
        <v>91</v>
      </c>
      <c r="F2884" s="6" t="s">
        <v>25</v>
      </c>
      <c r="G2884" s="11" t="s">
        <v>10751</v>
      </c>
      <c r="H2884" s="8" t="s">
        <v>10752</v>
      </c>
      <c r="I2884" s="9">
        <v>36320</v>
      </c>
      <c r="J2884" s="9">
        <v>9216</v>
      </c>
      <c r="K2884" s="9">
        <v>5016</v>
      </c>
      <c r="L2884" s="9">
        <v>3</v>
      </c>
      <c r="M2884" s="9">
        <v>370</v>
      </c>
      <c r="N2884" s="9">
        <v>8245</v>
      </c>
      <c r="O2884" s="9">
        <v>412</v>
      </c>
      <c r="P2884" s="9">
        <v>21997</v>
      </c>
      <c r="Q2884" s="10" t="s">
        <v>10481</v>
      </c>
    </row>
    <row r="2885" spans="1:17" x14ac:dyDescent="0.3">
      <c r="A2885" s="5" t="s">
        <v>10753</v>
      </c>
      <c r="B2885" s="5" t="s">
        <v>10754</v>
      </c>
      <c r="C2885" s="6">
        <v>2.91</v>
      </c>
      <c r="D2885" s="1" t="s">
        <v>10701</v>
      </c>
      <c r="E2885" s="6">
        <v>124</v>
      </c>
      <c r="F2885" s="6" t="s">
        <v>25</v>
      </c>
      <c r="G2885" s="11" t="s">
        <v>10755</v>
      </c>
      <c r="H2885" s="8" t="s">
        <v>10756</v>
      </c>
      <c r="I2885" s="9">
        <v>250722</v>
      </c>
      <c r="J2885" s="9">
        <v>34334</v>
      </c>
      <c r="K2885" s="9">
        <v>38430</v>
      </c>
      <c r="L2885" s="9">
        <v>114</v>
      </c>
      <c r="M2885" s="9">
        <v>4385</v>
      </c>
      <c r="N2885" s="9">
        <v>54257</v>
      </c>
      <c r="O2885" s="9">
        <v>6465</v>
      </c>
      <c r="P2885" s="9">
        <v>168293</v>
      </c>
      <c r="Q2885" s="10" t="s">
        <v>10481</v>
      </c>
    </row>
    <row r="2886" spans="1:17" x14ac:dyDescent="0.3">
      <c r="A2886" s="5" t="s">
        <v>10757</v>
      </c>
      <c r="B2886" s="5" t="s">
        <v>10758</v>
      </c>
      <c r="C2886" s="6">
        <v>2.19</v>
      </c>
      <c r="D2886" s="1" t="s">
        <v>10701</v>
      </c>
      <c r="E2886" s="6">
        <v>96</v>
      </c>
      <c r="F2886" s="6" t="s">
        <v>25</v>
      </c>
      <c r="G2886" s="11" t="s">
        <v>10759</v>
      </c>
      <c r="H2886" s="8" t="s">
        <v>10760</v>
      </c>
      <c r="I2886" s="9">
        <v>75578</v>
      </c>
      <c r="J2886" s="9">
        <v>9332</v>
      </c>
      <c r="K2886" s="9">
        <v>5748</v>
      </c>
      <c r="L2886" s="9">
        <v>44</v>
      </c>
      <c r="M2886" s="9">
        <v>5845</v>
      </c>
      <c r="N2886" s="9">
        <v>9611</v>
      </c>
      <c r="O2886" s="9">
        <v>1063</v>
      </c>
      <c r="P2886" s="9">
        <v>52085</v>
      </c>
      <c r="Q2886" s="10" t="s">
        <v>10481</v>
      </c>
    </row>
    <row r="2887" spans="1:17" x14ac:dyDescent="0.3">
      <c r="A2887" s="5" t="s">
        <v>10761</v>
      </c>
      <c r="B2887" s="5" t="s">
        <v>10762</v>
      </c>
      <c r="C2887" s="6">
        <v>1.71</v>
      </c>
      <c r="D2887" s="1" t="s">
        <v>10701</v>
      </c>
      <c r="E2887" s="6">
        <v>149</v>
      </c>
      <c r="F2887" s="6" t="s">
        <v>25</v>
      </c>
      <c r="G2887" s="11" t="s">
        <v>10763</v>
      </c>
      <c r="H2887" s="8" t="s">
        <v>10764</v>
      </c>
      <c r="I2887" s="9">
        <v>8067</v>
      </c>
      <c r="J2887" s="9">
        <v>2336</v>
      </c>
      <c r="K2887" s="9">
        <v>353</v>
      </c>
      <c r="L2887" s="9">
        <v>0</v>
      </c>
      <c r="M2887" s="9">
        <v>1570</v>
      </c>
      <c r="N2887" s="9">
        <v>414</v>
      </c>
      <c r="O2887" s="9">
        <v>45</v>
      </c>
      <c r="P2887" s="9">
        <v>6046</v>
      </c>
      <c r="Q2887" s="10" t="s">
        <v>10481</v>
      </c>
    </row>
    <row r="2888" spans="1:17" x14ac:dyDescent="0.3">
      <c r="A2888" s="5" t="s">
        <v>10765</v>
      </c>
      <c r="B2888" s="5" t="s">
        <v>767</v>
      </c>
      <c r="C2888" s="6">
        <v>3.56</v>
      </c>
      <c r="D2888" s="1" t="s">
        <v>10701</v>
      </c>
      <c r="E2888" s="6">
        <v>105</v>
      </c>
      <c r="F2888" s="6" t="s">
        <v>98</v>
      </c>
      <c r="G2888" s="11" t="s">
        <v>10766</v>
      </c>
      <c r="H2888" s="8" t="s">
        <v>6824</v>
      </c>
      <c r="I2888" s="9">
        <v>50577</v>
      </c>
      <c r="J2888" s="9">
        <v>17138</v>
      </c>
      <c r="K2888" s="9">
        <v>12609</v>
      </c>
      <c r="L2888" s="9">
        <v>39</v>
      </c>
      <c r="M2888" s="9">
        <v>81</v>
      </c>
      <c r="N2888" s="9">
        <v>7842</v>
      </c>
      <c r="O2888" s="9">
        <v>1646</v>
      </c>
      <c r="P2888" s="9">
        <v>34000</v>
      </c>
      <c r="Q2888" s="10" t="s">
        <v>10481</v>
      </c>
    </row>
    <row r="2889" spans="1:17" x14ac:dyDescent="0.3">
      <c r="A2889" s="5" t="s">
        <v>10767</v>
      </c>
      <c r="B2889" s="5" t="s">
        <v>10768</v>
      </c>
      <c r="C2889" s="6">
        <v>3.46</v>
      </c>
      <c r="D2889" s="1" t="s">
        <v>10701</v>
      </c>
      <c r="E2889" s="6">
        <v>120</v>
      </c>
      <c r="F2889" s="6" t="s">
        <v>1777</v>
      </c>
      <c r="G2889" s="11" t="s">
        <v>10769</v>
      </c>
      <c r="H2889" s="8" t="s">
        <v>10770</v>
      </c>
      <c r="I2889" s="9">
        <v>2674</v>
      </c>
      <c r="J2889" s="9">
        <v>1492</v>
      </c>
      <c r="K2889" s="9">
        <v>550</v>
      </c>
      <c r="L2889" s="9">
        <v>2</v>
      </c>
      <c r="M2889" s="9">
        <v>10</v>
      </c>
      <c r="N2889" s="9">
        <v>474</v>
      </c>
      <c r="O2889" s="9">
        <v>62</v>
      </c>
      <c r="P2889" s="9">
        <v>1839</v>
      </c>
      <c r="Q2889" s="10" t="s">
        <v>10481</v>
      </c>
    </row>
    <row r="2890" spans="1:17" x14ac:dyDescent="0.3">
      <c r="A2890" s="5" t="s">
        <v>10771</v>
      </c>
      <c r="B2890" s="5" t="s">
        <v>10772</v>
      </c>
      <c r="C2890" s="6">
        <v>2.78</v>
      </c>
      <c r="D2890" s="1" t="s">
        <v>10701</v>
      </c>
      <c r="E2890" s="6">
        <v>82</v>
      </c>
      <c r="F2890" s="6" t="s">
        <v>25</v>
      </c>
      <c r="G2890" s="11" t="s">
        <v>10773</v>
      </c>
      <c r="H2890" s="8" t="s">
        <v>10774</v>
      </c>
      <c r="I2890" s="9">
        <v>2639</v>
      </c>
      <c r="J2890" s="9">
        <v>3033</v>
      </c>
      <c r="K2890" s="9">
        <v>626</v>
      </c>
      <c r="L2890" s="9">
        <v>4</v>
      </c>
      <c r="M2890" s="9">
        <v>93</v>
      </c>
      <c r="N2890" s="9">
        <v>440</v>
      </c>
      <c r="O2890" s="9">
        <v>70</v>
      </c>
      <c r="P2890" s="9">
        <v>1732</v>
      </c>
      <c r="Q2890" s="10" t="s">
        <v>10481</v>
      </c>
    </row>
    <row r="2891" spans="1:17" x14ac:dyDescent="0.3">
      <c r="A2891" s="5" t="s">
        <v>10775</v>
      </c>
      <c r="B2891" s="5" t="s">
        <v>2479</v>
      </c>
      <c r="C2891" s="6">
        <v>3.78</v>
      </c>
      <c r="D2891" s="1" t="s">
        <v>10701</v>
      </c>
      <c r="E2891" s="6">
        <v>99</v>
      </c>
      <c r="F2891" s="6" t="s">
        <v>98</v>
      </c>
      <c r="G2891" s="11" t="s">
        <v>10776</v>
      </c>
      <c r="H2891" s="8" t="s">
        <v>10777</v>
      </c>
      <c r="I2891" s="9">
        <v>8044</v>
      </c>
      <c r="J2891" s="9">
        <v>4834</v>
      </c>
      <c r="K2891" s="9">
        <v>2702</v>
      </c>
      <c r="L2891" s="9">
        <v>28</v>
      </c>
      <c r="M2891" s="9">
        <v>18</v>
      </c>
      <c r="N2891" s="9">
        <v>799</v>
      </c>
      <c r="O2891" s="9">
        <v>544</v>
      </c>
      <c r="P2891" s="9">
        <v>5775</v>
      </c>
      <c r="Q2891" s="10" t="s">
        <v>10481</v>
      </c>
    </row>
    <row r="2892" spans="1:17" ht="28.8" x14ac:dyDescent="0.3">
      <c r="A2892" s="5" t="s">
        <v>10778</v>
      </c>
      <c r="B2892" s="5" t="s">
        <v>10779</v>
      </c>
      <c r="C2892" s="6">
        <v>2.96</v>
      </c>
      <c r="D2892" s="1" t="s">
        <v>10780</v>
      </c>
      <c r="E2892" s="6">
        <v>120</v>
      </c>
      <c r="F2892" s="6" t="s">
        <v>25</v>
      </c>
      <c r="G2892" s="11" t="s">
        <v>10781</v>
      </c>
      <c r="H2892" s="8" t="s">
        <v>1029</v>
      </c>
      <c r="I2892" s="9">
        <v>4287</v>
      </c>
      <c r="J2892" s="9">
        <v>3273</v>
      </c>
      <c r="K2892" s="9">
        <v>849</v>
      </c>
      <c r="L2892" s="9">
        <v>10</v>
      </c>
      <c r="M2892" s="9">
        <v>112</v>
      </c>
      <c r="N2892" s="9">
        <v>675</v>
      </c>
      <c r="O2892" s="9">
        <v>103</v>
      </c>
      <c r="P2892" s="9">
        <v>2702</v>
      </c>
      <c r="Q2892" s="10" t="s">
        <v>10481</v>
      </c>
    </row>
    <row r="2893" spans="1:17" x14ac:dyDescent="0.3">
      <c r="A2893" s="5" t="s">
        <v>10782</v>
      </c>
      <c r="B2893" s="5" t="s">
        <v>4123</v>
      </c>
      <c r="C2893" s="6">
        <v>3.3</v>
      </c>
      <c r="D2893" s="1" t="s">
        <v>10783</v>
      </c>
      <c r="E2893" s="6">
        <v>99</v>
      </c>
      <c r="F2893" s="6" t="s">
        <v>25</v>
      </c>
      <c r="G2893" s="11" t="s">
        <v>10784</v>
      </c>
      <c r="H2893" s="8" t="s">
        <v>10785</v>
      </c>
      <c r="I2893" s="9">
        <v>12140</v>
      </c>
      <c r="J2893" s="9">
        <v>6784</v>
      </c>
      <c r="K2893" s="9">
        <v>2222</v>
      </c>
      <c r="L2893" s="9">
        <v>4</v>
      </c>
      <c r="M2893" s="9">
        <v>62</v>
      </c>
      <c r="N2893" s="9">
        <v>2840</v>
      </c>
      <c r="O2893" s="9">
        <v>114</v>
      </c>
      <c r="P2893" s="9">
        <v>8480</v>
      </c>
      <c r="Q2893" s="10" t="s">
        <v>10481</v>
      </c>
    </row>
    <row r="2894" spans="1:17" x14ac:dyDescent="0.3">
      <c r="A2894" s="5" t="s">
        <v>10786</v>
      </c>
      <c r="B2894" s="5" t="s">
        <v>10787</v>
      </c>
      <c r="C2894" s="6">
        <v>2.72</v>
      </c>
      <c r="D2894" s="1" t="s">
        <v>10783</v>
      </c>
      <c r="E2894" s="6">
        <v>104</v>
      </c>
      <c r="F2894" s="6" t="s">
        <v>25</v>
      </c>
      <c r="G2894" s="11" t="s">
        <v>10788</v>
      </c>
      <c r="H2894" s="8" t="s">
        <v>1065</v>
      </c>
      <c r="I2894" s="9">
        <v>5283</v>
      </c>
      <c r="J2894" s="9">
        <v>1798</v>
      </c>
      <c r="K2894" s="9">
        <v>596</v>
      </c>
      <c r="L2894" s="9">
        <v>5</v>
      </c>
      <c r="M2894" s="9">
        <v>185</v>
      </c>
      <c r="N2894" s="9">
        <v>733</v>
      </c>
      <c r="O2894" s="9">
        <v>66</v>
      </c>
      <c r="P2894" s="9">
        <v>2986</v>
      </c>
      <c r="Q2894" s="10" t="s">
        <v>10481</v>
      </c>
    </row>
    <row r="2895" spans="1:17" x14ac:dyDescent="0.3">
      <c r="A2895" s="5" t="s">
        <v>10789</v>
      </c>
      <c r="B2895" s="5" t="s">
        <v>2236</v>
      </c>
      <c r="C2895" s="6">
        <v>3.03</v>
      </c>
      <c r="D2895" s="1" t="s">
        <v>10783</v>
      </c>
      <c r="E2895" s="6">
        <v>101</v>
      </c>
      <c r="F2895" s="6" t="s">
        <v>25</v>
      </c>
      <c r="G2895" s="11" t="s">
        <v>10790</v>
      </c>
      <c r="H2895" s="8" t="s">
        <v>10791</v>
      </c>
      <c r="I2895" s="9">
        <v>7634</v>
      </c>
      <c r="J2895" s="9">
        <v>3219</v>
      </c>
      <c r="K2895" s="9">
        <v>1349</v>
      </c>
      <c r="L2895" s="9">
        <v>0</v>
      </c>
      <c r="M2895" s="9">
        <v>107</v>
      </c>
      <c r="N2895" s="9">
        <v>1866</v>
      </c>
      <c r="O2895" s="9">
        <v>106</v>
      </c>
      <c r="P2895" s="9">
        <v>5162</v>
      </c>
      <c r="Q2895" s="10" t="s">
        <v>10481</v>
      </c>
    </row>
    <row r="2896" spans="1:17" ht="28.8" x14ac:dyDescent="0.3">
      <c r="A2896" s="5" t="s">
        <v>10792</v>
      </c>
      <c r="B2896" s="5" t="s">
        <v>6003</v>
      </c>
      <c r="C2896" s="6">
        <v>3.96</v>
      </c>
      <c r="D2896" s="1" t="s">
        <v>10783</v>
      </c>
      <c r="E2896" s="6">
        <v>180</v>
      </c>
      <c r="F2896" s="6" t="s">
        <v>25</v>
      </c>
      <c r="G2896" s="11" t="s">
        <v>10793</v>
      </c>
      <c r="H2896" s="8" t="s">
        <v>10794</v>
      </c>
      <c r="I2896" s="9">
        <v>22253</v>
      </c>
      <c r="J2896" s="9">
        <v>6600</v>
      </c>
      <c r="K2896" s="9">
        <v>8694</v>
      </c>
      <c r="L2896" s="9">
        <v>841</v>
      </c>
      <c r="M2896" s="9">
        <v>80</v>
      </c>
      <c r="N2896" s="9">
        <v>1725</v>
      </c>
      <c r="O2896" s="9">
        <v>4528</v>
      </c>
      <c r="P2896" s="9">
        <v>16703</v>
      </c>
      <c r="Q2896" s="10" t="s">
        <v>10481</v>
      </c>
    </row>
    <row r="2897" spans="1:17" x14ac:dyDescent="0.3">
      <c r="A2897" s="5" t="s">
        <v>10795</v>
      </c>
      <c r="B2897" s="5" t="s">
        <v>374</v>
      </c>
      <c r="C2897" s="6">
        <v>3.54</v>
      </c>
      <c r="D2897" s="1" t="s">
        <v>10796</v>
      </c>
      <c r="E2897" s="6">
        <v>109</v>
      </c>
      <c r="F2897" s="6" t="s">
        <v>143</v>
      </c>
      <c r="G2897" s="11" t="s">
        <v>10797</v>
      </c>
      <c r="H2897" s="8" t="s">
        <v>10798</v>
      </c>
      <c r="I2897" s="9">
        <v>22857</v>
      </c>
      <c r="J2897" s="9">
        <v>6897</v>
      </c>
      <c r="K2897" s="9">
        <v>5098</v>
      </c>
      <c r="L2897" s="9">
        <v>53</v>
      </c>
      <c r="M2897" s="9">
        <v>97</v>
      </c>
      <c r="N2897" s="9">
        <v>3817</v>
      </c>
      <c r="O2897" s="9">
        <v>748</v>
      </c>
      <c r="P2897" s="9">
        <v>15832</v>
      </c>
      <c r="Q2897" s="10" t="s">
        <v>10481</v>
      </c>
    </row>
    <row r="2898" spans="1:17" x14ac:dyDescent="0.3">
      <c r="A2898" s="5" t="s">
        <v>10799</v>
      </c>
      <c r="B2898" s="5" t="s">
        <v>1216</v>
      </c>
      <c r="C2898" s="6">
        <v>3.52</v>
      </c>
      <c r="D2898" s="1" t="s">
        <v>10800</v>
      </c>
      <c r="E2898" s="6">
        <v>108</v>
      </c>
      <c r="F2898" s="6" t="s">
        <v>25</v>
      </c>
      <c r="G2898" s="11" t="s">
        <v>10801</v>
      </c>
      <c r="H2898" s="8" t="s">
        <v>10802</v>
      </c>
      <c r="I2898" s="9">
        <v>463603</v>
      </c>
      <c r="J2898" s="9">
        <v>74682</v>
      </c>
      <c r="K2898" s="9">
        <v>110723</v>
      </c>
      <c r="L2898" s="9">
        <v>1700</v>
      </c>
      <c r="M2898" s="9">
        <v>2998</v>
      </c>
      <c r="N2898" s="9">
        <v>60890</v>
      </c>
      <c r="O2898" s="9">
        <v>21666</v>
      </c>
      <c r="P2898" s="9">
        <v>286988</v>
      </c>
      <c r="Q2898" s="10" t="s">
        <v>10481</v>
      </c>
    </row>
    <row r="2899" spans="1:17" ht="28.8" x14ac:dyDescent="0.3">
      <c r="A2899" s="5" t="s">
        <v>10803</v>
      </c>
      <c r="B2899" s="5" t="s">
        <v>2198</v>
      </c>
      <c r="C2899" s="6">
        <v>2.87</v>
      </c>
      <c r="D2899" s="1" t="s">
        <v>10804</v>
      </c>
      <c r="E2899" s="6">
        <v>97</v>
      </c>
      <c r="F2899" s="6" t="s">
        <v>25</v>
      </c>
      <c r="G2899" s="11" t="s">
        <v>10805</v>
      </c>
      <c r="H2899" s="8" t="s">
        <v>749</v>
      </c>
      <c r="I2899" s="9">
        <v>12387</v>
      </c>
      <c r="J2899" s="9">
        <v>2710</v>
      </c>
      <c r="K2899" s="9">
        <v>1249</v>
      </c>
      <c r="L2899" s="9">
        <v>5</v>
      </c>
      <c r="M2899" s="9">
        <v>161</v>
      </c>
      <c r="N2899" s="9">
        <v>2499</v>
      </c>
      <c r="O2899" s="9">
        <v>70</v>
      </c>
      <c r="P2899" s="9">
        <v>7100</v>
      </c>
      <c r="Q2899" s="10" t="s">
        <v>10481</v>
      </c>
    </row>
    <row r="2900" spans="1:17" ht="28.8" x14ac:dyDescent="0.3">
      <c r="A2900" s="5" t="s">
        <v>10806</v>
      </c>
      <c r="B2900" s="5" t="s">
        <v>990</v>
      </c>
      <c r="C2900" s="6">
        <v>2.12</v>
      </c>
      <c r="D2900" s="1" t="s">
        <v>10804</v>
      </c>
      <c r="E2900" s="6">
        <v>101</v>
      </c>
      <c r="F2900" s="6" t="s">
        <v>25</v>
      </c>
      <c r="G2900" s="11" t="s">
        <v>10807</v>
      </c>
      <c r="H2900" s="8" t="s">
        <v>10808</v>
      </c>
      <c r="I2900" s="9">
        <v>11289</v>
      </c>
      <c r="J2900" s="9">
        <v>2653</v>
      </c>
      <c r="K2900" s="9">
        <v>593</v>
      </c>
      <c r="L2900" s="9">
        <v>2</v>
      </c>
      <c r="M2900" s="9">
        <v>1295</v>
      </c>
      <c r="N2900" s="9">
        <v>941</v>
      </c>
      <c r="O2900" s="9">
        <v>75</v>
      </c>
      <c r="P2900" s="9">
        <v>7154</v>
      </c>
      <c r="Q2900" s="10" t="s">
        <v>10481</v>
      </c>
    </row>
    <row r="2901" spans="1:17" x14ac:dyDescent="0.3">
      <c r="A2901" s="5" t="s">
        <v>10809</v>
      </c>
      <c r="B2901" s="5" t="s">
        <v>6512</v>
      </c>
      <c r="C2901" s="6">
        <v>3.12</v>
      </c>
      <c r="D2901" s="1" t="s">
        <v>10810</v>
      </c>
      <c r="E2901" s="6">
        <v>86</v>
      </c>
      <c r="F2901" s="6" t="s">
        <v>25</v>
      </c>
      <c r="G2901" s="11" t="s">
        <v>10811</v>
      </c>
      <c r="H2901" s="8" t="s">
        <v>10812</v>
      </c>
      <c r="I2901" s="9">
        <v>5004</v>
      </c>
      <c r="J2901" s="9">
        <v>2669</v>
      </c>
      <c r="K2901" s="9">
        <v>1240</v>
      </c>
      <c r="L2901" s="9">
        <v>29</v>
      </c>
      <c r="M2901" s="9">
        <v>105</v>
      </c>
      <c r="N2901" s="9">
        <v>748</v>
      </c>
      <c r="O2901" s="9">
        <v>190</v>
      </c>
      <c r="P2901" s="9">
        <v>3196</v>
      </c>
      <c r="Q2901" s="10" t="s">
        <v>10481</v>
      </c>
    </row>
    <row r="2902" spans="1:17" ht="28.8" x14ac:dyDescent="0.3">
      <c r="A2902" s="5" t="s">
        <v>10813</v>
      </c>
      <c r="B2902" s="5" t="s">
        <v>986</v>
      </c>
      <c r="C2902" s="6">
        <v>3.3</v>
      </c>
      <c r="D2902" s="1" t="s">
        <v>10814</v>
      </c>
      <c r="E2902" s="6">
        <v>79</v>
      </c>
      <c r="F2902" s="6" t="s">
        <v>25</v>
      </c>
      <c r="G2902" s="11" t="s">
        <v>10815</v>
      </c>
      <c r="H2902" s="8" t="s">
        <v>10816</v>
      </c>
      <c r="I2902" s="9">
        <v>567</v>
      </c>
      <c r="J2902" s="9">
        <v>1262</v>
      </c>
      <c r="K2902" s="9">
        <v>150</v>
      </c>
      <c r="L2902" s="9">
        <v>1</v>
      </c>
      <c r="M2902" s="9">
        <v>8</v>
      </c>
      <c r="N2902" s="9">
        <v>113</v>
      </c>
      <c r="O2902" s="9">
        <v>9</v>
      </c>
      <c r="P2902" s="9">
        <v>382</v>
      </c>
      <c r="Q2902" s="10" t="s">
        <v>10481</v>
      </c>
    </row>
    <row r="2903" spans="1:17" ht="43.2" x14ac:dyDescent="0.3">
      <c r="A2903" s="5" t="s">
        <v>10817</v>
      </c>
      <c r="B2903" s="5" t="s">
        <v>3569</v>
      </c>
      <c r="C2903" s="6">
        <v>3.13</v>
      </c>
      <c r="D2903" s="1" t="s">
        <v>10814</v>
      </c>
      <c r="E2903" s="6">
        <v>105</v>
      </c>
      <c r="F2903" s="6" t="s">
        <v>889</v>
      </c>
      <c r="G2903" s="11" t="s">
        <v>10818</v>
      </c>
      <c r="H2903" s="8" t="s">
        <v>10819</v>
      </c>
      <c r="I2903" s="9">
        <v>1642</v>
      </c>
      <c r="J2903" s="9">
        <v>1570</v>
      </c>
      <c r="K2903" s="9">
        <v>200</v>
      </c>
      <c r="L2903" s="9">
        <v>0</v>
      </c>
      <c r="M2903" s="9">
        <v>23</v>
      </c>
      <c r="N2903" s="9">
        <v>410</v>
      </c>
      <c r="O2903" s="9">
        <v>21</v>
      </c>
      <c r="P2903" s="9">
        <v>1058</v>
      </c>
      <c r="Q2903" s="10" t="s">
        <v>10481</v>
      </c>
    </row>
    <row r="2904" spans="1:17" x14ac:dyDescent="0.3">
      <c r="A2904" s="5" t="s">
        <v>10820</v>
      </c>
      <c r="B2904" s="5" t="s">
        <v>10821</v>
      </c>
      <c r="C2904" s="6">
        <v>3.27</v>
      </c>
      <c r="D2904" s="1" t="s">
        <v>10814</v>
      </c>
      <c r="E2904" s="6">
        <v>83</v>
      </c>
      <c r="F2904" s="6" t="s">
        <v>25</v>
      </c>
      <c r="G2904" s="11" t="s">
        <v>10822</v>
      </c>
      <c r="H2904" s="8" t="s">
        <v>10823</v>
      </c>
      <c r="I2904" s="9">
        <v>245</v>
      </c>
      <c r="J2904" s="9">
        <v>620</v>
      </c>
      <c r="K2904" s="9">
        <v>23</v>
      </c>
      <c r="L2904" s="9">
        <v>0</v>
      </c>
      <c r="M2904" s="9">
        <v>7</v>
      </c>
      <c r="N2904" s="9">
        <v>32</v>
      </c>
      <c r="O2904" s="9">
        <v>0</v>
      </c>
      <c r="P2904" s="9">
        <v>160</v>
      </c>
      <c r="Q2904" s="10" t="s">
        <v>10481</v>
      </c>
    </row>
    <row r="2905" spans="1:17" x14ac:dyDescent="0.3">
      <c r="A2905" s="5" t="s">
        <v>10824</v>
      </c>
      <c r="B2905" s="5" t="s">
        <v>1202</v>
      </c>
      <c r="C2905" s="6">
        <v>2.36</v>
      </c>
      <c r="D2905" s="1" t="s">
        <v>10825</v>
      </c>
      <c r="E2905" s="6">
        <v>143</v>
      </c>
      <c r="F2905" s="6" t="s">
        <v>25</v>
      </c>
      <c r="G2905" s="11" t="s">
        <v>10826</v>
      </c>
      <c r="H2905" s="8" t="s">
        <v>10827</v>
      </c>
      <c r="I2905" s="9">
        <v>365478</v>
      </c>
      <c r="J2905" s="9">
        <v>64112</v>
      </c>
      <c r="K2905" s="9">
        <v>44002</v>
      </c>
      <c r="L2905" s="9">
        <v>179</v>
      </c>
      <c r="M2905" s="9">
        <v>21435</v>
      </c>
      <c r="N2905" s="9">
        <v>52401</v>
      </c>
      <c r="O2905" s="9">
        <v>9316</v>
      </c>
      <c r="P2905" s="9">
        <v>245276</v>
      </c>
      <c r="Q2905" s="10" t="s">
        <v>10481</v>
      </c>
    </row>
    <row r="2906" spans="1:17" x14ac:dyDescent="0.3">
      <c r="A2906" s="5" t="s">
        <v>10828</v>
      </c>
      <c r="B2906" s="5" t="s">
        <v>1901</v>
      </c>
      <c r="C2906" s="6">
        <v>2.93</v>
      </c>
      <c r="D2906" s="1" t="s">
        <v>10829</v>
      </c>
      <c r="E2906" s="6">
        <v>90</v>
      </c>
      <c r="F2906" s="6" t="s">
        <v>25</v>
      </c>
      <c r="G2906" s="11" t="s">
        <v>10830</v>
      </c>
      <c r="H2906" s="8" t="s">
        <v>10831</v>
      </c>
      <c r="I2906" s="9">
        <v>4438</v>
      </c>
      <c r="J2906" s="9">
        <v>2023</v>
      </c>
      <c r="K2906" s="9">
        <v>741</v>
      </c>
      <c r="L2906" s="9">
        <v>2</v>
      </c>
      <c r="M2906" s="9">
        <v>60</v>
      </c>
      <c r="N2906" s="9">
        <v>1066</v>
      </c>
      <c r="O2906" s="9">
        <v>63</v>
      </c>
      <c r="P2906" s="9">
        <v>3139</v>
      </c>
      <c r="Q2906" s="10" t="s">
        <v>10481</v>
      </c>
    </row>
    <row r="2907" spans="1:17" x14ac:dyDescent="0.3">
      <c r="A2907" s="5" t="s">
        <v>10832</v>
      </c>
      <c r="B2907" s="5" t="s">
        <v>10833</v>
      </c>
      <c r="C2907" s="6">
        <v>3.5</v>
      </c>
      <c r="D2907" s="1" t="s">
        <v>10834</v>
      </c>
      <c r="E2907" s="6">
        <v>64</v>
      </c>
      <c r="F2907" s="6" t="s">
        <v>25</v>
      </c>
      <c r="G2907" s="11" t="s">
        <v>10835</v>
      </c>
      <c r="H2907" s="8" t="s">
        <v>10597</v>
      </c>
      <c r="I2907" s="9">
        <v>70786</v>
      </c>
      <c r="J2907" s="9">
        <v>17140</v>
      </c>
      <c r="K2907" s="9">
        <v>16247</v>
      </c>
      <c r="L2907" s="9">
        <v>36</v>
      </c>
      <c r="M2907" s="9">
        <v>220</v>
      </c>
      <c r="N2907" s="9">
        <v>11934</v>
      </c>
      <c r="O2907" s="9">
        <v>2466</v>
      </c>
      <c r="P2907" s="9">
        <v>46918</v>
      </c>
      <c r="Q2907" s="10" t="s">
        <v>10481</v>
      </c>
    </row>
    <row r="2908" spans="1:17" x14ac:dyDescent="0.3">
      <c r="A2908" s="5" t="s">
        <v>10836</v>
      </c>
      <c r="B2908" s="5" t="s">
        <v>3022</v>
      </c>
      <c r="C2908" s="6">
        <v>2.82</v>
      </c>
      <c r="D2908" s="1" t="s">
        <v>10837</v>
      </c>
      <c r="E2908" s="6">
        <v>77</v>
      </c>
      <c r="F2908" s="6" t="s">
        <v>25</v>
      </c>
      <c r="G2908" s="11" t="s">
        <v>10838</v>
      </c>
      <c r="H2908" s="8" t="s">
        <v>654</v>
      </c>
      <c r="I2908" s="9">
        <v>168057</v>
      </c>
      <c r="J2908" s="9">
        <v>26380</v>
      </c>
      <c r="K2908" s="9">
        <v>23146</v>
      </c>
      <c r="L2908" s="9">
        <v>143</v>
      </c>
      <c r="M2908" s="9">
        <v>6240</v>
      </c>
      <c r="N2908" s="9">
        <v>26178</v>
      </c>
      <c r="O2908" s="9">
        <v>5245</v>
      </c>
      <c r="P2908" s="9">
        <v>110605</v>
      </c>
      <c r="Q2908" s="10" t="s">
        <v>10481</v>
      </c>
    </row>
    <row r="2909" spans="1:17" x14ac:dyDescent="0.3">
      <c r="A2909" s="5" t="s">
        <v>10839</v>
      </c>
      <c r="B2909" s="5" t="s">
        <v>5900</v>
      </c>
      <c r="C2909" s="6">
        <v>3.77</v>
      </c>
      <c r="D2909" s="1" t="s">
        <v>10840</v>
      </c>
      <c r="E2909" s="6">
        <v>86</v>
      </c>
      <c r="F2909" s="6" t="s">
        <v>25</v>
      </c>
      <c r="G2909" s="11" t="s">
        <v>10841</v>
      </c>
      <c r="H2909" s="8" t="s">
        <v>749</v>
      </c>
      <c r="I2909" s="9">
        <v>368430</v>
      </c>
      <c r="J2909" s="9">
        <v>50589</v>
      </c>
      <c r="K2909" s="9">
        <v>88613</v>
      </c>
      <c r="L2909" s="9">
        <v>1600</v>
      </c>
      <c r="M2909" s="9">
        <v>1474</v>
      </c>
      <c r="N2909" s="9">
        <v>35624</v>
      </c>
      <c r="O2909" s="9">
        <v>23363</v>
      </c>
      <c r="P2909" s="9">
        <v>213863</v>
      </c>
      <c r="Q2909" s="10" t="s">
        <v>10481</v>
      </c>
    </row>
    <row r="2910" spans="1:17" x14ac:dyDescent="0.3">
      <c r="A2910" s="5" t="s">
        <v>10842</v>
      </c>
      <c r="B2910" s="5" t="s">
        <v>7035</v>
      </c>
      <c r="C2910" s="6">
        <v>3.87</v>
      </c>
      <c r="D2910" s="1" t="s">
        <v>10840</v>
      </c>
      <c r="E2910" s="6">
        <v>94</v>
      </c>
      <c r="F2910" s="6" t="s">
        <v>25</v>
      </c>
      <c r="G2910" s="11" t="s">
        <v>10843</v>
      </c>
      <c r="H2910" s="8" t="s">
        <v>10844</v>
      </c>
      <c r="I2910" s="9">
        <v>381564</v>
      </c>
      <c r="J2910" s="9">
        <v>96583</v>
      </c>
      <c r="K2910" s="9">
        <v>116858</v>
      </c>
      <c r="L2910" s="9">
        <v>3500</v>
      </c>
      <c r="M2910" s="9">
        <v>967</v>
      </c>
      <c r="N2910" s="9">
        <v>32100</v>
      </c>
      <c r="O2910" s="9">
        <v>34006</v>
      </c>
      <c r="P2910" s="9">
        <v>248064</v>
      </c>
      <c r="Q2910" s="10" t="s">
        <v>10481</v>
      </c>
    </row>
    <row r="2911" spans="1:17" ht="28.8" x14ac:dyDescent="0.3">
      <c r="A2911" s="5" t="s">
        <v>10845</v>
      </c>
      <c r="B2911" s="5" t="s">
        <v>7035</v>
      </c>
      <c r="C2911" s="6">
        <v>4.12</v>
      </c>
      <c r="D2911" s="1" t="s">
        <v>10840</v>
      </c>
      <c r="E2911" s="6">
        <v>117</v>
      </c>
      <c r="F2911" s="6" t="s">
        <v>25</v>
      </c>
      <c r="G2911" s="11" t="s">
        <v>10846</v>
      </c>
      <c r="H2911" s="8" t="s">
        <v>10847</v>
      </c>
      <c r="I2911" s="9">
        <v>1502938</v>
      </c>
      <c r="J2911" s="9">
        <v>233696</v>
      </c>
      <c r="K2911" s="9">
        <v>506049</v>
      </c>
      <c r="L2911" s="9">
        <v>35000</v>
      </c>
      <c r="M2911" s="9">
        <v>5946</v>
      </c>
      <c r="N2911" s="9">
        <v>91071</v>
      </c>
      <c r="O2911" s="9">
        <v>255661</v>
      </c>
      <c r="P2911" s="9">
        <v>968445</v>
      </c>
      <c r="Q2911" s="10" t="s">
        <v>10481</v>
      </c>
    </row>
    <row r="2912" spans="1:17" ht="28.8" x14ac:dyDescent="0.3">
      <c r="A2912" s="5" t="s">
        <v>10848</v>
      </c>
      <c r="B2912" s="5" t="s">
        <v>1013</v>
      </c>
      <c r="C2912" s="6">
        <v>3.09</v>
      </c>
      <c r="D2912" s="1" t="s">
        <v>10840</v>
      </c>
      <c r="E2912" s="6">
        <v>98</v>
      </c>
      <c r="F2912" s="6" t="s">
        <v>25</v>
      </c>
      <c r="G2912" s="11" t="s">
        <v>10849</v>
      </c>
      <c r="H2912" s="8" t="s">
        <v>10850</v>
      </c>
      <c r="I2912" s="9">
        <v>512652</v>
      </c>
      <c r="J2912" s="9">
        <v>33708</v>
      </c>
      <c r="K2912" s="9">
        <v>68515</v>
      </c>
      <c r="L2912" s="9">
        <v>337</v>
      </c>
      <c r="M2912" s="9">
        <v>6356</v>
      </c>
      <c r="N2912" s="9">
        <v>86356</v>
      </c>
      <c r="O2912" s="9">
        <v>9207</v>
      </c>
      <c r="P2912" s="9">
        <v>275222</v>
      </c>
      <c r="Q2912" s="10" t="s">
        <v>10481</v>
      </c>
    </row>
    <row r="2913" spans="1:17" x14ac:dyDescent="0.3">
      <c r="A2913" s="5" t="s">
        <v>10851</v>
      </c>
      <c r="B2913" s="5" t="s">
        <v>3389</v>
      </c>
      <c r="C2913" s="6">
        <v>2.89</v>
      </c>
      <c r="D2913" s="1" t="s">
        <v>10840</v>
      </c>
      <c r="E2913" s="6">
        <v>101</v>
      </c>
      <c r="F2913" s="6" t="s">
        <v>25</v>
      </c>
      <c r="G2913" s="11" t="s">
        <v>10852</v>
      </c>
      <c r="H2913" s="8" t="s">
        <v>10853</v>
      </c>
      <c r="I2913" s="9">
        <v>165231</v>
      </c>
      <c r="J2913" s="9">
        <v>13933</v>
      </c>
      <c r="K2913" s="9">
        <v>18266</v>
      </c>
      <c r="L2913" s="9">
        <v>113</v>
      </c>
      <c r="M2913" s="9">
        <v>2733</v>
      </c>
      <c r="N2913" s="9">
        <v>26253</v>
      </c>
      <c r="O2913" s="9">
        <v>2083</v>
      </c>
      <c r="P2913" s="9">
        <v>84878</v>
      </c>
      <c r="Q2913" s="10" t="s">
        <v>10481</v>
      </c>
    </row>
    <row r="2914" spans="1:17" x14ac:dyDescent="0.3">
      <c r="A2914" s="5" t="s">
        <v>10854</v>
      </c>
      <c r="B2914" s="5" t="s">
        <v>1013</v>
      </c>
      <c r="C2914" s="6">
        <v>2.4900000000000002</v>
      </c>
      <c r="D2914" s="1" t="s">
        <v>10840</v>
      </c>
      <c r="E2914" s="6">
        <v>111</v>
      </c>
      <c r="F2914" s="6" t="s">
        <v>25</v>
      </c>
      <c r="G2914" s="11" t="s">
        <v>10855</v>
      </c>
      <c r="H2914" s="8" t="s">
        <v>10856</v>
      </c>
      <c r="I2914" s="9">
        <v>200940</v>
      </c>
      <c r="J2914" s="9">
        <v>13390</v>
      </c>
      <c r="K2914" s="9">
        <v>17218</v>
      </c>
      <c r="L2914" s="9">
        <v>80</v>
      </c>
      <c r="M2914" s="9">
        <v>7654</v>
      </c>
      <c r="N2914" s="9">
        <v>23562</v>
      </c>
      <c r="O2914" s="9">
        <v>3387</v>
      </c>
      <c r="P2914" s="9">
        <v>101640</v>
      </c>
      <c r="Q2914" s="10" t="s">
        <v>10481</v>
      </c>
    </row>
    <row r="2915" spans="1:17" x14ac:dyDescent="0.3">
      <c r="A2915" s="5" t="s">
        <v>10857</v>
      </c>
      <c r="B2915" s="5" t="s">
        <v>6797</v>
      </c>
      <c r="C2915" s="6">
        <v>3.77</v>
      </c>
      <c r="D2915" s="1" t="s">
        <v>10840</v>
      </c>
      <c r="E2915" s="6">
        <v>103</v>
      </c>
      <c r="F2915" s="6" t="s">
        <v>25</v>
      </c>
      <c r="G2915" s="11" t="s">
        <v>10858</v>
      </c>
      <c r="H2915" s="8" t="s">
        <v>10859</v>
      </c>
      <c r="I2915" s="9">
        <v>889446</v>
      </c>
      <c r="J2915" s="9">
        <v>151983</v>
      </c>
      <c r="K2915" s="9">
        <v>299007</v>
      </c>
      <c r="L2915" s="9">
        <v>18000</v>
      </c>
      <c r="M2915" s="9">
        <v>3567</v>
      </c>
      <c r="N2915" s="9">
        <v>81553</v>
      </c>
      <c r="O2915" s="9">
        <v>99755</v>
      </c>
      <c r="P2915" s="9">
        <v>538662</v>
      </c>
      <c r="Q2915" s="10" t="s">
        <v>10481</v>
      </c>
    </row>
    <row r="2916" spans="1:17" ht="43.2" x14ac:dyDescent="0.3">
      <c r="A2916" s="5" t="s">
        <v>10860</v>
      </c>
      <c r="B2916" s="5" t="s">
        <v>8463</v>
      </c>
      <c r="C2916" s="6">
        <v>3.18</v>
      </c>
      <c r="D2916" s="1" t="s">
        <v>10840</v>
      </c>
      <c r="E2916" s="6">
        <v>97</v>
      </c>
      <c r="F2916" s="6" t="s">
        <v>25</v>
      </c>
      <c r="G2916" s="11" t="s">
        <v>10861</v>
      </c>
      <c r="H2916" s="8" t="s">
        <v>10862</v>
      </c>
      <c r="I2916" s="9">
        <v>133645</v>
      </c>
      <c r="J2916" s="9">
        <v>14780</v>
      </c>
      <c r="K2916" s="9">
        <v>17447</v>
      </c>
      <c r="L2916" s="9">
        <v>129</v>
      </c>
      <c r="M2916" s="9">
        <v>1437</v>
      </c>
      <c r="N2916" s="9">
        <v>21246</v>
      </c>
      <c r="O2916" s="9">
        <v>3085</v>
      </c>
      <c r="P2916" s="9">
        <v>66915</v>
      </c>
      <c r="Q2916" s="10" t="s">
        <v>10481</v>
      </c>
    </row>
    <row r="2917" spans="1:17" x14ac:dyDescent="0.3">
      <c r="A2917" s="5" t="s">
        <v>10863</v>
      </c>
      <c r="B2917" s="5" t="s">
        <v>5925</v>
      </c>
      <c r="C2917" s="6">
        <v>3.65</v>
      </c>
      <c r="D2917" s="1" t="s">
        <v>10840</v>
      </c>
      <c r="E2917" s="6">
        <v>85</v>
      </c>
      <c r="F2917" s="6" t="s">
        <v>25</v>
      </c>
      <c r="G2917" s="11" t="s">
        <v>10864</v>
      </c>
      <c r="H2917" s="8" t="s">
        <v>10865</v>
      </c>
      <c r="I2917" s="9">
        <v>37471</v>
      </c>
      <c r="J2917" s="9">
        <v>12021</v>
      </c>
      <c r="K2917" s="9">
        <v>7588</v>
      </c>
      <c r="L2917" s="9">
        <v>61</v>
      </c>
      <c r="M2917" s="9">
        <v>120</v>
      </c>
      <c r="N2917" s="9">
        <v>4963</v>
      </c>
      <c r="O2917" s="9">
        <v>1464</v>
      </c>
      <c r="P2917" s="9">
        <v>22504</v>
      </c>
      <c r="Q2917" s="10" t="s">
        <v>10481</v>
      </c>
    </row>
    <row r="2918" spans="1:17" x14ac:dyDescent="0.3">
      <c r="A2918" s="5" t="s">
        <v>10866</v>
      </c>
      <c r="B2918" s="5" t="s">
        <v>10867</v>
      </c>
      <c r="C2918" s="6">
        <v>3.75</v>
      </c>
      <c r="D2918" s="1" t="s">
        <v>10840</v>
      </c>
      <c r="E2918" s="6">
        <v>109</v>
      </c>
      <c r="F2918" s="6" t="s">
        <v>25</v>
      </c>
      <c r="G2918" s="11" t="s">
        <v>10868</v>
      </c>
      <c r="H2918" s="8" t="s">
        <v>10869</v>
      </c>
      <c r="I2918" s="9">
        <v>183286</v>
      </c>
      <c r="J2918" s="9">
        <v>37260</v>
      </c>
      <c r="K2918" s="9">
        <v>40707</v>
      </c>
      <c r="L2918" s="9">
        <v>572</v>
      </c>
      <c r="M2918" s="9">
        <v>766</v>
      </c>
      <c r="N2918" s="9">
        <v>17772</v>
      </c>
      <c r="O2918" s="9">
        <v>8878</v>
      </c>
      <c r="P2918" s="9">
        <v>105675</v>
      </c>
      <c r="Q2918" s="10" t="s">
        <v>10481</v>
      </c>
    </row>
    <row r="2919" spans="1:17" x14ac:dyDescent="0.3">
      <c r="A2919" s="5" t="s">
        <v>10870</v>
      </c>
      <c r="B2919" s="5" t="s">
        <v>10867</v>
      </c>
      <c r="C2919" s="6">
        <v>3.75</v>
      </c>
      <c r="D2919" s="1" t="s">
        <v>10840</v>
      </c>
      <c r="E2919" s="6">
        <v>78</v>
      </c>
      <c r="F2919" s="6" t="s">
        <v>25</v>
      </c>
      <c r="G2919" s="11" t="s">
        <v>10871</v>
      </c>
      <c r="H2919" s="8" t="s">
        <v>10872</v>
      </c>
      <c r="I2919" s="9">
        <v>18364</v>
      </c>
      <c r="J2919" s="9">
        <v>13138</v>
      </c>
      <c r="K2919" s="9">
        <v>4104</v>
      </c>
      <c r="L2919" s="9">
        <v>14</v>
      </c>
      <c r="M2919" s="9">
        <v>30</v>
      </c>
      <c r="N2919" s="9">
        <v>1943</v>
      </c>
      <c r="O2919" s="9">
        <v>765</v>
      </c>
      <c r="P2919" s="9">
        <v>11909</v>
      </c>
      <c r="Q2919" s="10" t="s">
        <v>10481</v>
      </c>
    </row>
    <row r="2920" spans="1:17" x14ac:dyDescent="0.3">
      <c r="A2920" s="5" t="s">
        <v>10873</v>
      </c>
      <c r="B2920" s="5" t="s">
        <v>7726</v>
      </c>
      <c r="C2920" s="6">
        <v>3.95</v>
      </c>
      <c r="D2920" s="1" t="s">
        <v>10840</v>
      </c>
      <c r="E2920" s="6">
        <v>118</v>
      </c>
      <c r="F2920" s="6" t="s">
        <v>25</v>
      </c>
      <c r="G2920" s="11" t="s">
        <v>10874</v>
      </c>
      <c r="H2920" s="8" t="s">
        <v>478</v>
      </c>
      <c r="I2920" s="9">
        <v>77397</v>
      </c>
      <c r="J2920" s="9">
        <v>32455</v>
      </c>
      <c r="K2920" s="9">
        <v>23623</v>
      </c>
      <c r="L2920" s="9">
        <v>639</v>
      </c>
      <c r="M2920" s="9">
        <v>213</v>
      </c>
      <c r="N2920" s="9">
        <v>5465</v>
      </c>
      <c r="O2920" s="9">
        <v>7725</v>
      </c>
      <c r="P2920" s="9">
        <v>48171</v>
      </c>
      <c r="Q2920" s="10" t="s">
        <v>10481</v>
      </c>
    </row>
    <row r="2921" spans="1:17" x14ac:dyDescent="0.3">
      <c r="A2921" s="5" t="s">
        <v>10875</v>
      </c>
      <c r="B2921" s="5" t="s">
        <v>10876</v>
      </c>
      <c r="C2921" s="6">
        <v>3.51</v>
      </c>
      <c r="D2921" s="1" t="s">
        <v>10840</v>
      </c>
      <c r="E2921" s="6">
        <v>96</v>
      </c>
      <c r="F2921" s="6" t="s">
        <v>25</v>
      </c>
      <c r="G2921" s="11" t="s">
        <v>10877</v>
      </c>
      <c r="H2921" s="8" t="s">
        <v>10878</v>
      </c>
      <c r="I2921" s="9">
        <v>2087</v>
      </c>
      <c r="J2921" s="9">
        <v>1634</v>
      </c>
      <c r="K2921" s="9">
        <v>549</v>
      </c>
      <c r="L2921" s="9">
        <v>1</v>
      </c>
      <c r="M2921" s="9">
        <v>2</v>
      </c>
      <c r="N2921" s="9">
        <v>325</v>
      </c>
      <c r="O2921" s="9">
        <v>46</v>
      </c>
      <c r="P2921" s="9">
        <v>1372</v>
      </c>
      <c r="Q2921" s="10" t="s">
        <v>10481</v>
      </c>
    </row>
    <row r="2922" spans="1:17" ht="28.8" x14ac:dyDescent="0.3">
      <c r="A2922" s="5" t="s">
        <v>10879</v>
      </c>
      <c r="B2922" s="5" t="s">
        <v>840</v>
      </c>
      <c r="C2922" s="6">
        <v>2.19</v>
      </c>
      <c r="D2922" s="1" t="s">
        <v>10840</v>
      </c>
      <c r="E2922" s="6">
        <v>98</v>
      </c>
      <c r="F2922" s="6" t="s">
        <v>25</v>
      </c>
      <c r="G2922" s="11" t="s">
        <v>10880</v>
      </c>
      <c r="H2922" s="8" t="s">
        <v>10881</v>
      </c>
      <c r="I2922" s="9">
        <v>131207</v>
      </c>
      <c r="J2922" s="9">
        <v>9105</v>
      </c>
      <c r="K2922" s="9">
        <v>13177</v>
      </c>
      <c r="L2922" s="9">
        <v>196</v>
      </c>
      <c r="M2922" s="9">
        <v>9783</v>
      </c>
      <c r="N2922" s="9">
        <v>12723</v>
      </c>
      <c r="O2922" s="9">
        <v>4514</v>
      </c>
      <c r="P2922" s="9">
        <v>73334</v>
      </c>
      <c r="Q2922" s="10" t="s">
        <v>10481</v>
      </c>
    </row>
    <row r="2923" spans="1:17" ht="28.8" x14ac:dyDescent="0.3">
      <c r="A2923" s="5" t="s">
        <v>10882</v>
      </c>
      <c r="B2923" s="5" t="s">
        <v>5953</v>
      </c>
      <c r="C2923" s="6">
        <v>3.31</v>
      </c>
      <c r="D2923" s="1" t="s">
        <v>10840</v>
      </c>
      <c r="E2923" s="6">
        <v>103</v>
      </c>
      <c r="F2923" s="6" t="s">
        <v>25</v>
      </c>
      <c r="G2923" s="11" t="s">
        <v>10883</v>
      </c>
      <c r="H2923" s="8" t="s">
        <v>10884</v>
      </c>
      <c r="I2923" s="9">
        <v>110583</v>
      </c>
      <c r="J2923" s="9">
        <v>13090</v>
      </c>
      <c r="K2923" s="9">
        <v>16397</v>
      </c>
      <c r="L2923" s="9">
        <v>73</v>
      </c>
      <c r="M2923" s="9">
        <v>609</v>
      </c>
      <c r="N2923" s="9">
        <v>20563</v>
      </c>
      <c r="O2923" s="9">
        <v>2112</v>
      </c>
      <c r="P2923" s="9">
        <v>61260</v>
      </c>
      <c r="Q2923" s="10" t="s">
        <v>10481</v>
      </c>
    </row>
    <row r="2924" spans="1:17" ht="28.8" x14ac:dyDescent="0.3">
      <c r="A2924" s="5" t="s">
        <v>10885</v>
      </c>
      <c r="B2924" s="5" t="s">
        <v>7787</v>
      </c>
      <c r="C2924" s="6">
        <v>2.69</v>
      </c>
      <c r="D2924" s="1" t="s">
        <v>10840</v>
      </c>
      <c r="E2924" s="6">
        <v>93</v>
      </c>
      <c r="F2924" s="6" t="s">
        <v>25</v>
      </c>
      <c r="G2924" s="11" t="s">
        <v>10886</v>
      </c>
      <c r="H2924" s="8" t="s">
        <v>10887</v>
      </c>
      <c r="I2924" s="9">
        <v>2777</v>
      </c>
      <c r="J2924" s="9">
        <v>1762</v>
      </c>
      <c r="K2924" s="9">
        <v>265</v>
      </c>
      <c r="L2924" s="9">
        <v>0</v>
      </c>
      <c r="M2924" s="9">
        <v>107</v>
      </c>
      <c r="N2924" s="9">
        <v>373</v>
      </c>
      <c r="O2924" s="9">
        <v>21</v>
      </c>
      <c r="P2924" s="9">
        <v>1758</v>
      </c>
      <c r="Q2924" s="10" t="s">
        <v>10481</v>
      </c>
    </row>
    <row r="2925" spans="1:17" x14ac:dyDescent="0.3">
      <c r="A2925" s="5" t="s">
        <v>10888</v>
      </c>
      <c r="B2925" s="5" t="s">
        <v>10889</v>
      </c>
      <c r="C2925" s="6">
        <v>2.83</v>
      </c>
      <c r="D2925" s="1" t="s">
        <v>10840</v>
      </c>
      <c r="E2925" s="6">
        <v>87</v>
      </c>
      <c r="F2925" s="6" t="s">
        <v>25</v>
      </c>
      <c r="G2925" s="11" t="s">
        <v>10890</v>
      </c>
      <c r="H2925" s="8" t="s">
        <v>10862</v>
      </c>
      <c r="I2925" s="9">
        <v>56440</v>
      </c>
      <c r="J2925" s="9">
        <v>6094</v>
      </c>
      <c r="K2925" s="9">
        <v>5030</v>
      </c>
      <c r="L2925" s="9">
        <v>16</v>
      </c>
      <c r="M2925" s="9">
        <v>908</v>
      </c>
      <c r="N2925" s="9">
        <v>8470</v>
      </c>
      <c r="O2925" s="9">
        <v>779</v>
      </c>
      <c r="P2925" s="9">
        <v>26174</v>
      </c>
      <c r="Q2925" s="10" t="s">
        <v>10481</v>
      </c>
    </row>
    <row r="2926" spans="1:17" x14ac:dyDescent="0.3">
      <c r="A2926" s="5" t="s">
        <v>10891</v>
      </c>
      <c r="B2926" s="5" t="s">
        <v>10889</v>
      </c>
      <c r="C2926" s="6">
        <v>2.69</v>
      </c>
      <c r="D2926" s="1" t="s">
        <v>10840</v>
      </c>
      <c r="E2926" s="6">
        <v>84</v>
      </c>
      <c r="F2926" s="6" t="s">
        <v>25</v>
      </c>
      <c r="G2926" s="11" t="s">
        <v>10892</v>
      </c>
      <c r="H2926" s="8" t="s">
        <v>10893</v>
      </c>
      <c r="I2926" s="9">
        <v>44442</v>
      </c>
      <c r="J2926" s="9">
        <v>5223</v>
      </c>
      <c r="K2926" s="9">
        <v>3508</v>
      </c>
      <c r="L2926" s="9">
        <v>16</v>
      </c>
      <c r="M2926" s="9">
        <v>1038</v>
      </c>
      <c r="N2926" s="9">
        <v>5928</v>
      </c>
      <c r="O2926" s="9">
        <v>556</v>
      </c>
      <c r="P2926" s="9">
        <v>20313</v>
      </c>
      <c r="Q2926" s="10" t="s">
        <v>10481</v>
      </c>
    </row>
    <row r="2927" spans="1:17" x14ac:dyDescent="0.3">
      <c r="A2927" s="5" t="s">
        <v>10894</v>
      </c>
      <c r="B2927" s="5" t="s">
        <v>10895</v>
      </c>
      <c r="C2927" s="6">
        <v>3.48</v>
      </c>
      <c r="D2927" s="1" t="s">
        <v>10840</v>
      </c>
      <c r="E2927" s="6">
        <v>98</v>
      </c>
      <c r="F2927" s="6" t="s">
        <v>25</v>
      </c>
      <c r="G2927" s="11" t="s">
        <v>10896</v>
      </c>
      <c r="H2927" s="8" t="s">
        <v>10897</v>
      </c>
      <c r="I2927" s="9">
        <v>1254</v>
      </c>
      <c r="J2927" s="9">
        <v>781</v>
      </c>
      <c r="K2927" s="9">
        <v>281</v>
      </c>
      <c r="L2927" s="9">
        <v>0</v>
      </c>
      <c r="M2927" s="9">
        <v>9</v>
      </c>
      <c r="N2927" s="9">
        <v>190</v>
      </c>
      <c r="O2927" s="9">
        <v>24</v>
      </c>
      <c r="P2927" s="9">
        <v>911</v>
      </c>
      <c r="Q2927" s="10" t="s">
        <v>10481</v>
      </c>
    </row>
    <row r="2928" spans="1:17" x14ac:dyDescent="0.3">
      <c r="A2928" s="5" t="s">
        <v>10898</v>
      </c>
      <c r="B2928" s="5" t="s">
        <v>9756</v>
      </c>
      <c r="C2928" s="6">
        <v>3.93</v>
      </c>
      <c r="D2928" s="1" t="s">
        <v>10840</v>
      </c>
      <c r="E2928" s="6">
        <v>119</v>
      </c>
      <c r="F2928" s="6" t="s">
        <v>25</v>
      </c>
      <c r="G2928" s="11" t="s">
        <v>10899</v>
      </c>
      <c r="H2928" s="8" t="s">
        <v>10900</v>
      </c>
      <c r="I2928" s="9">
        <v>15426</v>
      </c>
      <c r="J2928" s="9">
        <v>9487</v>
      </c>
      <c r="K2928" s="9">
        <v>4672</v>
      </c>
      <c r="L2928" s="9">
        <v>303</v>
      </c>
      <c r="M2928" s="9">
        <v>68</v>
      </c>
      <c r="N2928" s="9">
        <v>1096</v>
      </c>
      <c r="O2928" s="9">
        <v>1544</v>
      </c>
      <c r="P2928" s="9">
        <v>10048</v>
      </c>
      <c r="Q2928" s="10" t="s">
        <v>10481</v>
      </c>
    </row>
    <row r="2929" spans="1:17" x14ac:dyDescent="0.3">
      <c r="A2929" s="5" t="s">
        <v>10901</v>
      </c>
      <c r="B2929" s="5" t="s">
        <v>2458</v>
      </c>
      <c r="C2929" s="6">
        <v>3.26</v>
      </c>
      <c r="D2929" s="1" t="s">
        <v>10840</v>
      </c>
      <c r="E2929" s="6">
        <v>115</v>
      </c>
      <c r="F2929" s="6" t="s">
        <v>25</v>
      </c>
      <c r="G2929" s="11" t="s">
        <v>10902</v>
      </c>
      <c r="H2929" s="8" t="s">
        <v>10903</v>
      </c>
      <c r="I2929" s="9">
        <v>1983</v>
      </c>
      <c r="J2929" s="9">
        <v>1780</v>
      </c>
      <c r="K2929" s="9">
        <v>391</v>
      </c>
      <c r="L2929" s="9">
        <v>0</v>
      </c>
      <c r="M2929" s="9">
        <v>14</v>
      </c>
      <c r="N2929" s="9">
        <v>413</v>
      </c>
      <c r="O2929" s="9">
        <v>24</v>
      </c>
      <c r="P2929" s="9">
        <v>1214</v>
      </c>
      <c r="Q2929" s="10" t="s">
        <v>10481</v>
      </c>
    </row>
    <row r="2930" spans="1:17" ht="28.8" x14ac:dyDescent="0.3">
      <c r="A2930" s="5" t="s">
        <v>10904</v>
      </c>
      <c r="B2930" s="5" t="s">
        <v>1112</v>
      </c>
      <c r="C2930" s="6">
        <v>3.5</v>
      </c>
      <c r="D2930" s="1" t="s">
        <v>10840</v>
      </c>
      <c r="E2930" s="6">
        <v>105</v>
      </c>
      <c r="F2930" s="6" t="s">
        <v>74</v>
      </c>
      <c r="G2930" s="11" t="s">
        <v>10905</v>
      </c>
      <c r="H2930" s="8" t="s">
        <v>939</v>
      </c>
      <c r="I2930" s="9">
        <v>2272</v>
      </c>
      <c r="J2930" s="9">
        <v>800</v>
      </c>
      <c r="K2930" s="9">
        <v>339</v>
      </c>
      <c r="L2930" s="9">
        <v>7</v>
      </c>
      <c r="M2930" s="9">
        <v>8</v>
      </c>
      <c r="N2930" s="9">
        <v>311</v>
      </c>
      <c r="O2930" s="9">
        <v>124</v>
      </c>
      <c r="P2930" s="9">
        <v>1478</v>
      </c>
      <c r="Q2930" s="10" t="s">
        <v>10481</v>
      </c>
    </row>
    <row r="2931" spans="1:17" x14ac:dyDescent="0.3">
      <c r="A2931" s="5" t="s">
        <v>10906</v>
      </c>
      <c r="B2931" s="5" t="s">
        <v>10907</v>
      </c>
      <c r="C2931" s="6">
        <v>3.04</v>
      </c>
      <c r="D2931" s="1" t="s">
        <v>10840</v>
      </c>
      <c r="E2931" s="6">
        <v>83</v>
      </c>
      <c r="F2931" s="6" t="s">
        <v>25</v>
      </c>
      <c r="G2931" s="11" t="s">
        <v>10908</v>
      </c>
      <c r="H2931" s="8" t="s">
        <v>10909</v>
      </c>
      <c r="I2931" s="9">
        <v>7612</v>
      </c>
      <c r="J2931" s="9">
        <v>1792</v>
      </c>
      <c r="K2931" s="9">
        <v>1153</v>
      </c>
      <c r="L2931" s="9">
        <v>5</v>
      </c>
      <c r="M2931" s="9">
        <v>150</v>
      </c>
      <c r="N2931" s="9">
        <v>1843</v>
      </c>
      <c r="O2931" s="9">
        <v>120</v>
      </c>
      <c r="P2931" s="9">
        <v>5549</v>
      </c>
      <c r="Q2931" s="10" t="s">
        <v>10481</v>
      </c>
    </row>
    <row r="2932" spans="1:17" ht="28.8" x14ac:dyDescent="0.3">
      <c r="A2932" s="5" t="s">
        <v>10910</v>
      </c>
      <c r="B2932" s="5" t="s">
        <v>6395</v>
      </c>
      <c r="C2932" s="6">
        <v>3.67</v>
      </c>
      <c r="D2932" s="1" t="s">
        <v>10840</v>
      </c>
      <c r="E2932" s="6">
        <v>92</v>
      </c>
      <c r="F2932" s="6" t="s">
        <v>1777</v>
      </c>
      <c r="G2932" s="11" t="s">
        <v>10911</v>
      </c>
      <c r="H2932" s="8" t="s">
        <v>10912</v>
      </c>
      <c r="I2932" s="9">
        <v>14415</v>
      </c>
      <c r="J2932" s="9">
        <v>5606</v>
      </c>
      <c r="K2932" s="9">
        <v>3367</v>
      </c>
      <c r="L2932" s="9">
        <v>108</v>
      </c>
      <c r="M2932" s="9">
        <v>69</v>
      </c>
      <c r="N2932" s="9">
        <v>1555</v>
      </c>
      <c r="O2932" s="9">
        <v>835</v>
      </c>
      <c r="P2932" s="9">
        <v>9939</v>
      </c>
      <c r="Q2932" s="10" t="s">
        <v>10481</v>
      </c>
    </row>
    <row r="2933" spans="1:17" x14ac:dyDescent="0.3">
      <c r="A2933" s="5" t="s">
        <v>10913</v>
      </c>
      <c r="B2933" s="5" t="s">
        <v>5953</v>
      </c>
      <c r="C2933" s="6">
        <v>2.8</v>
      </c>
      <c r="D2933" s="1" t="s">
        <v>10840</v>
      </c>
      <c r="E2933" s="6">
        <v>96</v>
      </c>
      <c r="F2933" s="6" t="s">
        <v>25</v>
      </c>
      <c r="G2933" s="11" t="s">
        <v>10914</v>
      </c>
      <c r="H2933" s="8" t="s">
        <v>10915</v>
      </c>
      <c r="I2933" s="9">
        <v>57120</v>
      </c>
      <c r="J2933" s="9">
        <v>5834</v>
      </c>
      <c r="K2933" s="9">
        <v>5192</v>
      </c>
      <c r="L2933" s="9">
        <v>7</v>
      </c>
      <c r="M2933" s="9">
        <v>1090</v>
      </c>
      <c r="N2933" s="9">
        <v>9065</v>
      </c>
      <c r="O2933" s="9">
        <v>691</v>
      </c>
      <c r="P2933" s="9">
        <v>28977</v>
      </c>
      <c r="Q2933" s="10" t="s">
        <v>10481</v>
      </c>
    </row>
    <row r="2934" spans="1:17" ht="28.8" x14ac:dyDescent="0.3">
      <c r="A2934" s="5" t="s">
        <v>10916</v>
      </c>
      <c r="B2934" s="5" t="s">
        <v>10917</v>
      </c>
      <c r="C2934" s="6">
        <v>3.43</v>
      </c>
      <c r="D2934" s="1" t="s">
        <v>10840</v>
      </c>
      <c r="E2934" s="6">
        <v>89</v>
      </c>
      <c r="F2934" s="6" t="s">
        <v>25</v>
      </c>
      <c r="G2934" s="11" t="s">
        <v>10918</v>
      </c>
      <c r="H2934" s="8" t="s">
        <v>10919</v>
      </c>
      <c r="I2934" s="9">
        <v>21441</v>
      </c>
      <c r="J2934" s="9">
        <v>6670</v>
      </c>
      <c r="K2934" s="9">
        <v>4760</v>
      </c>
      <c r="L2934" s="9">
        <v>38</v>
      </c>
      <c r="M2934" s="9">
        <v>101</v>
      </c>
      <c r="N2934" s="9">
        <v>3701</v>
      </c>
      <c r="O2934" s="9">
        <v>573</v>
      </c>
      <c r="P2934" s="9">
        <v>13902</v>
      </c>
      <c r="Q2934" s="10" t="s">
        <v>10481</v>
      </c>
    </row>
    <row r="2935" spans="1:17" x14ac:dyDescent="0.3">
      <c r="A2935" s="5" t="s">
        <v>10920</v>
      </c>
      <c r="B2935" s="5" t="s">
        <v>7682</v>
      </c>
      <c r="C2935" s="6">
        <v>3.8</v>
      </c>
      <c r="D2935" s="1" t="s">
        <v>10840</v>
      </c>
      <c r="E2935" s="6">
        <v>94</v>
      </c>
      <c r="F2935" s="6" t="s">
        <v>25</v>
      </c>
      <c r="G2935" s="11" t="s">
        <v>10921</v>
      </c>
      <c r="H2935" s="8" t="s">
        <v>10922</v>
      </c>
      <c r="I2935" s="9">
        <v>112595</v>
      </c>
      <c r="J2935" s="9">
        <v>33736</v>
      </c>
      <c r="K2935" s="9">
        <v>41158</v>
      </c>
      <c r="L2935" s="9">
        <v>1100</v>
      </c>
      <c r="M2935" s="9">
        <v>436</v>
      </c>
      <c r="N2935" s="9">
        <v>10647</v>
      </c>
      <c r="O2935" s="9">
        <v>11781</v>
      </c>
      <c r="P2935" s="9">
        <v>79598</v>
      </c>
      <c r="Q2935" s="10" t="s">
        <v>10481</v>
      </c>
    </row>
    <row r="2936" spans="1:17" ht="28.8" x14ac:dyDescent="0.3">
      <c r="A2936" s="5" t="s">
        <v>10923</v>
      </c>
      <c r="B2936" s="5" t="s">
        <v>10603</v>
      </c>
      <c r="C2936" s="6">
        <v>3.6</v>
      </c>
      <c r="D2936" s="1" t="s">
        <v>10924</v>
      </c>
      <c r="E2936" s="6">
        <v>109</v>
      </c>
      <c r="F2936" s="6" t="s">
        <v>25</v>
      </c>
      <c r="G2936" s="11" t="s">
        <v>10925</v>
      </c>
      <c r="H2936" s="8" t="s">
        <v>10926</v>
      </c>
      <c r="I2936" s="9">
        <v>1560232</v>
      </c>
      <c r="J2936" s="9">
        <v>100854</v>
      </c>
      <c r="K2936" s="9">
        <v>350230</v>
      </c>
      <c r="L2936" s="9">
        <v>3900</v>
      </c>
      <c r="M2936" s="9">
        <v>6872</v>
      </c>
      <c r="N2936" s="9">
        <v>176239</v>
      </c>
      <c r="O2936" s="9">
        <v>87476</v>
      </c>
      <c r="P2936" s="9">
        <v>877191</v>
      </c>
      <c r="Q2936" s="10" t="s">
        <v>10481</v>
      </c>
    </row>
    <row r="2937" spans="1:17" x14ac:dyDescent="0.3">
      <c r="A2937" s="5" t="s">
        <v>10927</v>
      </c>
      <c r="B2937" s="5" t="s">
        <v>238</v>
      </c>
      <c r="C2937" s="6">
        <v>2.95</v>
      </c>
      <c r="D2937" s="1" t="s">
        <v>10924</v>
      </c>
      <c r="E2937" s="6">
        <v>97</v>
      </c>
      <c r="F2937" s="6" t="s">
        <v>25</v>
      </c>
      <c r="G2937" s="11" t="s">
        <v>10928</v>
      </c>
      <c r="H2937" s="8" t="s">
        <v>10929</v>
      </c>
      <c r="I2937" s="9">
        <v>17143</v>
      </c>
      <c r="J2937" s="9">
        <v>3008</v>
      </c>
      <c r="K2937" s="9">
        <v>2482</v>
      </c>
      <c r="L2937" s="9">
        <v>46</v>
      </c>
      <c r="M2937" s="9">
        <v>274</v>
      </c>
      <c r="N2937" s="9">
        <v>2892</v>
      </c>
      <c r="O2937" s="9">
        <v>387</v>
      </c>
      <c r="P2937" s="9">
        <v>9694</v>
      </c>
      <c r="Q2937" s="10" t="s">
        <v>10481</v>
      </c>
    </row>
    <row r="2938" spans="1:17" x14ac:dyDescent="0.3">
      <c r="A2938" s="5" t="s">
        <v>10930</v>
      </c>
      <c r="B2938" s="5" t="s">
        <v>7682</v>
      </c>
      <c r="C2938" s="6">
        <v>3.8</v>
      </c>
      <c r="D2938" s="1" t="s">
        <v>10924</v>
      </c>
      <c r="E2938" s="6">
        <v>88</v>
      </c>
      <c r="F2938" s="6" t="s">
        <v>25</v>
      </c>
      <c r="G2938" s="11" t="s">
        <v>10931</v>
      </c>
      <c r="H2938" s="8" t="s">
        <v>10932</v>
      </c>
      <c r="I2938" s="9">
        <v>45870</v>
      </c>
      <c r="J2938" s="9">
        <v>17038</v>
      </c>
      <c r="K2938" s="9">
        <v>17975</v>
      </c>
      <c r="L2938" s="9">
        <v>751</v>
      </c>
      <c r="M2938" s="9">
        <v>254</v>
      </c>
      <c r="N2938" s="9">
        <v>4679</v>
      </c>
      <c r="O2938" s="9">
        <v>5426</v>
      </c>
      <c r="P2938" s="9">
        <v>31947</v>
      </c>
      <c r="Q2938" s="10" t="s">
        <v>10481</v>
      </c>
    </row>
    <row r="2939" spans="1:17" x14ac:dyDescent="0.3">
      <c r="A2939" s="5" t="s">
        <v>10933</v>
      </c>
      <c r="B2939" s="5" t="s">
        <v>10934</v>
      </c>
      <c r="C2939" s="6">
        <v>3.22</v>
      </c>
      <c r="D2939" s="1" t="s">
        <v>10924</v>
      </c>
      <c r="E2939" s="6">
        <v>118</v>
      </c>
      <c r="F2939" s="6" t="s">
        <v>74</v>
      </c>
      <c r="G2939" s="11" t="s">
        <v>10935</v>
      </c>
      <c r="H2939" s="8" t="s">
        <v>10936</v>
      </c>
      <c r="I2939" s="9">
        <v>2391</v>
      </c>
      <c r="J2939" s="9">
        <v>671</v>
      </c>
      <c r="K2939" s="9">
        <v>271</v>
      </c>
      <c r="L2939" s="9">
        <v>3</v>
      </c>
      <c r="M2939" s="9">
        <v>13</v>
      </c>
      <c r="N2939" s="9">
        <v>472</v>
      </c>
      <c r="O2939" s="9">
        <v>53</v>
      </c>
      <c r="P2939" s="9">
        <v>1296</v>
      </c>
      <c r="Q2939" s="10" t="s">
        <v>10481</v>
      </c>
    </row>
    <row r="2940" spans="1:17" x14ac:dyDescent="0.3">
      <c r="A2940" s="5" t="s">
        <v>10937</v>
      </c>
      <c r="B2940" s="5" t="s">
        <v>2111</v>
      </c>
      <c r="C2940" s="6">
        <v>2.83</v>
      </c>
      <c r="D2940" s="1" t="s">
        <v>10924</v>
      </c>
      <c r="E2940" s="6">
        <v>101</v>
      </c>
      <c r="F2940" s="6" t="s">
        <v>25</v>
      </c>
      <c r="G2940" s="11" t="s">
        <v>10938</v>
      </c>
      <c r="H2940" s="8" t="s">
        <v>3077</v>
      </c>
      <c r="I2940" s="9">
        <v>13230</v>
      </c>
      <c r="J2940" s="9">
        <v>3230</v>
      </c>
      <c r="K2940" s="9">
        <v>1891</v>
      </c>
      <c r="L2940" s="9">
        <v>32</v>
      </c>
      <c r="M2940" s="9">
        <v>369</v>
      </c>
      <c r="N2940" s="9">
        <v>1636</v>
      </c>
      <c r="O2940" s="9">
        <v>338</v>
      </c>
      <c r="P2940" s="9">
        <v>6840</v>
      </c>
      <c r="Q2940" s="10" t="s">
        <v>10481</v>
      </c>
    </row>
    <row r="2941" spans="1:17" x14ac:dyDescent="0.3">
      <c r="A2941" s="5" t="s">
        <v>10939</v>
      </c>
      <c r="B2941" s="5" t="s">
        <v>330</v>
      </c>
      <c r="C2941" s="6">
        <v>3.73</v>
      </c>
      <c r="D2941" s="1" t="s">
        <v>10924</v>
      </c>
      <c r="E2941" s="6">
        <v>113</v>
      </c>
      <c r="F2941" s="6" t="s">
        <v>25</v>
      </c>
      <c r="G2941" s="11" t="s">
        <v>10940</v>
      </c>
      <c r="H2941" s="8" t="s">
        <v>10941</v>
      </c>
      <c r="I2941" s="9">
        <v>654548</v>
      </c>
      <c r="J2941" s="9">
        <v>79774</v>
      </c>
      <c r="K2941" s="9">
        <v>178604</v>
      </c>
      <c r="L2941" s="9">
        <v>5800</v>
      </c>
      <c r="M2941" s="9">
        <v>3716</v>
      </c>
      <c r="N2941" s="9">
        <v>68972</v>
      </c>
      <c r="O2941" s="9">
        <v>51279</v>
      </c>
      <c r="P2941" s="9">
        <v>489722</v>
      </c>
      <c r="Q2941" s="10" t="s">
        <v>10481</v>
      </c>
    </row>
    <row r="2942" spans="1:17" ht="28.8" x14ac:dyDescent="0.3">
      <c r="A2942" s="5" t="s">
        <v>10942</v>
      </c>
      <c r="B2942" s="5" t="s">
        <v>5800</v>
      </c>
      <c r="C2942" s="6">
        <v>3.36</v>
      </c>
      <c r="D2942" s="1" t="s">
        <v>10924</v>
      </c>
      <c r="E2942" s="6">
        <v>111</v>
      </c>
      <c r="F2942" s="6" t="s">
        <v>25</v>
      </c>
      <c r="G2942" s="11" t="s">
        <v>10943</v>
      </c>
      <c r="H2942" s="8" t="s">
        <v>10944</v>
      </c>
      <c r="I2942" s="9">
        <v>664157</v>
      </c>
      <c r="J2942" s="9">
        <v>65651</v>
      </c>
      <c r="K2942" s="9">
        <v>122279</v>
      </c>
      <c r="L2942" s="9">
        <v>1800</v>
      </c>
      <c r="M2942" s="9">
        <v>4134</v>
      </c>
      <c r="N2942" s="9">
        <v>84730</v>
      </c>
      <c r="O2942" s="9">
        <v>38241</v>
      </c>
      <c r="P2942" s="9">
        <v>325867</v>
      </c>
      <c r="Q2942" s="10" t="s">
        <v>10481</v>
      </c>
    </row>
    <row r="2943" spans="1:17" x14ac:dyDescent="0.3">
      <c r="A2943" s="5" t="s">
        <v>10945</v>
      </c>
      <c r="B2943" s="5" t="s">
        <v>2250</v>
      </c>
      <c r="C2943" s="6">
        <v>3.57</v>
      </c>
      <c r="D2943" s="1" t="s">
        <v>10946</v>
      </c>
      <c r="E2943" s="6">
        <v>94</v>
      </c>
      <c r="F2943" s="6" t="s">
        <v>25</v>
      </c>
      <c r="G2943" s="11" t="s">
        <v>10947</v>
      </c>
      <c r="H2943" s="8" t="s">
        <v>10948</v>
      </c>
      <c r="I2943" s="9">
        <v>1058</v>
      </c>
      <c r="J2943" s="9">
        <v>1448</v>
      </c>
      <c r="K2943" s="9">
        <v>347</v>
      </c>
      <c r="L2943" s="9">
        <v>6</v>
      </c>
      <c r="M2943" s="9">
        <v>6</v>
      </c>
      <c r="N2943" s="9">
        <v>116</v>
      </c>
      <c r="O2943" s="9">
        <v>49</v>
      </c>
      <c r="P2943" s="9">
        <v>715</v>
      </c>
      <c r="Q2943" s="10" t="s">
        <v>10481</v>
      </c>
    </row>
    <row r="2944" spans="1:17" x14ac:dyDescent="0.3">
      <c r="A2944" s="5" t="s">
        <v>10949</v>
      </c>
      <c r="B2944" s="5" t="s">
        <v>10560</v>
      </c>
      <c r="C2944" s="6">
        <v>3.46</v>
      </c>
      <c r="D2944" s="1" t="s">
        <v>10946</v>
      </c>
      <c r="E2944" s="6">
        <v>113</v>
      </c>
      <c r="F2944" s="6" t="s">
        <v>25</v>
      </c>
      <c r="G2944" s="11" t="s">
        <v>10950</v>
      </c>
      <c r="H2944" s="8" t="s">
        <v>478</v>
      </c>
      <c r="I2944" s="9">
        <v>6042</v>
      </c>
      <c r="J2944" s="9">
        <v>5204</v>
      </c>
      <c r="K2944" s="9">
        <v>1592</v>
      </c>
      <c r="L2944" s="9">
        <v>4</v>
      </c>
      <c r="M2944" s="9">
        <v>45</v>
      </c>
      <c r="N2944" s="9">
        <v>852</v>
      </c>
      <c r="O2944" s="9">
        <v>172</v>
      </c>
      <c r="P2944" s="9">
        <v>4010</v>
      </c>
      <c r="Q2944" s="10" t="s">
        <v>10481</v>
      </c>
    </row>
    <row r="2945" spans="1:17" x14ac:dyDescent="0.3">
      <c r="A2945" s="5" t="s">
        <v>10951</v>
      </c>
      <c r="B2945" s="5" t="s">
        <v>238</v>
      </c>
      <c r="C2945" s="6">
        <v>2.8</v>
      </c>
      <c r="D2945" s="1" t="s">
        <v>10946</v>
      </c>
      <c r="E2945" s="6">
        <v>97</v>
      </c>
      <c r="F2945" s="6" t="s">
        <v>25</v>
      </c>
      <c r="G2945" s="11" t="s">
        <v>10952</v>
      </c>
      <c r="H2945" s="8" t="s">
        <v>10953</v>
      </c>
      <c r="I2945" s="9">
        <v>16927</v>
      </c>
      <c r="J2945" s="9">
        <v>2894</v>
      </c>
      <c r="K2945" s="9">
        <v>1504</v>
      </c>
      <c r="L2945" s="9">
        <v>4</v>
      </c>
      <c r="M2945" s="9">
        <v>360</v>
      </c>
      <c r="N2945" s="9">
        <v>3158</v>
      </c>
      <c r="O2945" s="9">
        <v>169</v>
      </c>
      <c r="P2945" s="9">
        <v>10066</v>
      </c>
      <c r="Q2945" s="10" t="s">
        <v>10481</v>
      </c>
    </row>
    <row r="2946" spans="1:17" x14ac:dyDescent="0.3">
      <c r="A2946" s="5" t="s">
        <v>10954</v>
      </c>
      <c r="B2946" s="5" t="s">
        <v>2419</v>
      </c>
      <c r="C2946" s="6">
        <v>3.05</v>
      </c>
      <c r="D2946" s="1" t="s">
        <v>10955</v>
      </c>
      <c r="E2946" s="6">
        <v>109</v>
      </c>
      <c r="F2946" s="6" t="s">
        <v>25</v>
      </c>
      <c r="G2946" s="11" t="s">
        <v>10956</v>
      </c>
      <c r="H2946" s="8" t="s">
        <v>10957</v>
      </c>
      <c r="I2946" s="9">
        <v>81453</v>
      </c>
      <c r="J2946" s="9">
        <v>10730</v>
      </c>
      <c r="K2946" s="9">
        <v>11058</v>
      </c>
      <c r="L2946" s="9">
        <v>65</v>
      </c>
      <c r="M2946" s="9">
        <v>1223</v>
      </c>
      <c r="N2946" s="9">
        <v>14153</v>
      </c>
      <c r="O2946" s="9">
        <v>1199</v>
      </c>
      <c r="P2946" s="9">
        <v>46823</v>
      </c>
      <c r="Q2946" s="10" t="s">
        <v>10481</v>
      </c>
    </row>
    <row r="2947" spans="1:17" x14ac:dyDescent="0.3">
      <c r="A2947" s="5" t="s">
        <v>10958</v>
      </c>
      <c r="B2947" s="5" t="s">
        <v>10261</v>
      </c>
      <c r="C2947" s="6">
        <v>3.36</v>
      </c>
      <c r="D2947" s="1" t="s">
        <v>10959</v>
      </c>
      <c r="E2947" s="6">
        <v>104</v>
      </c>
      <c r="F2947" s="6" t="s">
        <v>25</v>
      </c>
      <c r="G2947" s="11" t="s">
        <v>10960</v>
      </c>
      <c r="H2947" s="8" t="s">
        <v>2292</v>
      </c>
      <c r="I2947" s="9">
        <v>58234</v>
      </c>
      <c r="J2947" s="9">
        <v>16807</v>
      </c>
      <c r="K2947" s="9">
        <v>13388</v>
      </c>
      <c r="L2947" s="9">
        <v>296</v>
      </c>
      <c r="M2947" s="9">
        <v>443</v>
      </c>
      <c r="N2947" s="9">
        <v>9150</v>
      </c>
      <c r="O2947" s="9">
        <v>2282</v>
      </c>
      <c r="P2947" s="9">
        <v>33664</v>
      </c>
      <c r="Q2947" s="10" t="s">
        <v>10481</v>
      </c>
    </row>
    <row r="2948" spans="1:17" ht="28.8" x14ac:dyDescent="0.3">
      <c r="A2948" s="5" t="s">
        <v>10961</v>
      </c>
      <c r="B2948" s="5" t="s">
        <v>7318</v>
      </c>
      <c r="C2948" s="6">
        <v>3.91</v>
      </c>
      <c r="D2948" s="1" t="s">
        <v>10959</v>
      </c>
      <c r="E2948" s="6">
        <v>97</v>
      </c>
      <c r="F2948" s="6" t="s">
        <v>1777</v>
      </c>
      <c r="G2948" s="11" t="s">
        <v>10962</v>
      </c>
      <c r="H2948" s="8" t="s">
        <v>10963</v>
      </c>
      <c r="I2948" s="9">
        <v>87040</v>
      </c>
      <c r="J2948" s="9">
        <v>35774</v>
      </c>
      <c r="K2948" s="9">
        <v>24156</v>
      </c>
      <c r="L2948" s="9">
        <v>644</v>
      </c>
      <c r="M2948" s="9">
        <v>212</v>
      </c>
      <c r="N2948" s="9">
        <v>7169</v>
      </c>
      <c r="O2948" s="9">
        <v>7213</v>
      </c>
      <c r="P2948" s="9">
        <v>55073</v>
      </c>
      <c r="Q2948" s="10" t="s">
        <v>10481</v>
      </c>
    </row>
    <row r="2949" spans="1:17" ht="28.8" x14ac:dyDescent="0.3">
      <c r="A2949" s="5" t="s">
        <v>10964</v>
      </c>
      <c r="B2949" s="5" t="s">
        <v>10965</v>
      </c>
      <c r="C2949" s="6">
        <v>3.54</v>
      </c>
      <c r="D2949" s="1" t="s">
        <v>10959</v>
      </c>
      <c r="E2949" s="6">
        <v>126</v>
      </c>
      <c r="F2949" s="6" t="s">
        <v>25</v>
      </c>
      <c r="G2949" s="11" t="s">
        <v>10966</v>
      </c>
      <c r="H2949" s="8" t="s">
        <v>1065</v>
      </c>
      <c r="I2949" s="9">
        <v>56144</v>
      </c>
      <c r="J2949" s="9">
        <v>12562</v>
      </c>
      <c r="K2949" s="9">
        <v>12333</v>
      </c>
      <c r="L2949" s="9">
        <v>290</v>
      </c>
      <c r="M2949" s="9">
        <v>177</v>
      </c>
      <c r="N2949" s="9">
        <v>7739</v>
      </c>
      <c r="O2949" s="9">
        <v>2186</v>
      </c>
      <c r="P2949" s="9">
        <v>33669</v>
      </c>
      <c r="Q2949" s="10" t="s">
        <v>10481</v>
      </c>
    </row>
    <row r="2950" spans="1:17" ht="28.8" x14ac:dyDescent="0.3">
      <c r="A2950" s="5" t="s">
        <v>10967</v>
      </c>
      <c r="B2950" s="5" t="s">
        <v>10128</v>
      </c>
      <c r="C2950" s="6">
        <v>3.65</v>
      </c>
      <c r="D2950" s="1" t="s">
        <v>10959</v>
      </c>
      <c r="E2950" s="6">
        <v>106</v>
      </c>
      <c r="F2950" s="6" t="s">
        <v>25</v>
      </c>
      <c r="G2950" s="11" t="s">
        <v>10968</v>
      </c>
      <c r="H2950" s="8" t="s">
        <v>10969</v>
      </c>
      <c r="I2950" s="9">
        <v>133381</v>
      </c>
      <c r="J2950" s="9">
        <v>36145</v>
      </c>
      <c r="K2950" s="9">
        <v>35789</v>
      </c>
      <c r="L2950" s="9">
        <v>399</v>
      </c>
      <c r="M2950" s="9">
        <v>440</v>
      </c>
      <c r="N2950" s="9">
        <v>17022</v>
      </c>
      <c r="O2950" s="9">
        <v>5906</v>
      </c>
      <c r="P2950" s="9">
        <v>91107</v>
      </c>
      <c r="Q2950" s="10" t="s">
        <v>10481</v>
      </c>
    </row>
    <row r="2951" spans="1:17" ht="28.8" x14ac:dyDescent="0.3">
      <c r="A2951" s="5" t="s">
        <v>10970</v>
      </c>
      <c r="B2951" s="5" t="s">
        <v>8467</v>
      </c>
      <c r="C2951" s="6">
        <v>3.97</v>
      </c>
      <c r="D2951" s="1" t="s">
        <v>10959</v>
      </c>
      <c r="E2951" s="6">
        <v>124</v>
      </c>
      <c r="F2951" s="6" t="s">
        <v>25</v>
      </c>
      <c r="G2951" s="11" t="s">
        <v>10971</v>
      </c>
      <c r="H2951" s="8" t="s">
        <v>10972</v>
      </c>
      <c r="I2951" s="9">
        <v>26817</v>
      </c>
      <c r="J2951" s="9">
        <v>21313</v>
      </c>
      <c r="K2951" s="9">
        <v>6964</v>
      </c>
      <c r="L2951" s="9">
        <v>104</v>
      </c>
      <c r="M2951" s="9">
        <v>55</v>
      </c>
      <c r="N2951" s="9">
        <v>1932</v>
      </c>
      <c r="O2951" s="9">
        <v>2546</v>
      </c>
      <c r="P2951" s="9">
        <v>17142</v>
      </c>
      <c r="Q2951" s="10" t="s">
        <v>10481</v>
      </c>
    </row>
    <row r="2952" spans="1:17" x14ac:dyDescent="0.3">
      <c r="A2952" s="5" t="s">
        <v>10973</v>
      </c>
      <c r="B2952" s="5" t="s">
        <v>10974</v>
      </c>
      <c r="C2952" s="6">
        <v>2.0499999999999998</v>
      </c>
      <c r="D2952" s="1" t="s">
        <v>10959</v>
      </c>
      <c r="E2952" s="6">
        <v>85</v>
      </c>
      <c r="F2952" s="6" t="s">
        <v>25</v>
      </c>
      <c r="G2952" s="11" t="s">
        <v>10975</v>
      </c>
      <c r="H2952" s="8" t="s">
        <v>10976</v>
      </c>
      <c r="I2952" s="9">
        <v>8561</v>
      </c>
      <c r="J2952" s="9">
        <v>2845</v>
      </c>
      <c r="K2952" s="9">
        <v>582</v>
      </c>
      <c r="L2952" s="9">
        <v>6</v>
      </c>
      <c r="M2952" s="9">
        <v>1346</v>
      </c>
      <c r="N2952" s="9">
        <v>742</v>
      </c>
      <c r="O2952" s="9">
        <v>47</v>
      </c>
      <c r="P2952" s="9">
        <v>6666</v>
      </c>
      <c r="Q2952" s="10" t="s">
        <v>10481</v>
      </c>
    </row>
    <row r="2953" spans="1:17" x14ac:dyDescent="0.3">
      <c r="A2953" s="5" t="s">
        <v>10977</v>
      </c>
      <c r="B2953" s="5" t="s">
        <v>7674</v>
      </c>
      <c r="C2953" s="6">
        <v>3.26</v>
      </c>
      <c r="D2953" s="1" t="s">
        <v>10978</v>
      </c>
      <c r="E2953" s="6">
        <v>106</v>
      </c>
      <c r="F2953" s="6" t="s">
        <v>25</v>
      </c>
      <c r="G2953" s="11" t="s">
        <v>10979</v>
      </c>
      <c r="H2953" s="8" t="s">
        <v>10980</v>
      </c>
      <c r="I2953" s="9">
        <v>353810</v>
      </c>
      <c r="J2953" s="9">
        <v>60414</v>
      </c>
      <c r="K2953" s="9">
        <v>60329</v>
      </c>
      <c r="L2953" s="9">
        <v>266</v>
      </c>
      <c r="M2953" s="9">
        <v>4399</v>
      </c>
      <c r="N2953" s="9">
        <v>61551</v>
      </c>
      <c r="O2953" s="9">
        <v>6134</v>
      </c>
      <c r="P2953" s="9">
        <v>223084</v>
      </c>
      <c r="Q2953" s="10" t="s">
        <v>10481</v>
      </c>
    </row>
    <row r="2954" spans="1:17" ht="28.8" x14ac:dyDescent="0.3">
      <c r="A2954" s="5" t="s">
        <v>10981</v>
      </c>
      <c r="B2954" s="5" t="s">
        <v>10982</v>
      </c>
      <c r="C2954" s="6">
        <v>3.49</v>
      </c>
      <c r="D2954" s="1" t="s">
        <v>10983</v>
      </c>
      <c r="E2954" s="6">
        <v>108</v>
      </c>
      <c r="F2954" s="6" t="s">
        <v>25</v>
      </c>
      <c r="G2954" s="11" t="s">
        <v>10984</v>
      </c>
      <c r="H2954" s="8" t="s">
        <v>10985</v>
      </c>
      <c r="I2954" s="9">
        <v>165346</v>
      </c>
      <c r="J2954" s="9">
        <v>35817</v>
      </c>
      <c r="K2954" s="9">
        <v>48136</v>
      </c>
      <c r="L2954" s="9">
        <v>206</v>
      </c>
      <c r="M2954" s="9">
        <v>1006</v>
      </c>
      <c r="N2954" s="9">
        <v>27589</v>
      </c>
      <c r="O2954" s="9">
        <v>9245</v>
      </c>
      <c r="P2954" s="9">
        <v>131446</v>
      </c>
      <c r="Q2954" s="10" t="s">
        <v>10481</v>
      </c>
    </row>
    <row r="2955" spans="1:17" ht="28.8" x14ac:dyDescent="0.3">
      <c r="A2955" s="5" t="s">
        <v>10986</v>
      </c>
      <c r="B2955" s="5" t="s">
        <v>5543</v>
      </c>
      <c r="C2955" s="6">
        <v>3.37</v>
      </c>
      <c r="D2955" s="1" t="s">
        <v>10987</v>
      </c>
      <c r="E2955" s="6">
        <v>89</v>
      </c>
      <c r="F2955" s="6" t="s">
        <v>25</v>
      </c>
      <c r="G2955" s="11" t="s">
        <v>10988</v>
      </c>
      <c r="H2955" s="8" t="s">
        <v>5545</v>
      </c>
      <c r="I2955" s="9">
        <v>28010</v>
      </c>
      <c r="J2955" s="9">
        <v>8467</v>
      </c>
      <c r="K2955" s="9">
        <v>5467</v>
      </c>
      <c r="L2955" s="9">
        <v>41</v>
      </c>
      <c r="M2955" s="9">
        <v>176</v>
      </c>
      <c r="N2955" s="9">
        <v>4673</v>
      </c>
      <c r="O2955" s="9">
        <v>650</v>
      </c>
      <c r="P2955" s="9">
        <v>16337</v>
      </c>
      <c r="Q2955" s="10" t="s">
        <v>10481</v>
      </c>
    </row>
    <row r="2956" spans="1:17" x14ac:dyDescent="0.3">
      <c r="A2956" s="5" t="s">
        <v>10989</v>
      </c>
      <c r="B2956" s="5" t="s">
        <v>4213</v>
      </c>
      <c r="C2956" s="6">
        <v>3.34</v>
      </c>
      <c r="D2956" s="1" t="s">
        <v>10987</v>
      </c>
      <c r="E2956" s="6">
        <v>17</v>
      </c>
      <c r="F2956" s="6" t="s">
        <v>25</v>
      </c>
      <c r="G2956" s="11" t="s">
        <v>10990</v>
      </c>
      <c r="H2956" s="8" t="s">
        <v>10991</v>
      </c>
      <c r="I2956" s="9">
        <v>175927</v>
      </c>
      <c r="J2956" s="9">
        <v>17881</v>
      </c>
      <c r="K2956" s="9">
        <v>44281</v>
      </c>
      <c r="L2956" s="9">
        <v>70</v>
      </c>
      <c r="M2956" s="9">
        <v>2541</v>
      </c>
      <c r="N2956" s="9">
        <v>25369</v>
      </c>
      <c r="O2956" s="9">
        <v>8556</v>
      </c>
      <c r="P2956" s="9">
        <v>97355</v>
      </c>
      <c r="Q2956" s="10" t="s">
        <v>10481</v>
      </c>
    </row>
    <row r="2957" spans="1:17" ht="28.8" x14ac:dyDescent="0.3">
      <c r="A2957" s="5" t="s">
        <v>10992</v>
      </c>
      <c r="B2957" s="5" t="s">
        <v>5701</v>
      </c>
      <c r="C2957" s="6">
        <v>3.2</v>
      </c>
      <c r="D2957" s="1" t="s">
        <v>10993</v>
      </c>
      <c r="E2957" s="6">
        <v>86</v>
      </c>
      <c r="F2957" s="6" t="s">
        <v>25</v>
      </c>
      <c r="G2957" s="11" t="s">
        <v>10994</v>
      </c>
      <c r="H2957" s="8" t="s">
        <v>6337</v>
      </c>
      <c r="I2957" s="9">
        <v>595941</v>
      </c>
      <c r="J2957" s="9">
        <v>43024</v>
      </c>
      <c r="K2957" s="9">
        <v>88020</v>
      </c>
      <c r="L2957" s="9">
        <v>978</v>
      </c>
      <c r="M2957" s="9">
        <v>7994</v>
      </c>
      <c r="N2957" s="9">
        <v>78575</v>
      </c>
      <c r="O2957" s="9">
        <v>19410</v>
      </c>
      <c r="P2957" s="9">
        <v>286906</v>
      </c>
      <c r="Q2957" s="10" t="s">
        <v>10481</v>
      </c>
    </row>
    <row r="2958" spans="1:17" x14ac:dyDescent="0.3">
      <c r="A2958" s="5" t="s">
        <v>10995</v>
      </c>
      <c r="B2958" s="5" t="s">
        <v>8023</v>
      </c>
      <c r="C2958" s="6">
        <v>3.78</v>
      </c>
      <c r="D2958" s="1" t="s">
        <v>10996</v>
      </c>
      <c r="E2958" s="6">
        <v>114</v>
      </c>
      <c r="F2958" s="6" t="s">
        <v>25</v>
      </c>
      <c r="G2958" s="11" t="s">
        <v>10997</v>
      </c>
      <c r="H2958" s="8" t="s">
        <v>10998</v>
      </c>
      <c r="I2958" s="9">
        <v>53946</v>
      </c>
      <c r="J2958" s="9">
        <v>25074</v>
      </c>
      <c r="K2958" s="9">
        <v>16676</v>
      </c>
      <c r="L2958" s="9">
        <v>373</v>
      </c>
      <c r="M2958" s="9">
        <v>185</v>
      </c>
      <c r="N2958" s="9">
        <v>5498</v>
      </c>
      <c r="O2958" s="9">
        <v>3472</v>
      </c>
      <c r="P2958" s="9">
        <v>37355</v>
      </c>
      <c r="Q2958" s="10" t="s">
        <v>10481</v>
      </c>
    </row>
    <row r="2959" spans="1:17" x14ac:dyDescent="0.3">
      <c r="A2959" s="5" t="s">
        <v>10999</v>
      </c>
      <c r="B2959" s="5" t="s">
        <v>7035</v>
      </c>
      <c r="C2959" s="6">
        <v>3.01</v>
      </c>
      <c r="D2959" s="1" t="s">
        <v>10996</v>
      </c>
      <c r="E2959" s="6">
        <v>100</v>
      </c>
      <c r="F2959" s="6" t="s">
        <v>25</v>
      </c>
      <c r="G2959" s="11" t="s">
        <v>11000</v>
      </c>
      <c r="H2959" s="8" t="s">
        <v>11001</v>
      </c>
      <c r="I2959" s="9">
        <v>99807</v>
      </c>
      <c r="J2959" s="9">
        <v>20671</v>
      </c>
      <c r="K2959" s="9">
        <v>11715</v>
      </c>
      <c r="L2959" s="9">
        <v>37</v>
      </c>
      <c r="M2959" s="9">
        <v>1498</v>
      </c>
      <c r="N2959" s="9">
        <v>18236</v>
      </c>
      <c r="O2959" s="9">
        <v>1010</v>
      </c>
      <c r="P2959" s="9">
        <v>57723</v>
      </c>
      <c r="Q2959" s="10" t="s">
        <v>10481</v>
      </c>
    </row>
    <row r="2960" spans="1:17" ht="28.8" x14ac:dyDescent="0.3">
      <c r="A2960" s="5" t="s">
        <v>11002</v>
      </c>
      <c r="B2960" s="5" t="s">
        <v>3409</v>
      </c>
      <c r="C2960" s="6">
        <v>3.27</v>
      </c>
      <c r="D2960" s="1" t="s">
        <v>10996</v>
      </c>
      <c r="E2960" s="6">
        <v>124</v>
      </c>
      <c r="F2960" s="6" t="s">
        <v>25</v>
      </c>
      <c r="G2960" s="11" t="s">
        <v>11003</v>
      </c>
      <c r="H2960" s="8" t="s">
        <v>11004</v>
      </c>
      <c r="I2960" s="9">
        <v>20799</v>
      </c>
      <c r="J2960" s="9">
        <v>14813</v>
      </c>
      <c r="K2960" s="9">
        <v>2539</v>
      </c>
      <c r="L2960" s="9">
        <v>4</v>
      </c>
      <c r="M2960" s="9">
        <v>205</v>
      </c>
      <c r="N2960" s="9">
        <v>3496</v>
      </c>
      <c r="O2960" s="9">
        <v>289</v>
      </c>
      <c r="P2960" s="9">
        <v>12154</v>
      </c>
      <c r="Q2960" s="10" t="s">
        <v>10481</v>
      </c>
    </row>
    <row r="2961" spans="1:17" x14ac:dyDescent="0.3">
      <c r="A2961" s="5" t="s">
        <v>11005</v>
      </c>
      <c r="B2961" s="5" t="s">
        <v>6579</v>
      </c>
      <c r="C2961" s="6">
        <v>2.85</v>
      </c>
      <c r="D2961" s="1" t="s">
        <v>10996</v>
      </c>
      <c r="E2961" s="6">
        <v>88</v>
      </c>
      <c r="F2961" s="6" t="s">
        <v>25</v>
      </c>
      <c r="G2961" s="11" t="s">
        <v>11006</v>
      </c>
      <c r="H2961" s="8" t="s">
        <v>11007</v>
      </c>
      <c r="I2961" s="9">
        <v>3593</v>
      </c>
      <c r="J2961" s="9">
        <v>2649</v>
      </c>
      <c r="K2961" s="9">
        <v>469</v>
      </c>
      <c r="L2961" s="9">
        <v>0</v>
      </c>
      <c r="M2961" s="9">
        <v>89</v>
      </c>
      <c r="N2961" s="9">
        <v>681</v>
      </c>
      <c r="O2961" s="9">
        <v>28</v>
      </c>
      <c r="P2961" s="9">
        <v>2541</v>
      </c>
      <c r="Q2961" s="10" t="s">
        <v>10481</v>
      </c>
    </row>
    <row r="2962" spans="1:17" x14ac:dyDescent="0.3">
      <c r="A2962" s="5" t="s">
        <v>11008</v>
      </c>
      <c r="B2962" s="5" t="s">
        <v>11009</v>
      </c>
      <c r="C2962" s="6">
        <v>3.09</v>
      </c>
      <c r="D2962" s="1" t="s">
        <v>10996</v>
      </c>
      <c r="E2962" s="6">
        <v>105</v>
      </c>
      <c r="F2962" s="6" t="s">
        <v>25</v>
      </c>
      <c r="G2962" s="11" t="s">
        <v>11010</v>
      </c>
      <c r="H2962" s="8" t="s">
        <v>11011</v>
      </c>
      <c r="I2962" s="9">
        <v>418334</v>
      </c>
      <c r="J2962" s="9">
        <v>27812</v>
      </c>
      <c r="K2962" s="9">
        <v>57046</v>
      </c>
      <c r="L2962" s="9">
        <v>648</v>
      </c>
      <c r="M2962" s="9">
        <v>4726</v>
      </c>
      <c r="N2962" s="9">
        <v>78525</v>
      </c>
      <c r="O2962" s="9">
        <v>11919</v>
      </c>
      <c r="P2962" s="9">
        <v>258692</v>
      </c>
      <c r="Q2962" s="10" t="s">
        <v>10481</v>
      </c>
    </row>
    <row r="2963" spans="1:17" ht="28.8" x14ac:dyDescent="0.3">
      <c r="A2963" s="5" t="s">
        <v>11012</v>
      </c>
      <c r="B2963" s="5" t="s">
        <v>4512</v>
      </c>
      <c r="C2963" s="6">
        <v>3.46</v>
      </c>
      <c r="D2963" s="1" t="s">
        <v>11013</v>
      </c>
      <c r="E2963" s="6">
        <v>105</v>
      </c>
      <c r="F2963" s="6" t="s">
        <v>25</v>
      </c>
      <c r="G2963" s="11" t="s">
        <v>11014</v>
      </c>
      <c r="H2963" s="8" t="s">
        <v>11015</v>
      </c>
      <c r="I2963" s="9">
        <v>88075</v>
      </c>
      <c r="J2963" s="9">
        <v>15377</v>
      </c>
      <c r="K2963" s="9">
        <v>16034</v>
      </c>
      <c r="L2963" s="9">
        <v>119</v>
      </c>
      <c r="M2963" s="9">
        <v>381</v>
      </c>
      <c r="N2963" s="9">
        <v>13103</v>
      </c>
      <c r="O2963" s="9">
        <v>1995</v>
      </c>
      <c r="P2963" s="9">
        <v>51849</v>
      </c>
      <c r="Q2963" s="10" t="s">
        <v>10481</v>
      </c>
    </row>
    <row r="2964" spans="1:17" x14ac:dyDescent="0.3">
      <c r="A2964" s="5" t="s">
        <v>11016</v>
      </c>
      <c r="B2964" s="5" t="s">
        <v>11017</v>
      </c>
      <c r="C2964" s="6">
        <v>3.34</v>
      </c>
      <c r="D2964" s="1" t="s">
        <v>11018</v>
      </c>
      <c r="E2964" s="6">
        <v>92</v>
      </c>
      <c r="F2964" s="6" t="s">
        <v>25</v>
      </c>
      <c r="G2964" s="11" t="s">
        <v>11019</v>
      </c>
      <c r="H2964" s="8" t="s">
        <v>11020</v>
      </c>
      <c r="I2964" s="9">
        <v>63841</v>
      </c>
      <c r="J2964" s="9">
        <v>7192</v>
      </c>
      <c r="K2964" s="9">
        <v>5802</v>
      </c>
      <c r="L2964" s="9">
        <v>1</v>
      </c>
      <c r="M2964" s="9">
        <v>281</v>
      </c>
      <c r="N2964" s="9">
        <v>11258</v>
      </c>
      <c r="O2964" s="9">
        <v>928</v>
      </c>
      <c r="P2964" s="9">
        <v>33737</v>
      </c>
      <c r="Q2964" s="10" t="s">
        <v>10481</v>
      </c>
    </row>
    <row r="2965" spans="1:17" x14ac:dyDescent="0.3">
      <c r="A2965" s="5" t="s">
        <v>11021</v>
      </c>
      <c r="B2965" s="5" t="s">
        <v>11022</v>
      </c>
      <c r="C2965" s="6">
        <v>3.53</v>
      </c>
      <c r="D2965" s="1" t="s">
        <v>11018</v>
      </c>
      <c r="E2965" s="6">
        <v>39</v>
      </c>
      <c r="F2965" s="6" t="s">
        <v>25</v>
      </c>
      <c r="G2965" s="11" t="s">
        <v>11023</v>
      </c>
      <c r="H2965" s="8" t="s">
        <v>11024</v>
      </c>
      <c r="I2965" s="9">
        <v>11240</v>
      </c>
      <c r="J2965" s="9">
        <v>2820</v>
      </c>
      <c r="K2965" s="9">
        <v>1596</v>
      </c>
      <c r="L2965" s="9">
        <v>1</v>
      </c>
      <c r="M2965" s="9">
        <v>36</v>
      </c>
      <c r="N2965" s="9">
        <v>1726</v>
      </c>
      <c r="O2965" s="9">
        <v>400</v>
      </c>
      <c r="P2965" s="9">
        <v>7016</v>
      </c>
      <c r="Q2965" s="10" t="s">
        <v>10481</v>
      </c>
    </row>
    <row r="2966" spans="1:17" x14ac:dyDescent="0.3">
      <c r="A2966" s="5" t="s">
        <v>11025</v>
      </c>
      <c r="B2966" s="5" t="s">
        <v>11026</v>
      </c>
      <c r="C2966" s="6">
        <v>4.0599999999999996</v>
      </c>
      <c r="D2966" s="1" t="s">
        <v>11018</v>
      </c>
      <c r="E2966" s="6">
        <v>103</v>
      </c>
      <c r="F2966" s="6" t="s">
        <v>25</v>
      </c>
      <c r="G2966" s="11" t="s">
        <v>11027</v>
      </c>
      <c r="H2966" s="8" t="s">
        <v>11028</v>
      </c>
      <c r="I2966" s="9">
        <v>68252</v>
      </c>
      <c r="J2966" s="9">
        <v>27303</v>
      </c>
      <c r="K2966" s="9">
        <v>16389</v>
      </c>
      <c r="L2966" s="9">
        <v>125</v>
      </c>
      <c r="M2966" s="9">
        <v>109</v>
      </c>
      <c r="N2966" s="9">
        <v>3921</v>
      </c>
      <c r="O2966" s="9">
        <v>6493</v>
      </c>
      <c r="P2966" s="9">
        <v>40109</v>
      </c>
      <c r="Q2966" s="10" t="s">
        <v>10481</v>
      </c>
    </row>
    <row r="2967" spans="1:17" x14ac:dyDescent="0.3">
      <c r="A2967" s="5" t="s">
        <v>11029</v>
      </c>
      <c r="B2967" s="5" t="s">
        <v>11030</v>
      </c>
      <c r="C2967" s="6">
        <v>3.68</v>
      </c>
      <c r="D2967" s="1" t="s">
        <v>11018</v>
      </c>
      <c r="E2967" s="6">
        <v>92</v>
      </c>
      <c r="F2967" s="6" t="s">
        <v>25</v>
      </c>
      <c r="G2967" s="11" t="s">
        <v>11031</v>
      </c>
      <c r="H2967" s="8" t="s">
        <v>11032</v>
      </c>
      <c r="I2967" s="9">
        <v>4932</v>
      </c>
      <c r="J2967" s="9">
        <v>1216</v>
      </c>
      <c r="K2967" s="9">
        <v>760</v>
      </c>
      <c r="L2967" s="9">
        <v>2</v>
      </c>
      <c r="M2967" s="9">
        <v>17</v>
      </c>
      <c r="N2967" s="9">
        <v>620</v>
      </c>
      <c r="O2967" s="9">
        <v>279</v>
      </c>
      <c r="P2967" s="9">
        <v>3250</v>
      </c>
      <c r="Q2967" s="10" t="s">
        <v>10481</v>
      </c>
    </row>
    <row r="2968" spans="1:17" x14ac:dyDescent="0.3">
      <c r="A2968" s="5" t="s">
        <v>11033</v>
      </c>
      <c r="B2968" s="5" t="s">
        <v>7566</v>
      </c>
      <c r="C2968" s="6">
        <v>3.19</v>
      </c>
      <c r="D2968" s="1" t="s">
        <v>11018</v>
      </c>
      <c r="E2968" s="6">
        <v>435</v>
      </c>
      <c r="F2968" s="6" t="s">
        <v>25</v>
      </c>
      <c r="G2968" s="11" t="s">
        <v>11034</v>
      </c>
      <c r="H2968" s="8" t="s">
        <v>11035</v>
      </c>
      <c r="I2968" s="9">
        <v>15862</v>
      </c>
      <c r="J2968" s="9">
        <v>2331</v>
      </c>
      <c r="K2968" s="9">
        <v>1124</v>
      </c>
      <c r="L2968" s="9">
        <v>1</v>
      </c>
      <c r="M2968" s="9">
        <v>164</v>
      </c>
      <c r="N2968" s="9">
        <v>2432</v>
      </c>
      <c r="O2968" s="9">
        <v>300</v>
      </c>
      <c r="P2968" s="9">
        <v>7424</v>
      </c>
      <c r="Q2968" s="10" t="s">
        <v>10481</v>
      </c>
    </row>
    <row r="2969" spans="1:17" x14ac:dyDescent="0.3">
      <c r="A2969" s="5" t="s">
        <v>11036</v>
      </c>
      <c r="B2969" s="5" t="s">
        <v>11037</v>
      </c>
      <c r="C2969" s="6">
        <v>3.49</v>
      </c>
      <c r="D2969" s="1" t="s">
        <v>11018</v>
      </c>
      <c r="E2969" s="6">
        <v>354</v>
      </c>
      <c r="F2969" s="6" t="s">
        <v>25</v>
      </c>
      <c r="G2969" s="11" t="s">
        <v>11038</v>
      </c>
      <c r="H2969" s="8" t="s">
        <v>11039</v>
      </c>
      <c r="I2969" s="9">
        <v>287072</v>
      </c>
      <c r="J2969" s="9">
        <v>14389</v>
      </c>
      <c r="K2969" s="9">
        <v>40299</v>
      </c>
      <c r="L2969" s="9">
        <v>14</v>
      </c>
      <c r="M2969" s="9">
        <v>2943</v>
      </c>
      <c r="N2969" s="9">
        <v>35272</v>
      </c>
      <c r="O2969" s="9">
        <v>9967</v>
      </c>
      <c r="P2969" s="9">
        <v>150301</v>
      </c>
      <c r="Q2969" s="10" t="s">
        <v>10481</v>
      </c>
    </row>
    <row r="2970" spans="1:17" x14ac:dyDescent="0.3">
      <c r="A2970" s="5" t="s">
        <v>11040</v>
      </c>
      <c r="B2970" s="5" t="s">
        <v>4181</v>
      </c>
      <c r="C2970" s="6">
        <v>3.83</v>
      </c>
      <c r="D2970" s="1" t="s">
        <v>11041</v>
      </c>
      <c r="E2970" s="6">
        <v>93</v>
      </c>
      <c r="F2970" s="6" t="s">
        <v>25</v>
      </c>
      <c r="G2970" s="11" t="s">
        <v>11042</v>
      </c>
      <c r="H2970" s="8" t="s">
        <v>11043</v>
      </c>
      <c r="I2970" s="9">
        <v>64361</v>
      </c>
      <c r="J2970" s="9">
        <v>31911</v>
      </c>
      <c r="K2970" s="9">
        <v>15328</v>
      </c>
      <c r="L2970" s="9">
        <v>100</v>
      </c>
      <c r="M2970" s="9">
        <v>145</v>
      </c>
      <c r="N2970" s="9">
        <v>6276</v>
      </c>
      <c r="O2970" s="9">
        <v>4161</v>
      </c>
      <c r="P2970" s="9">
        <v>41106</v>
      </c>
      <c r="Q2970" s="10" t="s">
        <v>10481</v>
      </c>
    </row>
    <row r="2971" spans="1:17" x14ac:dyDescent="0.3">
      <c r="A2971" s="5" t="s">
        <v>1437</v>
      </c>
      <c r="B2971" s="5" t="s">
        <v>7318</v>
      </c>
      <c r="C2971" s="6">
        <v>3.92</v>
      </c>
      <c r="D2971" s="1" t="s">
        <v>11041</v>
      </c>
      <c r="E2971" s="6">
        <v>90</v>
      </c>
      <c r="F2971" s="6" t="s">
        <v>1777</v>
      </c>
      <c r="G2971" s="11" t="s">
        <v>11044</v>
      </c>
      <c r="H2971" s="8" t="s">
        <v>11045</v>
      </c>
      <c r="I2971" s="9">
        <v>339653</v>
      </c>
      <c r="J2971" s="9">
        <v>112179</v>
      </c>
      <c r="K2971" s="9">
        <v>95786</v>
      </c>
      <c r="L2971" s="9">
        <v>3600</v>
      </c>
      <c r="M2971" s="9">
        <v>1649</v>
      </c>
      <c r="N2971" s="9">
        <v>28673</v>
      </c>
      <c r="O2971" s="9">
        <v>36781</v>
      </c>
      <c r="P2971" s="9">
        <v>218640</v>
      </c>
      <c r="Q2971" s="10" t="s">
        <v>10481</v>
      </c>
    </row>
    <row r="2972" spans="1:17" x14ac:dyDescent="0.3">
      <c r="A2972" s="5" t="s">
        <v>11046</v>
      </c>
      <c r="B2972" s="5" t="s">
        <v>11047</v>
      </c>
      <c r="C2972" s="6">
        <v>4.0199999999999996</v>
      </c>
      <c r="D2972" s="1" t="s">
        <v>11041</v>
      </c>
      <c r="E2972" s="6">
        <v>140</v>
      </c>
      <c r="F2972" s="6" t="s">
        <v>889</v>
      </c>
      <c r="G2972" s="11" t="s">
        <v>11048</v>
      </c>
      <c r="H2972" s="8" t="s">
        <v>1412</v>
      </c>
      <c r="I2972" s="9">
        <v>18401</v>
      </c>
      <c r="J2972" s="9">
        <v>25589</v>
      </c>
      <c r="K2972" s="9">
        <v>4444</v>
      </c>
      <c r="L2972" s="9">
        <v>93</v>
      </c>
      <c r="M2972" s="9">
        <v>99</v>
      </c>
      <c r="N2972" s="9">
        <v>1186</v>
      </c>
      <c r="O2972" s="9">
        <v>2501</v>
      </c>
      <c r="P2972" s="9">
        <v>10866</v>
      </c>
      <c r="Q2972" s="10" t="s">
        <v>10481</v>
      </c>
    </row>
    <row r="2973" spans="1:17" ht="28.8" x14ac:dyDescent="0.3">
      <c r="A2973" s="5" t="s">
        <v>11049</v>
      </c>
      <c r="B2973" s="5" t="s">
        <v>11050</v>
      </c>
      <c r="C2973" s="6">
        <v>4.57</v>
      </c>
      <c r="D2973" s="1" t="s">
        <v>11041</v>
      </c>
      <c r="E2973" s="6">
        <v>142</v>
      </c>
      <c r="F2973" s="6" t="s">
        <v>25</v>
      </c>
      <c r="G2973" s="11" t="s">
        <v>11051</v>
      </c>
      <c r="H2973" s="8" t="s">
        <v>5976</v>
      </c>
      <c r="I2973" s="9">
        <v>2729126</v>
      </c>
      <c r="J2973" s="9">
        <v>333367</v>
      </c>
      <c r="K2973" s="9">
        <v>1067361</v>
      </c>
      <c r="L2973" s="9">
        <v>95000</v>
      </c>
      <c r="M2973" s="9">
        <v>2459</v>
      </c>
      <c r="N2973" s="9">
        <v>65469</v>
      </c>
      <c r="O2973" s="9">
        <v>948978</v>
      </c>
      <c r="P2973" s="9">
        <v>1828456</v>
      </c>
      <c r="Q2973" s="10" t="s">
        <v>10481</v>
      </c>
    </row>
    <row r="2974" spans="1:17" ht="28.8" x14ac:dyDescent="0.3">
      <c r="A2974" s="5" t="s">
        <v>11052</v>
      </c>
      <c r="B2974" s="5" t="s">
        <v>11053</v>
      </c>
      <c r="C2974" s="6">
        <v>3.74</v>
      </c>
      <c r="D2974" s="1" t="s">
        <v>11041</v>
      </c>
      <c r="E2974" s="6">
        <v>115</v>
      </c>
      <c r="F2974" s="6" t="s">
        <v>25</v>
      </c>
      <c r="G2974" s="11" t="s">
        <v>11054</v>
      </c>
      <c r="H2974" s="8" t="s">
        <v>11055</v>
      </c>
      <c r="I2974" s="9">
        <v>129157</v>
      </c>
      <c r="J2974" s="9">
        <v>49884</v>
      </c>
      <c r="K2974" s="9">
        <v>36455</v>
      </c>
      <c r="L2974" s="9">
        <v>1200</v>
      </c>
      <c r="M2974" s="9">
        <v>808</v>
      </c>
      <c r="N2974" s="9">
        <v>13499</v>
      </c>
      <c r="O2974" s="9">
        <v>9332</v>
      </c>
      <c r="P2974" s="9">
        <v>84342</v>
      </c>
      <c r="Q2974" s="10" t="s">
        <v>10481</v>
      </c>
    </row>
    <row r="2975" spans="1:17" x14ac:dyDescent="0.3">
      <c r="A2975" s="5" t="s">
        <v>11056</v>
      </c>
      <c r="B2975" s="5" t="s">
        <v>8807</v>
      </c>
      <c r="C2975" s="6">
        <v>4.59</v>
      </c>
      <c r="D2975" s="1" t="s">
        <v>11041</v>
      </c>
      <c r="E2975" s="6">
        <v>202</v>
      </c>
      <c r="F2975" s="6" t="s">
        <v>25</v>
      </c>
      <c r="G2975" s="11" t="s">
        <v>11057</v>
      </c>
      <c r="H2975" s="8" t="s">
        <v>11058</v>
      </c>
      <c r="I2975" s="9">
        <v>1438692</v>
      </c>
      <c r="J2975" s="9">
        <v>280353</v>
      </c>
      <c r="K2975" s="9">
        <v>524247</v>
      </c>
      <c r="L2975" s="9">
        <v>37000</v>
      </c>
      <c r="M2975" s="9">
        <v>1724</v>
      </c>
      <c r="N2975" s="9">
        <v>35828</v>
      </c>
      <c r="O2975" s="9">
        <v>507887</v>
      </c>
      <c r="P2975" s="9">
        <v>947967</v>
      </c>
      <c r="Q2975" s="10" t="s">
        <v>10481</v>
      </c>
    </row>
    <row r="2976" spans="1:17" x14ac:dyDescent="0.3">
      <c r="A2976" s="5" t="s">
        <v>11059</v>
      </c>
      <c r="B2976" s="5" t="s">
        <v>10005</v>
      </c>
      <c r="C2976" s="6">
        <v>3.9</v>
      </c>
      <c r="D2976" s="1" t="s">
        <v>11041</v>
      </c>
      <c r="E2976" s="6">
        <v>111</v>
      </c>
      <c r="F2976" s="6" t="s">
        <v>25</v>
      </c>
      <c r="G2976" s="11" t="s">
        <v>11060</v>
      </c>
      <c r="H2976" s="8" t="s">
        <v>11061</v>
      </c>
      <c r="I2976" s="9">
        <v>204611</v>
      </c>
      <c r="J2976" s="9">
        <v>73998</v>
      </c>
      <c r="K2976" s="9">
        <v>51242</v>
      </c>
      <c r="L2976" s="9">
        <v>869</v>
      </c>
      <c r="M2976" s="9">
        <v>399</v>
      </c>
      <c r="N2976" s="9">
        <v>16933</v>
      </c>
      <c r="O2976" s="9">
        <v>14686</v>
      </c>
      <c r="P2976" s="9">
        <v>126503</v>
      </c>
      <c r="Q2976" s="10" t="s">
        <v>10481</v>
      </c>
    </row>
    <row r="2977" spans="1:17" x14ac:dyDescent="0.3">
      <c r="A2977" s="5" t="s">
        <v>11062</v>
      </c>
      <c r="B2977" s="5" t="s">
        <v>7976</v>
      </c>
      <c r="C2977" s="6">
        <v>3.86</v>
      </c>
      <c r="D2977" s="1" t="s">
        <v>11041</v>
      </c>
      <c r="E2977" s="6">
        <v>135</v>
      </c>
      <c r="F2977" s="6" t="s">
        <v>25</v>
      </c>
      <c r="G2977" s="11" t="s">
        <v>11063</v>
      </c>
      <c r="H2977" s="8" t="s">
        <v>11064</v>
      </c>
      <c r="I2977" s="9">
        <v>131988</v>
      </c>
      <c r="J2977" s="9">
        <v>34529</v>
      </c>
      <c r="K2977" s="9">
        <v>30248</v>
      </c>
      <c r="L2977" s="9">
        <v>650</v>
      </c>
      <c r="M2977" s="9">
        <v>478</v>
      </c>
      <c r="N2977" s="9">
        <v>12061</v>
      </c>
      <c r="O2977" s="9">
        <v>8228</v>
      </c>
      <c r="P2977" s="9">
        <v>85258</v>
      </c>
      <c r="Q2977" s="10" t="s">
        <v>10481</v>
      </c>
    </row>
    <row r="2978" spans="1:17" ht="28.8" x14ac:dyDescent="0.3">
      <c r="A2978" s="5" t="s">
        <v>11065</v>
      </c>
      <c r="B2978" s="5" t="s">
        <v>3801</v>
      </c>
      <c r="C2978" s="6">
        <v>4.2</v>
      </c>
      <c r="D2978" s="1" t="s">
        <v>11041</v>
      </c>
      <c r="E2978" s="6">
        <v>179</v>
      </c>
      <c r="F2978" s="6" t="s">
        <v>25</v>
      </c>
      <c r="G2978" s="11" t="s">
        <v>11066</v>
      </c>
      <c r="H2978" s="8" t="s">
        <v>11067</v>
      </c>
      <c r="I2978" s="9">
        <v>737865</v>
      </c>
      <c r="J2978" s="9">
        <v>158654</v>
      </c>
      <c r="K2978" s="9">
        <v>231039</v>
      </c>
      <c r="L2978" s="9">
        <v>9200</v>
      </c>
      <c r="M2978" s="9">
        <v>872</v>
      </c>
      <c r="N2978" s="9">
        <v>36371</v>
      </c>
      <c r="O2978" s="9">
        <v>108151</v>
      </c>
      <c r="P2978" s="9">
        <v>509867</v>
      </c>
      <c r="Q2978" s="10" t="s">
        <v>10481</v>
      </c>
    </row>
    <row r="2979" spans="1:17" ht="28.8" x14ac:dyDescent="0.3">
      <c r="A2979" s="5" t="s">
        <v>11068</v>
      </c>
      <c r="B2979" s="5" t="s">
        <v>11069</v>
      </c>
      <c r="C2979" s="6">
        <v>3.51</v>
      </c>
      <c r="D2979" s="1" t="s">
        <v>11041</v>
      </c>
      <c r="E2979" s="6">
        <v>124</v>
      </c>
      <c r="F2979" s="6" t="s">
        <v>25</v>
      </c>
      <c r="G2979" s="11" t="s">
        <v>11070</v>
      </c>
      <c r="H2979" s="8" t="s">
        <v>11071</v>
      </c>
      <c r="I2979" s="9">
        <v>208860</v>
      </c>
      <c r="J2979" s="9">
        <v>22415</v>
      </c>
      <c r="K2979" s="9">
        <v>37393</v>
      </c>
      <c r="L2979" s="9">
        <v>1000</v>
      </c>
      <c r="M2979" s="9">
        <v>1006</v>
      </c>
      <c r="N2979" s="9">
        <v>27575</v>
      </c>
      <c r="O2979" s="9">
        <v>9299</v>
      </c>
      <c r="P2979" s="9">
        <v>122917</v>
      </c>
      <c r="Q2979" s="10" t="s">
        <v>10481</v>
      </c>
    </row>
    <row r="2980" spans="1:17" x14ac:dyDescent="0.3">
      <c r="A2980" s="5" t="s">
        <v>11072</v>
      </c>
      <c r="B2980" s="5" t="s">
        <v>11073</v>
      </c>
      <c r="C2980" s="6">
        <v>3.6</v>
      </c>
      <c r="D2980" s="1" t="s">
        <v>11041</v>
      </c>
      <c r="E2980" s="6">
        <v>126</v>
      </c>
      <c r="F2980" s="6" t="s">
        <v>25</v>
      </c>
      <c r="G2980" s="11" t="s">
        <v>11074</v>
      </c>
      <c r="H2980" s="8" t="s">
        <v>1029</v>
      </c>
      <c r="I2980" s="9">
        <v>144185</v>
      </c>
      <c r="J2980" s="9">
        <v>29265</v>
      </c>
      <c r="K2980" s="9">
        <v>22459</v>
      </c>
      <c r="L2980" s="9">
        <v>278</v>
      </c>
      <c r="M2980" s="9">
        <v>418</v>
      </c>
      <c r="N2980" s="9">
        <v>19999</v>
      </c>
      <c r="O2980" s="9">
        <v>3877</v>
      </c>
      <c r="P2980" s="9">
        <v>85010</v>
      </c>
      <c r="Q2980" s="10" t="s">
        <v>10481</v>
      </c>
    </row>
    <row r="2981" spans="1:17" x14ac:dyDescent="0.3">
      <c r="A2981" s="5" t="s">
        <v>11075</v>
      </c>
      <c r="B2981" s="5" t="s">
        <v>3696</v>
      </c>
      <c r="C2981" s="6">
        <v>4.22</v>
      </c>
      <c r="D2981" s="1" t="s">
        <v>11041</v>
      </c>
      <c r="E2981" s="6">
        <v>229</v>
      </c>
      <c r="F2981" s="6" t="s">
        <v>25</v>
      </c>
      <c r="G2981" s="11" t="s">
        <v>11076</v>
      </c>
      <c r="H2981" s="8" t="s">
        <v>11077</v>
      </c>
      <c r="I2981" s="9">
        <v>333662</v>
      </c>
      <c r="J2981" s="9">
        <v>101361</v>
      </c>
      <c r="K2981" s="9">
        <v>102797</v>
      </c>
      <c r="L2981" s="9">
        <v>11000</v>
      </c>
      <c r="M2981" s="9">
        <v>1230</v>
      </c>
      <c r="N2981" s="9">
        <v>16398</v>
      </c>
      <c r="O2981" s="9">
        <v>71645</v>
      </c>
      <c r="P2981" s="9">
        <v>223547</v>
      </c>
      <c r="Q2981" s="10" t="s">
        <v>10481</v>
      </c>
    </row>
    <row r="2982" spans="1:17" x14ac:dyDescent="0.3">
      <c r="A2982" s="5" t="s">
        <v>11078</v>
      </c>
      <c r="B2982" s="5" t="s">
        <v>9756</v>
      </c>
      <c r="C2982" s="6">
        <v>4.17</v>
      </c>
      <c r="D2982" s="1" t="s">
        <v>11041</v>
      </c>
      <c r="E2982" s="6">
        <v>124</v>
      </c>
      <c r="F2982" s="6" t="s">
        <v>25</v>
      </c>
      <c r="G2982" s="11" t="s">
        <v>11079</v>
      </c>
      <c r="H2982" s="8" t="s">
        <v>11080</v>
      </c>
      <c r="I2982" s="9">
        <v>91175</v>
      </c>
      <c r="J2982" s="9">
        <v>43853</v>
      </c>
      <c r="K2982" s="9">
        <v>30905</v>
      </c>
      <c r="L2982" s="9">
        <v>2600</v>
      </c>
      <c r="M2982" s="9">
        <v>495</v>
      </c>
      <c r="N2982" s="9">
        <v>4717</v>
      </c>
      <c r="O2982" s="9">
        <v>16006</v>
      </c>
      <c r="P2982" s="9">
        <v>60534</v>
      </c>
      <c r="Q2982" s="10" t="s">
        <v>10481</v>
      </c>
    </row>
    <row r="2983" spans="1:17" x14ac:dyDescent="0.3">
      <c r="A2983" s="5" t="s">
        <v>11081</v>
      </c>
      <c r="B2983" s="5" t="s">
        <v>5792</v>
      </c>
      <c r="C2983" s="6">
        <v>3.33</v>
      </c>
      <c r="D2983" s="1" t="s">
        <v>11041</v>
      </c>
      <c r="E2983" s="6">
        <v>138</v>
      </c>
      <c r="F2983" s="6" t="s">
        <v>25</v>
      </c>
      <c r="G2983" s="11" t="s">
        <v>11082</v>
      </c>
      <c r="H2983" s="8" t="s">
        <v>11083</v>
      </c>
      <c r="I2983" s="9">
        <v>616334</v>
      </c>
      <c r="J2983" s="9">
        <v>57449</v>
      </c>
      <c r="K2983" s="9">
        <v>89883</v>
      </c>
      <c r="L2983" s="9">
        <v>374</v>
      </c>
      <c r="M2983" s="9">
        <v>5682</v>
      </c>
      <c r="N2983" s="9">
        <v>94340</v>
      </c>
      <c r="O2983" s="9">
        <v>13013</v>
      </c>
      <c r="P2983" s="9">
        <v>349510</v>
      </c>
      <c r="Q2983" s="10" t="s">
        <v>10481</v>
      </c>
    </row>
    <row r="2984" spans="1:17" x14ac:dyDescent="0.3">
      <c r="A2984" s="5" t="s">
        <v>11084</v>
      </c>
      <c r="B2984" s="5" t="s">
        <v>10128</v>
      </c>
      <c r="C2984" s="6">
        <v>3.52</v>
      </c>
      <c r="D2984" s="1" t="s">
        <v>11041</v>
      </c>
      <c r="E2984" s="6">
        <v>81</v>
      </c>
      <c r="F2984" s="6" t="s">
        <v>25</v>
      </c>
      <c r="G2984" s="11" t="s">
        <v>11085</v>
      </c>
      <c r="H2984" s="8" t="s">
        <v>11086</v>
      </c>
      <c r="I2984" s="9">
        <v>269281</v>
      </c>
      <c r="J2984" s="9">
        <v>56299</v>
      </c>
      <c r="K2984" s="9">
        <v>58419</v>
      </c>
      <c r="L2984" s="9">
        <v>1700</v>
      </c>
      <c r="M2984" s="9">
        <v>4361</v>
      </c>
      <c r="N2984" s="9">
        <v>32995</v>
      </c>
      <c r="O2984" s="9">
        <v>16675</v>
      </c>
      <c r="P2984" s="9">
        <v>179250</v>
      </c>
      <c r="Q2984" s="10" t="s">
        <v>10481</v>
      </c>
    </row>
    <row r="2985" spans="1:17" x14ac:dyDescent="0.3">
      <c r="A2985" s="5" t="s">
        <v>11087</v>
      </c>
      <c r="B2985" s="5" t="s">
        <v>5722</v>
      </c>
      <c r="C2985" s="6">
        <v>4.03</v>
      </c>
      <c r="D2985" s="1" t="s">
        <v>11041</v>
      </c>
      <c r="E2985" s="6">
        <v>116</v>
      </c>
      <c r="F2985" s="6" t="s">
        <v>25</v>
      </c>
      <c r="G2985" s="11" t="s">
        <v>11088</v>
      </c>
      <c r="H2985" s="8" t="s">
        <v>11089</v>
      </c>
      <c r="I2985" s="9">
        <v>149835</v>
      </c>
      <c r="J2985" s="9">
        <v>42376</v>
      </c>
      <c r="K2985" s="9">
        <v>52550</v>
      </c>
      <c r="L2985" s="9">
        <v>2400</v>
      </c>
      <c r="M2985" s="9">
        <v>431</v>
      </c>
      <c r="N2985" s="9">
        <v>9958</v>
      </c>
      <c r="O2985" s="9">
        <v>15941</v>
      </c>
      <c r="P2985" s="9">
        <v>104340</v>
      </c>
      <c r="Q2985" s="10" t="s">
        <v>10481</v>
      </c>
    </row>
    <row r="2986" spans="1:17" x14ac:dyDescent="0.3">
      <c r="A2986" s="5" t="s">
        <v>11090</v>
      </c>
      <c r="B2986" s="5" t="s">
        <v>11091</v>
      </c>
      <c r="C2986" s="6">
        <v>4.0199999999999996</v>
      </c>
      <c r="D2986" s="1" t="s">
        <v>11041</v>
      </c>
      <c r="E2986" s="6">
        <v>141</v>
      </c>
      <c r="F2986" s="6" t="s">
        <v>1508</v>
      </c>
      <c r="G2986" s="11" t="s">
        <v>11092</v>
      </c>
      <c r="H2986" s="8" t="s">
        <v>11093</v>
      </c>
      <c r="I2986" s="9">
        <v>69250</v>
      </c>
      <c r="J2986" s="9">
        <v>24973</v>
      </c>
      <c r="K2986" s="9">
        <v>16159</v>
      </c>
      <c r="L2986" s="9">
        <v>453</v>
      </c>
      <c r="M2986" s="9">
        <v>269</v>
      </c>
      <c r="N2986" s="9">
        <v>4879</v>
      </c>
      <c r="O2986" s="9">
        <v>5969</v>
      </c>
      <c r="P2986" s="9">
        <v>45952</v>
      </c>
      <c r="Q2986" s="10" t="s">
        <v>10481</v>
      </c>
    </row>
    <row r="2987" spans="1:17" x14ac:dyDescent="0.3">
      <c r="A2987" s="5" t="s">
        <v>11094</v>
      </c>
      <c r="B2987" s="5" t="s">
        <v>11095</v>
      </c>
      <c r="C2987" s="6">
        <v>4.08</v>
      </c>
      <c r="D2987" s="1" t="s">
        <v>11041</v>
      </c>
      <c r="E2987" s="6">
        <v>101</v>
      </c>
      <c r="F2987" s="6" t="s">
        <v>25</v>
      </c>
      <c r="G2987" s="11" t="s">
        <v>11096</v>
      </c>
      <c r="H2987" s="8" t="s">
        <v>11097</v>
      </c>
      <c r="I2987" s="9">
        <v>142785</v>
      </c>
      <c r="J2987" s="9">
        <v>26862</v>
      </c>
      <c r="K2987" s="9">
        <v>37873</v>
      </c>
      <c r="L2987" s="9">
        <v>2300</v>
      </c>
      <c r="M2987" s="9">
        <v>230</v>
      </c>
      <c r="N2987" s="9">
        <v>8057</v>
      </c>
      <c r="O2987" s="9">
        <v>16766</v>
      </c>
      <c r="P2987" s="9">
        <v>96624</v>
      </c>
      <c r="Q2987" s="10" t="s">
        <v>10481</v>
      </c>
    </row>
    <row r="2988" spans="1:17" x14ac:dyDescent="0.3">
      <c r="A2988" s="5" t="s">
        <v>11098</v>
      </c>
      <c r="B2988" s="5" t="s">
        <v>11099</v>
      </c>
      <c r="C2988" s="6">
        <v>3.66</v>
      </c>
      <c r="D2988" s="1" t="s">
        <v>11041</v>
      </c>
      <c r="E2988" s="6">
        <v>91</v>
      </c>
      <c r="F2988" s="6" t="s">
        <v>25</v>
      </c>
      <c r="G2988" s="11" t="s">
        <v>11100</v>
      </c>
      <c r="H2988" s="8" t="s">
        <v>3002</v>
      </c>
      <c r="I2988" s="9">
        <v>15202</v>
      </c>
      <c r="J2988" s="9">
        <v>10423</v>
      </c>
      <c r="K2988" s="9">
        <v>3588</v>
      </c>
      <c r="L2988" s="9">
        <v>10</v>
      </c>
      <c r="M2988" s="9">
        <v>32</v>
      </c>
      <c r="N2988" s="9">
        <v>2005</v>
      </c>
      <c r="O2988" s="9">
        <v>485</v>
      </c>
      <c r="P2988" s="9">
        <v>10479</v>
      </c>
      <c r="Q2988" s="10" t="s">
        <v>10481</v>
      </c>
    </row>
    <row r="2989" spans="1:17" x14ac:dyDescent="0.3">
      <c r="A2989" s="5" t="s">
        <v>11101</v>
      </c>
      <c r="B2989" s="5" t="s">
        <v>11102</v>
      </c>
      <c r="C2989" s="6">
        <v>3.75</v>
      </c>
      <c r="D2989" s="1" t="s">
        <v>11041</v>
      </c>
      <c r="E2989" s="6">
        <v>102</v>
      </c>
      <c r="F2989" s="6" t="s">
        <v>25</v>
      </c>
      <c r="G2989" s="11" t="s">
        <v>11103</v>
      </c>
      <c r="H2989" s="8" t="s">
        <v>11104</v>
      </c>
      <c r="I2989" s="9">
        <v>264688</v>
      </c>
      <c r="J2989" s="9">
        <v>42158</v>
      </c>
      <c r="K2989" s="9">
        <v>73122</v>
      </c>
      <c r="L2989" s="9">
        <v>5200</v>
      </c>
      <c r="M2989" s="9">
        <v>752</v>
      </c>
      <c r="N2989" s="9">
        <v>27612</v>
      </c>
      <c r="O2989" s="9">
        <v>30612</v>
      </c>
      <c r="P2989" s="9">
        <v>175062</v>
      </c>
      <c r="Q2989" s="10" t="s">
        <v>10481</v>
      </c>
    </row>
    <row r="2990" spans="1:17" x14ac:dyDescent="0.3">
      <c r="A2990" s="5" t="s">
        <v>11105</v>
      </c>
      <c r="B2990" s="5" t="s">
        <v>11106</v>
      </c>
      <c r="C2990" s="6">
        <v>3.56</v>
      </c>
      <c r="D2990" s="1" t="s">
        <v>11041</v>
      </c>
      <c r="E2990" s="6">
        <v>86</v>
      </c>
      <c r="F2990" s="6" t="s">
        <v>25</v>
      </c>
      <c r="G2990" s="11" t="s">
        <v>11107</v>
      </c>
      <c r="H2990" s="8" t="s">
        <v>11108</v>
      </c>
      <c r="I2990" s="9">
        <v>5301</v>
      </c>
      <c r="J2990" s="9">
        <v>2823</v>
      </c>
      <c r="K2990" s="9">
        <v>1544</v>
      </c>
      <c r="L2990" s="9">
        <v>39</v>
      </c>
      <c r="M2990" s="9">
        <v>31</v>
      </c>
      <c r="N2990" s="9">
        <v>695</v>
      </c>
      <c r="O2990" s="9">
        <v>323</v>
      </c>
      <c r="P2990" s="9">
        <v>3689</v>
      </c>
      <c r="Q2990" s="10" t="s">
        <v>10481</v>
      </c>
    </row>
    <row r="2991" spans="1:17" x14ac:dyDescent="0.3">
      <c r="A2991" s="5" t="s">
        <v>11109</v>
      </c>
      <c r="B2991" s="5" t="s">
        <v>8807</v>
      </c>
      <c r="C2991" s="6">
        <v>4.54</v>
      </c>
      <c r="D2991" s="1" t="s">
        <v>11041</v>
      </c>
      <c r="E2991" s="6">
        <v>175</v>
      </c>
      <c r="F2991" s="6" t="s">
        <v>25</v>
      </c>
      <c r="G2991" s="11" t="s">
        <v>11110</v>
      </c>
      <c r="H2991" s="8" t="s">
        <v>11111</v>
      </c>
      <c r="I2991" s="9">
        <v>2701868</v>
      </c>
      <c r="J2991" s="9">
        <v>429936</v>
      </c>
      <c r="K2991" s="9">
        <v>1073044</v>
      </c>
      <c r="L2991" s="9">
        <v>89000</v>
      </c>
      <c r="M2991" s="9">
        <v>7848</v>
      </c>
      <c r="N2991" s="9">
        <v>78253</v>
      </c>
      <c r="O2991" s="9">
        <v>980476</v>
      </c>
      <c r="P2991" s="9">
        <v>1818500</v>
      </c>
      <c r="Q2991" s="10" t="s">
        <v>10481</v>
      </c>
    </row>
    <row r="2992" spans="1:17" ht="28.8" x14ac:dyDescent="0.3">
      <c r="A2992" s="5" t="s">
        <v>11112</v>
      </c>
      <c r="B2992" s="5" t="s">
        <v>11113</v>
      </c>
      <c r="C2992" s="6">
        <v>3.4</v>
      </c>
      <c r="D2992" s="1" t="s">
        <v>11041</v>
      </c>
      <c r="E2992" s="6">
        <v>113</v>
      </c>
      <c r="F2992" s="6" t="s">
        <v>25</v>
      </c>
      <c r="G2992" s="11" t="s">
        <v>11114</v>
      </c>
      <c r="H2992" s="8" t="s">
        <v>11115</v>
      </c>
      <c r="I2992" s="9">
        <v>55180</v>
      </c>
      <c r="J2992" s="9">
        <v>14542</v>
      </c>
      <c r="K2992" s="9">
        <v>12564</v>
      </c>
      <c r="L2992" s="9">
        <v>362</v>
      </c>
      <c r="M2992" s="9">
        <v>707</v>
      </c>
      <c r="N2992" s="9">
        <v>8311</v>
      </c>
      <c r="O2992" s="9">
        <v>2943</v>
      </c>
      <c r="P2992" s="9">
        <v>37233</v>
      </c>
      <c r="Q2992" s="10" t="s">
        <v>10481</v>
      </c>
    </row>
    <row r="2993" spans="1:17" x14ac:dyDescent="0.3">
      <c r="A2993" s="5" t="s">
        <v>11116</v>
      </c>
      <c r="B2993" s="5" t="s">
        <v>11117</v>
      </c>
      <c r="C2993" s="6">
        <v>3.76</v>
      </c>
      <c r="D2993" s="1" t="s">
        <v>11041</v>
      </c>
      <c r="E2993" s="6">
        <v>88</v>
      </c>
      <c r="F2993" s="6" t="s">
        <v>25</v>
      </c>
      <c r="G2993" s="11" t="s">
        <v>11118</v>
      </c>
      <c r="H2993" s="8" t="s">
        <v>11119</v>
      </c>
      <c r="I2993" s="9">
        <v>13809</v>
      </c>
      <c r="J2993" s="9">
        <v>10989</v>
      </c>
      <c r="K2993" s="9">
        <v>3724</v>
      </c>
      <c r="L2993" s="9">
        <v>15</v>
      </c>
      <c r="M2993" s="9">
        <v>23</v>
      </c>
      <c r="N2993" s="9">
        <v>1442</v>
      </c>
      <c r="O2993" s="9">
        <v>597</v>
      </c>
      <c r="P2993" s="9">
        <v>9584</v>
      </c>
      <c r="Q2993" s="10" t="s">
        <v>10481</v>
      </c>
    </row>
    <row r="2994" spans="1:17" x14ac:dyDescent="0.3">
      <c r="A2994" s="5" t="s">
        <v>11120</v>
      </c>
      <c r="B2994" s="5" t="s">
        <v>11121</v>
      </c>
      <c r="C2994" s="6">
        <v>3.59</v>
      </c>
      <c r="D2994" s="1" t="s">
        <v>11041</v>
      </c>
      <c r="E2994" s="6">
        <v>103</v>
      </c>
      <c r="F2994" s="6" t="s">
        <v>25</v>
      </c>
      <c r="G2994" s="11" t="s">
        <v>11122</v>
      </c>
      <c r="H2994" s="8" t="s">
        <v>1412</v>
      </c>
      <c r="I2994" s="9">
        <v>9503</v>
      </c>
      <c r="J2994" s="9">
        <v>5648</v>
      </c>
      <c r="K2994" s="9">
        <v>2685</v>
      </c>
      <c r="L2994" s="9">
        <v>5</v>
      </c>
      <c r="M2994" s="9">
        <v>15</v>
      </c>
      <c r="N2994" s="9">
        <v>1420</v>
      </c>
      <c r="O2994" s="9">
        <v>235</v>
      </c>
      <c r="P2994" s="9">
        <v>7066</v>
      </c>
      <c r="Q2994" s="10" t="s">
        <v>10481</v>
      </c>
    </row>
    <row r="2995" spans="1:17" x14ac:dyDescent="0.3">
      <c r="A2995" s="5" t="s">
        <v>11123</v>
      </c>
      <c r="B2995" s="5" t="s">
        <v>11124</v>
      </c>
      <c r="C2995" s="6">
        <v>3.48</v>
      </c>
      <c r="D2995" s="1" t="s">
        <v>11041</v>
      </c>
      <c r="E2995" s="6">
        <v>95</v>
      </c>
      <c r="F2995" s="6" t="s">
        <v>25</v>
      </c>
      <c r="G2995" s="11" t="s">
        <v>11125</v>
      </c>
      <c r="H2995" s="8" t="s">
        <v>11126</v>
      </c>
      <c r="I2995" s="9">
        <v>6961</v>
      </c>
      <c r="J2995" s="9">
        <v>1993</v>
      </c>
      <c r="K2995" s="9">
        <v>1835</v>
      </c>
      <c r="L2995" s="9">
        <v>57</v>
      </c>
      <c r="M2995" s="9">
        <v>60</v>
      </c>
      <c r="N2995" s="9">
        <v>1109</v>
      </c>
      <c r="O2995" s="9">
        <v>423</v>
      </c>
      <c r="P2995" s="9">
        <v>5320</v>
      </c>
      <c r="Q2995" s="10" t="s">
        <v>10481</v>
      </c>
    </row>
    <row r="2996" spans="1:17" x14ac:dyDescent="0.3">
      <c r="A2996" s="5" t="s">
        <v>11127</v>
      </c>
      <c r="B2996" s="5" t="s">
        <v>7732</v>
      </c>
      <c r="C2996" s="6">
        <v>3.72</v>
      </c>
      <c r="D2996" s="1" t="s">
        <v>11041</v>
      </c>
      <c r="E2996" s="6">
        <v>113</v>
      </c>
      <c r="F2996" s="6" t="s">
        <v>74</v>
      </c>
      <c r="G2996" s="11" t="s">
        <v>11128</v>
      </c>
      <c r="H2996" s="8" t="s">
        <v>11129</v>
      </c>
      <c r="I2996" s="9">
        <v>12501</v>
      </c>
      <c r="J2996" s="9">
        <v>8405</v>
      </c>
      <c r="K2996" s="9">
        <v>2709</v>
      </c>
      <c r="L2996" s="9">
        <v>6</v>
      </c>
      <c r="M2996" s="9">
        <v>19</v>
      </c>
      <c r="N2996" s="9">
        <v>1461</v>
      </c>
      <c r="O2996" s="9">
        <v>407</v>
      </c>
      <c r="P2996" s="9">
        <v>8617</v>
      </c>
      <c r="Q2996" s="10" t="s">
        <v>10481</v>
      </c>
    </row>
    <row r="2997" spans="1:17" ht="28.8" x14ac:dyDescent="0.3">
      <c r="A2997" s="5" t="s">
        <v>11130</v>
      </c>
      <c r="B2997" s="5" t="s">
        <v>11131</v>
      </c>
      <c r="C2997" s="6">
        <v>2.87</v>
      </c>
      <c r="D2997" s="1" t="s">
        <v>11041</v>
      </c>
      <c r="E2997" s="6">
        <v>113</v>
      </c>
      <c r="F2997" s="6" t="s">
        <v>25</v>
      </c>
      <c r="G2997" s="11" t="s">
        <v>11132</v>
      </c>
      <c r="H2997" s="8" t="s">
        <v>11133</v>
      </c>
      <c r="I2997" s="9">
        <v>5060</v>
      </c>
      <c r="J2997" s="9">
        <v>1420</v>
      </c>
      <c r="K2997" s="9">
        <v>290</v>
      </c>
      <c r="L2997" s="9">
        <v>0</v>
      </c>
      <c r="M2997" s="9">
        <v>123</v>
      </c>
      <c r="N2997" s="9">
        <v>961</v>
      </c>
      <c r="O2997" s="9">
        <v>33</v>
      </c>
      <c r="P2997" s="9">
        <v>3221</v>
      </c>
      <c r="Q2997" s="10" t="s">
        <v>10481</v>
      </c>
    </row>
    <row r="2998" spans="1:17" ht="28.8" x14ac:dyDescent="0.3">
      <c r="A2998" s="5" t="s">
        <v>11134</v>
      </c>
      <c r="B2998" s="5" t="s">
        <v>11135</v>
      </c>
      <c r="C2998" s="6">
        <v>3.31</v>
      </c>
      <c r="D2998" s="1" t="s">
        <v>11041</v>
      </c>
      <c r="E2998" s="6">
        <v>95</v>
      </c>
      <c r="F2998" s="6" t="s">
        <v>25</v>
      </c>
      <c r="G2998" s="11" t="s">
        <v>11136</v>
      </c>
      <c r="H2998" s="8" t="s">
        <v>11137</v>
      </c>
      <c r="I2998" s="9">
        <v>2851</v>
      </c>
      <c r="J2998" s="9">
        <v>2485</v>
      </c>
      <c r="K2998" s="9">
        <v>594</v>
      </c>
      <c r="L2998" s="9">
        <v>1</v>
      </c>
      <c r="M2998" s="9">
        <v>10</v>
      </c>
      <c r="N2998" s="9">
        <v>675</v>
      </c>
      <c r="O2998" s="9">
        <v>20</v>
      </c>
      <c r="P2998" s="9">
        <v>2036</v>
      </c>
      <c r="Q2998" s="10" t="s">
        <v>10481</v>
      </c>
    </row>
    <row r="2999" spans="1:17" x14ac:dyDescent="0.3">
      <c r="A2999" s="5" t="s">
        <v>11138</v>
      </c>
      <c r="B2999" s="5" t="s">
        <v>5781</v>
      </c>
      <c r="C2999" s="6">
        <v>3.25</v>
      </c>
      <c r="D2999" s="1" t="s">
        <v>11041</v>
      </c>
      <c r="E2999" s="6">
        <v>125</v>
      </c>
      <c r="F2999" s="6" t="s">
        <v>25</v>
      </c>
      <c r="G2999" s="11" t="s">
        <v>11139</v>
      </c>
      <c r="H2999" s="8" t="s">
        <v>11140</v>
      </c>
      <c r="I2999" s="9">
        <v>34940</v>
      </c>
      <c r="J2999" s="9">
        <v>5067</v>
      </c>
      <c r="K2999" s="9">
        <v>5356</v>
      </c>
      <c r="L2999" s="9">
        <v>59</v>
      </c>
      <c r="M2999" s="9">
        <v>237</v>
      </c>
      <c r="N2999" s="9">
        <v>6868</v>
      </c>
      <c r="O2999" s="9">
        <v>1085</v>
      </c>
      <c r="P2999" s="9">
        <v>21461</v>
      </c>
      <c r="Q2999" s="10" t="s">
        <v>10481</v>
      </c>
    </row>
    <row r="3000" spans="1:17" ht="28.8" x14ac:dyDescent="0.3">
      <c r="A3000" s="5" t="s">
        <v>11141</v>
      </c>
      <c r="B3000" s="5" t="s">
        <v>10470</v>
      </c>
      <c r="C3000" s="6">
        <v>4.17</v>
      </c>
      <c r="D3000" s="1" t="s">
        <v>11041</v>
      </c>
      <c r="E3000" s="6">
        <v>155</v>
      </c>
      <c r="F3000" s="6" t="s">
        <v>1777</v>
      </c>
      <c r="G3000" s="11" t="s">
        <v>11142</v>
      </c>
      <c r="H3000" s="8" t="s">
        <v>11143</v>
      </c>
      <c r="I3000" s="9">
        <v>88746</v>
      </c>
      <c r="J3000" s="9">
        <v>29824</v>
      </c>
      <c r="K3000" s="9">
        <v>24202</v>
      </c>
      <c r="L3000" s="9">
        <v>1200</v>
      </c>
      <c r="M3000" s="9">
        <v>138</v>
      </c>
      <c r="N3000" s="9">
        <v>4678</v>
      </c>
      <c r="O3000" s="9">
        <v>10039</v>
      </c>
      <c r="P3000" s="9">
        <v>61621</v>
      </c>
      <c r="Q3000" s="10" t="s">
        <v>10481</v>
      </c>
    </row>
    <row r="3001" spans="1:17" x14ac:dyDescent="0.3">
      <c r="A3001" s="5" t="s">
        <v>11144</v>
      </c>
      <c r="B3001" s="5" t="s">
        <v>3659</v>
      </c>
      <c r="C3001" s="6">
        <v>3.58</v>
      </c>
      <c r="D3001" s="1" t="s">
        <v>11041</v>
      </c>
      <c r="E3001" s="6">
        <v>93</v>
      </c>
      <c r="F3001" s="6" t="s">
        <v>25</v>
      </c>
      <c r="G3001" s="11" t="s">
        <v>11145</v>
      </c>
      <c r="H3001" s="8" t="s">
        <v>11146</v>
      </c>
      <c r="I3001" s="9">
        <v>2105</v>
      </c>
      <c r="J3001" s="9">
        <v>2201</v>
      </c>
      <c r="K3001" s="9">
        <v>451</v>
      </c>
      <c r="L3001" s="9">
        <v>7</v>
      </c>
      <c r="M3001" s="9">
        <v>12</v>
      </c>
      <c r="N3001" s="9">
        <v>257</v>
      </c>
      <c r="O3001" s="9">
        <v>93</v>
      </c>
      <c r="P3001" s="9">
        <v>1272</v>
      </c>
      <c r="Q3001" s="10" t="s">
        <v>10481</v>
      </c>
    </row>
    <row r="3002" spans="1:17" x14ac:dyDescent="0.3">
      <c r="A3002" s="5" t="s">
        <v>11147</v>
      </c>
      <c r="B3002" s="5" t="s">
        <v>1492</v>
      </c>
      <c r="C3002" s="6">
        <v>3.82</v>
      </c>
      <c r="D3002" s="1" t="s">
        <v>11041</v>
      </c>
      <c r="E3002" s="6">
        <v>93</v>
      </c>
      <c r="F3002" s="6" t="s">
        <v>25</v>
      </c>
      <c r="G3002" s="11" t="s">
        <v>11148</v>
      </c>
      <c r="H3002" s="8" t="s">
        <v>11149</v>
      </c>
      <c r="I3002" s="9">
        <v>22854</v>
      </c>
      <c r="J3002" s="9">
        <v>16371</v>
      </c>
      <c r="K3002" s="9">
        <v>6540</v>
      </c>
      <c r="L3002" s="9">
        <v>51</v>
      </c>
      <c r="M3002" s="9">
        <v>62</v>
      </c>
      <c r="N3002" s="9">
        <v>1987</v>
      </c>
      <c r="O3002" s="9">
        <v>1563</v>
      </c>
      <c r="P3002" s="9">
        <v>15255</v>
      </c>
      <c r="Q3002" s="10" t="s">
        <v>10481</v>
      </c>
    </row>
    <row r="3003" spans="1:17" x14ac:dyDescent="0.3">
      <c r="A3003" s="5" t="s">
        <v>11150</v>
      </c>
      <c r="B3003" s="5" t="s">
        <v>11151</v>
      </c>
      <c r="C3003" s="6">
        <v>3.83</v>
      </c>
      <c r="D3003" s="1" t="s">
        <v>11041</v>
      </c>
      <c r="E3003" s="6">
        <v>101</v>
      </c>
      <c r="F3003" s="6" t="s">
        <v>74</v>
      </c>
      <c r="G3003" s="11" t="s">
        <v>11152</v>
      </c>
      <c r="H3003" s="8" t="s">
        <v>11153</v>
      </c>
      <c r="I3003" s="9">
        <v>2524</v>
      </c>
      <c r="J3003" s="9">
        <v>2265</v>
      </c>
      <c r="K3003" s="9">
        <v>746</v>
      </c>
      <c r="L3003" s="9">
        <v>8</v>
      </c>
      <c r="M3003" s="9">
        <v>8</v>
      </c>
      <c r="N3003" s="9">
        <v>221</v>
      </c>
      <c r="O3003" s="9">
        <v>158</v>
      </c>
      <c r="P3003" s="9">
        <v>1871</v>
      </c>
      <c r="Q3003" s="10" t="s">
        <v>10481</v>
      </c>
    </row>
    <row r="3004" spans="1:17" ht="28.8" x14ac:dyDescent="0.3">
      <c r="A3004" s="5" t="s">
        <v>11154</v>
      </c>
      <c r="B3004" s="5" t="s">
        <v>8184</v>
      </c>
      <c r="C3004" s="6">
        <v>4.05</v>
      </c>
      <c r="D3004" s="1" t="s">
        <v>11041</v>
      </c>
      <c r="E3004" s="6">
        <v>115</v>
      </c>
      <c r="F3004" s="6" t="s">
        <v>25</v>
      </c>
      <c r="G3004" s="11" t="s">
        <v>11155</v>
      </c>
      <c r="H3004" s="8" t="s">
        <v>11156</v>
      </c>
      <c r="I3004" s="9">
        <v>1011039</v>
      </c>
      <c r="J3004" s="9">
        <v>139870</v>
      </c>
      <c r="K3004" s="9">
        <v>306885</v>
      </c>
      <c r="L3004" s="9">
        <v>6800</v>
      </c>
      <c r="M3004" s="9">
        <v>5344</v>
      </c>
      <c r="N3004" s="9">
        <v>64488</v>
      </c>
      <c r="O3004" s="9">
        <v>131116</v>
      </c>
      <c r="P3004" s="9">
        <v>694580</v>
      </c>
      <c r="Q3004" s="10" t="s">
        <v>10481</v>
      </c>
    </row>
    <row r="3005" spans="1:17" ht="28.8" x14ac:dyDescent="0.3">
      <c r="A3005" s="5" t="s">
        <v>11157</v>
      </c>
      <c r="B3005" s="5" t="s">
        <v>11158</v>
      </c>
      <c r="C3005" s="6">
        <v>3.44</v>
      </c>
      <c r="D3005" s="1" t="s">
        <v>11041</v>
      </c>
      <c r="E3005" s="6">
        <v>87</v>
      </c>
      <c r="F3005" s="6" t="s">
        <v>25</v>
      </c>
      <c r="G3005" s="11" t="s">
        <v>11159</v>
      </c>
      <c r="H3005" s="8" t="s">
        <v>11160</v>
      </c>
      <c r="I3005" s="9">
        <v>21561</v>
      </c>
      <c r="J3005" s="9">
        <v>5506</v>
      </c>
      <c r="K3005" s="9">
        <v>2647</v>
      </c>
      <c r="L3005" s="9">
        <v>8</v>
      </c>
      <c r="M3005" s="9">
        <v>155</v>
      </c>
      <c r="N3005" s="9">
        <v>3628</v>
      </c>
      <c r="O3005" s="9">
        <v>346</v>
      </c>
      <c r="P3005" s="9">
        <v>13253</v>
      </c>
      <c r="Q3005" s="10" t="s">
        <v>10481</v>
      </c>
    </row>
    <row r="3006" spans="1:17" ht="28.8" x14ac:dyDescent="0.3">
      <c r="A3006" s="5" t="s">
        <v>11161</v>
      </c>
      <c r="B3006" s="5" t="s">
        <v>11162</v>
      </c>
      <c r="C3006" s="6">
        <v>3.6</v>
      </c>
      <c r="D3006" s="1" t="s">
        <v>11041</v>
      </c>
      <c r="E3006" s="6">
        <v>122</v>
      </c>
      <c r="F3006" s="6" t="s">
        <v>25</v>
      </c>
      <c r="G3006" s="11" t="s">
        <v>11163</v>
      </c>
      <c r="H3006" s="8" t="s">
        <v>11164</v>
      </c>
      <c r="I3006" s="9">
        <v>82947</v>
      </c>
      <c r="J3006" s="9">
        <v>19858</v>
      </c>
      <c r="K3006" s="9">
        <v>18864</v>
      </c>
      <c r="L3006" s="9">
        <v>261</v>
      </c>
      <c r="M3006" s="9">
        <v>764</v>
      </c>
      <c r="N3006" s="9">
        <v>9885</v>
      </c>
      <c r="O3006" s="9">
        <v>4021</v>
      </c>
      <c r="P3006" s="9">
        <v>53631</v>
      </c>
      <c r="Q3006" s="10" t="s">
        <v>10481</v>
      </c>
    </row>
    <row r="3007" spans="1:17" ht="28.8" x14ac:dyDescent="0.3">
      <c r="A3007" s="5" t="s">
        <v>11165</v>
      </c>
      <c r="B3007" s="5" t="s">
        <v>3569</v>
      </c>
      <c r="C3007" s="6">
        <v>3.95</v>
      </c>
      <c r="D3007" s="1" t="s">
        <v>11041</v>
      </c>
      <c r="E3007" s="6">
        <v>103</v>
      </c>
      <c r="F3007" s="6" t="s">
        <v>25</v>
      </c>
      <c r="G3007" s="11" t="s">
        <v>11166</v>
      </c>
      <c r="H3007" s="8" t="s">
        <v>11167</v>
      </c>
      <c r="I3007" s="9">
        <v>32505</v>
      </c>
      <c r="J3007" s="9">
        <v>17400</v>
      </c>
      <c r="K3007" s="9">
        <v>9084</v>
      </c>
      <c r="L3007" s="9">
        <v>61</v>
      </c>
      <c r="M3007" s="9">
        <v>45</v>
      </c>
      <c r="N3007" s="9">
        <v>2554</v>
      </c>
      <c r="O3007" s="9">
        <v>2541</v>
      </c>
      <c r="P3007" s="9">
        <v>22824</v>
      </c>
      <c r="Q3007" s="10" t="s">
        <v>10481</v>
      </c>
    </row>
    <row r="3008" spans="1:17" x14ac:dyDescent="0.3">
      <c r="A3008" s="5" t="s">
        <v>11168</v>
      </c>
      <c r="B3008" s="5" t="s">
        <v>1443</v>
      </c>
      <c r="C3008" s="6">
        <v>3.78</v>
      </c>
      <c r="D3008" s="1" t="s">
        <v>11041</v>
      </c>
      <c r="E3008" s="6">
        <v>95</v>
      </c>
      <c r="F3008" s="6" t="s">
        <v>25</v>
      </c>
      <c r="G3008" s="11" t="s">
        <v>11169</v>
      </c>
      <c r="H3008" s="8" t="s">
        <v>2292</v>
      </c>
      <c r="I3008" s="9">
        <v>15160</v>
      </c>
      <c r="J3008" s="9">
        <v>8424</v>
      </c>
      <c r="K3008" s="9">
        <v>5426</v>
      </c>
      <c r="L3008" s="9">
        <v>264</v>
      </c>
      <c r="M3008" s="9">
        <v>39</v>
      </c>
      <c r="N3008" s="9">
        <v>1483</v>
      </c>
      <c r="O3008" s="9">
        <v>1592</v>
      </c>
      <c r="P3008" s="9">
        <v>10843</v>
      </c>
      <c r="Q3008" s="10" t="s">
        <v>10481</v>
      </c>
    </row>
    <row r="3009" spans="1:17" ht="28.8" x14ac:dyDescent="0.3">
      <c r="A3009" s="5" t="s">
        <v>11170</v>
      </c>
      <c r="B3009" s="5" t="s">
        <v>1239</v>
      </c>
      <c r="C3009" s="6">
        <v>3.88</v>
      </c>
      <c r="D3009" s="1" t="s">
        <v>11041</v>
      </c>
      <c r="E3009" s="6">
        <v>157</v>
      </c>
      <c r="F3009" s="6" t="s">
        <v>25</v>
      </c>
      <c r="G3009" s="11" t="s">
        <v>11171</v>
      </c>
      <c r="H3009" s="8" t="s">
        <v>11172</v>
      </c>
      <c r="I3009" s="9">
        <v>364807</v>
      </c>
      <c r="J3009" s="9">
        <v>56416</v>
      </c>
      <c r="K3009" s="9">
        <v>83027</v>
      </c>
      <c r="L3009" s="9">
        <v>1600</v>
      </c>
      <c r="M3009" s="9">
        <v>567</v>
      </c>
      <c r="N3009" s="9">
        <v>31912</v>
      </c>
      <c r="O3009" s="9">
        <v>22219</v>
      </c>
      <c r="P3009" s="9">
        <v>241165</v>
      </c>
      <c r="Q3009" s="10" t="s">
        <v>10481</v>
      </c>
    </row>
    <row r="3010" spans="1:17" x14ac:dyDescent="0.3">
      <c r="A3010" s="5" t="s">
        <v>11173</v>
      </c>
      <c r="B3010" s="5" t="s">
        <v>11174</v>
      </c>
      <c r="C3010" s="6">
        <v>3.92</v>
      </c>
      <c r="D3010" s="1" t="s">
        <v>11041</v>
      </c>
      <c r="E3010" s="6">
        <v>350</v>
      </c>
      <c r="F3010" s="6" t="s">
        <v>39</v>
      </c>
      <c r="G3010" s="11" t="s">
        <v>11175</v>
      </c>
      <c r="H3010" s="8" t="s">
        <v>11176</v>
      </c>
      <c r="I3010" s="9">
        <v>20821</v>
      </c>
      <c r="J3010" s="9">
        <v>4453</v>
      </c>
      <c r="K3010" s="9">
        <v>4524</v>
      </c>
      <c r="L3010" s="9">
        <v>4</v>
      </c>
      <c r="M3010" s="9">
        <v>54</v>
      </c>
      <c r="N3010" s="9">
        <v>1248</v>
      </c>
      <c r="O3010" s="9">
        <v>1295</v>
      </c>
      <c r="P3010" s="9">
        <v>11082</v>
      </c>
      <c r="Q3010" s="10" t="s">
        <v>10481</v>
      </c>
    </row>
    <row r="3011" spans="1:17" ht="28.8" x14ac:dyDescent="0.3">
      <c r="A3011" s="5" t="s">
        <v>11177</v>
      </c>
      <c r="B3011" s="5" t="s">
        <v>11178</v>
      </c>
      <c r="C3011" s="6">
        <v>3.08</v>
      </c>
      <c r="D3011" s="1" t="s">
        <v>11041</v>
      </c>
      <c r="E3011" s="6">
        <v>100</v>
      </c>
      <c r="F3011" s="6" t="s">
        <v>25</v>
      </c>
      <c r="G3011" s="11" t="s">
        <v>11179</v>
      </c>
      <c r="H3011" s="8" t="s">
        <v>11180</v>
      </c>
      <c r="I3011" s="9">
        <v>1324</v>
      </c>
      <c r="J3011" s="9">
        <v>813</v>
      </c>
      <c r="K3011" s="9">
        <v>101</v>
      </c>
      <c r="L3011" s="9">
        <v>0</v>
      </c>
      <c r="M3011" s="9">
        <v>28</v>
      </c>
      <c r="N3011" s="9">
        <v>251</v>
      </c>
      <c r="O3011" s="9">
        <v>17</v>
      </c>
      <c r="P3011" s="9">
        <v>832</v>
      </c>
      <c r="Q3011" s="10" t="s">
        <v>10481</v>
      </c>
    </row>
    <row r="3012" spans="1:17" ht="28.8" x14ac:dyDescent="0.3">
      <c r="A3012" s="5" t="s">
        <v>11181</v>
      </c>
      <c r="B3012" s="5" t="s">
        <v>3258</v>
      </c>
      <c r="C3012" s="6">
        <v>3.5</v>
      </c>
      <c r="D3012" s="1" t="s">
        <v>11041</v>
      </c>
      <c r="E3012" s="6">
        <v>101</v>
      </c>
      <c r="F3012" s="6" t="s">
        <v>25</v>
      </c>
      <c r="G3012" s="11" t="s">
        <v>11182</v>
      </c>
      <c r="H3012" s="8" t="s">
        <v>1412</v>
      </c>
      <c r="I3012" s="9">
        <v>9247</v>
      </c>
      <c r="J3012" s="9">
        <v>7479</v>
      </c>
      <c r="K3012" s="9">
        <v>1690</v>
      </c>
      <c r="L3012" s="9">
        <v>4</v>
      </c>
      <c r="M3012" s="9">
        <v>30</v>
      </c>
      <c r="N3012" s="9">
        <v>1327</v>
      </c>
      <c r="O3012" s="9">
        <v>214</v>
      </c>
      <c r="P3012" s="9">
        <v>5555</v>
      </c>
      <c r="Q3012" s="10" t="s">
        <v>10481</v>
      </c>
    </row>
    <row r="3013" spans="1:17" x14ac:dyDescent="0.3">
      <c r="A3013" s="5" t="s">
        <v>11183</v>
      </c>
      <c r="B3013" s="5" t="s">
        <v>2810</v>
      </c>
      <c r="C3013" s="6">
        <v>3.63</v>
      </c>
      <c r="D3013" s="1" t="s">
        <v>11041</v>
      </c>
      <c r="E3013" s="6">
        <v>85</v>
      </c>
      <c r="F3013" s="6" t="s">
        <v>25</v>
      </c>
      <c r="G3013" s="11" t="s">
        <v>11184</v>
      </c>
      <c r="H3013" s="8" t="s">
        <v>11185</v>
      </c>
      <c r="I3013" s="9">
        <v>3188</v>
      </c>
      <c r="J3013" s="9">
        <v>3920</v>
      </c>
      <c r="K3013" s="9">
        <v>800</v>
      </c>
      <c r="L3013" s="9">
        <v>2</v>
      </c>
      <c r="M3013" s="9">
        <v>11</v>
      </c>
      <c r="N3013" s="9">
        <v>404</v>
      </c>
      <c r="O3013" s="9">
        <v>90</v>
      </c>
      <c r="P3013" s="9">
        <v>2271</v>
      </c>
      <c r="Q3013" s="10" t="s">
        <v>10481</v>
      </c>
    </row>
    <row r="3014" spans="1:17" ht="28.8" x14ac:dyDescent="0.3">
      <c r="A3014" s="5" t="s">
        <v>11186</v>
      </c>
      <c r="B3014" s="5" t="s">
        <v>1537</v>
      </c>
      <c r="C3014" s="6">
        <v>3.19</v>
      </c>
      <c r="D3014" s="1" t="s">
        <v>11041</v>
      </c>
      <c r="E3014" s="6">
        <v>77</v>
      </c>
      <c r="F3014" s="6" t="s">
        <v>25</v>
      </c>
      <c r="G3014" s="11" t="s">
        <v>11187</v>
      </c>
      <c r="H3014" s="8" t="s">
        <v>4116</v>
      </c>
      <c r="I3014" s="9">
        <v>429</v>
      </c>
      <c r="J3014" s="9">
        <v>801</v>
      </c>
      <c r="K3014" s="9">
        <v>57</v>
      </c>
      <c r="L3014" s="9">
        <v>0</v>
      </c>
      <c r="M3014" s="9">
        <v>3</v>
      </c>
      <c r="N3014" s="9">
        <v>135</v>
      </c>
      <c r="O3014" s="9">
        <v>0</v>
      </c>
      <c r="P3014" s="9">
        <v>310</v>
      </c>
      <c r="Q3014" s="10" t="s">
        <v>10481</v>
      </c>
    </row>
    <row r="3015" spans="1:17" x14ac:dyDescent="0.3">
      <c r="A3015" s="5" t="s">
        <v>11188</v>
      </c>
      <c r="B3015" s="5" t="s">
        <v>732</v>
      </c>
      <c r="C3015" s="6">
        <v>3.28</v>
      </c>
      <c r="D3015" s="1" t="s">
        <v>11041</v>
      </c>
      <c r="E3015" s="6">
        <v>91</v>
      </c>
      <c r="F3015" s="6" t="s">
        <v>25</v>
      </c>
      <c r="G3015" s="11" t="s">
        <v>11189</v>
      </c>
      <c r="H3015" s="8" t="s">
        <v>3077</v>
      </c>
      <c r="I3015" s="9">
        <v>1040</v>
      </c>
      <c r="J3015" s="9">
        <v>1347</v>
      </c>
      <c r="K3015" s="9">
        <v>176</v>
      </c>
      <c r="L3015" s="9">
        <v>0</v>
      </c>
      <c r="M3015" s="9">
        <v>3</v>
      </c>
      <c r="N3015" s="9">
        <v>313</v>
      </c>
      <c r="O3015" s="9">
        <v>5</v>
      </c>
      <c r="P3015" s="9">
        <v>750</v>
      </c>
      <c r="Q3015" s="10" t="s">
        <v>10481</v>
      </c>
    </row>
    <row r="3016" spans="1:17" x14ac:dyDescent="0.3">
      <c r="A3016" s="5" t="s">
        <v>11190</v>
      </c>
      <c r="B3016" s="5" t="s">
        <v>11191</v>
      </c>
      <c r="C3016" s="6">
        <v>3.27</v>
      </c>
      <c r="D3016" s="1" t="s">
        <v>11041</v>
      </c>
      <c r="E3016" s="6">
        <v>103</v>
      </c>
      <c r="F3016" s="6" t="s">
        <v>74</v>
      </c>
      <c r="G3016" s="11" t="s">
        <v>11192</v>
      </c>
      <c r="H3016" s="8" t="s">
        <v>11193</v>
      </c>
      <c r="I3016" s="9">
        <v>422</v>
      </c>
      <c r="J3016" s="9">
        <v>742</v>
      </c>
      <c r="K3016" s="9">
        <v>73</v>
      </c>
      <c r="L3016" s="9">
        <v>0</v>
      </c>
      <c r="M3016" s="9">
        <v>3</v>
      </c>
      <c r="N3016" s="9">
        <v>113</v>
      </c>
      <c r="O3016" s="9">
        <v>1</v>
      </c>
      <c r="P3016" s="9">
        <v>320</v>
      </c>
      <c r="Q3016" s="10" t="s">
        <v>10481</v>
      </c>
    </row>
    <row r="3017" spans="1:17" ht="28.8" x14ac:dyDescent="0.3">
      <c r="A3017" s="5" t="s">
        <v>11194</v>
      </c>
      <c r="B3017" s="5" t="s">
        <v>11195</v>
      </c>
      <c r="C3017" s="6">
        <v>2.84</v>
      </c>
      <c r="D3017" s="1" t="s">
        <v>11041</v>
      </c>
      <c r="E3017" s="6">
        <v>95</v>
      </c>
      <c r="F3017" s="6" t="s">
        <v>25</v>
      </c>
      <c r="G3017" s="11" t="s">
        <v>11196</v>
      </c>
      <c r="H3017" s="8" t="s">
        <v>11197</v>
      </c>
      <c r="I3017" s="9">
        <v>1837</v>
      </c>
      <c r="J3017" s="9">
        <v>692</v>
      </c>
      <c r="K3017" s="9">
        <v>90</v>
      </c>
      <c r="L3017" s="9">
        <v>1</v>
      </c>
      <c r="M3017" s="9">
        <v>58</v>
      </c>
      <c r="N3017" s="9">
        <v>271</v>
      </c>
      <c r="O3017" s="9">
        <v>20</v>
      </c>
      <c r="P3017" s="9">
        <v>1051</v>
      </c>
      <c r="Q3017" s="10" t="s">
        <v>10481</v>
      </c>
    </row>
    <row r="3018" spans="1:17" ht="28.8" x14ac:dyDescent="0.3">
      <c r="A3018" s="5" t="s">
        <v>11198</v>
      </c>
      <c r="B3018" s="5" t="s">
        <v>11199</v>
      </c>
      <c r="C3018" s="6">
        <v>4.16</v>
      </c>
      <c r="D3018" s="1" t="s">
        <v>11041</v>
      </c>
      <c r="E3018" s="6">
        <v>163</v>
      </c>
      <c r="F3018" s="6" t="s">
        <v>8148</v>
      </c>
      <c r="G3018" s="11" t="s">
        <v>11200</v>
      </c>
      <c r="H3018" s="8" t="s">
        <v>11201</v>
      </c>
      <c r="I3018" s="9">
        <v>75105</v>
      </c>
      <c r="J3018" s="9">
        <v>25907</v>
      </c>
      <c r="K3018" s="9">
        <v>22300</v>
      </c>
      <c r="L3018" s="9">
        <v>1800</v>
      </c>
      <c r="M3018" s="9">
        <v>192</v>
      </c>
      <c r="N3018" s="9">
        <v>3364</v>
      </c>
      <c r="O3018" s="9">
        <v>13295</v>
      </c>
      <c r="P3018" s="9">
        <v>49529</v>
      </c>
      <c r="Q3018" s="10" t="s">
        <v>10481</v>
      </c>
    </row>
    <row r="3019" spans="1:17" x14ac:dyDescent="0.3">
      <c r="A3019" s="5" t="s">
        <v>11202</v>
      </c>
      <c r="B3019" s="5" t="s">
        <v>11203</v>
      </c>
      <c r="C3019" s="6">
        <v>4.18</v>
      </c>
      <c r="D3019" s="1" t="s">
        <v>11041</v>
      </c>
      <c r="E3019" s="6">
        <v>146</v>
      </c>
      <c r="F3019" s="6" t="s">
        <v>143</v>
      </c>
      <c r="G3019" s="11" t="s">
        <v>11204</v>
      </c>
      <c r="H3019" s="8" t="s">
        <v>11205</v>
      </c>
      <c r="I3019" s="9">
        <v>144569</v>
      </c>
      <c r="J3019" s="9">
        <v>48425</v>
      </c>
      <c r="K3019" s="9">
        <v>71188</v>
      </c>
      <c r="L3019" s="9">
        <v>17000</v>
      </c>
      <c r="M3019" s="9">
        <v>889</v>
      </c>
      <c r="N3019" s="9">
        <v>8483</v>
      </c>
      <c r="O3019" s="9">
        <v>40498</v>
      </c>
      <c r="P3019" s="9">
        <v>114112</v>
      </c>
      <c r="Q3019" s="10" t="s">
        <v>10481</v>
      </c>
    </row>
    <row r="3020" spans="1:17" x14ac:dyDescent="0.3">
      <c r="A3020" s="5" t="s">
        <v>11206</v>
      </c>
      <c r="B3020" s="5" t="s">
        <v>11207</v>
      </c>
      <c r="C3020" s="6">
        <v>2.46</v>
      </c>
      <c r="D3020" s="1" t="s">
        <v>11041</v>
      </c>
      <c r="E3020" s="6">
        <v>78</v>
      </c>
      <c r="F3020" s="6" t="s">
        <v>25</v>
      </c>
      <c r="G3020" s="11" t="s">
        <v>11208</v>
      </c>
      <c r="H3020" s="8" t="s">
        <v>11209</v>
      </c>
      <c r="I3020" s="9">
        <v>1362</v>
      </c>
      <c r="J3020" s="9">
        <v>847</v>
      </c>
      <c r="K3020" s="9">
        <v>73</v>
      </c>
      <c r="L3020" s="9">
        <v>0</v>
      </c>
      <c r="M3020" s="9">
        <v>200</v>
      </c>
      <c r="N3020" s="9">
        <v>53</v>
      </c>
      <c r="O3020" s="9">
        <v>3</v>
      </c>
      <c r="P3020" s="9">
        <v>691</v>
      </c>
      <c r="Q3020" s="10" t="s">
        <v>10481</v>
      </c>
    </row>
    <row r="3021" spans="1:17" ht="28.8" x14ac:dyDescent="0.3">
      <c r="A3021" s="5" t="s">
        <v>11210</v>
      </c>
      <c r="B3021" s="5" t="s">
        <v>11211</v>
      </c>
      <c r="C3021" s="6">
        <v>3.75</v>
      </c>
      <c r="D3021" s="1" t="s">
        <v>11041</v>
      </c>
      <c r="E3021" s="6">
        <v>163</v>
      </c>
      <c r="F3021" s="6" t="s">
        <v>20</v>
      </c>
      <c r="G3021" s="11" t="s">
        <v>11212</v>
      </c>
      <c r="H3021" s="8" t="s">
        <v>11213</v>
      </c>
      <c r="I3021" s="9">
        <v>2048</v>
      </c>
      <c r="J3021" s="9">
        <v>1844</v>
      </c>
      <c r="K3021" s="9">
        <v>327</v>
      </c>
      <c r="L3021" s="9">
        <v>8</v>
      </c>
      <c r="M3021" s="9">
        <v>11</v>
      </c>
      <c r="N3021" s="9">
        <v>177</v>
      </c>
      <c r="O3021" s="9">
        <v>136</v>
      </c>
      <c r="P3021" s="9">
        <v>1344</v>
      </c>
      <c r="Q3021" s="10" t="s">
        <v>10481</v>
      </c>
    </row>
    <row r="3022" spans="1:17" ht="28.8" x14ac:dyDescent="0.3">
      <c r="A3022" s="5" t="s">
        <v>11214</v>
      </c>
      <c r="B3022" s="5" t="s">
        <v>736</v>
      </c>
      <c r="C3022" s="6">
        <v>3.54</v>
      </c>
      <c r="D3022" s="1" t="s">
        <v>11041</v>
      </c>
      <c r="E3022" s="6">
        <v>150</v>
      </c>
      <c r="F3022" s="6" t="s">
        <v>143</v>
      </c>
      <c r="G3022" s="11" t="s">
        <v>11215</v>
      </c>
      <c r="H3022" s="8" t="s">
        <v>1545</v>
      </c>
      <c r="I3022" s="9">
        <v>1406</v>
      </c>
      <c r="J3022" s="9">
        <v>1484</v>
      </c>
      <c r="K3022" s="9">
        <v>319</v>
      </c>
      <c r="L3022" s="9">
        <v>5</v>
      </c>
      <c r="M3022" s="9">
        <v>4</v>
      </c>
      <c r="N3022" s="9">
        <v>180</v>
      </c>
      <c r="O3022" s="9">
        <v>82</v>
      </c>
      <c r="P3022" s="9">
        <v>914</v>
      </c>
      <c r="Q3022" s="10" t="s">
        <v>10481</v>
      </c>
    </row>
    <row r="3023" spans="1:17" x14ac:dyDescent="0.3">
      <c r="A3023" s="5" t="s">
        <v>11216</v>
      </c>
      <c r="B3023" s="5" t="s">
        <v>1049</v>
      </c>
      <c r="C3023" s="6">
        <v>3.59</v>
      </c>
      <c r="D3023" s="1" t="s">
        <v>11041</v>
      </c>
      <c r="E3023" s="6">
        <v>98</v>
      </c>
      <c r="F3023" s="6" t="s">
        <v>845</v>
      </c>
      <c r="G3023" s="11" t="s">
        <v>11217</v>
      </c>
      <c r="H3023" s="8" t="s">
        <v>11218</v>
      </c>
      <c r="I3023" s="9">
        <v>19502</v>
      </c>
      <c r="J3023" s="9">
        <v>5912</v>
      </c>
      <c r="K3023" s="9">
        <v>5238</v>
      </c>
      <c r="L3023" s="9">
        <v>222</v>
      </c>
      <c r="M3023" s="9">
        <v>94</v>
      </c>
      <c r="N3023" s="9">
        <v>2975</v>
      </c>
      <c r="O3023" s="9">
        <v>1039</v>
      </c>
      <c r="P3023" s="9">
        <v>14133</v>
      </c>
      <c r="Q3023" s="10" t="s">
        <v>10481</v>
      </c>
    </row>
    <row r="3024" spans="1:17" x14ac:dyDescent="0.3">
      <c r="A3024" s="5" t="s">
        <v>11219</v>
      </c>
      <c r="B3024" s="5" t="s">
        <v>10505</v>
      </c>
      <c r="C3024" s="6">
        <v>3.27</v>
      </c>
      <c r="D3024" s="1" t="s">
        <v>11041</v>
      </c>
      <c r="E3024" s="6">
        <v>91</v>
      </c>
      <c r="F3024" s="6" t="s">
        <v>25</v>
      </c>
      <c r="G3024" s="11" t="s">
        <v>11220</v>
      </c>
      <c r="H3024" s="8" t="s">
        <v>11221</v>
      </c>
      <c r="I3024" s="9">
        <v>231</v>
      </c>
      <c r="J3024" s="9">
        <v>545</v>
      </c>
      <c r="K3024" s="9">
        <v>41</v>
      </c>
      <c r="L3024" s="9">
        <v>0</v>
      </c>
      <c r="M3024" s="9">
        <v>2</v>
      </c>
      <c r="N3024" s="9">
        <v>71</v>
      </c>
      <c r="O3024" s="9">
        <v>1</v>
      </c>
      <c r="P3024" s="9">
        <v>166</v>
      </c>
      <c r="Q3024" s="10" t="s">
        <v>10481</v>
      </c>
    </row>
    <row r="3025" spans="1:17" x14ac:dyDescent="0.3">
      <c r="A3025" s="5" t="s">
        <v>11222</v>
      </c>
      <c r="B3025" s="5" t="s">
        <v>11151</v>
      </c>
      <c r="C3025" s="6">
        <v>3.61</v>
      </c>
      <c r="D3025" s="1" t="s">
        <v>11041</v>
      </c>
      <c r="E3025" s="6">
        <v>108</v>
      </c>
      <c r="F3025" s="6" t="s">
        <v>74</v>
      </c>
      <c r="G3025" s="11" t="s">
        <v>11223</v>
      </c>
      <c r="H3025" s="8" t="s">
        <v>11224</v>
      </c>
      <c r="I3025" s="9">
        <v>3469</v>
      </c>
      <c r="J3025" s="9">
        <v>2132</v>
      </c>
      <c r="K3025" s="9">
        <v>839</v>
      </c>
      <c r="L3025" s="9">
        <v>3</v>
      </c>
      <c r="M3025" s="9">
        <v>6</v>
      </c>
      <c r="N3025" s="9">
        <v>463</v>
      </c>
      <c r="O3025" s="9">
        <v>82</v>
      </c>
      <c r="P3025" s="9">
        <v>2534</v>
      </c>
      <c r="Q3025" s="10" t="s">
        <v>10481</v>
      </c>
    </row>
    <row r="3026" spans="1:17" x14ac:dyDescent="0.3">
      <c r="A3026" s="5" t="s">
        <v>11225</v>
      </c>
      <c r="B3026" s="5" t="s">
        <v>11226</v>
      </c>
      <c r="C3026" s="6">
        <v>4.09</v>
      </c>
      <c r="D3026" s="1" t="s">
        <v>11041</v>
      </c>
      <c r="E3026" s="6">
        <v>92</v>
      </c>
      <c r="F3026" s="6" t="s">
        <v>25</v>
      </c>
      <c r="G3026" s="11" t="s">
        <v>11227</v>
      </c>
      <c r="H3026" s="8" t="s">
        <v>11228</v>
      </c>
      <c r="I3026" s="9">
        <v>16725</v>
      </c>
      <c r="J3026" s="9">
        <v>17137</v>
      </c>
      <c r="K3026" s="9">
        <v>4580</v>
      </c>
      <c r="L3026" s="9">
        <v>55</v>
      </c>
      <c r="M3026" s="9">
        <v>20</v>
      </c>
      <c r="N3026" s="9">
        <v>815</v>
      </c>
      <c r="O3026" s="9">
        <v>1626</v>
      </c>
      <c r="P3026" s="9">
        <v>10954</v>
      </c>
      <c r="Q3026" s="10" t="s">
        <v>10481</v>
      </c>
    </row>
    <row r="3027" spans="1:17" ht="28.8" x14ac:dyDescent="0.3">
      <c r="A3027" s="5" t="s">
        <v>11229</v>
      </c>
      <c r="B3027" s="5" t="s">
        <v>11230</v>
      </c>
      <c r="C3027" s="6">
        <v>2.5</v>
      </c>
      <c r="D3027" s="1" t="s">
        <v>11041</v>
      </c>
      <c r="E3027" s="6">
        <v>93</v>
      </c>
      <c r="F3027" s="6" t="s">
        <v>25</v>
      </c>
      <c r="G3027" s="11" t="s">
        <v>11231</v>
      </c>
      <c r="H3027" s="8" t="s">
        <v>11232</v>
      </c>
      <c r="I3027" s="9">
        <v>22616</v>
      </c>
      <c r="J3027" s="9">
        <v>3760</v>
      </c>
      <c r="K3027" s="9">
        <v>1680</v>
      </c>
      <c r="L3027" s="9">
        <v>9</v>
      </c>
      <c r="M3027" s="9">
        <v>1166</v>
      </c>
      <c r="N3027" s="9">
        <v>3099</v>
      </c>
      <c r="O3027" s="9">
        <v>211</v>
      </c>
      <c r="P3027" s="9">
        <v>14151</v>
      </c>
      <c r="Q3027" s="10" t="s">
        <v>10481</v>
      </c>
    </row>
    <row r="3028" spans="1:17" x14ac:dyDescent="0.3">
      <c r="A3028" s="5" t="s">
        <v>11233</v>
      </c>
      <c r="B3028" s="5" t="s">
        <v>1178</v>
      </c>
      <c r="C3028" s="6">
        <v>3.26</v>
      </c>
      <c r="D3028" s="1" t="s">
        <v>11041</v>
      </c>
      <c r="E3028" s="6">
        <v>360</v>
      </c>
      <c r="F3028" s="6" t="s">
        <v>25</v>
      </c>
      <c r="G3028" s="11" t="s">
        <v>11234</v>
      </c>
      <c r="H3028" s="8" t="s">
        <v>11235</v>
      </c>
      <c r="I3028" s="9">
        <v>351</v>
      </c>
      <c r="J3028" s="9">
        <v>267</v>
      </c>
      <c r="K3028" s="9">
        <v>32</v>
      </c>
      <c r="L3028" s="9">
        <v>1</v>
      </c>
      <c r="M3028" s="9">
        <v>6</v>
      </c>
      <c r="N3028" s="9">
        <v>87</v>
      </c>
      <c r="O3028" s="9">
        <v>1</v>
      </c>
      <c r="P3028" s="9">
        <v>205</v>
      </c>
      <c r="Q3028" s="10" t="s">
        <v>10481</v>
      </c>
    </row>
    <row r="3029" spans="1:17" x14ac:dyDescent="0.3">
      <c r="A3029" s="5" t="s">
        <v>11236</v>
      </c>
      <c r="B3029" s="5" t="s">
        <v>480</v>
      </c>
      <c r="C3029" s="6">
        <v>4.0599999999999996</v>
      </c>
      <c r="D3029" s="1" t="s">
        <v>11041</v>
      </c>
      <c r="E3029" s="6">
        <v>111</v>
      </c>
      <c r="F3029" s="6" t="s">
        <v>25</v>
      </c>
      <c r="G3029" s="11" t="s">
        <v>11237</v>
      </c>
      <c r="H3029" s="8" t="s">
        <v>478</v>
      </c>
      <c r="I3029" s="9">
        <v>56824</v>
      </c>
      <c r="J3029" s="9">
        <v>37921</v>
      </c>
      <c r="K3029" s="9">
        <v>17426</v>
      </c>
      <c r="L3029" s="9">
        <v>356</v>
      </c>
      <c r="M3029" s="9">
        <v>72</v>
      </c>
      <c r="N3029" s="9">
        <v>3195</v>
      </c>
      <c r="O3029" s="9">
        <v>6402</v>
      </c>
      <c r="P3029" s="9">
        <v>37868</v>
      </c>
      <c r="Q3029" s="10" t="s">
        <v>10481</v>
      </c>
    </row>
    <row r="3030" spans="1:17" x14ac:dyDescent="0.3">
      <c r="A3030" s="5" t="s">
        <v>11238</v>
      </c>
      <c r="B3030" s="5" t="s">
        <v>11239</v>
      </c>
      <c r="C3030" s="6">
        <v>4.12</v>
      </c>
      <c r="D3030" s="1" t="s">
        <v>11041</v>
      </c>
      <c r="E3030" s="6">
        <v>85</v>
      </c>
      <c r="F3030" s="6" t="s">
        <v>4344</v>
      </c>
      <c r="G3030" s="11" t="s">
        <v>11240</v>
      </c>
      <c r="H3030" s="8" t="s">
        <v>11241</v>
      </c>
      <c r="I3030" s="9">
        <v>59712</v>
      </c>
      <c r="J3030" s="9">
        <v>20889</v>
      </c>
      <c r="K3030" s="9">
        <v>16184</v>
      </c>
      <c r="L3030" s="9">
        <v>369</v>
      </c>
      <c r="M3030" s="9">
        <v>137</v>
      </c>
      <c r="N3030" s="9">
        <v>3390</v>
      </c>
      <c r="O3030" s="9">
        <v>6257</v>
      </c>
      <c r="P3030" s="9">
        <v>40737</v>
      </c>
      <c r="Q3030" s="10" t="s">
        <v>10481</v>
      </c>
    </row>
    <row r="3031" spans="1:17" x14ac:dyDescent="0.3">
      <c r="A3031" s="5" t="s">
        <v>11242</v>
      </c>
      <c r="B3031" s="5" t="s">
        <v>11243</v>
      </c>
      <c r="C3031" s="6">
        <v>3.71</v>
      </c>
      <c r="D3031" s="1" t="s">
        <v>11041</v>
      </c>
      <c r="E3031" s="6">
        <v>111</v>
      </c>
      <c r="F3031" s="6" t="s">
        <v>25</v>
      </c>
      <c r="G3031" s="11" t="s">
        <v>11244</v>
      </c>
      <c r="H3031" s="8" t="s">
        <v>11245</v>
      </c>
      <c r="I3031" s="9">
        <v>16592</v>
      </c>
      <c r="J3031" s="9">
        <v>6950</v>
      </c>
      <c r="K3031" s="9">
        <v>4529</v>
      </c>
      <c r="L3031" s="9">
        <v>37</v>
      </c>
      <c r="M3031" s="9">
        <v>43</v>
      </c>
      <c r="N3031" s="9">
        <v>1940</v>
      </c>
      <c r="O3031" s="9">
        <v>550</v>
      </c>
      <c r="P3031" s="9">
        <v>12315</v>
      </c>
      <c r="Q3031" s="10" t="s">
        <v>10481</v>
      </c>
    </row>
    <row r="3032" spans="1:17" x14ac:dyDescent="0.3">
      <c r="A3032" s="5" t="s">
        <v>11246</v>
      </c>
      <c r="B3032" s="5" t="s">
        <v>4143</v>
      </c>
      <c r="C3032" s="6">
        <v>4</v>
      </c>
      <c r="D3032" s="1" t="s">
        <v>11041</v>
      </c>
      <c r="E3032" s="6">
        <v>151</v>
      </c>
      <c r="F3032" s="6" t="s">
        <v>25</v>
      </c>
      <c r="G3032" s="11" t="s">
        <v>11247</v>
      </c>
      <c r="H3032" s="8" t="s">
        <v>11248</v>
      </c>
      <c r="I3032" s="9">
        <v>74883</v>
      </c>
      <c r="J3032" s="9">
        <v>20798</v>
      </c>
      <c r="K3032" s="9">
        <v>16220</v>
      </c>
      <c r="L3032" s="9">
        <v>533</v>
      </c>
      <c r="M3032" s="9">
        <v>142</v>
      </c>
      <c r="N3032" s="9">
        <v>5577</v>
      </c>
      <c r="O3032" s="9">
        <v>5630</v>
      </c>
      <c r="P3032" s="9">
        <v>47712</v>
      </c>
      <c r="Q3032" s="10" t="s">
        <v>10481</v>
      </c>
    </row>
    <row r="3033" spans="1:17" x14ac:dyDescent="0.3">
      <c r="A3033" s="5" t="s">
        <v>11249</v>
      </c>
      <c r="B3033" s="5" t="s">
        <v>2748</v>
      </c>
      <c r="C3033" s="6">
        <v>3.87</v>
      </c>
      <c r="D3033" s="1" t="s">
        <v>11041</v>
      </c>
      <c r="E3033" s="6">
        <v>138</v>
      </c>
      <c r="F3033" s="6" t="s">
        <v>25</v>
      </c>
      <c r="G3033" s="11" t="s">
        <v>11250</v>
      </c>
      <c r="H3033" s="8" t="s">
        <v>10752</v>
      </c>
      <c r="I3033" s="9">
        <v>62907</v>
      </c>
      <c r="J3033" s="9">
        <v>16525</v>
      </c>
      <c r="K3033" s="9">
        <v>15062</v>
      </c>
      <c r="L3033" s="9">
        <v>377</v>
      </c>
      <c r="M3033" s="9">
        <v>147</v>
      </c>
      <c r="N3033" s="9">
        <v>6041</v>
      </c>
      <c r="O3033" s="9">
        <v>4653</v>
      </c>
      <c r="P3033" s="9">
        <v>41050</v>
      </c>
      <c r="Q3033" s="10" t="s">
        <v>10481</v>
      </c>
    </row>
    <row r="3034" spans="1:17" x14ac:dyDescent="0.3">
      <c r="A3034" s="5" t="s">
        <v>11251</v>
      </c>
      <c r="B3034" s="5" t="s">
        <v>11252</v>
      </c>
      <c r="C3034" s="6">
        <v>3.27</v>
      </c>
      <c r="D3034" s="1" t="s">
        <v>11041</v>
      </c>
      <c r="E3034" s="6">
        <v>100</v>
      </c>
      <c r="F3034" s="6" t="s">
        <v>74</v>
      </c>
      <c r="G3034" s="11" t="s">
        <v>11253</v>
      </c>
      <c r="H3034" s="8" t="s">
        <v>11254</v>
      </c>
      <c r="I3034" s="9">
        <v>184</v>
      </c>
      <c r="J3034" s="9">
        <v>613</v>
      </c>
      <c r="K3034" s="9">
        <v>21</v>
      </c>
      <c r="L3034" s="9">
        <v>0</v>
      </c>
      <c r="M3034" s="9">
        <v>8</v>
      </c>
      <c r="N3034" s="9">
        <v>35</v>
      </c>
      <c r="O3034" s="9">
        <v>2</v>
      </c>
      <c r="P3034" s="9">
        <v>117</v>
      </c>
      <c r="Q3034" s="10" t="s">
        <v>10481</v>
      </c>
    </row>
    <row r="3035" spans="1:17" x14ac:dyDescent="0.3">
      <c r="A3035" s="5" t="s">
        <v>11255</v>
      </c>
      <c r="B3035" s="5" t="s">
        <v>11256</v>
      </c>
      <c r="C3035" s="6">
        <v>3.72</v>
      </c>
      <c r="D3035" s="1" t="s">
        <v>11041</v>
      </c>
      <c r="E3035" s="6">
        <v>129</v>
      </c>
      <c r="F3035" s="6" t="s">
        <v>5694</v>
      </c>
      <c r="G3035" s="11" t="s">
        <v>11257</v>
      </c>
      <c r="H3035" s="8" t="s">
        <v>11258</v>
      </c>
      <c r="I3035" s="9">
        <v>14839</v>
      </c>
      <c r="J3035" s="9">
        <v>5120</v>
      </c>
      <c r="K3035" s="9">
        <v>2720</v>
      </c>
      <c r="L3035" s="9">
        <v>43</v>
      </c>
      <c r="M3035" s="9">
        <v>50</v>
      </c>
      <c r="N3035" s="9">
        <v>1626</v>
      </c>
      <c r="O3035" s="9">
        <v>503</v>
      </c>
      <c r="P3035" s="9">
        <v>9688</v>
      </c>
      <c r="Q3035" s="10" t="s">
        <v>10481</v>
      </c>
    </row>
    <row r="3036" spans="1:17" x14ac:dyDescent="0.3">
      <c r="A3036" s="5" t="s">
        <v>11259</v>
      </c>
      <c r="B3036" s="5" t="s">
        <v>11260</v>
      </c>
      <c r="C3036" s="6">
        <v>3.07</v>
      </c>
      <c r="D3036" s="1" t="s">
        <v>11041</v>
      </c>
      <c r="E3036" s="6">
        <v>111</v>
      </c>
      <c r="F3036" s="6" t="s">
        <v>25</v>
      </c>
      <c r="G3036" s="11" t="s">
        <v>11261</v>
      </c>
      <c r="H3036" s="8" t="s">
        <v>11262</v>
      </c>
      <c r="I3036" s="9">
        <v>325332</v>
      </c>
      <c r="J3036" s="9">
        <v>29854</v>
      </c>
      <c r="K3036" s="9">
        <v>42095</v>
      </c>
      <c r="L3036" s="9">
        <v>249</v>
      </c>
      <c r="M3036" s="9">
        <v>4535</v>
      </c>
      <c r="N3036" s="9">
        <v>61687</v>
      </c>
      <c r="O3036" s="9">
        <v>8835</v>
      </c>
      <c r="P3036" s="9">
        <v>205247</v>
      </c>
      <c r="Q3036" s="10" t="s">
        <v>10481</v>
      </c>
    </row>
    <row r="3037" spans="1:17" x14ac:dyDescent="0.3">
      <c r="A3037" s="5" t="s">
        <v>11263</v>
      </c>
      <c r="B3037" s="5" t="s">
        <v>11264</v>
      </c>
      <c r="C3037" s="6">
        <v>3.01</v>
      </c>
      <c r="D3037" s="1" t="s">
        <v>11041</v>
      </c>
      <c r="E3037" s="6">
        <v>101</v>
      </c>
      <c r="F3037" s="6" t="s">
        <v>25</v>
      </c>
      <c r="G3037" s="11" t="s">
        <v>11265</v>
      </c>
      <c r="H3037" s="8" t="s">
        <v>11266</v>
      </c>
      <c r="I3037" s="9">
        <v>3776</v>
      </c>
      <c r="J3037" s="9">
        <v>1481</v>
      </c>
      <c r="K3037" s="9">
        <v>500</v>
      </c>
      <c r="L3037" s="9">
        <v>3</v>
      </c>
      <c r="M3037" s="9">
        <v>47</v>
      </c>
      <c r="N3037" s="9">
        <v>972</v>
      </c>
      <c r="O3037" s="9">
        <v>47</v>
      </c>
      <c r="P3037" s="9">
        <v>2905</v>
      </c>
      <c r="Q3037" s="10" t="s">
        <v>10481</v>
      </c>
    </row>
    <row r="3038" spans="1:17" x14ac:dyDescent="0.3">
      <c r="A3038" s="5" t="s">
        <v>11267</v>
      </c>
      <c r="B3038" s="5" t="s">
        <v>11268</v>
      </c>
      <c r="C3038" s="6">
        <v>2.8</v>
      </c>
      <c r="D3038" s="1" t="s">
        <v>11041</v>
      </c>
      <c r="E3038" s="6">
        <v>60</v>
      </c>
      <c r="F3038" s="6" t="s">
        <v>25</v>
      </c>
      <c r="G3038" s="11" t="s">
        <v>11269</v>
      </c>
      <c r="H3038" s="8" t="s">
        <v>11270</v>
      </c>
      <c r="I3038" s="9">
        <v>772</v>
      </c>
      <c r="J3038" s="9">
        <v>963</v>
      </c>
      <c r="K3038" s="9">
        <v>96</v>
      </c>
      <c r="L3038" s="9">
        <v>0</v>
      </c>
      <c r="M3038" s="9">
        <v>45</v>
      </c>
      <c r="N3038" s="9">
        <v>67</v>
      </c>
      <c r="O3038" s="9">
        <v>7</v>
      </c>
      <c r="P3038" s="9">
        <v>514</v>
      </c>
      <c r="Q3038" s="10" t="s">
        <v>10481</v>
      </c>
    </row>
    <row r="3039" spans="1:17" ht="43.2" x14ac:dyDescent="0.3">
      <c r="A3039" s="5" t="s">
        <v>11271</v>
      </c>
      <c r="B3039" s="5" t="s">
        <v>11272</v>
      </c>
      <c r="C3039" s="6">
        <v>2.91</v>
      </c>
      <c r="D3039" s="1" t="s">
        <v>11041</v>
      </c>
      <c r="E3039" s="6">
        <v>78</v>
      </c>
      <c r="F3039" s="6" t="s">
        <v>25</v>
      </c>
      <c r="G3039" s="11" t="s">
        <v>11273</v>
      </c>
      <c r="H3039" s="8" t="s">
        <v>11274</v>
      </c>
      <c r="I3039" s="9">
        <v>386</v>
      </c>
      <c r="J3039" s="9">
        <v>868</v>
      </c>
      <c r="K3039" s="9">
        <v>40</v>
      </c>
      <c r="L3039" s="9">
        <v>0</v>
      </c>
      <c r="M3039" s="9">
        <v>34</v>
      </c>
      <c r="N3039" s="9">
        <v>30</v>
      </c>
      <c r="O3039" s="9">
        <v>2</v>
      </c>
      <c r="P3039" s="9">
        <v>234</v>
      </c>
      <c r="Q3039" s="10" t="s">
        <v>10481</v>
      </c>
    </row>
    <row r="3040" spans="1:17" x14ac:dyDescent="0.3">
      <c r="A3040" s="5" t="s">
        <v>11275</v>
      </c>
      <c r="B3040" s="5" t="s">
        <v>9349</v>
      </c>
      <c r="C3040" s="6">
        <v>3.34</v>
      </c>
      <c r="D3040" s="1" t="s">
        <v>11041</v>
      </c>
      <c r="E3040" s="6">
        <v>92</v>
      </c>
      <c r="F3040" s="6" t="s">
        <v>25</v>
      </c>
      <c r="G3040" s="11" t="s">
        <v>11276</v>
      </c>
      <c r="H3040" s="8" t="s">
        <v>1412</v>
      </c>
      <c r="I3040" s="9">
        <v>379</v>
      </c>
      <c r="J3040" s="9">
        <v>1408</v>
      </c>
      <c r="K3040" s="9">
        <v>52</v>
      </c>
      <c r="L3040" s="9">
        <v>0</v>
      </c>
      <c r="M3040" s="9">
        <v>6</v>
      </c>
      <c r="N3040" s="9">
        <v>82</v>
      </c>
      <c r="O3040" s="9">
        <v>6</v>
      </c>
      <c r="P3040" s="9">
        <v>232</v>
      </c>
      <c r="Q3040" s="10" t="s">
        <v>10481</v>
      </c>
    </row>
    <row r="3041" spans="1:17" x14ac:dyDescent="0.3">
      <c r="A3041" s="5" t="s">
        <v>11277</v>
      </c>
      <c r="B3041" s="5" t="s">
        <v>9349</v>
      </c>
      <c r="C3041" s="6">
        <v>3.27</v>
      </c>
      <c r="D3041" s="1" t="s">
        <v>11041</v>
      </c>
      <c r="E3041" s="6">
        <v>20</v>
      </c>
      <c r="F3041" s="6" t="s">
        <v>25</v>
      </c>
      <c r="G3041" s="11" t="s">
        <v>11278</v>
      </c>
      <c r="H3041" s="8" t="s">
        <v>1412</v>
      </c>
      <c r="I3041" s="9">
        <v>121</v>
      </c>
      <c r="J3041" s="9">
        <v>240</v>
      </c>
      <c r="K3041" s="9">
        <v>19</v>
      </c>
      <c r="L3041" s="9">
        <v>0</v>
      </c>
      <c r="M3041" s="9">
        <v>1</v>
      </c>
      <c r="N3041" s="9">
        <v>46</v>
      </c>
      <c r="O3041" s="9">
        <v>0</v>
      </c>
      <c r="P3041" s="9">
        <v>82</v>
      </c>
      <c r="Q3041" s="10" t="s">
        <v>10481</v>
      </c>
    </row>
    <row r="3042" spans="1:17" x14ac:dyDescent="0.3">
      <c r="A3042" s="5" t="s">
        <v>11279</v>
      </c>
      <c r="B3042" s="5" t="s">
        <v>11280</v>
      </c>
      <c r="C3042" s="6">
        <v>3.24</v>
      </c>
      <c r="D3042" s="1" t="s">
        <v>11041</v>
      </c>
      <c r="E3042" s="6">
        <v>120</v>
      </c>
      <c r="F3042" s="6" t="s">
        <v>25</v>
      </c>
      <c r="G3042" s="11" t="s">
        <v>11281</v>
      </c>
      <c r="H3042" s="8" t="s">
        <v>11282</v>
      </c>
      <c r="I3042" s="9">
        <v>21514</v>
      </c>
      <c r="J3042" s="9">
        <v>6837</v>
      </c>
      <c r="K3042" s="9">
        <v>3961</v>
      </c>
      <c r="L3042" s="9">
        <v>5</v>
      </c>
      <c r="M3042" s="9">
        <v>191</v>
      </c>
      <c r="N3042" s="9">
        <v>5022</v>
      </c>
      <c r="O3042" s="9">
        <v>391</v>
      </c>
      <c r="P3042" s="9">
        <v>16831</v>
      </c>
      <c r="Q3042" s="10" t="s">
        <v>10481</v>
      </c>
    </row>
    <row r="3043" spans="1:17" x14ac:dyDescent="0.3">
      <c r="A3043" s="5" t="s">
        <v>11283</v>
      </c>
      <c r="B3043" s="5" t="s">
        <v>11284</v>
      </c>
      <c r="C3043" s="6">
        <v>2.2799999999999998</v>
      </c>
      <c r="D3043" s="1" t="s">
        <v>11041</v>
      </c>
      <c r="E3043" s="6">
        <v>103</v>
      </c>
      <c r="F3043" s="6" t="s">
        <v>25</v>
      </c>
      <c r="G3043" s="11" t="s">
        <v>11285</v>
      </c>
      <c r="H3043" s="8" t="s">
        <v>11286</v>
      </c>
      <c r="I3043" s="9">
        <v>37259</v>
      </c>
      <c r="J3043" s="9">
        <v>9337</v>
      </c>
      <c r="K3043" s="9">
        <v>3405</v>
      </c>
      <c r="L3043" s="9">
        <v>10</v>
      </c>
      <c r="M3043" s="9">
        <v>3441</v>
      </c>
      <c r="N3043" s="9">
        <v>4500</v>
      </c>
      <c r="O3043" s="9">
        <v>307</v>
      </c>
      <c r="P3043" s="9">
        <v>28197</v>
      </c>
      <c r="Q3043" s="10" t="s">
        <v>10481</v>
      </c>
    </row>
    <row r="3044" spans="1:17" x14ac:dyDescent="0.3">
      <c r="A3044" s="5" t="s">
        <v>11287</v>
      </c>
      <c r="B3044" s="5" t="s">
        <v>11288</v>
      </c>
      <c r="C3044" s="6">
        <v>3.77</v>
      </c>
      <c r="D3044" s="1" t="s">
        <v>11041</v>
      </c>
      <c r="E3044" s="6">
        <v>112</v>
      </c>
      <c r="F3044" s="6" t="s">
        <v>365</v>
      </c>
      <c r="G3044" s="11" t="s">
        <v>11289</v>
      </c>
      <c r="H3044" s="8" t="s">
        <v>11290</v>
      </c>
      <c r="I3044" s="9">
        <v>30982</v>
      </c>
      <c r="J3044" s="9">
        <v>21791</v>
      </c>
      <c r="K3044" s="9">
        <v>7848</v>
      </c>
      <c r="L3044" s="9">
        <v>71</v>
      </c>
      <c r="M3044" s="9">
        <v>157</v>
      </c>
      <c r="N3044" s="9">
        <v>3267</v>
      </c>
      <c r="O3044" s="9">
        <v>1653</v>
      </c>
      <c r="P3044" s="9">
        <v>21483</v>
      </c>
      <c r="Q3044" s="10" t="s">
        <v>10481</v>
      </c>
    </row>
    <row r="3045" spans="1:17" x14ac:dyDescent="0.3">
      <c r="A3045" s="5" t="s">
        <v>11291</v>
      </c>
      <c r="B3045" s="5" t="s">
        <v>11292</v>
      </c>
      <c r="C3045" s="6">
        <v>3.27</v>
      </c>
      <c r="D3045" s="1" t="s">
        <v>11041</v>
      </c>
      <c r="E3045" s="6">
        <v>106</v>
      </c>
      <c r="F3045" s="6" t="s">
        <v>1218</v>
      </c>
      <c r="G3045" s="11" t="s">
        <v>11293</v>
      </c>
      <c r="H3045" s="8" t="s">
        <v>11294</v>
      </c>
      <c r="I3045" s="9">
        <v>41</v>
      </c>
      <c r="J3045" s="9">
        <v>272</v>
      </c>
      <c r="K3045" s="9">
        <v>9</v>
      </c>
      <c r="L3045" s="9">
        <v>0</v>
      </c>
      <c r="M3045" s="9">
        <v>1</v>
      </c>
      <c r="N3045" s="9">
        <v>8</v>
      </c>
      <c r="O3045" s="9">
        <v>0</v>
      </c>
      <c r="P3045" s="9">
        <v>28</v>
      </c>
      <c r="Q3045" s="10" t="s">
        <v>10481</v>
      </c>
    </row>
    <row r="3046" spans="1:17" x14ac:dyDescent="0.3">
      <c r="A3046" s="5" t="s">
        <v>11295</v>
      </c>
      <c r="B3046" s="5" t="s">
        <v>11296</v>
      </c>
      <c r="C3046" s="6">
        <v>3.27</v>
      </c>
      <c r="D3046" s="1" t="s">
        <v>11041</v>
      </c>
      <c r="E3046" s="6">
        <v>105</v>
      </c>
      <c r="F3046" s="6" t="s">
        <v>74</v>
      </c>
      <c r="G3046" s="11" t="s">
        <v>11297</v>
      </c>
      <c r="H3046" s="8" t="s">
        <v>11298</v>
      </c>
      <c r="I3046" s="9">
        <v>158</v>
      </c>
      <c r="J3046" s="9">
        <v>388</v>
      </c>
      <c r="K3046" s="9">
        <v>31</v>
      </c>
      <c r="L3046" s="9">
        <v>0</v>
      </c>
      <c r="M3046" s="9">
        <v>1</v>
      </c>
      <c r="N3046" s="9">
        <v>42</v>
      </c>
      <c r="O3046" s="9">
        <v>2</v>
      </c>
      <c r="P3046" s="9">
        <v>109</v>
      </c>
      <c r="Q3046" s="10" t="s">
        <v>10481</v>
      </c>
    </row>
    <row r="3047" spans="1:17" x14ac:dyDescent="0.3">
      <c r="A3047" s="5" t="s">
        <v>11299</v>
      </c>
      <c r="B3047" s="5" t="s">
        <v>11300</v>
      </c>
      <c r="C3047" s="6">
        <v>3.5</v>
      </c>
      <c r="D3047" s="1" t="s">
        <v>11041</v>
      </c>
      <c r="E3047" s="6">
        <v>130</v>
      </c>
      <c r="F3047" s="6" t="s">
        <v>365</v>
      </c>
      <c r="G3047" s="11" t="s">
        <v>11301</v>
      </c>
      <c r="H3047" s="8" t="s">
        <v>11302</v>
      </c>
      <c r="I3047" s="9">
        <v>5313</v>
      </c>
      <c r="J3047" s="9">
        <v>1830</v>
      </c>
      <c r="K3047" s="9">
        <v>671</v>
      </c>
      <c r="L3047" s="9">
        <v>6</v>
      </c>
      <c r="M3047" s="9">
        <v>40</v>
      </c>
      <c r="N3047" s="9">
        <v>974</v>
      </c>
      <c r="O3047" s="9">
        <v>175</v>
      </c>
      <c r="P3047" s="9">
        <v>3826</v>
      </c>
      <c r="Q3047" s="10" t="s">
        <v>10481</v>
      </c>
    </row>
    <row r="3048" spans="1:17" x14ac:dyDescent="0.3">
      <c r="A3048" s="5" t="s">
        <v>11303</v>
      </c>
      <c r="B3048" s="5" t="s">
        <v>11304</v>
      </c>
      <c r="C3048" s="6">
        <v>4.2300000000000004</v>
      </c>
      <c r="D3048" s="1" t="s">
        <v>11041</v>
      </c>
      <c r="E3048" s="6">
        <v>907</v>
      </c>
      <c r="F3048" s="6" t="s">
        <v>20</v>
      </c>
      <c r="G3048" s="11" t="s">
        <v>11305</v>
      </c>
      <c r="H3048" s="8" t="s">
        <v>11306</v>
      </c>
      <c r="I3048" s="9">
        <v>9689</v>
      </c>
      <c r="J3048" s="9">
        <v>13293</v>
      </c>
      <c r="K3048" s="9">
        <v>3072</v>
      </c>
      <c r="L3048" s="9">
        <v>145</v>
      </c>
      <c r="M3048" s="9">
        <v>29</v>
      </c>
      <c r="N3048" s="9">
        <v>369</v>
      </c>
      <c r="O3048" s="9">
        <v>2075</v>
      </c>
      <c r="P3048" s="9">
        <v>5591</v>
      </c>
      <c r="Q3048" s="10" t="s">
        <v>10481</v>
      </c>
    </row>
    <row r="3049" spans="1:17" x14ac:dyDescent="0.3">
      <c r="A3049" s="5" t="s">
        <v>11307</v>
      </c>
      <c r="B3049" s="5" t="s">
        <v>11308</v>
      </c>
      <c r="C3049" s="6">
        <v>3.69</v>
      </c>
      <c r="D3049" s="1" t="s">
        <v>11041</v>
      </c>
      <c r="E3049" s="6">
        <v>100</v>
      </c>
      <c r="F3049" s="6" t="s">
        <v>25</v>
      </c>
      <c r="G3049" s="11" t="s">
        <v>11309</v>
      </c>
      <c r="H3049" s="8" t="s">
        <v>11310</v>
      </c>
      <c r="I3049" s="9">
        <v>2998</v>
      </c>
      <c r="J3049" s="9">
        <v>3271</v>
      </c>
      <c r="K3049" s="9">
        <v>793</v>
      </c>
      <c r="L3049" s="9">
        <v>6</v>
      </c>
      <c r="M3049" s="9">
        <v>8</v>
      </c>
      <c r="N3049" s="9">
        <v>364</v>
      </c>
      <c r="O3049" s="9">
        <v>130</v>
      </c>
      <c r="P3049" s="9">
        <v>2076</v>
      </c>
      <c r="Q3049" s="10" t="s">
        <v>10481</v>
      </c>
    </row>
    <row r="3050" spans="1:17" x14ac:dyDescent="0.3">
      <c r="A3050" s="5" t="s">
        <v>11311</v>
      </c>
      <c r="B3050" s="5" t="s">
        <v>11312</v>
      </c>
      <c r="C3050" s="6">
        <v>3.44</v>
      </c>
      <c r="D3050" s="1" t="s">
        <v>11041</v>
      </c>
      <c r="E3050" s="6">
        <v>95</v>
      </c>
      <c r="F3050" s="6" t="s">
        <v>25</v>
      </c>
      <c r="G3050" s="11" t="s">
        <v>11313</v>
      </c>
      <c r="H3050" s="8" t="s">
        <v>11314</v>
      </c>
      <c r="I3050" s="9">
        <v>574</v>
      </c>
      <c r="J3050" s="9">
        <v>710</v>
      </c>
      <c r="K3050" s="9">
        <v>174</v>
      </c>
      <c r="L3050" s="9">
        <v>2</v>
      </c>
      <c r="M3050" s="9">
        <v>5</v>
      </c>
      <c r="N3050" s="9">
        <v>94</v>
      </c>
      <c r="O3050" s="9">
        <v>16</v>
      </c>
      <c r="P3050" s="9">
        <v>424</v>
      </c>
      <c r="Q3050" s="10" t="s">
        <v>10481</v>
      </c>
    </row>
    <row r="3051" spans="1:17" x14ac:dyDescent="0.3">
      <c r="A3051" s="5" t="s">
        <v>11315</v>
      </c>
      <c r="B3051" s="5" t="s">
        <v>11316</v>
      </c>
      <c r="C3051" s="6">
        <v>3.69</v>
      </c>
      <c r="D3051" s="1" t="s">
        <v>11041</v>
      </c>
      <c r="E3051" s="6">
        <v>118</v>
      </c>
      <c r="F3051" s="6" t="s">
        <v>25</v>
      </c>
      <c r="G3051" s="11" t="s">
        <v>11317</v>
      </c>
      <c r="H3051" s="8" t="s">
        <v>11318</v>
      </c>
      <c r="I3051" s="9">
        <v>126109</v>
      </c>
      <c r="J3051" s="9">
        <v>31622</v>
      </c>
      <c r="K3051" s="9">
        <v>22496</v>
      </c>
      <c r="L3051" s="9">
        <v>409</v>
      </c>
      <c r="M3051" s="9">
        <v>841</v>
      </c>
      <c r="N3051" s="9">
        <v>11856</v>
      </c>
      <c r="O3051" s="9">
        <v>7790</v>
      </c>
      <c r="P3051" s="9">
        <v>68998</v>
      </c>
      <c r="Q3051" s="10" t="s">
        <v>10481</v>
      </c>
    </row>
    <row r="3052" spans="1:17" x14ac:dyDescent="0.3">
      <c r="A3052" s="5" t="s">
        <v>11319</v>
      </c>
      <c r="B3052" s="5" t="s">
        <v>11320</v>
      </c>
      <c r="C3052" s="6">
        <v>2.69</v>
      </c>
      <c r="D3052" s="1" t="s">
        <v>11041</v>
      </c>
      <c r="E3052" s="6">
        <v>75</v>
      </c>
      <c r="F3052" s="6" t="s">
        <v>25</v>
      </c>
      <c r="G3052" s="11" t="s">
        <v>11321</v>
      </c>
      <c r="H3052" s="8" t="s">
        <v>11322</v>
      </c>
      <c r="I3052" s="9">
        <v>3391</v>
      </c>
      <c r="J3052" s="9">
        <v>2473</v>
      </c>
      <c r="K3052" s="9">
        <v>753</v>
      </c>
      <c r="L3052" s="9">
        <v>3</v>
      </c>
      <c r="M3052" s="9">
        <v>169</v>
      </c>
      <c r="N3052" s="9">
        <v>472</v>
      </c>
      <c r="O3052" s="9">
        <v>108</v>
      </c>
      <c r="P3052" s="9">
        <v>2224</v>
      </c>
      <c r="Q3052" s="10" t="s">
        <v>10481</v>
      </c>
    </row>
    <row r="3053" spans="1:17" x14ac:dyDescent="0.3">
      <c r="A3053" s="5" t="s">
        <v>11323</v>
      </c>
      <c r="B3053" s="5" t="s">
        <v>8131</v>
      </c>
      <c r="C3053" s="6">
        <v>3.48</v>
      </c>
      <c r="D3053" s="1" t="s">
        <v>11041</v>
      </c>
      <c r="E3053" s="6">
        <v>5</v>
      </c>
      <c r="F3053" s="6" t="s">
        <v>25</v>
      </c>
      <c r="G3053" s="11" t="s">
        <v>11324</v>
      </c>
      <c r="H3053" s="8" t="s">
        <v>39</v>
      </c>
      <c r="I3053" s="9">
        <v>3955</v>
      </c>
      <c r="J3053" s="9">
        <v>666</v>
      </c>
      <c r="K3053" s="9">
        <v>1068</v>
      </c>
      <c r="L3053" s="9">
        <v>1</v>
      </c>
      <c r="M3053" s="9">
        <v>22</v>
      </c>
      <c r="N3053" s="9">
        <v>380</v>
      </c>
      <c r="O3053" s="9">
        <v>106</v>
      </c>
      <c r="P3053" s="9">
        <v>1490</v>
      </c>
      <c r="Q3053" s="10" t="s">
        <v>10481</v>
      </c>
    </row>
    <row r="3054" spans="1:17" x14ac:dyDescent="0.3">
      <c r="A3054" s="5" t="s">
        <v>11325</v>
      </c>
      <c r="B3054" s="5" t="s">
        <v>256</v>
      </c>
      <c r="C3054" s="6">
        <v>3.33</v>
      </c>
      <c r="D3054" s="1" t="s">
        <v>11326</v>
      </c>
      <c r="E3054" s="6">
        <v>93</v>
      </c>
      <c r="F3054" s="6" t="s">
        <v>25</v>
      </c>
      <c r="G3054" s="11" t="s">
        <v>11327</v>
      </c>
      <c r="H3054" s="8" t="s">
        <v>11328</v>
      </c>
      <c r="I3054" s="9">
        <v>49795</v>
      </c>
      <c r="J3054" s="9">
        <v>15035</v>
      </c>
      <c r="K3054" s="9">
        <v>9594</v>
      </c>
      <c r="L3054" s="9">
        <v>70</v>
      </c>
      <c r="M3054" s="9">
        <v>405</v>
      </c>
      <c r="N3054" s="9">
        <v>9363</v>
      </c>
      <c r="O3054" s="9">
        <v>1465</v>
      </c>
      <c r="P3054" s="9">
        <v>32631</v>
      </c>
      <c r="Q3054" s="10" t="s">
        <v>10481</v>
      </c>
    </row>
    <row r="3055" spans="1:17" x14ac:dyDescent="0.3">
      <c r="A3055" s="5" t="s">
        <v>11329</v>
      </c>
      <c r="B3055" s="5" t="s">
        <v>1730</v>
      </c>
      <c r="C3055" s="6">
        <v>3.94</v>
      </c>
      <c r="D3055" s="1" t="s">
        <v>11326</v>
      </c>
      <c r="E3055" s="6">
        <v>113</v>
      </c>
      <c r="F3055" s="6" t="s">
        <v>25</v>
      </c>
      <c r="G3055" s="11" t="s">
        <v>11330</v>
      </c>
      <c r="H3055" s="8" t="s">
        <v>11331</v>
      </c>
      <c r="I3055" s="9">
        <v>34875</v>
      </c>
      <c r="J3055" s="9">
        <v>25197</v>
      </c>
      <c r="K3055" s="9">
        <v>10292</v>
      </c>
      <c r="L3055" s="9">
        <v>203</v>
      </c>
      <c r="M3055" s="9">
        <v>103</v>
      </c>
      <c r="N3055" s="9">
        <v>2660</v>
      </c>
      <c r="O3055" s="9">
        <v>3631</v>
      </c>
      <c r="P3055" s="9">
        <v>24103</v>
      </c>
      <c r="Q3055" s="10" t="s">
        <v>10481</v>
      </c>
    </row>
    <row r="3056" spans="1:17" x14ac:dyDescent="0.3">
      <c r="A3056" s="5" t="s">
        <v>11332</v>
      </c>
      <c r="B3056" s="5" t="s">
        <v>1049</v>
      </c>
      <c r="C3056" s="6">
        <v>3.63</v>
      </c>
      <c r="D3056" s="1" t="s">
        <v>11326</v>
      </c>
      <c r="E3056" s="6">
        <v>92</v>
      </c>
      <c r="F3056" s="6" t="s">
        <v>25</v>
      </c>
      <c r="G3056" s="11" t="s">
        <v>11333</v>
      </c>
      <c r="H3056" s="8" t="s">
        <v>11334</v>
      </c>
      <c r="I3056" s="9">
        <v>218860</v>
      </c>
      <c r="J3056" s="9">
        <v>30493</v>
      </c>
      <c r="K3056" s="9">
        <v>49629</v>
      </c>
      <c r="L3056" s="9">
        <v>830</v>
      </c>
      <c r="M3056" s="9">
        <v>1113</v>
      </c>
      <c r="N3056" s="9">
        <v>28703</v>
      </c>
      <c r="O3056" s="9">
        <v>9927</v>
      </c>
      <c r="P3056" s="9">
        <v>143437</v>
      </c>
      <c r="Q3056" s="10" t="s">
        <v>10481</v>
      </c>
    </row>
    <row r="3057" spans="1:17" ht="28.8" x14ac:dyDescent="0.3">
      <c r="A3057" s="5" t="s">
        <v>11335</v>
      </c>
      <c r="B3057" s="5" t="s">
        <v>41</v>
      </c>
      <c r="C3057" s="6">
        <v>2.93</v>
      </c>
      <c r="D3057" s="1" t="s">
        <v>11326</v>
      </c>
      <c r="E3057" s="6">
        <v>96</v>
      </c>
      <c r="F3057" s="6" t="s">
        <v>25</v>
      </c>
      <c r="G3057" s="11" t="s">
        <v>11336</v>
      </c>
      <c r="H3057" s="8" t="s">
        <v>11337</v>
      </c>
      <c r="I3057" s="9">
        <v>17470</v>
      </c>
      <c r="J3057" s="9">
        <v>3513</v>
      </c>
      <c r="K3057" s="9">
        <v>1935</v>
      </c>
      <c r="L3057" s="9">
        <v>11</v>
      </c>
      <c r="M3057" s="9">
        <v>234</v>
      </c>
      <c r="N3057" s="9">
        <v>3914</v>
      </c>
      <c r="O3057" s="9">
        <v>207</v>
      </c>
      <c r="P3057" s="9">
        <v>10710</v>
      </c>
      <c r="Q3057" s="10" t="s">
        <v>10481</v>
      </c>
    </row>
    <row r="3058" spans="1:17" ht="28.8" x14ac:dyDescent="0.3">
      <c r="A3058" s="5" t="s">
        <v>11338</v>
      </c>
      <c r="B3058" s="5" t="s">
        <v>566</v>
      </c>
      <c r="C3058" s="6">
        <v>3.15</v>
      </c>
      <c r="D3058" s="1" t="s">
        <v>11326</v>
      </c>
      <c r="E3058" s="6">
        <v>105</v>
      </c>
      <c r="F3058" s="6" t="s">
        <v>25</v>
      </c>
      <c r="G3058" s="11" t="s">
        <v>11339</v>
      </c>
      <c r="H3058" s="8" t="s">
        <v>11340</v>
      </c>
      <c r="I3058" s="9">
        <v>3978</v>
      </c>
      <c r="J3058" s="9">
        <v>2198</v>
      </c>
      <c r="K3058" s="9">
        <v>812</v>
      </c>
      <c r="L3058" s="9">
        <v>6</v>
      </c>
      <c r="M3058" s="9">
        <v>73</v>
      </c>
      <c r="N3058" s="9">
        <v>789</v>
      </c>
      <c r="O3058" s="9">
        <v>87</v>
      </c>
      <c r="P3058" s="9">
        <v>2618</v>
      </c>
      <c r="Q3058" s="10" t="s">
        <v>10481</v>
      </c>
    </row>
    <row r="3059" spans="1:17" ht="28.8" x14ac:dyDescent="0.3">
      <c r="A3059" s="5" t="s">
        <v>11341</v>
      </c>
      <c r="B3059" s="5" t="s">
        <v>6220</v>
      </c>
      <c r="C3059" s="6">
        <v>3.79</v>
      </c>
      <c r="D3059" s="1" t="s">
        <v>11326</v>
      </c>
      <c r="E3059" s="6">
        <v>98</v>
      </c>
      <c r="F3059" s="6" t="s">
        <v>25</v>
      </c>
      <c r="G3059" s="11" t="s">
        <v>11342</v>
      </c>
      <c r="H3059" s="8" t="s">
        <v>11343</v>
      </c>
      <c r="I3059" s="9">
        <v>22605</v>
      </c>
      <c r="J3059" s="9">
        <v>5962</v>
      </c>
      <c r="K3059" s="9">
        <v>7680</v>
      </c>
      <c r="L3059" s="9">
        <v>711</v>
      </c>
      <c r="M3059" s="9">
        <v>41</v>
      </c>
      <c r="N3059" s="9">
        <v>2222</v>
      </c>
      <c r="O3059" s="9">
        <v>2750</v>
      </c>
      <c r="P3059" s="9">
        <v>16387</v>
      </c>
      <c r="Q3059" s="10" t="s">
        <v>10481</v>
      </c>
    </row>
    <row r="3060" spans="1:17" ht="43.2" x14ac:dyDescent="0.3">
      <c r="A3060" s="5" t="s">
        <v>11344</v>
      </c>
      <c r="B3060" s="5" t="s">
        <v>11345</v>
      </c>
      <c r="C3060" s="6">
        <v>2.95</v>
      </c>
      <c r="D3060" s="1" t="s">
        <v>11326</v>
      </c>
      <c r="E3060" s="6">
        <v>103</v>
      </c>
      <c r="F3060" s="6" t="s">
        <v>25</v>
      </c>
      <c r="G3060" s="11" t="s">
        <v>11346</v>
      </c>
      <c r="H3060" s="8" t="s">
        <v>11347</v>
      </c>
      <c r="I3060" s="9">
        <v>1339</v>
      </c>
      <c r="J3060" s="9">
        <v>965</v>
      </c>
      <c r="K3060" s="9">
        <v>182</v>
      </c>
      <c r="L3060" s="9">
        <v>0</v>
      </c>
      <c r="M3060" s="9">
        <v>27</v>
      </c>
      <c r="N3060" s="9">
        <v>291</v>
      </c>
      <c r="O3060" s="9">
        <v>10</v>
      </c>
      <c r="P3060" s="9">
        <v>902</v>
      </c>
      <c r="Q3060" s="10" t="s">
        <v>10481</v>
      </c>
    </row>
    <row r="3061" spans="1:17" ht="28.8" x14ac:dyDescent="0.3">
      <c r="A3061" s="5" t="s">
        <v>11348</v>
      </c>
      <c r="B3061" s="5" t="s">
        <v>2384</v>
      </c>
      <c r="C3061" s="6">
        <v>3.27</v>
      </c>
      <c r="D3061" s="1" t="s">
        <v>11326</v>
      </c>
      <c r="E3061" s="6">
        <v>96</v>
      </c>
      <c r="F3061" s="6" t="s">
        <v>25</v>
      </c>
      <c r="G3061" s="11" t="s">
        <v>11349</v>
      </c>
      <c r="H3061" s="8" t="s">
        <v>11350</v>
      </c>
      <c r="I3061" s="9">
        <v>183</v>
      </c>
      <c r="J3061" s="9">
        <v>343</v>
      </c>
      <c r="K3061" s="9">
        <v>21</v>
      </c>
      <c r="L3061" s="9">
        <v>1</v>
      </c>
      <c r="M3061" s="9">
        <v>4</v>
      </c>
      <c r="N3061" s="9">
        <v>25</v>
      </c>
      <c r="O3061" s="9">
        <v>5</v>
      </c>
      <c r="P3061" s="9">
        <v>134</v>
      </c>
      <c r="Q3061" s="10" t="s">
        <v>10481</v>
      </c>
    </row>
    <row r="3062" spans="1:17" x14ac:dyDescent="0.3">
      <c r="A3062" s="5" t="s">
        <v>11351</v>
      </c>
      <c r="B3062" s="5" t="s">
        <v>114</v>
      </c>
      <c r="C3062" s="6">
        <v>3.37</v>
      </c>
      <c r="D3062" s="1" t="s">
        <v>11326</v>
      </c>
      <c r="E3062" s="6">
        <v>98</v>
      </c>
      <c r="F3062" s="6" t="s">
        <v>74</v>
      </c>
      <c r="G3062" s="11" t="s">
        <v>11352</v>
      </c>
      <c r="H3062" s="8" t="s">
        <v>11353</v>
      </c>
      <c r="I3062" s="9">
        <v>807</v>
      </c>
      <c r="J3062" s="9">
        <v>755</v>
      </c>
      <c r="K3062" s="9">
        <v>184</v>
      </c>
      <c r="L3062" s="9">
        <v>0</v>
      </c>
      <c r="M3062" s="9">
        <v>3</v>
      </c>
      <c r="N3062" s="9">
        <v>191</v>
      </c>
      <c r="O3062" s="9">
        <v>10</v>
      </c>
      <c r="P3062" s="9">
        <v>614</v>
      </c>
      <c r="Q3062" s="10" t="s">
        <v>10481</v>
      </c>
    </row>
    <row r="3063" spans="1:17" ht="28.8" x14ac:dyDescent="0.3">
      <c r="A3063" s="5" t="s">
        <v>2849</v>
      </c>
      <c r="B3063" s="5" t="s">
        <v>597</v>
      </c>
      <c r="C3063" s="6">
        <v>4.12</v>
      </c>
      <c r="D3063" s="1" t="s">
        <v>11354</v>
      </c>
      <c r="E3063" s="6">
        <v>110</v>
      </c>
      <c r="F3063" s="6" t="s">
        <v>98</v>
      </c>
      <c r="G3063" s="11" t="s">
        <v>11355</v>
      </c>
      <c r="H3063" s="8" t="s">
        <v>11356</v>
      </c>
      <c r="I3063" s="9">
        <v>69704</v>
      </c>
      <c r="J3063" s="9">
        <v>37561</v>
      </c>
      <c r="K3063" s="9">
        <v>23708</v>
      </c>
      <c r="L3063" s="9">
        <v>731</v>
      </c>
      <c r="M3063" s="9">
        <v>117</v>
      </c>
      <c r="N3063" s="9">
        <v>4039</v>
      </c>
      <c r="O3063" s="9">
        <v>9744</v>
      </c>
      <c r="P3063" s="9">
        <v>48599</v>
      </c>
      <c r="Q3063" s="10" t="s">
        <v>10481</v>
      </c>
    </row>
    <row r="3064" spans="1:17" x14ac:dyDescent="0.3">
      <c r="A3064" s="5" t="s">
        <v>11357</v>
      </c>
      <c r="B3064" s="5" t="s">
        <v>11358</v>
      </c>
      <c r="C3064" s="6">
        <v>2.98</v>
      </c>
      <c r="D3064" s="1" t="s">
        <v>11354</v>
      </c>
      <c r="E3064" s="6">
        <v>108</v>
      </c>
      <c r="F3064" s="6" t="s">
        <v>25</v>
      </c>
      <c r="G3064" s="11" t="s">
        <v>11359</v>
      </c>
      <c r="H3064" s="8" t="s">
        <v>11360</v>
      </c>
      <c r="I3064" s="9">
        <v>14696</v>
      </c>
      <c r="J3064" s="9">
        <v>6475</v>
      </c>
      <c r="K3064" s="9">
        <v>1811</v>
      </c>
      <c r="L3064" s="9">
        <v>6</v>
      </c>
      <c r="M3064" s="9">
        <v>198</v>
      </c>
      <c r="N3064" s="9">
        <v>3579</v>
      </c>
      <c r="O3064" s="9">
        <v>167</v>
      </c>
      <c r="P3064" s="9">
        <v>10393</v>
      </c>
      <c r="Q3064" s="10" t="s">
        <v>10481</v>
      </c>
    </row>
    <row r="3065" spans="1:17" x14ac:dyDescent="0.3">
      <c r="A3065" s="5" t="s">
        <v>11361</v>
      </c>
      <c r="B3065" s="5" t="s">
        <v>11362</v>
      </c>
      <c r="C3065" s="6">
        <v>3.27</v>
      </c>
      <c r="D3065" s="1" t="s">
        <v>11363</v>
      </c>
      <c r="E3065" s="6">
        <v>64</v>
      </c>
      <c r="F3065" s="6" t="s">
        <v>25</v>
      </c>
      <c r="G3065" s="11" t="s">
        <v>11364</v>
      </c>
      <c r="H3065" s="8" t="s">
        <v>3077</v>
      </c>
      <c r="I3065" s="9">
        <v>14</v>
      </c>
      <c r="J3065" s="9">
        <v>241</v>
      </c>
      <c r="K3065" s="9">
        <v>1</v>
      </c>
      <c r="L3065" s="9">
        <v>0</v>
      </c>
      <c r="M3065" s="9">
        <v>0</v>
      </c>
      <c r="N3065" s="9">
        <v>2</v>
      </c>
      <c r="O3065" s="9">
        <v>0</v>
      </c>
      <c r="P3065" s="9">
        <v>8</v>
      </c>
      <c r="Q3065" s="10" t="s">
        <v>10481</v>
      </c>
    </row>
    <row r="3066" spans="1:17" x14ac:dyDescent="0.3">
      <c r="A3066" s="5" t="s">
        <v>11365</v>
      </c>
      <c r="B3066" s="5" t="s">
        <v>11366</v>
      </c>
      <c r="C3066" s="6">
        <v>3.3</v>
      </c>
      <c r="D3066" s="1" t="s">
        <v>11363</v>
      </c>
      <c r="E3066" s="6">
        <v>102</v>
      </c>
      <c r="F3066" s="6" t="s">
        <v>1777</v>
      </c>
      <c r="G3066" s="11" t="s">
        <v>11367</v>
      </c>
      <c r="H3066" s="8" t="s">
        <v>11368</v>
      </c>
      <c r="I3066" s="9">
        <v>3290</v>
      </c>
      <c r="J3066" s="9">
        <v>2205</v>
      </c>
      <c r="K3066" s="9">
        <v>498</v>
      </c>
      <c r="L3066" s="9">
        <v>0</v>
      </c>
      <c r="M3066" s="9">
        <v>11</v>
      </c>
      <c r="N3066" s="9">
        <v>832</v>
      </c>
      <c r="O3066" s="9">
        <v>40</v>
      </c>
      <c r="P3066" s="9">
        <v>2296</v>
      </c>
      <c r="Q3066" s="10" t="s">
        <v>10481</v>
      </c>
    </row>
    <row r="3067" spans="1:17" x14ac:dyDescent="0.3">
      <c r="A3067" s="5" t="s">
        <v>11369</v>
      </c>
      <c r="B3067" s="5" t="s">
        <v>11370</v>
      </c>
      <c r="C3067" s="6">
        <v>3.21</v>
      </c>
      <c r="D3067" s="1" t="s">
        <v>11371</v>
      </c>
      <c r="E3067" s="6">
        <v>81</v>
      </c>
      <c r="F3067" s="6" t="s">
        <v>25</v>
      </c>
      <c r="G3067" s="11" t="s">
        <v>11372</v>
      </c>
      <c r="H3067" s="8" t="s">
        <v>3002</v>
      </c>
      <c r="I3067" s="9">
        <v>5391</v>
      </c>
      <c r="J3067" s="9">
        <v>3009</v>
      </c>
      <c r="K3067" s="9">
        <v>921</v>
      </c>
      <c r="L3067" s="9">
        <v>0</v>
      </c>
      <c r="M3067" s="9">
        <v>22</v>
      </c>
      <c r="N3067" s="9">
        <v>1333</v>
      </c>
      <c r="O3067" s="9">
        <v>50</v>
      </c>
      <c r="P3067" s="9">
        <v>3572</v>
      </c>
      <c r="Q3067" s="10" t="s">
        <v>10481</v>
      </c>
    </row>
    <row r="3068" spans="1:17" x14ac:dyDescent="0.3">
      <c r="A3068" s="5" t="s">
        <v>11373</v>
      </c>
      <c r="B3068" s="5" t="s">
        <v>4508</v>
      </c>
      <c r="C3068" s="6">
        <v>3.4</v>
      </c>
      <c r="D3068" s="1" t="s">
        <v>11374</v>
      </c>
      <c r="E3068" s="6">
        <v>110</v>
      </c>
      <c r="F3068" s="6" t="s">
        <v>25</v>
      </c>
      <c r="G3068" s="11" t="s">
        <v>11375</v>
      </c>
      <c r="H3068" s="8" t="s">
        <v>11376</v>
      </c>
      <c r="I3068" s="9">
        <v>13153</v>
      </c>
      <c r="J3068" s="9">
        <v>4105</v>
      </c>
      <c r="K3068" s="9">
        <v>2272</v>
      </c>
      <c r="L3068" s="9">
        <v>2</v>
      </c>
      <c r="M3068" s="9">
        <v>39</v>
      </c>
      <c r="N3068" s="9">
        <v>2763</v>
      </c>
      <c r="O3068" s="9">
        <v>189</v>
      </c>
      <c r="P3068" s="9">
        <v>8744</v>
      </c>
      <c r="Q3068" s="10" t="s">
        <v>10481</v>
      </c>
    </row>
    <row r="3069" spans="1:17" ht="28.8" x14ac:dyDescent="0.3">
      <c r="A3069" s="5" t="s">
        <v>11377</v>
      </c>
      <c r="B3069" s="5" t="s">
        <v>5595</v>
      </c>
      <c r="C3069" s="6">
        <v>3.06</v>
      </c>
      <c r="D3069" s="1" t="s">
        <v>11378</v>
      </c>
      <c r="E3069" s="6">
        <v>113</v>
      </c>
      <c r="F3069" s="6" t="s">
        <v>25</v>
      </c>
      <c r="G3069" s="11" t="s">
        <v>11379</v>
      </c>
      <c r="H3069" s="8" t="s">
        <v>11380</v>
      </c>
      <c r="I3069" s="9">
        <v>273423</v>
      </c>
      <c r="J3069" s="9">
        <v>22465</v>
      </c>
      <c r="K3069" s="9">
        <v>37831</v>
      </c>
      <c r="L3069" s="9">
        <v>442</v>
      </c>
      <c r="M3069" s="9">
        <v>3724</v>
      </c>
      <c r="N3069" s="9">
        <v>45758</v>
      </c>
      <c r="O3069" s="9">
        <v>6902</v>
      </c>
      <c r="P3069" s="9">
        <v>152225</v>
      </c>
      <c r="Q3069" s="10" t="s">
        <v>10481</v>
      </c>
    </row>
    <row r="3070" spans="1:17" x14ac:dyDescent="0.3">
      <c r="A3070" s="5" t="s">
        <v>11381</v>
      </c>
      <c r="B3070" s="5" t="s">
        <v>11382</v>
      </c>
      <c r="C3070" s="6">
        <v>3.89</v>
      </c>
      <c r="D3070" s="1" t="s">
        <v>11378</v>
      </c>
      <c r="E3070" s="6">
        <v>97</v>
      </c>
      <c r="F3070" s="6" t="s">
        <v>25</v>
      </c>
      <c r="G3070" s="11" t="s">
        <v>11383</v>
      </c>
      <c r="H3070" s="8" t="s">
        <v>11384</v>
      </c>
      <c r="I3070" s="9">
        <v>143189</v>
      </c>
      <c r="J3070" s="9">
        <v>25683</v>
      </c>
      <c r="K3070" s="9">
        <v>37325</v>
      </c>
      <c r="L3070" s="9">
        <v>1300</v>
      </c>
      <c r="M3070" s="9">
        <v>488</v>
      </c>
      <c r="N3070" s="9">
        <v>11619</v>
      </c>
      <c r="O3070" s="9">
        <v>10233</v>
      </c>
      <c r="P3070" s="9">
        <v>101473</v>
      </c>
      <c r="Q3070" s="10" t="s">
        <v>10481</v>
      </c>
    </row>
    <row r="3071" spans="1:17" ht="28.8" x14ac:dyDescent="0.3">
      <c r="A3071" s="5" t="s">
        <v>11385</v>
      </c>
      <c r="B3071" s="5" t="s">
        <v>11386</v>
      </c>
      <c r="C3071" s="6">
        <v>3.46</v>
      </c>
      <c r="D3071" s="1" t="s">
        <v>11378</v>
      </c>
      <c r="E3071" s="6">
        <v>81</v>
      </c>
      <c r="F3071" s="6" t="s">
        <v>25</v>
      </c>
      <c r="G3071" s="11" t="s">
        <v>11387</v>
      </c>
      <c r="H3071" s="8" t="s">
        <v>7684</v>
      </c>
      <c r="I3071" s="9">
        <v>35728</v>
      </c>
      <c r="J3071" s="9">
        <v>12965</v>
      </c>
      <c r="K3071" s="9">
        <v>10872</v>
      </c>
      <c r="L3071" s="9">
        <v>232</v>
      </c>
      <c r="M3071" s="9">
        <v>269</v>
      </c>
      <c r="N3071" s="9">
        <v>4775</v>
      </c>
      <c r="O3071" s="9">
        <v>2823</v>
      </c>
      <c r="P3071" s="9">
        <v>22031</v>
      </c>
      <c r="Q3071" s="10" t="s">
        <v>10481</v>
      </c>
    </row>
    <row r="3072" spans="1:17" ht="28.8" x14ac:dyDescent="0.3">
      <c r="A3072" s="5" t="s">
        <v>11388</v>
      </c>
      <c r="B3072" s="5" t="s">
        <v>10036</v>
      </c>
      <c r="C3072" s="6">
        <v>2.33</v>
      </c>
      <c r="D3072" s="1" t="s">
        <v>11378</v>
      </c>
      <c r="E3072" s="6">
        <v>115</v>
      </c>
      <c r="F3072" s="6" t="s">
        <v>25</v>
      </c>
      <c r="G3072" s="11" t="s">
        <v>11389</v>
      </c>
      <c r="H3072" s="8" t="s">
        <v>11390</v>
      </c>
      <c r="I3072" s="9">
        <v>43491</v>
      </c>
      <c r="J3072" s="9">
        <v>6845</v>
      </c>
      <c r="K3072" s="9">
        <v>3327</v>
      </c>
      <c r="L3072" s="9">
        <v>14</v>
      </c>
      <c r="M3072" s="9">
        <v>2662</v>
      </c>
      <c r="N3072" s="9">
        <v>4230</v>
      </c>
      <c r="O3072" s="9">
        <v>515</v>
      </c>
      <c r="P3072" s="9">
        <v>23142</v>
      </c>
      <c r="Q3072" s="10" t="s">
        <v>10481</v>
      </c>
    </row>
    <row r="3073" spans="1:17" ht="28.8" x14ac:dyDescent="0.3">
      <c r="A3073" s="5" t="s">
        <v>11391</v>
      </c>
      <c r="B3073" s="5" t="s">
        <v>3978</v>
      </c>
      <c r="C3073" s="6">
        <v>3.53</v>
      </c>
      <c r="D3073" s="1" t="s">
        <v>11378</v>
      </c>
      <c r="E3073" s="6">
        <v>94</v>
      </c>
      <c r="F3073" s="6" t="s">
        <v>25</v>
      </c>
      <c r="G3073" s="11" t="s">
        <v>11392</v>
      </c>
      <c r="H3073" s="8" t="s">
        <v>11393</v>
      </c>
      <c r="I3073" s="9">
        <v>67906</v>
      </c>
      <c r="J3073" s="9">
        <v>18505</v>
      </c>
      <c r="K3073" s="9">
        <v>14524</v>
      </c>
      <c r="L3073" s="9">
        <v>44</v>
      </c>
      <c r="M3073" s="9">
        <v>238</v>
      </c>
      <c r="N3073" s="9">
        <v>12268</v>
      </c>
      <c r="O3073" s="9">
        <v>1447</v>
      </c>
      <c r="P3073" s="9">
        <v>50168</v>
      </c>
      <c r="Q3073" s="10" t="s">
        <v>10481</v>
      </c>
    </row>
    <row r="3074" spans="1:17" x14ac:dyDescent="0.3">
      <c r="A3074" s="5" t="s">
        <v>11394</v>
      </c>
      <c r="B3074" s="5" t="s">
        <v>11395</v>
      </c>
      <c r="C3074" s="6">
        <v>3.69</v>
      </c>
      <c r="D3074" s="1" t="s">
        <v>11378</v>
      </c>
      <c r="E3074" s="6">
        <v>105</v>
      </c>
      <c r="F3074" s="6" t="s">
        <v>25</v>
      </c>
      <c r="G3074" s="11" t="s">
        <v>11396</v>
      </c>
      <c r="H3074" s="8" t="s">
        <v>11397</v>
      </c>
      <c r="I3074" s="9">
        <v>128365</v>
      </c>
      <c r="J3074" s="9">
        <v>42464</v>
      </c>
      <c r="K3074" s="9">
        <v>40566</v>
      </c>
      <c r="L3074" s="9">
        <v>1600</v>
      </c>
      <c r="M3074" s="9">
        <v>1106</v>
      </c>
      <c r="N3074" s="9">
        <v>14956</v>
      </c>
      <c r="O3074" s="9">
        <v>11445</v>
      </c>
      <c r="P3074" s="9">
        <v>97658</v>
      </c>
      <c r="Q3074" s="10" t="s">
        <v>10481</v>
      </c>
    </row>
    <row r="3075" spans="1:17" x14ac:dyDescent="0.3">
      <c r="A3075" s="5" t="s">
        <v>11398</v>
      </c>
      <c r="B3075" s="5" t="s">
        <v>11399</v>
      </c>
      <c r="C3075" s="6">
        <v>2.6</v>
      </c>
      <c r="D3075" s="1" t="s">
        <v>11400</v>
      </c>
      <c r="E3075" s="6">
        <v>102</v>
      </c>
      <c r="F3075" s="6" t="s">
        <v>25</v>
      </c>
      <c r="G3075" s="11" t="s">
        <v>11401</v>
      </c>
      <c r="H3075" s="8" t="s">
        <v>11402</v>
      </c>
      <c r="I3075" s="9">
        <v>2383</v>
      </c>
      <c r="J3075" s="9">
        <v>664</v>
      </c>
      <c r="K3075" s="9">
        <v>165</v>
      </c>
      <c r="L3075" s="9">
        <v>1</v>
      </c>
      <c r="M3075" s="9">
        <v>140</v>
      </c>
      <c r="N3075" s="9">
        <v>316</v>
      </c>
      <c r="O3075" s="9">
        <v>19</v>
      </c>
      <c r="P3075" s="9">
        <v>1477</v>
      </c>
      <c r="Q3075" s="10" t="s">
        <v>10481</v>
      </c>
    </row>
    <row r="3076" spans="1:17" x14ac:dyDescent="0.3">
      <c r="A3076" s="5" t="s">
        <v>11403</v>
      </c>
      <c r="B3076" s="5" t="s">
        <v>11404</v>
      </c>
      <c r="C3076" s="6">
        <v>2.86</v>
      </c>
      <c r="D3076" s="1" t="s">
        <v>11405</v>
      </c>
      <c r="E3076" s="6">
        <v>95</v>
      </c>
      <c r="F3076" s="6" t="s">
        <v>25</v>
      </c>
      <c r="G3076" s="11" t="s">
        <v>11406</v>
      </c>
      <c r="H3076" s="8" t="s">
        <v>11407</v>
      </c>
      <c r="I3076" s="9">
        <v>8072</v>
      </c>
      <c r="J3076" s="9">
        <v>1953</v>
      </c>
      <c r="K3076" s="9">
        <v>855</v>
      </c>
      <c r="L3076" s="9">
        <v>0</v>
      </c>
      <c r="M3076" s="9">
        <v>187</v>
      </c>
      <c r="N3076" s="9">
        <v>1872</v>
      </c>
      <c r="O3076" s="9">
        <v>60</v>
      </c>
      <c r="P3076" s="9">
        <v>5791</v>
      </c>
      <c r="Q3076" s="10" t="s">
        <v>10481</v>
      </c>
    </row>
    <row r="3077" spans="1:17" x14ac:dyDescent="0.3">
      <c r="A3077" s="5" t="s">
        <v>11408</v>
      </c>
      <c r="B3077" s="5" t="s">
        <v>11409</v>
      </c>
      <c r="C3077" s="6">
        <v>3.36</v>
      </c>
      <c r="D3077" s="1" t="s">
        <v>11410</v>
      </c>
      <c r="E3077" s="6">
        <v>111</v>
      </c>
      <c r="F3077" s="6" t="s">
        <v>25</v>
      </c>
      <c r="G3077" s="11" t="s">
        <v>11411</v>
      </c>
      <c r="H3077" s="8" t="s">
        <v>11412</v>
      </c>
      <c r="I3077" s="9">
        <v>129272</v>
      </c>
      <c r="J3077" s="9">
        <v>36756</v>
      </c>
      <c r="K3077" s="9">
        <v>31057</v>
      </c>
      <c r="L3077" s="9">
        <v>829</v>
      </c>
      <c r="M3077" s="9">
        <v>2140</v>
      </c>
      <c r="N3077" s="9">
        <v>16835</v>
      </c>
      <c r="O3077" s="9">
        <v>8749</v>
      </c>
      <c r="P3077" s="9">
        <v>83553</v>
      </c>
      <c r="Q3077" s="10" t="s">
        <v>10481</v>
      </c>
    </row>
    <row r="3078" spans="1:17" x14ac:dyDescent="0.3">
      <c r="A3078" s="5" t="s">
        <v>11413</v>
      </c>
      <c r="B3078" s="5" t="s">
        <v>11288</v>
      </c>
      <c r="C3078" s="6">
        <v>3.52</v>
      </c>
      <c r="D3078" s="1" t="s">
        <v>11410</v>
      </c>
      <c r="E3078" s="6">
        <v>100</v>
      </c>
      <c r="F3078" s="6" t="s">
        <v>365</v>
      </c>
      <c r="G3078" s="11" t="s">
        <v>11414</v>
      </c>
      <c r="H3078" s="8" t="s">
        <v>11415</v>
      </c>
      <c r="I3078" s="9">
        <v>1218</v>
      </c>
      <c r="J3078" s="9">
        <v>1615</v>
      </c>
      <c r="K3078" s="9">
        <v>232</v>
      </c>
      <c r="L3078" s="9">
        <v>2</v>
      </c>
      <c r="M3078" s="9">
        <v>7</v>
      </c>
      <c r="N3078" s="9">
        <v>171</v>
      </c>
      <c r="O3078" s="9">
        <v>36</v>
      </c>
      <c r="P3078" s="9">
        <v>797</v>
      </c>
      <c r="Q3078" s="10" t="s">
        <v>10481</v>
      </c>
    </row>
    <row r="3079" spans="1:17" x14ac:dyDescent="0.3">
      <c r="A3079" s="5" t="s">
        <v>11416</v>
      </c>
      <c r="B3079" s="5" t="s">
        <v>11417</v>
      </c>
      <c r="C3079" s="6">
        <v>2.8</v>
      </c>
      <c r="D3079" s="1" t="s">
        <v>11410</v>
      </c>
      <c r="E3079" s="6">
        <v>81</v>
      </c>
      <c r="F3079" s="6" t="s">
        <v>1777</v>
      </c>
      <c r="G3079" s="11" t="s">
        <v>11418</v>
      </c>
      <c r="H3079" s="8" t="s">
        <v>11419</v>
      </c>
      <c r="I3079" s="9">
        <v>1387</v>
      </c>
      <c r="J3079" s="9">
        <v>1785</v>
      </c>
      <c r="K3079" s="9">
        <v>213</v>
      </c>
      <c r="L3079" s="9">
        <v>0</v>
      </c>
      <c r="M3079" s="9">
        <v>66</v>
      </c>
      <c r="N3079" s="9">
        <v>235</v>
      </c>
      <c r="O3079" s="9">
        <v>13</v>
      </c>
      <c r="P3079" s="9">
        <v>875</v>
      </c>
      <c r="Q3079" s="10" t="s">
        <v>10481</v>
      </c>
    </row>
    <row r="3080" spans="1:17" x14ac:dyDescent="0.3">
      <c r="A3080" s="5" t="s">
        <v>11420</v>
      </c>
      <c r="B3080" s="5" t="s">
        <v>11421</v>
      </c>
      <c r="C3080" s="6">
        <v>3.47</v>
      </c>
      <c r="D3080" s="1" t="s">
        <v>11422</v>
      </c>
      <c r="E3080" s="6">
        <v>108</v>
      </c>
      <c r="F3080" s="6" t="s">
        <v>8034</v>
      </c>
      <c r="G3080" s="11" t="s">
        <v>11423</v>
      </c>
      <c r="H3080" s="8" t="s">
        <v>11424</v>
      </c>
      <c r="I3080" s="9">
        <v>15341</v>
      </c>
      <c r="J3080" s="9">
        <v>10079</v>
      </c>
      <c r="K3080" s="9">
        <v>4209</v>
      </c>
      <c r="L3080" s="9">
        <v>94</v>
      </c>
      <c r="M3080" s="9">
        <v>189</v>
      </c>
      <c r="N3080" s="9">
        <v>1979</v>
      </c>
      <c r="O3080" s="9">
        <v>965</v>
      </c>
      <c r="P3080" s="9">
        <v>10607</v>
      </c>
      <c r="Q3080" s="10" t="s">
        <v>10481</v>
      </c>
    </row>
    <row r="3081" spans="1:17" x14ac:dyDescent="0.3">
      <c r="A3081" s="5" t="s">
        <v>11425</v>
      </c>
      <c r="B3081" s="5" t="s">
        <v>11426</v>
      </c>
      <c r="C3081" s="6">
        <v>3.64</v>
      </c>
      <c r="D3081" s="1" t="s">
        <v>11427</v>
      </c>
      <c r="E3081" s="6">
        <v>115</v>
      </c>
      <c r="F3081" s="6" t="s">
        <v>365</v>
      </c>
      <c r="G3081" s="11" t="s">
        <v>11428</v>
      </c>
      <c r="H3081" s="8" t="s">
        <v>11429</v>
      </c>
      <c r="I3081" s="9">
        <v>23174</v>
      </c>
      <c r="J3081" s="9">
        <v>12421</v>
      </c>
      <c r="K3081" s="9">
        <v>5352</v>
      </c>
      <c r="L3081" s="9">
        <v>90</v>
      </c>
      <c r="M3081" s="9">
        <v>139</v>
      </c>
      <c r="N3081" s="9">
        <v>2853</v>
      </c>
      <c r="O3081" s="9">
        <v>1324</v>
      </c>
      <c r="P3081" s="9">
        <v>17181</v>
      </c>
      <c r="Q3081" s="10" t="s">
        <v>10481</v>
      </c>
    </row>
    <row r="3082" spans="1:17" x14ac:dyDescent="0.3">
      <c r="A3082" s="5" t="s">
        <v>11430</v>
      </c>
      <c r="B3082" s="5" t="s">
        <v>1263</v>
      </c>
      <c r="C3082" s="6">
        <v>3.21</v>
      </c>
      <c r="D3082" s="1" t="s">
        <v>11431</v>
      </c>
      <c r="E3082" s="6">
        <v>62</v>
      </c>
      <c r="F3082" s="6" t="s">
        <v>25</v>
      </c>
      <c r="G3082" s="11" t="s">
        <v>11432</v>
      </c>
      <c r="H3082" s="8" t="s">
        <v>11433</v>
      </c>
      <c r="I3082" s="9">
        <v>1073</v>
      </c>
      <c r="J3082" s="9">
        <v>1349</v>
      </c>
      <c r="K3082" s="9">
        <v>272</v>
      </c>
      <c r="L3082" s="9">
        <v>0</v>
      </c>
      <c r="M3082" s="9">
        <v>11</v>
      </c>
      <c r="N3082" s="9">
        <v>238</v>
      </c>
      <c r="O3082" s="9">
        <v>12</v>
      </c>
      <c r="P3082" s="9">
        <v>728</v>
      </c>
      <c r="Q3082" s="10" t="s">
        <v>10481</v>
      </c>
    </row>
    <row r="3083" spans="1:17" ht="28.8" x14ac:dyDescent="0.3">
      <c r="A3083" s="5" t="s">
        <v>11434</v>
      </c>
      <c r="B3083" s="5" t="s">
        <v>11099</v>
      </c>
      <c r="C3083" s="6">
        <v>4.24</v>
      </c>
      <c r="D3083" s="1" t="s">
        <v>11435</v>
      </c>
      <c r="E3083" s="6">
        <v>161</v>
      </c>
      <c r="F3083" s="6" t="s">
        <v>25</v>
      </c>
      <c r="G3083" s="11" t="s">
        <v>11436</v>
      </c>
      <c r="H3083" s="8" t="s">
        <v>11437</v>
      </c>
      <c r="I3083" s="9">
        <v>102472</v>
      </c>
      <c r="J3083" s="9">
        <v>51177</v>
      </c>
      <c r="K3083" s="9">
        <v>30916</v>
      </c>
      <c r="L3083" s="9">
        <v>333</v>
      </c>
      <c r="M3083" s="9">
        <v>105</v>
      </c>
      <c r="N3083" s="9">
        <v>4634</v>
      </c>
      <c r="O3083" s="9">
        <v>11415</v>
      </c>
      <c r="P3083" s="9">
        <v>70647</v>
      </c>
      <c r="Q3083" s="10" t="s">
        <v>10481</v>
      </c>
    </row>
    <row r="3084" spans="1:17" ht="28.8" x14ac:dyDescent="0.3">
      <c r="A3084" s="5" t="s">
        <v>11438</v>
      </c>
      <c r="B3084" s="5" t="s">
        <v>11439</v>
      </c>
      <c r="C3084" s="6">
        <v>3.85</v>
      </c>
      <c r="D3084" s="1" t="s">
        <v>11435</v>
      </c>
      <c r="E3084" s="6">
        <v>358</v>
      </c>
      <c r="F3084" s="6" t="s">
        <v>25</v>
      </c>
      <c r="G3084" s="11" t="s">
        <v>11440</v>
      </c>
      <c r="H3084" s="8" t="s">
        <v>11441</v>
      </c>
      <c r="I3084" s="9">
        <v>43778</v>
      </c>
      <c r="J3084" s="9">
        <v>4588</v>
      </c>
      <c r="K3084" s="9">
        <v>9283</v>
      </c>
      <c r="L3084" s="9">
        <v>36</v>
      </c>
      <c r="M3084" s="9">
        <v>94</v>
      </c>
      <c r="N3084" s="9">
        <v>3380</v>
      </c>
      <c r="O3084" s="9">
        <v>2959</v>
      </c>
      <c r="P3084" s="9">
        <v>26131</v>
      </c>
      <c r="Q3084" s="10" t="s">
        <v>10481</v>
      </c>
    </row>
    <row r="3085" spans="1:17" ht="28.8" x14ac:dyDescent="0.3">
      <c r="A3085" s="5" t="s">
        <v>11442</v>
      </c>
      <c r="B3085" s="5" t="s">
        <v>11443</v>
      </c>
      <c r="C3085" s="6">
        <v>4.22</v>
      </c>
      <c r="D3085" s="1" t="s">
        <v>11435</v>
      </c>
      <c r="E3085" s="6">
        <v>88</v>
      </c>
      <c r="F3085" s="6" t="s">
        <v>143</v>
      </c>
      <c r="G3085" s="11" t="s">
        <v>11444</v>
      </c>
      <c r="H3085" s="8" t="s">
        <v>1545</v>
      </c>
      <c r="I3085" s="9">
        <v>324473</v>
      </c>
      <c r="J3085" s="9">
        <v>121987</v>
      </c>
      <c r="K3085" s="9">
        <v>100167</v>
      </c>
      <c r="L3085" s="9">
        <v>2400</v>
      </c>
      <c r="M3085" s="9">
        <v>651</v>
      </c>
      <c r="N3085" s="9">
        <v>16541</v>
      </c>
      <c r="O3085" s="9">
        <v>51876</v>
      </c>
      <c r="P3085" s="9">
        <v>220953</v>
      </c>
      <c r="Q3085" s="10" t="s">
        <v>10481</v>
      </c>
    </row>
    <row r="3086" spans="1:17" x14ac:dyDescent="0.3">
      <c r="A3086" s="5" t="s">
        <v>11445</v>
      </c>
      <c r="B3086" s="5" t="s">
        <v>11446</v>
      </c>
      <c r="C3086" s="6">
        <v>2.29</v>
      </c>
      <c r="D3086" s="1" t="s">
        <v>11435</v>
      </c>
      <c r="E3086" s="6">
        <v>87</v>
      </c>
      <c r="F3086" s="6" t="s">
        <v>25</v>
      </c>
      <c r="G3086" s="11" t="s">
        <v>11447</v>
      </c>
      <c r="H3086" s="8" t="s">
        <v>11448</v>
      </c>
      <c r="I3086" s="9">
        <v>1870</v>
      </c>
      <c r="J3086" s="9">
        <v>983</v>
      </c>
      <c r="K3086" s="9">
        <v>127</v>
      </c>
      <c r="L3086" s="9">
        <v>0</v>
      </c>
      <c r="M3086" s="9">
        <v>196</v>
      </c>
      <c r="N3086" s="9">
        <v>146</v>
      </c>
      <c r="O3086" s="9">
        <v>11</v>
      </c>
      <c r="P3086" s="9">
        <v>1176</v>
      </c>
      <c r="Q3086" s="10" t="s">
        <v>10481</v>
      </c>
    </row>
    <row r="3087" spans="1:17" ht="28.8" x14ac:dyDescent="0.3">
      <c r="A3087" s="5" t="s">
        <v>11449</v>
      </c>
      <c r="B3087" s="5" t="s">
        <v>11450</v>
      </c>
      <c r="C3087" s="6">
        <v>3.27</v>
      </c>
      <c r="D3087" s="1" t="s">
        <v>11451</v>
      </c>
      <c r="E3087" s="6">
        <v>95</v>
      </c>
      <c r="F3087" s="6" t="s">
        <v>25</v>
      </c>
      <c r="G3087" s="11" t="s">
        <v>11452</v>
      </c>
      <c r="H3087" s="8" t="s">
        <v>11453</v>
      </c>
      <c r="I3087" s="9">
        <v>22</v>
      </c>
      <c r="J3087" s="9">
        <v>242</v>
      </c>
      <c r="K3087" s="9">
        <v>4</v>
      </c>
      <c r="L3087" s="9">
        <v>0</v>
      </c>
      <c r="M3087" s="9">
        <v>3</v>
      </c>
      <c r="N3087" s="9">
        <v>4</v>
      </c>
      <c r="O3087" s="9">
        <v>0</v>
      </c>
      <c r="P3087" s="9">
        <v>15</v>
      </c>
      <c r="Q3087" s="10" t="s">
        <v>10481</v>
      </c>
    </row>
    <row r="3088" spans="1:17" x14ac:dyDescent="0.3">
      <c r="A3088" s="5" t="s">
        <v>11454</v>
      </c>
      <c r="B3088" s="5" t="s">
        <v>1071</v>
      </c>
      <c r="C3088" s="6">
        <v>3.31</v>
      </c>
      <c r="D3088" s="1" t="s">
        <v>11455</v>
      </c>
      <c r="E3088" s="6">
        <v>115</v>
      </c>
      <c r="F3088" s="6" t="s">
        <v>25</v>
      </c>
      <c r="G3088" s="11" t="s">
        <v>11456</v>
      </c>
      <c r="H3088" s="8" t="s">
        <v>11457</v>
      </c>
      <c r="I3088" s="9">
        <v>94492</v>
      </c>
      <c r="J3088" s="9">
        <v>24108</v>
      </c>
      <c r="K3088" s="9">
        <v>18983</v>
      </c>
      <c r="L3088" s="9">
        <v>9</v>
      </c>
      <c r="M3088" s="9">
        <v>517</v>
      </c>
      <c r="N3088" s="9">
        <v>21292</v>
      </c>
      <c r="O3088" s="9">
        <v>920</v>
      </c>
      <c r="P3088" s="9">
        <v>73690</v>
      </c>
      <c r="Q3088" s="10" t="s">
        <v>10481</v>
      </c>
    </row>
    <row r="3089" spans="1:17" ht="28.8" x14ac:dyDescent="0.3">
      <c r="A3089" s="5" t="s">
        <v>11458</v>
      </c>
      <c r="B3089" s="5" t="s">
        <v>11459</v>
      </c>
      <c r="C3089" s="6">
        <v>3.08</v>
      </c>
      <c r="D3089" s="1" t="s">
        <v>11455</v>
      </c>
      <c r="E3089" s="6">
        <v>130</v>
      </c>
      <c r="F3089" s="6" t="s">
        <v>25</v>
      </c>
      <c r="G3089" s="11" t="s">
        <v>11460</v>
      </c>
      <c r="H3089" s="8" t="s">
        <v>11461</v>
      </c>
      <c r="I3089" s="9">
        <v>19384</v>
      </c>
      <c r="J3089" s="9">
        <v>3405</v>
      </c>
      <c r="K3089" s="9">
        <v>1996</v>
      </c>
      <c r="L3089" s="9">
        <v>8</v>
      </c>
      <c r="M3089" s="9">
        <v>203</v>
      </c>
      <c r="N3089" s="9">
        <v>4242</v>
      </c>
      <c r="O3089" s="9">
        <v>203</v>
      </c>
      <c r="P3089" s="9">
        <v>12391</v>
      </c>
      <c r="Q3089" s="10" t="s">
        <v>10481</v>
      </c>
    </row>
    <row r="3090" spans="1:17" x14ac:dyDescent="0.3">
      <c r="A3090" s="5" t="s">
        <v>11462</v>
      </c>
      <c r="B3090" s="5" t="s">
        <v>6483</v>
      </c>
      <c r="C3090" s="6">
        <v>3.58</v>
      </c>
      <c r="D3090" s="1" t="s">
        <v>11463</v>
      </c>
      <c r="E3090" s="6">
        <v>123</v>
      </c>
      <c r="F3090" s="6" t="s">
        <v>25</v>
      </c>
      <c r="G3090" s="11" t="s">
        <v>11464</v>
      </c>
      <c r="H3090" s="8" t="s">
        <v>11465</v>
      </c>
      <c r="I3090" s="9">
        <v>8307</v>
      </c>
      <c r="J3090" s="9">
        <v>6405</v>
      </c>
      <c r="K3090" s="9">
        <v>1853</v>
      </c>
      <c r="L3090" s="9">
        <v>8</v>
      </c>
      <c r="M3090" s="9">
        <v>20</v>
      </c>
      <c r="N3090" s="9">
        <v>1193</v>
      </c>
      <c r="O3090" s="9">
        <v>240</v>
      </c>
      <c r="P3090" s="9">
        <v>5574</v>
      </c>
      <c r="Q3090" s="10" t="s">
        <v>10481</v>
      </c>
    </row>
    <row r="3091" spans="1:17" x14ac:dyDescent="0.3">
      <c r="A3091" s="5" t="s">
        <v>11466</v>
      </c>
      <c r="B3091" s="5" t="s">
        <v>11467</v>
      </c>
      <c r="C3091" s="6">
        <v>3.96</v>
      </c>
      <c r="D3091" s="1" t="s">
        <v>11463</v>
      </c>
      <c r="E3091" s="6">
        <v>121</v>
      </c>
      <c r="F3091" s="6" t="s">
        <v>20</v>
      </c>
      <c r="G3091" s="11" t="s">
        <v>11468</v>
      </c>
      <c r="H3091" s="8" t="s">
        <v>11469</v>
      </c>
      <c r="I3091" s="9">
        <v>18690</v>
      </c>
      <c r="J3091" s="9">
        <v>10632</v>
      </c>
      <c r="K3091" s="9">
        <v>5073</v>
      </c>
      <c r="L3091" s="9">
        <v>113</v>
      </c>
      <c r="M3091" s="9">
        <v>46</v>
      </c>
      <c r="N3091" s="9">
        <v>1307</v>
      </c>
      <c r="O3091" s="9">
        <v>1252</v>
      </c>
      <c r="P3091" s="9">
        <v>13521</v>
      </c>
      <c r="Q3091" s="10" t="s">
        <v>10481</v>
      </c>
    </row>
    <row r="3092" spans="1:17" x14ac:dyDescent="0.3">
      <c r="A3092" s="5" t="s">
        <v>11470</v>
      </c>
      <c r="B3092" s="5" t="s">
        <v>11471</v>
      </c>
      <c r="C3092" s="6">
        <v>3.04</v>
      </c>
      <c r="D3092" s="1" t="s">
        <v>11463</v>
      </c>
      <c r="E3092" s="6">
        <v>109</v>
      </c>
      <c r="F3092" s="6" t="s">
        <v>25</v>
      </c>
      <c r="G3092" s="11" t="s">
        <v>11472</v>
      </c>
      <c r="H3092" s="8" t="s">
        <v>11473</v>
      </c>
      <c r="I3092" s="9">
        <v>11572</v>
      </c>
      <c r="J3092" s="9">
        <v>1789</v>
      </c>
      <c r="K3092" s="9">
        <v>2685</v>
      </c>
      <c r="L3092" s="9">
        <v>105</v>
      </c>
      <c r="M3092" s="9">
        <v>199</v>
      </c>
      <c r="N3092" s="9">
        <v>2308</v>
      </c>
      <c r="O3092" s="9">
        <v>937</v>
      </c>
      <c r="P3092" s="9">
        <v>8865</v>
      </c>
      <c r="Q3092" s="10" t="s">
        <v>10481</v>
      </c>
    </row>
    <row r="3093" spans="1:17" x14ac:dyDescent="0.3">
      <c r="A3093" s="5" t="s">
        <v>11474</v>
      </c>
      <c r="B3093" s="5" t="s">
        <v>11203</v>
      </c>
      <c r="C3093" s="6">
        <v>4.03</v>
      </c>
      <c r="D3093" s="1" t="s">
        <v>11475</v>
      </c>
      <c r="E3093" s="6">
        <v>148</v>
      </c>
      <c r="F3093" s="6" t="s">
        <v>143</v>
      </c>
      <c r="G3093" s="11" t="s">
        <v>11476</v>
      </c>
      <c r="H3093" s="8" t="s">
        <v>11477</v>
      </c>
      <c r="I3093" s="9">
        <v>8513</v>
      </c>
      <c r="J3093" s="9">
        <v>4805</v>
      </c>
      <c r="K3093" s="9">
        <v>3289</v>
      </c>
      <c r="L3093" s="9">
        <v>348</v>
      </c>
      <c r="M3093" s="9">
        <v>30</v>
      </c>
      <c r="N3093" s="9">
        <v>531</v>
      </c>
      <c r="O3093" s="9">
        <v>1341</v>
      </c>
      <c r="P3093" s="9">
        <v>5920</v>
      </c>
      <c r="Q3093" s="10" t="s">
        <v>10481</v>
      </c>
    </row>
    <row r="3094" spans="1:17" ht="28.8" x14ac:dyDescent="0.3">
      <c r="A3094" s="5" t="s">
        <v>11478</v>
      </c>
      <c r="B3094" s="5" t="s">
        <v>3473</v>
      </c>
      <c r="C3094" s="6">
        <v>4.26</v>
      </c>
      <c r="D3094" s="1" t="s">
        <v>11479</v>
      </c>
      <c r="E3094" s="6">
        <v>118</v>
      </c>
      <c r="F3094" s="6" t="s">
        <v>1777</v>
      </c>
      <c r="G3094" s="11" t="s">
        <v>11480</v>
      </c>
      <c r="H3094" s="8" t="s">
        <v>11481</v>
      </c>
      <c r="I3094" s="9">
        <v>54486</v>
      </c>
      <c r="J3094" s="9">
        <v>38380</v>
      </c>
      <c r="K3094" s="9">
        <v>16921</v>
      </c>
      <c r="L3094" s="9">
        <v>227</v>
      </c>
      <c r="M3094" s="9">
        <v>67</v>
      </c>
      <c r="N3094" s="9">
        <v>2279</v>
      </c>
      <c r="O3094" s="9">
        <v>7274</v>
      </c>
      <c r="P3094" s="9">
        <v>37791</v>
      </c>
      <c r="Q3094" s="10" t="s">
        <v>10481</v>
      </c>
    </row>
    <row r="3095" spans="1:17" x14ac:dyDescent="0.3">
      <c r="A3095" s="5" t="s">
        <v>11482</v>
      </c>
      <c r="B3095" s="5" t="s">
        <v>369</v>
      </c>
      <c r="C3095" s="6">
        <v>3.91</v>
      </c>
      <c r="D3095" s="1" t="s">
        <v>11479</v>
      </c>
      <c r="E3095" s="6">
        <v>91</v>
      </c>
      <c r="F3095" s="6" t="s">
        <v>25</v>
      </c>
      <c r="G3095" s="11" t="s">
        <v>11483</v>
      </c>
      <c r="H3095" s="8" t="s">
        <v>11484</v>
      </c>
      <c r="I3095" s="9">
        <v>47098</v>
      </c>
      <c r="J3095" s="9">
        <v>27799</v>
      </c>
      <c r="K3095" s="9">
        <v>13922</v>
      </c>
      <c r="L3095" s="9">
        <v>192</v>
      </c>
      <c r="M3095" s="9">
        <v>117</v>
      </c>
      <c r="N3095" s="9">
        <v>4110</v>
      </c>
      <c r="O3095" s="9">
        <v>3918</v>
      </c>
      <c r="P3095" s="9">
        <v>32256</v>
      </c>
      <c r="Q3095" s="10" t="s">
        <v>10481</v>
      </c>
    </row>
    <row r="3096" spans="1:17" x14ac:dyDescent="0.3">
      <c r="A3096" s="5" t="s">
        <v>11485</v>
      </c>
      <c r="B3096" s="5" t="s">
        <v>11459</v>
      </c>
      <c r="C3096" s="6">
        <v>3.29</v>
      </c>
      <c r="D3096" s="1" t="s">
        <v>11479</v>
      </c>
      <c r="E3096" s="6">
        <v>128</v>
      </c>
      <c r="F3096" s="6" t="s">
        <v>25</v>
      </c>
      <c r="G3096" s="11" t="s">
        <v>11486</v>
      </c>
      <c r="H3096" s="8" t="s">
        <v>11487</v>
      </c>
      <c r="I3096" s="9">
        <v>310375</v>
      </c>
      <c r="J3096" s="9">
        <v>29192</v>
      </c>
      <c r="K3096" s="9">
        <v>56424</v>
      </c>
      <c r="L3096" s="9">
        <v>559</v>
      </c>
      <c r="M3096" s="9">
        <v>2355</v>
      </c>
      <c r="N3096" s="9">
        <v>57481</v>
      </c>
      <c r="O3096" s="9">
        <v>9015</v>
      </c>
      <c r="P3096" s="9">
        <v>213417</v>
      </c>
      <c r="Q3096" s="10" t="s">
        <v>10481</v>
      </c>
    </row>
    <row r="3097" spans="1:17" x14ac:dyDescent="0.3">
      <c r="A3097" s="5" t="s">
        <v>11488</v>
      </c>
      <c r="B3097" s="5" t="s">
        <v>7035</v>
      </c>
      <c r="C3097" s="6">
        <v>3.9</v>
      </c>
      <c r="D3097" s="1" t="s">
        <v>11479</v>
      </c>
      <c r="E3097" s="6">
        <v>97</v>
      </c>
      <c r="F3097" s="6" t="s">
        <v>25</v>
      </c>
      <c r="G3097" s="11" t="s">
        <v>11489</v>
      </c>
      <c r="H3097" s="8" t="s">
        <v>11490</v>
      </c>
      <c r="I3097" s="9">
        <v>216371</v>
      </c>
      <c r="J3097" s="9">
        <v>73463</v>
      </c>
      <c r="K3097" s="9">
        <v>63633</v>
      </c>
      <c r="L3097" s="9">
        <v>568</v>
      </c>
      <c r="M3097" s="9">
        <v>398</v>
      </c>
      <c r="N3097" s="9">
        <v>18520</v>
      </c>
      <c r="O3097" s="9">
        <v>14005</v>
      </c>
      <c r="P3097" s="9">
        <v>154852</v>
      </c>
      <c r="Q3097" s="10" t="s">
        <v>10481</v>
      </c>
    </row>
    <row r="3098" spans="1:17" x14ac:dyDescent="0.3">
      <c r="A3098" s="5" t="s">
        <v>11491</v>
      </c>
      <c r="B3098" s="5" t="s">
        <v>11492</v>
      </c>
      <c r="C3098" s="6">
        <v>3.72</v>
      </c>
      <c r="D3098" s="1" t="s">
        <v>11479</v>
      </c>
      <c r="E3098" s="6">
        <v>94</v>
      </c>
      <c r="F3098" s="6" t="s">
        <v>1777</v>
      </c>
      <c r="G3098" s="11" t="s">
        <v>11493</v>
      </c>
      <c r="H3098" s="8" t="s">
        <v>11494</v>
      </c>
      <c r="I3098" s="9">
        <v>342433</v>
      </c>
      <c r="J3098" s="9">
        <v>79058</v>
      </c>
      <c r="K3098" s="9">
        <v>81222</v>
      </c>
      <c r="L3098" s="9">
        <v>3500</v>
      </c>
      <c r="M3098" s="9">
        <v>5566</v>
      </c>
      <c r="N3098" s="9">
        <v>29329</v>
      </c>
      <c r="O3098" s="9">
        <v>33557</v>
      </c>
      <c r="P3098" s="9">
        <v>232165</v>
      </c>
      <c r="Q3098" s="10" t="s">
        <v>10481</v>
      </c>
    </row>
    <row r="3099" spans="1:17" ht="28.8" x14ac:dyDescent="0.3">
      <c r="A3099" s="5" t="s">
        <v>11495</v>
      </c>
      <c r="B3099" s="5" t="s">
        <v>4123</v>
      </c>
      <c r="C3099" s="6">
        <v>4.3099999999999996</v>
      </c>
      <c r="D3099" s="1" t="s">
        <v>11479</v>
      </c>
      <c r="E3099" s="6">
        <v>125</v>
      </c>
      <c r="F3099" s="6" t="s">
        <v>25</v>
      </c>
      <c r="G3099" s="11" t="s">
        <v>11496</v>
      </c>
      <c r="H3099" s="8" t="s">
        <v>11497</v>
      </c>
      <c r="I3099" s="9">
        <v>480772</v>
      </c>
      <c r="J3099" s="9">
        <v>136615</v>
      </c>
      <c r="K3099" s="9">
        <v>179279</v>
      </c>
      <c r="L3099" s="9">
        <v>9400</v>
      </c>
      <c r="M3099" s="9">
        <v>386</v>
      </c>
      <c r="N3099" s="9">
        <v>18946</v>
      </c>
      <c r="O3099" s="9">
        <v>87164</v>
      </c>
      <c r="P3099" s="9">
        <v>346004</v>
      </c>
      <c r="Q3099" s="10" t="s">
        <v>10481</v>
      </c>
    </row>
    <row r="3100" spans="1:17" x14ac:dyDescent="0.3">
      <c r="A3100" s="5" t="s">
        <v>11498</v>
      </c>
      <c r="B3100" s="5" t="s">
        <v>11366</v>
      </c>
      <c r="C3100" s="6">
        <v>4.2300000000000004</v>
      </c>
      <c r="D3100" s="1" t="s">
        <v>11479</v>
      </c>
      <c r="E3100" s="6">
        <v>105</v>
      </c>
      <c r="F3100" s="6" t="s">
        <v>1777</v>
      </c>
      <c r="G3100" s="11" t="s">
        <v>11499</v>
      </c>
      <c r="H3100" s="8" t="s">
        <v>11500</v>
      </c>
      <c r="I3100" s="9">
        <v>211075</v>
      </c>
      <c r="J3100" s="9">
        <v>82579</v>
      </c>
      <c r="K3100" s="9">
        <v>78419</v>
      </c>
      <c r="L3100" s="9">
        <v>3800</v>
      </c>
      <c r="M3100" s="9">
        <v>348</v>
      </c>
      <c r="N3100" s="9">
        <v>11354</v>
      </c>
      <c r="O3100" s="9">
        <v>32965</v>
      </c>
      <c r="P3100" s="9">
        <v>156697</v>
      </c>
      <c r="Q3100" s="10" t="s">
        <v>10481</v>
      </c>
    </row>
    <row r="3101" spans="1:17" x14ac:dyDescent="0.3">
      <c r="A3101" s="5" t="s">
        <v>11501</v>
      </c>
      <c r="B3101" s="5" t="s">
        <v>11162</v>
      </c>
      <c r="C3101" s="6">
        <v>3.36</v>
      </c>
      <c r="D3101" s="1" t="s">
        <v>11479</v>
      </c>
      <c r="E3101" s="6">
        <v>91</v>
      </c>
      <c r="F3101" s="6" t="s">
        <v>25</v>
      </c>
      <c r="G3101" s="11" t="s">
        <v>11502</v>
      </c>
      <c r="H3101" s="8" t="s">
        <v>11503</v>
      </c>
      <c r="I3101" s="9">
        <v>16153</v>
      </c>
      <c r="J3101" s="9">
        <v>5151</v>
      </c>
      <c r="K3101" s="9">
        <v>2930</v>
      </c>
      <c r="L3101" s="9">
        <v>28</v>
      </c>
      <c r="M3101" s="9">
        <v>188</v>
      </c>
      <c r="N3101" s="9">
        <v>2705</v>
      </c>
      <c r="O3101" s="9">
        <v>458</v>
      </c>
      <c r="P3101" s="9">
        <v>10553</v>
      </c>
      <c r="Q3101" s="10" t="s">
        <v>10481</v>
      </c>
    </row>
    <row r="3102" spans="1:17" x14ac:dyDescent="0.3">
      <c r="A3102" s="5" t="s">
        <v>11504</v>
      </c>
      <c r="B3102" s="5" t="s">
        <v>1596</v>
      </c>
      <c r="C3102" s="6">
        <v>3.79</v>
      </c>
      <c r="D3102" s="1" t="s">
        <v>11479</v>
      </c>
      <c r="E3102" s="6">
        <v>147</v>
      </c>
      <c r="F3102" s="6" t="s">
        <v>25</v>
      </c>
      <c r="G3102" s="11" t="s">
        <v>11505</v>
      </c>
      <c r="H3102" s="8" t="s">
        <v>11506</v>
      </c>
      <c r="I3102" s="9">
        <v>297724</v>
      </c>
      <c r="J3102" s="9">
        <v>40896</v>
      </c>
      <c r="K3102" s="9">
        <v>68395</v>
      </c>
      <c r="L3102" s="9">
        <v>1100</v>
      </c>
      <c r="M3102" s="9">
        <v>459</v>
      </c>
      <c r="N3102" s="9">
        <v>30041</v>
      </c>
      <c r="O3102" s="9">
        <v>14442</v>
      </c>
      <c r="P3102" s="9">
        <v>202555</v>
      </c>
      <c r="Q3102" s="10" t="s">
        <v>10481</v>
      </c>
    </row>
    <row r="3103" spans="1:17" ht="28.8" x14ac:dyDescent="0.3">
      <c r="A3103" s="5" t="s">
        <v>11507</v>
      </c>
      <c r="B3103" s="5" t="s">
        <v>1397</v>
      </c>
      <c r="C3103" s="6">
        <v>3.24</v>
      </c>
      <c r="D3103" s="1" t="s">
        <v>11479</v>
      </c>
      <c r="E3103" s="6">
        <v>98</v>
      </c>
      <c r="F3103" s="6" t="s">
        <v>25</v>
      </c>
      <c r="G3103" s="11" t="s">
        <v>11508</v>
      </c>
      <c r="H3103" s="8" t="s">
        <v>11509</v>
      </c>
      <c r="I3103" s="9">
        <v>13648</v>
      </c>
      <c r="J3103" s="9">
        <v>3893</v>
      </c>
      <c r="K3103" s="9">
        <v>1568</v>
      </c>
      <c r="L3103" s="9">
        <v>4</v>
      </c>
      <c r="M3103" s="9">
        <v>78</v>
      </c>
      <c r="N3103" s="9">
        <v>3033</v>
      </c>
      <c r="O3103" s="9">
        <v>274</v>
      </c>
      <c r="P3103" s="9">
        <v>8519</v>
      </c>
      <c r="Q3103" s="10" t="s">
        <v>10481</v>
      </c>
    </row>
    <row r="3104" spans="1:17" x14ac:dyDescent="0.3">
      <c r="A3104" s="5" t="s">
        <v>11510</v>
      </c>
      <c r="B3104" s="5" t="s">
        <v>5613</v>
      </c>
      <c r="C3104" s="6">
        <v>3.28</v>
      </c>
      <c r="D3104" s="1" t="s">
        <v>11479</v>
      </c>
      <c r="E3104" s="6">
        <v>96</v>
      </c>
      <c r="F3104" s="6" t="s">
        <v>25</v>
      </c>
      <c r="G3104" s="11" t="s">
        <v>11511</v>
      </c>
      <c r="H3104" s="8" t="s">
        <v>7684</v>
      </c>
      <c r="I3104" s="9">
        <v>15386</v>
      </c>
      <c r="J3104" s="9">
        <v>4898</v>
      </c>
      <c r="K3104" s="9">
        <v>3373</v>
      </c>
      <c r="L3104" s="9">
        <v>44</v>
      </c>
      <c r="M3104" s="9">
        <v>75</v>
      </c>
      <c r="N3104" s="9">
        <v>3301</v>
      </c>
      <c r="O3104" s="9">
        <v>496</v>
      </c>
      <c r="P3104" s="9">
        <v>10014</v>
      </c>
      <c r="Q3104" s="10" t="s">
        <v>10481</v>
      </c>
    </row>
    <row r="3105" spans="1:17" x14ac:dyDescent="0.3">
      <c r="A3105" s="5" t="s">
        <v>11512</v>
      </c>
      <c r="B3105" s="5" t="s">
        <v>4123</v>
      </c>
      <c r="C3105" s="6">
        <v>3.72</v>
      </c>
      <c r="D3105" s="1" t="s">
        <v>11479</v>
      </c>
      <c r="E3105" s="6">
        <v>117</v>
      </c>
      <c r="F3105" s="6" t="s">
        <v>25</v>
      </c>
      <c r="G3105" s="11" t="s">
        <v>11513</v>
      </c>
      <c r="H3105" s="8" t="s">
        <v>11514</v>
      </c>
      <c r="I3105" s="9">
        <v>119747</v>
      </c>
      <c r="J3105" s="9">
        <v>26448</v>
      </c>
      <c r="K3105" s="9">
        <v>26274</v>
      </c>
      <c r="L3105" s="9">
        <v>135</v>
      </c>
      <c r="M3105" s="9">
        <v>452</v>
      </c>
      <c r="N3105" s="9">
        <v>14432</v>
      </c>
      <c r="O3105" s="9">
        <v>4143</v>
      </c>
      <c r="P3105" s="9">
        <v>86164</v>
      </c>
      <c r="Q3105" s="10" t="s">
        <v>10481</v>
      </c>
    </row>
    <row r="3106" spans="1:17" ht="28.8" x14ac:dyDescent="0.3">
      <c r="A3106" s="5" t="s">
        <v>11515</v>
      </c>
      <c r="B3106" s="5" t="s">
        <v>7787</v>
      </c>
      <c r="C3106" s="6">
        <v>3.9</v>
      </c>
      <c r="D3106" s="1" t="s">
        <v>11479</v>
      </c>
      <c r="E3106" s="6">
        <v>135</v>
      </c>
      <c r="F3106" s="6" t="s">
        <v>25</v>
      </c>
      <c r="G3106" s="11" t="s">
        <v>11516</v>
      </c>
      <c r="H3106" s="8" t="s">
        <v>11517</v>
      </c>
      <c r="I3106" s="9">
        <v>58453</v>
      </c>
      <c r="J3106" s="9">
        <v>32871</v>
      </c>
      <c r="K3106" s="9">
        <v>17509</v>
      </c>
      <c r="L3106" s="9">
        <v>521</v>
      </c>
      <c r="M3106" s="9">
        <v>200</v>
      </c>
      <c r="N3106" s="9">
        <v>5199</v>
      </c>
      <c r="O3106" s="9">
        <v>4936</v>
      </c>
      <c r="P3106" s="9">
        <v>40491</v>
      </c>
      <c r="Q3106" s="10" t="s">
        <v>10481</v>
      </c>
    </row>
    <row r="3107" spans="1:17" ht="28.8" x14ac:dyDescent="0.3">
      <c r="A3107" s="5" t="s">
        <v>11518</v>
      </c>
      <c r="B3107" s="5" t="s">
        <v>11519</v>
      </c>
      <c r="C3107" s="6">
        <v>2.93</v>
      </c>
      <c r="D3107" s="1" t="s">
        <v>11479</v>
      </c>
      <c r="E3107" s="6">
        <v>107</v>
      </c>
      <c r="F3107" s="6" t="s">
        <v>25</v>
      </c>
      <c r="G3107" s="11" t="s">
        <v>11520</v>
      </c>
      <c r="H3107" s="8" t="s">
        <v>3077</v>
      </c>
      <c r="I3107" s="9">
        <v>53832</v>
      </c>
      <c r="J3107" s="9">
        <v>6790</v>
      </c>
      <c r="K3107" s="9">
        <v>5550</v>
      </c>
      <c r="L3107" s="9">
        <v>16</v>
      </c>
      <c r="M3107" s="9">
        <v>665</v>
      </c>
      <c r="N3107" s="9">
        <v>10889</v>
      </c>
      <c r="O3107" s="9">
        <v>559</v>
      </c>
      <c r="P3107" s="9">
        <v>32048</v>
      </c>
      <c r="Q3107" s="10" t="s">
        <v>10481</v>
      </c>
    </row>
    <row r="3108" spans="1:17" ht="28.8" x14ac:dyDescent="0.3">
      <c r="A3108" s="5" t="s">
        <v>11521</v>
      </c>
      <c r="B3108" s="5" t="s">
        <v>3208</v>
      </c>
      <c r="C3108" s="6">
        <v>2.59</v>
      </c>
      <c r="D3108" s="1" t="s">
        <v>11479</v>
      </c>
      <c r="E3108" s="6">
        <v>105</v>
      </c>
      <c r="F3108" s="6" t="s">
        <v>25</v>
      </c>
      <c r="G3108" s="11" t="s">
        <v>11522</v>
      </c>
      <c r="H3108" s="8" t="s">
        <v>11523</v>
      </c>
      <c r="I3108" s="9">
        <v>50747</v>
      </c>
      <c r="J3108" s="9">
        <v>9026</v>
      </c>
      <c r="K3108" s="9">
        <v>7006</v>
      </c>
      <c r="L3108" s="9">
        <v>141</v>
      </c>
      <c r="M3108" s="9">
        <v>4049</v>
      </c>
      <c r="N3108" s="9">
        <v>5709</v>
      </c>
      <c r="O3108" s="9">
        <v>2463</v>
      </c>
      <c r="P3108" s="9">
        <v>33018</v>
      </c>
      <c r="Q3108" s="10" t="s">
        <v>10481</v>
      </c>
    </row>
    <row r="3109" spans="1:17" x14ac:dyDescent="0.3">
      <c r="A3109" s="5" t="s">
        <v>11524</v>
      </c>
      <c r="B3109" s="5" t="s">
        <v>11525</v>
      </c>
      <c r="C3109" s="6">
        <v>2.92</v>
      </c>
      <c r="D3109" s="1" t="s">
        <v>11479</v>
      </c>
      <c r="E3109" s="6">
        <v>95</v>
      </c>
      <c r="F3109" s="6" t="s">
        <v>25</v>
      </c>
      <c r="G3109" s="11" t="s">
        <v>11526</v>
      </c>
      <c r="H3109" s="8" t="s">
        <v>11527</v>
      </c>
      <c r="I3109" s="9">
        <v>5027</v>
      </c>
      <c r="J3109" s="9">
        <v>1442</v>
      </c>
      <c r="K3109" s="9">
        <v>378</v>
      </c>
      <c r="L3109" s="9">
        <v>2</v>
      </c>
      <c r="M3109" s="9">
        <v>147</v>
      </c>
      <c r="N3109" s="9">
        <v>837</v>
      </c>
      <c r="O3109" s="9">
        <v>66</v>
      </c>
      <c r="P3109" s="9">
        <v>3110</v>
      </c>
      <c r="Q3109" s="10" t="s">
        <v>10481</v>
      </c>
    </row>
    <row r="3110" spans="1:17" x14ac:dyDescent="0.3">
      <c r="A3110" s="5" t="s">
        <v>11528</v>
      </c>
      <c r="B3110" s="5" t="s">
        <v>1071</v>
      </c>
      <c r="C3110" s="6">
        <v>3.43</v>
      </c>
      <c r="D3110" s="1" t="s">
        <v>11479</v>
      </c>
      <c r="E3110" s="6">
        <v>106</v>
      </c>
      <c r="F3110" s="6" t="s">
        <v>25</v>
      </c>
      <c r="G3110" s="11" t="s">
        <v>11529</v>
      </c>
      <c r="H3110" s="8" t="s">
        <v>11530</v>
      </c>
      <c r="I3110" s="9">
        <v>125042</v>
      </c>
      <c r="J3110" s="9">
        <v>21040</v>
      </c>
      <c r="K3110" s="9">
        <v>19428</v>
      </c>
      <c r="L3110" s="9">
        <v>56</v>
      </c>
      <c r="M3110" s="9">
        <v>665</v>
      </c>
      <c r="N3110" s="9">
        <v>19940</v>
      </c>
      <c r="O3110" s="9">
        <v>2021</v>
      </c>
      <c r="P3110" s="9">
        <v>79683</v>
      </c>
      <c r="Q3110" s="10" t="s">
        <v>10481</v>
      </c>
    </row>
    <row r="3111" spans="1:17" x14ac:dyDescent="0.3">
      <c r="A3111" s="5" t="s">
        <v>11531</v>
      </c>
      <c r="B3111" s="5" t="s">
        <v>11532</v>
      </c>
      <c r="C3111" s="6">
        <v>4.0599999999999996</v>
      </c>
      <c r="D3111" s="1" t="s">
        <v>11479</v>
      </c>
      <c r="E3111" s="6">
        <v>118</v>
      </c>
      <c r="F3111" s="6" t="s">
        <v>8296</v>
      </c>
      <c r="G3111" s="11" t="s">
        <v>11533</v>
      </c>
      <c r="H3111" s="8" t="s">
        <v>11534</v>
      </c>
      <c r="I3111" s="9">
        <v>11125</v>
      </c>
      <c r="J3111" s="9">
        <v>3625</v>
      </c>
      <c r="K3111" s="9">
        <v>4047</v>
      </c>
      <c r="L3111" s="9">
        <v>87</v>
      </c>
      <c r="M3111" s="9">
        <v>24</v>
      </c>
      <c r="N3111" s="9">
        <v>405</v>
      </c>
      <c r="O3111" s="9">
        <v>1930</v>
      </c>
      <c r="P3111" s="9">
        <v>8132</v>
      </c>
      <c r="Q3111" s="10" t="s">
        <v>10481</v>
      </c>
    </row>
    <row r="3112" spans="1:17" ht="28.8" x14ac:dyDescent="0.3">
      <c r="A3112" s="5" t="s">
        <v>11535</v>
      </c>
      <c r="B3112" s="5" t="s">
        <v>2047</v>
      </c>
      <c r="C3112" s="6">
        <v>3.86</v>
      </c>
      <c r="D3112" s="1" t="s">
        <v>11479</v>
      </c>
      <c r="E3112" s="6">
        <v>121</v>
      </c>
      <c r="F3112" s="6" t="s">
        <v>25</v>
      </c>
      <c r="G3112" s="11" t="s">
        <v>11536</v>
      </c>
      <c r="H3112" s="8" t="s">
        <v>11537</v>
      </c>
      <c r="I3112" s="9">
        <v>78263</v>
      </c>
      <c r="J3112" s="9">
        <v>26303</v>
      </c>
      <c r="K3112" s="9">
        <v>19215</v>
      </c>
      <c r="L3112" s="9">
        <v>112</v>
      </c>
      <c r="M3112" s="9">
        <v>173</v>
      </c>
      <c r="N3112" s="9">
        <v>7177</v>
      </c>
      <c r="O3112" s="9">
        <v>3713</v>
      </c>
      <c r="P3112" s="9">
        <v>53747</v>
      </c>
      <c r="Q3112" s="10" t="s">
        <v>10481</v>
      </c>
    </row>
    <row r="3113" spans="1:17" ht="28.8" x14ac:dyDescent="0.3">
      <c r="A3113" s="5" t="s">
        <v>11538</v>
      </c>
      <c r="B3113" s="5" t="s">
        <v>4427</v>
      </c>
      <c r="C3113" s="6">
        <v>3.07</v>
      </c>
      <c r="D3113" s="1" t="s">
        <v>11479</v>
      </c>
      <c r="E3113" s="6">
        <v>113</v>
      </c>
      <c r="F3113" s="6" t="s">
        <v>25</v>
      </c>
      <c r="G3113" s="11" t="s">
        <v>11539</v>
      </c>
      <c r="H3113" s="8" t="s">
        <v>11540</v>
      </c>
      <c r="I3113" s="9">
        <v>3787</v>
      </c>
      <c r="J3113" s="9">
        <v>1516</v>
      </c>
      <c r="K3113" s="9">
        <v>471</v>
      </c>
      <c r="L3113" s="9">
        <v>2</v>
      </c>
      <c r="M3113" s="9">
        <v>47</v>
      </c>
      <c r="N3113" s="9">
        <v>832</v>
      </c>
      <c r="O3113" s="9">
        <v>40</v>
      </c>
      <c r="P3113" s="9">
        <v>2290</v>
      </c>
      <c r="Q3113" s="10" t="s">
        <v>10481</v>
      </c>
    </row>
    <row r="3114" spans="1:17" ht="28.8" x14ac:dyDescent="0.3">
      <c r="A3114" s="5" t="s">
        <v>11541</v>
      </c>
      <c r="B3114" s="5" t="s">
        <v>11542</v>
      </c>
      <c r="C3114" s="6">
        <v>3.27</v>
      </c>
      <c r="D3114" s="1" t="s">
        <v>11479</v>
      </c>
      <c r="E3114" s="6">
        <v>100</v>
      </c>
      <c r="F3114" s="6" t="s">
        <v>25</v>
      </c>
      <c r="G3114" s="11" t="s">
        <v>11543</v>
      </c>
      <c r="H3114" s="8" t="s">
        <v>10948</v>
      </c>
      <c r="I3114" s="9">
        <v>167</v>
      </c>
      <c r="J3114" s="9">
        <v>488</v>
      </c>
      <c r="K3114" s="9">
        <v>23</v>
      </c>
      <c r="L3114" s="9">
        <v>0</v>
      </c>
      <c r="M3114" s="9">
        <v>4</v>
      </c>
      <c r="N3114" s="9">
        <v>27</v>
      </c>
      <c r="O3114" s="9">
        <v>2</v>
      </c>
      <c r="P3114" s="9">
        <v>115</v>
      </c>
      <c r="Q3114" s="10" t="s">
        <v>10481</v>
      </c>
    </row>
    <row r="3115" spans="1:17" x14ac:dyDescent="0.3">
      <c r="A3115" s="5" t="s">
        <v>11544</v>
      </c>
      <c r="B3115" s="5" t="s">
        <v>3389</v>
      </c>
      <c r="C3115" s="6">
        <v>3.84</v>
      </c>
      <c r="D3115" s="1" t="s">
        <v>11479</v>
      </c>
      <c r="E3115" s="6">
        <v>122</v>
      </c>
      <c r="F3115" s="6" t="s">
        <v>25</v>
      </c>
      <c r="G3115" s="11" t="s">
        <v>11545</v>
      </c>
      <c r="H3115" s="8" t="s">
        <v>11546</v>
      </c>
      <c r="I3115" s="9">
        <v>4952400</v>
      </c>
      <c r="J3115" s="9">
        <v>349983</v>
      </c>
      <c r="K3115" s="9">
        <v>1930493</v>
      </c>
      <c r="L3115" s="9">
        <v>28000</v>
      </c>
      <c r="M3115" s="9">
        <v>34615</v>
      </c>
      <c r="N3115" s="9">
        <v>468856</v>
      </c>
      <c r="O3115" s="9">
        <v>775416</v>
      </c>
      <c r="P3115" s="9">
        <v>3475013</v>
      </c>
      <c r="Q3115" s="10" t="s">
        <v>10481</v>
      </c>
    </row>
    <row r="3116" spans="1:17" x14ac:dyDescent="0.3">
      <c r="A3116" s="5" t="s">
        <v>11547</v>
      </c>
      <c r="B3116" s="5" t="s">
        <v>9452</v>
      </c>
      <c r="C3116" s="6">
        <v>4.1399999999999997</v>
      </c>
      <c r="D3116" s="1" t="s">
        <v>11479</v>
      </c>
      <c r="E3116" s="6">
        <v>81</v>
      </c>
      <c r="F3116" s="6" t="s">
        <v>25</v>
      </c>
      <c r="G3116" s="11" t="s">
        <v>11548</v>
      </c>
      <c r="H3116" s="8" t="s">
        <v>11549</v>
      </c>
      <c r="I3116" s="9">
        <v>349854</v>
      </c>
      <c r="J3116" s="9">
        <v>108634</v>
      </c>
      <c r="K3116" s="9">
        <v>116351</v>
      </c>
      <c r="L3116" s="9">
        <v>3300</v>
      </c>
      <c r="M3116" s="9">
        <v>372</v>
      </c>
      <c r="N3116" s="9">
        <v>19507</v>
      </c>
      <c r="O3116" s="9">
        <v>43105</v>
      </c>
      <c r="P3116" s="9">
        <v>250897</v>
      </c>
      <c r="Q3116" s="10" t="s">
        <v>10481</v>
      </c>
    </row>
    <row r="3117" spans="1:17" x14ac:dyDescent="0.3">
      <c r="A3117" s="5" t="s">
        <v>11550</v>
      </c>
      <c r="B3117" s="5" t="s">
        <v>11551</v>
      </c>
      <c r="C3117" s="6">
        <v>3.57</v>
      </c>
      <c r="D3117" s="1" t="s">
        <v>11479</v>
      </c>
      <c r="E3117" s="6">
        <v>123</v>
      </c>
      <c r="F3117" s="6" t="s">
        <v>25</v>
      </c>
      <c r="G3117" s="11" t="s">
        <v>11552</v>
      </c>
      <c r="H3117" s="8" t="s">
        <v>11553</v>
      </c>
      <c r="I3117" s="9">
        <v>805020</v>
      </c>
      <c r="J3117" s="9">
        <v>48986</v>
      </c>
      <c r="K3117" s="9">
        <v>190654</v>
      </c>
      <c r="L3117" s="9">
        <v>1600</v>
      </c>
      <c r="M3117" s="9">
        <v>4162</v>
      </c>
      <c r="N3117" s="9">
        <v>121224</v>
      </c>
      <c r="O3117" s="9">
        <v>42203</v>
      </c>
      <c r="P3117" s="9">
        <v>571608</v>
      </c>
      <c r="Q3117" s="10" t="s">
        <v>10481</v>
      </c>
    </row>
    <row r="3118" spans="1:17" x14ac:dyDescent="0.3">
      <c r="A3118" s="5" t="s">
        <v>11554</v>
      </c>
      <c r="B3118" s="5" t="s">
        <v>9349</v>
      </c>
      <c r="C3118" s="6">
        <v>3.32</v>
      </c>
      <c r="D3118" s="1" t="s">
        <v>11479</v>
      </c>
      <c r="E3118" s="6">
        <v>83</v>
      </c>
      <c r="F3118" s="6" t="s">
        <v>25</v>
      </c>
      <c r="G3118" s="11" t="s">
        <v>11555</v>
      </c>
      <c r="H3118" s="8" t="s">
        <v>11556</v>
      </c>
      <c r="I3118" s="9">
        <v>3514</v>
      </c>
      <c r="J3118" s="9">
        <v>2338</v>
      </c>
      <c r="K3118" s="9">
        <v>691</v>
      </c>
      <c r="L3118" s="9">
        <v>0</v>
      </c>
      <c r="M3118" s="9">
        <v>14</v>
      </c>
      <c r="N3118" s="9">
        <v>923</v>
      </c>
      <c r="O3118" s="9">
        <v>28</v>
      </c>
      <c r="P3118" s="9">
        <v>2461</v>
      </c>
      <c r="Q3118" s="10" t="s">
        <v>10481</v>
      </c>
    </row>
    <row r="3119" spans="1:17" x14ac:dyDescent="0.3">
      <c r="A3119" s="5" t="s">
        <v>11557</v>
      </c>
      <c r="B3119" s="5" t="s">
        <v>11558</v>
      </c>
      <c r="C3119" s="6">
        <v>4.0199999999999996</v>
      </c>
      <c r="D3119" s="1" t="s">
        <v>11479</v>
      </c>
      <c r="E3119" s="6">
        <v>125</v>
      </c>
      <c r="F3119" s="6" t="s">
        <v>20</v>
      </c>
      <c r="G3119" s="11" t="s">
        <v>11559</v>
      </c>
      <c r="H3119" s="8" t="s">
        <v>11560</v>
      </c>
      <c r="I3119" s="9">
        <v>63377</v>
      </c>
      <c r="J3119" s="9">
        <v>32457</v>
      </c>
      <c r="K3119" s="9">
        <v>21215</v>
      </c>
      <c r="L3119" s="9">
        <v>675</v>
      </c>
      <c r="M3119" s="9">
        <v>66</v>
      </c>
      <c r="N3119" s="9">
        <v>4408</v>
      </c>
      <c r="O3119" s="9">
        <v>5579</v>
      </c>
      <c r="P3119" s="9">
        <v>44682</v>
      </c>
      <c r="Q3119" s="10" t="s">
        <v>10481</v>
      </c>
    </row>
    <row r="3120" spans="1:17" x14ac:dyDescent="0.3">
      <c r="A3120" s="5" t="s">
        <v>11561</v>
      </c>
      <c r="B3120" s="5" t="s">
        <v>3088</v>
      </c>
      <c r="C3120" s="6">
        <v>3.49</v>
      </c>
      <c r="D3120" s="1" t="s">
        <v>11479</v>
      </c>
      <c r="E3120" s="6">
        <v>107</v>
      </c>
      <c r="F3120" s="6" t="s">
        <v>25</v>
      </c>
      <c r="G3120" s="11" t="s">
        <v>11562</v>
      </c>
      <c r="H3120" s="8" t="s">
        <v>2143</v>
      </c>
      <c r="I3120" s="9">
        <v>8611</v>
      </c>
      <c r="J3120" s="9">
        <v>5850</v>
      </c>
      <c r="K3120" s="9">
        <v>2028</v>
      </c>
      <c r="L3120" s="9">
        <v>13</v>
      </c>
      <c r="M3120" s="9">
        <v>46</v>
      </c>
      <c r="N3120" s="9">
        <v>1384</v>
      </c>
      <c r="O3120" s="9">
        <v>255</v>
      </c>
      <c r="P3120" s="9">
        <v>6140</v>
      </c>
      <c r="Q3120" s="10" t="s">
        <v>10481</v>
      </c>
    </row>
    <row r="3121" spans="1:17" x14ac:dyDescent="0.3">
      <c r="A3121" s="5" t="s">
        <v>11563</v>
      </c>
      <c r="B3121" s="5" t="s">
        <v>11564</v>
      </c>
      <c r="C3121" s="6">
        <v>3.67</v>
      </c>
      <c r="D3121" s="1" t="s">
        <v>11479</v>
      </c>
      <c r="E3121" s="6">
        <v>113</v>
      </c>
      <c r="F3121" s="6" t="s">
        <v>25</v>
      </c>
      <c r="G3121" s="11" t="s">
        <v>11565</v>
      </c>
      <c r="H3121" s="8" t="s">
        <v>11566</v>
      </c>
      <c r="I3121" s="9">
        <v>896947</v>
      </c>
      <c r="J3121" s="9">
        <v>154154</v>
      </c>
      <c r="K3121" s="9">
        <v>258964</v>
      </c>
      <c r="L3121" s="9">
        <v>6900</v>
      </c>
      <c r="M3121" s="9">
        <v>10473</v>
      </c>
      <c r="N3121" s="9">
        <v>97637</v>
      </c>
      <c r="O3121" s="9">
        <v>100134</v>
      </c>
      <c r="P3121" s="9">
        <v>669804</v>
      </c>
      <c r="Q3121" s="10" t="s">
        <v>10481</v>
      </c>
    </row>
    <row r="3122" spans="1:17" x14ac:dyDescent="0.3">
      <c r="A3122" s="5" t="s">
        <v>11567</v>
      </c>
      <c r="B3122" s="5" t="s">
        <v>10613</v>
      </c>
      <c r="C3122" s="6">
        <v>3.09</v>
      </c>
      <c r="D3122" s="1" t="s">
        <v>11479</v>
      </c>
      <c r="E3122" s="6">
        <v>99</v>
      </c>
      <c r="F3122" s="6" t="s">
        <v>25</v>
      </c>
      <c r="G3122" s="11" t="s">
        <v>11568</v>
      </c>
      <c r="H3122" s="8" t="s">
        <v>11569</v>
      </c>
      <c r="I3122" s="9">
        <v>77991</v>
      </c>
      <c r="J3122" s="9">
        <v>12260</v>
      </c>
      <c r="K3122" s="9">
        <v>11091</v>
      </c>
      <c r="L3122" s="9">
        <v>146</v>
      </c>
      <c r="M3122" s="9">
        <v>722</v>
      </c>
      <c r="N3122" s="9">
        <v>14394</v>
      </c>
      <c r="O3122" s="9">
        <v>2577</v>
      </c>
      <c r="P3122" s="9">
        <v>46132</v>
      </c>
      <c r="Q3122" s="10" t="s">
        <v>10481</v>
      </c>
    </row>
    <row r="3123" spans="1:17" x14ac:dyDescent="0.3">
      <c r="A3123" s="5" t="s">
        <v>11570</v>
      </c>
      <c r="B3123" s="5" t="s">
        <v>11571</v>
      </c>
      <c r="C3123" s="6">
        <v>2.64</v>
      </c>
      <c r="D3123" s="1" t="s">
        <v>11479</v>
      </c>
      <c r="E3123" s="6">
        <v>87</v>
      </c>
      <c r="F3123" s="6" t="s">
        <v>25</v>
      </c>
      <c r="G3123" s="11" t="s">
        <v>11572</v>
      </c>
      <c r="H3123" s="8" t="s">
        <v>11573</v>
      </c>
      <c r="I3123" s="9">
        <v>7384</v>
      </c>
      <c r="J3123" s="9">
        <v>2560</v>
      </c>
      <c r="K3123" s="9">
        <v>897</v>
      </c>
      <c r="L3123" s="9">
        <v>8</v>
      </c>
      <c r="M3123" s="9">
        <v>479</v>
      </c>
      <c r="N3123" s="9">
        <v>1100</v>
      </c>
      <c r="O3123" s="9">
        <v>103</v>
      </c>
      <c r="P3123" s="9">
        <v>5489</v>
      </c>
      <c r="Q3123" s="10" t="s">
        <v>10481</v>
      </c>
    </row>
    <row r="3124" spans="1:17" ht="28.8" x14ac:dyDescent="0.3">
      <c r="A3124" s="5" t="s">
        <v>11574</v>
      </c>
      <c r="B3124" s="5" t="s">
        <v>8800</v>
      </c>
      <c r="C3124" s="6">
        <v>3.26</v>
      </c>
      <c r="D3124" s="1" t="s">
        <v>11479</v>
      </c>
      <c r="E3124" s="6">
        <v>139</v>
      </c>
      <c r="F3124" s="6" t="s">
        <v>25</v>
      </c>
      <c r="G3124" s="11" t="s">
        <v>11575</v>
      </c>
      <c r="H3124" s="8" t="s">
        <v>11576</v>
      </c>
      <c r="I3124" s="9">
        <v>69266</v>
      </c>
      <c r="J3124" s="9">
        <v>13522</v>
      </c>
      <c r="K3124" s="9">
        <v>11103</v>
      </c>
      <c r="L3124" s="9">
        <v>11</v>
      </c>
      <c r="M3124" s="9">
        <v>539</v>
      </c>
      <c r="N3124" s="9">
        <v>15949</v>
      </c>
      <c r="O3124" s="9">
        <v>966</v>
      </c>
      <c r="P3124" s="9">
        <v>53936</v>
      </c>
      <c r="Q3124" s="10" t="s">
        <v>10481</v>
      </c>
    </row>
    <row r="3125" spans="1:17" x14ac:dyDescent="0.3">
      <c r="A3125" s="5" t="s">
        <v>11577</v>
      </c>
      <c r="B3125" s="5" t="s">
        <v>11578</v>
      </c>
      <c r="C3125" s="6">
        <v>2.79</v>
      </c>
      <c r="D3125" s="1" t="s">
        <v>11479</v>
      </c>
      <c r="E3125" s="6">
        <v>93</v>
      </c>
      <c r="F3125" s="6" t="s">
        <v>25</v>
      </c>
      <c r="G3125" s="11" t="s">
        <v>11579</v>
      </c>
      <c r="H3125" s="8" t="s">
        <v>11580</v>
      </c>
      <c r="I3125" s="9">
        <v>75342</v>
      </c>
      <c r="J3125" s="9">
        <v>15294</v>
      </c>
      <c r="K3125" s="9">
        <v>9707</v>
      </c>
      <c r="L3125" s="9">
        <v>11</v>
      </c>
      <c r="M3125" s="9">
        <v>1729</v>
      </c>
      <c r="N3125" s="9">
        <v>19359</v>
      </c>
      <c r="O3125" s="9">
        <v>623</v>
      </c>
      <c r="P3125" s="9">
        <v>60699</v>
      </c>
      <c r="Q3125" s="10" t="s">
        <v>10481</v>
      </c>
    </row>
    <row r="3126" spans="1:17" ht="28.8" x14ac:dyDescent="0.3">
      <c r="A3126" s="5" t="s">
        <v>11581</v>
      </c>
      <c r="B3126" s="5" t="s">
        <v>2748</v>
      </c>
      <c r="C3126" s="6">
        <v>2.85</v>
      </c>
      <c r="D3126" s="1" t="s">
        <v>11582</v>
      </c>
      <c r="E3126" s="6">
        <v>121</v>
      </c>
      <c r="F3126" s="6" t="s">
        <v>25</v>
      </c>
      <c r="G3126" s="11" t="s">
        <v>11583</v>
      </c>
      <c r="H3126" s="8" t="s">
        <v>10752</v>
      </c>
      <c r="I3126" s="9">
        <v>19503</v>
      </c>
      <c r="J3126" s="9">
        <v>5345</v>
      </c>
      <c r="K3126" s="9">
        <v>2102</v>
      </c>
      <c r="L3126" s="9">
        <v>3</v>
      </c>
      <c r="M3126" s="9">
        <v>404</v>
      </c>
      <c r="N3126" s="9">
        <v>3574</v>
      </c>
      <c r="O3126" s="9">
        <v>169</v>
      </c>
      <c r="P3126" s="9">
        <v>11469</v>
      </c>
      <c r="Q3126" s="10" t="s">
        <v>10481</v>
      </c>
    </row>
    <row r="3127" spans="1:17" x14ac:dyDescent="0.3">
      <c r="A3127" s="5" t="s">
        <v>11584</v>
      </c>
      <c r="B3127" s="5" t="s">
        <v>97</v>
      </c>
      <c r="C3127" s="6">
        <v>3.46</v>
      </c>
      <c r="D3127" s="1" t="s">
        <v>11582</v>
      </c>
      <c r="E3127" s="6">
        <v>93</v>
      </c>
      <c r="F3127" s="6" t="s">
        <v>98</v>
      </c>
      <c r="G3127" s="11" t="s">
        <v>11585</v>
      </c>
      <c r="H3127" s="8" t="s">
        <v>11586</v>
      </c>
      <c r="I3127" s="9">
        <v>9949</v>
      </c>
      <c r="J3127" s="9">
        <v>4311</v>
      </c>
      <c r="K3127" s="9">
        <v>2255</v>
      </c>
      <c r="L3127" s="9">
        <v>10</v>
      </c>
      <c r="M3127" s="9">
        <v>40</v>
      </c>
      <c r="N3127" s="9">
        <v>1640</v>
      </c>
      <c r="O3127" s="9">
        <v>325</v>
      </c>
      <c r="P3127" s="9">
        <v>7009</v>
      </c>
      <c r="Q3127" s="10" t="s">
        <v>10481</v>
      </c>
    </row>
    <row r="3128" spans="1:17" ht="28.8" x14ac:dyDescent="0.3">
      <c r="A3128" s="5" t="s">
        <v>11587</v>
      </c>
      <c r="B3128" s="5" t="s">
        <v>7035</v>
      </c>
      <c r="C3128" s="6">
        <v>4.1900000000000004</v>
      </c>
      <c r="D3128" s="1" t="s">
        <v>11588</v>
      </c>
      <c r="E3128" s="6">
        <v>98</v>
      </c>
      <c r="F3128" s="6" t="s">
        <v>25</v>
      </c>
      <c r="G3128" s="11" t="s">
        <v>11589</v>
      </c>
      <c r="H3128" s="8" t="s">
        <v>10847</v>
      </c>
      <c r="I3128" s="9">
        <v>1403469</v>
      </c>
      <c r="J3128" s="9">
        <v>245282</v>
      </c>
      <c r="K3128" s="9">
        <v>472772</v>
      </c>
      <c r="L3128" s="9">
        <v>15000</v>
      </c>
      <c r="M3128" s="9">
        <v>2440</v>
      </c>
      <c r="N3128" s="9">
        <v>71108</v>
      </c>
      <c r="O3128" s="9">
        <v>233317</v>
      </c>
      <c r="P3128" s="9">
        <v>952742</v>
      </c>
      <c r="Q3128" s="10" t="s">
        <v>10481</v>
      </c>
    </row>
    <row r="3129" spans="1:17" ht="28.8" x14ac:dyDescent="0.3">
      <c r="A3129" s="5" t="s">
        <v>11590</v>
      </c>
      <c r="B3129" s="5" t="s">
        <v>11591</v>
      </c>
      <c r="C3129" s="6">
        <v>4.07</v>
      </c>
      <c r="D3129" s="1" t="s">
        <v>11592</v>
      </c>
      <c r="E3129" s="6">
        <v>67</v>
      </c>
      <c r="F3129" s="6" t="s">
        <v>889</v>
      </c>
      <c r="G3129" s="11" t="s">
        <v>11593</v>
      </c>
      <c r="H3129" s="8" t="s">
        <v>10819</v>
      </c>
      <c r="I3129" s="9">
        <v>289961</v>
      </c>
      <c r="J3129" s="9">
        <v>110222</v>
      </c>
      <c r="K3129" s="9">
        <v>88000</v>
      </c>
      <c r="L3129" s="9">
        <v>2700</v>
      </c>
      <c r="M3129" s="9">
        <v>779</v>
      </c>
      <c r="N3129" s="9">
        <v>18040</v>
      </c>
      <c r="O3129" s="9">
        <v>40475</v>
      </c>
      <c r="P3129" s="9">
        <v>179506</v>
      </c>
      <c r="Q3129" s="10" t="s">
        <v>10481</v>
      </c>
    </row>
    <row r="3130" spans="1:17" ht="28.8" x14ac:dyDescent="0.3">
      <c r="A3130" s="5" t="s">
        <v>11594</v>
      </c>
      <c r="B3130" s="5" t="s">
        <v>2670</v>
      </c>
      <c r="C3130" s="6">
        <v>3.35</v>
      </c>
      <c r="D3130" s="1" t="s">
        <v>11595</v>
      </c>
      <c r="E3130" s="6">
        <v>103</v>
      </c>
      <c r="F3130" s="6" t="s">
        <v>25</v>
      </c>
      <c r="G3130" s="11" t="s">
        <v>11596</v>
      </c>
      <c r="H3130" s="8" t="s">
        <v>11597</v>
      </c>
      <c r="I3130" s="9">
        <v>10970</v>
      </c>
      <c r="J3130" s="9">
        <v>3067</v>
      </c>
      <c r="K3130" s="9">
        <v>1792</v>
      </c>
      <c r="L3130" s="9">
        <v>32</v>
      </c>
      <c r="M3130" s="9">
        <v>94</v>
      </c>
      <c r="N3130" s="9">
        <v>1824</v>
      </c>
      <c r="O3130" s="9">
        <v>239</v>
      </c>
      <c r="P3130" s="9">
        <v>6559</v>
      </c>
      <c r="Q3130" s="10" t="s">
        <v>10481</v>
      </c>
    </row>
    <row r="3131" spans="1:17" ht="28.8" x14ac:dyDescent="0.3">
      <c r="A3131" s="5" t="s">
        <v>11598</v>
      </c>
      <c r="B3131" s="5" t="s">
        <v>11599</v>
      </c>
      <c r="C3131" s="6">
        <v>3.23</v>
      </c>
      <c r="D3131" s="1" t="s">
        <v>11600</v>
      </c>
      <c r="E3131" s="6">
        <v>86</v>
      </c>
      <c r="F3131" s="6" t="s">
        <v>25</v>
      </c>
      <c r="G3131" s="11" t="s">
        <v>11601</v>
      </c>
      <c r="H3131" s="8" t="s">
        <v>2920</v>
      </c>
      <c r="I3131" s="9">
        <v>1999</v>
      </c>
      <c r="J3131" s="9">
        <v>1923</v>
      </c>
      <c r="K3131" s="9">
        <v>418</v>
      </c>
      <c r="L3131" s="9">
        <v>0</v>
      </c>
      <c r="M3131" s="9">
        <v>7</v>
      </c>
      <c r="N3131" s="9">
        <v>504</v>
      </c>
      <c r="O3131" s="9">
        <v>19</v>
      </c>
      <c r="P3131" s="9">
        <v>1457</v>
      </c>
      <c r="Q3131" s="10" t="s">
        <v>10481</v>
      </c>
    </row>
    <row r="3132" spans="1:17" x14ac:dyDescent="0.3">
      <c r="A3132" s="5" t="s">
        <v>11602</v>
      </c>
      <c r="B3132" s="5" t="s">
        <v>11603</v>
      </c>
      <c r="C3132" s="6">
        <v>3.21</v>
      </c>
      <c r="D3132" s="1" t="s">
        <v>11604</v>
      </c>
      <c r="E3132" s="6">
        <v>85</v>
      </c>
      <c r="F3132" s="6" t="s">
        <v>25</v>
      </c>
      <c r="G3132" s="11" t="s">
        <v>11605</v>
      </c>
      <c r="H3132" s="8" t="s">
        <v>11606</v>
      </c>
      <c r="I3132" s="9">
        <v>3866</v>
      </c>
      <c r="J3132" s="9">
        <v>2795</v>
      </c>
      <c r="K3132" s="9">
        <v>800</v>
      </c>
      <c r="L3132" s="9">
        <v>0</v>
      </c>
      <c r="M3132" s="9">
        <v>32</v>
      </c>
      <c r="N3132" s="9">
        <v>946</v>
      </c>
      <c r="O3132" s="9">
        <v>49</v>
      </c>
      <c r="P3132" s="9">
        <v>2816</v>
      </c>
      <c r="Q3132" s="10" t="s">
        <v>10481</v>
      </c>
    </row>
    <row r="3133" spans="1:17" x14ac:dyDescent="0.3">
      <c r="A3133" s="5" t="s">
        <v>11607</v>
      </c>
      <c r="B3133" s="5" t="s">
        <v>11608</v>
      </c>
      <c r="C3133" s="6">
        <v>3.26</v>
      </c>
      <c r="D3133" s="1" t="s">
        <v>11609</v>
      </c>
      <c r="E3133" s="6">
        <v>112</v>
      </c>
      <c r="F3133" s="6" t="s">
        <v>103</v>
      </c>
      <c r="G3133" s="11" t="s">
        <v>11610</v>
      </c>
      <c r="H3133" s="8" t="s">
        <v>39</v>
      </c>
      <c r="I3133" s="9">
        <v>536</v>
      </c>
      <c r="J3133" s="9">
        <v>449</v>
      </c>
      <c r="K3133" s="9">
        <v>91</v>
      </c>
      <c r="L3133" s="9">
        <v>0</v>
      </c>
      <c r="M3133" s="9">
        <v>6</v>
      </c>
      <c r="N3133" s="9">
        <v>94</v>
      </c>
      <c r="O3133" s="9">
        <v>9</v>
      </c>
      <c r="P3133" s="9">
        <v>371</v>
      </c>
      <c r="Q3133" s="10" t="s">
        <v>10481</v>
      </c>
    </row>
    <row r="3134" spans="1:17" ht="28.8" x14ac:dyDescent="0.3">
      <c r="A3134" s="5" t="s">
        <v>11611</v>
      </c>
      <c r="B3134" s="5" t="s">
        <v>1263</v>
      </c>
      <c r="C3134" s="6">
        <v>3.34</v>
      </c>
      <c r="D3134" s="1" t="s">
        <v>11612</v>
      </c>
      <c r="E3134" s="6">
        <v>100</v>
      </c>
      <c r="F3134" s="6" t="s">
        <v>25</v>
      </c>
      <c r="G3134" s="11" t="s">
        <v>11613</v>
      </c>
      <c r="H3134" s="8" t="s">
        <v>11614</v>
      </c>
      <c r="I3134" s="9">
        <v>3342</v>
      </c>
      <c r="J3134" s="9">
        <v>2819</v>
      </c>
      <c r="K3134" s="9">
        <v>691</v>
      </c>
      <c r="L3134" s="9">
        <v>0</v>
      </c>
      <c r="M3134" s="9">
        <v>17</v>
      </c>
      <c r="N3134" s="9">
        <v>706</v>
      </c>
      <c r="O3134" s="9">
        <v>59</v>
      </c>
      <c r="P3134" s="9">
        <v>2302</v>
      </c>
      <c r="Q3134" s="10" t="s">
        <v>10481</v>
      </c>
    </row>
    <row r="3135" spans="1:17" x14ac:dyDescent="0.3">
      <c r="A3135" s="5" t="s">
        <v>11615</v>
      </c>
      <c r="B3135" s="5" t="s">
        <v>2748</v>
      </c>
      <c r="C3135" s="6">
        <v>2.9</v>
      </c>
      <c r="D3135" s="1" t="s">
        <v>11616</v>
      </c>
      <c r="E3135" s="6">
        <v>137</v>
      </c>
      <c r="F3135" s="6" t="s">
        <v>25</v>
      </c>
      <c r="G3135" s="11" t="s">
        <v>11617</v>
      </c>
      <c r="H3135" s="8" t="s">
        <v>11618</v>
      </c>
      <c r="I3135" s="9">
        <v>80151</v>
      </c>
      <c r="J3135" s="9">
        <v>14142</v>
      </c>
      <c r="K3135" s="9">
        <v>6391</v>
      </c>
      <c r="L3135" s="9">
        <v>6</v>
      </c>
      <c r="M3135" s="9">
        <v>1420</v>
      </c>
      <c r="N3135" s="9">
        <v>14733</v>
      </c>
      <c r="O3135" s="9">
        <v>694</v>
      </c>
      <c r="P3135" s="9">
        <v>47679</v>
      </c>
      <c r="Q3135" s="10" t="s">
        <v>10481</v>
      </c>
    </row>
    <row r="3136" spans="1:17" x14ac:dyDescent="0.3">
      <c r="A3136" s="5" t="s">
        <v>11619</v>
      </c>
      <c r="B3136" s="5" t="s">
        <v>1247</v>
      </c>
      <c r="C3136" s="6">
        <v>3.48</v>
      </c>
      <c r="D3136" s="1" t="s">
        <v>11620</v>
      </c>
      <c r="E3136" s="6">
        <v>133</v>
      </c>
      <c r="F3136" s="6" t="s">
        <v>25</v>
      </c>
      <c r="G3136" s="11" t="s">
        <v>11621</v>
      </c>
      <c r="H3136" s="8" t="s">
        <v>11622</v>
      </c>
      <c r="I3136" s="9">
        <v>100221</v>
      </c>
      <c r="J3136" s="9">
        <v>16160</v>
      </c>
      <c r="K3136" s="9">
        <v>18209</v>
      </c>
      <c r="L3136" s="9">
        <v>138</v>
      </c>
      <c r="M3136" s="9">
        <v>676</v>
      </c>
      <c r="N3136" s="9">
        <v>15608</v>
      </c>
      <c r="O3136" s="9">
        <v>4102</v>
      </c>
      <c r="P3136" s="9">
        <v>73409</v>
      </c>
      <c r="Q3136" s="10" t="s">
        <v>10481</v>
      </c>
    </row>
    <row r="3137" spans="1:17" x14ac:dyDescent="0.3">
      <c r="A3137" s="5" t="s">
        <v>11623</v>
      </c>
      <c r="B3137" s="5" t="s">
        <v>73</v>
      </c>
      <c r="C3137" s="6">
        <v>3.2</v>
      </c>
      <c r="D3137" s="1" t="s">
        <v>11624</v>
      </c>
      <c r="E3137" s="6">
        <v>84</v>
      </c>
      <c r="F3137" s="6" t="s">
        <v>74</v>
      </c>
      <c r="G3137" s="11" t="s">
        <v>11625</v>
      </c>
      <c r="H3137" s="8" t="s">
        <v>11626</v>
      </c>
      <c r="I3137" s="9">
        <v>1049</v>
      </c>
      <c r="J3137" s="9">
        <v>1424</v>
      </c>
      <c r="K3137" s="9">
        <v>184</v>
      </c>
      <c r="L3137" s="9">
        <v>0</v>
      </c>
      <c r="M3137" s="9">
        <v>8</v>
      </c>
      <c r="N3137" s="9">
        <v>253</v>
      </c>
      <c r="O3137" s="9">
        <v>11</v>
      </c>
      <c r="P3137" s="9">
        <v>710</v>
      </c>
      <c r="Q3137" s="10" t="s">
        <v>10481</v>
      </c>
    </row>
    <row r="3138" spans="1:17" x14ac:dyDescent="0.3">
      <c r="A3138" s="5" t="s">
        <v>11627</v>
      </c>
      <c r="B3138" s="5" t="s">
        <v>11628</v>
      </c>
      <c r="C3138" s="6">
        <v>3.17</v>
      </c>
      <c r="D3138" s="1" t="s">
        <v>11624</v>
      </c>
      <c r="E3138" s="6">
        <v>99</v>
      </c>
      <c r="F3138" s="6" t="s">
        <v>20</v>
      </c>
      <c r="G3138" s="11" t="s">
        <v>11629</v>
      </c>
      <c r="H3138" s="8" t="s">
        <v>11630</v>
      </c>
      <c r="I3138" s="9">
        <v>343</v>
      </c>
      <c r="J3138" s="9">
        <v>487</v>
      </c>
      <c r="K3138" s="9">
        <v>41</v>
      </c>
      <c r="L3138" s="9">
        <v>0</v>
      </c>
      <c r="M3138" s="9">
        <v>4</v>
      </c>
      <c r="N3138" s="9">
        <v>78</v>
      </c>
      <c r="O3138" s="9">
        <v>2</v>
      </c>
      <c r="P3138" s="9">
        <v>200</v>
      </c>
      <c r="Q3138" s="10" t="s">
        <v>10481</v>
      </c>
    </row>
    <row r="3139" spans="1:17" ht="28.8" x14ac:dyDescent="0.3">
      <c r="A3139" s="5" t="s">
        <v>11631</v>
      </c>
      <c r="B3139" s="5" t="s">
        <v>11632</v>
      </c>
      <c r="C3139" s="6">
        <v>3.23</v>
      </c>
      <c r="D3139" s="1" t="s">
        <v>11633</v>
      </c>
      <c r="E3139" s="6">
        <v>105</v>
      </c>
      <c r="F3139" s="6" t="s">
        <v>25</v>
      </c>
      <c r="G3139" s="11" t="s">
        <v>11634</v>
      </c>
      <c r="H3139" s="8" t="s">
        <v>11635</v>
      </c>
      <c r="I3139" s="9">
        <v>1409</v>
      </c>
      <c r="J3139" s="9">
        <v>2389</v>
      </c>
      <c r="K3139" s="9">
        <v>306</v>
      </c>
      <c r="L3139" s="9">
        <v>2</v>
      </c>
      <c r="M3139" s="9">
        <v>40</v>
      </c>
      <c r="N3139" s="9">
        <v>199</v>
      </c>
      <c r="O3139" s="9">
        <v>71</v>
      </c>
      <c r="P3139" s="9">
        <v>834</v>
      </c>
      <c r="Q3139" s="10" t="s">
        <v>10481</v>
      </c>
    </row>
    <row r="3140" spans="1:17" ht="28.8" x14ac:dyDescent="0.3">
      <c r="A3140" s="5" t="s">
        <v>11636</v>
      </c>
      <c r="B3140" s="5" t="s">
        <v>11637</v>
      </c>
      <c r="C3140" s="6">
        <v>1.49</v>
      </c>
      <c r="D3140" s="1" t="s">
        <v>11638</v>
      </c>
      <c r="E3140" s="6">
        <v>101</v>
      </c>
      <c r="F3140" s="6" t="s">
        <v>25</v>
      </c>
      <c r="G3140" s="11" t="s">
        <v>11639</v>
      </c>
      <c r="H3140" s="8" t="s">
        <v>11640</v>
      </c>
      <c r="I3140" s="9">
        <v>294514</v>
      </c>
      <c r="J3140" s="9">
        <v>20599</v>
      </c>
      <c r="K3140" s="9">
        <v>14783</v>
      </c>
      <c r="L3140" s="9">
        <v>123</v>
      </c>
      <c r="M3140" s="9">
        <v>45279</v>
      </c>
      <c r="N3140" s="9">
        <v>15107</v>
      </c>
      <c r="O3140" s="9">
        <v>2453</v>
      </c>
      <c r="P3140" s="9">
        <v>189192</v>
      </c>
      <c r="Q3140" s="10" t="s">
        <v>10481</v>
      </c>
    </row>
    <row r="3141" spans="1:17" ht="28.8" x14ac:dyDescent="0.3">
      <c r="A3141" s="5" t="s">
        <v>11641</v>
      </c>
      <c r="B3141" s="5" t="s">
        <v>11642</v>
      </c>
      <c r="C3141" s="6">
        <v>2.0299999999999998</v>
      </c>
      <c r="D3141" s="1" t="s">
        <v>11643</v>
      </c>
      <c r="E3141" s="6">
        <v>91</v>
      </c>
      <c r="F3141" s="6" t="s">
        <v>25</v>
      </c>
      <c r="G3141" s="11" t="s">
        <v>11644</v>
      </c>
      <c r="H3141" s="8" t="s">
        <v>11645</v>
      </c>
      <c r="I3141" s="9">
        <v>3045</v>
      </c>
      <c r="J3141" s="9">
        <v>2683</v>
      </c>
      <c r="K3141" s="9">
        <v>365</v>
      </c>
      <c r="L3141" s="9">
        <v>2</v>
      </c>
      <c r="M3141" s="9">
        <v>417</v>
      </c>
      <c r="N3141" s="9">
        <v>233</v>
      </c>
      <c r="O3141" s="9">
        <v>33</v>
      </c>
      <c r="P3141" s="9">
        <v>1954</v>
      </c>
      <c r="Q3141" s="10" t="s">
        <v>10481</v>
      </c>
    </row>
    <row r="3142" spans="1:17" x14ac:dyDescent="0.3">
      <c r="A3142" s="5" t="s">
        <v>11646</v>
      </c>
      <c r="B3142" s="5" t="s">
        <v>11647</v>
      </c>
      <c r="C3142" s="6">
        <v>3.07</v>
      </c>
      <c r="D3142" s="1" t="s">
        <v>11643</v>
      </c>
      <c r="E3142" s="6">
        <v>62</v>
      </c>
      <c r="F3142" s="6" t="s">
        <v>25</v>
      </c>
      <c r="G3142" s="11" t="s">
        <v>11648</v>
      </c>
      <c r="H3142" s="8" t="s">
        <v>3077</v>
      </c>
      <c r="I3142" s="9">
        <v>1496</v>
      </c>
      <c r="J3142" s="9">
        <v>1577</v>
      </c>
      <c r="K3142" s="9">
        <v>261</v>
      </c>
      <c r="L3142" s="9">
        <v>0</v>
      </c>
      <c r="M3142" s="9">
        <v>3</v>
      </c>
      <c r="N3142" s="9">
        <v>505</v>
      </c>
      <c r="O3142" s="9">
        <v>9</v>
      </c>
      <c r="P3142" s="9">
        <v>1064</v>
      </c>
      <c r="Q3142" s="10" t="s">
        <v>10481</v>
      </c>
    </row>
    <row r="3143" spans="1:17" x14ac:dyDescent="0.3">
      <c r="A3143" s="5" t="s">
        <v>11649</v>
      </c>
      <c r="B3143" s="5" t="s">
        <v>1105</v>
      </c>
      <c r="C3143" s="6">
        <v>3.45</v>
      </c>
      <c r="D3143" s="1" t="s">
        <v>11650</v>
      </c>
      <c r="E3143" s="6">
        <v>95</v>
      </c>
      <c r="F3143" s="6" t="s">
        <v>25</v>
      </c>
      <c r="G3143" s="11" t="s">
        <v>11651</v>
      </c>
      <c r="H3143" s="8" t="s">
        <v>11652</v>
      </c>
      <c r="I3143" s="9">
        <v>83345</v>
      </c>
      <c r="J3143" s="9">
        <v>30002</v>
      </c>
      <c r="K3143" s="9">
        <v>18985</v>
      </c>
      <c r="L3143" s="9">
        <v>209</v>
      </c>
      <c r="M3143" s="9">
        <v>950</v>
      </c>
      <c r="N3143" s="9">
        <v>11941</v>
      </c>
      <c r="O3143" s="9">
        <v>3494</v>
      </c>
      <c r="P3143" s="9">
        <v>60992</v>
      </c>
      <c r="Q3143" s="10" t="s">
        <v>10481</v>
      </c>
    </row>
    <row r="3144" spans="1:17" x14ac:dyDescent="0.3">
      <c r="A3144" s="5" t="s">
        <v>11653</v>
      </c>
      <c r="B3144" s="5" t="s">
        <v>238</v>
      </c>
      <c r="C3144" s="6">
        <v>3.43</v>
      </c>
      <c r="D3144" s="1" t="s">
        <v>11650</v>
      </c>
      <c r="E3144" s="6">
        <v>124</v>
      </c>
      <c r="F3144" s="6" t="s">
        <v>25</v>
      </c>
      <c r="G3144" s="11" t="s">
        <v>11654</v>
      </c>
      <c r="H3144" s="8" t="s">
        <v>11655</v>
      </c>
      <c r="I3144" s="9">
        <v>314992</v>
      </c>
      <c r="J3144" s="9">
        <v>36795</v>
      </c>
      <c r="K3144" s="9">
        <v>54312</v>
      </c>
      <c r="L3144" s="9">
        <v>694</v>
      </c>
      <c r="M3144" s="9">
        <v>1585</v>
      </c>
      <c r="N3144" s="9">
        <v>49683</v>
      </c>
      <c r="O3144" s="9">
        <v>12217</v>
      </c>
      <c r="P3144" s="9">
        <v>191974</v>
      </c>
      <c r="Q3144" s="10" t="s">
        <v>10481</v>
      </c>
    </row>
    <row r="3145" spans="1:17" x14ac:dyDescent="0.3">
      <c r="A3145" s="5" t="s">
        <v>11656</v>
      </c>
      <c r="B3145" s="5" t="s">
        <v>11657</v>
      </c>
      <c r="C3145" s="6">
        <v>2.4700000000000002</v>
      </c>
      <c r="D3145" s="1" t="s">
        <v>11650</v>
      </c>
      <c r="E3145" s="6">
        <v>84</v>
      </c>
      <c r="F3145" s="6" t="s">
        <v>25</v>
      </c>
      <c r="G3145" s="11" t="s">
        <v>11658</v>
      </c>
      <c r="H3145" s="8" t="s">
        <v>11659</v>
      </c>
      <c r="I3145" s="9">
        <v>1136</v>
      </c>
      <c r="J3145" s="9">
        <v>1018</v>
      </c>
      <c r="K3145" s="9">
        <v>74</v>
      </c>
      <c r="L3145" s="9">
        <v>1</v>
      </c>
      <c r="M3145" s="9">
        <v>143</v>
      </c>
      <c r="N3145" s="9">
        <v>79</v>
      </c>
      <c r="O3145" s="9">
        <v>16</v>
      </c>
      <c r="P3145" s="9">
        <v>756</v>
      </c>
      <c r="Q3145" s="10" t="s">
        <v>10481</v>
      </c>
    </row>
    <row r="3146" spans="1:17" x14ac:dyDescent="0.3">
      <c r="A3146" s="5" t="s">
        <v>11660</v>
      </c>
      <c r="B3146" s="5" t="s">
        <v>11661</v>
      </c>
      <c r="C3146" s="6">
        <v>2.91</v>
      </c>
      <c r="D3146" s="1" t="s">
        <v>11650</v>
      </c>
      <c r="E3146" s="6">
        <v>99</v>
      </c>
      <c r="F3146" s="6" t="s">
        <v>20</v>
      </c>
      <c r="G3146" s="11" t="s">
        <v>11662</v>
      </c>
      <c r="H3146" s="8" t="s">
        <v>11663</v>
      </c>
      <c r="I3146" s="9">
        <v>794</v>
      </c>
      <c r="J3146" s="9">
        <v>915</v>
      </c>
      <c r="K3146" s="9">
        <v>145</v>
      </c>
      <c r="L3146" s="9">
        <v>1</v>
      </c>
      <c r="M3146" s="9">
        <v>76</v>
      </c>
      <c r="N3146" s="9">
        <v>100</v>
      </c>
      <c r="O3146" s="9">
        <v>14</v>
      </c>
      <c r="P3146" s="9">
        <v>584</v>
      </c>
      <c r="Q3146" s="10" t="s">
        <v>10481</v>
      </c>
    </row>
    <row r="3147" spans="1:17" x14ac:dyDescent="0.3">
      <c r="A3147" s="5" t="s">
        <v>11664</v>
      </c>
      <c r="B3147" s="5" t="s">
        <v>1827</v>
      </c>
      <c r="C3147" s="6">
        <v>3.11</v>
      </c>
      <c r="D3147" s="1" t="s">
        <v>11650</v>
      </c>
      <c r="E3147" s="6">
        <v>89</v>
      </c>
      <c r="F3147" s="6" t="s">
        <v>74</v>
      </c>
      <c r="G3147" s="11" t="s">
        <v>11665</v>
      </c>
      <c r="H3147" s="8" t="s">
        <v>11666</v>
      </c>
      <c r="I3147" s="9">
        <v>4868</v>
      </c>
      <c r="J3147" s="9">
        <v>4420</v>
      </c>
      <c r="K3147" s="9">
        <v>1014</v>
      </c>
      <c r="L3147" s="9">
        <v>6</v>
      </c>
      <c r="M3147" s="9">
        <v>69</v>
      </c>
      <c r="N3147" s="9">
        <v>989</v>
      </c>
      <c r="O3147" s="9">
        <v>84</v>
      </c>
      <c r="P3147" s="9">
        <v>3456</v>
      </c>
      <c r="Q3147" s="10" t="s">
        <v>10481</v>
      </c>
    </row>
    <row r="3148" spans="1:17" x14ac:dyDescent="0.3">
      <c r="A3148" s="5" t="s">
        <v>11667</v>
      </c>
      <c r="B3148" s="5" t="s">
        <v>3651</v>
      </c>
      <c r="C3148" s="6">
        <v>2.4500000000000002</v>
      </c>
      <c r="D3148" s="1" t="s">
        <v>11650</v>
      </c>
      <c r="E3148" s="6">
        <v>66</v>
      </c>
      <c r="F3148" s="6" t="s">
        <v>25</v>
      </c>
      <c r="G3148" s="11" t="s">
        <v>11668</v>
      </c>
      <c r="H3148" s="8" t="s">
        <v>11669</v>
      </c>
      <c r="I3148" s="9">
        <v>2956</v>
      </c>
      <c r="J3148" s="9">
        <v>2886</v>
      </c>
      <c r="K3148" s="9">
        <v>366</v>
      </c>
      <c r="L3148" s="9">
        <v>0</v>
      </c>
      <c r="M3148" s="9">
        <v>193</v>
      </c>
      <c r="N3148" s="9">
        <v>429</v>
      </c>
      <c r="O3148" s="9">
        <v>26</v>
      </c>
      <c r="P3148" s="9">
        <v>2039</v>
      </c>
      <c r="Q3148" s="10" t="s">
        <v>10481</v>
      </c>
    </row>
    <row r="3149" spans="1:17" x14ac:dyDescent="0.3">
      <c r="A3149" s="5" t="s">
        <v>11670</v>
      </c>
      <c r="B3149" s="5" t="s">
        <v>11671</v>
      </c>
      <c r="C3149" s="6">
        <v>1.97</v>
      </c>
      <c r="D3149" s="1" t="s">
        <v>11650</v>
      </c>
      <c r="E3149" s="6">
        <v>99</v>
      </c>
      <c r="F3149" s="6" t="s">
        <v>25</v>
      </c>
      <c r="G3149" s="11" t="s">
        <v>11672</v>
      </c>
      <c r="H3149" s="8" t="s">
        <v>11673</v>
      </c>
      <c r="I3149" s="9">
        <v>160858</v>
      </c>
      <c r="J3149" s="9">
        <v>18480</v>
      </c>
      <c r="K3149" s="9">
        <v>12785</v>
      </c>
      <c r="L3149" s="9">
        <v>40</v>
      </c>
      <c r="M3149" s="9">
        <v>17011</v>
      </c>
      <c r="N3149" s="9">
        <v>16523</v>
      </c>
      <c r="O3149" s="9">
        <v>1570</v>
      </c>
      <c r="P3149" s="9">
        <v>109571</v>
      </c>
      <c r="Q3149" s="10" t="s">
        <v>10481</v>
      </c>
    </row>
    <row r="3150" spans="1:17" x14ac:dyDescent="0.3">
      <c r="A3150" s="5" t="s">
        <v>11674</v>
      </c>
      <c r="B3150" s="5" t="s">
        <v>9123</v>
      </c>
      <c r="C3150" s="6">
        <v>3.37</v>
      </c>
      <c r="D3150" s="1" t="s">
        <v>11650</v>
      </c>
      <c r="E3150" s="6">
        <v>123</v>
      </c>
      <c r="F3150" s="6" t="s">
        <v>25</v>
      </c>
      <c r="G3150" s="11" t="s">
        <v>11675</v>
      </c>
      <c r="H3150" s="8" t="s">
        <v>11676</v>
      </c>
      <c r="I3150" s="9">
        <v>869223</v>
      </c>
      <c r="J3150" s="9">
        <v>197472</v>
      </c>
      <c r="K3150" s="9">
        <v>246103</v>
      </c>
      <c r="L3150" s="9">
        <v>3100</v>
      </c>
      <c r="M3150" s="9">
        <v>11056</v>
      </c>
      <c r="N3150" s="9">
        <v>132692</v>
      </c>
      <c r="O3150" s="9">
        <v>77712</v>
      </c>
      <c r="P3150" s="9">
        <v>679260</v>
      </c>
      <c r="Q3150" s="10" t="s">
        <v>10481</v>
      </c>
    </row>
    <row r="3151" spans="1:17" x14ac:dyDescent="0.3">
      <c r="A3151" s="5" t="s">
        <v>11677</v>
      </c>
      <c r="B3151" s="5" t="s">
        <v>11678</v>
      </c>
      <c r="C3151" s="6">
        <v>3.27</v>
      </c>
      <c r="D3151" s="1" t="s">
        <v>11650</v>
      </c>
      <c r="E3151" s="6">
        <v>95</v>
      </c>
      <c r="F3151" s="6" t="s">
        <v>74</v>
      </c>
      <c r="G3151" s="11" t="s">
        <v>11679</v>
      </c>
      <c r="H3151" s="8" t="s">
        <v>11680</v>
      </c>
      <c r="I3151" s="9">
        <v>150</v>
      </c>
      <c r="J3151" s="9">
        <v>591</v>
      </c>
      <c r="K3151" s="9">
        <v>14</v>
      </c>
      <c r="L3151" s="9">
        <v>0</v>
      </c>
      <c r="M3151" s="9">
        <v>16</v>
      </c>
      <c r="N3151" s="9">
        <v>18</v>
      </c>
      <c r="O3151" s="9">
        <v>0</v>
      </c>
      <c r="P3151" s="9">
        <v>94</v>
      </c>
      <c r="Q3151" s="10" t="s">
        <v>10481</v>
      </c>
    </row>
    <row r="3152" spans="1:17" x14ac:dyDescent="0.3">
      <c r="A3152" s="5" t="s">
        <v>11681</v>
      </c>
      <c r="B3152" s="5" t="s">
        <v>11682</v>
      </c>
      <c r="C3152" s="6">
        <v>2.62</v>
      </c>
      <c r="D3152" s="1" t="s">
        <v>11683</v>
      </c>
      <c r="E3152" s="6">
        <v>80</v>
      </c>
      <c r="F3152" s="6" t="s">
        <v>25</v>
      </c>
      <c r="G3152" s="11" t="s">
        <v>11684</v>
      </c>
      <c r="H3152" s="8" t="s">
        <v>11685</v>
      </c>
      <c r="I3152" s="9">
        <v>1780</v>
      </c>
      <c r="J3152" s="9">
        <v>1534</v>
      </c>
      <c r="K3152" s="9">
        <v>336</v>
      </c>
      <c r="L3152" s="9">
        <v>0</v>
      </c>
      <c r="M3152" s="9">
        <v>78</v>
      </c>
      <c r="N3152" s="9">
        <v>361</v>
      </c>
      <c r="O3152" s="9">
        <v>16</v>
      </c>
      <c r="P3152" s="9">
        <v>1348</v>
      </c>
      <c r="Q3152" s="10" t="s">
        <v>10481</v>
      </c>
    </row>
    <row r="3153" spans="1:17" x14ac:dyDescent="0.3">
      <c r="A3153" s="5" t="s">
        <v>11686</v>
      </c>
      <c r="B3153" s="5" t="s">
        <v>9049</v>
      </c>
      <c r="C3153" s="6">
        <v>2.79</v>
      </c>
      <c r="D3153" s="1" t="s">
        <v>11687</v>
      </c>
      <c r="E3153" s="6">
        <v>95</v>
      </c>
      <c r="F3153" s="6" t="s">
        <v>25</v>
      </c>
      <c r="G3153" s="11" t="s">
        <v>11688</v>
      </c>
      <c r="H3153" s="8" t="s">
        <v>11689</v>
      </c>
      <c r="I3153" s="9">
        <v>853</v>
      </c>
      <c r="J3153" s="9">
        <v>1115</v>
      </c>
      <c r="K3153" s="9">
        <v>72</v>
      </c>
      <c r="L3153" s="9">
        <v>0</v>
      </c>
      <c r="M3153" s="9">
        <v>41</v>
      </c>
      <c r="N3153" s="9">
        <v>100</v>
      </c>
      <c r="O3153" s="9">
        <v>7</v>
      </c>
      <c r="P3153" s="9">
        <v>611</v>
      </c>
      <c r="Q3153" s="10" t="s">
        <v>10481</v>
      </c>
    </row>
    <row r="3154" spans="1:17" x14ac:dyDescent="0.3">
      <c r="A3154" s="5" t="s">
        <v>11690</v>
      </c>
      <c r="B3154" s="5" t="s">
        <v>11691</v>
      </c>
      <c r="C3154" s="6">
        <v>3.99</v>
      </c>
      <c r="D3154" s="1" t="s">
        <v>11692</v>
      </c>
      <c r="E3154" s="6">
        <v>11</v>
      </c>
      <c r="F3154" s="6" t="s">
        <v>25</v>
      </c>
      <c r="G3154" s="11" t="s">
        <v>11693</v>
      </c>
      <c r="H3154" s="8" t="s">
        <v>11694</v>
      </c>
      <c r="I3154" s="9">
        <v>57140</v>
      </c>
      <c r="J3154" s="9">
        <v>6305</v>
      </c>
      <c r="K3154" s="9">
        <v>16218</v>
      </c>
      <c r="L3154" s="9">
        <v>33</v>
      </c>
      <c r="M3154" s="9">
        <v>241</v>
      </c>
      <c r="N3154" s="9">
        <v>3017</v>
      </c>
      <c r="O3154" s="9">
        <v>6668</v>
      </c>
      <c r="P3154" s="9">
        <v>27476</v>
      </c>
      <c r="Q3154" s="10" t="s">
        <v>10481</v>
      </c>
    </row>
    <row r="3155" spans="1:17" ht="28.8" x14ac:dyDescent="0.3">
      <c r="A3155" s="5" t="s">
        <v>11695</v>
      </c>
      <c r="B3155" s="5" t="s">
        <v>11696</v>
      </c>
      <c r="C3155" s="6">
        <v>2.52</v>
      </c>
      <c r="D3155" s="1" t="s">
        <v>11697</v>
      </c>
      <c r="E3155" s="6">
        <v>74</v>
      </c>
      <c r="F3155" s="6" t="s">
        <v>25</v>
      </c>
      <c r="G3155" s="11" t="s">
        <v>11698</v>
      </c>
      <c r="H3155" s="8" t="s">
        <v>1265</v>
      </c>
      <c r="I3155" s="9">
        <v>1132</v>
      </c>
      <c r="J3155" s="9">
        <v>898</v>
      </c>
      <c r="K3155" s="9">
        <v>68</v>
      </c>
      <c r="L3155" s="9">
        <v>0</v>
      </c>
      <c r="M3155" s="9">
        <v>162</v>
      </c>
      <c r="N3155" s="9">
        <v>35</v>
      </c>
      <c r="O3155" s="9">
        <v>1</v>
      </c>
      <c r="P3155" s="9">
        <v>594</v>
      </c>
      <c r="Q3155" s="10" t="s">
        <v>10481</v>
      </c>
    </row>
    <row r="3156" spans="1:17" x14ac:dyDescent="0.3">
      <c r="A3156" s="5" t="s">
        <v>11699</v>
      </c>
      <c r="B3156" s="5" t="s">
        <v>11700</v>
      </c>
      <c r="C3156" s="6">
        <v>3.6</v>
      </c>
      <c r="D3156" s="1" t="s">
        <v>11697</v>
      </c>
      <c r="E3156" s="6">
        <v>116</v>
      </c>
      <c r="F3156" s="6" t="s">
        <v>25</v>
      </c>
      <c r="G3156" s="11" t="s">
        <v>11701</v>
      </c>
      <c r="H3156" s="8" t="s">
        <v>11702</v>
      </c>
      <c r="I3156" s="9">
        <v>30274</v>
      </c>
      <c r="J3156" s="9">
        <v>8594</v>
      </c>
      <c r="K3156" s="9">
        <v>6460</v>
      </c>
      <c r="L3156" s="9">
        <v>94</v>
      </c>
      <c r="M3156" s="9">
        <v>128</v>
      </c>
      <c r="N3156" s="9">
        <v>3744</v>
      </c>
      <c r="O3156" s="9">
        <v>1298</v>
      </c>
      <c r="P3156" s="9">
        <v>18437</v>
      </c>
      <c r="Q3156" s="10" t="s">
        <v>10481</v>
      </c>
    </row>
    <row r="3157" spans="1:17" x14ac:dyDescent="0.3">
      <c r="A3157" s="5" t="s">
        <v>11703</v>
      </c>
      <c r="B3157" s="5" t="s">
        <v>11704</v>
      </c>
      <c r="C3157" s="6">
        <v>3.17</v>
      </c>
      <c r="D3157" s="1" t="s">
        <v>11705</v>
      </c>
      <c r="E3157" s="6">
        <v>71</v>
      </c>
      <c r="F3157" s="6" t="s">
        <v>25</v>
      </c>
      <c r="G3157" s="11" t="s">
        <v>11706</v>
      </c>
      <c r="H3157" s="8" t="s">
        <v>11707</v>
      </c>
      <c r="I3157" s="9">
        <v>831</v>
      </c>
      <c r="J3157" s="9">
        <v>847</v>
      </c>
      <c r="K3157" s="9">
        <v>139</v>
      </c>
      <c r="L3157" s="9">
        <v>0</v>
      </c>
      <c r="M3157" s="9">
        <v>8</v>
      </c>
      <c r="N3157" s="9">
        <v>201</v>
      </c>
      <c r="O3157" s="9">
        <v>9</v>
      </c>
      <c r="P3157" s="9">
        <v>556</v>
      </c>
      <c r="Q3157" s="10" t="s">
        <v>10481</v>
      </c>
    </row>
    <row r="3158" spans="1:17" x14ac:dyDescent="0.3">
      <c r="A3158" s="5" t="s">
        <v>11708</v>
      </c>
      <c r="B3158" s="5" t="s">
        <v>330</v>
      </c>
      <c r="C3158" s="6">
        <v>3.32</v>
      </c>
      <c r="D3158" s="1" t="s">
        <v>11709</v>
      </c>
      <c r="E3158" s="6">
        <v>129</v>
      </c>
      <c r="F3158" s="6" t="s">
        <v>25</v>
      </c>
      <c r="G3158" s="11" t="s">
        <v>11710</v>
      </c>
      <c r="H3158" s="8" t="s">
        <v>11711</v>
      </c>
      <c r="I3158" s="9">
        <v>631624</v>
      </c>
      <c r="J3158" s="9">
        <v>37169</v>
      </c>
      <c r="K3158" s="9">
        <v>89592</v>
      </c>
      <c r="L3158" s="9">
        <v>499</v>
      </c>
      <c r="M3158" s="9">
        <v>3789</v>
      </c>
      <c r="N3158" s="9">
        <v>87206</v>
      </c>
      <c r="O3158" s="9">
        <v>17549</v>
      </c>
      <c r="P3158" s="9">
        <v>301915</v>
      </c>
      <c r="Q3158" s="10" t="s">
        <v>10481</v>
      </c>
    </row>
    <row r="3159" spans="1:17" x14ac:dyDescent="0.3">
      <c r="A3159" s="5" t="s">
        <v>11712</v>
      </c>
      <c r="B3159" s="5" t="s">
        <v>5925</v>
      </c>
      <c r="C3159" s="6">
        <v>3.33</v>
      </c>
      <c r="D3159" s="1" t="s">
        <v>11713</v>
      </c>
      <c r="E3159" s="6">
        <v>85</v>
      </c>
      <c r="F3159" s="6" t="s">
        <v>25</v>
      </c>
      <c r="G3159" s="11" t="s">
        <v>11714</v>
      </c>
      <c r="H3159" s="8" t="s">
        <v>2292</v>
      </c>
      <c r="I3159" s="9">
        <v>19731</v>
      </c>
      <c r="J3159" s="9">
        <v>6087</v>
      </c>
      <c r="K3159" s="9">
        <v>2897</v>
      </c>
      <c r="L3159" s="9">
        <v>10</v>
      </c>
      <c r="M3159" s="9">
        <v>144</v>
      </c>
      <c r="N3159" s="9">
        <v>3604</v>
      </c>
      <c r="O3159" s="9">
        <v>398</v>
      </c>
      <c r="P3159" s="9">
        <v>11827</v>
      </c>
      <c r="Q3159" s="10" t="s">
        <v>10481</v>
      </c>
    </row>
    <row r="3160" spans="1:17" ht="28.8" x14ac:dyDescent="0.3">
      <c r="A3160" s="5" t="s">
        <v>11715</v>
      </c>
      <c r="B3160" s="5" t="s">
        <v>5591</v>
      </c>
      <c r="C3160" s="6">
        <v>3.51</v>
      </c>
      <c r="D3160" s="1" t="s">
        <v>11713</v>
      </c>
      <c r="E3160" s="6">
        <v>100</v>
      </c>
      <c r="F3160" s="6" t="s">
        <v>25</v>
      </c>
      <c r="G3160" s="11" t="s">
        <v>11716</v>
      </c>
      <c r="H3160" s="8" t="s">
        <v>11717</v>
      </c>
      <c r="I3160" s="9">
        <v>646967</v>
      </c>
      <c r="J3160" s="9">
        <v>80552</v>
      </c>
      <c r="K3160" s="9">
        <v>154266</v>
      </c>
      <c r="L3160" s="9">
        <v>1100</v>
      </c>
      <c r="M3160" s="9">
        <v>3251</v>
      </c>
      <c r="N3160" s="9">
        <v>94341</v>
      </c>
      <c r="O3160" s="9">
        <v>24574</v>
      </c>
      <c r="P3160" s="9">
        <v>436617</v>
      </c>
      <c r="Q3160" s="10" t="s">
        <v>10481</v>
      </c>
    </row>
    <row r="3161" spans="1:17" ht="28.8" x14ac:dyDescent="0.3">
      <c r="A3161" s="5" t="s">
        <v>11718</v>
      </c>
      <c r="B3161" s="5" t="s">
        <v>11719</v>
      </c>
      <c r="C3161" s="6">
        <v>1.6</v>
      </c>
      <c r="D3161" s="1" t="s">
        <v>11713</v>
      </c>
      <c r="E3161" s="6">
        <v>90</v>
      </c>
      <c r="F3161" s="6" t="s">
        <v>25</v>
      </c>
      <c r="G3161" s="11" t="s">
        <v>11720</v>
      </c>
      <c r="H3161" s="8" t="s">
        <v>11721</v>
      </c>
      <c r="I3161" s="9">
        <v>64201</v>
      </c>
      <c r="J3161" s="9">
        <v>9451</v>
      </c>
      <c r="K3161" s="9">
        <v>3521</v>
      </c>
      <c r="L3161" s="9">
        <v>18</v>
      </c>
      <c r="M3161" s="9">
        <v>10216</v>
      </c>
      <c r="N3161" s="9">
        <v>3684</v>
      </c>
      <c r="O3161" s="9">
        <v>476</v>
      </c>
      <c r="P3161" s="9">
        <v>43737</v>
      </c>
      <c r="Q3161" s="10" t="s">
        <v>10481</v>
      </c>
    </row>
    <row r="3162" spans="1:17" ht="28.8" x14ac:dyDescent="0.3">
      <c r="A3162" s="5" t="s">
        <v>11722</v>
      </c>
      <c r="B3162" s="5" t="s">
        <v>5918</v>
      </c>
      <c r="C3162" s="6">
        <v>3.27</v>
      </c>
      <c r="D3162" s="1" t="s">
        <v>11723</v>
      </c>
      <c r="E3162" s="6">
        <v>101</v>
      </c>
      <c r="F3162" s="6" t="s">
        <v>25</v>
      </c>
      <c r="G3162" s="11" t="s">
        <v>11724</v>
      </c>
      <c r="H3162" s="8" t="s">
        <v>11725</v>
      </c>
      <c r="I3162" s="9">
        <v>197</v>
      </c>
      <c r="J3162" s="9">
        <v>436</v>
      </c>
      <c r="K3162" s="9">
        <v>26</v>
      </c>
      <c r="L3162" s="9">
        <v>1</v>
      </c>
      <c r="M3162" s="9">
        <v>12</v>
      </c>
      <c r="N3162" s="9">
        <v>32</v>
      </c>
      <c r="O3162" s="9">
        <v>4</v>
      </c>
      <c r="P3162" s="9">
        <v>111</v>
      </c>
      <c r="Q3162" s="10" t="s">
        <v>10481</v>
      </c>
    </row>
    <row r="3163" spans="1:17" x14ac:dyDescent="0.3">
      <c r="A3163" s="5" t="s">
        <v>11726</v>
      </c>
      <c r="B3163" s="5" t="s">
        <v>510</v>
      </c>
      <c r="C3163" s="6">
        <v>3.75</v>
      </c>
      <c r="D3163" s="1" t="s">
        <v>11723</v>
      </c>
      <c r="E3163" s="6">
        <v>103</v>
      </c>
      <c r="F3163" s="6" t="s">
        <v>25</v>
      </c>
      <c r="G3163" s="11" t="s">
        <v>11727</v>
      </c>
      <c r="H3163" s="8" t="s">
        <v>2113</v>
      </c>
      <c r="I3163" s="9">
        <v>232943</v>
      </c>
      <c r="J3163" s="9">
        <v>49647</v>
      </c>
      <c r="K3163" s="9">
        <v>60264</v>
      </c>
      <c r="L3163" s="9">
        <v>1400</v>
      </c>
      <c r="M3163" s="9">
        <v>864</v>
      </c>
      <c r="N3163" s="9">
        <v>22671</v>
      </c>
      <c r="O3163" s="9">
        <v>11735</v>
      </c>
      <c r="P3163" s="9">
        <v>148948</v>
      </c>
      <c r="Q3163" s="10" t="s">
        <v>10481</v>
      </c>
    </row>
    <row r="3164" spans="1:17" x14ac:dyDescent="0.3">
      <c r="A3164" s="5" t="s">
        <v>11728</v>
      </c>
      <c r="B3164" s="5" t="s">
        <v>10090</v>
      </c>
      <c r="C3164" s="6">
        <v>3.1</v>
      </c>
      <c r="D3164" s="1" t="s">
        <v>11729</v>
      </c>
      <c r="E3164" s="6">
        <v>114</v>
      </c>
      <c r="F3164" s="6" t="s">
        <v>25</v>
      </c>
      <c r="G3164" s="11" t="s">
        <v>11730</v>
      </c>
      <c r="H3164" s="8" t="s">
        <v>11731</v>
      </c>
      <c r="I3164" s="9">
        <v>730573</v>
      </c>
      <c r="J3164" s="9">
        <v>57015</v>
      </c>
      <c r="K3164" s="9">
        <v>108917</v>
      </c>
      <c r="L3164" s="9">
        <v>1100</v>
      </c>
      <c r="M3164" s="9">
        <v>8801</v>
      </c>
      <c r="N3164" s="9">
        <v>135359</v>
      </c>
      <c r="O3164" s="9">
        <v>21049</v>
      </c>
      <c r="P3164" s="9">
        <v>447308</v>
      </c>
      <c r="Q3164" s="10" t="s">
        <v>10481</v>
      </c>
    </row>
    <row r="3165" spans="1:17" ht="28.8" x14ac:dyDescent="0.3">
      <c r="A3165" s="5" t="s">
        <v>11732</v>
      </c>
      <c r="B3165" s="5" t="s">
        <v>11733</v>
      </c>
      <c r="C3165" s="6">
        <v>3.74</v>
      </c>
      <c r="D3165" s="1" t="s">
        <v>11729</v>
      </c>
      <c r="E3165" s="6">
        <v>113</v>
      </c>
      <c r="F3165" s="6" t="s">
        <v>25</v>
      </c>
      <c r="G3165" s="11" t="s">
        <v>11734</v>
      </c>
      <c r="H3165" s="8" t="s">
        <v>11735</v>
      </c>
      <c r="I3165" s="9">
        <v>217880</v>
      </c>
      <c r="J3165" s="9">
        <v>31583</v>
      </c>
      <c r="K3165" s="9">
        <v>41142</v>
      </c>
      <c r="L3165" s="9">
        <v>242</v>
      </c>
      <c r="M3165" s="9">
        <v>651</v>
      </c>
      <c r="N3165" s="9">
        <v>24087</v>
      </c>
      <c r="O3165" s="9">
        <v>7222</v>
      </c>
      <c r="P3165" s="9">
        <v>145929</v>
      </c>
      <c r="Q3165" s="10" t="s">
        <v>10481</v>
      </c>
    </row>
    <row r="3166" spans="1:17" x14ac:dyDescent="0.3">
      <c r="A3166" s="5" t="s">
        <v>11736</v>
      </c>
      <c r="B3166" s="5" t="s">
        <v>11737</v>
      </c>
      <c r="C3166" s="6">
        <v>3.27</v>
      </c>
      <c r="D3166" s="1" t="s">
        <v>11729</v>
      </c>
      <c r="E3166" s="6">
        <v>112</v>
      </c>
      <c r="F3166" s="6" t="s">
        <v>25</v>
      </c>
      <c r="G3166" s="11" t="s">
        <v>11738</v>
      </c>
      <c r="H3166" s="8" t="s">
        <v>11739</v>
      </c>
      <c r="I3166" s="9">
        <v>155</v>
      </c>
      <c r="J3166" s="9">
        <v>325</v>
      </c>
      <c r="K3166" s="9">
        <v>16</v>
      </c>
      <c r="L3166" s="9">
        <v>0</v>
      </c>
      <c r="M3166" s="9">
        <v>12</v>
      </c>
      <c r="N3166" s="9">
        <v>12</v>
      </c>
      <c r="O3166" s="9">
        <v>3</v>
      </c>
      <c r="P3166" s="9">
        <v>88</v>
      </c>
      <c r="Q3166" s="10" t="s">
        <v>10481</v>
      </c>
    </row>
    <row r="3167" spans="1:17" x14ac:dyDescent="0.3">
      <c r="A3167" s="5" t="s">
        <v>11740</v>
      </c>
      <c r="B3167" s="5" t="s">
        <v>11741</v>
      </c>
      <c r="C3167" s="6">
        <v>3.46</v>
      </c>
      <c r="D3167" s="1" t="s">
        <v>11729</v>
      </c>
      <c r="E3167" s="6">
        <v>114</v>
      </c>
      <c r="F3167" s="6" t="s">
        <v>25</v>
      </c>
      <c r="G3167" s="11" t="s">
        <v>11742</v>
      </c>
      <c r="H3167" s="8" t="s">
        <v>11743</v>
      </c>
      <c r="I3167" s="9">
        <v>5463</v>
      </c>
      <c r="J3167" s="9">
        <v>4859</v>
      </c>
      <c r="K3167" s="9">
        <v>1101</v>
      </c>
      <c r="L3167" s="9">
        <v>9</v>
      </c>
      <c r="M3167" s="9">
        <v>35</v>
      </c>
      <c r="N3167" s="9">
        <v>859</v>
      </c>
      <c r="O3167" s="9">
        <v>164</v>
      </c>
      <c r="P3167" s="9">
        <v>3695</v>
      </c>
      <c r="Q3167" s="10" t="s">
        <v>10481</v>
      </c>
    </row>
    <row r="3168" spans="1:17" x14ac:dyDescent="0.3">
      <c r="A3168" s="5" t="s">
        <v>11744</v>
      </c>
      <c r="B3168" s="5" t="s">
        <v>9349</v>
      </c>
      <c r="C3168" s="6">
        <v>3.27</v>
      </c>
      <c r="D3168" s="1" t="s">
        <v>11729</v>
      </c>
      <c r="E3168" s="6">
        <v>94</v>
      </c>
      <c r="F3168" s="6" t="s">
        <v>25</v>
      </c>
      <c r="G3168" s="11" t="s">
        <v>11745</v>
      </c>
      <c r="H3168" s="8" t="s">
        <v>1412</v>
      </c>
      <c r="I3168" s="9">
        <v>631</v>
      </c>
      <c r="J3168" s="9">
        <v>1046</v>
      </c>
      <c r="K3168" s="9">
        <v>96</v>
      </c>
      <c r="L3168" s="9">
        <v>0</v>
      </c>
      <c r="M3168" s="9">
        <v>1</v>
      </c>
      <c r="N3168" s="9">
        <v>162</v>
      </c>
      <c r="O3168" s="9">
        <v>3</v>
      </c>
      <c r="P3168" s="9">
        <v>421</v>
      </c>
      <c r="Q3168" s="10" t="s">
        <v>10481</v>
      </c>
    </row>
    <row r="3169" spans="1:17" ht="28.8" x14ac:dyDescent="0.3">
      <c r="A3169" s="5" t="s">
        <v>11746</v>
      </c>
      <c r="B3169" s="5" t="s">
        <v>11747</v>
      </c>
      <c r="C3169" s="6">
        <v>3.11</v>
      </c>
      <c r="D3169" s="1" t="s">
        <v>11729</v>
      </c>
      <c r="E3169" s="6">
        <v>104</v>
      </c>
      <c r="F3169" s="6" t="s">
        <v>25</v>
      </c>
      <c r="G3169" s="11" t="s">
        <v>11748</v>
      </c>
      <c r="H3169" s="8" t="s">
        <v>8502</v>
      </c>
      <c r="I3169" s="9">
        <v>9898</v>
      </c>
      <c r="J3169" s="9">
        <v>3068</v>
      </c>
      <c r="K3169" s="9">
        <v>1249</v>
      </c>
      <c r="L3169" s="9">
        <v>12</v>
      </c>
      <c r="M3169" s="9">
        <v>128</v>
      </c>
      <c r="N3169" s="9">
        <v>2022</v>
      </c>
      <c r="O3169" s="9">
        <v>138</v>
      </c>
      <c r="P3169" s="9">
        <v>6020</v>
      </c>
      <c r="Q3169" s="10" t="s">
        <v>10481</v>
      </c>
    </row>
    <row r="3170" spans="1:17" x14ac:dyDescent="0.3">
      <c r="A3170" s="5" t="s">
        <v>11749</v>
      </c>
      <c r="B3170" s="5" t="s">
        <v>10512</v>
      </c>
      <c r="C3170" s="6">
        <v>3.32</v>
      </c>
      <c r="D3170" s="1" t="s">
        <v>11750</v>
      </c>
      <c r="E3170" s="6">
        <v>104</v>
      </c>
      <c r="F3170" s="6" t="s">
        <v>25</v>
      </c>
      <c r="G3170" s="11" t="s">
        <v>11751</v>
      </c>
      <c r="H3170" s="8" t="s">
        <v>11752</v>
      </c>
      <c r="I3170" s="9">
        <v>49148</v>
      </c>
      <c r="J3170" s="9">
        <v>7599</v>
      </c>
      <c r="K3170" s="9">
        <v>6811</v>
      </c>
      <c r="L3170" s="9">
        <v>25</v>
      </c>
      <c r="M3170" s="9">
        <v>270</v>
      </c>
      <c r="N3170" s="9">
        <v>9469</v>
      </c>
      <c r="O3170" s="9">
        <v>901</v>
      </c>
      <c r="P3170" s="9">
        <v>31004</v>
      </c>
      <c r="Q3170" s="10" t="s">
        <v>10481</v>
      </c>
    </row>
    <row r="3171" spans="1:17" ht="28.8" x14ac:dyDescent="0.3">
      <c r="A3171" s="5" t="s">
        <v>11753</v>
      </c>
      <c r="B3171" s="5" t="s">
        <v>11754</v>
      </c>
      <c r="C3171" s="6">
        <v>3.92</v>
      </c>
      <c r="D3171" s="1" t="s">
        <v>11755</v>
      </c>
      <c r="E3171" s="6">
        <v>114</v>
      </c>
      <c r="F3171" s="6" t="s">
        <v>25</v>
      </c>
      <c r="G3171" s="11" t="s">
        <v>11756</v>
      </c>
      <c r="H3171" s="8" t="s">
        <v>11757</v>
      </c>
      <c r="I3171" s="9">
        <v>44504</v>
      </c>
      <c r="J3171" s="9">
        <v>20480</v>
      </c>
      <c r="K3171" s="9">
        <v>12963</v>
      </c>
      <c r="L3171" s="9">
        <v>172</v>
      </c>
      <c r="M3171" s="9">
        <v>85</v>
      </c>
      <c r="N3171" s="9">
        <v>3442</v>
      </c>
      <c r="O3171" s="9">
        <v>3478</v>
      </c>
      <c r="P3171" s="9">
        <v>32409</v>
      </c>
      <c r="Q3171" s="10" t="s">
        <v>10481</v>
      </c>
    </row>
    <row r="3172" spans="1:17" ht="28.8" x14ac:dyDescent="0.3">
      <c r="A3172" s="5" t="s">
        <v>11758</v>
      </c>
      <c r="B3172" s="5" t="s">
        <v>2498</v>
      </c>
      <c r="C3172" s="6">
        <v>3.65</v>
      </c>
      <c r="D3172" s="1" t="s">
        <v>11759</v>
      </c>
      <c r="E3172" s="6">
        <v>103</v>
      </c>
      <c r="F3172" s="6" t="s">
        <v>25</v>
      </c>
      <c r="G3172" s="11" t="s">
        <v>11760</v>
      </c>
      <c r="H3172" s="8" t="s">
        <v>11761</v>
      </c>
      <c r="I3172" s="9">
        <v>1288087</v>
      </c>
      <c r="J3172" s="9">
        <v>197919</v>
      </c>
      <c r="K3172" s="9">
        <v>318757</v>
      </c>
      <c r="L3172" s="9">
        <v>18000</v>
      </c>
      <c r="M3172" s="9">
        <v>9112</v>
      </c>
      <c r="N3172" s="9">
        <v>144128</v>
      </c>
      <c r="O3172" s="9">
        <v>117478</v>
      </c>
      <c r="P3172" s="9">
        <v>810805</v>
      </c>
      <c r="Q3172" s="10" t="s">
        <v>10481</v>
      </c>
    </row>
    <row r="3173" spans="1:17" ht="28.8" x14ac:dyDescent="0.3">
      <c r="A3173" s="5" t="s">
        <v>11762</v>
      </c>
      <c r="B3173" s="5" t="s">
        <v>11763</v>
      </c>
      <c r="C3173" s="6">
        <v>3.25</v>
      </c>
      <c r="D3173" s="1" t="s">
        <v>11764</v>
      </c>
      <c r="E3173" s="6">
        <v>83</v>
      </c>
      <c r="F3173" s="6" t="s">
        <v>25</v>
      </c>
      <c r="G3173" s="11" t="s">
        <v>11765</v>
      </c>
      <c r="H3173" s="8" t="s">
        <v>11766</v>
      </c>
      <c r="I3173" s="9">
        <v>1588</v>
      </c>
      <c r="J3173" s="9">
        <v>1939</v>
      </c>
      <c r="K3173" s="9">
        <v>374</v>
      </c>
      <c r="L3173" s="9">
        <v>1</v>
      </c>
      <c r="M3173" s="9">
        <v>18</v>
      </c>
      <c r="N3173" s="9">
        <v>321</v>
      </c>
      <c r="O3173" s="9">
        <v>29</v>
      </c>
      <c r="P3173" s="9">
        <v>1033</v>
      </c>
      <c r="Q3173" s="10" t="s">
        <v>10481</v>
      </c>
    </row>
    <row r="3174" spans="1:17" x14ac:dyDescent="0.3">
      <c r="A3174" s="5" t="s">
        <v>11767</v>
      </c>
      <c r="B3174" s="5" t="s">
        <v>2698</v>
      </c>
      <c r="C3174" s="6">
        <v>3.31</v>
      </c>
      <c r="D3174" s="1" t="s">
        <v>11768</v>
      </c>
      <c r="E3174" s="6">
        <v>93</v>
      </c>
      <c r="F3174" s="6" t="s">
        <v>74</v>
      </c>
      <c r="G3174" s="11" t="s">
        <v>11769</v>
      </c>
      <c r="H3174" s="8" t="s">
        <v>223</v>
      </c>
      <c r="I3174" s="9">
        <v>30672</v>
      </c>
      <c r="J3174" s="9">
        <v>17406</v>
      </c>
      <c r="K3174" s="9">
        <v>8136</v>
      </c>
      <c r="L3174" s="9">
        <v>53</v>
      </c>
      <c r="M3174" s="9">
        <v>353</v>
      </c>
      <c r="N3174" s="9">
        <v>5445</v>
      </c>
      <c r="O3174" s="9">
        <v>1098</v>
      </c>
      <c r="P3174" s="9">
        <v>22636</v>
      </c>
      <c r="Q3174" s="10" t="s">
        <v>10481</v>
      </c>
    </row>
    <row r="3175" spans="1:17" x14ac:dyDescent="0.3">
      <c r="A3175" s="5" t="s">
        <v>11770</v>
      </c>
      <c r="B3175" s="5" t="s">
        <v>443</v>
      </c>
      <c r="C3175" s="6">
        <v>3.49</v>
      </c>
      <c r="D3175" s="1" t="s">
        <v>11771</v>
      </c>
      <c r="E3175" s="6">
        <v>97</v>
      </c>
      <c r="F3175" s="6" t="s">
        <v>25</v>
      </c>
      <c r="G3175" s="11" t="s">
        <v>11772</v>
      </c>
      <c r="H3175" s="8" t="s">
        <v>1412</v>
      </c>
      <c r="I3175" s="9">
        <v>79610</v>
      </c>
      <c r="J3175" s="9">
        <v>21777</v>
      </c>
      <c r="K3175" s="9">
        <v>15881</v>
      </c>
      <c r="L3175" s="9">
        <v>228</v>
      </c>
      <c r="M3175" s="9">
        <v>395</v>
      </c>
      <c r="N3175" s="9">
        <v>12402</v>
      </c>
      <c r="O3175" s="9">
        <v>2558</v>
      </c>
      <c r="P3175" s="9">
        <v>49954</v>
      </c>
      <c r="Q3175" s="10" t="s">
        <v>10481</v>
      </c>
    </row>
    <row r="3176" spans="1:17" ht="28.8" x14ac:dyDescent="0.3">
      <c r="A3176" s="5" t="s">
        <v>11773</v>
      </c>
      <c r="B3176" s="5" t="s">
        <v>11774</v>
      </c>
      <c r="C3176" s="6">
        <v>3.89</v>
      </c>
      <c r="D3176" s="1" t="s">
        <v>11775</v>
      </c>
      <c r="E3176" s="6">
        <v>158</v>
      </c>
      <c r="F3176" s="6" t="s">
        <v>25</v>
      </c>
      <c r="G3176" s="11" t="s">
        <v>11776</v>
      </c>
      <c r="H3176" s="8" t="s">
        <v>11777</v>
      </c>
      <c r="I3176" s="9">
        <v>829742</v>
      </c>
      <c r="J3176" s="9">
        <v>130185</v>
      </c>
      <c r="K3176" s="9">
        <v>204658</v>
      </c>
      <c r="L3176" s="9">
        <v>4400</v>
      </c>
      <c r="M3176" s="9">
        <v>2998</v>
      </c>
      <c r="N3176" s="9">
        <v>68195</v>
      </c>
      <c r="O3176" s="9">
        <v>58555</v>
      </c>
      <c r="P3176" s="9">
        <v>512047</v>
      </c>
      <c r="Q3176" s="10" t="s">
        <v>10481</v>
      </c>
    </row>
    <row r="3177" spans="1:17" ht="28.8" x14ac:dyDescent="0.3">
      <c r="A3177" s="5" t="s">
        <v>11778</v>
      </c>
      <c r="B3177" s="5" t="s">
        <v>6974</v>
      </c>
      <c r="C3177" s="6">
        <v>3.84</v>
      </c>
      <c r="D3177" s="1" t="s">
        <v>11775</v>
      </c>
      <c r="E3177" s="6">
        <v>103</v>
      </c>
      <c r="F3177" s="6" t="s">
        <v>25</v>
      </c>
      <c r="G3177" s="11" t="s">
        <v>11779</v>
      </c>
      <c r="H3177" s="8" t="s">
        <v>2920</v>
      </c>
      <c r="I3177" s="9">
        <v>39628</v>
      </c>
      <c r="J3177" s="9">
        <v>27204</v>
      </c>
      <c r="K3177" s="9">
        <v>10113</v>
      </c>
      <c r="L3177" s="9">
        <v>44</v>
      </c>
      <c r="M3177" s="9">
        <v>61</v>
      </c>
      <c r="N3177" s="9">
        <v>3640</v>
      </c>
      <c r="O3177" s="9">
        <v>2060</v>
      </c>
      <c r="P3177" s="9">
        <v>26501</v>
      </c>
      <c r="Q3177" s="10" t="s">
        <v>10481</v>
      </c>
    </row>
    <row r="3178" spans="1:17" ht="28.8" x14ac:dyDescent="0.3">
      <c r="A3178" s="5" t="s">
        <v>11780</v>
      </c>
      <c r="B3178" s="5" t="s">
        <v>11774</v>
      </c>
      <c r="C3178" s="6">
        <v>4.3499999999999996</v>
      </c>
      <c r="D3178" s="1" t="s">
        <v>11775</v>
      </c>
      <c r="E3178" s="6">
        <v>127</v>
      </c>
      <c r="F3178" s="6" t="s">
        <v>25</v>
      </c>
      <c r="G3178" s="11" t="s">
        <v>11781</v>
      </c>
      <c r="H3178" s="8" t="s">
        <v>11782</v>
      </c>
      <c r="I3178" s="9">
        <v>3263377</v>
      </c>
      <c r="J3178" s="9">
        <v>432903</v>
      </c>
      <c r="K3178" s="9">
        <v>1301283</v>
      </c>
      <c r="L3178" s="9">
        <v>82000</v>
      </c>
      <c r="M3178" s="9">
        <v>3602</v>
      </c>
      <c r="N3178" s="9">
        <v>122453</v>
      </c>
      <c r="O3178" s="9">
        <v>814659</v>
      </c>
      <c r="P3178" s="9">
        <v>2295185</v>
      </c>
      <c r="Q3178" s="10" t="s">
        <v>10481</v>
      </c>
    </row>
    <row r="3179" spans="1:17" x14ac:dyDescent="0.3">
      <c r="A3179" s="5" t="s">
        <v>11783</v>
      </c>
      <c r="B3179" s="5" t="s">
        <v>3473</v>
      </c>
      <c r="C3179" s="6">
        <v>3.79</v>
      </c>
      <c r="D3179" s="1" t="s">
        <v>11775</v>
      </c>
      <c r="E3179" s="6">
        <v>96</v>
      </c>
      <c r="F3179" s="6" t="s">
        <v>25</v>
      </c>
      <c r="G3179" s="11" t="s">
        <v>11784</v>
      </c>
      <c r="H3179" s="8" t="s">
        <v>2920</v>
      </c>
      <c r="I3179" s="9">
        <v>26515</v>
      </c>
      <c r="J3179" s="9">
        <v>15740</v>
      </c>
      <c r="K3179" s="9">
        <v>6893</v>
      </c>
      <c r="L3179" s="9">
        <v>30</v>
      </c>
      <c r="M3179" s="9">
        <v>35</v>
      </c>
      <c r="N3179" s="9">
        <v>2875</v>
      </c>
      <c r="O3179" s="9">
        <v>1226</v>
      </c>
      <c r="P3179" s="9">
        <v>18180</v>
      </c>
      <c r="Q3179" s="10" t="s">
        <v>10481</v>
      </c>
    </row>
    <row r="3180" spans="1:17" ht="28.8" x14ac:dyDescent="0.3">
      <c r="A3180" s="5" t="s">
        <v>11785</v>
      </c>
      <c r="B3180" s="5" t="s">
        <v>1397</v>
      </c>
      <c r="C3180" s="6">
        <v>3.21</v>
      </c>
      <c r="D3180" s="1" t="s">
        <v>11775</v>
      </c>
      <c r="E3180" s="6">
        <v>123</v>
      </c>
      <c r="F3180" s="6" t="s">
        <v>25</v>
      </c>
      <c r="G3180" s="11" t="s">
        <v>11786</v>
      </c>
      <c r="H3180" s="8" t="s">
        <v>11787</v>
      </c>
      <c r="I3180" s="9">
        <v>115257</v>
      </c>
      <c r="J3180" s="9">
        <v>18997</v>
      </c>
      <c r="K3180" s="9">
        <v>17603</v>
      </c>
      <c r="L3180" s="9">
        <v>178</v>
      </c>
      <c r="M3180" s="9">
        <v>1301</v>
      </c>
      <c r="N3180" s="9">
        <v>20602</v>
      </c>
      <c r="O3180" s="9">
        <v>2732</v>
      </c>
      <c r="P3180" s="9">
        <v>71448</v>
      </c>
      <c r="Q3180" s="10" t="s">
        <v>10481</v>
      </c>
    </row>
    <row r="3181" spans="1:17" ht="28.8" x14ac:dyDescent="0.3">
      <c r="A3181" s="5" t="s">
        <v>11788</v>
      </c>
      <c r="B3181" s="5" t="s">
        <v>11789</v>
      </c>
      <c r="C3181" s="6">
        <v>3.41</v>
      </c>
      <c r="D3181" s="1" t="s">
        <v>11775</v>
      </c>
      <c r="E3181" s="6">
        <v>98</v>
      </c>
      <c r="F3181" s="6" t="s">
        <v>25</v>
      </c>
      <c r="G3181" s="11" t="s">
        <v>11790</v>
      </c>
      <c r="H3181" s="8" t="s">
        <v>11791</v>
      </c>
      <c r="I3181" s="9">
        <v>105758</v>
      </c>
      <c r="J3181" s="9">
        <v>24909</v>
      </c>
      <c r="K3181" s="9">
        <v>21773</v>
      </c>
      <c r="L3181" s="9">
        <v>122</v>
      </c>
      <c r="M3181" s="9">
        <v>812</v>
      </c>
      <c r="N3181" s="9">
        <v>17395</v>
      </c>
      <c r="O3181" s="9">
        <v>2902</v>
      </c>
      <c r="P3181" s="9">
        <v>68997</v>
      </c>
      <c r="Q3181" s="10" t="s">
        <v>10481</v>
      </c>
    </row>
    <row r="3182" spans="1:17" x14ac:dyDescent="0.3">
      <c r="A3182" s="5" t="s">
        <v>11792</v>
      </c>
      <c r="B3182" s="5" t="s">
        <v>6981</v>
      </c>
      <c r="C3182" s="6">
        <v>3.49</v>
      </c>
      <c r="D3182" s="1" t="s">
        <v>11775</v>
      </c>
      <c r="E3182" s="6">
        <v>85</v>
      </c>
      <c r="F3182" s="6" t="s">
        <v>25</v>
      </c>
      <c r="G3182" s="11" t="s">
        <v>11793</v>
      </c>
      <c r="H3182" s="8" t="s">
        <v>1029</v>
      </c>
      <c r="I3182" s="9">
        <v>6185</v>
      </c>
      <c r="J3182" s="9">
        <v>3089</v>
      </c>
      <c r="K3182" s="9">
        <v>1249</v>
      </c>
      <c r="L3182" s="9">
        <v>9</v>
      </c>
      <c r="M3182" s="9">
        <v>21</v>
      </c>
      <c r="N3182" s="9">
        <v>1039</v>
      </c>
      <c r="O3182" s="9">
        <v>204</v>
      </c>
      <c r="P3182" s="9">
        <v>3932</v>
      </c>
      <c r="Q3182" s="10" t="s">
        <v>10481</v>
      </c>
    </row>
    <row r="3183" spans="1:17" ht="28.8" x14ac:dyDescent="0.3">
      <c r="A3183" s="5" t="s">
        <v>11794</v>
      </c>
      <c r="B3183" s="5" t="s">
        <v>11795</v>
      </c>
      <c r="C3183" s="6">
        <v>2.46</v>
      </c>
      <c r="D3183" s="1" t="s">
        <v>11775</v>
      </c>
      <c r="E3183" s="6">
        <v>94</v>
      </c>
      <c r="F3183" s="6" t="s">
        <v>25</v>
      </c>
      <c r="G3183" s="11" t="s">
        <v>11796</v>
      </c>
      <c r="H3183" s="8" t="s">
        <v>8976</v>
      </c>
      <c r="I3183" s="9">
        <v>4551</v>
      </c>
      <c r="J3183" s="9">
        <v>1377</v>
      </c>
      <c r="K3183" s="9">
        <v>489</v>
      </c>
      <c r="L3183" s="9">
        <v>6</v>
      </c>
      <c r="M3183" s="9">
        <v>255</v>
      </c>
      <c r="N3183" s="9">
        <v>569</v>
      </c>
      <c r="O3183" s="9">
        <v>66</v>
      </c>
      <c r="P3183" s="9">
        <v>2897</v>
      </c>
      <c r="Q3183" s="10" t="s">
        <v>10481</v>
      </c>
    </row>
    <row r="3184" spans="1:17" x14ac:dyDescent="0.3">
      <c r="A3184" s="5" t="s">
        <v>11797</v>
      </c>
      <c r="B3184" s="5" t="s">
        <v>11798</v>
      </c>
      <c r="C3184" s="6">
        <v>3.46</v>
      </c>
      <c r="D3184" s="1" t="s">
        <v>11775</v>
      </c>
      <c r="E3184" s="6">
        <v>93</v>
      </c>
      <c r="F3184" s="6" t="s">
        <v>845</v>
      </c>
      <c r="G3184" s="11" t="s">
        <v>11799</v>
      </c>
      <c r="H3184" s="8" t="s">
        <v>11800</v>
      </c>
      <c r="I3184" s="9">
        <v>14955</v>
      </c>
      <c r="J3184" s="9">
        <v>2485</v>
      </c>
      <c r="K3184" s="9">
        <v>2027</v>
      </c>
      <c r="L3184" s="9">
        <v>5</v>
      </c>
      <c r="M3184" s="9">
        <v>40</v>
      </c>
      <c r="N3184" s="9">
        <v>3053</v>
      </c>
      <c r="O3184" s="9">
        <v>324</v>
      </c>
      <c r="P3184" s="9">
        <v>10845</v>
      </c>
      <c r="Q3184" s="10" t="s">
        <v>10481</v>
      </c>
    </row>
    <row r="3185" spans="1:17" ht="28.8" x14ac:dyDescent="0.3">
      <c r="A3185" s="5" t="s">
        <v>11801</v>
      </c>
      <c r="B3185" s="5" t="s">
        <v>11802</v>
      </c>
      <c r="C3185" s="6">
        <v>3.2</v>
      </c>
      <c r="D3185" s="1" t="s">
        <v>11775</v>
      </c>
      <c r="E3185" s="6">
        <v>111</v>
      </c>
      <c r="F3185" s="6" t="s">
        <v>25</v>
      </c>
      <c r="G3185" s="11" t="s">
        <v>11803</v>
      </c>
      <c r="H3185" s="8" t="s">
        <v>1029</v>
      </c>
      <c r="I3185" s="9">
        <v>1642</v>
      </c>
      <c r="J3185" s="9">
        <v>1699</v>
      </c>
      <c r="K3185" s="9">
        <v>343</v>
      </c>
      <c r="L3185" s="9">
        <v>1</v>
      </c>
      <c r="M3185" s="9">
        <v>28</v>
      </c>
      <c r="N3185" s="9">
        <v>306</v>
      </c>
      <c r="O3185" s="9">
        <v>27</v>
      </c>
      <c r="P3185" s="9">
        <v>1127</v>
      </c>
      <c r="Q3185" s="10" t="s">
        <v>10481</v>
      </c>
    </row>
    <row r="3186" spans="1:17" x14ac:dyDescent="0.3">
      <c r="A3186" s="5" t="s">
        <v>11804</v>
      </c>
      <c r="B3186" s="5" t="s">
        <v>11805</v>
      </c>
      <c r="C3186" s="6">
        <v>3.99</v>
      </c>
      <c r="D3186" s="1" t="s">
        <v>11775</v>
      </c>
      <c r="E3186" s="6">
        <v>177</v>
      </c>
      <c r="F3186" s="6" t="s">
        <v>25</v>
      </c>
      <c r="G3186" s="11" t="s">
        <v>11806</v>
      </c>
      <c r="H3186" s="8" t="s">
        <v>11807</v>
      </c>
      <c r="I3186" s="9">
        <v>3793391</v>
      </c>
      <c r="J3186" s="9">
        <v>460226</v>
      </c>
      <c r="K3186" s="9">
        <v>1589538</v>
      </c>
      <c r="L3186" s="9">
        <v>65000</v>
      </c>
      <c r="M3186" s="9">
        <v>20112</v>
      </c>
      <c r="N3186" s="9">
        <v>329353</v>
      </c>
      <c r="O3186" s="9">
        <v>652743</v>
      </c>
      <c r="P3186" s="9">
        <v>2890859</v>
      </c>
      <c r="Q3186" s="10" t="s">
        <v>10481</v>
      </c>
    </row>
    <row r="3187" spans="1:17" x14ac:dyDescent="0.3">
      <c r="A3187" s="5" t="s">
        <v>11808</v>
      </c>
      <c r="B3187" s="5" t="s">
        <v>581</v>
      </c>
      <c r="C3187" s="6">
        <v>3.03</v>
      </c>
      <c r="D3187" s="1" t="s">
        <v>11775</v>
      </c>
      <c r="E3187" s="6">
        <v>105</v>
      </c>
      <c r="F3187" s="6" t="s">
        <v>25</v>
      </c>
      <c r="G3187" s="11" t="s">
        <v>11809</v>
      </c>
      <c r="H3187" s="8" t="s">
        <v>11810</v>
      </c>
      <c r="I3187" s="9">
        <v>11016</v>
      </c>
      <c r="J3187" s="9">
        <v>3305</v>
      </c>
      <c r="K3187" s="9">
        <v>1548</v>
      </c>
      <c r="L3187" s="9">
        <v>4</v>
      </c>
      <c r="M3187" s="9">
        <v>87</v>
      </c>
      <c r="N3187" s="9">
        <v>2856</v>
      </c>
      <c r="O3187" s="9">
        <v>148</v>
      </c>
      <c r="P3187" s="9">
        <v>7427</v>
      </c>
      <c r="Q3187" s="10" t="s">
        <v>10481</v>
      </c>
    </row>
    <row r="3188" spans="1:17" ht="28.8" x14ac:dyDescent="0.3">
      <c r="A3188" s="5" t="s">
        <v>11811</v>
      </c>
      <c r="B3188" s="5" t="s">
        <v>244</v>
      </c>
      <c r="C3188" s="6">
        <v>3.01</v>
      </c>
      <c r="D3188" s="1" t="s">
        <v>11812</v>
      </c>
      <c r="E3188" s="6">
        <v>117</v>
      </c>
      <c r="F3188" s="6" t="s">
        <v>25</v>
      </c>
      <c r="G3188" s="11" t="s">
        <v>11813</v>
      </c>
      <c r="H3188" s="8" t="s">
        <v>11814</v>
      </c>
      <c r="I3188" s="9">
        <v>34206</v>
      </c>
      <c r="J3188" s="9">
        <v>5201</v>
      </c>
      <c r="K3188" s="9">
        <v>3412</v>
      </c>
      <c r="L3188" s="9">
        <v>8</v>
      </c>
      <c r="M3188" s="9">
        <v>416</v>
      </c>
      <c r="N3188" s="9">
        <v>7330</v>
      </c>
      <c r="O3188" s="9">
        <v>324</v>
      </c>
      <c r="P3188" s="9">
        <v>20997</v>
      </c>
      <c r="Q3188" s="10" t="s">
        <v>10481</v>
      </c>
    </row>
    <row r="3189" spans="1:17" x14ac:dyDescent="0.3">
      <c r="A3189" s="5" t="s">
        <v>11815</v>
      </c>
      <c r="B3189" s="5" t="s">
        <v>11816</v>
      </c>
      <c r="C3189" s="6">
        <v>4.26</v>
      </c>
      <c r="D3189" s="1" t="s">
        <v>11817</v>
      </c>
      <c r="E3189" s="6">
        <v>112</v>
      </c>
      <c r="F3189" s="6" t="s">
        <v>143</v>
      </c>
      <c r="G3189" s="11" t="s">
        <v>11818</v>
      </c>
      <c r="H3189" s="8" t="s">
        <v>11819</v>
      </c>
      <c r="I3189" s="9">
        <v>253062</v>
      </c>
      <c r="J3189" s="9">
        <v>109454</v>
      </c>
      <c r="K3189" s="9">
        <v>101437</v>
      </c>
      <c r="L3189" s="9">
        <v>8300</v>
      </c>
      <c r="M3189" s="9">
        <v>520</v>
      </c>
      <c r="N3189" s="9">
        <v>12712</v>
      </c>
      <c r="O3189" s="9">
        <v>50286</v>
      </c>
      <c r="P3189" s="9">
        <v>201093</v>
      </c>
      <c r="Q3189" s="10" t="s">
        <v>10481</v>
      </c>
    </row>
    <row r="3190" spans="1:17" ht="28.8" x14ac:dyDescent="0.3">
      <c r="A3190" s="5" t="s">
        <v>11820</v>
      </c>
      <c r="B3190" s="5" t="s">
        <v>11821</v>
      </c>
      <c r="C3190" s="6">
        <v>3.47</v>
      </c>
      <c r="D3190" s="1" t="s">
        <v>11822</v>
      </c>
      <c r="E3190" s="6">
        <v>102</v>
      </c>
      <c r="F3190" s="6" t="s">
        <v>25</v>
      </c>
      <c r="G3190" s="11" t="s">
        <v>11823</v>
      </c>
      <c r="H3190" s="8" t="s">
        <v>11824</v>
      </c>
      <c r="I3190" s="9">
        <v>13789</v>
      </c>
      <c r="J3190" s="9">
        <v>3584</v>
      </c>
      <c r="K3190" s="9">
        <v>2190</v>
      </c>
      <c r="L3190" s="9">
        <v>11</v>
      </c>
      <c r="M3190" s="9">
        <v>91</v>
      </c>
      <c r="N3190" s="9">
        <v>2100</v>
      </c>
      <c r="O3190" s="9">
        <v>376</v>
      </c>
      <c r="P3190" s="9">
        <v>8993</v>
      </c>
      <c r="Q3190" s="10" t="s">
        <v>10481</v>
      </c>
    </row>
    <row r="3191" spans="1:17" ht="28.8" x14ac:dyDescent="0.3">
      <c r="A3191" s="5" t="s">
        <v>11825</v>
      </c>
      <c r="B3191" s="5" t="s">
        <v>9349</v>
      </c>
      <c r="C3191" s="6">
        <v>3.33</v>
      </c>
      <c r="D3191" s="1" t="s">
        <v>11826</v>
      </c>
      <c r="E3191" s="6">
        <v>67</v>
      </c>
      <c r="F3191" s="6" t="s">
        <v>25</v>
      </c>
      <c r="G3191" s="11" t="s">
        <v>11827</v>
      </c>
      <c r="H3191" s="8" t="s">
        <v>1412</v>
      </c>
      <c r="I3191" s="9">
        <v>358</v>
      </c>
      <c r="J3191" s="9">
        <v>410</v>
      </c>
      <c r="K3191" s="9">
        <v>79</v>
      </c>
      <c r="L3191" s="9">
        <v>0</v>
      </c>
      <c r="M3191" s="9">
        <v>2</v>
      </c>
      <c r="N3191" s="9">
        <v>74</v>
      </c>
      <c r="O3191" s="9">
        <v>7</v>
      </c>
      <c r="P3191" s="9">
        <v>246</v>
      </c>
      <c r="Q3191" s="10" t="s">
        <v>10481</v>
      </c>
    </row>
    <row r="3192" spans="1:17" x14ac:dyDescent="0.3">
      <c r="A3192" s="5" t="s">
        <v>11828</v>
      </c>
      <c r="B3192" s="5" t="s">
        <v>8429</v>
      </c>
      <c r="C3192" s="6">
        <v>4.18</v>
      </c>
      <c r="D3192" s="1" t="s">
        <v>11829</v>
      </c>
      <c r="E3192" s="6">
        <v>98</v>
      </c>
      <c r="F3192" s="6" t="s">
        <v>98</v>
      </c>
      <c r="G3192" s="11" t="s">
        <v>11830</v>
      </c>
      <c r="H3192" s="8" t="s">
        <v>8431</v>
      </c>
      <c r="I3192" s="9">
        <v>628600</v>
      </c>
      <c r="J3192" s="9">
        <v>166280</v>
      </c>
      <c r="K3192" s="9">
        <v>274994</v>
      </c>
      <c r="L3192" s="9">
        <v>33000</v>
      </c>
      <c r="M3192" s="9">
        <v>1704</v>
      </c>
      <c r="N3192" s="9">
        <v>37489</v>
      </c>
      <c r="O3192" s="9">
        <v>135128</v>
      </c>
      <c r="P3192" s="9">
        <v>482021</v>
      </c>
      <c r="Q3192" s="10" t="s">
        <v>10481</v>
      </c>
    </row>
    <row r="3193" spans="1:17" x14ac:dyDescent="0.3">
      <c r="A3193" s="5" t="s">
        <v>11831</v>
      </c>
      <c r="B3193" s="5" t="s">
        <v>1071</v>
      </c>
      <c r="C3193" s="6">
        <v>3.69</v>
      </c>
      <c r="D3193" s="1" t="s">
        <v>11832</v>
      </c>
      <c r="E3193" s="6">
        <v>123</v>
      </c>
      <c r="F3193" s="6" t="s">
        <v>25</v>
      </c>
      <c r="G3193" s="11" t="s">
        <v>11833</v>
      </c>
      <c r="H3193" s="8" t="s">
        <v>11834</v>
      </c>
      <c r="I3193" s="9">
        <v>113910</v>
      </c>
      <c r="J3193" s="9">
        <v>33907</v>
      </c>
      <c r="K3193" s="9">
        <v>27988</v>
      </c>
      <c r="L3193" s="9">
        <v>584</v>
      </c>
      <c r="M3193" s="9">
        <v>474</v>
      </c>
      <c r="N3193" s="9">
        <v>12357</v>
      </c>
      <c r="O3193" s="9">
        <v>6814</v>
      </c>
      <c r="P3193" s="9">
        <v>73867</v>
      </c>
      <c r="Q3193" s="10" t="s">
        <v>10481</v>
      </c>
    </row>
    <row r="3194" spans="1:17" x14ac:dyDescent="0.3">
      <c r="A3194" s="5" t="s">
        <v>11835</v>
      </c>
      <c r="B3194" s="5" t="s">
        <v>1105</v>
      </c>
      <c r="C3194" s="6">
        <v>3.38</v>
      </c>
      <c r="D3194" s="1" t="s">
        <v>11832</v>
      </c>
      <c r="E3194" s="6">
        <v>88</v>
      </c>
      <c r="F3194" s="6" t="s">
        <v>25</v>
      </c>
      <c r="G3194" s="11" t="s">
        <v>11836</v>
      </c>
      <c r="H3194" s="8" t="s">
        <v>11837</v>
      </c>
      <c r="I3194" s="9">
        <v>40023</v>
      </c>
      <c r="J3194" s="9">
        <v>10972</v>
      </c>
      <c r="K3194" s="9">
        <v>7665</v>
      </c>
      <c r="L3194" s="9">
        <v>67</v>
      </c>
      <c r="M3194" s="9">
        <v>391</v>
      </c>
      <c r="N3194" s="9">
        <v>6370</v>
      </c>
      <c r="O3194" s="9">
        <v>1020</v>
      </c>
      <c r="P3194" s="9">
        <v>27797</v>
      </c>
      <c r="Q3194" s="10" t="s">
        <v>10481</v>
      </c>
    </row>
    <row r="3195" spans="1:17" x14ac:dyDescent="0.3">
      <c r="A3195" s="5" t="s">
        <v>11838</v>
      </c>
      <c r="B3195" s="5" t="s">
        <v>11839</v>
      </c>
      <c r="C3195" s="6">
        <v>3</v>
      </c>
      <c r="D3195" s="1" t="s">
        <v>11832</v>
      </c>
      <c r="E3195" s="6">
        <v>123</v>
      </c>
      <c r="F3195" s="6" t="s">
        <v>25</v>
      </c>
      <c r="G3195" s="11" t="s">
        <v>11840</v>
      </c>
      <c r="H3195" s="8" t="s">
        <v>11841</v>
      </c>
      <c r="I3195" s="9">
        <v>42261</v>
      </c>
      <c r="J3195" s="9">
        <v>6368</v>
      </c>
      <c r="K3195" s="9">
        <v>5773</v>
      </c>
      <c r="L3195" s="9">
        <v>61</v>
      </c>
      <c r="M3195" s="9">
        <v>677</v>
      </c>
      <c r="N3195" s="9">
        <v>6541</v>
      </c>
      <c r="O3195" s="9">
        <v>1154</v>
      </c>
      <c r="P3195" s="9">
        <v>22524</v>
      </c>
      <c r="Q3195" s="10" t="s">
        <v>10481</v>
      </c>
    </row>
    <row r="3196" spans="1:17" ht="28.8" x14ac:dyDescent="0.3">
      <c r="A3196" s="5" t="s">
        <v>11842</v>
      </c>
      <c r="B3196" s="5" t="s">
        <v>11843</v>
      </c>
      <c r="C3196" s="6">
        <v>3.21</v>
      </c>
      <c r="D3196" s="1" t="s">
        <v>11832</v>
      </c>
      <c r="E3196" s="6">
        <v>93</v>
      </c>
      <c r="F3196" s="6" t="s">
        <v>25</v>
      </c>
      <c r="G3196" s="11" t="s">
        <v>11844</v>
      </c>
      <c r="H3196" s="8" t="s">
        <v>132</v>
      </c>
      <c r="I3196" s="9">
        <v>73526</v>
      </c>
      <c r="J3196" s="9">
        <v>13269</v>
      </c>
      <c r="K3196" s="9">
        <v>15629</v>
      </c>
      <c r="L3196" s="9">
        <v>495</v>
      </c>
      <c r="M3196" s="9">
        <v>669</v>
      </c>
      <c r="N3196" s="9">
        <v>12273</v>
      </c>
      <c r="O3196" s="9">
        <v>2724</v>
      </c>
      <c r="P3196" s="9">
        <v>42315</v>
      </c>
      <c r="Q3196" s="10" t="s">
        <v>10481</v>
      </c>
    </row>
    <row r="3197" spans="1:17" x14ac:dyDescent="0.3">
      <c r="A3197" s="5" t="s">
        <v>11845</v>
      </c>
      <c r="B3197" s="5" t="s">
        <v>11846</v>
      </c>
      <c r="C3197" s="6">
        <v>4.0199999999999996</v>
      </c>
      <c r="D3197" s="1" t="s">
        <v>11847</v>
      </c>
      <c r="E3197" s="6">
        <v>94</v>
      </c>
      <c r="F3197" s="6" t="s">
        <v>25</v>
      </c>
      <c r="G3197" s="11" t="s">
        <v>11848</v>
      </c>
      <c r="H3197" s="8" t="s">
        <v>11849</v>
      </c>
      <c r="I3197" s="9">
        <v>207298</v>
      </c>
      <c r="J3197" s="9">
        <v>84458</v>
      </c>
      <c r="K3197" s="9">
        <v>63811</v>
      </c>
      <c r="L3197" s="9">
        <v>2200</v>
      </c>
      <c r="M3197" s="9">
        <v>515</v>
      </c>
      <c r="N3197" s="9">
        <v>15457</v>
      </c>
      <c r="O3197" s="9">
        <v>23389</v>
      </c>
      <c r="P3197" s="9">
        <v>144620</v>
      </c>
      <c r="Q3197" s="10" t="s">
        <v>10481</v>
      </c>
    </row>
    <row r="3198" spans="1:17" ht="28.8" x14ac:dyDescent="0.3">
      <c r="A3198" s="5" t="s">
        <v>11850</v>
      </c>
      <c r="B3198" s="5" t="s">
        <v>11851</v>
      </c>
      <c r="C3198" s="6">
        <v>3.76</v>
      </c>
      <c r="D3198" s="1" t="s">
        <v>11847</v>
      </c>
      <c r="E3198" s="6">
        <v>131</v>
      </c>
      <c r="F3198" s="6" t="s">
        <v>25</v>
      </c>
      <c r="G3198" s="11" t="s">
        <v>11852</v>
      </c>
      <c r="H3198" s="8" t="s">
        <v>11853</v>
      </c>
      <c r="I3198" s="9">
        <v>61357</v>
      </c>
      <c r="J3198" s="9">
        <v>8599</v>
      </c>
      <c r="K3198" s="9">
        <v>14076</v>
      </c>
      <c r="L3198" s="9">
        <v>547</v>
      </c>
      <c r="M3198" s="9">
        <v>211</v>
      </c>
      <c r="N3198" s="9">
        <v>5559</v>
      </c>
      <c r="O3198" s="9">
        <v>5250</v>
      </c>
      <c r="P3198" s="9">
        <v>41966</v>
      </c>
      <c r="Q3198" s="10" t="s">
        <v>10481</v>
      </c>
    </row>
    <row r="3199" spans="1:17" x14ac:dyDescent="0.3">
      <c r="A3199" s="5" t="s">
        <v>11854</v>
      </c>
      <c r="B3199" s="5" t="s">
        <v>8429</v>
      </c>
      <c r="C3199" s="6">
        <v>3.6</v>
      </c>
      <c r="D3199" s="1" t="s">
        <v>11847</v>
      </c>
      <c r="E3199" s="6">
        <v>102</v>
      </c>
      <c r="F3199" s="6" t="s">
        <v>98</v>
      </c>
      <c r="G3199" s="11" t="s">
        <v>11855</v>
      </c>
      <c r="H3199" s="8" t="s">
        <v>11856</v>
      </c>
      <c r="I3199" s="9">
        <v>60973</v>
      </c>
      <c r="J3199" s="9">
        <v>24833</v>
      </c>
      <c r="K3199" s="9">
        <v>17532</v>
      </c>
      <c r="L3199" s="9">
        <v>251</v>
      </c>
      <c r="M3199" s="9">
        <v>161</v>
      </c>
      <c r="N3199" s="9">
        <v>10110</v>
      </c>
      <c r="O3199" s="9">
        <v>2312</v>
      </c>
      <c r="P3199" s="9">
        <v>44303</v>
      </c>
      <c r="Q3199" s="10" t="s">
        <v>10481</v>
      </c>
    </row>
    <row r="3200" spans="1:17" x14ac:dyDescent="0.3">
      <c r="A3200" s="5" t="s">
        <v>11857</v>
      </c>
      <c r="B3200" s="5" t="s">
        <v>8540</v>
      </c>
      <c r="C3200" s="6">
        <v>3.72</v>
      </c>
      <c r="D3200" s="1" t="s">
        <v>11847</v>
      </c>
      <c r="E3200" s="6">
        <v>105</v>
      </c>
      <c r="F3200" s="6" t="s">
        <v>25</v>
      </c>
      <c r="G3200" s="11" t="s">
        <v>11858</v>
      </c>
      <c r="H3200" s="8" t="s">
        <v>11859</v>
      </c>
      <c r="I3200" s="9">
        <v>10087</v>
      </c>
      <c r="J3200" s="9">
        <v>3981</v>
      </c>
      <c r="K3200" s="9">
        <v>3090</v>
      </c>
      <c r="L3200" s="9">
        <v>72</v>
      </c>
      <c r="M3200" s="9">
        <v>41</v>
      </c>
      <c r="N3200" s="9">
        <v>1133</v>
      </c>
      <c r="O3200" s="9">
        <v>624</v>
      </c>
      <c r="P3200" s="9">
        <v>6572</v>
      </c>
      <c r="Q3200" s="10" t="s">
        <v>10481</v>
      </c>
    </row>
    <row r="3201" spans="1:17" ht="28.8" x14ac:dyDescent="0.3">
      <c r="A3201" s="5" t="s">
        <v>11860</v>
      </c>
      <c r="B3201" s="5" t="s">
        <v>11861</v>
      </c>
      <c r="C3201" s="6">
        <v>3.2</v>
      </c>
      <c r="D3201" s="1" t="s">
        <v>11847</v>
      </c>
      <c r="E3201" s="6">
        <v>104</v>
      </c>
      <c r="F3201" s="6" t="s">
        <v>25</v>
      </c>
      <c r="G3201" s="11" t="s">
        <v>11862</v>
      </c>
      <c r="H3201" s="8" t="s">
        <v>11863</v>
      </c>
      <c r="I3201" s="9">
        <v>588</v>
      </c>
      <c r="J3201" s="9">
        <v>600</v>
      </c>
      <c r="K3201" s="9">
        <v>141</v>
      </c>
      <c r="L3201" s="9">
        <v>5</v>
      </c>
      <c r="M3201" s="9">
        <v>20</v>
      </c>
      <c r="N3201" s="9">
        <v>93</v>
      </c>
      <c r="O3201" s="9">
        <v>35</v>
      </c>
      <c r="P3201" s="9">
        <v>386</v>
      </c>
      <c r="Q3201" s="10" t="s">
        <v>10481</v>
      </c>
    </row>
    <row r="3202" spans="1:17" x14ac:dyDescent="0.3">
      <c r="A3202" s="5" t="s">
        <v>11864</v>
      </c>
      <c r="B3202" s="5" t="s">
        <v>11256</v>
      </c>
      <c r="C3202" s="6">
        <v>2.89</v>
      </c>
      <c r="D3202" s="1" t="s">
        <v>11847</v>
      </c>
      <c r="E3202" s="6">
        <v>130</v>
      </c>
      <c r="F3202" s="6" t="s">
        <v>1777</v>
      </c>
      <c r="G3202" s="11" t="s">
        <v>11865</v>
      </c>
      <c r="H3202" s="8" t="s">
        <v>11866</v>
      </c>
      <c r="I3202" s="9">
        <v>5009</v>
      </c>
      <c r="J3202" s="9">
        <v>1650</v>
      </c>
      <c r="K3202" s="9">
        <v>509</v>
      </c>
      <c r="L3202" s="9">
        <v>3</v>
      </c>
      <c r="M3202" s="9">
        <v>126</v>
      </c>
      <c r="N3202" s="9">
        <v>946</v>
      </c>
      <c r="O3202" s="9">
        <v>66</v>
      </c>
      <c r="P3202" s="9">
        <v>3412</v>
      </c>
      <c r="Q3202" s="10" t="s">
        <v>10481</v>
      </c>
    </row>
    <row r="3203" spans="1:17" x14ac:dyDescent="0.3">
      <c r="A3203" s="5" t="s">
        <v>11867</v>
      </c>
      <c r="B3203" s="5" t="s">
        <v>11868</v>
      </c>
      <c r="C3203" s="6">
        <v>1.93</v>
      </c>
      <c r="D3203" s="1" t="s">
        <v>11869</v>
      </c>
      <c r="E3203" s="6">
        <v>97</v>
      </c>
      <c r="F3203" s="6" t="s">
        <v>25</v>
      </c>
      <c r="G3203" s="11" t="s">
        <v>11870</v>
      </c>
      <c r="H3203" s="8" t="s">
        <v>11871</v>
      </c>
      <c r="I3203" s="9">
        <v>3320</v>
      </c>
      <c r="J3203" s="9">
        <v>1803</v>
      </c>
      <c r="K3203" s="9">
        <v>165</v>
      </c>
      <c r="L3203" s="9">
        <v>0</v>
      </c>
      <c r="M3203" s="9">
        <v>554</v>
      </c>
      <c r="N3203" s="9">
        <v>137</v>
      </c>
      <c r="O3203" s="9">
        <v>49</v>
      </c>
      <c r="P3203" s="9">
        <v>1899</v>
      </c>
      <c r="Q3203" s="10" t="s">
        <v>10481</v>
      </c>
    </row>
    <row r="3204" spans="1:17" x14ac:dyDescent="0.3">
      <c r="A3204" s="5" t="s">
        <v>11872</v>
      </c>
      <c r="B3204" s="5" t="s">
        <v>9452</v>
      </c>
      <c r="C3204" s="6">
        <v>3.56</v>
      </c>
      <c r="D3204" s="1" t="s">
        <v>11873</v>
      </c>
      <c r="E3204" s="6">
        <v>130</v>
      </c>
      <c r="F3204" s="6" t="s">
        <v>25</v>
      </c>
      <c r="G3204" s="11" t="s">
        <v>11874</v>
      </c>
      <c r="H3204" s="8" t="s">
        <v>11875</v>
      </c>
      <c r="I3204" s="9">
        <v>83992</v>
      </c>
      <c r="J3204" s="9">
        <v>35103</v>
      </c>
      <c r="K3204" s="9">
        <v>15709</v>
      </c>
      <c r="L3204" s="9">
        <v>157</v>
      </c>
      <c r="M3204" s="9">
        <v>518</v>
      </c>
      <c r="N3204" s="9">
        <v>11874</v>
      </c>
      <c r="O3204" s="9">
        <v>3598</v>
      </c>
      <c r="P3204" s="9">
        <v>53710</v>
      </c>
      <c r="Q3204" s="10" t="s">
        <v>10481</v>
      </c>
    </row>
    <row r="3205" spans="1:17" ht="28.8" x14ac:dyDescent="0.3">
      <c r="A3205" s="5" t="s">
        <v>11876</v>
      </c>
      <c r="B3205" s="5" t="s">
        <v>11877</v>
      </c>
      <c r="C3205" s="6">
        <v>3.5</v>
      </c>
      <c r="D3205" s="1" t="s">
        <v>11878</v>
      </c>
      <c r="E3205" s="6">
        <v>85</v>
      </c>
      <c r="F3205" s="6" t="s">
        <v>25</v>
      </c>
      <c r="G3205" s="11" t="s">
        <v>11879</v>
      </c>
      <c r="H3205" s="8" t="s">
        <v>11880</v>
      </c>
      <c r="I3205" s="9">
        <v>38582</v>
      </c>
      <c r="J3205" s="9">
        <v>7155</v>
      </c>
      <c r="K3205" s="9">
        <v>6317</v>
      </c>
      <c r="L3205" s="9">
        <v>20</v>
      </c>
      <c r="M3205" s="9">
        <v>146</v>
      </c>
      <c r="N3205" s="9">
        <v>5914</v>
      </c>
      <c r="O3205" s="9">
        <v>637</v>
      </c>
      <c r="P3205" s="9">
        <v>22917</v>
      </c>
      <c r="Q3205" s="10" t="s">
        <v>10481</v>
      </c>
    </row>
    <row r="3206" spans="1:17" x14ac:dyDescent="0.3">
      <c r="A3206" s="5" t="s">
        <v>11881</v>
      </c>
      <c r="B3206" s="5" t="s">
        <v>6768</v>
      </c>
      <c r="C3206" s="6">
        <v>3.1</v>
      </c>
      <c r="D3206" s="1" t="s">
        <v>11882</v>
      </c>
      <c r="E3206" s="6">
        <v>91</v>
      </c>
      <c r="F3206" s="6" t="s">
        <v>25</v>
      </c>
      <c r="G3206" s="11" t="s">
        <v>11883</v>
      </c>
      <c r="H3206" s="8" t="s">
        <v>11884</v>
      </c>
      <c r="I3206" s="9">
        <v>16108</v>
      </c>
      <c r="J3206" s="9">
        <v>6424</v>
      </c>
      <c r="K3206" s="9">
        <v>3906</v>
      </c>
      <c r="L3206" s="9">
        <v>12</v>
      </c>
      <c r="M3206" s="9">
        <v>210</v>
      </c>
      <c r="N3206" s="9">
        <v>3762</v>
      </c>
      <c r="O3206" s="9">
        <v>351</v>
      </c>
      <c r="P3206" s="9">
        <v>11805</v>
      </c>
      <c r="Q3206" s="10" t="s">
        <v>10481</v>
      </c>
    </row>
    <row r="3207" spans="1:17" ht="28.8" x14ac:dyDescent="0.3">
      <c r="A3207" s="5" t="s">
        <v>11885</v>
      </c>
      <c r="B3207" s="5" t="s">
        <v>521</v>
      </c>
      <c r="C3207" s="6">
        <v>3.36</v>
      </c>
      <c r="D3207" s="1" t="s">
        <v>11886</v>
      </c>
      <c r="E3207" s="6">
        <v>92</v>
      </c>
      <c r="F3207" s="6" t="s">
        <v>143</v>
      </c>
      <c r="G3207" s="11" t="s">
        <v>11887</v>
      </c>
      <c r="H3207" s="8" t="s">
        <v>2158</v>
      </c>
      <c r="I3207" s="9">
        <v>864</v>
      </c>
      <c r="J3207" s="9">
        <v>1327</v>
      </c>
      <c r="K3207" s="9">
        <v>220</v>
      </c>
      <c r="L3207" s="9">
        <v>0</v>
      </c>
      <c r="M3207" s="9">
        <v>4</v>
      </c>
      <c r="N3207" s="9">
        <v>184</v>
      </c>
      <c r="O3207" s="9">
        <v>39</v>
      </c>
      <c r="P3207" s="9">
        <v>614</v>
      </c>
      <c r="Q3207" s="10" t="s">
        <v>10481</v>
      </c>
    </row>
    <row r="3208" spans="1:17" x14ac:dyDescent="0.3">
      <c r="A3208" s="5" t="s">
        <v>11888</v>
      </c>
      <c r="B3208" s="5" t="s">
        <v>10538</v>
      </c>
      <c r="C3208" s="6">
        <v>4.25</v>
      </c>
      <c r="D3208" s="1" t="s">
        <v>11889</v>
      </c>
      <c r="E3208" s="6">
        <v>154</v>
      </c>
      <c r="F3208" s="6" t="s">
        <v>25</v>
      </c>
      <c r="G3208" s="11" t="s">
        <v>11890</v>
      </c>
      <c r="H3208" s="8" t="s">
        <v>11891</v>
      </c>
      <c r="I3208" s="9">
        <v>4386659</v>
      </c>
      <c r="J3208" s="9">
        <v>528376</v>
      </c>
      <c r="K3208" s="9">
        <v>1907834</v>
      </c>
      <c r="L3208" s="9">
        <v>100000</v>
      </c>
      <c r="M3208" s="9">
        <v>15284</v>
      </c>
      <c r="N3208" s="9">
        <v>234759</v>
      </c>
      <c r="O3208" s="9">
        <v>1117204</v>
      </c>
      <c r="P3208" s="9">
        <v>2968938</v>
      </c>
      <c r="Q3208" s="10" t="s">
        <v>10481</v>
      </c>
    </row>
    <row r="3209" spans="1:17" x14ac:dyDescent="0.3">
      <c r="A3209" s="5" t="s">
        <v>11892</v>
      </c>
      <c r="B3209" s="5" t="s">
        <v>10538</v>
      </c>
      <c r="C3209" s="6">
        <v>4.1500000000000004</v>
      </c>
      <c r="D3209" s="1" t="s">
        <v>11889</v>
      </c>
      <c r="E3209" s="6">
        <v>99</v>
      </c>
      <c r="F3209" s="6" t="s">
        <v>25</v>
      </c>
      <c r="G3209" s="11" t="s">
        <v>11893</v>
      </c>
      <c r="H3209" s="8" t="s">
        <v>11894</v>
      </c>
      <c r="I3209" s="9">
        <v>1795099</v>
      </c>
      <c r="J3209" s="9">
        <v>290259</v>
      </c>
      <c r="K3209" s="9">
        <v>608485</v>
      </c>
      <c r="L3209" s="9">
        <v>19000</v>
      </c>
      <c r="M3209" s="9">
        <v>3789</v>
      </c>
      <c r="N3209" s="9">
        <v>95995</v>
      </c>
      <c r="O3209" s="9">
        <v>256275</v>
      </c>
      <c r="P3209" s="9">
        <v>1198007</v>
      </c>
      <c r="Q3209" s="10" t="s">
        <v>10481</v>
      </c>
    </row>
    <row r="3210" spans="1:17" x14ac:dyDescent="0.3">
      <c r="A3210" s="5" t="s">
        <v>11895</v>
      </c>
      <c r="B3210" s="5" t="s">
        <v>6480</v>
      </c>
      <c r="C3210" s="6">
        <v>4.26</v>
      </c>
      <c r="D3210" s="1" t="s">
        <v>11889</v>
      </c>
      <c r="E3210" s="6">
        <v>107</v>
      </c>
      <c r="F3210" s="6" t="s">
        <v>25</v>
      </c>
      <c r="G3210" s="11" t="s">
        <v>11896</v>
      </c>
      <c r="H3210" s="8" t="s">
        <v>749</v>
      </c>
      <c r="I3210" s="9">
        <v>252137</v>
      </c>
      <c r="J3210" s="9">
        <v>115908</v>
      </c>
      <c r="K3210" s="9">
        <v>81243</v>
      </c>
      <c r="L3210" s="9">
        <v>2100</v>
      </c>
      <c r="M3210" s="9">
        <v>291</v>
      </c>
      <c r="N3210" s="9">
        <v>11300</v>
      </c>
      <c r="O3210" s="9">
        <v>40023</v>
      </c>
      <c r="P3210" s="9">
        <v>169645</v>
      </c>
      <c r="Q3210" s="10" t="s">
        <v>10481</v>
      </c>
    </row>
    <row r="3211" spans="1:17" x14ac:dyDescent="0.3">
      <c r="A3211" s="5" t="s">
        <v>11897</v>
      </c>
      <c r="B3211" s="5" t="s">
        <v>9452</v>
      </c>
      <c r="C3211" s="6">
        <v>4.0599999999999996</v>
      </c>
      <c r="D3211" s="1" t="s">
        <v>11889</v>
      </c>
      <c r="E3211" s="6">
        <v>101</v>
      </c>
      <c r="F3211" s="6" t="s">
        <v>25</v>
      </c>
      <c r="G3211" s="11" t="s">
        <v>11898</v>
      </c>
      <c r="H3211" s="8" t="s">
        <v>478</v>
      </c>
      <c r="I3211" s="9">
        <v>204519</v>
      </c>
      <c r="J3211" s="9">
        <v>72661</v>
      </c>
      <c r="K3211" s="9">
        <v>56800</v>
      </c>
      <c r="L3211" s="9">
        <v>709</v>
      </c>
      <c r="M3211" s="9">
        <v>171</v>
      </c>
      <c r="N3211" s="9">
        <v>12598</v>
      </c>
      <c r="O3211" s="9">
        <v>17939</v>
      </c>
      <c r="P3211" s="9">
        <v>135496</v>
      </c>
      <c r="Q3211" s="10" t="s">
        <v>10481</v>
      </c>
    </row>
    <row r="3212" spans="1:17" ht="28.8" x14ac:dyDescent="0.3">
      <c r="A3212" s="5" t="s">
        <v>8187</v>
      </c>
      <c r="B3212" s="5" t="s">
        <v>3251</v>
      </c>
      <c r="C3212" s="6">
        <v>3.22</v>
      </c>
      <c r="D3212" s="1" t="s">
        <v>11889</v>
      </c>
      <c r="E3212" s="6">
        <v>120</v>
      </c>
      <c r="F3212" s="6" t="s">
        <v>25</v>
      </c>
      <c r="G3212" s="11" t="s">
        <v>11899</v>
      </c>
      <c r="H3212" s="8" t="s">
        <v>11900</v>
      </c>
      <c r="I3212" s="9">
        <v>3254</v>
      </c>
      <c r="J3212" s="9">
        <v>3103</v>
      </c>
      <c r="K3212" s="9">
        <v>568</v>
      </c>
      <c r="L3212" s="9">
        <v>2</v>
      </c>
      <c r="M3212" s="9">
        <v>42</v>
      </c>
      <c r="N3212" s="9">
        <v>635</v>
      </c>
      <c r="O3212" s="9">
        <v>65</v>
      </c>
      <c r="P3212" s="9">
        <v>2107</v>
      </c>
      <c r="Q3212" s="10" t="s">
        <v>10481</v>
      </c>
    </row>
    <row r="3213" spans="1:17" x14ac:dyDescent="0.3">
      <c r="A3213" s="5" t="s">
        <v>11901</v>
      </c>
      <c r="B3213" s="5" t="s">
        <v>937</v>
      </c>
      <c r="C3213" s="6">
        <v>3.47</v>
      </c>
      <c r="D3213" s="1" t="s">
        <v>11889</v>
      </c>
      <c r="E3213" s="6">
        <v>103</v>
      </c>
      <c r="F3213" s="6" t="s">
        <v>25</v>
      </c>
      <c r="G3213" s="11" t="s">
        <v>11902</v>
      </c>
      <c r="H3213" s="8" t="s">
        <v>11903</v>
      </c>
      <c r="I3213" s="9">
        <v>2036</v>
      </c>
      <c r="J3213" s="9">
        <v>1839</v>
      </c>
      <c r="K3213" s="9">
        <v>537</v>
      </c>
      <c r="L3213" s="9">
        <v>2</v>
      </c>
      <c r="M3213" s="9">
        <v>5</v>
      </c>
      <c r="N3213" s="9">
        <v>339</v>
      </c>
      <c r="O3213" s="9">
        <v>59</v>
      </c>
      <c r="P3213" s="9">
        <v>1522</v>
      </c>
      <c r="Q3213" s="10" t="s">
        <v>10481</v>
      </c>
    </row>
    <row r="3214" spans="1:17" x14ac:dyDescent="0.3">
      <c r="A3214" s="5" t="s">
        <v>11904</v>
      </c>
      <c r="B3214" s="5" t="s">
        <v>443</v>
      </c>
      <c r="C3214" s="6">
        <v>3.82</v>
      </c>
      <c r="D3214" s="1" t="s">
        <v>11889</v>
      </c>
      <c r="E3214" s="6">
        <v>71</v>
      </c>
      <c r="F3214" s="6" t="s">
        <v>25</v>
      </c>
      <c r="G3214" s="11" t="s">
        <v>11905</v>
      </c>
      <c r="H3214" s="8" t="s">
        <v>3002</v>
      </c>
      <c r="I3214" s="9">
        <v>9164</v>
      </c>
      <c r="J3214" s="9">
        <v>7850</v>
      </c>
      <c r="K3214" s="9">
        <v>2589</v>
      </c>
      <c r="L3214" s="9">
        <v>12</v>
      </c>
      <c r="M3214" s="9">
        <v>11</v>
      </c>
      <c r="N3214" s="9">
        <v>826</v>
      </c>
      <c r="O3214" s="9">
        <v>375</v>
      </c>
      <c r="P3214" s="9">
        <v>6401</v>
      </c>
      <c r="Q3214" s="10" t="s">
        <v>10481</v>
      </c>
    </row>
    <row r="3215" spans="1:17" ht="28.8" x14ac:dyDescent="0.3">
      <c r="A3215" s="5" t="s">
        <v>11906</v>
      </c>
      <c r="B3215" s="5" t="s">
        <v>1901</v>
      </c>
      <c r="C3215" s="6">
        <v>3.63</v>
      </c>
      <c r="D3215" s="1" t="s">
        <v>11889</v>
      </c>
      <c r="E3215" s="6">
        <v>105</v>
      </c>
      <c r="F3215" s="6" t="s">
        <v>25</v>
      </c>
      <c r="G3215" s="11" t="s">
        <v>11907</v>
      </c>
      <c r="H3215" s="8" t="s">
        <v>11908</v>
      </c>
      <c r="I3215" s="9">
        <v>1947</v>
      </c>
      <c r="J3215" s="9">
        <v>2293</v>
      </c>
      <c r="K3215" s="9">
        <v>451</v>
      </c>
      <c r="L3215" s="9">
        <v>5</v>
      </c>
      <c r="M3215" s="9">
        <v>4</v>
      </c>
      <c r="N3215" s="9">
        <v>256</v>
      </c>
      <c r="O3215" s="9">
        <v>92</v>
      </c>
      <c r="P3215" s="9">
        <v>1356</v>
      </c>
      <c r="Q3215" s="10" t="s">
        <v>10481</v>
      </c>
    </row>
    <row r="3216" spans="1:17" ht="28.8" x14ac:dyDescent="0.3">
      <c r="A3216" s="5" t="s">
        <v>11909</v>
      </c>
      <c r="B3216" s="5" t="s">
        <v>1071</v>
      </c>
      <c r="C3216" s="6">
        <v>3.38</v>
      </c>
      <c r="D3216" s="1" t="s">
        <v>11889</v>
      </c>
      <c r="E3216" s="6">
        <v>122</v>
      </c>
      <c r="F3216" s="6" t="s">
        <v>25</v>
      </c>
      <c r="G3216" s="11" t="s">
        <v>11910</v>
      </c>
      <c r="H3216" s="8" t="s">
        <v>11911</v>
      </c>
      <c r="I3216" s="9">
        <v>534906</v>
      </c>
      <c r="J3216" s="9">
        <v>45468</v>
      </c>
      <c r="K3216" s="9">
        <v>82775</v>
      </c>
      <c r="L3216" s="9">
        <v>467</v>
      </c>
      <c r="M3216" s="9">
        <v>2587</v>
      </c>
      <c r="N3216" s="9">
        <v>82226</v>
      </c>
      <c r="O3216" s="9">
        <v>14892</v>
      </c>
      <c r="P3216" s="9">
        <v>279885</v>
      </c>
      <c r="Q3216" s="10" t="s">
        <v>10481</v>
      </c>
    </row>
    <row r="3217" spans="1:17" ht="28.8" x14ac:dyDescent="0.3">
      <c r="A3217" s="5" t="s">
        <v>3869</v>
      </c>
      <c r="B3217" s="5" t="s">
        <v>11912</v>
      </c>
      <c r="C3217" s="6">
        <v>3.25</v>
      </c>
      <c r="D3217" s="1" t="s">
        <v>11889</v>
      </c>
      <c r="E3217" s="6">
        <v>132</v>
      </c>
      <c r="F3217" s="6" t="s">
        <v>25</v>
      </c>
      <c r="G3217" s="11" t="s">
        <v>11913</v>
      </c>
      <c r="H3217" s="8" t="s">
        <v>11914</v>
      </c>
      <c r="I3217" s="9">
        <v>239773</v>
      </c>
      <c r="J3217" s="9">
        <v>23776</v>
      </c>
      <c r="K3217" s="9">
        <v>42636</v>
      </c>
      <c r="L3217" s="9">
        <v>1100</v>
      </c>
      <c r="M3217" s="9">
        <v>1728</v>
      </c>
      <c r="N3217" s="9">
        <v>44785</v>
      </c>
      <c r="O3217" s="9">
        <v>9866</v>
      </c>
      <c r="P3217" s="9">
        <v>164947</v>
      </c>
      <c r="Q3217" s="10" t="s">
        <v>10481</v>
      </c>
    </row>
    <row r="3218" spans="1:17" ht="28.8" x14ac:dyDescent="0.3">
      <c r="A3218" s="5" t="s">
        <v>11915</v>
      </c>
      <c r="B3218" s="5" t="s">
        <v>11916</v>
      </c>
      <c r="C3218" s="6">
        <v>3.29</v>
      </c>
      <c r="D3218" s="1" t="s">
        <v>11889</v>
      </c>
      <c r="E3218" s="6">
        <v>77</v>
      </c>
      <c r="F3218" s="6" t="s">
        <v>25</v>
      </c>
      <c r="G3218" s="11" t="s">
        <v>11917</v>
      </c>
      <c r="H3218" s="8" t="s">
        <v>11918</v>
      </c>
      <c r="I3218" s="9">
        <v>6222</v>
      </c>
      <c r="J3218" s="9">
        <v>4191</v>
      </c>
      <c r="K3218" s="9">
        <v>1166</v>
      </c>
      <c r="L3218" s="9">
        <v>3</v>
      </c>
      <c r="M3218" s="9">
        <v>38</v>
      </c>
      <c r="N3218" s="9">
        <v>1356</v>
      </c>
      <c r="O3218" s="9">
        <v>122</v>
      </c>
      <c r="P3218" s="9">
        <v>4229</v>
      </c>
      <c r="Q3218" s="10" t="s">
        <v>10481</v>
      </c>
    </row>
    <row r="3219" spans="1:17" x14ac:dyDescent="0.3">
      <c r="A3219" s="5" t="s">
        <v>11919</v>
      </c>
      <c r="B3219" s="5" t="s">
        <v>5784</v>
      </c>
      <c r="C3219" s="6">
        <v>3.58</v>
      </c>
      <c r="D3219" s="1" t="s">
        <v>11889</v>
      </c>
      <c r="E3219" s="6">
        <v>83</v>
      </c>
      <c r="F3219" s="6" t="s">
        <v>25</v>
      </c>
      <c r="G3219" s="11" t="s">
        <v>11920</v>
      </c>
      <c r="H3219" s="8" t="s">
        <v>3077</v>
      </c>
      <c r="I3219" s="9">
        <v>4411</v>
      </c>
      <c r="J3219" s="9">
        <v>3309</v>
      </c>
      <c r="K3219" s="9">
        <v>1259</v>
      </c>
      <c r="L3219" s="9">
        <v>4</v>
      </c>
      <c r="M3219" s="9">
        <v>4</v>
      </c>
      <c r="N3219" s="9">
        <v>628</v>
      </c>
      <c r="O3219" s="9">
        <v>78</v>
      </c>
      <c r="P3219" s="9">
        <v>3190</v>
      </c>
      <c r="Q3219" s="10" t="s">
        <v>10481</v>
      </c>
    </row>
    <row r="3220" spans="1:17" x14ac:dyDescent="0.3">
      <c r="A3220" s="5" t="s">
        <v>11921</v>
      </c>
      <c r="B3220" s="5" t="s">
        <v>11922</v>
      </c>
      <c r="C3220" s="6">
        <v>3.36</v>
      </c>
      <c r="D3220" s="1" t="s">
        <v>11889</v>
      </c>
      <c r="E3220" s="6">
        <v>83</v>
      </c>
      <c r="F3220" s="6" t="s">
        <v>25</v>
      </c>
      <c r="G3220" s="11" t="s">
        <v>11923</v>
      </c>
      <c r="H3220" s="8" t="s">
        <v>11924</v>
      </c>
      <c r="I3220" s="9">
        <v>2868</v>
      </c>
      <c r="J3220" s="9">
        <v>2790</v>
      </c>
      <c r="K3220" s="9">
        <v>573</v>
      </c>
      <c r="L3220" s="9">
        <v>2</v>
      </c>
      <c r="M3220" s="9">
        <v>13</v>
      </c>
      <c r="N3220" s="9">
        <v>581</v>
      </c>
      <c r="O3220" s="9">
        <v>34</v>
      </c>
      <c r="P3220" s="9">
        <v>1950</v>
      </c>
      <c r="Q3220" s="10" t="s">
        <v>10481</v>
      </c>
    </row>
    <row r="3221" spans="1:17" ht="28.8" x14ac:dyDescent="0.3">
      <c r="A3221" s="5" t="s">
        <v>11925</v>
      </c>
      <c r="B3221" s="5" t="s">
        <v>2589</v>
      </c>
      <c r="C3221" s="6">
        <v>3.49</v>
      </c>
      <c r="D3221" s="1" t="s">
        <v>11889</v>
      </c>
      <c r="E3221" s="6">
        <v>90</v>
      </c>
      <c r="F3221" s="6" t="s">
        <v>25</v>
      </c>
      <c r="G3221" s="11" t="s">
        <v>11926</v>
      </c>
      <c r="H3221" s="8" t="s">
        <v>11908</v>
      </c>
      <c r="I3221" s="9">
        <v>1705</v>
      </c>
      <c r="J3221" s="9">
        <v>1612</v>
      </c>
      <c r="K3221" s="9">
        <v>394</v>
      </c>
      <c r="L3221" s="9">
        <v>0</v>
      </c>
      <c r="M3221" s="9">
        <v>6</v>
      </c>
      <c r="N3221" s="9">
        <v>301</v>
      </c>
      <c r="O3221" s="9">
        <v>38</v>
      </c>
      <c r="P3221" s="9">
        <v>1224</v>
      </c>
      <c r="Q3221" s="10" t="s">
        <v>10481</v>
      </c>
    </row>
    <row r="3222" spans="1:17" ht="28.8" x14ac:dyDescent="0.3">
      <c r="A3222" s="5" t="s">
        <v>1141</v>
      </c>
      <c r="B3222" s="5" t="s">
        <v>7670</v>
      </c>
      <c r="C3222" s="6">
        <v>3.66</v>
      </c>
      <c r="D3222" s="1" t="s">
        <v>11889</v>
      </c>
      <c r="E3222" s="6">
        <v>79</v>
      </c>
      <c r="F3222" s="6" t="s">
        <v>25</v>
      </c>
      <c r="G3222" s="11" t="s">
        <v>11927</v>
      </c>
      <c r="H3222" s="8" t="s">
        <v>11928</v>
      </c>
      <c r="I3222" s="9">
        <v>9202</v>
      </c>
      <c r="J3222" s="9">
        <v>7886</v>
      </c>
      <c r="K3222" s="9">
        <v>2284</v>
      </c>
      <c r="L3222" s="9">
        <v>4</v>
      </c>
      <c r="M3222" s="9">
        <v>23</v>
      </c>
      <c r="N3222" s="9">
        <v>1197</v>
      </c>
      <c r="O3222" s="9">
        <v>315</v>
      </c>
      <c r="P3222" s="9">
        <v>6382</v>
      </c>
      <c r="Q3222" s="10" t="s">
        <v>10481</v>
      </c>
    </row>
    <row r="3223" spans="1:17" x14ac:dyDescent="0.3">
      <c r="A3223" s="5" t="s">
        <v>11929</v>
      </c>
      <c r="B3223" s="5" t="s">
        <v>575</v>
      </c>
      <c r="C3223" s="6">
        <v>3.32</v>
      </c>
      <c r="D3223" s="1" t="s">
        <v>11889</v>
      </c>
      <c r="E3223" s="6">
        <v>100</v>
      </c>
      <c r="F3223" s="6" t="s">
        <v>25</v>
      </c>
      <c r="G3223" s="11" t="s">
        <v>11930</v>
      </c>
      <c r="H3223" s="8" t="s">
        <v>11931</v>
      </c>
      <c r="I3223" s="9">
        <v>880</v>
      </c>
      <c r="J3223" s="9">
        <v>1628</v>
      </c>
      <c r="K3223" s="9">
        <v>159</v>
      </c>
      <c r="L3223" s="9">
        <v>1</v>
      </c>
      <c r="M3223" s="9">
        <v>3</v>
      </c>
      <c r="N3223" s="9">
        <v>217</v>
      </c>
      <c r="O3223" s="9">
        <v>13</v>
      </c>
      <c r="P3223" s="9">
        <v>631</v>
      </c>
      <c r="Q3223" s="10" t="s">
        <v>10481</v>
      </c>
    </row>
    <row r="3224" spans="1:17" x14ac:dyDescent="0.3">
      <c r="A3224" s="5" t="s">
        <v>11932</v>
      </c>
      <c r="B3224" s="5" t="s">
        <v>11296</v>
      </c>
      <c r="C3224" s="6">
        <v>3.27</v>
      </c>
      <c r="D3224" s="1" t="s">
        <v>11889</v>
      </c>
      <c r="E3224" s="6">
        <v>108</v>
      </c>
      <c r="F3224" s="6" t="s">
        <v>74</v>
      </c>
      <c r="G3224" s="11" t="s">
        <v>11933</v>
      </c>
      <c r="H3224" s="8" t="s">
        <v>939</v>
      </c>
      <c r="I3224" s="9">
        <v>142</v>
      </c>
      <c r="J3224" s="9">
        <v>441</v>
      </c>
      <c r="K3224" s="9">
        <v>20</v>
      </c>
      <c r="L3224" s="9">
        <v>6</v>
      </c>
      <c r="M3224" s="9">
        <v>2</v>
      </c>
      <c r="N3224" s="9">
        <v>20</v>
      </c>
      <c r="O3224" s="9">
        <v>4</v>
      </c>
      <c r="P3224" s="9">
        <v>91</v>
      </c>
      <c r="Q3224" s="10" t="s">
        <v>10481</v>
      </c>
    </row>
    <row r="3225" spans="1:17" x14ac:dyDescent="0.3">
      <c r="A3225" s="5" t="s">
        <v>11934</v>
      </c>
      <c r="B3225" s="5" t="s">
        <v>8135</v>
      </c>
      <c r="C3225" s="6">
        <v>3.46</v>
      </c>
      <c r="D3225" s="1" t="s">
        <v>11889</v>
      </c>
      <c r="E3225" s="6">
        <v>102</v>
      </c>
      <c r="F3225" s="6" t="s">
        <v>25</v>
      </c>
      <c r="G3225" s="11" t="s">
        <v>11935</v>
      </c>
      <c r="H3225" s="8" t="s">
        <v>11936</v>
      </c>
      <c r="I3225" s="9">
        <v>48190</v>
      </c>
      <c r="J3225" s="9">
        <v>10776</v>
      </c>
      <c r="K3225" s="9">
        <v>7623</v>
      </c>
      <c r="L3225" s="9">
        <v>82</v>
      </c>
      <c r="M3225" s="9">
        <v>307</v>
      </c>
      <c r="N3225" s="9">
        <v>8036</v>
      </c>
      <c r="O3225" s="9">
        <v>1212</v>
      </c>
      <c r="P3225" s="9">
        <v>30546</v>
      </c>
      <c r="Q3225" s="10" t="s">
        <v>10481</v>
      </c>
    </row>
    <row r="3226" spans="1:17" ht="43.2" x14ac:dyDescent="0.3">
      <c r="A3226" s="5" t="s">
        <v>11937</v>
      </c>
      <c r="B3226" s="5" t="s">
        <v>3569</v>
      </c>
      <c r="C3226" s="6">
        <v>3.96</v>
      </c>
      <c r="D3226" s="1" t="s">
        <v>11889</v>
      </c>
      <c r="E3226" s="6">
        <v>271</v>
      </c>
      <c r="F3226" s="6" t="s">
        <v>889</v>
      </c>
      <c r="G3226" s="11" t="s">
        <v>11938</v>
      </c>
      <c r="H3226" s="8" t="s">
        <v>11939</v>
      </c>
      <c r="I3226" s="9">
        <v>17615</v>
      </c>
      <c r="J3226" s="9">
        <v>20884</v>
      </c>
      <c r="K3226" s="9">
        <v>4280</v>
      </c>
      <c r="L3226" s="9">
        <v>68</v>
      </c>
      <c r="M3226" s="9">
        <v>52</v>
      </c>
      <c r="N3226" s="9">
        <v>1233</v>
      </c>
      <c r="O3226" s="9">
        <v>1623</v>
      </c>
      <c r="P3226" s="9">
        <v>10694</v>
      </c>
      <c r="Q3226" s="10" t="s">
        <v>10481</v>
      </c>
    </row>
    <row r="3227" spans="1:17" x14ac:dyDescent="0.3">
      <c r="A3227" s="5" t="s">
        <v>11940</v>
      </c>
      <c r="B3227" s="5" t="s">
        <v>11941</v>
      </c>
      <c r="C3227" s="6">
        <v>3.27</v>
      </c>
      <c r="D3227" s="1" t="s">
        <v>11889</v>
      </c>
      <c r="E3227" s="6">
        <v>60</v>
      </c>
      <c r="F3227" s="6" t="s">
        <v>25</v>
      </c>
      <c r="G3227" s="11" t="s">
        <v>11942</v>
      </c>
      <c r="H3227" s="8" t="s">
        <v>39</v>
      </c>
      <c r="I3227" s="9">
        <v>137</v>
      </c>
      <c r="J3227" s="9">
        <v>363</v>
      </c>
      <c r="K3227" s="9">
        <v>22</v>
      </c>
      <c r="L3227" s="9">
        <v>0</v>
      </c>
      <c r="M3227" s="9">
        <v>8</v>
      </c>
      <c r="N3227" s="9">
        <v>19</v>
      </c>
      <c r="O3227" s="9">
        <v>1</v>
      </c>
      <c r="P3227" s="9">
        <v>105</v>
      </c>
      <c r="Q3227" s="10" t="s">
        <v>10481</v>
      </c>
    </row>
    <row r="3228" spans="1:17" x14ac:dyDescent="0.3">
      <c r="A3228" s="5" t="s">
        <v>11943</v>
      </c>
      <c r="B3228" s="5" t="s">
        <v>11944</v>
      </c>
      <c r="C3228" s="6">
        <v>2.81</v>
      </c>
      <c r="D3228" s="1" t="s">
        <v>11889</v>
      </c>
      <c r="E3228" s="6">
        <v>92</v>
      </c>
      <c r="F3228" s="6" t="s">
        <v>25</v>
      </c>
      <c r="G3228" s="11" t="s">
        <v>11945</v>
      </c>
      <c r="H3228" s="8" t="s">
        <v>11946</v>
      </c>
      <c r="I3228" s="9">
        <v>9270</v>
      </c>
      <c r="J3228" s="9">
        <v>1944</v>
      </c>
      <c r="K3228" s="9">
        <v>802</v>
      </c>
      <c r="L3228" s="9">
        <v>1</v>
      </c>
      <c r="M3228" s="9">
        <v>185</v>
      </c>
      <c r="N3228" s="9">
        <v>1747</v>
      </c>
      <c r="O3228" s="9">
        <v>59</v>
      </c>
      <c r="P3228" s="9">
        <v>5373</v>
      </c>
      <c r="Q3228" s="10" t="s">
        <v>10481</v>
      </c>
    </row>
    <row r="3229" spans="1:17" x14ac:dyDescent="0.3">
      <c r="A3229" s="5" t="s">
        <v>11947</v>
      </c>
      <c r="B3229" s="5" t="s">
        <v>11948</v>
      </c>
      <c r="C3229" s="6">
        <v>3.34</v>
      </c>
      <c r="D3229" s="1" t="s">
        <v>11889</v>
      </c>
      <c r="E3229" s="6">
        <v>76</v>
      </c>
      <c r="F3229" s="6" t="s">
        <v>25</v>
      </c>
      <c r="G3229" s="11" t="s">
        <v>11949</v>
      </c>
      <c r="H3229" s="8" t="s">
        <v>11950</v>
      </c>
      <c r="I3229" s="9">
        <v>2082</v>
      </c>
      <c r="J3229" s="9">
        <v>1990</v>
      </c>
      <c r="K3229" s="9">
        <v>445</v>
      </c>
      <c r="L3229" s="9">
        <v>2</v>
      </c>
      <c r="M3229" s="9">
        <v>7</v>
      </c>
      <c r="N3229" s="9">
        <v>427</v>
      </c>
      <c r="O3229" s="9">
        <v>35</v>
      </c>
      <c r="P3229" s="9">
        <v>1402</v>
      </c>
      <c r="Q3229" s="10" t="s">
        <v>10481</v>
      </c>
    </row>
    <row r="3230" spans="1:17" x14ac:dyDescent="0.3">
      <c r="A3230" s="5" t="s">
        <v>11951</v>
      </c>
      <c r="B3230" s="5" t="s">
        <v>9452</v>
      </c>
      <c r="C3230" s="6">
        <v>4.1399999999999997</v>
      </c>
      <c r="D3230" s="1" t="s">
        <v>11889</v>
      </c>
      <c r="E3230" s="6">
        <v>105</v>
      </c>
      <c r="F3230" s="6" t="s">
        <v>25</v>
      </c>
      <c r="G3230" s="11" t="s">
        <v>11952</v>
      </c>
      <c r="H3230" s="8" t="s">
        <v>478</v>
      </c>
      <c r="I3230" s="9">
        <v>229551</v>
      </c>
      <c r="J3230" s="9">
        <v>67622</v>
      </c>
      <c r="K3230" s="9">
        <v>66633</v>
      </c>
      <c r="L3230" s="9">
        <v>1100</v>
      </c>
      <c r="M3230" s="9">
        <v>153</v>
      </c>
      <c r="N3230" s="9">
        <v>11747</v>
      </c>
      <c r="O3230" s="9">
        <v>22533</v>
      </c>
      <c r="P3230" s="9">
        <v>156617</v>
      </c>
      <c r="Q3230" s="10" t="s">
        <v>10481</v>
      </c>
    </row>
    <row r="3231" spans="1:17" x14ac:dyDescent="0.3">
      <c r="A3231" s="5" t="s">
        <v>11953</v>
      </c>
      <c r="B3231" s="5" t="s">
        <v>3569</v>
      </c>
      <c r="C3231" s="6">
        <v>4.09</v>
      </c>
      <c r="D3231" s="1" t="s">
        <v>11889</v>
      </c>
      <c r="E3231" s="6">
        <v>89</v>
      </c>
      <c r="F3231" s="6" t="s">
        <v>25</v>
      </c>
      <c r="G3231" s="11" t="s">
        <v>11954</v>
      </c>
      <c r="H3231" s="8" t="s">
        <v>3077</v>
      </c>
      <c r="I3231" s="9">
        <v>57265</v>
      </c>
      <c r="J3231" s="9">
        <v>33198</v>
      </c>
      <c r="K3231" s="9">
        <v>17070</v>
      </c>
      <c r="L3231" s="9">
        <v>102</v>
      </c>
      <c r="M3231" s="9">
        <v>49</v>
      </c>
      <c r="N3231" s="9">
        <v>3280</v>
      </c>
      <c r="O3231" s="9">
        <v>5186</v>
      </c>
      <c r="P3231" s="9">
        <v>39603</v>
      </c>
      <c r="Q3231" s="10" t="s">
        <v>10481</v>
      </c>
    </row>
    <row r="3232" spans="1:17" x14ac:dyDescent="0.3">
      <c r="A3232" s="5" t="s">
        <v>11955</v>
      </c>
      <c r="B3232" s="5" t="s">
        <v>9818</v>
      </c>
      <c r="C3232" s="6">
        <v>2.97</v>
      </c>
      <c r="D3232" s="1" t="s">
        <v>11889</v>
      </c>
      <c r="E3232" s="6">
        <v>101</v>
      </c>
      <c r="F3232" s="6" t="s">
        <v>25</v>
      </c>
      <c r="G3232" s="11" t="s">
        <v>11956</v>
      </c>
      <c r="H3232" s="8" t="s">
        <v>11957</v>
      </c>
      <c r="I3232" s="9">
        <v>6676</v>
      </c>
      <c r="J3232" s="9">
        <v>2476</v>
      </c>
      <c r="K3232" s="9">
        <v>733</v>
      </c>
      <c r="L3232" s="9">
        <v>0</v>
      </c>
      <c r="M3232" s="9">
        <v>107</v>
      </c>
      <c r="N3232" s="9">
        <v>1483</v>
      </c>
      <c r="O3232" s="9">
        <v>37</v>
      </c>
      <c r="P3232" s="9">
        <v>4359</v>
      </c>
      <c r="Q3232" s="10" t="s">
        <v>10481</v>
      </c>
    </row>
    <row r="3233" spans="1:17" x14ac:dyDescent="0.3">
      <c r="A3233" s="5" t="s">
        <v>11958</v>
      </c>
      <c r="B3233" s="5" t="s">
        <v>7670</v>
      </c>
      <c r="C3233" s="6">
        <v>3.44</v>
      </c>
      <c r="D3233" s="1" t="s">
        <v>11889</v>
      </c>
      <c r="E3233" s="6">
        <v>92</v>
      </c>
      <c r="F3233" s="6" t="s">
        <v>25</v>
      </c>
      <c r="G3233" s="11" t="s">
        <v>11959</v>
      </c>
      <c r="H3233" s="8" t="s">
        <v>11928</v>
      </c>
      <c r="I3233" s="9">
        <v>5912</v>
      </c>
      <c r="J3233" s="9">
        <v>5664</v>
      </c>
      <c r="K3233" s="9">
        <v>1138</v>
      </c>
      <c r="L3233" s="9">
        <v>2</v>
      </c>
      <c r="M3233" s="9">
        <v>21</v>
      </c>
      <c r="N3233" s="9">
        <v>1143</v>
      </c>
      <c r="O3233" s="9">
        <v>86</v>
      </c>
      <c r="P3233" s="9">
        <v>3910</v>
      </c>
      <c r="Q3233" s="10" t="s">
        <v>10481</v>
      </c>
    </row>
    <row r="3234" spans="1:17" x14ac:dyDescent="0.3">
      <c r="A3234" s="5" t="s">
        <v>11960</v>
      </c>
      <c r="B3234" s="5" t="s">
        <v>11961</v>
      </c>
      <c r="C3234" s="6">
        <v>3.48</v>
      </c>
      <c r="D3234" s="1" t="s">
        <v>11889</v>
      </c>
      <c r="E3234" s="6">
        <v>119</v>
      </c>
      <c r="F3234" s="6" t="s">
        <v>365</v>
      </c>
      <c r="G3234" s="11" t="s">
        <v>11962</v>
      </c>
      <c r="H3234" s="8" t="s">
        <v>11963</v>
      </c>
      <c r="I3234" s="9">
        <v>3488</v>
      </c>
      <c r="J3234" s="9">
        <v>1338</v>
      </c>
      <c r="K3234" s="9">
        <v>411</v>
      </c>
      <c r="L3234" s="9">
        <v>0</v>
      </c>
      <c r="M3234" s="9">
        <v>15</v>
      </c>
      <c r="N3234" s="9">
        <v>586</v>
      </c>
      <c r="O3234" s="9">
        <v>80</v>
      </c>
      <c r="P3234" s="9">
        <v>2543</v>
      </c>
      <c r="Q3234" s="10" t="s">
        <v>10481</v>
      </c>
    </row>
    <row r="3235" spans="1:17" x14ac:dyDescent="0.3">
      <c r="A3235" s="5" t="s">
        <v>11964</v>
      </c>
      <c r="B3235" s="5" t="s">
        <v>11965</v>
      </c>
      <c r="C3235" s="6">
        <v>3.55</v>
      </c>
      <c r="D3235" s="1" t="s">
        <v>11889</v>
      </c>
      <c r="E3235" s="6">
        <v>77</v>
      </c>
      <c r="F3235" s="6" t="s">
        <v>25</v>
      </c>
      <c r="G3235" s="11" t="s">
        <v>11966</v>
      </c>
      <c r="H3235" s="8" t="s">
        <v>11967</v>
      </c>
      <c r="I3235" s="9">
        <v>4906</v>
      </c>
      <c r="J3235" s="9">
        <v>3854</v>
      </c>
      <c r="K3235" s="9">
        <v>1224</v>
      </c>
      <c r="L3235" s="9">
        <v>2</v>
      </c>
      <c r="M3235" s="9">
        <v>18</v>
      </c>
      <c r="N3235" s="9">
        <v>756</v>
      </c>
      <c r="O3235" s="9">
        <v>123</v>
      </c>
      <c r="P3235" s="9">
        <v>3531</v>
      </c>
      <c r="Q3235" s="10" t="s">
        <v>10481</v>
      </c>
    </row>
    <row r="3236" spans="1:17" x14ac:dyDescent="0.3">
      <c r="A3236" s="5" t="s">
        <v>11968</v>
      </c>
      <c r="B3236" s="5" t="s">
        <v>9794</v>
      </c>
      <c r="C3236" s="6">
        <v>2.99</v>
      </c>
      <c r="D3236" s="1" t="s">
        <v>11889</v>
      </c>
      <c r="E3236" s="6">
        <v>128</v>
      </c>
      <c r="F3236" s="6" t="s">
        <v>25</v>
      </c>
      <c r="G3236" s="11" t="s">
        <v>11969</v>
      </c>
      <c r="H3236" s="8" t="s">
        <v>11970</v>
      </c>
      <c r="I3236" s="9">
        <v>47315</v>
      </c>
      <c r="J3236" s="9">
        <v>5817</v>
      </c>
      <c r="K3236" s="9">
        <v>3947</v>
      </c>
      <c r="L3236" s="9">
        <v>30</v>
      </c>
      <c r="M3236" s="9">
        <v>498</v>
      </c>
      <c r="N3236" s="9">
        <v>9629</v>
      </c>
      <c r="O3236" s="9">
        <v>499</v>
      </c>
      <c r="P3236" s="9">
        <v>27083</v>
      </c>
      <c r="Q3236" s="10" t="s">
        <v>10481</v>
      </c>
    </row>
    <row r="3237" spans="1:17" x14ac:dyDescent="0.3">
      <c r="A3237" s="5" t="s">
        <v>11971</v>
      </c>
      <c r="B3237" s="5" t="s">
        <v>1198</v>
      </c>
      <c r="C3237" s="6">
        <v>3.67</v>
      </c>
      <c r="D3237" s="1" t="s">
        <v>11889</v>
      </c>
      <c r="E3237" s="6">
        <v>87</v>
      </c>
      <c r="F3237" s="6" t="s">
        <v>25</v>
      </c>
      <c r="G3237" s="11" t="s">
        <v>11972</v>
      </c>
      <c r="H3237" s="8" t="s">
        <v>11973</v>
      </c>
      <c r="I3237" s="9">
        <v>7017</v>
      </c>
      <c r="J3237" s="9">
        <v>6043</v>
      </c>
      <c r="K3237" s="9">
        <v>1931</v>
      </c>
      <c r="L3237" s="9">
        <v>3</v>
      </c>
      <c r="M3237" s="9">
        <v>10</v>
      </c>
      <c r="N3237" s="9">
        <v>901</v>
      </c>
      <c r="O3237" s="9">
        <v>193</v>
      </c>
      <c r="P3237" s="9">
        <v>5158</v>
      </c>
      <c r="Q3237" s="10" t="s">
        <v>10481</v>
      </c>
    </row>
    <row r="3238" spans="1:17" x14ac:dyDescent="0.3">
      <c r="A3238" s="5" t="s">
        <v>11974</v>
      </c>
      <c r="B3238" s="5" t="s">
        <v>11975</v>
      </c>
      <c r="C3238" s="6">
        <v>3.69</v>
      </c>
      <c r="D3238" s="1" t="s">
        <v>11889</v>
      </c>
      <c r="E3238" s="6">
        <v>73</v>
      </c>
      <c r="F3238" s="6" t="s">
        <v>25</v>
      </c>
      <c r="G3238" s="11" t="s">
        <v>11976</v>
      </c>
      <c r="H3238" s="8" t="s">
        <v>478</v>
      </c>
      <c r="I3238" s="9">
        <v>7486</v>
      </c>
      <c r="J3238" s="9">
        <v>6129</v>
      </c>
      <c r="K3238" s="9">
        <v>2049</v>
      </c>
      <c r="L3238" s="9">
        <v>5</v>
      </c>
      <c r="M3238" s="9">
        <v>12</v>
      </c>
      <c r="N3238" s="9">
        <v>930</v>
      </c>
      <c r="O3238" s="9">
        <v>239</v>
      </c>
      <c r="P3238" s="9">
        <v>5296</v>
      </c>
      <c r="Q3238" s="10" t="s">
        <v>10481</v>
      </c>
    </row>
    <row r="3239" spans="1:17" x14ac:dyDescent="0.3">
      <c r="A3239" s="5" t="s">
        <v>11977</v>
      </c>
      <c r="B3239" s="5" t="s">
        <v>11978</v>
      </c>
      <c r="C3239" s="6">
        <v>2.4900000000000002</v>
      </c>
      <c r="D3239" s="1" t="s">
        <v>11889</v>
      </c>
      <c r="E3239" s="6">
        <v>93</v>
      </c>
      <c r="F3239" s="6" t="s">
        <v>25</v>
      </c>
      <c r="G3239" s="11" t="s">
        <v>11979</v>
      </c>
      <c r="H3239" s="8" t="s">
        <v>11980</v>
      </c>
      <c r="I3239" s="9">
        <v>2091</v>
      </c>
      <c r="J3239" s="9">
        <v>956</v>
      </c>
      <c r="K3239" s="9">
        <v>224</v>
      </c>
      <c r="L3239" s="9">
        <v>0</v>
      </c>
      <c r="M3239" s="9">
        <v>164</v>
      </c>
      <c r="N3239" s="9">
        <v>288</v>
      </c>
      <c r="O3239" s="9">
        <v>22</v>
      </c>
      <c r="P3239" s="9">
        <v>1581</v>
      </c>
      <c r="Q3239" s="10" t="s">
        <v>10481</v>
      </c>
    </row>
    <row r="3240" spans="1:17" x14ac:dyDescent="0.3">
      <c r="A3240" s="5" t="s">
        <v>11981</v>
      </c>
      <c r="B3240" s="5" t="s">
        <v>10454</v>
      </c>
      <c r="C3240" s="6">
        <v>3.61</v>
      </c>
      <c r="D3240" s="1" t="s">
        <v>11982</v>
      </c>
      <c r="E3240" s="6">
        <v>100</v>
      </c>
      <c r="F3240" s="6" t="s">
        <v>74</v>
      </c>
      <c r="G3240" s="11" t="s">
        <v>11983</v>
      </c>
      <c r="H3240" s="8" t="s">
        <v>11984</v>
      </c>
      <c r="I3240" s="9">
        <v>16121</v>
      </c>
      <c r="J3240" s="9">
        <v>10546</v>
      </c>
      <c r="K3240" s="9">
        <v>4949</v>
      </c>
      <c r="L3240" s="9">
        <v>107</v>
      </c>
      <c r="M3240" s="9">
        <v>109</v>
      </c>
      <c r="N3240" s="9">
        <v>2050</v>
      </c>
      <c r="O3240" s="9">
        <v>1140</v>
      </c>
      <c r="P3240" s="9">
        <v>10776</v>
      </c>
      <c r="Q3240" s="10" t="s">
        <v>10481</v>
      </c>
    </row>
    <row r="3241" spans="1:17" x14ac:dyDescent="0.3">
      <c r="A3241" s="5" t="s">
        <v>11985</v>
      </c>
      <c r="B3241" s="5" t="s">
        <v>2323</v>
      </c>
      <c r="C3241" s="6">
        <v>3.79</v>
      </c>
      <c r="D3241" s="1" t="s">
        <v>11982</v>
      </c>
      <c r="E3241" s="6">
        <v>81</v>
      </c>
      <c r="F3241" s="6" t="s">
        <v>25</v>
      </c>
      <c r="G3241" s="11" t="s">
        <v>11986</v>
      </c>
      <c r="H3241" s="8" t="s">
        <v>11987</v>
      </c>
      <c r="I3241" s="9">
        <v>60676</v>
      </c>
      <c r="J3241" s="9">
        <v>28197</v>
      </c>
      <c r="K3241" s="9">
        <v>21802</v>
      </c>
      <c r="L3241" s="9">
        <v>462</v>
      </c>
      <c r="M3241" s="9">
        <v>269</v>
      </c>
      <c r="N3241" s="9">
        <v>6046</v>
      </c>
      <c r="O3241" s="9">
        <v>4846</v>
      </c>
      <c r="P3241" s="9">
        <v>44340</v>
      </c>
      <c r="Q3241" s="10" t="s">
        <v>10481</v>
      </c>
    </row>
    <row r="3242" spans="1:17" ht="28.8" x14ac:dyDescent="0.3">
      <c r="A3242" s="5" t="s">
        <v>11988</v>
      </c>
      <c r="B3242" s="5" t="s">
        <v>41</v>
      </c>
      <c r="C3242" s="6">
        <v>3.83</v>
      </c>
      <c r="D3242" s="1" t="s">
        <v>11982</v>
      </c>
      <c r="E3242" s="6">
        <v>91</v>
      </c>
      <c r="F3242" s="6" t="s">
        <v>25</v>
      </c>
      <c r="G3242" s="11" t="s">
        <v>11989</v>
      </c>
      <c r="H3242" s="8" t="s">
        <v>11990</v>
      </c>
      <c r="I3242" s="9">
        <v>45175</v>
      </c>
      <c r="J3242" s="9">
        <v>21110</v>
      </c>
      <c r="K3242" s="9">
        <v>13675</v>
      </c>
      <c r="L3242" s="9">
        <v>99</v>
      </c>
      <c r="M3242" s="9">
        <v>82</v>
      </c>
      <c r="N3242" s="9">
        <v>4631</v>
      </c>
      <c r="O3242" s="9">
        <v>2710</v>
      </c>
      <c r="P3242" s="9">
        <v>32800</v>
      </c>
      <c r="Q3242" s="10" t="s">
        <v>10481</v>
      </c>
    </row>
    <row r="3243" spans="1:17" x14ac:dyDescent="0.3">
      <c r="A3243" s="5" t="s">
        <v>11991</v>
      </c>
      <c r="B3243" s="5" t="s">
        <v>820</v>
      </c>
      <c r="C3243" s="6">
        <v>3.03</v>
      </c>
      <c r="D3243" s="1" t="s">
        <v>11982</v>
      </c>
      <c r="E3243" s="6">
        <v>106</v>
      </c>
      <c r="F3243" s="6" t="s">
        <v>25</v>
      </c>
      <c r="G3243" s="11" t="s">
        <v>11992</v>
      </c>
      <c r="H3243" s="8" t="s">
        <v>11993</v>
      </c>
      <c r="I3243" s="9">
        <v>129712</v>
      </c>
      <c r="J3243" s="9">
        <v>15188</v>
      </c>
      <c r="K3243" s="9">
        <v>14983</v>
      </c>
      <c r="L3243" s="9">
        <v>61</v>
      </c>
      <c r="M3243" s="9">
        <v>1280</v>
      </c>
      <c r="N3243" s="9">
        <v>26231</v>
      </c>
      <c r="O3243" s="9">
        <v>1617</v>
      </c>
      <c r="P3243" s="9">
        <v>74671</v>
      </c>
      <c r="Q3243" s="10" t="s">
        <v>10481</v>
      </c>
    </row>
    <row r="3244" spans="1:17" ht="28.8" x14ac:dyDescent="0.3">
      <c r="A3244" s="5" t="s">
        <v>11994</v>
      </c>
      <c r="B3244" s="5" t="s">
        <v>806</v>
      </c>
      <c r="C3244" s="6">
        <v>2.8</v>
      </c>
      <c r="D3244" s="1" t="s">
        <v>11982</v>
      </c>
      <c r="E3244" s="6">
        <v>107</v>
      </c>
      <c r="F3244" s="6" t="s">
        <v>25</v>
      </c>
      <c r="G3244" s="11" t="s">
        <v>11995</v>
      </c>
      <c r="H3244" s="8" t="s">
        <v>11996</v>
      </c>
      <c r="I3244" s="9">
        <v>70099</v>
      </c>
      <c r="J3244" s="9">
        <v>8930</v>
      </c>
      <c r="K3244" s="9">
        <v>7375</v>
      </c>
      <c r="L3244" s="9">
        <v>8</v>
      </c>
      <c r="M3244" s="9">
        <v>1259</v>
      </c>
      <c r="N3244" s="9">
        <v>14358</v>
      </c>
      <c r="O3244" s="9">
        <v>557</v>
      </c>
      <c r="P3244" s="9">
        <v>43411</v>
      </c>
      <c r="Q3244" s="10" t="s">
        <v>10481</v>
      </c>
    </row>
    <row r="3245" spans="1:17" x14ac:dyDescent="0.3">
      <c r="A3245" s="5" t="s">
        <v>11997</v>
      </c>
      <c r="B3245" s="5" t="s">
        <v>11998</v>
      </c>
      <c r="C3245" s="6">
        <v>2.12</v>
      </c>
      <c r="D3245" s="1" t="s">
        <v>11982</v>
      </c>
      <c r="E3245" s="6">
        <v>96</v>
      </c>
      <c r="F3245" s="6" t="s">
        <v>25</v>
      </c>
      <c r="G3245" s="11" t="s">
        <v>11999</v>
      </c>
      <c r="H3245" s="8" t="s">
        <v>12000</v>
      </c>
      <c r="I3245" s="9">
        <v>55747</v>
      </c>
      <c r="J3245" s="9">
        <v>6939</v>
      </c>
      <c r="K3245" s="9">
        <v>3796</v>
      </c>
      <c r="L3245" s="9">
        <v>23</v>
      </c>
      <c r="M3245" s="9">
        <v>4715</v>
      </c>
      <c r="N3245" s="9">
        <v>5789</v>
      </c>
      <c r="O3245" s="9">
        <v>629</v>
      </c>
      <c r="P3245" s="9">
        <v>34370</v>
      </c>
      <c r="Q3245" s="10" t="s">
        <v>10481</v>
      </c>
    </row>
    <row r="3246" spans="1:17" ht="28.8" x14ac:dyDescent="0.3">
      <c r="A3246" s="5" t="s">
        <v>12001</v>
      </c>
      <c r="B3246" s="5" t="s">
        <v>593</v>
      </c>
      <c r="C3246" s="6">
        <v>2.38</v>
      </c>
      <c r="D3246" s="1" t="s">
        <v>11982</v>
      </c>
      <c r="E3246" s="6">
        <v>96</v>
      </c>
      <c r="F3246" s="6" t="s">
        <v>25</v>
      </c>
      <c r="G3246" s="11" t="s">
        <v>12002</v>
      </c>
      <c r="H3246" s="8" t="s">
        <v>12003</v>
      </c>
      <c r="I3246" s="9">
        <v>16206</v>
      </c>
      <c r="J3246" s="9">
        <v>3733</v>
      </c>
      <c r="K3246" s="9">
        <v>1048</v>
      </c>
      <c r="L3246" s="9">
        <v>4</v>
      </c>
      <c r="M3246" s="9">
        <v>951</v>
      </c>
      <c r="N3246" s="9">
        <v>1984</v>
      </c>
      <c r="O3246" s="9">
        <v>127</v>
      </c>
      <c r="P3246" s="9">
        <v>9824</v>
      </c>
      <c r="Q3246" s="10" t="s">
        <v>10481</v>
      </c>
    </row>
    <row r="3247" spans="1:17" x14ac:dyDescent="0.3">
      <c r="A3247" s="5" t="s">
        <v>12004</v>
      </c>
      <c r="B3247" s="5" t="s">
        <v>12005</v>
      </c>
      <c r="C3247" s="6">
        <v>3.71</v>
      </c>
      <c r="D3247" s="1" t="s">
        <v>11982</v>
      </c>
      <c r="E3247" s="6">
        <v>132</v>
      </c>
      <c r="F3247" s="6" t="s">
        <v>25</v>
      </c>
      <c r="G3247" s="11" t="s">
        <v>12006</v>
      </c>
      <c r="H3247" s="8" t="s">
        <v>12007</v>
      </c>
      <c r="I3247" s="9">
        <v>98752</v>
      </c>
      <c r="J3247" s="9">
        <v>24912</v>
      </c>
      <c r="K3247" s="9">
        <v>27681</v>
      </c>
      <c r="L3247" s="9">
        <v>219</v>
      </c>
      <c r="M3247" s="9">
        <v>814</v>
      </c>
      <c r="N3247" s="9">
        <v>11278</v>
      </c>
      <c r="O3247" s="9">
        <v>5198</v>
      </c>
      <c r="P3247" s="9">
        <v>78056</v>
      </c>
      <c r="Q3247" s="10" t="s">
        <v>10481</v>
      </c>
    </row>
    <row r="3248" spans="1:17" x14ac:dyDescent="0.3">
      <c r="A3248" s="5" t="s">
        <v>12008</v>
      </c>
      <c r="B3248" s="5" t="s">
        <v>1049</v>
      </c>
      <c r="C3248" s="6">
        <v>3.84</v>
      </c>
      <c r="D3248" s="1" t="s">
        <v>11982</v>
      </c>
      <c r="E3248" s="6">
        <v>108</v>
      </c>
      <c r="F3248" s="6" t="s">
        <v>845</v>
      </c>
      <c r="G3248" s="11" t="s">
        <v>12009</v>
      </c>
      <c r="H3248" s="8" t="s">
        <v>12010</v>
      </c>
      <c r="I3248" s="9">
        <v>35020</v>
      </c>
      <c r="J3248" s="9">
        <v>9286</v>
      </c>
      <c r="K3248" s="9">
        <v>9499</v>
      </c>
      <c r="L3248" s="9">
        <v>205</v>
      </c>
      <c r="M3248" s="9">
        <v>73</v>
      </c>
      <c r="N3248" s="9">
        <v>3733</v>
      </c>
      <c r="O3248" s="9">
        <v>2376</v>
      </c>
      <c r="P3248" s="9">
        <v>25407</v>
      </c>
      <c r="Q3248" s="10" t="s">
        <v>10481</v>
      </c>
    </row>
    <row r="3249" spans="1:17" x14ac:dyDescent="0.3">
      <c r="A3249" s="5" t="s">
        <v>12011</v>
      </c>
      <c r="B3249" s="5" t="s">
        <v>12012</v>
      </c>
      <c r="C3249" s="6">
        <v>2.2999999999999998</v>
      </c>
      <c r="D3249" s="1" t="s">
        <v>11982</v>
      </c>
      <c r="E3249" s="6">
        <v>88</v>
      </c>
      <c r="F3249" s="6" t="s">
        <v>25</v>
      </c>
      <c r="G3249" s="11" t="s">
        <v>12013</v>
      </c>
      <c r="H3249" s="8" t="s">
        <v>12014</v>
      </c>
      <c r="I3249" s="9">
        <v>11299</v>
      </c>
      <c r="J3249" s="9">
        <v>3614</v>
      </c>
      <c r="K3249" s="9">
        <v>969</v>
      </c>
      <c r="L3249" s="9">
        <v>4</v>
      </c>
      <c r="M3249" s="9">
        <v>886</v>
      </c>
      <c r="N3249" s="9">
        <v>1346</v>
      </c>
      <c r="O3249" s="9">
        <v>170</v>
      </c>
      <c r="P3249" s="9">
        <v>8082</v>
      </c>
      <c r="Q3249" s="10" t="s">
        <v>10481</v>
      </c>
    </row>
    <row r="3250" spans="1:17" x14ac:dyDescent="0.3">
      <c r="A3250" s="5" t="s">
        <v>12015</v>
      </c>
      <c r="B3250" s="5" t="s">
        <v>12016</v>
      </c>
      <c r="C3250" s="6">
        <v>3.74</v>
      </c>
      <c r="D3250" s="1" t="s">
        <v>11982</v>
      </c>
      <c r="E3250" s="6">
        <v>84</v>
      </c>
      <c r="F3250" s="6" t="s">
        <v>143</v>
      </c>
      <c r="G3250" s="11" t="s">
        <v>12017</v>
      </c>
      <c r="H3250" s="8" t="s">
        <v>9066</v>
      </c>
      <c r="I3250" s="9">
        <v>10193</v>
      </c>
      <c r="J3250" s="9">
        <v>6679</v>
      </c>
      <c r="K3250" s="9">
        <v>3363</v>
      </c>
      <c r="L3250" s="9">
        <v>26</v>
      </c>
      <c r="M3250" s="9">
        <v>5</v>
      </c>
      <c r="N3250" s="9">
        <v>1064</v>
      </c>
      <c r="O3250" s="9">
        <v>425</v>
      </c>
      <c r="P3250" s="9">
        <v>7251</v>
      </c>
      <c r="Q3250" s="10" t="s">
        <v>10481</v>
      </c>
    </row>
    <row r="3251" spans="1:17" x14ac:dyDescent="0.3">
      <c r="A3251" s="5" t="s">
        <v>12018</v>
      </c>
      <c r="B3251" s="5" t="s">
        <v>12019</v>
      </c>
      <c r="C3251" s="6">
        <v>3.12</v>
      </c>
      <c r="D3251" s="1" t="s">
        <v>11982</v>
      </c>
      <c r="E3251" s="6">
        <v>86</v>
      </c>
      <c r="F3251" s="6" t="s">
        <v>25</v>
      </c>
      <c r="G3251" s="11" t="s">
        <v>12020</v>
      </c>
      <c r="H3251" s="8" t="s">
        <v>12021</v>
      </c>
      <c r="I3251" s="9">
        <v>1202</v>
      </c>
      <c r="J3251" s="9">
        <v>1214</v>
      </c>
      <c r="K3251" s="9">
        <v>244</v>
      </c>
      <c r="L3251" s="9">
        <v>0</v>
      </c>
      <c r="M3251" s="9">
        <v>12</v>
      </c>
      <c r="N3251" s="9">
        <v>306</v>
      </c>
      <c r="O3251" s="9">
        <v>11</v>
      </c>
      <c r="P3251" s="9">
        <v>864</v>
      </c>
      <c r="Q3251" s="10" t="s">
        <v>10481</v>
      </c>
    </row>
    <row r="3252" spans="1:17" x14ac:dyDescent="0.3">
      <c r="A3252" s="5" t="s">
        <v>12022</v>
      </c>
      <c r="B3252" s="5" t="s">
        <v>12023</v>
      </c>
      <c r="C3252" s="6">
        <v>3.27</v>
      </c>
      <c r="D3252" s="1" t="s">
        <v>11982</v>
      </c>
      <c r="E3252" s="6">
        <v>93</v>
      </c>
      <c r="F3252" s="6" t="s">
        <v>20</v>
      </c>
      <c r="G3252" s="11" t="s">
        <v>12024</v>
      </c>
      <c r="H3252" s="8" t="s">
        <v>12025</v>
      </c>
      <c r="I3252" s="9">
        <v>26</v>
      </c>
      <c r="J3252" s="9">
        <v>252</v>
      </c>
      <c r="K3252" s="9">
        <v>1</v>
      </c>
      <c r="L3252" s="9">
        <v>0</v>
      </c>
      <c r="M3252" s="9">
        <v>0</v>
      </c>
      <c r="N3252" s="9">
        <v>6</v>
      </c>
      <c r="O3252" s="9">
        <v>0</v>
      </c>
      <c r="P3252" s="9">
        <v>14</v>
      </c>
      <c r="Q3252" s="10" t="s">
        <v>10481</v>
      </c>
    </row>
    <row r="3253" spans="1:17" x14ac:dyDescent="0.3">
      <c r="A3253" s="5" t="s">
        <v>12026</v>
      </c>
      <c r="B3253" s="5" t="s">
        <v>12027</v>
      </c>
      <c r="C3253" s="6">
        <v>3.17</v>
      </c>
      <c r="D3253" s="1" t="s">
        <v>11982</v>
      </c>
      <c r="E3253" s="6">
        <v>114</v>
      </c>
      <c r="F3253" s="6" t="s">
        <v>365</v>
      </c>
      <c r="G3253" s="11" t="s">
        <v>12028</v>
      </c>
      <c r="H3253" s="8" t="s">
        <v>12029</v>
      </c>
      <c r="I3253" s="9">
        <v>7129</v>
      </c>
      <c r="J3253" s="9">
        <v>1610</v>
      </c>
      <c r="K3253" s="9">
        <v>955</v>
      </c>
      <c r="L3253" s="9">
        <v>7</v>
      </c>
      <c r="M3253" s="9">
        <v>93</v>
      </c>
      <c r="N3253" s="9">
        <v>1496</v>
      </c>
      <c r="O3253" s="9">
        <v>365</v>
      </c>
      <c r="P3253" s="9">
        <v>4827</v>
      </c>
      <c r="Q3253" s="10" t="s">
        <v>10481</v>
      </c>
    </row>
    <row r="3254" spans="1:17" x14ac:dyDescent="0.3">
      <c r="A3254" s="5" t="s">
        <v>12030</v>
      </c>
      <c r="B3254" s="5" t="s">
        <v>6704</v>
      </c>
      <c r="C3254" s="6">
        <v>3.56</v>
      </c>
      <c r="D3254" s="1" t="s">
        <v>11982</v>
      </c>
      <c r="E3254" s="6">
        <v>90</v>
      </c>
      <c r="F3254" s="6" t="s">
        <v>25</v>
      </c>
      <c r="G3254" s="11" t="s">
        <v>12031</v>
      </c>
      <c r="H3254" s="8" t="s">
        <v>12032</v>
      </c>
      <c r="I3254" s="9">
        <v>33404</v>
      </c>
      <c r="J3254" s="9">
        <v>15924</v>
      </c>
      <c r="K3254" s="9">
        <v>9831</v>
      </c>
      <c r="L3254" s="9">
        <v>86</v>
      </c>
      <c r="M3254" s="9">
        <v>83</v>
      </c>
      <c r="N3254" s="9">
        <v>5081</v>
      </c>
      <c r="O3254" s="9">
        <v>1443</v>
      </c>
      <c r="P3254" s="9">
        <v>23103</v>
      </c>
      <c r="Q3254" s="10" t="s">
        <v>10481</v>
      </c>
    </row>
    <row r="3255" spans="1:17" ht="57.6" x14ac:dyDescent="0.3">
      <c r="A3255" s="5" t="s">
        <v>12033</v>
      </c>
      <c r="B3255" s="5" t="s">
        <v>12034</v>
      </c>
      <c r="C3255" s="6">
        <v>3.15</v>
      </c>
      <c r="D3255" s="1" t="s">
        <v>11982</v>
      </c>
      <c r="E3255" s="6">
        <v>95</v>
      </c>
      <c r="F3255" s="6" t="s">
        <v>25</v>
      </c>
      <c r="G3255" s="11" t="s">
        <v>12035</v>
      </c>
      <c r="H3255" s="8" t="s">
        <v>12036</v>
      </c>
      <c r="I3255" s="9">
        <v>7578</v>
      </c>
      <c r="J3255" s="9">
        <v>2661</v>
      </c>
      <c r="K3255" s="9">
        <v>1626</v>
      </c>
      <c r="L3255" s="9">
        <v>5</v>
      </c>
      <c r="M3255" s="9">
        <v>93</v>
      </c>
      <c r="N3255" s="9">
        <v>1578</v>
      </c>
      <c r="O3255" s="9">
        <v>179</v>
      </c>
      <c r="P3255" s="9">
        <v>5313</v>
      </c>
      <c r="Q3255" s="10" t="s">
        <v>10481</v>
      </c>
    </row>
    <row r="3256" spans="1:17" x14ac:dyDescent="0.3">
      <c r="A3256" s="5" t="s">
        <v>12037</v>
      </c>
      <c r="B3256" s="5" t="s">
        <v>597</v>
      </c>
      <c r="C3256" s="6">
        <v>3.31</v>
      </c>
      <c r="D3256" s="1" t="s">
        <v>12038</v>
      </c>
      <c r="E3256" s="6">
        <v>97</v>
      </c>
      <c r="F3256" s="6" t="s">
        <v>25</v>
      </c>
      <c r="G3256" s="11" t="s">
        <v>12039</v>
      </c>
      <c r="H3256" s="8" t="s">
        <v>12040</v>
      </c>
      <c r="I3256" s="9">
        <v>59902</v>
      </c>
      <c r="J3256" s="9">
        <v>15363</v>
      </c>
      <c r="K3256" s="9">
        <v>13636</v>
      </c>
      <c r="L3256" s="9">
        <v>91</v>
      </c>
      <c r="M3256" s="9">
        <v>571</v>
      </c>
      <c r="N3256" s="9">
        <v>10013</v>
      </c>
      <c r="O3256" s="9">
        <v>2177</v>
      </c>
      <c r="P3256" s="9">
        <v>38543</v>
      </c>
      <c r="Q3256" s="10" t="s">
        <v>10481</v>
      </c>
    </row>
    <row r="3257" spans="1:17" x14ac:dyDescent="0.3">
      <c r="A3257" s="5" t="s">
        <v>12041</v>
      </c>
      <c r="B3257" s="5" t="s">
        <v>5454</v>
      </c>
      <c r="C3257" s="6">
        <v>3.25</v>
      </c>
      <c r="D3257" s="1" t="s">
        <v>12042</v>
      </c>
      <c r="E3257" s="6">
        <v>116</v>
      </c>
      <c r="F3257" s="6" t="s">
        <v>25</v>
      </c>
      <c r="G3257" s="11" t="s">
        <v>12043</v>
      </c>
      <c r="H3257" s="8" t="s">
        <v>12044</v>
      </c>
      <c r="I3257" s="9">
        <v>504681</v>
      </c>
      <c r="J3257" s="9">
        <v>46605</v>
      </c>
      <c r="K3257" s="9">
        <v>92509</v>
      </c>
      <c r="L3257" s="9">
        <v>2000</v>
      </c>
      <c r="M3257" s="9">
        <v>4819</v>
      </c>
      <c r="N3257" s="9">
        <v>77204</v>
      </c>
      <c r="O3257" s="9">
        <v>16998</v>
      </c>
      <c r="P3257" s="9">
        <v>297242</v>
      </c>
      <c r="Q3257" s="10" t="s">
        <v>10481</v>
      </c>
    </row>
    <row r="3258" spans="1:17" ht="28.8" x14ac:dyDescent="0.3">
      <c r="A3258" s="5" t="s">
        <v>12045</v>
      </c>
      <c r="B3258" s="5" t="s">
        <v>1730</v>
      </c>
      <c r="C3258" s="6">
        <v>3.78</v>
      </c>
      <c r="D3258" s="1" t="s">
        <v>12046</v>
      </c>
      <c r="E3258" s="6">
        <v>116</v>
      </c>
      <c r="F3258" s="6" t="s">
        <v>25</v>
      </c>
      <c r="G3258" s="11" t="s">
        <v>12047</v>
      </c>
      <c r="H3258" s="8" t="s">
        <v>12048</v>
      </c>
      <c r="I3258" s="9">
        <v>81404</v>
      </c>
      <c r="J3258" s="9">
        <v>35354</v>
      </c>
      <c r="K3258" s="9">
        <v>17658</v>
      </c>
      <c r="L3258" s="9">
        <v>164</v>
      </c>
      <c r="M3258" s="9">
        <v>582</v>
      </c>
      <c r="N3258" s="9">
        <v>7563</v>
      </c>
      <c r="O3258" s="9">
        <v>4867</v>
      </c>
      <c r="P3258" s="9">
        <v>52235</v>
      </c>
      <c r="Q3258" s="10" t="s">
        <v>10481</v>
      </c>
    </row>
    <row r="3259" spans="1:17" x14ac:dyDescent="0.3">
      <c r="A3259" s="5" t="s">
        <v>12049</v>
      </c>
      <c r="B3259" s="5" t="s">
        <v>12050</v>
      </c>
      <c r="C3259" s="6">
        <v>3.3</v>
      </c>
      <c r="D3259" s="1" t="s">
        <v>12046</v>
      </c>
      <c r="E3259" s="6">
        <v>97</v>
      </c>
      <c r="F3259" s="6" t="s">
        <v>25</v>
      </c>
      <c r="G3259" s="11" t="s">
        <v>12051</v>
      </c>
      <c r="H3259" s="8" t="s">
        <v>12052</v>
      </c>
      <c r="I3259" s="9">
        <v>19782</v>
      </c>
      <c r="J3259" s="9">
        <v>17813</v>
      </c>
      <c r="K3259" s="9">
        <v>4233</v>
      </c>
      <c r="L3259" s="9">
        <v>47</v>
      </c>
      <c r="M3259" s="9">
        <v>332</v>
      </c>
      <c r="N3259" s="9">
        <v>2596</v>
      </c>
      <c r="O3259" s="9">
        <v>746</v>
      </c>
      <c r="P3259" s="9">
        <v>11725</v>
      </c>
      <c r="Q3259" s="10" t="s">
        <v>10481</v>
      </c>
    </row>
    <row r="3260" spans="1:17" x14ac:dyDescent="0.3">
      <c r="A3260" s="5" t="s">
        <v>12053</v>
      </c>
      <c r="B3260" s="5" t="s">
        <v>142</v>
      </c>
      <c r="C3260" s="6">
        <v>3.36</v>
      </c>
      <c r="D3260" s="1" t="s">
        <v>12046</v>
      </c>
      <c r="E3260" s="6">
        <v>86</v>
      </c>
      <c r="F3260" s="6" t="s">
        <v>143</v>
      </c>
      <c r="G3260" s="11" t="s">
        <v>12054</v>
      </c>
      <c r="H3260" s="8" t="s">
        <v>145</v>
      </c>
      <c r="I3260" s="9">
        <v>1495</v>
      </c>
      <c r="J3260" s="9">
        <v>1480</v>
      </c>
      <c r="K3260" s="9">
        <v>354</v>
      </c>
      <c r="L3260" s="9">
        <v>2</v>
      </c>
      <c r="M3260" s="9">
        <v>14</v>
      </c>
      <c r="N3260" s="9">
        <v>272</v>
      </c>
      <c r="O3260" s="9">
        <v>38</v>
      </c>
      <c r="P3260" s="9">
        <v>1005</v>
      </c>
      <c r="Q3260" s="10" t="s">
        <v>10481</v>
      </c>
    </row>
    <row r="3261" spans="1:17" ht="28.8" x14ac:dyDescent="0.3">
      <c r="A3261" s="5" t="s">
        <v>12055</v>
      </c>
      <c r="B3261" s="5" t="s">
        <v>12056</v>
      </c>
      <c r="C3261" s="6">
        <v>2.4900000000000002</v>
      </c>
      <c r="D3261" s="1" t="s">
        <v>12057</v>
      </c>
      <c r="E3261" s="6">
        <v>104</v>
      </c>
      <c r="F3261" s="6" t="s">
        <v>25</v>
      </c>
      <c r="G3261" s="11" t="s">
        <v>12058</v>
      </c>
      <c r="H3261" s="8" t="s">
        <v>12059</v>
      </c>
      <c r="I3261" s="9">
        <v>55081</v>
      </c>
      <c r="J3261" s="9">
        <v>9608</v>
      </c>
      <c r="K3261" s="9">
        <v>5952</v>
      </c>
      <c r="L3261" s="9">
        <v>22</v>
      </c>
      <c r="M3261" s="9">
        <v>2738</v>
      </c>
      <c r="N3261" s="9">
        <v>6826</v>
      </c>
      <c r="O3261" s="9">
        <v>711</v>
      </c>
      <c r="P3261" s="9">
        <v>32122</v>
      </c>
      <c r="Q3261" s="10" t="s">
        <v>10481</v>
      </c>
    </row>
    <row r="3262" spans="1:17" x14ac:dyDescent="0.3">
      <c r="A3262" s="5" t="s">
        <v>12060</v>
      </c>
      <c r="B3262" s="5" t="s">
        <v>12061</v>
      </c>
      <c r="C3262" s="6">
        <v>3.05</v>
      </c>
      <c r="D3262" s="1" t="s">
        <v>12062</v>
      </c>
      <c r="E3262" s="6">
        <v>117</v>
      </c>
      <c r="F3262" s="6" t="s">
        <v>25</v>
      </c>
      <c r="G3262" s="11" t="s">
        <v>12063</v>
      </c>
      <c r="H3262" s="8" t="s">
        <v>12064</v>
      </c>
      <c r="I3262" s="9">
        <v>14927</v>
      </c>
      <c r="J3262" s="9">
        <v>3617</v>
      </c>
      <c r="K3262" s="9">
        <v>2834</v>
      </c>
      <c r="L3262" s="9">
        <v>7</v>
      </c>
      <c r="M3262" s="9">
        <v>205</v>
      </c>
      <c r="N3262" s="9">
        <v>3593</v>
      </c>
      <c r="O3262" s="9">
        <v>247</v>
      </c>
      <c r="P3262" s="9">
        <v>11554</v>
      </c>
      <c r="Q3262" s="10" t="s">
        <v>10481</v>
      </c>
    </row>
    <row r="3263" spans="1:17" ht="28.8" x14ac:dyDescent="0.3">
      <c r="A3263" s="5" t="s">
        <v>12065</v>
      </c>
      <c r="B3263" s="5" t="s">
        <v>12066</v>
      </c>
      <c r="C3263" s="6">
        <v>2.87</v>
      </c>
      <c r="D3263" s="1" t="s">
        <v>12067</v>
      </c>
      <c r="E3263" s="6">
        <v>104</v>
      </c>
      <c r="F3263" s="6" t="s">
        <v>25</v>
      </c>
      <c r="G3263" s="11" t="s">
        <v>12068</v>
      </c>
      <c r="H3263" s="8" t="s">
        <v>12069</v>
      </c>
      <c r="I3263" s="9">
        <v>8601</v>
      </c>
      <c r="J3263" s="9">
        <v>2125</v>
      </c>
      <c r="K3263" s="9">
        <v>883</v>
      </c>
      <c r="L3263" s="9">
        <v>10</v>
      </c>
      <c r="M3263" s="9">
        <v>251</v>
      </c>
      <c r="N3263" s="9">
        <v>1708</v>
      </c>
      <c r="O3263" s="9">
        <v>101</v>
      </c>
      <c r="P3263" s="9">
        <v>5959</v>
      </c>
      <c r="Q3263" s="10" t="s">
        <v>10481</v>
      </c>
    </row>
    <row r="3264" spans="1:17" ht="28.8" x14ac:dyDescent="0.3">
      <c r="A3264" s="5" t="s">
        <v>12070</v>
      </c>
      <c r="B3264" s="5" t="s">
        <v>12071</v>
      </c>
      <c r="C3264" s="6">
        <v>3.04</v>
      </c>
      <c r="D3264" s="1" t="s">
        <v>12072</v>
      </c>
      <c r="E3264" s="6">
        <v>98</v>
      </c>
      <c r="F3264" s="6" t="s">
        <v>25</v>
      </c>
      <c r="G3264" s="11" t="s">
        <v>12073</v>
      </c>
      <c r="H3264" s="8" t="s">
        <v>12074</v>
      </c>
      <c r="I3264" s="9">
        <v>464</v>
      </c>
      <c r="J3264" s="9">
        <v>470</v>
      </c>
      <c r="K3264" s="9">
        <v>39</v>
      </c>
      <c r="L3264" s="9">
        <v>0</v>
      </c>
      <c r="M3264" s="9">
        <v>24</v>
      </c>
      <c r="N3264" s="9">
        <v>70</v>
      </c>
      <c r="O3264" s="9">
        <v>0</v>
      </c>
      <c r="P3264" s="9">
        <v>304</v>
      </c>
      <c r="Q3264" s="10" t="s">
        <v>10481</v>
      </c>
    </row>
    <row r="3265" spans="1:17" x14ac:dyDescent="0.3">
      <c r="A3265" s="5" t="s">
        <v>12075</v>
      </c>
      <c r="B3265" s="5" t="s">
        <v>12076</v>
      </c>
      <c r="C3265" s="6">
        <v>3.53</v>
      </c>
      <c r="D3265" s="1" t="s">
        <v>12077</v>
      </c>
      <c r="E3265" s="6">
        <v>85</v>
      </c>
      <c r="F3265" s="6" t="s">
        <v>25</v>
      </c>
      <c r="G3265" s="11" t="s">
        <v>12078</v>
      </c>
      <c r="H3265" s="8" t="s">
        <v>12079</v>
      </c>
      <c r="I3265" s="9">
        <v>8777</v>
      </c>
      <c r="J3265" s="9">
        <v>3014</v>
      </c>
      <c r="K3265" s="9">
        <v>1327</v>
      </c>
      <c r="L3265" s="9">
        <v>2</v>
      </c>
      <c r="M3265" s="9">
        <v>19</v>
      </c>
      <c r="N3265" s="9">
        <v>1570</v>
      </c>
      <c r="O3265" s="9">
        <v>168</v>
      </c>
      <c r="P3265" s="9">
        <v>5851</v>
      </c>
      <c r="Q3265" s="10" t="s">
        <v>10481</v>
      </c>
    </row>
    <row r="3266" spans="1:17" x14ac:dyDescent="0.3">
      <c r="A3266" s="5" t="s">
        <v>12080</v>
      </c>
      <c r="B3266" s="5" t="s">
        <v>7674</v>
      </c>
      <c r="C3266" s="6">
        <v>4.32</v>
      </c>
      <c r="D3266" s="1" t="s">
        <v>12081</v>
      </c>
      <c r="E3266" s="6">
        <v>122</v>
      </c>
      <c r="F3266" s="6" t="s">
        <v>25</v>
      </c>
      <c r="G3266" s="11" t="s">
        <v>12082</v>
      </c>
      <c r="H3266" s="8" t="s">
        <v>12083</v>
      </c>
      <c r="I3266" s="9">
        <v>2051374</v>
      </c>
      <c r="J3266" s="9">
        <v>329753</v>
      </c>
      <c r="K3266" s="9">
        <v>744978</v>
      </c>
      <c r="L3266" s="9">
        <v>40000</v>
      </c>
      <c r="M3266" s="9">
        <v>4697</v>
      </c>
      <c r="N3266" s="9">
        <v>86792</v>
      </c>
      <c r="O3266" s="9">
        <v>472099</v>
      </c>
      <c r="P3266" s="9">
        <v>1444187</v>
      </c>
      <c r="Q3266" s="10" t="s">
        <v>10481</v>
      </c>
    </row>
    <row r="3267" spans="1:17" x14ac:dyDescent="0.3">
      <c r="A3267" s="5" t="s">
        <v>12084</v>
      </c>
      <c r="B3267" s="5" t="s">
        <v>10538</v>
      </c>
      <c r="C3267" s="6">
        <v>3.88</v>
      </c>
      <c r="D3267" s="1" t="s">
        <v>12081</v>
      </c>
      <c r="E3267" s="6">
        <v>154</v>
      </c>
      <c r="F3267" s="6" t="s">
        <v>25</v>
      </c>
      <c r="G3267" s="11" t="s">
        <v>12085</v>
      </c>
      <c r="H3267" s="8" t="s">
        <v>12086</v>
      </c>
      <c r="I3267" s="9">
        <v>693804</v>
      </c>
      <c r="J3267" s="9">
        <v>155542</v>
      </c>
      <c r="K3267" s="9">
        <v>192950</v>
      </c>
      <c r="L3267" s="9">
        <v>4200</v>
      </c>
      <c r="M3267" s="9">
        <v>1736</v>
      </c>
      <c r="N3267" s="9">
        <v>66342</v>
      </c>
      <c r="O3267" s="9">
        <v>59400</v>
      </c>
      <c r="P3267" s="9">
        <v>463812</v>
      </c>
      <c r="Q3267" s="10" t="s">
        <v>10481</v>
      </c>
    </row>
    <row r="3268" spans="1:17" x14ac:dyDescent="0.3">
      <c r="A3268" s="5" t="s">
        <v>12087</v>
      </c>
      <c r="B3268" s="5" t="s">
        <v>4484</v>
      </c>
      <c r="C3268" s="6">
        <v>3.39</v>
      </c>
      <c r="D3268" s="1" t="s">
        <v>12081</v>
      </c>
      <c r="E3268" s="6">
        <v>97</v>
      </c>
      <c r="F3268" s="6" t="s">
        <v>25</v>
      </c>
      <c r="G3268" s="11" t="s">
        <v>12088</v>
      </c>
      <c r="H3268" s="8" t="s">
        <v>12089</v>
      </c>
      <c r="I3268" s="9">
        <v>43122</v>
      </c>
      <c r="J3268" s="9">
        <v>11766</v>
      </c>
      <c r="K3268" s="9">
        <v>9519</v>
      </c>
      <c r="L3268" s="9">
        <v>87</v>
      </c>
      <c r="M3268" s="9">
        <v>197</v>
      </c>
      <c r="N3268" s="9">
        <v>7608</v>
      </c>
      <c r="O3268" s="9">
        <v>1402</v>
      </c>
      <c r="P3268" s="9">
        <v>27421</v>
      </c>
      <c r="Q3268" s="10" t="s">
        <v>10481</v>
      </c>
    </row>
    <row r="3269" spans="1:17" x14ac:dyDescent="0.3">
      <c r="A3269" s="5" t="s">
        <v>12090</v>
      </c>
      <c r="B3269" s="5" t="s">
        <v>1397</v>
      </c>
      <c r="C3269" s="6">
        <v>3.73</v>
      </c>
      <c r="D3269" s="1" t="s">
        <v>12081</v>
      </c>
      <c r="E3269" s="6">
        <v>149</v>
      </c>
      <c r="F3269" s="6" t="s">
        <v>25</v>
      </c>
      <c r="G3269" s="11" t="s">
        <v>12091</v>
      </c>
      <c r="H3269" s="8" t="s">
        <v>9981</v>
      </c>
      <c r="I3269" s="9">
        <v>172240</v>
      </c>
      <c r="J3269" s="9">
        <v>25874</v>
      </c>
      <c r="K3269" s="9">
        <v>35430</v>
      </c>
      <c r="L3269" s="9">
        <v>905</v>
      </c>
      <c r="M3269" s="9">
        <v>536</v>
      </c>
      <c r="N3269" s="9">
        <v>19670</v>
      </c>
      <c r="O3269" s="9">
        <v>11789</v>
      </c>
      <c r="P3269" s="9">
        <v>114639</v>
      </c>
      <c r="Q3269" s="10" t="s">
        <v>10481</v>
      </c>
    </row>
    <row r="3270" spans="1:17" x14ac:dyDescent="0.3">
      <c r="A3270" s="5" t="s">
        <v>12092</v>
      </c>
      <c r="B3270" s="5" t="s">
        <v>11733</v>
      </c>
      <c r="C3270" s="6">
        <v>2.79</v>
      </c>
      <c r="D3270" s="1" t="s">
        <v>12081</v>
      </c>
      <c r="E3270" s="6">
        <v>129</v>
      </c>
      <c r="F3270" s="6" t="s">
        <v>25</v>
      </c>
      <c r="G3270" s="11" t="s">
        <v>12093</v>
      </c>
      <c r="H3270" s="8" t="s">
        <v>12094</v>
      </c>
      <c r="I3270" s="9">
        <v>34658</v>
      </c>
      <c r="J3270" s="9">
        <v>8133</v>
      </c>
      <c r="K3270" s="9">
        <v>3380</v>
      </c>
      <c r="L3270" s="9">
        <v>12</v>
      </c>
      <c r="M3270" s="9">
        <v>869</v>
      </c>
      <c r="N3270" s="9">
        <v>7070</v>
      </c>
      <c r="O3270" s="9">
        <v>325</v>
      </c>
      <c r="P3270" s="9">
        <v>25010</v>
      </c>
      <c r="Q3270" s="10" t="s">
        <v>10481</v>
      </c>
    </row>
    <row r="3271" spans="1:17" x14ac:dyDescent="0.3">
      <c r="A3271" s="5" t="s">
        <v>12095</v>
      </c>
      <c r="B3271" s="5" t="s">
        <v>12096</v>
      </c>
      <c r="C3271" s="6">
        <v>3.73</v>
      </c>
      <c r="D3271" s="1" t="s">
        <v>12081</v>
      </c>
      <c r="E3271" s="6">
        <v>106</v>
      </c>
      <c r="F3271" s="6" t="s">
        <v>25</v>
      </c>
      <c r="G3271" s="11" t="s">
        <v>12097</v>
      </c>
      <c r="H3271" s="8" t="s">
        <v>1029</v>
      </c>
      <c r="I3271" s="9">
        <v>9290</v>
      </c>
      <c r="J3271" s="9">
        <v>6345</v>
      </c>
      <c r="K3271" s="9">
        <v>2404</v>
      </c>
      <c r="L3271" s="9">
        <v>7</v>
      </c>
      <c r="M3271" s="9">
        <v>12</v>
      </c>
      <c r="N3271" s="9">
        <v>997</v>
      </c>
      <c r="O3271" s="9">
        <v>338</v>
      </c>
      <c r="P3271" s="9">
        <v>6605</v>
      </c>
      <c r="Q3271" s="10" t="s">
        <v>10481</v>
      </c>
    </row>
    <row r="3272" spans="1:17" x14ac:dyDescent="0.3">
      <c r="A3272" s="5" t="s">
        <v>12098</v>
      </c>
      <c r="B3272" s="5" t="s">
        <v>12099</v>
      </c>
      <c r="C3272" s="6">
        <v>4.17</v>
      </c>
      <c r="D3272" s="1" t="s">
        <v>12081</v>
      </c>
      <c r="E3272" s="6">
        <v>178</v>
      </c>
      <c r="F3272" s="6" t="s">
        <v>25</v>
      </c>
      <c r="G3272" s="11" t="s">
        <v>12100</v>
      </c>
      <c r="H3272" s="8" t="s">
        <v>12101</v>
      </c>
      <c r="I3272" s="9">
        <v>230618</v>
      </c>
      <c r="J3272" s="9">
        <v>67789</v>
      </c>
      <c r="K3272" s="9">
        <v>71294</v>
      </c>
      <c r="L3272" s="9">
        <v>5200</v>
      </c>
      <c r="M3272" s="9">
        <v>1468</v>
      </c>
      <c r="N3272" s="9">
        <v>11131</v>
      </c>
      <c r="O3272" s="9">
        <v>41669</v>
      </c>
      <c r="P3272" s="9">
        <v>150691</v>
      </c>
      <c r="Q3272" s="10" t="s">
        <v>10481</v>
      </c>
    </row>
    <row r="3273" spans="1:17" x14ac:dyDescent="0.3">
      <c r="A3273" s="5" t="s">
        <v>12102</v>
      </c>
      <c r="B3273" s="5" t="s">
        <v>12103</v>
      </c>
      <c r="C3273" s="6">
        <v>3.87</v>
      </c>
      <c r="D3273" s="1" t="s">
        <v>12081</v>
      </c>
      <c r="E3273" s="6">
        <v>111</v>
      </c>
      <c r="F3273" s="6" t="s">
        <v>25</v>
      </c>
      <c r="G3273" s="11" t="s">
        <v>12104</v>
      </c>
      <c r="H3273" s="8" t="s">
        <v>1029</v>
      </c>
      <c r="I3273" s="9">
        <v>32576</v>
      </c>
      <c r="J3273" s="9">
        <v>18722</v>
      </c>
      <c r="K3273" s="9">
        <v>9970</v>
      </c>
      <c r="L3273" s="9">
        <v>53</v>
      </c>
      <c r="M3273" s="9">
        <v>33</v>
      </c>
      <c r="N3273" s="9">
        <v>2676</v>
      </c>
      <c r="O3273" s="9">
        <v>2004</v>
      </c>
      <c r="P3273" s="9">
        <v>23741</v>
      </c>
      <c r="Q3273" s="10" t="s">
        <v>10481</v>
      </c>
    </row>
    <row r="3274" spans="1:17" x14ac:dyDescent="0.3">
      <c r="A3274" s="5" t="s">
        <v>12105</v>
      </c>
      <c r="B3274" s="5" t="s">
        <v>11113</v>
      </c>
      <c r="C3274" s="6">
        <v>3.34</v>
      </c>
      <c r="D3274" s="1" t="s">
        <v>12081</v>
      </c>
      <c r="E3274" s="6">
        <v>101</v>
      </c>
      <c r="F3274" s="6" t="s">
        <v>25</v>
      </c>
      <c r="G3274" s="11" t="s">
        <v>12106</v>
      </c>
      <c r="H3274" s="8" t="s">
        <v>12107</v>
      </c>
      <c r="I3274" s="9">
        <v>8144</v>
      </c>
      <c r="J3274" s="9">
        <v>3042</v>
      </c>
      <c r="K3274" s="9">
        <v>1619</v>
      </c>
      <c r="L3274" s="9">
        <v>32</v>
      </c>
      <c r="M3274" s="9">
        <v>61</v>
      </c>
      <c r="N3274" s="9">
        <v>1422</v>
      </c>
      <c r="O3274" s="9">
        <v>263</v>
      </c>
      <c r="P3274" s="9">
        <v>5109</v>
      </c>
      <c r="Q3274" s="10" t="s">
        <v>10481</v>
      </c>
    </row>
    <row r="3275" spans="1:17" ht="28.8" x14ac:dyDescent="0.3">
      <c r="A3275" s="5" t="s">
        <v>12108</v>
      </c>
      <c r="B3275" s="5" t="s">
        <v>7686</v>
      </c>
      <c r="C3275" s="6">
        <v>3.78</v>
      </c>
      <c r="D3275" s="1" t="s">
        <v>12081</v>
      </c>
      <c r="E3275" s="6">
        <v>85</v>
      </c>
      <c r="F3275" s="6" t="s">
        <v>1777</v>
      </c>
      <c r="G3275" s="11" t="s">
        <v>12109</v>
      </c>
      <c r="H3275" s="8" t="s">
        <v>12110</v>
      </c>
      <c r="I3275" s="9">
        <v>50869</v>
      </c>
      <c r="J3275" s="9">
        <v>28877</v>
      </c>
      <c r="K3275" s="9">
        <v>12088</v>
      </c>
      <c r="L3275" s="9">
        <v>115</v>
      </c>
      <c r="M3275" s="9">
        <v>137</v>
      </c>
      <c r="N3275" s="9">
        <v>5461</v>
      </c>
      <c r="O3275" s="9">
        <v>2368</v>
      </c>
      <c r="P3275" s="9">
        <v>32917</v>
      </c>
      <c r="Q3275" s="10" t="s">
        <v>10481</v>
      </c>
    </row>
    <row r="3276" spans="1:17" x14ac:dyDescent="0.3">
      <c r="A3276" s="5" t="s">
        <v>12111</v>
      </c>
      <c r="B3276" s="5" t="s">
        <v>5777</v>
      </c>
      <c r="C3276" s="6">
        <v>3.72</v>
      </c>
      <c r="D3276" s="1" t="s">
        <v>12081</v>
      </c>
      <c r="E3276" s="6">
        <v>147</v>
      </c>
      <c r="F3276" s="6" t="s">
        <v>25</v>
      </c>
      <c r="G3276" s="11" t="s">
        <v>12112</v>
      </c>
      <c r="H3276" s="8" t="s">
        <v>12113</v>
      </c>
      <c r="I3276" s="9">
        <v>194711</v>
      </c>
      <c r="J3276" s="9">
        <v>28655</v>
      </c>
      <c r="K3276" s="9">
        <v>43016</v>
      </c>
      <c r="L3276" s="9">
        <v>1600</v>
      </c>
      <c r="M3276" s="9">
        <v>491</v>
      </c>
      <c r="N3276" s="9">
        <v>21939</v>
      </c>
      <c r="O3276" s="9">
        <v>14007</v>
      </c>
      <c r="P3276" s="9">
        <v>131276</v>
      </c>
      <c r="Q3276" s="10" t="s">
        <v>10481</v>
      </c>
    </row>
    <row r="3277" spans="1:17" x14ac:dyDescent="0.3">
      <c r="A3277" s="5" t="s">
        <v>12114</v>
      </c>
      <c r="B3277" s="5" t="s">
        <v>12115</v>
      </c>
      <c r="C3277" s="6">
        <v>3.86</v>
      </c>
      <c r="D3277" s="1" t="s">
        <v>12081</v>
      </c>
      <c r="E3277" s="6">
        <v>99</v>
      </c>
      <c r="F3277" s="6" t="s">
        <v>25</v>
      </c>
      <c r="G3277" s="11" t="s">
        <v>12116</v>
      </c>
      <c r="H3277" s="8" t="s">
        <v>12117</v>
      </c>
      <c r="I3277" s="9">
        <v>5497</v>
      </c>
      <c r="J3277" s="9">
        <v>3806</v>
      </c>
      <c r="K3277" s="9">
        <v>1608</v>
      </c>
      <c r="L3277" s="9">
        <v>23</v>
      </c>
      <c r="M3277" s="9">
        <v>26</v>
      </c>
      <c r="N3277" s="9">
        <v>462</v>
      </c>
      <c r="O3277" s="9">
        <v>365</v>
      </c>
      <c r="P3277" s="9">
        <v>4019</v>
      </c>
      <c r="Q3277" s="10" t="s">
        <v>10481</v>
      </c>
    </row>
    <row r="3278" spans="1:17" x14ac:dyDescent="0.3">
      <c r="A3278" s="5" t="s">
        <v>12118</v>
      </c>
      <c r="B3278" s="5" t="s">
        <v>5784</v>
      </c>
      <c r="C3278" s="6">
        <v>3.53</v>
      </c>
      <c r="D3278" s="1" t="s">
        <v>12081</v>
      </c>
      <c r="E3278" s="6">
        <v>88</v>
      </c>
      <c r="F3278" s="6" t="s">
        <v>25</v>
      </c>
      <c r="G3278" s="11" t="s">
        <v>12119</v>
      </c>
      <c r="H3278" s="8" t="s">
        <v>3077</v>
      </c>
      <c r="I3278" s="9">
        <v>5258</v>
      </c>
      <c r="J3278" s="9">
        <v>3836</v>
      </c>
      <c r="K3278" s="9">
        <v>1298</v>
      </c>
      <c r="L3278" s="9">
        <v>4</v>
      </c>
      <c r="M3278" s="9">
        <v>9</v>
      </c>
      <c r="N3278" s="9">
        <v>889</v>
      </c>
      <c r="O3278" s="9">
        <v>95</v>
      </c>
      <c r="P3278" s="9">
        <v>3834</v>
      </c>
      <c r="Q3278" s="10" t="s">
        <v>10481</v>
      </c>
    </row>
    <row r="3279" spans="1:17" x14ac:dyDescent="0.3">
      <c r="A3279" s="5" t="s">
        <v>12120</v>
      </c>
      <c r="B3279" s="5" t="s">
        <v>4123</v>
      </c>
      <c r="C3279" s="6">
        <v>3.81</v>
      </c>
      <c r="D3279" s="1" t="s">
        <v>12081</v>
      </c>
      <c r="E3279" s="6">
        <v>167</v>
      </c>
      <c r="F3279" s="6" t="s">
        <v>25</v>
      </c>
      <c r="G3279" s="11" t="s">
        <v>12121</v>
      </c>
      <c r="H3279" s="8" t="s">
        <v>5955</v>
      </c>
      <c r="I3279" s="9">
        <v>13531</v>
      </c>
      <c r="J3279" s="9">
        <v>10031</v>
      </c>
      <c r="K3279" s="9">
        <v>3421</v>
      </c>
      <c r="L3279" s="9">
        <v>32</v>
      </c>
      <c r="M3279" s="9">
        <v>29</v>
      </c>
      <c r="N3279" s="9">
        <v>1363</v>
      </c>
      <c r="O3279" s="9">
        <v>849</v>
      </c>
      <c r="P3279" s="9">
        <v>9511</v>
      </c>
      <c r="Q3279" s="10" t="s">
        <v>10481</v>
      </c>
    </row>
    <row r="3280" spans="1:17" x14ac:dyDescent="0.3">
      <c r="A3280" s="5" t="s">
        <v>12122</v>
      </c>
      <c r="B3280" s="5" t="s">
        <v>12123</v>
      </c>
      <c r="C3280" s="6">
        <v>3.53</v>
      </c>
      <c r="D3280" s="1" t="s">
        <v>12081</v>
      </c>
      <c r="E3280" s="6">
        <v>121</v>
      </c>
      <c r="F3280" s="6" t="s">
        <v>25</v>
      </c>
      <c r="G3280" s="11" t="s">
        <v>12124</v>
      </c>
      <c r="H3280" s="8" t="s">
        <v>12125</v>
      </c>
      <c r="I3280" s="9">
        <v>79476</v>
      </c>
      <c r="J3280" s="9">
        <v>9593</v>
      </c>
      <c r="K3280" s="9">
        <v>17340</v>
      </c>
      <c r="L3280" s="9">
        <v>283</v>
      </c>
      <c r="M3280" s="9">
        <v>362</v>
      </c>
      <c r="N3280" s="9">
        <v>13031</v>
      </c>
      <c r="O3280" s="9">
        <v>3061</v>
      </c>
      <c r="P3280" s="9">
        <v>61834</v>
      </c>
      <c r="Q3280" s="10" t="s">
        <v>10481</v>
      </c>
    </row>
    <row r="3281" spans="1:17" ht="28.8" x14ac:dyDescent="0.3">
      <c r="A3281" s="5" t="s">
        <v>12126</v>
      </c>
      <c r="B3281" s="5" t="s">
        <v>12127</v>
      </c>
      <c r="C3281" s="6">
        <v>3.13</v>
      </c>
      <c r="D3281" s="1" t="s">
        <v>12081</v>
      </c>
      <c r="E3281" s="6">
        <v>122</v>
      </c>
      <c r="F3281" s="6" t="s">
        <v>25</v>
      </c>
      <c r="G3281" s="11" t="s">
        <v>12128</v>
      </c>
      <c r="H3281" s="8" t="s">
        <v>12129</v>
      </c>
      <c r="I3281" s="9">
        <v>46079</v>
      </c>
      <c r="J3281" s="9">
        <v>10065</v>
      </c>
      <c r="K3281" s="9">
        <v>6582</v>
      </c>
      <c r="L3281" s="9">
        <v>36</v>
      </c>
      <c r="M3281" s="9">
        <v>454</v>
      </c>
      <c r="N3281" s="9">
        <v>10650</v>
      </c>
      <c r="O3281" s="9">
        <v>793</v>
      </c>
      <c r="P3281" s="9">
        <v>33021</v>
      </c>
      <c r="Q3281" s="10" t="s">
        <v>10481</v>
      </c>
    </row>
    <row r="3282" spans="1:17" x14ac:dyDescent="0.3">
      <c r="A3282" s="5" t="s">
        <v>12130</v>
      </c>
      <c r="B3282" s="5" t="s">
        <v>9452</v>
      </c>
      <c r="C3282" s="6">
        <v>3.52</v>
      </c>
      <c r="D3282" s="1" t="s">
        <v>12081</v>
      </c>
      <c r="E3282" s="6">
        <v>77</v>
      </c>
      <c r="F3282" s="6" t="s">
        <v>25</v>
      </c>
      <c r="G3282" s="11" t="s">
        <v>12131</v>
      </c>
      <c r="H3282" s="8" t="s">
        <v>12132</v>
      </c>
      <c r="I3282" s="9">
        <v>34850</v>
      </c>
      <c r="J3282" s="9">
        <v>18634</v>
      </c>
      <c r="K3282" s="9">
        <v>6570</v>
      </c>
      <c r="L3282" s="9">
        <v>3</v>
      </c>
      <c r="M3282" s="9">
        <v>89</v>
      </c>
      <c r="N3282" s="9">
        <v>6334</v>
      </c>
      <c r="O3282" s="9">
        <v>743</v>
      </c>
      <c r="P3282" s="9">
        <v>22930</v>
      </c>
      <c r="Q3282" s="10" t="s">
        <v>10481</v>
      </c>
    </row>
    <row r="3283" spans="1:17" x14ac:dyDescent="0.3">
      <c r="A3283" s="5" t="s">
        <v>12133</v>
      </c>
      <c r="B3283" s="5" t="s">
        <v>3569</v>
      </c>
      <c r="C3283" s="6">
        <v>3.7</v>
      </c>
      <c r="D3283" s="1" t="s">
        <v>12081</v>
      </c>
      <c r="E3283" s="6">
        <v>107</v>
      </c>
      <c r="F3283" s="6" t="s">
        <v>25</v>
      </c>
      <c r="G3283" s="11" t="s">
        <v>12134</v>
      </c>
      <c r="H3283" s="8" t="s">
        <v>12135</v>
      </c>
      <c r="I3283" s="9">
        <v>23952</v>
      </c>
      <c r="J3283" s="9">
        <v>12227</v>
      </c>
      <c r="K3283" s="9">
        <v>5378</v>
      </c>
      <c r="L3283" s="9">
        <v>24</v>
      </c>
      <c r="M3283" s="9">
        <v>60</v>
      </c>
      <c r="N3283" s="9">
        <v>3034</v>
      </c>
      <c r="O3283" s="9">
        <v>1036</v>
      </c>
      <c r="P3283" s="9">
        <v>16734</v>
      </c>
      <c r="Q3283" s="10" t="s">
        <v>10481</v>
      </c>
    </row>
    <row r="3284" spans="1:17" x14ac:dyDescent="0.3">
      <c r="A3284" s="5" t="s">
        <v>12136</v>
      </c>
      <c r="B3284" s="5" t="s">
        <v>12137</v>
      </c>
      <c r="C3284" s="6">
        <v>3.87</v>
      </c>
      <c r="D3284" s="1" t="s">
        <v>12081</v>
      </c>
      <c r="E3284" s="6">
        <v>87</v>
      </c>
      <c r="F3284" s="6" t="s">
        <v>143</v>
      </c>
      <c r="G3284" s="11" t="s">
        <v>12138</v>
      </c>
      <c r="H3284" s="8" t="s">
        <v>12139</v>
      </c>
      <c r="I3284" s="9">
        <v>19772</v>
      </c>
      <c r="J3284" s="9">
        <v>13687</v>
      </c>
      <c r="K3284" s="9">
        <v>7580</v>
      </c>
      <c r="L3284" s="9">
        <v>368</v>
      </c>
      <c r="M3284" s="9">
        <v>60</v>
      </c>
      <c r="N3284" s="9">
        <v>1792</v>
      </c>
      <c r="O3284" s="9">
        <v>2051</v>
      </c>
      <c r="P3284" s="9">
        <v>14397</v>
      </c>
      <c r="Q3284" s="10" t="s">
        <v>10481</v>
      </c>
    </row>
    <row r="3285" spans="1:17" ht="57.6" x14ac:dyDescent="0.3">
      <c r="A3285" s="5" t="s">
        <v>12140</v>
      </c>
      <c r="B3285" s="5" t="s">
        <v>12141</v>
      </c>
      <c r="C3285" s="6">
        <v>3.03</v>
      </c>
      <c r="D3285" s="1" t="s">
        <v>12081</v>
      </c>
      <c r="E3285" s="6">
        <v>105</v>
      </c>
      <c r="F3285" s="6" t="s">
        <v>1218</v>
      </c>
      <c r="G3285" s="11" t="s">
        <v>12142</v>
      </c>
      <c r="H3285" s="8" t="s">
        <v>12143</v>
      </c>
      <c r="I3285" s="9">
        <v>3160</v>
      </c>
      <c r="J3285" s="9">
        <v>807</v>
      </c>
      <c r="K3285" s="9">
        <v>346</v>
      </c>
      <c r="L3285" s="9">
        <v>2</v>
      </c>
      <c r="M3285" s="9">
        <v>49</v>
      </c>
      <c r="N3285" s="9">
        <v>732</v>
      </c>
      <c r="O3285" s="9">
        <v>40</v>
      </c>
      <c r="P3285" s="9">
        <v>2117</v>
      </c>
      <c r="Q3285" s="10" t="s">
        <v>10481</v>
      </c>
    </row>
    <row r="3286" spans="1:17" x14ac:dyDescent="0.3">
      <c r="A3286" s="5" t="s">
        <v>12144</v>
      </c>
      <c r="B3286" s="5" t="s">
        <v>7882</v>
      </c>
      <c r="C3286" s="6">
        <v>3.57</v>
      </c>
      <c r="D3286" s="1" t="s">
        <v>12081</v>
      </c>
      <c r="E3286" s="6">
        <v>97</v>
      </c>
      <c r="F3286" s="6" t="s">
        <v>25</v>
      </c>
      <c r="G3286" s="11" t="s">
        <v>12145</v>
      </c>
      <c r="H3286" s="8" t="s">
        <v>12146</v>
      </c>
      <c r="I3286" s="9">
        <v>22176</v>
      </c>
      <c r="J3286" s="9">
        <v>6748</v>
      </c>
      <c r="K3286" s="9">
        <v>3375</v>
      </c>
      <c r="L3286" s="9">
        <v>25</v>
      </c>
      <c r="M3286" s="9">
        <v>75</v>
      </c>
      <c r="N3286" s="9">
        <v>3079</v>
      </c>
      <c r="O3286" s="9">
        <v>497</v>
      </c>
      <c r="P3286" s="9">
        <v>13515</v>
      </c>
      <c r="Q3286" s="10" t="s">
        <v>10481</v>
      </c>
    </row>
    <row r="3287" spans="1:17" x14ac:dyDescent="0.3">
      <c r="A3287" s="5" t="s">
        <v>12147</v>
      </c>
      <c r="B3287" s="5" t="s">
        <v>11366</v>
      </c>
      <c r="C3287" s="6">
        <v>3.39</v>
      </c>
      <c r="D3287" s="1" t="s">
        <v>12081</v>
      </c>
      <c r="E3287" s="6">
        <v>84</v>
      </c>
      <c r="F3287" s="6" t="s">
        <v>1777</v>
      </c>
      <c r="G3287" s="11" t="s">
        <v>12148</v>
      </c>
      <c r="H3287" s="8" t="s">
        <v>12149</v>
      </c>
      <c r="I3287" s="9">
        <v>5060</v>
      </c>
      <c r="J3287" s="9">
        <v>3126</v>
      </c>
      <c r="K3287" s="9">
        <v>920</v>
      </c>
      <c r="L3287" s="9">
        <v>4</v>
      </c>
      <c r="M3287" s="9">
        <v>22</v>
      </c>
      <c r="N3287" s="9">
        <v>1113</v>
      </c>
      <c r="O3287" s="9">
        <v>87</v>
      </c>
      <c r="P3287" s="9">
        <v>3508</v>
      </c>
      <c r="Q3287" s="10" t="s">
        <v>10481</v>
      </c>
    </row>
    <row r="3288" spans="1:17" x14ac:dyDescent="0.3">
      <c r="A3288" s="5" t="s">
        <v>12150</v>
      </c>
      <c r="B3288" s="5" t="s">
        <v>12151</v>
      </c>
      <c r="C3288" s="6">
        <v>3.21</v>
      </c>
      <c r="D3288" s="1" t="s">
        <v>12081</v>
      </c>
      <c r="E3288" s="6">
        <v>79</v>
      </c>
      <c r="F3288" s="6" t="s">
        <v>25</v>
      </c>
      <c r="G3288" s="11" t="s">
        <v>12152</v>
      </c>
      <c r="H3288" s="8" t="s">
        <v>12153</v>
      </c>
      <c r="I3288" s="9">
        <v>539</v>
      </c>
      <c r="J3288" s="9">
        <v>1100</v>
      </c>
      <c r="K3288" s="9">
        <v>91</v>
      </c>
      <c r="L3288" s="9">
        <v>0</v>
      </c>
      <c r="M3288" s="9">
        <v>5</v>
      </c>
      <c r="N3288" s="9">
        <v>143</v>
      </c>
      <c r="O3288" s="9">
        <v>6</v>
      </c>
      <c r="P3288" s="9">
        <v>376</v>
      </c>
      <c r="Q3288" s="10" t="s">
        <v>10481</v>
      </c>
    </row>
    <row r="3289" spans="1:17" x14ac:dyDescent="0.3">
      <c r="A3289" s="5" t="s">
        <v>12154</v>
      </c>
      <c r="B3289" s="5" t="s">
        <v>1362</v>
      </c>
      <c r="C3289" s="6">
        <v>3.83</v>
      </c>
      <c r="D3289" s="1" t="s">
        <v>12081</v>
      </c>
      <c r="E3289" s="6">
        <v>101</v>
      </c>
      <c r="F3289" s="6" t="s">
        <v>98</v>
      </c>
      <c r="G3289" s="11" t="s">
        <v>12155</v>
      </c>
      <c r="H3289" s="8" t="s">
        <v>12156</v>
      </c>
      <c r="I3289" s="9">
        <v>22339</v>
      </c>
      <c r="J3289" s="9">
        <v>9110</v>
      </c>
      <c r="K3289" s="9">
        <v>6317</v>
      </c>
      <c r="L3289" s="9">
        <v>79</v>
      </c>
      <c r="M3289" s="9">
        <v>45</v>
      </c>
      <c r="N3289" s="9">
        <v>2140</v>
      </c>
      <c r="O3289" s="9">
        <v>1337</v>
      </c>
      <c r="P3289" s="9">
        <v>16005</v>
      </c>
      <c r="Q3289" s="10" t="s">
        <v>10481</v>
      </c>
    </row>
    <row r="3290" spans="1:17" x14ac:dyDescent="0.3">
      <c r="A3290" s="5" t="s">
        <v>12157</v>
      </c>
      <c r="B3290" s="5" t="s">
        <v>12158</v>
      </c>
      <c r="C3290" s="6">
        <v>3.45</v>
      </c>
      <c r="D3290" s="1" t="s">
        <v>12081</v>
      </c>
      <c r="E3290" s="6">
        <v>108</v>
      </c>
      <c r="F3290" s="6" t="s">
        <v>1218</v>
      </c>
      <c r="G3290" s="11" t="s">
        <v>12159</v>
      </c>
      <c r="H3290" s="8" t="s">
        <v>12160</v>
      </c>
      <c r="I3290" s="9">
        <v>1388</v>
      </c>
      <c r="J3290" s="9">
        <v>1139</v>
      </c>
      <c r="K3290" s="9">
        <v>240</v>
      </c>
      <c r="L3290" s="9">
        <v>1</v>
      </c>
      <c r="M3290" s="9">
        <v>11</v>
      </c>
      <c r="N3290" s="9">
        <v>274</v>
      </c>
      <c r="O3290" s="9">
        <v>53</v>
      </c>
      <c r="P3290" s="9">
        <v>957</v>
      </c>
      <c r="Q3290" s="10" t="s">
        <v>10481</v>
      </c>
    </row>
    <row r="3291" spans="1:17" x14ac:dyDescent="0.3">
      <c r="A3291" s="5" t="s">
        <v>12161</v>
      </c>
      <c r="B3291" s="5" t="s">
        <v>7123</v>
      </c>
      <c r="C3291" s="6">
        <v>3.37</v>
      </c>
      <c r="D3291" s="1" t="s">
        <v>12081</v>
      </c>
      <c r="E3291" s="6">
        <v>112</v>
      </c>
      <c r="F3291" s="6" t="s">
        <v>25</v>
      </c>
      <c r="G3291" s="11" t="s">
        <v>12162</v>
      </c>
      <c r="H3291" s="8" t="s">
        <v>1029</v>
      </c>
      <c r="I3291" s="9">
        <v>3579</v>
      </c>
      <c r="J3291" s="9">
        <v>2570</v>
      </c>
      <c r="K3291" s="9">
        <v>730</v>
      </c>
      <c r="L3291" s="9">
        <v>1</v>
      </c>
      <c r="M3291" s="9">
        <v>20</v>
      </c>
      <c r="N3291" s="9">
        <v>758</v>
      </c>
      <c r="O3291" s="9">
        <v>47</v>
      </c>
      <c r="P3291" s="9">
        <v>2601</v>
      </c>
      <c r="Q3291" s="10" t="s">
        <v>10481</v>
      </c>
    </row>
    <row r="3292" spans="1:17" x14ac:dyDescent="0.3">
      <c r="A3292" s="5" t="s">
        <v>12163</v>
      </c>
      <c r="B3292" s="5" t="s">
        <v>2236</v>
      </c>
      <c r="C3292" s="6">
        <v>3.19</v>
      </c>
      <c r="D3292" s="1" t="s">
        <v>12081</v>
      </c>
      <c r="E3292" s="6">
        <v>107</v>
      </c>
      <c r="F3292" s="6" t="s">
        <v>25</v>
      </c>
      <c r="G3292" s="11" t="s">
        <v>12164</v>
      </c>
      <c r="H3292" s="8" t="s">
        <v>12165</v>
      </c>
      <c r="I3292" s="9">
        <v>56926</v>
      </c>
      <c r="J3292" s="9">
        <v>7354</v>
      </c>
      <c r="K3292" s="9">
        <v>6709</v>
      </c>
      <c r="L3292" s="9">
        <v>39</v>
      </c>
      <c r="M3292" s="9">
        <v>366</v>
      </c>
      <c r="N3292" s="9">
        <v>12058</v>
      </c>
      <c r="O3292" s="9">
        <v>985</v>
      </c>
      <c r="P3292" s="9">
        <v>33248</v>
      </c>
      <c r="Q3292" s="10" t="s">
        <v>10481</v>
      </c>
    </row>
    <row r="3293" spans="1:17" ht="28.8" x14ac:dyDescent="0.3">
      <c r="A3293" s="5" t="s">
        <v>12166</v>
      </c>
      <c r="B3293" s="5" t="s">
        <v>7441</v>
      </c>
      <c r="C3293" s="6">
        <v>3.29</v>
      </c>
      <c r="D3293" s="1" t="s">
        <v>12081</v>
      </c>
      <c r="E3293" s="6">
        <v>90</v>
      </c>
      <c r="F3293" s="6" t="s">
        <v>25</v>
      </c>
      <c r="G3293" s="11" t="s">
        <v>12167</v>
      </c>
      <c r="H3293" s="8" t="s">
        <v>3077</v>
      </c>
      <c r="I3293" s="9">
        <v>2823</v>
      </c>
      <c r="J3293" s="9">
        <v>2419</v>
      </c>
      <c r="K3293" s="9">
        <v>578</v>
      </c>
      <c r="L3293" s="9">
        <v>0</v>
      </c>
      <c r="M3293" s="9">
        <v>12</v>
      </c>
      <c r="N3293" s="9">
        <v>638</v>
      </c>
      <c r="O3293" s="9">
        <v>43</v>
      </c>
      <c r="P3293" s="9">
        <v>1991</v>
      </c>
      <c r="Q3293" s="10" t="s">
        <v>10481</v>
      </c>
    </row>
    <row r="3294" spans="1:17" x14ac:dyDescent="0.3">
      <c r="A3294" s="5" t="s">
        <v>12168</v>
      </c>
      <c r="B3294" s="5" t="s">
        <v>6981</v>
      </c>
      <c r="C3294" s="6">
        <v>3.44</v>
      </c>
      <c r="D3294" s="1" t="s">
        <v>12081</v>
      </c>
      <c r="E3294" s="6">
        <v>79</v>
      </c>
      <c r="F3294" s="6" t="s">
        <v>25</v>
      </c>
      <c r="G3294" s="11" t="s">
        <v>12169</v>
      </c>
      <c r="H3294" s="8" t="s">
        <v>11924</v>
      </c>
      <c r="I3294" s="9">
        <v>7399</v>
      </c>
      <c r="J3294" s="9">
        <v>5070</v>
      </c>
      <c r="K3294" s="9">
        <v>1550</v>
      </c>
      <c r="L3294" s="9">
        <v>4</v>
      </c>
      <c r="M3294" s="9">
        <v>24</v>
      </c>
      <c r="N3294" s="9">
        <v>1474</v>
      </c>
      <c r="O3294" s="9">
        <v>138</v>
      </c>
      <c r="P3294" s="9">
        <v>5167</v>
      </c>
      <c r="Q3294" s="10" t="s">
        <v>10481</v>
      </c>
    </row>
    <row r="3295" spans="1:17" x14ac:dyDescent="0.3">
      <c r="A3295" s="5" t="s">
        <v>12170</v>
      </c>
      <c r="B3295" s="5" t="s">
        <v>142</v>
      </c>
      <c r="C3295" s="6">
        <v>3.53</v>
      </c>
      <c r="D3295" s="1" t="s">
        <v>12081</v>
      </c>
      <c r="E3295" s="6">
        <v>92</v>
      </c>
      <c r="F3295" s="6" t="s">
        <v>143</v>
      </c>
      <c r="G3295" s="11" t="s">
        <v>12171</v>
      </c>
      <c r="H3295" s="8" t="s">
        <v>145</v>
      </c>
      <c r="I3295" s="9">
        <v>790</v>
      </c>
      <c r="J3295" s="9">
        <v>1387</v>
      </c>
      <c r="K3295" s="9">
        <v>211</v>
      </c>
      <c r="L3295" s="9">
        <v>1</v>
      </c>
      <c r="M3295" s="9">
        <v>0</v>
      </c>
      <c r="N3295" s="9">
        <v>116</v>
      </c>
      <c r="O3295" s="9">
        <v>20</v>
      </c>
      <c r="P3295" s="9">
        <v>578</v>
      </c>
      <c r="Q3295" s="10" t="s">
        <v>10481</v>
      </c>
    </row>
    <row r="3296" spans="1:17" ht="28.8" x14ac:dyDescent="0.3">
      <c r="A3296" s="5" t="s">
        <v>12172</v>
      </c>
      <c r="B3296" s="5" t="s">
        <v>3801</v>
      </c>
      <c r="C3296" s="6">
        <v>4.32</v>
      </c>
      <c r="D3296" s="1" t="s">
        <v>12081</v>
      </c>
      <c r="E3296" s="6">
        <v>151</v>
      </c>
      <c r="F3296" s="6" t="s">
        <v>25</v>
      </c>
      <c r="G3296" s="11" t="s">
        <v>12173</v>
      </c>
      <c r="H3296" s="8" t="s">
        <v>12174</v>
      </c>
      <c r="I3296" s="9">
        <v>1600172</v>
      </c>
      <c r="J3296" s="9">
        <v>281396</v>
      </c>
      <c r="K3296" s="9">
        <v>534971</v>
      </c>
      <c r="L3296" s="9">
        <v>24000</v>
      </c>
      <c r="M3296" s="9">
        <v>2369</v>
      </c>
      <c r="N3296" s="9">
        <v>63616</v>
      </c>
      <c r="O3296" s="9">
        <v>305445</v>
      </c>
      <c r="P3296" s="9">
        <v>1095719</v>
      </c>
      <c r="Q3296" s="10" t="s">
        <v>10481</v>
      </c>
    </row>
    <row r="3297" spans="1:17" x14ac:dyDescent="0.3">
      <c r="A3297" s="5" t="s">
        <v>12175</v>
      </c>
      <c r="B3297" s="5" t="s">
        <v>12176</v>
      </c>
      <c r="C3297" s="6">
        <v>4.0999999999999996</v>
      </c>
      <c r="D3297" s="1" t="s">
        <v>12081</v>
      </c>
      <c r="E3297" s="6">
        <v>91</v>
      </c>
      <c r="F3297" s="6" t="s">
        <v>1777</v>
      </c>
      <c r="G3297" s="11" t="s">
        <v>12177</v>
      </c>
      <c r="H3297" s="8" t="s">
        <v>12178</v>
      </c>
      <c r="I3297" s="9">
        <v>81514</v>
      </c>
      <c r="J3297" s="9">
        <v>37137</v>
      </c>
      <c r="K3297" s="9">
        <v>26902</v>
      </c>
      <c r="L3297" s="9">
        <v>625</v>
      </c>
      <c r="M3297" s="9">
        <v>107</v>
      </c>
      <c r="N3297" s="9">
        <v>5056</v>
      </c>
      <c r="O3297" s="9">
        <v>7365</v>
      </c>
      <c r="P3297" s="9">
        <v>58118</v>
      </c>
      <c r="Q3297" s="10" t="s">
        <v>10481</v>
      </c>
    </row>
    <row r="3298" spans="1:17" x14ac:dyDescent="0.3">
      <c r="A3298" s="5" t="s">
        <v>12179</v>
      </c>
      <c r="B3298" s="5" t="s">
        <v>1393</v>
      </c>
      <c r="C3298" s="6">
        <v>3.06</v>
      </c>
      <c r="D3298" s="1" t="s">
        <v>12081</v>
      </c>
      <c r="E3298" s="6">
        <v>91</v>
      </c>
      <c r="F3298" s="6" t="s">
        <v>25</v>
      </c>
      <c r="G3298" s="11" t="s">
        <v>12180</v>
      </c>
      <c r="H3298" s="8" t="s">
        <v>12181</v>
      </c>
      <c r="I3298" s="9">
        <v>1735</v>
      </c>
      <c r="J3298" s="9">
        <v>1788</v>
      </c>
      <c r="K3298" s="9">
        <v>392</v>
      </c>
      <c r="L3298" s="9">
        <v>0</v>
      </c>
      <c r="M3298" s="9">
        <v>17</v>
      </c>
      <c r="N3298" s="9">
        <v>421</v>
      </c>
      <c r="O3298" s="9">
        <v>18</v>
      </c>
      <c r="P3298" s="9">
        <v>1269</v>
      </c>
      <c r="Q3298" s="10" t="s">
        <v>10481</v>
      </c>
    </row>
    <row r="3299" spans="1:17" x14ac:dyDescent="0.3">
      <c r="A3299" s="5" t="s">
        <v>12182</v>
      </c>
      <c r="B3299" s="5" t="s">
        <v>12183</v>
      </c>
      <c r="C3299" s="6">
        <v>2.64</v>
      </c>
      <c r="D3299" s="1" t="s">
        <v>12081</v>
      </c>
      <c r="E3299" s="6">
        <v>90</v>
      </c>
      <c r="F3299" s="6" t="s">
        <v>25</v>
      </c>
      <c r="G3299" s="11" t="s">
        <v>12184</v>
      </c>
      <c r="H3299" s="8" t="s">
        <v>12185</v>
      </c>
      <c r="I3299" s="9">
        <v>3870</v>
      </c>
      <c r="J3299" s="9">
        <v>1065</v>
      </c>
      <c r="K3299" s="9">
        <v>301</v>
      </c>
      <c r="L3299" s="9">
        <v>0</v>
      </c>
      <c r="M3299" s="9">
        <v>147</v>
      </c>
      <c r="N3299" s="9">
        <v>741</v>
      </c>
      <c r="O3299" s="9">
        <v>11</v>
      </c>
      <c r="P3299" s="9">
        <v>2822</v>
      </c>
      <c r="Q3299" s="10" t="s">
        <v>10481</v>
      </c>
    </row>
    <row r="3300" spans="1:17" x14ac:dyDescent="0.3">
      <c r="A3300" s="5" t="s">
        <v>12186</v>
      </c>
      <c r="B3300" s="5" t="s">
        <v>12187</v>
      </c>
      <c r="C3300" s="6">
        <v>3.39</v>
      </c>
      <c r="D3300" s="1" t="s">
        <v>12081</v>
      </c>
      <c r="E3300" s="6">
        <v>106</v>
      </c>
      <c r="F3300" s="6" t="s">
        <v>1777</v>
      </c>
      <c r="G3300" s="11" t="s">
        <v>12188</v>
      </c>
      <c r="H3300" s="8" t="s">
        <v>12189</v>
      </c>
      <c r="I3300" s="9">
        <v>22570</v>
      </c>
      <c r="J3300" s="9">
        <v>5133</v>
      </c>
      <c r="K3300" s="9">
        <v>3233</v>
      </c>
      <c r="L3300" s="9">
        <v>6</v>
      </c>
      <c r="M3300" s="9">
        <v>181</v>
      </c>
      <c r="N3300" s="9">
        <v>4711</v>
      </c>
      <c r="O3300" s="9">
        <v>367</v>
      </c>
      <c r="P3300" s="9">
        <v>15715</v>
      </c>
      <c r="Q3300" s="10" t="s">
        <v>10481</v>
      </c>
    </row>
    <row r="3301" spans="1:17" x14ac:dyDescent="0.3">
      <c r="A3301" s="5" t="s">
        <v>12190</v>
      </c>
      <c r="B3301" s="5" t="s">
        <v>11471</v>
      </c>
      <c r="C3301" s="6">
        <v>3.3</v>
      </c>
      <c r="D3301" s="1" t="s">
        <v>12081</v>
      </c>
      <c r="E3301" s="6">
        <v>102</v>
      </c>
      <c r="F3301" s="6" t="s">
        <v>25</v>
      </c>
      <c r="G3301" s="11" t="s">
        <v>12191</v>
      </c>
      <c r="H3301" s="8" t="s">
        <v>12192</v>
      </c>
      <c r="I3301" s="9">
        <v>620</v>
      </c>
      <c r="J3301" s="9">
        <v>388</v>
      </c>
      <c r="K3301" s="9">
        <v>109</v>
      </c>
      <c r="L3301" s="9">
        <v>0</v>
      </c>
      <c r="M3301" s="9">
        <v>1</v>
      </c>
      <c r="N3301" s="9">
        <v>172</v>
      </c>
      <c r="O3301" s="9">
        <v>8</v>
      </c>
      <c r="P3301" s="9">
        <v>480</v>
      </c>
      <c r="Q3301" s="10" t="s">
        <v>10481</v>
      </c>
    </row>
    <row r="3302" spans="1:17" x14ac:dyDescent="0.3">
      <c r="A3302" s="5" t="s">
        <v>12193</v>
      </c>
      <c r="B3302" s="5" t="s">
        <v>11073</v>
      </c>
      <c r="C3302" s="6">
        <v>3.24</v>
      </c>
      <c r="D3302" s="1" t="s">
        <v>12081</v>
      </c>
      <c r="E3302" s="6">
        <v>125</v>
      </c>
      <c r="F3302" s="6" t="s">
        <v>25</v>
      </c>
      <c r="G3302" s="11" t="s">
        <v>12194</v>
      </c>
      <c r="H3302" s="8" t="s">
        <v>12195</v>
      </c>
      <c r="I3302" s="9">
        <v>28951</v>
      </c>
      <c r="J3302" s="9">
        <v>7414</v>
      </c>
      <c r="K3302" s="9">
        <v>4060</v>
      </c>
      <c r="L3302" s="9">
        <v>30</v>
      </c>
      <c r="M3302" s="9">
        <v>369</v>
      </c>
      <c r="N3302" s="9">
        <v>4711</v>
      </c>
      <c r="O3302" s="9">
        <v>559</v>
      </c>
      <c r="P3302" s="9">
        <v>17345</v>
      </c>
      <c r="Q3302" s="10" t="s">
        <v>10481</v>
      </c>
    </row>
    <row r="3303" spans="1:17" ht="28.8" x14ac:dyDescent="0.3">
      <c r="A3303" s="5" t="s">
        <v>12196</v>
      </c>
      <c r="B3303" s="5" t="s">
        <v>12197</v>
      </c>
      <c r="C3303" s="6">
        <v>3.26</v>
      </c>
      <c r="D3303" s="1" t="s">
        <v>12198</v>
      </c>
      <c r="E3303" s="6">
        <v>107</v>
      </c>
      <c r="F3303" s="6" t="s">
        <v>25</v>
      </c>
      <c r="G3303" s="11" t="s">
        <v>12199</v>
      </c>
      <c r="H3303" s="8" t="s">
        <v>12200</v>
      </c>
      <c r="I3303" s="9">
        <v>114172</v>
      </c>
      <c r="J3303" s="9">
        <v>20749</v>
      </c>
      <c r="K3303" s="9">
        <v>28886</v>
      </c>
      <c r="L3303" s="9">
        <v>1800</v>
      </c>
      <c r="M3303" s="9">
        <v>1301</v>
      </c>
      <c r="N3303" s="9">
        <v>15969</v>
      </c>
      <c r="O3303" s="9">
        <v>7983</v>
      </c>
      <c r="P3303" s="9">
        <v>65509</v>
      </c>
      <c r="Q3303" s="10" t="s">
        <v>10481</v>
      </c>
    </row>
    <row r="3304" spans="1:17" ht="28.8" x14ac:dyDescent="0.3">
      <c r="A3304" s="5" t="s">
        <v>12201</v>
      </c>
      <c r="B3304" s="5" t="s">
        <v>11121</v>
      </c>
      <c r="C3304" s="6">
        <v>3.22</v>
      </c>
      <c r="D3304" s="1" t="s">
        <v>12198</v>
      </c>
      <c r="E3304" s="6">
        <v>95</v>
      </c>
      <c r="F3304" s="6" t="s">
        <v>25</v>
      </c>
      <c r="G3304" s="11" t="s">
        <v>12202</v>
      </c>
      <c r="H3304" s="8" t="s">
        <v>12203</v>
      </c>
      <c r="I3304" s="9">
        <v>5147</v>
      </c>
      <c r="J3304" s="9">
        <v>2296</v>
      </c>
      <c r="K3304" s="9">
        <v>947</v>
      </c>
      <c r="L3304" s="9">
        <v>1</v>
      </c>
      <c r="M3304" s="9">
        <v>32</v>
      </c>
      <c r="N3304" s="9">
        <v>1252</v>
      </c>
      <c r="O3304" s="9">
        <v>71</v>
      </c>
      <c r="P3304" s="9">
        <v>3470</v>
      </c>
      <c r="Q3304" s="10" t="s">
        <v>10481</v>
      </c>
    </row>
    <row r="3305" spans="1:17" x14ac:dyDescent="0.3">
      <c r="A3305" s="5" t="s">
        <v>12204</v>
      </c>
      <c r="B3305" s="5" t="s">
        <v>12205</v>
      </c>
      <c r="C3305" s="6">
        <v>3.12</v>
      </c>
      <c r="D3305" s="1" t="s">
        <v>12198</v>
      </c>
      <c r="E3305" s="6">
        <v>121</v>
      </c>
      <c r="F3305" s="6" t="s">
        <v>25</v>
      </c>
      <c r="G3305" s="11" t="s">
        <v>12206</v>
      </c>
      <c r="H3305" s="8" t="s">
        <v>12207</v>
      </c>
      <c r="I3305" s="9">
        <v>41551</v>
      </c>
      <c r="J3305" s="9">
        <v>12142</v>
      </c>
      <c r="K3305" s="9">
        <v>6195</v>
      </c>
      <c r="L3305" s="9">
        <v>19</v>
      </c>
      <c r="M3305" s="9">
        <v>670</v>
      </c>
      <c r="N3305" s="9">
        <v>8726</v>
      </c>
      <c r="O3305" s="9">
        <v>700</v>
      </c>
      <c r="P3305" s="9">
        <v>30388</v>
      </c>
      <c r="Q3305" s="10" t="s">
        <v>10481</v>
      </c>
    </row>
    <row r="3306" spans="1:17" x14ac:dyDescent="0.3">
      <c r="A3306" s="5" t="s">
        <v>12208</v>
      </c>
      <c r="B3306" s="5" t="s">
        <v>11073</v>
      </c>
      <c r="C3306" s="6">
        <v>3.26</v>
      </c>
      <c r="D3306" s="1" t="s">
        <v>12209</v>
      </c>
      <c r="E3306" s="6">
        <v>134</v>
      </c>
      <c r="F3306" s="6" t="s">
        <v>25</v>
      </c>
      <c r="G3306" s="11" t="s">
        <v>12210</v>
      </c>
      <c r="H3306" s="8" t="s">
        <v>12211</v>
      </c>
      <c r="I3306" s="9">
        <v>186305</v>
      </c>
      <c r="J3306" s="9">
        <v>18646</v>
      </c>
      <c r="K3306" s="9">
        <v>23309</v>
      </c>
      <c r="L3306" s="9">
        <v>92</v>
      </c>
      <c r="M3306" s="9">
        <v>1234</v>
      </c>
      <c r="N3306" s="9">
        <v>34772</v>
      </c>
      <c r="O3306" s="9">
        <v>3561</v>
      </c>
      <c r="P3306" s="9">
        <v>111969</v>
      </c>
      <c r="Q3306" s="10" t="s">
        <v>10481</v>
      </c>
    </row>
    <row r="3307" spans="1:17" x14ac:dyDescent="0.3">
      <c r="A3307" s="5" t="s">
        <v>12212</v>
      </c>
      <c r="B3307" s="5" t="s">
        <v>7706</v>
      </c>
      <c r="C3307" s="6">
        <v>3.57</v>
      </c>
      <c r="D3307" s="1" t="s">
        <v>12213</v>
      </c>
      <c r="E3307" s="6">
        <v>110</v>
      </c>
      <c r="F3307" s="6" t="s">
        <v>25</v>
      </c>
      <c r="G3307" s="11" t="s">
        <v>12214</v>
      </c>
      <c r="H3307" s="8" t="s">
        <v>12215</v>
      </c>
      <c r="I3307" s="9">
        <v>138409</v>
      </c>
      <c r="J3307" s="9">
        <v>16140</v>
      </c>
      <c r="K3307" s="9">
        <v>25502</v>
      </c>
      <c r="L3307" s="9">
        <v>911</v>
      </c>
      <c r="M3307" s="9">
        <v>815</v>
      </c>
      <c r="N3307" s="9">
        <v>15507</v>
      </c>
      <c r="O3307" s="9">
        <v>5738</v>
      </c>
      <c r="P3307" s="9">
        <v>82503</v>
      </c>
      <c r="Q3307" s="10" t="s">
        <v>10481</v>
      </c>
    </row>
    <row r="3308" spans="1:17" x14ac:dyDescent="0.3">
      <c r="A3308" s="5" t="s">
        <v>12216</v>
      </c>
      <c r="B3308" s="5" t="s">
        <v>1239</v>
      </c>
      <c r="C3308" s="6">
        <v>3.19</v>
      </c>
      <c r="D3308" s="1" t="s">
        <v>12217</v>
      </c>
      <c r="E3308" s="6">
        <v>132</v>
      </c>
      <c r="F3308" s="6" t="s">
        <v>25</v>
      </c>
      <c r="G3308" s="11" t="s">
        <v>12218</v>
      </c>
      <c r="H3308" s="8" t="s">
        <v>12219</v>
      </c>
      <c r="I3308" s="9">
        <v>82704</v>
      </c>
      <c r="J3308" s="9">
        <v>19444</v>
      </c>
      <c r="K3308" s="9">
        <v>9742</v>
      </c>
      <c r="L3308" s="9">
        <v>21</v>
      </c>
      <c r="M3308" s="9">
        <v>640</v>
      </c>
      <c r="N3308" s="9">
        <v>19666</v>
      </c>
      <c r="O3308" s="9">
        <v>805</v>
      </c>
      <c r="P3308" s="9">
        <v>58422</v>
      </c>
      <c r="Q3308" s="10" t="s">
        <v>10481</v>
      </c>
    </row>
    <row r="3309" spans="1:17" ht="28.8" x14ac:dyDescent="0.3">
      <c r="A3309" s="5" t="s">
        <v>12220</v>
      </c>
      <c r="B3309" s="5" t="s">
        <v>12221</v>
      </c>
      <c r="C3309" s="6">
        <v>2.54</v>
      </c>
      <c r="D3309" s="1" t="s">
        <v>12222</v>
      </c>
      <c r="E3309" s="6">
        <v>121</v>
      </c>
      <c r="F3309" s="6" t="s">
        <v>25</v>
      </c>
      <c r="G3309" s="11" t="s">
        <v>12223</v>
      </c>
      <c r="H3309" s="8" t="s">
        <v>12224</v>
      </c>
      <c r="I3309" s="9">
        <v>84871</v>
      </c>
      <c r="J3309" s="9">
        <v>11892</v>
      </c>
      <c r="K3309" s="9">
        <v>8004</v>
      </c>
      <c r="L3309" s="9">
        <v>172</v>
      </c>
      <c r="M3309" s="9">
        <v>3870</v>
      </c>
      <c r="N3309" s="9">
        <v>10472</v>
      </c>
      <c r="O3309" s="9">
        <v>2257</v>
      </c>
      <c r="P3309" s="9">
        <v>48302</v>
      </c>
      <c r="Q3309" s="10" t="s">
        <v>10481</v>
      </c>
    </row>
    <row r="3310" spans="1:17" x14ac:dyDescent="0.3">
      <c r="A3310" s="5" t="s">
        <v>12225</v>
      </c>
      <c r="B3310" s="5" t="s">
        <v>12226</v>
      </c>
      <c r="C3310" s="6">
        <v>2.67</v>
      </c>
      <c r="D3310" s="1" t="s">
        <v>12222</v>
      </c>
      <c r="E3310" s="6">
        <v>86</v>
      </c>
      <c r="F3310" s="6" t="s">
        <v>25</v>
      </c>
      <c r="G3310" s="11" t="s">
        <v>12227</v>
      </c>
      <c r="H3310" s="8" t="s">
        <v>12228</v>
      </c>
      <c r="I3310" s="9">
        <v>576</v>
      </c>
      <c r="J3310" s="9">
        <v>628</v>
      </c>
      <c r="K3310" s="9">
        <v>39</v>
      </c>
      <c r="L3310" s="9">
        <v>0</v>
      </c>
      <c r="M3310" s="9">
        <v>84</v>
      </c>
      <c r="N3310" s="9">
        <v>62</v>
      </c>
      <c r="O3310" s="9">
        <v>6</v>
      </c>
      <c r="P3310" s="9">
        <v>453</v>
      </c>
      <c r="Q3310" s="10" t="s">
        <v>10481</v>
      </c>
    </row>
    <row r="3311" spans="1:17" x14ac:dyDescent="0.3">
      <c r="A3311" s="5" t="s">
        <v>12229</v>
      </c>
      <c r="B3311" s="5" t="s">
        <v>12230</v>
      </c>
      <c r="C3311" s="6">
        <v>2.0299999999999998</v>
      </c>
      <c r="D3311" s="1" t="s">
        <v>12222</v>
      </c>
      <c r="E3311" s="6">
        <v>105</v>
      </c>
      <c r="F3311" s="6" t="s">
        <v>25</v>
      </c>
      <c r="G3311" s="11" t="s">
        <v>12231</v>
      </c>
      <c r="H3311" s="8" t="s">
        <v>12232</v>
      </c>
      <c r="I3311" s="9">
        <v>3406</v>
      </c>
      <c r="J3311" s="9">
        <v>2668</v>
      </c>
      <c r="K3311" s="9">
        <v>312</v>
      </c>
      <c r="L3311" s="9">
        <v>7</v>
      </c>
      <c r="M3311" s="9">
        <v>416</v>
      </c>
      <c r="N3311" s="9">
        <v>246</v>
      </c>
      <c r="O3311" s="9">
        <v>67</v>
      </c>
      <c r="P3311" s="9">
        <v>2260</v>
      </c>
      <c r="Q3311" s="10" t="s">
        <v>10481</v>
      </c>
    </row>
    <row r="3312" spans="1:17" x14ac:dyDescent="0.3">
      <c r="A3312" s="5" t="s">
        <v>12233</v>
      </c>
      <c r="B3312" s="5" t="s">
        <v>12234</v>
      </c>
      <c r="C3312" s="6">
        <v>3.06</v>
      </c>
      <c r="D3312" s="1" t="s">
        <v>12222</v>
      </c>
      <c r="E3312" s="6">
        <v>68</v>
      </c>
      <c r="F3312" s="6" t="s">
        <v>25</v>
      </c>
      <c r="G3312" s="11" t="s">
        <v>12235</v>
      </c>
      <c r="H3312" s="8" t="s">
        <v>3077</v>
      </c>
      <c r="I3312" s="9">
        <v>502</v>
      </c>
      <c r="J3312" s="9">
        <v>839</v>
      </c>
      <c r="K3312" s="9">
        <v>63</v>
      </c>
      <c r="L3312" s="9">
        <v>0</v>
      </c>
      <c r="M3312" s="9">
        <v>6</v>
      </c>
      <c r="N3312" s="9">
        <v>128</v>
      </c>
      <c r="O3312" s="9">
        <v>1</v>
      </c>
      <c r="P3312" s="9">
        <v>388</v>
      </c>
      <c r="Q3312" s="10" t="s">
        <v>10481</v>
      </c>
    </row>
    <row r="3313" spans="1:17" ht="28.8" x14ac:dyDescent="0.3">
      <c r="A3313" s="5" t="s">
        <v>12236</v>
      </c>
      <c r="B3313" s="5" t="s">
        <v>10530</v>
      </c>
      <c r="C3313" s="6">
        <v>3.27</v>
      </c>
      <c r="D3313" s="1" t="s">
        <v>12222</v>
      </c>
      <c r="E3313" s="6">
        <v>90</v>
      </c>
      <c r="F3313" s="6" t="s">
        <v>74</v>
      </c>
      <c r="G3313" s="11" t="s">
        <v>12237</v>
      </c>
      <c r="H3313" s="8" t="s">
        <v>12238</v>
      </c>
      <c r="I3313" s="9">
        <v>6</v>
      </c>
      <c r="J3313" s="9">
        <v>57</v>
      </c>
      <c r="K3313" s="9">
        <v>1</v>
      </c>
      <c r="L3313" s="9">
        <v>0</v>
      </c>
      <c r="M3313" s="9">
        <v>0</v>
      </c>
      <c r="N3313" s="9">
        <v>1</v>
      </c>
      <c r="O3313" s="9">
        <v>0</v>
      </c>
      <c r="P3313" s="9">
        <v>4</v>
      </c>
      <c r="Q3313" s="10" t="s">
        <v>10481</v>
      </c>
    </row>
    <row r="3314" spans="1:17" x14ac:dyDescent="0.3">
      <c r="A3314" s="5" t="s">
        <v>12239</v>
      </c>
      <c r="B3314" s="5" t="s">
        <v>12240</v>
      </c>
      <c r="C3314" s="6">
        <v>3.82</v>
      </c>
      <c r="D3314" s="1" t="s">
        <v>12241</v>
      </c>
      <c r="E3314" s="6">
        <v>102</v>
      </c>
      <c r="F3314" s="6" t="s">
        <v>25</v>
      </c>
      <c r="G3314" s="11" t="s">
        <v>12242</v>
      </c>
      <c r="H3314" s="8" t="s">
        <v>12243</v>
      </c>
      <c r="I3314" s="9">
        <v>3727510</v>
      </c>
      <c r="J3314" s="9">
        <v>363167</v>
      </c>
      <c r="K3314" s="9">
        <v>1305037</v>
      </c>
      <c r="L3314" s="9">
        <v>40000</v>
      </c>
      <c r="M3314" s="9">
        <v>17987</v>
      </c>
      <c r="N3314" s="9">
        <v>387539</v>
      </c>
      <c r="O3314" s="9">
        <v>445618</v>
      </c>
      <c r="P3314" s="9">
        <v>2595230</v>
      </c>
      <c r="Q3314" s="10" t="s">
        <v>10481</v>
      </c>
    </row>
    <row r="3315" spans="1:17" x14ac:dyDescent="0.3">
      <c r="A3315" s="5" t="s">
        <v>12244</v>
      </c>
      <c r="B3315" s="5" t="s">
        <v>12245</v>
      </c>
      <c r="C3315" s="6">
        <v>2.93</v>
      </c>
      <c r="D3315" s="1" t="s">
        <v>12241</v>
      </c>
      <c r="E3315" s="6">
        <v>102</v>
      </c>
      <c r="F3315" s="6" t="s">
        <v>25</v>
      </c>
      <c r="G3315" s="11" t="s">
        <v>12246</v>
      </c>
      <c r="H3315" s="8" t="s">
        <v>12247</v>
      </c>
      <c r="I3315" s="9">
        <v>30745</v>
      </c>
      <c r="J3315" s="9">
        <v>5967</v>
      </c>
      <c r="K3315" s="9">
        <v>3436</v>
      </c>
      <c r="L3315" s="9">
        <v>31</v>
      </c>
      <c r="M3315" s="9">
        <v>613</v>
      </c>
      <c r="N3315" s="9">
        <v>5433</v>
      </c>
      <c r="O3315" s="9">
        <v>497</v>
      </c>
      <c r="P3315" s="9">
        <v>17985</v>
      </c>
      <c r="Q3315" s="10" t="s">
        <v>10481</v>
      </c>
    </row>
    <row r="3316" spans="1:17" ht="28.8" x14ac:dyDescent="0.3">
      <c r="A3316" s="5" t="s">
        <v>12248</v>
      </c>
      <c r="B3316" s="5" t="s">
        <v>11789</v>
      </c>
      <c r="C3316" s="6">
        <v>3.76</v>
      </c>
      <c r="D3316" s="1" t="s">
        <v>12249</v>
      </c>
      <c r="E3316" s="6">
        <v>114</v>
      </c>
      <c r="F3316" s="6" t="s">
        <v>25</v>
      </c>
      <c r="G3316" s="11" t="s">
        <v>12250</v>
      </c>
      <c r="H3316" s="8" t="s">
        <v>12251</v>
      </c>
      <c r="I3316" s="9">
        <v>119447</v>
      </c>
      <c r="J3316" s="9">
        <v>45634</v>
      </c>
      <c r="K3316" s="9">
        <v>36018</v>
      </c>
      <c r="L3316" s="9">
        <v>1000</v>
      </c>
      <c r="M3316" s="9">
        <v>656</v>
      </c>
      <c r="N3316" s="9">
        <v>12967</v>
      </c>
      <c r="O3316" s="9">
        <v>10168</v>
      </c>
      <c r="P3316" s="9">
        <v>87791</v>
      </c>
      <c r="Q3316" s="10" t="s">
        <v>10481</v>
      </c>
    </row>
    <row r="3317" spans="1:17" ht="28.8" x14ac:dyDescent="0.3">
      <c r="A3317" s="5" t="s">
        <v>12252</v>
      </c>
      <c r="B3317" s="5" t="s">
        <v>593</v>
      </c>
      <c r="C3317" s="6">
        <v>2.91</v>
      </c>
      <c r="D3317" s="1" t="s">
        <v>12249</v>
      </c>
      <c r="E3317" s="6">
        <v>116</v>
      </c>
      <c r="F3317" s="6" t="s">
        <v>25</v>
      </c>
      <c r="G3317" s="11" t="s">
        <v>12253</v>
      </c>
      <c r="H3317" s="8" t="s">
        <v>12254</v>
      </c>
      <c r="I3317" s="9">
        <v>28798</v>
      </c>
      <c r="J3317" s="9">
        <v>3978</v>
      </c>
      <c r="K3317" s="9">
        <v>2524</v>
      </c>
      <c r="L3317" s="9">
        <v>10</v>
      </c>
      <c r="M3317" s="9">
        <v>533</v>
      </c>
      <c r="N3317" s="9">
        <v>4684</v>
      </c>
      <c r="O3317" s="9">
        <v>352</v>
      </c>
      <c r="P3317" s="9">
        <v>15324</v>
      </c>
      <c r="Q3317" s="10" t="s">
        <v>10481</v>
      </c>
    </row>
    <row r="3318" spans="1:17" x14ac:dyDescent="0.3">
      <c r="A3318" s="5" t="s">
        <v>12255</v>
      </c>
      <c r="B3318" s="5" t="s">
        <v>358</v>
      </c>
      <c r="C3318" s="6">
        <v>2.94</v>
      </c>
      <c r="D3318" s="1" t="s">
        <v>12249</v>
      </c>
      <c r="E3318" s="6">
        <v>106</v>
      </c>
      <c r="F3318" s="6" t="s">
        <v>25</v>
      </c>
      <c r="G3318" s="11" t="s">
        <v>12256</v>
      </c>
      <c r="H3318" s="8" t="s">
        <v>12257</v>
      </c>
      <c r="I3318" s="9">
        <v>25681</v>
      </c>
      <c r="J3318" s="9">
        <v>4786</v>
      </c>
      <c r="K3318" s="9">
        <v>3321</v>
      </c>
      <c r="L3318" s="9">
        <v>31</v>
      </c>
      <c r="M3318" s="9">
        <v>589</v>
      </c>
      <c r="N3318" s="9">
        <v>4866</v>
      </c>
      <c r="O3318" s="9">
        <v>580</v>
      </c>
      <c r="P3318" s="9">
        <v>16827</v>
      </c>
      <c r="Q3318" s="10" t="s">
        <v>10481</v>
      </c>
    </row>
    <row r="3319" spans="1:17" x14ac:dyDescent="0.3">
      <c r="A3319" s="5" t="s">
        <v>12258</v>
      </c>
      <c r="B3319" s="5" t="s">
        <v>9892</v>
      </c>
      <c r="C3319" s="6">
        <v>2.0699999999999998</v>
      </c>
      <c r="D3319" s="1" t="s">
        <v>12249</v>
      </c>
      <c r="E3319" s="6">
        <v>114</v>
      </c>
      <c r="F3319" s="6" t="s">
        <v>25</v>
      </c>
      <c r="G3319" s="11" t="s">
        <v>12259</v>
      </c>
      <c r="H3319" s="8" t="s">
        <v>12260</v>
      </c>
      <c r="I3319" s="9">
        <v>16564</v>
      </c>
      <c r="J3319" s="9">
        <v>4046</v>
      </c>
      <c r="K3319" s="9">
        <v>961</v>
      </c>
      <c r="L3319" s="9">
        <v>9</v>
      </c>
      <c r="M3319" s="9">
        <v>1950</v>
      </c>
      <c r="N3319" s="9">
        <v>1198</v>
      </c>
      <c r="O3319" s="9">
        <v>171</v>
      </c>
      <c r="P3319" s="9">
        <v>10136</v>
      </c>
      <c r="Q3319" s="10" t="s">
        <v>10481</v>
      </c>
    </row>
    <row r="3320" spans="1:17" ht="28.8" x14ac:dyDescent="0.3">
      <c r="A3320" s="5" t="s">
        <v>12261</v>
      </c>
      <c r="B3320" s="5" t="s">
        <v>12262</v>
      </c>
      <c r="C3320" s="6">
        <v>2.84</v>
      </c>
      <c r="D3320" s="1" t="s">
        <v>12249</v>
      </c>
      <c r="E3320" s="6">
        <v>95</v>
      </c>
      <c r="F3320" s="6" t="s">
        <v>25</v>
      </c>
      <c r="G3320" s="11" t="s">
        <v>12263</v>
      </c>
      <c r="H3320" s="8" t="s">
        <v>12264</v>
      </c>
      <c r="I3320" s="9">
        <v>5000</v>
      </c>
      <c r="J3320" s="9">
        <v>2180</v>
      </c>
      <c r="K3320" s="9">
        <v>492</v>
      </c>
      <c r="L3320" s="9">
        <v>5</v>
      </c>
      <c r="M3320" s="9">
        <v>130</v>
      </c>
      <c r="N3320" s="9">
        <v>890</v>
      </c>
      <c r="O3320" s="9">
        <v>66</v>
      </c>
      <c r="P3320" s="9">
        <v>2973</v>
      </c>
      <c r="Q3320" s="10" t="s">
        <v>10481</v>
      </c>
    </row>
    <row r="3321" spans="1:17" x14ac:dyDescent="0.3">
      <c r="A3321" s="5" t="s">
        <v>12265</v>
      </c>
      <c r="B3321" s="5" t="s">
        <v>12266</v>
      </c>
      <c r="C3321" s="6">
        <v>3.86</v>
      </c>
      <c r="D3321" s="1" t="s">
        <v>12249</v>
      </c>
      <c r="E3321" s="6">
        <v>87</v>
      </c>
      <c r="F3321" s="6" t="s">
        <v>25</v>
      </c>
      <c r="G3321" s="11" t="s">
        <v>12267</v>
      </c>
      <c r="H3321" s="8" t="s">
        <v>12268</v>
      </c>
      <c r="I3321" s="9">
        <v>75248</v>
      </c>
      <c r="J3321" s="9">
        <v>35527</v>
      </c>
      <c r="K3321" s="9">
        <v>20150</v>
      </c>
      <c r="L3321" s="9">
        <v>142</v>
      </c>
      <c r="M3321" s="9">
        <v>170</v>
      </c>
      <c r="N3321" s="9">
        <v>6989</v>
      </c>
      <c r="O3321" s="9">
        <v>4571</v>
      </c>
      <c r="P3321" s="9">
        <v>51409</v>
      </c>
      <c r="Q3321" s="10" t="s">
        <v>10481</v>
      </c>
    </row>
    <row r="3322" spans="1:17" x14ac:dyDescent="0.3">
      <c r="A3322" s="5" t="s">
        <v>12269</v>
      </c>
      <c r="B3322" s="5" t="s">
        <v>503</v>
      </c>
      <c r="C3322" s="6">
        <v>3.54</v>
      </c>
      <c r="D3322" s="1" t="s">
        <v>12270</v>
      </c>
      <c r="E3322" s="6">
        <v>118</v>
      </c>
      <c r="F3322" s="6" t="s">
        <v>25</v>
      </c>
      <c r="G3322" s="11" t="s">
        <v>12271</v>
      </c>
      <c r="H3322" s="8" t="s">
        <v>12272</v>
      </c>
      <c r="I3322" s="9">
        <v>376671</v>
      </c>
      <c r="J3322" s="9">
        <v>89889</v>
      </c>
      <c r="K3322" s="9">
        <v>72667</v>
      </c>
      <c r="L3322" s="9">
        <v>209</v>
      </c>
      <c r="M3322" s="9">
        <v>1252</v>
      </c>
      <c r="N3322" s="9">
        <v>59796</v>
      </c>
      <c r="O3322" s="9">
        <v>8597</v>
      </c>
      <c r="P3322" s="9">
        <v>255510</v>
      </c>
      <c r="Q3322" s="10" t="s">
        <v>10481</v>
      </c>
    </row>
    <row r="3323" spans="1:17" ht="28.8" x14ac:dyDescent="0.3">
      <c r="A3323" s="5" t="s">
        <v>12273</v>
      </c>
      <c r="B3323" s="5" t="s">
        <v>330</v>
      </c>
      <c r="C3323" s="6">
        <v>2.92</v>
      </c>
      <c r="D3323" s="1" t="s">
        <v>12270</v>
      </c>
      <c r="E3323" s="6">
        <v>111</v>
      </c>
      <c r="F3323" s="6" t="s">
        <v>25</v>
      </c>
      <c r="G3323" s="11" t="s">
        <v>12274</v>
      </c>
      <c r="H3323" s="8" t="s">
        <v>12275</v>
      </c>
      <c r="I3323" s="9">
        <v>47788</v>
      </c>
      <c r="J3323" s="9">
        <v>8937</v>
      </c>
      <c r="K3323" s="9">
        <v>6752</v>
      </c>
      <c r="L3323" s="9">
        <v>300</v>
      </c>
      <c r="M3323" s="9">
        <v>1436</v>
      </c>
      <c r="N3323" s="9">
        <v>7164</v>
      </c>
      <c r="O3323" s="9">
        <v>1833</v>
      </c>
      <c r="P3323" s="9">
        <v>30555</v>
      </c>
      <c r="Q3323" s="10" t="s">
        <v>10481</v>
      </c>
    </row>
    <row r="3324" spans="1:17" x14ac:dyDescent="0.3">
      <c r="A3324" s="5" t="s">
        <v>12276</v>
      </c>
      <c r="B3324" s="5" t="s">
        <v>6483</v>
      </c>
      <c r="C3324" s="6">
        <v>4.18</v>
      </c>
      <c r="D3324" s="1" t="s">
        <v>12277</v>
      </c>
      <c r="E3324" s="6">
        <v>112</v>
      </c>
      <c r="F3324" s="6" t="s">
        <v>25</v>
      </c>
      <c r="G3324" s="11" t="s">
        <v>12278</v>
      </c>
      <c r="H3324" s="8" t="s">
        <v>12279</v>
      </c>
      <c r="I3324" s="9">
        <v>155427</v>
      </c>
      <c r="J3324" s="9">
        <v>66719</v>
      </c>
      <c r="K3324" s="9">
        <v>59906</v>
      </c>
      <c r="L3324" s="9">
        <v>3800</v>
      </c>
      <c r="M3324" s="9">
        <v>258</v>
      </c>
      <c r="N3324" s="9">
        <v>8450</v>
      </c>
      <c r="O3324" s="9">
        <v>24386</v>
      </c>
      <c r="P3324" s="9">
        <v>115298</v>
      </c>
      <c r="Q3324" s="10" t="s">
        <v>10481</v>
      </c>
    </row>
    <row r="3325" spans="1:17" x14ac:dyDescent="0.3">
      <c r="A3325" s="5" t="s">
        <v>12280</v>
      </c>
      <c r="B3325" s="5" t="s">
        <v>11117</v>
      </c>
      <c r="C3325" s="6">
        <v>3.92</v>
      </c>
      <c r="D3325" s="1" t="s">
        <v>12281</v>
      </c>
      <c r="E3325" s="6">
        <v>87</v>
      </c>
      <c r="F3325" s="6" t="s">
        <v>25</v>
      </c>
      <c r="G3325" s="11" t="s">
        <v>12282</v>
      </c>
      <c r="H3325" s="8" t="s">
        <v>12283</v>
      </c>
      <c r="I3325" s="9">
        <v>33188</v>
      </c>
      <c r="J3325" s="9">
        <v>25256</v>
      </c>
      <c r="K3325" s="9">
        <v>10357</v>
      </c>
      <c r="L3325" s="9">
        <v>117</v>
      </c>
      <c r="M3325" s="9">
        <v>39</v>
      </c>
      <c r="N3325" s="9">
        <v>2674</v>
      </c>
      <c r="O3325" s="9">
        <v>2673</v>
      </c>
      <c r="P3325" s="9">
        <v>22789</v>
      </c>
      <c r="Q3325" s="10" t="s">
        <v>10481</v>
      </c>
    </row>
    <row r="3326" spans="1:17" x14ac:dyDescent="0.3">
      <c r="A3326" s="5" t="s">
        <v>12284</v>
      </c>
      <c r="B3326" s="5" t="s">
        <v>4213</v>
      </c>
      <c r="C3326" s="6">
        <v>3.89</v>
      </c>
      <c r="D3326" s="1" t="s">
        <v>12281</v>
      </c>
      <c r="E3326" s="6">
        <v>125</v>
      </c>
      <c r="F3326" s="6" t="s">
        <v>25</v>
      </c>
      <c r="G3326" s="11" t="s">
        <v>12285</v>
      </c>
      <c r="H3326" s="8" t="s">
        <v>12286</v>
      </c>
      <c r="I3326" s="9">
        <v>280529</v>
      </c>
      <c r="J3326" s="9">
        <v>95218</v>
      </c>
      <c r="K3326" s="9">
        <v>95425</v>
      </c>
      <c r="L3326" s="9">
        <v>4200</v>
      </c>
      <c r="M3326" s="9">
        <v>1177</v>
      </c>
      <c r="N3326" s="9">
        <v>24234</v>
      </c>
      <c r="O3326" s="9">
        <v>30050</v>
      </c>
      <c r="P3326" s="9">
        <v>198543</v>
      </c>
      <c r="Q3326" s="10" t="s">
        <v>10481</v>
      </c>
    </row>
    <row r="3327" spans="1:17" ht="28.8" x14ac:dyDescent="0.3">
      <c r="A3327" s="5" t="s">
        <v>12287</v>
      </c>
      <c r="B3327" s="5" t="s">
        <v>12288</v>
      </c>
      <c r="C3327" s="6">
        <v>3.59</v>
      </c>
      <c r="D3327" s="1" t="s">
        <v>12289</v>
      </c>
      <c r="E3327" s="6">
        <v>106</v>
      </c>
      <c r="F3327" s="6" t="s">
        <v>74</v>
      </c>
      <c r="G3327" s="11" t="s">
        <v>12290</v>
      </c>
      <c r="H3327" s="8" t="s">
        <v>12291</v>
      </c>
      <c r="I3327" s="9">
        <v>1459</v>
      </c>
      <c r="J3327" s="9">
        <v>1276</v>
      </c>
      <c r="K3327" s="9">
        <v>526</v>
      </c>
      <c r="L3327" s="9">
        <v>3</v>
      </c>
      <c r="M3327" s="9">
        <v>6</v>
      </c>
      <c r="N3327" s="9">
        <v>180</v>
      </c>
      <c r="O3327" s="9">
        <v>59</v>
      </c>
      <c r="P3327" s="9">
        <v>1141</v>
      </c>
      <c r="Q3327" s="10" t="s">
        <v>10481</v>
      </c>
    </row>
    <row r="3328" spans="1:17" x14ac:dyDescent="0.3">
      <c r="A3328" s="5" t="s">
        <v>12292</v>
      </c>
      <c r="B3328" s="5" t="s">
        <v>12293</v>
      </c>
      <c r="C3328" s="6">
        <v>3.27</v>
      </c>
      <c r="D3328" s="1" t="s">
        <v>12289</v>
      </c>
      <c r="E3328" s="6">
        <v>95</v>
      </c>
      <c r="F3328" s="6" t="s">
        <v>25</v>
      </c>
      <c r="G3328" s="11" t="s">
        <v>12294</v>
      </c>
      <c r="H3328" s="8" t="s">
        <v>12295</v>
      </c>
      <c r="I3328" s="9">
        <v>432</v>
      </c>
      <c r="J3328" s="9">
        <v>342</v>
      </c>
      <c r="K3328" s="9">
        <v>44</v>
      </c>
      <c r="L3328" s="9">
        <v>0</v>
      </c>
      <c r="M3328" s="9">
        <v>9</v>
      </c>
      <c r="N3328" s="9">
        <v>44</v>
      </c>
      <c r="O3328" s="9">
        <v>6</v>
      </c>
      <c r="P3328" s="9">
        <v>195</v>
      </c>
      <c r="Q3328" s="10" t="s">
        <v>10481</v>
      </c>
    </row>
    <row r="3329" spans="1:17" x14ac:dyDescent="0.3">
      <c r="A3329" s="5" t="s">
        <v>12296</v>
      </c>
      <c r="B3329" s="5" t="s">
        <v>9615</v>
      </c>
      <c r="C3329" s="6">
        <v>3.93</v>
      </c>
      <c r="D3329" s="1" t="s">
        <v>12297</v>
      </c>
      <c r="E3329" s="6">
        <v>102</v>
      </c>
      <c r="F3329" s="6" t="s">
        <v>25</v>
      </c>
      <c r="G3329" s="11" t="s">
        <v>12298</v>
      </c>
      <c r="H3329" s="8" t="s">
        <v>12299</v>
      </c>
      <c r="I3329" s="9">
        <v>404946</v>
      </c>
      <c r="J3329" s="9">
        <v>78975</v>
      </c>
      <c r="K3329" s="9">
        <v>109844</v>
      </c>
      <c r="L3329" s="9">
        <v>1500</v>
      </c>
      <c r="M3329" s="9">
        <v>761</v>
      </c>
      <c r="N3329" s="9">
        <v>33136</v>
      </c>
      <c r="O3329" s="9">
        <v>27370</v>
      </c>
      <c r="P3329" s="9">
        <v>292204</v>
      </c>
      <c r="Q3329" s="10" t="s">
        <v>10481</v>
      </c>
    </row>
    <row r="3330" spans="1:17" ht="28.8" x14ac:dyDescent="0.3">
      <c r="A3330" s="5" t="s">
        <v>12300</v>
      </c>
      <c r="B3330" s="5" t="s">
        <v>12301</v>
      </c>
      <c r="C3330" s="6">
        <v>3.96</v>
      </c>
      <c r="D3330" s="1" t="s">
        <v>12302</v>
      </c>
      <c r="E3330" s="6">
        <v>90</v>
      </c>
      <c r="F3330" s="6" t="s">
        <v>25</v>
      </c>
      <c r="G3330" s="11" t="s">
        <v>12303</v>
      </c>
      <c r="H3330" s="8" t="s">
        <v>12304</v>
      </c>
      <c r="I3330" s="9">
        <v>85388</v>
      </c>
      <c r="J3330" s="9">
        <v>16745</v>
      </c>
      <c r="K3330" s="9">
        <v>25616</v>
      </c>
      <c r="L3330" s="9">
        <v>188</v>
      </c>
      <c r="M3330" s="9">
        <v>209</v>
      </c>
      <c r="N3330" s="9">
        <v>6825</v>
      </c>
      <c r="O3330" s="9">
        <v>6696</v>
      </c>
      <c r="P3330" s="9">
        <v>56507</v>
      </c>
      <c r="Q3330" s="10" t="s">
        <v>12302</v>
      </c>
    </row>
    <row r="3331" spans="1:17" ht="28.8" x14ac:dyDescent="0.3">
      <c r="A3331" s="5" t="s">
        <v>12305</v>
      </c>
      <c r="B3331" s="5" t="s">
        <v>12306</v>
      </c>
      <c r="C3331" s="6">
        <v>4.3899999999999997</v>
      </c>
      <c r="D3331" s="1" t="s">
        <v>12302</v>
      </c>
      <c r="E3331" s="6">
        <v>117</v>
      </c>
      <c r="F3331" s="6" t="s">
        <v>2518</v>
      </c>
      <c r="G3331" s="11" t="s">
        <v>12307</v>
      </c>
      <c r="H3331" s="8" t="s">
        <v>12308</v>
      </c>
      <c r="I3331" s="9">
        <v>120856</v>
      </c>
      <c r="J3331" s="9">
        <v>47753</v>
      </c>
      <c r="K3331" s="9">
        <v>33232</v>
      </c>
      <c r="L3331" s="9">
        <v>1200</v>
      </c>
      <c r="M3331" s="9">
        <v>285</v>
      </c>
      <c r="N3331" s="9">
        <v>4255</v>
      </c>
      <c r="O3331" s="9">
        <v>24939</v>
      </c>
      <c r="P3331" s="9">
        <v>77284</v>
      </c>
      <c r="Q3331" s="10" t="s">
        <v>12302</v>
      </c>
    </row>
    <row r="3332" spans="1:17" ht="28.8" x14ac:dyDescent="0.3">
      <c r="A3332" s="5" t="s">
        <v>12309</v>
      </c>
      <c r="B3332" s="5" t="s">
        <v>7619</v>
      </c>
      <c r="C3332" s="6">
        <v>4.17</v>
      </c>
      <c r="D3332" s="1" t="s">
        <v>12302</v>
      </c>
      <c r="E3332" s="6">
        <v>120</v>
      </c>
      <c r="F3332" s="6" t="s">
        <v>25</v>
      </c>
      <c r="G3332" s="11" t="s">
        <v>12310</v>
      </c>
      <c r="H3332" s="8" t="s">
        <v>12311</v>
      </c>
      <c r="I3332" s="9">
        <v>52664</v>
      </c>
      <c r="J3332" s="9">
        <v>26343</v>
      </c>
      <c r="K3332" s="9">
        <v>15803</v>
      </c>
      <c r="L3332" s="9">
        <v>383</v>
      </c>
      <c r="M3332" s="9">
        <v>112</v>
      </c>
      <c r="N3332" s="9">
        <v>2615</v>
      </c>
      <c r="O3332" s="9">
        <v>7306</v>
      </c>
      <c r="P3332" s="9">
        <v>31125</v>
      </c>
      <c r="Q3332" s="10" t="s">
        <v>12302</v>
      </c>
    </row>
    <row r="3333" spans="1:17" x14ac:dyDescent="0.3">
      <c r="A3333" s="5" t="s">
        <v>12312</v>
      </c>
      <c r="B3333" s="5" t="s">
        <v>12313</v>
      </c>
      <c r="C3333" s="6">
        <v>3.98</v>
      </c>
      <c r="D3333" s="1" t="s">
        <v>12302</v>
      </c>
      <c r="E3333" s="6">
        <v>151</v>
      </c>
      <c r="F3333" s="6" t="s">
        <v>25</v>
      </c>
      <c r="G3333" s="11" t="s">
        <v>12314</v>
      </c>
      <c r="H3333" s="8" t="s">
        <v>12315</v>
      </c>
      <c r="I3333" s="9">
        <v>20988</v>
      </c>
      <c r="J3333" s="9">
        <v>3227</v>
      </c>
      <c r="K3333" s="9">
        <v>5735</v>
      </c>
      <c r="L3333" s="9">
        <v>14</v>
      </c>
      <c r="M3333" s="9">
        <v>22</v>
      </c>
      <c r="N3333" s="9">
        <v>1198</v>
      </c>
      <c r="O3333" s="9">
        <v>2016</v>
      </c>
      <c r="P3333" s="9">
        <v>11689</v>
      </c>
      <c r="Q3333" s="10" t="s">
        <v>12302</v>
      </c>
    </row>
    <row r="3334" spans="1:17" x14ac:dyDescent="0.3">
      <c r="A3334" s="5" t="s">
        <v>12316</v>
      </c>
      <c r="B3334" s="5" t="s">
        <v>12317</v>
      </c>
      <c r="C3334" s="6">
        <v>3.06</v>
      </c>
      <c r="D3334" s="1" t="s">
        <v>12302</v>
      </c>
      <c r="E3334" s="6">
        <v>102</v>
      </c>
      <c r="F3334" s="6" t="s">
        <v>25</v>
      </c>
      <c r="G3334" s="11" t="s">
        <v>12318</v>
      </c>
      <c r="H3334" s="8" t="s">
        <v>12319</v>
      </c>
      <c r="I3334" s="9">
        <v>71059</v>
      </c>
      <c r="J3334" s="9">
        <v>10564</v>
      </c>
      <c r="K3334" s="9">
        <v>9123</v>
      </c>
      <c r="L3334" s="9">
        <v>15</v>
      </c>
      <c r="M3334" s="9">
        <v>2192</v>
      </c>
      <c r="N3334" s="9">
        <v>10971</v>
      </c>
      <c r="O3334" s="9">
        <v>1337</v>
      </c>
      <c r="P3334" s="9">
        <v>40754</v>
      </c>
      <c r="Q3334" s="10" t="s">
        <v>12302</v>
      </c>
    </row>
    <row r="3335" spans="1:17" ht="28.8" x14ac:dyDescent="0.3">
      <c r="A3335" s="5" t="s">
        <v>12320</v>
      </c>
      <c r="B3335" s="5" t="s">
        <v>12321</v>
      </c>
      <c r="C3335" s="6">
        <v>3.07</v>
      </c>
      <c r="D3335" s="1" t="s">
        <v>12302</v>
      </c>
      <c r="E3335" s="6">
        <v>48</v>
      </c>
      <c r="F3335" s="6" t="s">
        <v>25</v>
      </c>
      <c r="G3335" s="11" t="s">
        <v>12322</v>
      </c>
      <c r="H3335" s="8" t="s">
        <v>39</v>
      </c>
      <c r="I3335" s="9">
        <v>1426</v>
      </c>
      <c r="J3335" s="9">
        <v>353</v>
      </c>
      <c r="K3335" s="9">
        <v>111</v>
      </c>
      <c r="L3335" s="9">
        <v>0</v>
      </c>
      <c r="M3335" s="9">
        <v>29</v>
      </c>
      <c r="N3335" s="9">
        <v>155</v>
      </c>
      <c r="O3335" s="9">
        <v>13</v>
      </c>
      <c r="P3335" s="9">
        <v>465</v>
      </c>
      <c r="Q3335" s="10" t="s">
        <v>12302</v>
      </c>
    </row>
    <row r="3336" spans="1:17" x14ac:dyDescent="0.3">
      <c r="A3336" s="5" t="s">
        <v>12323</v>
      </c>
      <c r="B3336" s="5" t="s">
        <v>12324</v>
      </c>
      <c r="C3336" s="6">
        <v>3.89</v>
      </c>
      <c r="D3336" s="1" t="s">
        <v>12302</v>
      </c>
      <c r="E3336" s="6">
        <v>93</v>
      </c>
      <c r="F3336" s="6" t="s">
        <v>1218</v>
      </c>
      <c r="G3336" s="11" t="s">
        <v>12325</v>
      </c>
      <c r="H3336" s="8" t="s">
        <v>12326</v>
      </c>
      <c r="I3336" s="9">
        <v>5359</v>
      </c>
      <c r="J3336" s="9">
        <v>2732</v>
      </c>
      <c r="K3336" s="9">
        <v>1824</v>
      </c>
      <c r="L3336" s="9">
        <v>4</v>
      </c>
      <c r="M3336" s="9">
        <v>6</v>
      </c>
      <c r="N3336" s="9">
        <v>451</v>
      </c>
      <c r="O3336" s="9">
        <v>707</v>
      </c>
      <c r="P3336" s="9">
        <v>3531</v>
      </c>
      <c r="Q3336" s="10" t="s">
        <v>12302</v>
      </c>
    </row>
    <row r="3337" spans="1:17" x14ac:dyDescent="0.3">
      <c r="A3337" s="5" t="s">
        <v>12327</v>
      </c>
      <c r="B3337" s="5" t="s">
        <v>12328</v>
      </c>
      <c r="C3337" s="6">
        <v>3.65</v>
      </c>
      <c r="D3337" s="1" t="s">
        <v>12302</v>
      </c>
      <c r="E3337" s="6">
        <v>105</v>
      </c>
      <c r="F3337" s="6" t="s">
        <v>25</v>
      </c>
      <c r="G3337" s="11" t="s">
        <v>12329</v>
      </c>
      <c r="H3337" s="8" t="s">
        <v>12330</v>
      </c>
      <c r="I3337" s="9">
        <v>9516</v>
      </c>
      <c r="J3337" s="9">
        <v>1745</v>
      </c>
      <c r="K3337" s="9">
        <v>2097</v>
      </c>
      <c r="L3337" s="9">
        <v>0</v>
      </c>
      <c r="M3337" s="9">
        <v>24</v>
      </c>
      <c r="N3337" s="9">
        <v>1192</v>
      </c>
      <c r="O3337" s="9">
        <v>543</v>
      </c>
      <c r="P3337" s="9">
        <v>5690</v>
      </c>
      <c r="Q3337" s="10" t="s">
        <v>12302</v>
      </c>
    </row>
    <row r="3338" spans="1:17" x14ac:dyDescent="0.3">
      <c r="A3338" s="5" t="s">
        <v>12331</v>
      </c>
      <c r="B3338" s="5" t="s">
        <v>12332</v>
      </c>
      <c r="C3338" s="6">
        <v>4.2</v>
      </c>
      <c r="D3338" s="1" t="s">
        <v>12302</v>
      </c>
      <c r="E3338" s="6">
        <v>96</v>
      </c>
      <c r="F3338" s="6" t="s">
        <v>25</v>
      </c>
      <c r="G3338" s="11" t="s">
        <v>12333</v>
      </c>
      <c r="H3338" s="8" t="s">
        <v>12334</v>
      </c>
      <c r="I3338" s="9">
        <v>85956</v>
      </c>
      <c r="J3338" s="9">
        <v>21021</v>
      </c>
      <c r="K3338" s="9">
        <v>25818</v>
      </c>
      <c r="L3338" s="9">
        <v>82</v>
      </c>
      <c r="M3338" s="9">
        <v>51</v>
      </c>
      <c r="N3338" s="9">
        <v>3416</v>
      </c>
      <c r="O3338" s="9">
        <v>9020</v>
      </c>
      <c r="P3338" s="9">
        <v>52273</v>
      </c>
      <c r="Q3338" s="10" t="s">
        <v>12302</v>
      </c>
    </row>
    <row r="3339" spans="1:17" x14ac:dyDescent="0.3">
      <c r="A3339" s="5" t="s">
        <v>12335</v>
      </c>
      <c r="B3339" s="5" t="s">
        <v>12336</v>
      </c>
      <c r="C3339" s="6">
        <v>3.43</v>
      </c>
      <c r="D3339" s="1" t="s">
        <v>12302</v>
      </c>
      <c r="E3339" s="6">
        <v>82</v>
      </c>
      <c r="F3339" s="6" t="s">
        <v>25</v>
      </c>
      <c r="G3339" s="11" t="s">
        <v>12337</v>
      </c>
      <c r="H3339" s="8" t="s">
        <v>12338</v>
      </c>
      <c r="I3339" s="9">
        <v>4346</v>
      </c>
      <c r="J3339" s="9">
        <v>1346</v>
      </c>
      <c r="K3339" s="9">
        <v>835</v>
      </c>
      <c r="L3339" s="9">
        <v>2</v>
      </c>
      <c r="M3339" s="9">
        <v>14</v>
      </c>
      <c r="N3339" s="9">
        <v>843</v>
      </c>
      <c r="O3339" s="9">
        <v>119</v>
      </c>
      <c r="P3339" s="9">
        <v>2719</v>
      </c>
      <c r="Q3339" s="10" t="s">
        <v>12302</v>
      </c>
    </row>
    <row r="3340" spans="1:17" ht="28.8" x14ac:dyDescent="0.3">
      <c r="A3340" s="5" t="s">
        <v>12339</v>
      </c>
      <c r="B3340" s="5" t="s">
        <v>12340</v>
      </c>
      <c r="C3340" s="6">
        <v>3.56</v>
      </c>
      <c r="D3340" s="1" t="s">
        <v>12302</v>
      </c>
      <c r="E3340" s="6">
        <v>127</v>
      </c>
      <c r="F3340" s="6" t="s">
        <v>25</v>
      </c>
      <c r="G3340" s="11" t="s">
        <v>12341</v>
      </c>
      <c r="H3340" s="8" t="s">
        <v>39</v>
      </c>
      <c r="I3340" s="9">
        <v>1474</v>
      </c>
      <c r="J3340" s="9">
        <v>833</v>
      </c>
      <c r="K3340" s="9">
        <v>435</v>
      </c>
      <c r="L3340" s="9">
        <v>0</v>
      </c>
      <c r="M3340" s="9">
        <v>4</v>
      </c>
      <c r="N3340" s="9">
        <v>209</v>
      </c>
      <c r="O3340" s="9">
        <v>63</v>
      </c>
      <c r="P3340" s="9">
        <v>1033</v>
      </c>
      <c r="Q3340" s="10" t="s">
        <v>12302</v>
      </c>
    </row>
    <row r="3341" spans="1:17" ht="28.8" x14ac:dyDescent="0.3">
      <c r="A3341" s="5" t="s">
        <v>12342</v>
      </c>
      <c r="B3341" s="5" t="s">
        <v>12343</v>
      </c>
      <c r="C3341" s="6">
        <v>3.81</v>
      </c>
      <c r="D3341" s="1" t="s">
        <v>12302</v>
      </c>
      <c r="E3341" s="6">
        <v>90</v>
      </c>
      <c r="F3341" s="6" t="s">
        <v>25</v>
      </c>
      <c r="G3341" s="11" t="s">
        <v>12344</v>
      </c>
      <c r="H3341" s="8" t="s">
        <v>12345</v>
      </c>
      <c r="I3341" s="9">
        <v>22677</v>
      </c>
      <c r="J3341" s="9">
        <v>4902</v>
      </c>
      <c r="K3341" s="9">
        <v>4602</v>
      </c>
      <c r="L3341" s="9">
        <v>48</v>
      </c>
      <c r="M3341" s="9">
        <v>34</v>
      </c>
      <c r="N3341" s="9">
        <v>1868</v>
      </c>
      <c r="O3341" s="9">
        <v>1279</v>
      </c>
      <c r="P3341" s="9">
        <v>11252</v>
      </c>
      <c r="Q3341" s="10" t="s">
        <v>12302</v>
      </c>
    </row>
    <row r="3342" spans="1:17" ht="28.8" x14ac:dyDescent="0.3">
      <c r="A3342" s="5" t="s">
        <v>12346</v>
      </c>
      <c r="B3342" s="5" t="s">
        <v>12347</v>
      </c>
      <c r="C3342" s="6">
        <v>4.41</v>
      </c>
      <c r="D3342" s="1" t="s">
        <v>12302</v>
      </c>
      <c r="E3342" s="6">
        <v>174</v>
      </c>
      <c r="F3342" s="6" t="s">
        <v>25</v>
      </c>
      <c r="G3342" s="11" t="s">
        <v>12348</v>
      </c>
      <c r="H3342" s="8" t="s">
        <v>12349</v>
      </c>
      <c r="I3342" s="9">
        <v>71829</v>
      </c>
      <c r="J3342" s="9">
        <v>36018</v>
      </c>
      <c r="K3342" s="9">
        <v>21682</v>
      </c>
      <c r="L3342" s="9">
        <v>701</v>
      </c>
      <c r="M3342" s="9">
        <v>71</v>
      </c>
      <c r="N3342" s="9">
        <v>2435</v>
      </c>
      <c r="O3342" s="9">
        <v>15892</v>
      </c>
      <c r="P3342" s="9">
        <v>45464</v>
      </c>
      <c r="Q3342" s="10" t="s">
        <v>12302</v>
      </c>
    </row>
    <row r="3343" spans="1:17" ht="28.8" x14ac:dyDescent="0.3">
      <c r="A3343" s="5" t="s">
        <v>12350</v>
      </c>
      <c r="B3343" s="5" t="s">
        <v>12351</v>
      </c>
      <c r="C3343" s="6">
        <v>3.6</v>
      </c>
      <c r="D3343" s="1" t="s">
        <v>12302</v>
      </c>
      <c r="E3343" s="6">
        <v>80</v>
      </c>
      <c r="F3343" s="6" t="s">
        <v>25</v>
      </c>
      <c r="G3343" s="11" t="s">
        <v>12352</v>
      </c>
      <c r="H3343" s="8" t="s">
        <v>12353</v>
      </c>
      <c r="I3343" s="9">
        <v>17642</v>
      </c>
      <c r="J3343" s="9">
        <v>3002</v>
      </c>
      <c r="K3343" s="9">
        <v>2606</v>
      </c>
      <c r="L3343" s="9">
        <v>4</v>
      </c>
      <c r="M3343" s="9">
        <v>40</v>
      </c>
      <c r="N3343" s="9">
        <v>2263</v>
      </c>
      <c r="O3343" s="9">
        <v>549</v>
      </c>
      <c r="P3343" s="9">
        <v>8735</v>
      </c>
      <c r="Q3343" s="10" t="s">
        <v>12302</v>
      </c>
    </row>
    <row r="3344" spans="1:17" x14ac:dyDescent="0.3">
      <c r="A3344" s="5" t="s">
        <v>12354</v>
      </c>
      <c r="B3344" s="5" t="s">
        <v>12355</v>
      </c>
      <c r="C3344" s="6">
        <v>3.84</v>
      </c>
      <c r="D3344" s="1" t="s">
        <v>12302</v>
      </c>
      <c r="E3344" s="6">
        <v>96</v>
      </c>
      <c r="F3344" s="6" t="s">
        <v>25</v>
      </c>
      <c r="G3344" s="11" t="s">
        <v>12356</v>
      </c>
      <c r="H3344" s="8" t="s">
        <v>12357</v>
      </c>
      <c r="I3344" s="9">
        <v>24398</v>
      </c>
      <c r="J3344" s="9">
        <v>7188</v>
      </c>
      <c r="K3344" s="9">
        <v>4878</v>
      </c>
      <c r="L3344" s="9">
        <v>23</v>
      </c>
      <c r="M3344" s="9">
        <v>29</v>
      </c>
      <c r="N3344" s="9">
        <v>2378</v>
      </c>
      <c r="O3344" s="9">
        <v>926</v>
      </c>
      <c r="P3344" s="9">
        <v>16390</v>
      </c>
      <c r="Q3344" s="10" t="s">
        <v>12302</v>
      </c>
    </row>
    <row r="3345" spans="1:17" ht="28.8" x14ac:dyDescent="0.3">
      <c r="A3345" s="5" t="s">
        <v>12358</v>
      </c>
      <c r="B3345" s="5" t="s">
        <v>12359</v>
      </c>
      <c r="C3345" s="6">
        <v>3.49</v>
      </c>
      <c r="D3345" s="1" t="s">
        <v>12302</v>
      </c>
      <c r="E3345" s="6">
        <v>101</v>
      </c>
      <c r="F3345" s="6" t="s">
        <v>25</v>
      </c>
      <c r="G3345" s="11" t="s">
        <v>12360</v>
      </c>
      <c r="H3345" s="8" t="s">
        <v>12361</v>
      </c>
      <c r="I3345" s="9">
        <v>1994</v>
      </c>
      <c r="J3345" s="9">
        <v>612</v>
      </c>
      <c r="K3345" s="9">
        <v>346</v>
      </c>
      <c r="L3345" s="9">
        <v>3</v>
      </c>
      <c r="M3345" s="9">
        <v>4</v>
      </c>
      <c r="N3345" s="9">
        <v>323</v>
      </c>
      <c r="O3345" s="9">
        <v>60</v>
      </c>
      <c r="P3345" s="9">
        <v>1232</v>
      </c>
      <c r="Q3345" s="10" t="s">
        <v>12302</v>
      </c>
    </row>
    <row r="3346" spans="1:17" x14ac:dyDescent="0.3">
      <c r="A3346" s="5" t="s">
        <v>12362</v>
      </c>
      <c r="B3346" s="5" t="s">
        <v>12363</v>
      </c>
      <c r="C3346" s="6">
        <v>3.37</v>
      </c>
      <c r="D3346" s="1" t="s">
        <v>12302</v>
      </c>
      <c r="E3346" s="6">
        <v>85</v>
      </c>
      <c r="F3346" s="6" t="s">
        <v>25</v>
      </c>
      <c r="G3346" s="11" t="s">
        <v>12364</v>
      </c>
      <c r="H3346" s="8" t="s">
        <v>12365</v>
      </c>
      <c r="I3346" s="9">
        <v>2342</v>
      </c>
      <c r="J3346" s="9">
        <v>915</v>
      </c>
      <c r="K3346" s="9">
        <v>376</v>
      </c>
      <c r="L3346" s="9">
        <v>0</v>
      </c>
      <c r="M3346" s="9">
        <v>10</v>
      </c>
      <c r="N3346" s="9">
        <v>444</v>
      </c>
      <c r="O3346" s="9">
        <v>49</v>
      </c>
      <c r="P3346" s="9">
        <v>1376</v>
      </c>
      <c r="Q3346" s="10" t="s">
        <v>12302</v>
      </c>
    </row>
    <row r="3347" spans="1:17" x14ac:dyDescent="0.3">
      <c r="A3347" s="5" t="s">
        <v>12366</v>
      </c>
      <c r="B3347" s="5" t="s">
        <v>12367</v>
      </c>
      <c r="C3347" s="6">
        <v>2.96</v>
      </c>
      <c r="D3347" s="1" t="s">
        <v>12302</v>
      </c>
      <c r="E3347" s="6">
        <v>49</v>
      </c>
      <c r="F3347" s="6" t="s">
        <v>25</v>
      </c>
      <c r="G3347" s="11" t="s">
        <v>12368</v>
      </c>
      <c r="H3347" s="8" t="s">
        <v>12369</v>
      </c>
      <c r="I3347" s="9">
        <v>5095</v>
      </c>
      <c r="J3347" s="9">
        <v>941</v>
      </c>
      <c r="K3347" s="9">
        <v>656</v>
      </c>
      <c r="L3347" s="9">
        <v>1</v>
      </c>
      <c r="M3347" s="9">
        <v>209</v>
      </c>
      <c r="N3347" s="9">
        <v>701</v>
      </c>
      <c r="O3347" s="9">
        <v>108</v>
      </c>
      <c r="P3347" s="9">
        <v>3014</v>
      </c>
      <c r="Q3347" s="10" t="s">
        <v>12302</v>
      </c>
    </row>
    <row r="3348" spans="1:17" x14ac:dyDescent="0.3">
      <c r="A3348" s="5" t="s">
        <v>12370</v>
      </c>
      <c r="B3348" s="5" t="s">
        <v>12371</v>
      </c>
      <c r="C3348" s="6">
        <v>3.97</v>
      </c>
      <c r="D3348" s="1" t="s">
        <v>12302</v>
      </c>
      <c r="E3348" s="6">
        <v>114</v>
      </c>
      <c r="F3348" s="6" t="s">
        <v>25</v>
      </c>
      <c r="G3348" s="11" t="s">
        <v>12372</v>
      </c>
      <c r="H3348" s="8" t="s">
        <v>12373</v>
      </c>
      <c r="I3348" s="9">
        <v>79643</v>
      </c>
      <c r="J3348" s="9">
        <v>17462</v>
      </c>
      <c r="K3348" s="9">
        <v>15388</v>
      </c>
      <c r="L3348" s="9">
        <v>82</v>
      </c>
      <c r="M3348" s="9">
        <v>167</v>
      </c>
      <c r="N3348" s="9">
        <v>5688</v>
      </c>
      <c r="O3348" s="9">
        <v>4827</v>
      </c>
      <c r="P3348" s="9">
        <v>45829</v>
      </c>
      <c r="Q3348" s="10" t="s">
        <v>12302</v>
      </c>
    </row>
    <row r="3349" spans="1:17" x14ac:dyDescent="0.3">
      <c r="A3349" s="5" t="s">
        <v>12374</v>
      </c>
      <c r="B3349" s="5" t="s">
        <v>12375</v>
      </c>
      <c r="C3349" s="6">
        <v>2.98</v>
      </c>
      <c r="D3349" s="1" t="s">
        <v>12302</v>
      </c>
      <c r="E3349" s="6">
        <v>84</v>
      </c>
      <c r="F3349" s="6" t="s">
        <v>25</v>
      </c>
      <c r="G3349" s="11" t="s">
        <v>12376</v>
      </c>
      <c r="H3349" s="8" t="s">
        <v>12377</v>
      </c>
      <c r="I3349" s="9">
        <v>40786</v>
      </c>
      <c r="J3349" s="9">
        <v>4379</v>
      </c>
      <c r="K3349" s="9">
        <v>2497</v>
      </c>
      <c r="L3349" s="9">
        <v>2</v>
      </c>
      <c r="M3349" s="9">
        <v>747</v>
      </c>
      <c r="N3349" s="9">
        <v>6360</v>
      </c>
      <c r="O3349" s="9">
        <v>505</v>
      </c>
      <c r="P3349" s="9">
        <v>20086</v>
      </c>
      <c r="Q3349" s="10" t="s">
        <v>12302</v>
      </c>
    </row>
    <row r="3350" spans="1:17" x14ac:dyDescent="0.3">
      <c r="A3350" s="5" t="s">
        <v>12378</v>
      </c>
      <c r="B3350" s="5" t="s">
        <v>12379</v>
      </c>
      <c r="C3350" s="6">
        <v>3.3</v>
      </c>
      <c r="D3350" s="1" t="s">
        <v>12302</v>
      </c>
      <c r="E3350" s="6">
        <v>106</v>
      </c>
      <c r="F3350" s="6" t="s">
        <v>25</v>
      </c>
      <c r="G3350" s="11" t="s">
        <v>12380</v>
      </c>
      <c r="H3350" s="8" t="s">
        <v>12381</v>
      </c>
      <c r="I3350" s="9">
        <v>3627</v>
      </c>
      <c r="J3350" s="9">
        <v>612</v>
      </c>
      <c r="K3350" s="9">
        <v>393</v>
      </c>
      <c r="L3350" s="9">
        <v>2</v>
      </c>
      <c r="M3350" s="9">
        <v>20</v>
      </c>
      <c r="N3350" s="9">
        <v>746</v>
      </c>
      <c r="O3350" s="9">
        <v>67</v>
      </c>
      <c r="P3350" s="9">
        <v>2127</v>
      </c>
      <c r="Q3350" s="10" t="s">
        <v>12302</v>
      </c>
    </row>
    <row r="3351" spans="1:17" x14ac:dyDescent="0.3">
      <c r="A3351" s="5" t="s">
        <v>12382</v>
      </c>
      <c r="B3351" s="5" t="s">
        <v>12383</v>
      </c>
      <c r="C3351" s="6">
        <v>2.61</v>
      </c>
      <c r="D3351" s="1" t="s">
        <v>12302</v>
      </c>
      <c r="E3351" s="6">
        <v>88</v>
      </c>
      <c r="F3351" s="6" t="s">
        <v>25</v>
      </c>
      <c r="G3351" s="11" t="s">
        <v>12384</v>
      </c>
      <c r="H3351" s="8" t="s">
        <v>12385</v>
      </c>
      <c r="I3351" s="9">
        <v>3405</v>
      </c>
      <c r="J3351" s="9">
        <v>716</v>
      </c>
      <c r="K3351" s="9">
        <v>189</v>
      </c>
      <c r="L3351" s="9">
        <v>1</v>
      </c>
      <c r="M3351" s="9">
        <v>182</v>
      </c>
      <c r="N3351" s="9">
        <v>396</v>
      </c>
      <c r="O3351" s="9">
        <v>39</v>
      </c>
      <c r="P3351" s="9">
        <v>1840</v>
      </c>
      <c r="Q3351" s="10" t="s">
        <v>12302</v>
      </c>
    </row>
    <row r="3352" spans="1:17" ht="28.8" x14ac:dyDescent="0.3">
      <c r="A3352" s="5" t="s">
        <v>12386</v>
      </c>
      <c r="B3352" s="5" t="s">
        <v>4417</v>
      </c>
      <c r="C3352" s="6">
        <v>3.82</v>
      </c>
      <c r="D3352" s="1" t="s">
        <v>12302</v>
      </c>
      <c r="E3352" s="6">
        <v>78</v>
      </c>
      <c r="F3352" s="6" t="s">
        <v>1777</v>
      </c>
      <c r="G3352" s="11" t="s">
        <v>12387</v>
      </c>
      <c r="H3352" s="8" t="s">
        <v>12388</v>
      </c>
      <c r="I3352" s="9">
        <v>6827</v>
      </c>
      <c r="J3352" s="9">
        <v>4460</v>
      </c>
      <c r="K3352" s="9">
        <v>1698</v>
      </c>
      <c r="L3352" s="9">
        <v>7</v>
      </c>
      <c r="M3352" s="9">
        <v>32</v>
      </c>
      <c r="N3352" s="9">
        <v>613</v>
      </c>
      <c r="O3352" s="9">
        <v>493</v>
      </c>
      <c r="P3352" s="9">
        <v>3976</v>
      </c>
      <c r="Q3352" s="10" t="s">
        <v>12302</v>
      </c>
    </row>
    <row r="3353" spans="1:17" x14ac:dyDescent="0.3">
      <c r="A3353" s="5" t="s">
        <v>12389</v>
      </c>
      <c r="B3353" s="5" t="s">
        <v>12390</v>
      </c>
      <c r="C3353" s="6">
        <v>4.1500000000000004</v>
      </c>
      <c r="D3353" s="1" t="s">
        <v>12302</v>
      </c>
      <c r="E3353" s="6">
        <v>334</v>
      </c>
      <c r="F3353" s="6" t="s">
        <v>8140</v>
      </c>
      <c r="G3353" s="11" t="s">
        <v>12391</v>
      </c>
      <c r="H3353" s="8" t="s">
        <v>12392</v>
      </c>
      <c r="I3353" s="9">
        <v>1692</v>
      </c>
      <c r="J3353" s="9">
        <v>2255</v>
      </c>
      <c r="K3353" s="9">
        <v>637</v>
      </c>
      <c r="L3353" s="9">
        <v>25</v>
      </c>
      <c r="M3353" s="9">
        <v>7</v>
      </c>
      <c r="N3353" s="9">
        <v>54</v>
      </c>
      <c r="O3353" s="9">
        <v>416</v>
      </c>
      <c r="P3353" s="9">
        <v>1076</v>
      </c>
      <c r="Q3353" s="10" t="s">
        <v>12302</v>
      </c>
    </row>
    <row r="3354" spans="1:17" x14ac:dyDescent="0.3">
      <c r="A3354" s="5" t="s">
        <v>12393</v>
      </c>
      <c r="B3354" s="5" t="s">
        <v>12394</v>
      </c>
      <c r="C3354" s="6">
        <v>3.72</v>
      </c>
      <c r="D3354" s="1" t="s">
        <v>12302</v>
      </c>
      <c r="E3354" s="6">
        <v>90</v>
      </c>
      <c r="F3354" s="6" t="s">
        <v>845</v>
      </c>
      <c r="G3354" s="11" t="s">
        <v>12395</v>
      </c>
      <c r="H3354" s="8" t="s">
        <v>12396</v>
      </c>
      <c r="I3354" s="9">
        <v>20780</v>
      </c>
      <c r="J3354" s="9">
        <v>7967</v>
      </c>
      <c r="K3354" s="9">
        <v>4741</v>
      </c>
      <c r="L3354" s="9">
        <v>73</v>
      </c>
      <c r="M3354" s="9">
        <v>143</v>
      </c>
      <c r="N3354" s="9">
        <v>2129</v>
      </c>
      <c r="O3354" s="9">
        <v>1209</v>
      </c>
      <c r="P3354" s="9">
        <v>12469</v>
      </c>
      <c r="Q3354" s="10" t="s">
        <v>12302</v>
      </c>
    </row>
    <row r="3355" spans="1:17" ht="28.8" x14ac:dyDescent="0.3">
      <c r="A3355" s="5" t="s">
        <v>12397</v>
      </c>
      <c r="B3355" s="5" t="s">
        <v>12398</v>
      </c>
      <c r="C3355" s="6">
        <v>3.77</v>
      </c>
      <c r="D3355" s="1" t="s">
        <v>12302</v>
      </c>
      <c r="E3355" s="6">
        <v>88</v>
      </c>
      <c r="F3355" s="6" t="s">
        <v>25</v>
      </c>
      <c r="G3355" s="11" t="s">
        <v>12399</v>
      </c>
      <c r="H3355" s="8" t="s">
        <v>12400</v>
      </c>
      <c r="I3355" s="9">
        <v>9084</v>
      </c>
      <c r="J3355" s="9">
        <v>3200</v>
      </c>
      <c r="K3355" s="9">
        <v>2313</v>
      </c>
      <c r="L3355" s="9">
        <v>13</v>
      </c>
      <c r="M3355" s="9">
        <v>13</v>
      </c>
      <c r="N3355" s="9">
        <v>762</v>
      </c>
      <c r="O3355" s="9">
        <v>597</v>
      </c>
      <c r="P3355" s="9">
        <v>4761</v>
      </c>
      <c r="Q3355" s="10" t="s">
        <v>12302</v>
      </c>
    </row>
    <row r="3356" spans="1:17" x14ac:dyDescent="0.3">
      <c r="A3356" s="5" t="s">
        <v>12401</v>
      </c>
      <c r="B3356" s="5" t="s">
        <v>12402</v>
      </c>
      <c r="C3356" s="6">
        <v>3.68</v>
      </c>
      <c r="D3356" s="1" t="s">
        <v>12302</v>
      </c>
      <c r="E3356" s="6">
        <v>91</v>
      </c>
      <c r="F3356" s="6" t="s">
        <v>25</v>
      </c>
      <c r="G3356" s="11" t="s">
        <v>12403</v>
      </c>
      <c r="H3356" s="8" t="s">
        <v>478</v>
      </c>
      <c r="I3356" s="9">
        <v>902</v>
      </c>
      <c r="J3356" s="9">
        <v>1527</v>
      </c>
      <c r="K3356" s="9">
        <v>220</v>
      </c>
      <c r="L3356" s="9">
        <v>2</v>
      </c>
      <c r="M3356" s="9">
        <v>2</v>
      </c>
      <c r="N3356" s="9">
        <v>57</v>
      </c>
      <c r="O3356" s="9">
        <v>66</v>
      </c>
      <c r="P3356" s="9">
        <v>517</v>
      </c>
      <c r="Q3356" s="10" t="s">
        <v>12302</v>
      </c>
    </row>
    <row r="3357" spans="1:17" ht="28.8" x14ac:dyDescent="0.3">
      <c r="A3357" s="5" t="s">
        <v>12404</v>
      </c>
      <c r="B3357" s="5" t="s">
        <v>12405</v>
      </c>
      <c r="C3357" s="6">
        <v>3.79</v>
      </c>
      <c r="D3357" s="1" t="s">
        <v>12302</v>
      </c>
      <c r="E3357" s="6">
        <v>91</v>
      </c>
      <c r="F3357" s="6" t="s">
        <v>25</v>
      </c>
      <c r="G3357" s="11" t="s">
        <v>12406</v>
      </c>
      <c r="H3357" s="8" t="s">
        <v>12407</v>
      </c>
      <c r="I3357" s="9">
        <v>16129</v>
      </c>
      <c r="J3357" s="9">
        <v>6329</v>
      </c>
      <c r="K3357" s="9">
        <v>4400</v>
      </c>
      <c r="L3357" s="9">
        <v>248</v>
      </c>
      <c r="M3357" s="9">
        <v>78</v>
      </c>
      <c r="N3357" s="9">
        <v>1568</v>
      </c>
      <c r="O3357" s="9">
        <v>1606</v>
      </c>
      <c r="P3357" s="9">
        <v>9739</v>
      </c>
      <c r="Q3357" s="10" t="s">
        <v>12302</v>
      </c>
    </row>
    <row r="3358" spans="1:17" x14ac:dyDescent="0.3">
      <c r="A3358" s="5" t="s">
        <v>12408</v>
      </c>
      <c r="B3358" s="5" t="s">
        <v>12409</v>
      </c>
      <c r="C3358" s="6">
        <v>3.76</v>
      </c>
      <c r="D3358" s="1" t="s">
        <v>12302</v>
      </c>
      <c r="E3358" s="6">
        <v>111</v>
      </c>
      <c r="F3358" s="6" t="s">
        <v>845</v>
      </c>
      <c r="G3358" s="11" t="s">
        <v>12410</v>
      </c>
      <c r="H3358" s="8" t="s">
        <v>847</v>
      </c>
      <c r="I3358" s="9">
        <v>1293</v>
      </c>
      <c r="J3358" s="9">
        <v>626</v>
      </c>
      <c r="K3358" s="9">
        <v>335</v>
      </c>
      <c r="L3358" s="9">
        <v>17</v>
      </c>
      <c r="M3358" s="9">
        <v>1</v>
      </c>
      <c r="N3358" s="9">
        <v>72</v>
      </c>
      <c r="O3358" s="9">
        <v>146</v>
      </c>
      <c r="P3358" s="9">
        <v>847</v>
      </c>
      <c r="Q3358" s="10" t="s">
        <v>12302</v>
      </c>
    </row>
    <row r="3359" spans="1:17" ht="28.8" x14ac:dyDescent="0.3">
      <c r="A3359" s="5" t="s">
        <v>12411</v>
      </c>
      <c r="B3359" s="5" t="s">
        <v>12412</v>
      </c>
      <c r="C3359" s="6">
        <v>3.73</v>
      </c>
      <c r="D3359" s="1" t="s">
        <v>12302</v>
      </c>
      <c r="E3359" s="6">
        <v>87</v>
      </c>
      <c r="F3359" s="6" t="s">
        <v>25</v>
      </c>
      <c r="G3359" s="11" t="s">
        <v>12413</v>
      </c>
      <c r="H3359" s="8" t="s">
        <v>12414</v>
      </c>
      <c r="I3359" s="9">
        <v>20856</v>
      </c>
      <c r="J3359" s="9">
        <v>3475</v>
      </c>
      <c r="K3359" s="9">
        <v>4026</v>
      </c>
      <c r="L3359" s="9">
        <v>4</v>
      </c>
      <c r="M3359" s="9">
        <v>21</v>
      </c>
      <c r="N3359" s="9">
        <v>2227</v>
      </c>
      <c r="O3359" s="9">
        <v>934</v>
      </c>
      <c r="P3359" s="9">
        <v>11060</v>
      </c>
      <c r="Q3359" s="10" t="s">
        <v>12302</v>
      </c>
    </row>
    <row r="3360" spans="1:17" x14ac:dyDescent="0.3">
      <c r="A3360" s="5" t="s">
        <v>12415</v>
      </c>
      <c r="B3360" s="5" t="s">
        <v>12416</v>
      </c>
      <c r="C3360" s="6">
        <v>3.71</v>
      </c>
      <c r="D3360" s="1" t="s">
        <v>12302</v>
      </c>
      <c r="E3360" s="6">
        <v>103</v>
      </c>
      <c r="F3360" s="6" t="s">
        <v>25</v>
      </c>
      <c r="G3360" s="11" t="s">
        <v>12417</v>
      </c>
      <c r="H3360" s="8" t="s">
        <v>12418</v>
      </c>
      <c r="I3360" s="9">
        <v>29502</v>
      </c>
      <c r="J3360" s="9">
        <v>3380</v>
      </c>
      <c r="K3360" s="9">
        <v>5344</v>
      </c>
      <c r="L3360" s="9">
        <v>42</v>
      </c>
      <c r="M3360" s="9">
        <v>98</v>
      </c>
      <c r="N3360" s="9">
        <v>3328</v>
      </c>
      <c r="O3360" s="9">
        <v>1025</v>
      </c>
      <c r="P3360" s="9">
        <v>16755</v>
      </c>
      <c r="Q3360" s="10" t="s">
        <v>12302</v>
      </c>
    </row>
    <row r="3361" spans="1:17" x14ac:dyDescent="0.3">
      <c r="A3361" s="5" t="s">
        <v>12419</v>
      </c>
      <c r="B3361" s="5" t="s">
        <v>11846</v>
      </c>
      <c r="C3361" s="6">
        <v>3.45</v>
      </c>
      <c r="D3361" s="1" t="s">
        <v>12302</v>
      </c>
      <c r="E3361" s="6">
        <v>45</v>
      </c>
      <c r="F3361" s="6" t="s">
        <v>25</v>
      </c>
      <c r="G3361" s="11" t="s">
        <v>12420</v>
      </c>
      <c r="H3361" s="8" t="s">
        <v>12421</v>
      </c>
      <c r="I3361" s="9">
        <v>17312</v>
      </c>
      <c r="J3361" s="9">
        <v>3042</v>
      </c>
      <c r="K3361" s="9">
        <v>3902</v>
      </c>
      <c r="L3361" s="9">
        <v>4</v>
      </c>
      <c r="M3361" s="9">
        <v>169</v>
      </c>
      <c r="N3361" s="9">
        <v>2683</v>
      </c>
      <c r="O3361" s="9">
        <v>819</v>
      </c>
      <c r="P3361" s="9">
        <v>11117</v>
      </c>
      <c r="Q3361" s="10" t="s">
        <v>12302</v>
      </c>
    </row>
    <row r="3362" spans="1:17" ht="28.8" x14ac:dyDescent="0.3">
      <c r="A3362" s="5" t="s">
        <v>12422</v>
      </c>
      <c r="B3362" s="5" t="s">
        <v>12423</v>
      </c>
      <c r="C3362" s="6">
        <v>3.27</v>
      </c>
      <c r="D3362" s="1" t="s">
        <v>12302</v>
      </c>
      <c r="E3362" s="6">
        <v>105</v>
      </c>
      <c r="F3362" s="6" t="s">
        <v>25</v>
      </c>
      <c r="G3362" s="11" t="s">
        <v>12424</v>
      </c>
      <c r="H3362" s="8" t="s">
        <v>39</v>
      </c>
      <c r="I3362" s="9">
        <v>29</v>
      </c>
      <c r="J3362" s="9">
        <v>227</v>
      </c>
      <c r="K3362" s="9">
        <v>8</v>
      </c>
      <c r="L3362" s="9">
        <v>0</v>
      </c>
      <c r="M3362" s="9">
        <v>0</v>
      </c>
      <c r="N3362" s="9">
        <v>7</v>
      </c>
      <c r="O3362" s="9">
        <v>0</v>
      </c>
      <c r="P3362" s="9">
        <v>13</v>
      </c>
      <c r="Q3362" s="10" t="s">
        <v>12302</v>
      </c>
    </row>
    <row r="3363" spans="1:17" x14ac:dyDescent="0.3">
      <c r="A3363" s="5" t="s">
        <v>12425</v>
      </c>
      <c r="B3363" s="5" t="s">
        <v>12426</v>
      </c>
      <c r="C3363" s="6">
        <v>3.47</v>
      </c>
      <c r="D3363" s="1" t="s">
        <v>12302</v>
      </c>
      <c r="E3363" s="6">
        <v>94</v>
      </c>
      <c r="F3363" s="6" t="s">
        <v>25</v>
      </c>
      <c r="G3363" s="11" t="s">
        <v>12427</v>
      </c>
      <c r="H3363" s="8" t="s">
        <v>12428</v>
      </c>
      <c r="I3363" s="9">
        <v>4431</v>
      </c>
      <c r="J3363" s="9">
        <v>1482</v>
      </c>
      <c r="K3363" s="9">
        <v>909</v>
      </c>
      <c r="L3363" s="9">
        <v>2</v>
      </c>
      <c r="M3363" s="9">
        <v>15</v>
      </c>
      <c r="N3363" s="9">
        <v>819</v>
      </c>
      <c r="O3363" s="9">
        <v>118</v>
      </c>
      <c r="P3363" s="9">
        <v>2993</v>
      </c>
      <c r="Q3363" s="10" t="s">
        <v>12302</v>
      </c>
    </row>
    <row r="3364" spans="1:17" x14ac:dyDescent="0.3">
      <c r="A3364" s="5" t="s">
        <v>12429</v>
      </c>
      <c r="B3364" s="5" t="s">
        <v>12430</v>
      </c>
      <c r="C3364" s="6">
        <v>3.88</v>
      </c>
      <c r="D3364" s="1" t="s">
        <v>12302</v>
      </c>
      <c r="E3364" s="6">
        <v>75</v>
      </c>
      <c r="F3364" s="6" t="s">
        <v>25</v>
      </c>
      <c r="G3364" s="11" t="s">
        <v>12431</v>
      </c>
      <c r="H3364" s="8" t="s">
        <v>12432</v>
      </c>
      <c r="I3364" s="9">
        <v>15369</v>
      </c>
      <c r="J3364" s="9">
        <v>10698</v>
      </c>
      <c r="K3364" s="9">
        <v>4320</v>
      </c>
      <c r="L3364" s="9">
        <v>41</v>
      </c>
      <c r="M3364" s="9">
        <v>107</v>
      </c>
      <c r="N3364" s="9">
        <v>1229</v>
      </c>
      <c r="O3364" s="9">
        <v>1036</v>
      </c>
      <c r="P3364" s="9">
        <v>9412</v>
      </c>
      <c r="Q3364" s="10" t="s">
        <v>12302</v>
      </c>
    </row>
    <row r="3365" spans="1:17" ht="28.8" x14ac:dyDescent="0.3">
      <c r="A3365" s="5" t="s">
        <v>12433</v>
      </c>
      <c r="B3365" s="5" t="s">
        <v>12266</v>
      </c>
      <c r="C3365" s="6">
        <v>4.2</v>
      </c>
      <c r="D3365" s="1" t="s">
        <v>12302</v>
      </c>
      <c r="E3365" s="6">
        <v>89</v>
      </c>
      <c r="F3365" s="6" t="s">
        <v>1777</v>
      </c>
      <c r="G3365" s="11" t="s">
        <v>12434</v>
      </c>
      <c r="H3365" s="8" t="s">
        <v>12435</v>
      </c>
      <c r="I3365" s="9">
        <v>78168</v>
      </c>
      <c r="J3365" s="9">
        <v>40064</v>
      </c>
      <c r="K3365" s="9">
        <v>27608</v>
      </c>
      <c r="L3365" s="9">
        <v>1100</v>
      </c>
      <c r="M3365" s="9">
        <v>185</v>
      </c>
      <c r="N3365" s="9">
        <v>3999</v>
      </c>
      <c r="O3365" s="9">
        <v>12433</v>
      </c>
      <c r="P3365" s="9">
        <v>50908</v>
      </c>
      <c r="Q3365" s="10" t="s">
        <v>12302</v>
      </c>
    </row>
    <row r="3366" spans="1:17" x14ac:dyDescent="0.3">
      <c r="A3366" s="5" t="s">
        <v>12436</v>
      </c>
      <c r="B3366" s="5" t="s">
        <v>12437</v>
      </c>
      <c r="C3366" s="6">
        <v>3.86</v>
      </c>
      <c r="D3366" s="1" t="s">
        <v>12302</v>
      </c>
      <c r="E3366" s="6">
        <v>71</v>
      </c>
      <c r="F3366" s="6" t="s">
        <v>25</v>
      </c>
      <c r="G3366" s="11" t="s">
        <v>12438</v>
      </c>
      <c r="H3366" s="8" t="s">
        <v>12439</v>
      </c>
      <c r="I3366" s="9">
        <v>3603</v>
      </c>
      <c r="J3366" s="9">
        <v>711</v>
      </c>
      <c r="K3366" s="9">
        <v>830</v>
      </c>
      <c r="L3366" s="9">
        <v>3</v>
      </c>
      <c r="M3366" s="9">
        <v>8</v>
      </c>
      <c r="N3366" s="9">
        <v>225</v>
      </c>
      <c r="O3366" s="9">
        <v>258</v>
      </c>
      <c r="P3366" s="9">
        <v>1429</v>
      </c>
      <c r="Q3366" s="10" t="s">
        <v>12302</v>
      </c>
    </row>
    <row r="3367" spans="1:17" x14ac:dyDescent="0.3">
      <c r="A3367" s="5" t="s">
        <v>12440</v>
      </c>
      <c r="B3367" s="5" t="s">
        <v>12336</v>
      </c>
      <c r="C3367" s="6">
        <v>3.65</v>
      </c>
      <c r="D3367" s="1" t="s">
        <v>12302</v>
      </c>
      <c r="E3367" s="6">
        <v>91</v>
      </c>
      <c r="F3367" s="6" t="s">
        <v>25</v>
      </c>
      <c r="G3367" s="11" t="s">
        <v>12441</v>
      </c>
      <c r="H3367" s="8" t="s">
        <v>12442</v>
      </c>
      <c r="I3367" s="9">
        <v>2004</v>
      </c>
      <c r="J3367" s="9">
        <v>1013</v>
      </c>
      <c r="K3367" s="9">
        <v>635</v>
      </c>
      <c r="L3367" s="9">
        <v>0</v>
      </c>
      <c r="M3367" s="9">
        <v>1</v>
      </c>
      <c r="N3367" s="9">
        <v>309</v>
      </c>
      <c r="O3367" s="9">
        <v>94</v>
      </c>
      <c r="P3367" s="9">
        <v>1445</v>
      </c>
      <c r="Q3367" s="10" t="s">
        <v>12302</v>
      </c>
    </row>
    <row r="3368" spans="1:17" x14ac:dyDescent="0.3">
      <c r="A3368" s="5" t="s">
        <v>12443</v>
      </c>
      <c r="B3368" s="5" t="s">
        <v>12444</v>
      </c>
      <c r="C3368" s="6">
        <v>3.94</v>
      </c>
      <c r="D3368" s="1" t="s">
        <v>12302</v>
      </c>
      <c r="E3368" s="6">
        <v>240</v>
      </c>
      <c r="F3368" s="6" t="s">
        <v>25</v>
      </c>
      <c r="G3368" s="11" t="s">
        <v>12445</v>
      </c>
      <c r="H3368" s="8" t="s">
        <v>39</v>
      </c>
      <c r="I3368" s="9">
        <v>15787</v>
      </c>
      <c r="J3368" s="9">
        <v>4552</v>
      </c>
      <c r="K3368" s="9">
        <v>4254</v>
      </c>
      <c r="L3368" s="9">
        <v>3</v>
      </c>
      <c r="M3368" s="9">
        <v>40</v>
      </c>
      <c r="N3368" s="9">
        <v>1065</v>
      </c>
      <c r="O3368" s="9">
        <v>2054</v>
      </c>
      <c r="P3368" s="9">
        <v>9339</v>
      </c>
      <c r="Q3368" s="10" t="s">
        <v>12302</v>
      </c>
    </row>
    <row r="3369" spans="1:17" x14ac:dyDescent="0.3">
      <c r="A3369" s="5" t="s">
        <v>12446</v>
      </c>
      <c r="B3369" s="5" t="s">
        <v>12447</v>
      </c>
      <c r="C3369" s="6">
        <v>3.87</v>
      </c>
      <c r="D3369" s="1" t="s">
        <v>12302</v>
      </c>
      <c r="E3369" s="6">
        <v>90</v>
      </c>
      <c r="F3369" s="6" t="s">
        <v>25</v>
      </c>
      <c r="G3369" s="11" t="s">
        <v>12448</v>
      </c>
      <c r="H3369" s="8" t="s">
        <v>12449</v>
      </c>
      <c r="I3369" s="9">
        <v>17048</v>
      </c>
      <c r="J3369" s="9">
        <v>3065</v>
      </c>
      <c r="K3369" s="9">
        <v>5269</v>
      </c>
      <c r="L3369" s="9">
        <v>30</v>
      </c>
      <c r="M3369" s="9">
        <v>33</v>
      </c>
      <c r="N3369" s="9">
        <v>1584</v>
      </c>
      <c r="O3369" s="9">
        <v>2366</v>
      </c>
      <c r="P3369" s="9">
        <v>10009</v>
      </c>
      <c r="Q3369" s="10" t="s">
        <v>12302</v>
      </c>
    </row>
    <row r="3370" spans="1:17" ht="28.8" x14ac:dyDescent="0.3">
      <c r="A3370" s="5" t="s">
        <v>12450</v>
      </c>
      <c r="B3370" s="5" t="s">
        <v>12347</v>
      </c>
      <c r="C3370" s="6">
        <v>3.56</v>
      </c>
      <c r="D3370" s="1" t="s">
        <v>12302</v>
      </c>
      <c r="E3370" s="6">
        <v>88</v>
      </c>
      <c r="F3370" s="6" t="s">
        <v>25</v>
      </c>
      <c r="G3370" s="11" t="s">
        <v>12451</v>
      </c>
      <c r="H3370" s="8" t="s">
        <v>12452</v>
      </c>
      <c r="I3370" s="9">
        <v>5319</v>
      </c>
      <c r="J3370" s="9">
        <v>3272</v>
      </c>
      <c r="K3370" s="9">
        <v>791</v>
      </c>
      <c r="L3370" s="9">
        <v>1</v>
      </c>
      <c r="M3370" s="9">
        <v>13</v>
      </c>
      <c r="N3370" s="9">
        <v>909</v>
      </c>
      <c r="O3370" s="9">
        <v>132</v>
      </c>
      <c r="P3370" s="9">
        <v>3689</v>
      </c>
      <c r="Q3370" s="10" t="s">
        <v>12302</v>
      </c>
    </row>
    <row r="3371" spans="1:17" x14ac:dyDescent="0.3">
      <c r="A3371" s="5" t="s">
        <v>12453</v>
      </c>
      <c r="B3371" s="5" t="s">
        <v>12454</v>
      </c>
      <c r="C3371" s="6">
        <v>3.52</v>
      </c>
      <c r="D3371" s="1" t="s">
        <v>12302</v>
      </c>
      <c r="E3371" s="6">
        <v>30</v>
      </c>
      <c r="F3371" s="6" t="s">
        <v>25</v>
      </c>
      <c r="G3371" s="11" t="s">
        <v>12455</v>
      </c>
      <c r="H3371" s="8" t="s">
        <v>12456</v>
      </c>
      <c r="I3371" s="9">
        <v>1914</v>
      </c>
      <c r="J3371" s="9">
        <v>1336</v>
      </c>
      <c r="K3371" s="9">
        <v>275</v>
      </c>
      <c r="L3371" s="9">
        <v>0</v>
      </c>
      <c r="M3371" s="9">
        <v>7</v>
      </c>
      <c r="N3371" s="9">
        <v>303</v>
      </c>
      <c r="O3371" s="9">
        <v>63</v>
      </c>
      <c r="P3371" s="9">
        <v>1228</v>
      </c>
      <c r="Q3371" s="10" t="s">
        <v>12302</v>
      </c>
    </row>
    <row r="3372" spans="1:17" x14ac:dyDescent="0.3">
      <c r="A3372" s="5" t="s">
        <v>12457</v>
      </c>
      <c r="B3372" s="5" t="s">
        <v>12458</v>
      </c>
      <c r="C3372" s="6">
        <v>4.1399999999999997</v>
      </c>
      <c r="D3372" s="1" t="s">
        <v>12302</v>
      </c>
      <c r="E3372" s="6">
        <v>94</v>
      </c>
      <c r="F3372" s="6" t="s">
        <v>1777</v>
      </c>
      <c r="G3372" s="11" t="s">
        <v>12459</v>
      </c>
      <c r="H3372" s="8" t="s">
        <v>12460</v>
      </c>
      <c r="I3372" s="9">
        <v>63830</v>
      </c>
      <c r="J3372" s="9">
        <v>28438</v>
      </c>
      <c r="K3372" s="9">
        <v>22432</v>
      </c>
      <c r="L3372" s="9">
        <v>414</v>
      </c>
      <c r="M3372" s="9">
        <v>138</v>
      </c>
      <c r="N3372" s="9">
        <v>3453</v>
      </c>
      <c r="O3372" s="9">
        <v>8516</v>
      </c>
      <c r="P3372" s="9">
        <v>42664</v>
      </c>
      <c r="Q3372" s="10" t="s">
        <v>12302</v>
      </c>
    </row>
    <row r="3373" spans="1:17" ht="28.8" x14ac:dyDescent="0.3">
      <c r="A3373" s="5" t="s">
        <v>12461</v>
      </c>
      <c r="B3373" s="5" t="s">
        <v>12462</v>
      </c>
      <c r="C3373" s="6">
        <v>3.95</v>
      </c>
      <c r="D3373" s="1" t="s">
        <v>12302</v>
      </c>
      <c r="E3373" s="6">
        <v>121</v>
      </c>
      <c r="F3373" s="6" t="s">
        <v>25</v>
      </c>
      <c r="G3373" s="11" t="s">
        <v>12463</v>
      </c>
      <c r="H3373" s="8" t="s">
        <v>12464</v>
      </c>
      <c r="I3373" s="9">
        <v>92584</v>
      </c>
      <c r="J3373" s="9">
        <v>13554</v>
      </c>
      <c r="K3373" s="9">
        <v>17775</v>
      </c>
      <c r="L3373" s="9">
        <v>115</v>
      </c>
      <c r="M3373" s="9">
        <v>125</v>
      </c>
      <c r="N3373" s="9">
        <v>7497</v>
      </c>
      <c r="O3373" s="9">
        <v>5878</v>
      </c>
      <c r="P3373" s="9">
        <v>61944</v>
      </c>
      <c r="Q3373" s="10" t="s">
        <v>12302</v>
      </c>
    </row>
    <row r="3374" spans="1:17" x14ac:dyDescent="0.3">
      <c r="A3374" s="5" t="s">
        <v>12465</v>
      </c>
      <c r="B3374" s="5" t="s">
        <v>12466</v>
      </c>
      <c r="C3374" s="6">
        <v>3.84</v>
      </c>
      <c r="D3374" s="1" t="s">
        <v>12302</v>
      </c>
      <c r="E3374" s="6">
        <v>40</v>
      </c>
      <c r="F3374" s="6" t="s">
        <v>25</v>
      </c>
      <c r="G3374" s="11" t="s">
        <v>12467</v>
      </c>
      <c r="H3374" s="8" t="s">
        <v>39</v>
      </c>
      <c r="I3374" s="9">
        <v>2859</v>
      </c>
      <c r="J3374" s="9">
        <v>1911</v>
      </c>
      <c r="K3374" s="9">
        <v>710</v>
      </c>
      <c r="L3374" s="9">
        <v>10</v>
      </c>
      <c r="M3374" s="9">
        <v>9</v>
      </c>
      <c r="N3374" s="9">
        <v>268</v>
      </c>
      <c r="O3374" s="9">
        <v>223</v>
      </c>
      <c r="P3374" s="9">
        <v>1818</v>
      </c>
      <c r="Q3374" s="10" t="s">
        <v>12302</v>
      </c>
    </row>
    <row r="3375" spans="1:17" ht="28.8" x14ac:dyDescent="0.3">
      <c r="A3375" s="5" t="s">
        <v>12468</v>
      </c>
      <c r="B3375" s="5" t="s">
        <v>12469</v>
      </c>
      <c r="C3375" s="6">
        <v>3.5</v>
      </c>
      <c r="D3375" s="1" t="s">
        <v>12302</v>
      </c>
      <c r="E3375" s="6">
        <v>40</v>
      </c>
      <c r="F3375" s="6" t="s">
        <v>25</v>
      </c>
      <c r="G3375" s="11" t="s">
        <v>12470</v>
      </c>
      <c r="H3375" s="8" t="s">
        <v>12471</v>
      </c>
      <c r="I3375" s="9">
        <v>1593</v>
      </c>
      <c r="J3375" s="9">
        <v>1232</v>
      </c>
      <c r="K3375" s="9">
        <v>265</v>
      </c>
      <c r="L3375" s="9">
        <v>0</v>
      </c>
      <c r="M3375" s="9">
        <v>4</v>
      </c>
      <c r="N3375" s="9">
        <v>254</v>
      </c>
      <c r="O3375" s="9">
        <v>30</v>
      </c>
      <c r="P3375" s="9">
        <v>1016</v>
      </c>
      <c r="Q3375" s="10" t="s">
        <v>12302</v>
      </c>
    </row>
    <row r="3376" spans="1:17" ht="43.2" x14ac:dyDescent="0.3">
      <c r="A3376" s="5" t="s">
        <v>12472</v>
      </c>
      <c r="B3376" s="5" t="s">
        <v>12473</v>
      </c>
      <c r="C3376" s="6">
        <v>3.76</v>
      </c>
      <c r="D3376" s="1" t="s">
        <v>12302</v>
      </c>
      <c r="E3376" s="6">
        <v>101</v>
      </c>
      <c r="F3376" s="6" t="s">
        <v>8140</v>
      </c>
      <c r="G3376" s="11" t="s">
        <v>12474</v>
      </c>
      <c r="H3376" s="8" t="s">
        <v>12475</v>
      </c>
      <c r="I3376" s="9">
        <v>4466</v>
      </c>
      <c r="J3376" s="9">
        <v>2760</v>
      </c>
      <c r="K3376" s="9">
        <v>703</v>
      </c>
      <c r="L3376" s="9">
        <v>1</v>
      </c>
      <c r="M3376" s="9">
        <v>13</v>
      </c>
      <c r="N3376" s="9">
        <v>449</v>
      </c>
      <c r="O3376" s="9">
        <v>254</v>
      </c>
      <c r="P3376" s="9">
        <v>2976</v>
      </c>
      <c r="Q3376" s="10" t="s">
        <v>12302</v>
      </c>
    </row>
    <row r="3377" spans="1:17" x14ac:dyDescent="0.3">
      <c r="A3377" s="5" t="s">
        <v>12476</v>
      </c>
      <c r="B3377" s="5" t="s">
        <v>12477</v>
      </c>
      <c r="C3377" s="6">
        <v>3.23</v>
      </c>
      <c r="D3377" s="1" t="s">
        <v>12302</v>
      </c>
      <c r="E3377" s="6">
        <v>31</v>
      </c>
      <c r="F3377" s="6" t="s">
        <v>25</v>
      </c>
      <c r="G3377" s="11" t="s">
        <v>12478</v>
      </c>
      <c r="H3377" s="8" t="s">
        <v>12479</v>
      </c>
      <c r="I3377" s="9">
        <v>1832</v>
      </c>
      <c r="J3377" s="9">
        <v>1402</v>
      </c>
      <c r="K3377" s="9">
        <v>178</v>
      </c>
      <c r="L3377" s="9">
        <v>0</v>
      </c>
      <c r="M3377" s="9">
        <v>22</v>
      </c>
      <c r="N3377" s="9">
        <v>380</v>
      </c>
      <c r="O3377" s="9">
        <v>27</v>
      </c>
      <c r="P3377" s="9">
        <v>1195</v>
      </c>
      <c r="Q3377" s="10" t="s">
        <v>12302</v>
      </c>
    </row>
    <row r="3378" spans="1:17" x14ac:dyDescent="0.3">
      <c r="A3378" s="5" t="s">
        <v>12480</v>
      </c>
      <c r="B3378" s="5" t="s">
        <v>12481</v>
      </c>
      <c r="C3378" s="6">
        <v>3.47</v>
      </c>
      <c r="D3378" s="1" t="s">
        <v>12302</v>
      </c>
      <c r="E3378" s="6">
        <v>107</v>
      </c>
      <c r="F3378" s="6" t="s">
        <v>25</v>
      </c>
      <c r="G3378" s="11" t="s">
        <v>12482</v>
      </c>
      <c r="H3378" s="8" t="s">
        <v>12483</v>
      </c>
      <c r="I3378" s="9">
        <v>8514</v>
      </c>
      <c r="J3378" s="9">
        <v>4617</v>
      </c>
      <c r="K3378" s="9">
        <v>1173</v>
      </c>
      <c r="L3378" s="9">
        <v>2</v>
      </c>
      <c r="M3378" s="9">
        <v>58</v>
      </c>
      <c r="N3378" s="9">
        <v>1441</v>
      </c>
      <c r="O3378" s="9">
        <v>272</v>
      </c>
      <c r="P3378" s="9">
        <v>5633</v>
      </c>
      <c r="Q3378" s="10" t="s">
        <v>12302</v>
      </c>
    </row>
    <row r="3379" spans="1:17" x14ac:dyDescent="0.3">
      <c r="A3379" s="5" t="s">
        <v>12484</v>
      </c>
      <c r="B3379" s="5" t="s">
        <v>12485</v>
      </c>
      <c r="C3379" s="6">
        <v>3.4</v>
      </c>
      <c r="D3379" s="1" t="s">
        <v>12302</v>
      </c>
      <c r="E3379" s="6">
        <v>120</v>
      </c>
      <c r="F3379" s="6" t="s">
        <v>25</v>
      </c>
      <c r="G3379" s="11" t="s">
        <v>12486</v>
      </c>
      <c r="H3379" s="8" t="s">
        <v>39</v>
      </c>
      <c r="I3379" s="9">
        <v>535</v>
      </c>
      <c r="J3379" s="9">
        <v>424</v>
      </c>
      <c r="K3379" s="9">
        <v>122</v>
      </c>
      <c r="L3379" s="9">
        <v>0</v>
      </c>
      <c r="M3379" s="9">
        <v>2</v>
      </c>
      <c r="N3379" s="9">
        <v>129</v>
      </c>
      <c r="O3379" s="9">
        <v>13</v>
      </c>
      <c r="P3379" s="9">
        <v>401</v>
      </c>
      <c r="Q3379" s="10" t="s">
        <v>12302</v>
      </c>
    </row>
    <row r="3380" spans="1:17" ht="28.8" x14ac:dyDescent="0.3">
      <c r="A3380" s="5" t="s">
        <v>12487</v>
      </c>
      <c r="B3380" s="5" t="s">
        <v>12488</v>
      </c>
      <c r="C3380" s="6">
        <v>3.32</v>
      </c>
      <c r="D3380" s="1" t="s">
        <v>12302</v>
      </c>
      <c r="E3380" s="6">
        <v>91</v>
      </c>
      <c r="F3380" s="6" t="s">
        <v>25</v>
      </c>
      <c r="G3380" s="11" t="s">
        <v>12489</v>
      </c>
      <c r="H3380" s="8" t="s">
        <v>12490</v>
      </c>
      <c r="I3380" s="9">
        <v>582</v>
      </c>
      <c r="J3380" s="9">
        <v>791</v>
      </c>
      <c r="K3380" s="9">
        <v>69</v>
      </c>
      <c r="L3380" s="9">
        <v>1</v>
      </c>
      <c r="M3380" s="9">
        <v>10</v>
      </c>
      <c r="N3380" s="9">
        <v>104</v>
      </c>
      <c r="O3380" s="9">
        <v>18</v>
      </c>
      <c r="P3380" s="9">
        <v>311</v>
      </c>
      <c r="Q3380" s="10" t="s">
        <v>12302</v>
      </c>
    </row>
    <row r="3381" spans="1:17" x14ac:dyDescent="0.3">
      <c r="A3381" s="5" t="s">
        <v>12491</v>
      </c>
      <c r="B3381" s="5" t="s">
        <v>12492</v>
      </c>
      <c r="C3381" s="6">
        <v>3.27</v>
      </c>
      <c r="D3381" s="1" t="s">
        <v>12302</v>
      </c>
      <c r="E3381" s="6">
        <v>60</v>
      </c>
      <c r="F3381" s="6" t="s">
        <v>25</v>
      </c>
      <c r="G3381" s="11" t="s">
        <v>12493</v>
      </c>
      <c r="H3381" s="8" t="s">
        <v>12494</v>
      </c>
      <c r="I3381" s="9">
        <v>189</v>
      </c>
      <c r="J3381" s="9">
        <v>564</v>
      </c>
      <c r="K3381" s="9">
        <v>47</v>
      </c>
      <c r="L3381" s="9">
        <v>1</v>
      </c>
      <c r="M3381" s="9">
        <v>1</v>
      </c>
      <c r="N3381" s="9">
        <v>28</v>
      </c>
      <c r="O3381" s="9">
        <v>5</v>
      </c>
      <c r="P3381" s="9">
        <v>106</v>
      </c>
      <c r="Q3381" s="10" t="s">
        <v>12302</v>
      </c>
    </row>
    <row r="3382" spans="1:17" ht="28.8" x14ac:dyDescent="0.3">
      <c r="A3382" s="5" t="s">
        <v>12495</v>
      </c>
      <c r="B3382" s="5" t="s">
        <v>12496</v>
      </c>
      <c r="C3382" s="6">
        <v>3.06</v>
      </c>
      <c r="D3382" s="1" t="s">
        <v>12302</v>
      </c>
      <c r="E3382" s="6">
        <v>100</v>
      </c>
      <c r="F3382" s="6" t="s">
        <v>25</v>
      </c>
      <c r="G3382" s="11" t="s">
        <v>12497</v>
      </c>
      <c r="H3382" s="8" t="s">
        <v>12498</v>
      </c>
      <c r="I3382" s="9">
        <v>243048</v>
      </c>
      <c r="J3382" s="9">
        <v>12730</v>
      </c>
      <c r="K3382" s="9">
        <v>16626</v>
      </c>
      <c r="L3382" s="9">
        <v>37</v>
      </c>
      <c r="M3382" s="9">
        <v>4810</v>
      </c>
      <c r="N3382" s="9">
        <v>31461</v>
      </c>
      <c r="O3382" s="9">
        <v>2380</v>
      </c>
      <c r="P3382" s="9">
        <v>101528</v>
      </c>
      <c r="Q3382" s="10" t="s">
        <v>12302</v>
      </c>
    </row>
    <row r="3383" spans="1:17" ht="28.8" x14ac:dyDescent="0.3">
      <c r="A3383" s="5" t="s">
        <v>12499</v>
      </c>
      <c r="B3383" s="5" t="s">
        <v>12500</v>
      </c>
      <c r="C3383" s="6">
        <v>3.56</v>
      </c>
      <c r="D3383" s="1" t="s">
        <v>12302</v>
      </c>
      <c r="E3383" s="6">
        <v>70</v>
      </c>
      <c r="F3383" s="6" t="s">
        <v>25</v>
      </c>
      <c r="G3383" s="11" t="s">
        <v>12501</v>
      </c>
      <c r="H3383" s="8" t="s">
        <v>12502</v>
      </c>
      <c r="I3383" s="9">
        <v>1270</v>
      </c>
      <c r="J3383" s="9">
        <v>1325</v>
      </c>
      <c r="K3383" s="9">
        <v>307</v>
      </c>
      <c r="L3383" s="9">
        <v>1</v>
      </c>
      <c r="M3383" s="9">
        <v>3</v>
      </c>
      <c r="N3383" s="9">
        <v>152</v>
      </c>
      <c r="O3383" s="9">
        <v>58</v>
      </c>
      <c r="P3383" s="9">
        <v>652</v>
      </c>
      <c r="Q3383" s="10" t="s">
        <v>12302</v>
      </c>
    </row>
    <row r="3384" spans="1:17" ht="28.8" x14ac:dyDescent="0.3">
      <c r="A3384" s="5" t="s">
        <v>12503</v>
      </c>
      <c r="B3384" s="5" t="s">
        <v>12504</v>
      </c>
      <c r="C3384" s="6">
        <v>3.49</v>
      </c>
      <c r="D3384" s="1" t="s">
        <v>12302</v>
      </c>
      <c r="E3384" s="6">
        <v>74</v>
      </c>
      <c r="F3384" s="6" t="s">
        <v>25</v>
      </c>
      <c r="G3384" s="11" t="s">
        <v>12505</v>
      </c>
      <c r="H3384" s="8" t="s">
        <v>12506</v>
      </c>
      <c r="I3384" s="9">
        <v>575</v>
      </c>
      <c r="J3384" s="9">
        <v>455</v>
      </c>
      <c r="K3384" s="9">
        <v>127</v>
      </c>
      <c r="L3384" s="9">
        <v>0</v>
      </c>
      <c r="M3384" s="9">
        <v>0</v>
      </c>
      <c r="N3384" s="9">
        <v>83</v>
      </c>
      <c r="O3384" s="9">
        <v>20</v>
      </c>
      <c r="P3384" s="9">
        <v>331</v>
      </c>
      <c r="Q3384" s="10" t="s">
        <v>12302</v>
      </c>
    </row>
    <row r="3385" spans="1:17" ht="28.8" x14ac:dyDescent="0.3">
      <c r="A3385" s="5" t="s">
        <v>12507</v>
      </c>
      <c r="B3385" s="5" t="s">
        <v>12508</v>
      </c>
      <c r="C3385" s="6">
        <v>4.13</v>
      </c>
      <c r="D3385" s="1" t="s">
        <v>12302</v>
      </c>
      <c r="E3385" s="6">
        <v>102</v>
      </c>
      <c r="F3385" s="6" t="s">
        <v>25</v>
      </c>
      <c r="G3385" s="11" t="s">
        <v>12509</v>
      </c>
      <c r="H3385" s="8" t="s">
        <v>12510</v>
      </c>
      <c r="I3385" s="9">
        <v>24985</v>
      </c>
      <c r="J3385" s="9">
        <v>18418</v>
      </c>
      <c r="K3385" s="9">
        <v>9432</v>
      </c>
      <c r="L3385" s="9">
        <v>416</v>
      </c>
      <c r="M3385" s="9">
        <v>52</v>
      </c>
      <c r="N3385" s="9">
        <v>1230</v>
      </c>
      <c r="O3385" s="9">
        <v>3859</v>
      </c>
      <c r="P3385" s="9">
        <v>17026</v>
      </c>
      <c r="Q3385" s="10" t="s">
        <v>12302</v>
      </c>
    </row>
    <row r="3386" spans="1:17" ht="28.8" x14ac:dyDescent="0.3">
      <c r="A3386" s="5" t="s">
        <v>12511</v>
      </c>
      <c r="B3386" s="5" t="s">
        <v>12512</v>
      </c>
      <c r="C3386" s="6">
        <v>3.27</v>
      </c>
      <c r="D3386" s="1" t="s">
        <v>12302</v>
      </c>
      <c r="E3386" s="6">
        <v>70</v>
      </c>
      <c r="F3386" s="6" t="s">
        <v>25</v>
      </c>
      <c r="G3386" s="11" t="s">
        <v>12513</v>
      </c>
      <c r="H3386" s="8" t="s">
        <v>12514</v>
      </c>
      <c r="I3386" s="9">
        <v>30</v>
      </c>
      <c r="J3386" s="9">
        <v>236</v>
      </c>
      <c r="K3386" s="9">
        <v>5</v>
      </c>
      <c r="L3386" s="9">
        <v>0</v>
      </c>
      <c r="M3386" s="9">
        <v>0</v>
      </c>
      <c r="N3386" s="9">
        <v>4</v>
      </c>
      <c r="O3386" s="9">
        <v>0</v>
      </c>
      <c r="P3386" s="9">
        <v>13</v>
      </c>
      <c r="Q3386" s="10" t="s">
        <v>12302</v>
      </c>
    </row>
    <row r="3387" spans="1:17" x14ac:dyDescent="0.3">
      <c r="A3387" s="5" t="s">
        <v>12515</v>
      </c>
      <c r="B3387" s="5" t="s">
        <v>12516</v>
      </c>
      <c r="C3387" s="6">
        <v>3.83</v>
      </c>
      <c r="D3387" s="1" t="s">
        <v>12302</v>
      </c>
      <c r="E3387" s="6">
        <v>95</v>
      </c>
      <c r="F3387" s="6" t="s">
        <v>25</v>
      </c>
      <c r="G3387" s="11" t="s">
        <v>12517</v>
      </c>
      <c r="H3387" s="8" t="s">
        <v>1979</v>
      </c>
      <c r="I3387" s="9">
        <v>8911</v>
      </c>
      <c r="J3387" s="9">
        <v>1983</v>
      </c>
      <c r="K3387" s="9">
        <v>2960</v>
      </c>
      <c r="L3387" s="9">
        <v>1</v>
      </c>
      <c r="M3387" s="9">
        <v>18</v>
      </c>
      <c r="N3387" s="9">
        <v>654</v>
      </c>
      <c r="O3387" s="9">
        <v>592</v>
      </c>
      <c r="P3387" s="9">
        <v>5407</v>
      </c>
      <c r="Q3387" s="10" t="s">
        <v>12302</v>
      </c>
    </row>
    <row r="3388" spans="1:17" x14ac:dyDescent="0.3">
      <c r="A3388" s="5" t="s">
        <v>12518</v>
      </c>
      <c r="B3388" s="5" t="s">
        <v>12519</v>
      </c>
      <c r="C3388" s="6">
        <v>4.32</v>
      </c>
      <c r="D3388" s="1" t="s">
        <v>12302</v>
      </c>
      <c r="E3388" s="6">
        <v>97</v>
      </c>
      <c r="F3388" s="6" t="s">
        <v>889</v>
      </c>
      <c r="G3388" s="11" t="s">
        <v>12520</v>
      </c>
      <c r="H3388" s="8" t="s">
        <v>12521</v>
      </c>
      <c r="I3388" s="9">
        <v>55704</v>
      </c>
      <c r="J3388" s="9">
        <v>20485</v>
      </c>
      <c r="K3388" s="9">
        <v>17442</v>
      </c>
      <c r="L3388" s="9">
        <v>820</v>
      </c>
      <c r="M3388" s="9">
        <v>131</v>
      </c>
      <c r="N3388" s="9">
        <v>2090</v>
      </c>
      <c r="O3388" s="9">
        <v>11132</v>
      </c>
      <c r="P3388" s="9">
        <v>33390</v>
      </c>
      <c r="Q3388" s="10" t="s">
        <v>12302</v>
      </c>
    </row>
    <row r="3389" spans="1:17" x14ac:dyDescent="0.3">
      <c r="A3389" s="5" t="s">
        <v>12522</v>
      </c>
      <c r="B3389" s="5" t="s">
        <v>12523</v>
      </c>
      <c r="C3389" s="6">
        <v>3.15</v>
      </c>
      <c r="D3389" s="1" t="s">
        <v>12302</v>
      </c>
      <c r="E3389" s="6">
        <v>99</v>
      </c>
      <c r="F3389" s="6" t="s">
        <v>25</v>
      </c>
      <c r="G3389" s="11" t="s">
        <v>12524</v>
      </c>
      <c r="H3389" s="8" t="s">
        <v>12525</v>
      </c>
      <c r="I3389" s="9">
        <v>1064</v>
      </c>
      <c r="J3389" s="9">
        <v>905</v>
      </c>
      <c r="K3389" s="9">
        <v>118</v>
      </c>
      <c r="L3389" s="9">
        <v>1</v>
      </c>
      <c r="M3389" s="9">
        <v>43</v>
      </c>
      <c r="N3389" s="9">
        <v>101</v>
      </c>
      <c r="O3389" s="9">
        <v>42</v>
      </c>
      <c r="P3389" s="9">
        <v>505</v>
      </c>
      <c r="Q3389" s="10" t="s">
        <v>12302</v>
      </c>
    </row>
    <row r="3390" spans="1:17" ht="57.6" x14ac:dyDescent="0.3">
      <c r="A3390" s="5" t="s">
        <v>12526</v>
      </c>
      <c r="B3390" s="5" t="s">
        <v>12527</v>
      </c>
      <c r="C3390" s="6">
        <v>3.33</v>
      </c>
      <c r="D3390" s="1" t="s">
        <v>12302</v>
      </c>
      <c r="E3390" s="6">
        <v>94</v>
      </c>
      <c r="F3390" s="6" t="s">
        <v>25</v>
      </c>
      <c r="G3390" s="11" t="s">
        <v>12528</v>
      </c>
      <c r="H3390" s="8" t="s">
        <v>12529</v>
      </c>
      <c r="I3390" s="9">
        <v>421</v>
      </c>
      <c r="J3390" s="9">
        <v>309</v>
      </c>
      <c r="K3390" s="9">
        <v>56</v>
      </c>
      <c r="L3390" s="9">
        <v>0</v>
      </c>
      <c r="M3390" s="9">
        <v>0</v>
      </c>
      <c r="N3390" s="9">
        <v>79</v>
      </c>
      <c r="O3390" s="9">
        <v>8</v>
      </c>
      <c r="P3390" s="9">
        <v>224</v>
      </c>
      <c r="Q3390" s="10" t="s">
        <v>12302</v>
      </c>
    </row>
    <row r="3391" spans="1:17" x14ac:dyDescent="0.3">
      <c r="A3391" s="5" t="s">
        <v>12530</v>
      </c>
      <c r="B3391" s="5" t="s">
        <v>12531</v>
      </c>
      <c r="C3391" s="6">
        <v>3.8</v>
      </c>
      <c r="D3391" s="1" t="s">
        <v>12302</v>
      </c>
      <c r="E3391" s="6">
        <v>140</v>
      </c>
      <c r="F3391" s="6" t="s">
        <v>25</v>
      </c>
      <c r="G3391" s="11" t="s">
        <v>12532</v>
      </c>
      <c r="H3391" s="8" t="s">
        <v>12533</v>
      </c>
      <c r="I3391" s="9">
        <v>36931</v>
      </c>
      <c r="J3391" s="9">
        <v>6664</v>
      </c>
      <c r="K3391" s="9">
        <v>9463</v>
      </c>
      <c r="L3391" s="9">
        <v>2</v>
      </c>
      <c r="M3391" s="9">
        <v>43</v>
      </c>
      <c r="N3391" s="9">
        <v>4108</v>
      </c>
      <c r="O3391" s="9">
        <v>2266</v>
      </c>
      <c r="P3391" s="9">
        <v>23488</v>
      </c>
      <c r="Q3391" s="10" t="s">
        <v>12302</v>
      </c>
    </row>
    <row r="3392" spans="1:17" ht="28.8" x14ac:dyDescent="0.3">
      <c r="A3392" s="5" t="s">
        <v>12534</v>
      </c>
      <c r="B3392" s="5" t="s">
        <v>12535</v>
      </c>
      <c r="C3392" s="6">
        <v>3.61</v>
      </c>
      <c r="D3392" s="1" t="s">
        <v>12302</v>
      </c>
      <c r="E3392" s="6">
        <v>83</v>
      </c>
      <c r="F3392" s="6" t="s">
        <v>25</v>
      </c>
      <c r="G3392" s="11" t="s">
        <v>12536</v>
      </c>
      <c r="H3392" s="8" t="s">
        <v>39</v>
      </c>
      <c r="I3392" s="9">
        <v>12030</v>
      </c>
      <c r="J3392" s="9">
        <v>3728</v>
      </c>
      <c r="K3392" s="9">
        <v>2116</v>
      </c>
      <c r="L3392" s="9">
        <v>8</v>
      </c>
      <c r="M3392" s="9">
        <v>20</v>
      </c>
      <c r="N3392" s="9">
        <v>1505</v>
      </c>
      <c r="O3392" s="9">
        <v>497</v>
      </c>
      <c r="P3392" s="9">
        <v>6163</v>
      </c>
      <c r="Q3392" s="10" t="s">
        <v>12302</v>
      </c>
    </row>
    <row r="3393" spans="1:17" ht="43.2" x14ac:dyDescent="0.3">
      <c r="A3393" s="5" t="s">
        <v>12537</v>
      </c>
      <c r="B3393" s="5" t="s">
        <v>12538</v>
      </c>
      <c r="C3393" s="6">
        <v>4.5199999999999996</v>
      </c>
      <c r="D3393" s="1" t="s">
        <v>12302</v>
      </c>
      <c r="E3393" s="6">
        <v>78</v>
      </c>
      <c r="F3393" s="6" t="s">
        <v>25</v>
      </c>
      <c r="G3393" s="11" t="s">
        <v>12539</v>
      </c>
      <c r="H3393" s="8" t="s">
        <v>12540</v>
      </c>
      <c r="I3393" s="9">
        <v>233206</v>
      </c>
      <c r="J3393" s="9">
        <v>73394</v>
      </c>
      <c r="K3393" s="9">
        <v>102326</v>
      </c>
      <c r="L3393" s="9">
        <v>4700</v>
      </c>
      <c r="M3393" s="9">
        <v>125</v>
      </c>
      <c r="N3393" s="9">
        <v>4510</v>
      </c>
      <c r="O3393" s="9">
        <v>76381</v>
      </c>
      <c r="P3393" s="9">
        <v>157173</v>
      </c>
      <c r="Q3393" s="10" t="s">
        <v>12302</v>
      </c>
    </row>
    <row r="3394" spans="1:17" x14ac:dyDescent="0.3">
      <c r="A3394" s="5" t="s">
        <v>12541</v>
      </c>
      <c r="B3394" s="5" t="s">
        <v>11162</v>
      </c>
      <c r="C3394" s="6">
        <v>4.13</v>
      </c>
      <c r="D3394" s="1" t="s">
        <v>12302</v>
      </c>
      <c r="E3394" s="6">
        <v>103</v>
      </c>
      <c r="F3394" s="6" t="s">
        <v>25</v>
      </c>
      <c r="G3394" s="11" t="s">
        <v>12542</v>
      </c>
      <c r="H3394" s="8" t="s">
        <v>12543</v>
      </c>
      <c r="I3394" s="9">
        <v>156645</v>
      </c>
      <c r="J3394" s="9">
        <v>35194</v>
      </c>
      <c r="K3394" s="9">
        <v>44104</v>
      </c>
      <c r="L3394" s="9">
        <v>961</v>
      </c>
      <c r="M3394" s="9">
        <v>235</v>
      </c>
      <c r="N3394" s="9">
        <v>8669</v>
      </c>
      <c r="O3394" s="9">
        <v>16478</v>
      </c>
      <c r="P3394" s="9">
        <v>100472</v>
      </c>
      <c r="Q3394" s="10" t="s">
        <v>12302</v>
      </c>
    </row>
    <row r="3395" spans="1:17" ht="28.8" x14ac:dyDescent="0.3">
      <c r="A3395" s="5" t="s">
        <v>12544</v>
      </c>
      <c r="B3395" s="5" t="s">
        <v>12545</v>
      </c>
      <c r="C3395" s="6">
        <v>3.27</v>
      </c>
      <c r="D3395" s="1" t="s">
        <v>12302</v>
      </c>
      <c r="E3395" s="6">
        <v>110</v>
      </c>
      <c r="F3395" s="6" t="s">
        <v>25</v>
      </c>
      <c r="G3395" s="11" t="s">
        <v>12546</v>
      </c>
      <c r="H3395" s="8" t="s">
        <v>12547</v>
      </c>
      <c r="I3395" s="9">
        <v>130</v>
      </c>
      <c r="J3395" s="9">
        <v>313</v>
      </c>
      <c r="K3395" s="9">
        <v>38</v>
      </c>
      <c r="L3395" s="9">
        <v>0</v>
      </c>
      <c r="M3395" s="9">
        <v>0</v>
      </c>
      <c r="N3395" s="9">
        <v>8</v>
      </c>
      <c r="O3395" s="9">
        <v>13</v>
      </c>
      <c r="P3395" s="9">
        <v>74</v>
      </c>
      <c r="Q3395" s="10" t="s">
        <v>12302</v>
      </c>
    </row>
    <row r="3396" spans="1:17" ht="28.8" x14ac:dyDescent="0.3">
      <c r="A3396" s="5" t="s">
        <v>12548</v>
      </c>
      <c r="B3396" s="5" t="s">
        <v>12549</v>
      </c>
      <c r="C3396" s="6">
        <v>3.33</v>
      </c>
      <c r="D3396" s="1" t="s">
        <v>12302</v>
      </c>
      <c r="E3396" s="6">
        <v>95</v>
      </c>
      <c r="F3396" s="6" t="s">
        <v>25</v>
      </c>
      <c r="G3396" s="11" t="s">
        <v>12550</v>
      </c>
      <c r="H3396" s="8" t="s">
        <v>12551</v>
      </c>
      <c r="I3396" s="9">
        <v>3616</v>
      </c>
      <c r="J3396" s="9">
        <v>761</v>
      </c>
      <c r="K3396" s="9">
        <v>621</v>
      </c>
      <c r="L3396" s="9">
        <v>1</v>
      </c>
      <c r="M3396" s="9">
        <v>10</v>
      </c>
      <c r="N3396" s="9">
        <v>1019</v>
      </c>
      <c r="O3396" s="9">
        <v>86</v>
      </c>
      <c r="P3396" s="9">
        <v>2746</v>
      </c>
      <c r="Q3396" s="10" t="s">
        <v>12302</v>
      </c>
    </row>
    <row r="3397" spans="1:17" x14ac:dyDescent="0.3">
      <c r="A3397" s="5" t="s">
        <v>12552</v>
      </c>
      <c r="B3397" s="5" t="s">
        <v>12553</v>
      </c>
      <c r="C3397" s="6">
        <v>2.67</v>
      </c>
      <c r="D3397" s="1" t="s">
        <v>12302</v>
      </c>
      <c r="E3397" s="6">
        <v>92</v>
      </c>
      <c r="F3397" s="6" t="s">
        <v>25</v>
      </c>
      <c r="G3397" s="11" t="s">
        <v>12554</v>
      </c>
      <c r="H3397" s="8" t="s">
        <v>12555</v>
      </c>
      <c r="I3397" s="9">
        <v>1944</v>
      </c>
      <c r="J3397" s="9">
        <v>649</v>
      </c>
      <c r="K3397" s="9">
        <v>233</v>
      </c>
      <c r="L3397" s="9">
        <v>0</v>
      </c>
      <c r="M3397" s="9">
        <v>104</v>
      </c>
      <c r="N3397" s="9">
        <v>360</v>
      </c>
      <c r="O3397" s="9">
        <v>15</v>
      </c>
      <c r="P3397" s="9">
        <v>1455</v>
      </c>
      <c r="Q3397" s="10" t="s">
        <v>12302</v>
      </c>
    </row>
    <row r="3398" spans="1:17" ht="28.8" x14ac:dyDescent="0.3">
      <c r="A3398" s="5" t="s">
        <v>12556</v>
      </c>
      <c r="B3398" s="5" t="s">
        <v>12557</v>
      </c>
      <c r="C3398" s="6">
        <v>3.34</v>
      </c>
      <c r="D3398" s="1" t="s">
        <v>12302</v>
      </c>
      <c r="E3398" s="6">
        <v>80</v>
      </c>
      <c r="F3398" s="6" t="s">
        <v>25</v>
      </c>
      <c r="G3398" s="11" t="s">
        <v>12558</v>
      </c>
      <c r="H3398" s="8" t="s">
        <v>39</v>
      </c>
      <c r="I3398" s="9">
        <v>1796</v>
      </c>
      <c r="J3398" s="9">
        <v>529</v>
      </c>
      <c r="K3398" s="9">
        <v>222</v>
      </c>
      <c r="L3398" s="9">
        <v>1</v>
      </c>
      <c r="M3398" s="9">
        <v>5</v>
      </c>
      <c r="N3398" s="9">
        <v>381</v>
      </c>
      <c r="O3398" s="9">
        <v>30</v>
      </c>
      <c r="P3398" s="9">
        <v>1086</v>
      </c>
      <c r="Q3398" s="10" t="s">
        <v>12302</v>
      </c>
    </row>
    <row r="3399" spans="1:17" ht="28.8" x14ac:dyDescent="0.3">
      <c r="A3399" s="5" t="s">
        <v>12559</v>
      </c>
      <c r="B3399" s="5" t="s">
        <v>12560</v>
      </c>
      <c r="C3399" s="6">
        <v>3.29</v>
      </c>
      <c r="D3399" s="1" t="s">
        <v>12302</v>
      </c>
      <c r="E3399" s="6">
        <v>99</v>
      </c>
      <c r="F3399" s="6" t="s">
        <v>8034</v>
      </c>
      <c r="G3399" s="11" t="s">
        <v>12561</v>
      </c>
      <c r="H3399" s="8" t="s">
        <v>12562</v>
      </c>
      <c r="I3399" s="9">
        <v>2094</v>
      </c>
      <c r="J3399" s="9">
        <v>513</v>
      </c>
      <c r="K3399" s="9">
        <v>212</v>
      </c>
      <c r="L3399" s="9">
        <v>1</v>
      </c>
      <c r="M3399" s="9">
        <v>15</v>
      </c>
      <c r="N3399" s="9">
        <v>526</v>
      </c>
      <c r="O3399" s="9">
        <v>35</v>
      </c>
      <c r="P3399" s="9">
        <v>1446</v>
      </c>
      <c r="Q3399" s="10" t="s">
        <v>12302</v>
      </c>
    </row>
    <row r="3400" spans="1:17" x14ac:dyDescent="0.3">
      <c r="A3400" s="5" t="s">
        <v>12563</v>
      </c>
      <c r="B3400" s="5" t="s">
        <v>12564</v>
      </c>
      <c r="C3400" s="6">
        <v>3.37</v>
      </c>
      <c r="D3400" s="1" t="s">
        <v>12302</v>
      </c>
      <c r="E3400" s="6">
        <v>60</v>
      </c>
      <c r="F3400" s="6" t="s">
        <v>25</v>
      </c>
      <c r="G3400" s="11" t="s">
        <v>12565</v>
      </c>
      <c r="H3400" s="8" t="s">
        <v>12566</v>
      </c>
      <c r="I3400" s="9">
        <v>3301</v>
      </c>
      <c r="J3400" s="9">
        <v>712</v>
      </c>
      <c r="K3400" s="9">
        <v>523</v>
      </c>
      <c r="L3400" s="9">
        <v>2</v>
      </c>
      <c r="M3400" s="9">
        <v>11</v>
      </c>
      <c r="N3400" s="9">
        <v>723</v>
      </c>
      <c r="O3400" s="9">
        <v>70</v>
      </c>
      <c r="P3400" s="9">
        <v>2251</v>
      </c>
      <c r="Q3400" s="10" t="s">
        <v>12302</v>
      </c>
    </row>
    <row r="3401" spans="1:17" ht="28.8" x14ac:dyDescent="0.3">
      <c r="A3401" s="5" t="s">
        <v>12567</v>
      </c>
      <c r="B3401" s="5" t="s">
        <v>12568</v>
      </c>
      <c r="C3401" s="6">
        <v>3.23</v>
      </c>
      <c r="D3401" s="1" t="s">
        <v>12302</v>
      </c>
      <c r="E3401" s="6">
        <v>90</v>
      </c>
      <c r="F3401" s="6" t="s">
        <v>25</v>
      </c>
      <c r="G3401" s="11" t="s">
        <v>12569</v>
      </c>
      <c r="H3401" s="8" t="s">
        <v>39</v>
      </c>
      <c r="I3401" s="9">
        <v>707</v>
      </c>
      <c r="J3401" s="9">
        <v>316</v>
      </c>
      <c r="K3401" s="9">
        <v>46</v>
      </c>
      <c r="L3401" s="9">
        <v>0</v>
      </c>
      <c r="M3401" s="9">
        <v>6</v>
      </c>
      <c r="N3401" s="9">
        <v>178</v>
      </c>
      <c r="O3401" s="9">
        <v>4</v>
      </c>
      <c r="P3401" s="9">
        <v>485</v>
      </c>
      <c r="Q3401" s="10" t="s">
        <v>12302</v>
      </c>
    </row>
    <row r="3402" spans="1:17" ht="43.2" x14ac:dyDescent="0.3">
      <c r="A3402" s="5" t="s">
        <v>12570</v>
      </c>
      <c r="B3402" s="5" t="s">
        <v>12571</v>
      </c>
      <c r="C3402" s="6">
        <v>3.59</v>
      </c>
      <c r="D3402" s="1" t="s">
        <v>12302</v>
      </c>
      <c r="E3402" s="6">
        <v>86</v>
      </c>
      <c r="F3402" s="6" t="s">
        <v>25</v>
      </c>
      <c r="G3402" s="11" t="s">
        <v>12572</v>
      </c>
      <c r="H3402" s="8" t="s">
        <v>12573</v>
      </c>
      <c r="I3402" s="9">
        <v>3823</v>
      </c>
      <c r="J3402" s="9">
        <v>1325</v>
      </c>
      <c r="K3402" s="9">
        <v>943</v>
      </c>
      <c r="L3402" s="9">
        <v>2</v>
      </c>
      <c r="M3402" s="9">
        <v>3</v>
      </c>
      <c r="N3402" s="9">
        <v>546</v>
      </c>
      <c r="O3402" s="9">
        <v>132</v>
      </c>
      <c r="P3402" s="9">
        <v>2388</v>
      </c>
      <c r="Q3402" s="10" t="s">
        <v>12302</v>
      </c>
    </row>
    <row r="3403" spans="1:17" x14ac:dyDescent="0.3">
      <c r="A3403" s="5" t="s">
        <v>12574</v>
      </c>
      <c r="B3403" s="5" t="s">
        <v>39</v>
      </c>
      <c r="C3403" s="6">
        <v>3.6</v>
      </c>
      <c r="D3403" s="1" t="s">
        <v>12302</v>
      </c>
      <c r="E3403" s="6">
        <v>96</v>
      </c>
      <c r="F3403" s="6" t="s">
        <v>25</v>
      </c>
      <c r="G3403" s="11" t="s">
        <v>12575</v>
      </c>
      <c r="H3403" s="8" t="s">
        <v>12576</v>
      </c>
      <c r="I3403" s="9">
        <v>918</v>
      </c>
      <c r="J3403" s="9">
        <v>511</v>
      </c>
      <c r="K3403" s="9">
        <v>277</v>
      </c>
      <c r="L3403" s="9">
        <v>0</v>
      </c>
      <c r="M3403" s="9">
        <v>0</v>
      </c>
      <c r="N3403" s="9">
        <v>97</v>
      </c>
      <c r="O3403" s="9">
        <v>54</v>
      </c>
      <c r="P3403" s="9">
        <v>526</v>
      </c>
      <c r="Q3403" s="10" t="s">
        <v>12302</v>
      </c>
    </row>
    <row r="3404" spans="1:17" ht="28.8" x14ac:dyDescent="0.3">
      <c r="A3404" s="5" t="s">
        <v>12577</v>
      </c>
      <c r="B3404" s="5" t="s">
        <v>12578</v>
      </c>
      <c r="C3404" s="6">
        <v>3.63</v>
      </c>
      <c r="D3404" s="1" t="s">
        <v>12302</v>
      </c>
      <c r="E3404" s="6">
        <v>32</v>
      </c>
      <c r="F3404" s="6" t="s">
        <v>25</v>
      </c>
      <c r="G3404" s="11" t="s">
        <v>12579</v>
      </c>
      <c r="H3404" s="8" t="s">
        <v>12580</v>
      </c>
      <c r="I3404" s="9">
        <v>1008</v>
      </c>
      <c r="J3404" s="9">
        <v>487</v>
      </c>
      <c r="K3404" s="9">
        <v>289</v>
      </c>
      <c r="L3404" s="9">
        <v>0</v>
      </c>
      <c r="M3404" s="9">
        <v>2</v>
      </c>
      <c r="N3404" s="9">
        <v>79</v>
      </c>
      <c r="O3404" s="9">
        <v>70</v>
      </c>
      <c r="P3404" s="9">
        <v>446</v>
      </c>
      <c r="Q3404" s="10" t="s">
        <v>12302</v>
      </c>
    </row>
    <row r="3405" spans="1:17" ht="28.8" x14ac:dyDescent="0.3">
      <c r="A3405" s="5" t="s">
        <v>12581</v>
      </c>
      <c r="B3405" s="5" t="s">
        <v>12582</v>
      </c>
      <c r="C3405" s="6">
        <v>3.83</v>
      </c>
      <c r="D3405" s="1" t="s">
        <v>12302</v>
      </c>
      <c r="E3405" s="6">
        <v>75</v>
      </c>
      <c r="F3405" s="6" t="s">
        <v>12583</v>
      </c>
      <c r="G3405" s="11" t="s">
        <v>12584</v>
      </c>
      <c r="H3405" s="8" t="s">
        <v>12585</v>
      </c>
      <c r="I3405" s="9">
        <v>17341</v>
      </c>
      <c r="J3405" s="9">
        <v>10762</v>
      </c>
      <c r="K3405" s="9">
        <v>4815</v>
      </c>
      <c r="L3405" s="9">
        <v>60</v>
      </c>
      <c r="M3405" s="9">
        <v>93</v>
      </c>
      <c r="N3405" s="9">
        <v>1326</v>
      </c>
      <c r="O3405" s="9">
        <v>1288</v>
      </c>
      <c r="P3405" s="9">
        <v>10576</v>
      </c>
      <c r="Q3405" s="10" t="s">
        <v>12302</v>
      </c>
    </row>
    <row r="3406" spans="1:17" x14ac:dyDescent="0.3">
      <c r="A3406" s="5" t="s">
        <v>12586</v>
      </c>
      <c r="B3406" s="5" t="s">
        <v>12587</v>
      </c>
      <c r="C3406" s="6">
        <v>3.27</v>
      </c>
      <c r="D3406" s="1" t="s">
        <v>12302</v>
      </c>
      <c r="E3406" s="6">
        <v>82</v>
      </c>
      <c r="F3406" s="6" t="s">
        <v>25</v>
      </c>
      <c r="G3406" s="11" t="s">
        <v>12588</v>
      </c>
      <c r="H3406" s="8" t="s">
        <v>12589</v>
      </c>
      <c r="I3406" s="9">
        <v>191</v>
      </c>
      <c r="J3406" s="9">
        <v>560</v>
      </c>
      <c r="K3406" s="9">
        <v>31</v>
      </c>
      <c r="L3406" s="9">
        <v>0</v>
      </c>
      <c r="M3406" s="9">
        <v>3</v>
      </c>
      <c r="N3406" s="9">
        <v>37</v>
      </c>
      <c r="O3406" s="9">
        <v>5</v>
      </c>
      <c r="P3406" s="9">
        <v>116</v>
      </c>
      <c r="Q3406" s="10" t="s">
        <v>12302</v>
      </c>
    </row>
    <row r="3407" spans="1:17" x14ac:dyDescent="0.3">
      <c r="A3407" s="5" t="s">
        <v>12590</v>
      </c>
      <c r="B3407" s="5" t="s">
        <v>11162</v>
      </c>
      <c r="C3407" s="6">
        <v>3.92</v>
      </c>
      <c r="D3407" s="1" t="s">
        <v>12302</v>
      </c>
      <c r="E3407" s="6">
        <v>95</v>
      </c>
      <c r="F3407" s="6" t="s">
        <v>20</v>
      </c>
      <c r="G3407" s="11" t="s">
        <v>12591</v>
      </c>
      <c r="H3407" s="8" t="s">
        <v>12592</v>
      </c>
      <c r="I3407" s="9">
        <v>26731</v>
      </c>
      <c r="J3407" s="9">
        <v>7457</v>
      </c>
      <c r="K3407" s="9">
        <v>7139</v>
      </c>
      <c r="L3407" s="9">
        <v>36</v>
      </c>
      <c r="M3407" s="9">
        <v>18</v>
      </c>
      <c r="N3407" s="9">
        <v>1887</v>
      </c>
      <c r="O3407" s="9">
        <v>1679</v>
      </c>
      <c r="P3407" s="9">
        <v>16731</v>
      </c>
      <c r="Q3407" s="10" t="s">
        <v>12302</v>
      </c>
    </row>
    <row r="3408" spans="1:17" x14ac:dyDescent="0.3">
      <c r="A3408" s="5" t="s">
        <v>12593</v>
      </c>
      <c r="B3408" s="5" t="s">
        <v>12594</v>
      </c>
      <c r="C3408" s="6">
        <v>3.99</v>
      </c>
      <c r="D3408" s="1" t="s">
        <v>12302</v>
      </c>
      <c r="E3408" s="6">
        <v>83</v>
      </c>
      <c r="F3408" s="6" t="s">
        <v>25</v>
      </c>
      <c r="G3408" s="11" t="s">
        <v>12595</v>
      </c>
      <c r="H3408" s="8" t="s">
        <v>12596</v>
      </c>
      <c r="I3408" s="9">
        <v>164707</v>
      </c>
      <c r="J3408" s="9">
        <v>19698</v>
      </c>
      <c r="K3408" s="9">
        <v>30346</v>
      </c>
      <c r="L3408" s="9">
        <v>311</v>
      </c>
      <c r="M3408" s="9">
        <v>255</v>
      </c>
      <c r="N3408" s="9">
        <v>11271</v>
      </c>
      <c r="O3408" s="9">
        <v>13478</v>
      </c>
      <c r="P3408" s="9">
        <v>90663</v>
      </c>
      <c r="Q3408" s="10" t="s">
        <v>12302</v>
      </c>
    </row>
    <row r="3409" spans="1:17" x14ac:dyDescent="0.3">
      <c r="A3409" s="5" t="s">
        <v>12597</v>
      </c>
      <c r="B3409" s="5" t="s">
        <v>12598</v>
      </c>
      <c r="C3409" s="6">
        <v>4.6100000000000003</v>
      </c>
      <c r="D3409" s="1" t="s">
        <v>12302</v>
      </c>
      <c r="E3409" s="6">
        <v>538</v>
      </c>
      <c r="F3409" s="6" t="s">
        <v>25</v>
      </c>
      <c r="G3409" s="11" t="s">
        <v>12599</v>
      </c>
      <c r="H3409" s="8" t="s">
        <v>12600</v>
      </c>
      <c r="I3409" s="9">
        <v>121099</v>
      </c>
      <c r="J3409" s="9">
        <v>8361</v>
      </c>
      <c r="K3409" s="9">
        <v>25662</v>
      </c>
      <c r="L3409" s="9">
        <v>159</v>
      </c>
      <c r="M3409" s="9">
        <v>63</v>
      </c>
      <c r="N3409" s="9">
        <v>1899</v>
      </c>
      <c r="O3409" s="9">
        <v>27100</v>
      </c>
      <c r="P3409" s="9">
        <v>53304</v>
      </c>
      <c r="Q3409" s="10" t="s">
        <v>12302</v>
      </c>
    </row>
    <row r="3410" spans="1:17" x14ac:dyDescent="0.3">
      <c r="A3410" s="5" t="s">
        <v>12601</v>
      </c>
      <c r="B3410" s="5" t="s">
        <v>12602</v>
      </c>
      <c r="C3410" s="6">
        <v>3.74</v>
      </c>
      <c r="D3410" s="1" t="s">
        <v>12302</v>
      </c>
      <c r="E3410" s="6">
        <v>118</v>
      </c>
      <c r="F3410" s="6" t="s">
        <v>3643</v>
      </c>
      <c r="G3410" s="11" t="s">
        <v>12603</v>
      </c>
      <c r="H3410" s="8" t="s">
        <v>12604</v>
      </c>
      <c r="I3410" s="9">
        <v>2652</v>
      </c>
      <c r="J3410" s="9">
        <v>2734</v>
      </c>
      <c r="K3410" s="9">
        <v>687</v>
      </c>
      <c r="L3410" s="9">
        <v>8</v>
      </c>
      <c r="M3410" s="9">
        <v>17</v>
      </c>
      <c r="N3410" s="9">
        <v>220</v>
      </c>
      <c r="O3410" s="9">
        <v>192</v>
      </c>
      <c r="P3410" s="9">
        <v>1625</v>
      </c>
      <c r="Q3410" s="10" t="s">
        <v>12302</v>
      </c>
    </row>
    <row r="3411" spans="1:17" x14ac:dyDescent="0.3">
      <c r="A3411" s="5" t="s">
        <v>12605</v>
      </c>
      <c r="B3411" s="5" t="s">
        <v>12606</v>
      </c>
      <c r="C3411" s="6">
        <v>3.66</v>
      </c>
      <c r="D3411" s="1" t="s">
        <v>12302</v>
      </c>
      <c r="E3411" s="6">
        <v>90</v>
      </c>
      <c r="F3411" s="6" t="s">
        <v>1777</v>
      </c>
      <c r="G3411" s="11" t="s">
        <v>12607</v>
      </c>
      <c r="H3411" s="8" t="s">
        <v>12608</v>
      </c>
      <c r="I3411" s="9">
        <v>3899</v>
      </c>
      <c r="J3411" s="9">
        <v>3836</v>
      </c>
      <c r="K3411" s="9">
        <v>701</v>
      </c>
      <c r="L3411" s="9">
        <v>1</v>
      </c>
      <c r="M3411" s="9">
        <v>6</v>
      </c>
      <c r="N3411" s="9">
        <v>500</v>
      </c>
      <c r="O3411" s="9">
        <v>146</v>
      </c>
      <c r="P3411" s="9">
        <v>2374</v>
      </c>
      <c r="Q3411" s="10" t="s">
        <v>12302</v>
      </c>
    </row>
    <row r="3412" spans="1:17" x14ac:dyDescent="0.3">
      <c r="A3412" s="5" t="s">
        <v>12609</v>
      </c>
      <c r="B3412" s="5" t="s">
        <v>12610</v>
      </c>
      <c r="C3412" s="6">
        <v>3.66</v>
      </c>
      <c r="D3412" s="1" t="s">
        <v>12302</v>
      </c>
      <c r="E3412" s="6">
        <v>110</v>
      </c>
      <c r="F3412" s="6" t="s">
        <v>25</v>
      </c>
      <c r="G3412" s="11" t="s">
        <v>12611</v>
      </c>
      <c r="H3412" s="8" t="s">
        <v>12612</v>
      </c>
      <c r="I3412" s="9">
        <v>24784</v>
      </c>
      <c r="J3412" s="9">
        <v>5207</v>
      </c>
      <c r="K3412" s="9">
        <v>3744</v>
      </c>
      <c r="L3412" s="9">
        <v>22</v>
      </c>
      <c r="M3412" s="9">
        <v>54</v>
      </c>
      <c r="N3412" s="9">
        <v>3115</v>
      </c>
      <c r="O3412" s="9">
        <v>806</v>
      </c>
      <c r="P3412" s="9">
        <v>14454</v>
      </c>
      <c r="Q3412" s="10" t="s">
        <v>12302</v>
      </c>
    </row>
    <row r="3413" spans="1:17" x14ac:dyDescent="0.3">
      <c r="A3413" s="5" t="s">
        <v>12613</v>
      </c>
      <c r="B3413" s="5" t="s">
        <v>12614</v>
      </c>
      <c r="C3413" s="6">
        <v>3.81</v>
      </c>
      <c r="D3413" s="1" t="s">
        <v>12302</v>
      </c>
      <c r="E3413" s="6">
        <v>83</v>
      </c>
      <c r="F3413" s="6" t="s">
        <v>25</v>
      </c>
      <c r="G3413" s="11" t="s">
        <v>12615</v>
      </c>
      <c r="H3413" s="8" t="s">
        <v>39</v>
      </c>
      <c r="I3413" s="9">
        <v>7644</v>
      </c>
      <c r="J3413" s="9">
        <v>3396</v>
      </c>
      <c r="K3413" s="9">
        <v>1727</v>
      </c>
      <c r="L3413" s="9">
        <v>9</v>
      </c>
      <c r="M3413" s="9">
        <v>13</v>
      </c>
      <c r="N3413" s="9">
        <v>733</v>
      </c>
      <c r="O3413" s="9">
        <v>466</v>
      </c>
      <c r="P3413" s="9">
        <v>4759</v>
      </c>
      <c r="Q3413" s="10" t="s">
        <v>12302</v>
      </c>
    </row>
    <row r="3414" spans="1:17" x14ac:dyDescent="0.3">
      <c r="A3414" s="5" t="s">
        <v>12616</v>
      </c>
      <c r="B3414" s="5" t="s">
        <v>12617</v>
      </c>
      <c r="C3414" s="6">
        <v>3.35</v>
      </c>
      <c r="D3414" s="1" t="s">
        <v>12302</v>
      </c>
      <c r="E3414" s="6">
        <v>58</v>
      </c>
      <c r="F3414" s="6" t="s">
        <v>25</v>
      </c>
      <c r="G3414" s="11" t="s">
        <v>12618</v>
      </c>
      <c r="H3414" s="8" t="s">
        <v>39</v>
      </c>
      <c r="I3414" s="9">
        <v>7151</v>
      </c>
      <c r="J3414" s="9">
        <v>1786</v>
      </c>
      <c r="K3414" s="9">
        <v>1235</v>
      </c>
      <c r="L3414" s="9">
        <v>1</v>
      </c>
      <c r="M3414" s="9">
        <v>46</v>
      </c>
      <c r="N3414" s="9">
        <v>1495</v>
      </c>
      <c r="O3414" s="9">
        <v>123</v>
      </c>
      <c r="P3414" s="9">
        <v>4229</v>
      </c>
      <c r="Q3414" s="10" t="s">
        <v>12302</v>
      </c>
    </row>
    <row r="3415" spans="1:17" x14ac:dyDescent="0.3">
      <c r="A3415" s="5" t="s">
        <v>12619</v>
      </c>
      <c r="B3415" s="5" t="s">
        <v>12620</v>
      </c>
      <c r="C3415" s="6">
        <v>3.39</v>
      </c>
      <c r="D3415" s="1" t="s">
        <v>12302</v>
      </c>
      <c r="E3415" s="6">
        <v>93</v>
      </c>
      <c r="F3415" s="6" t="s">
        <v>25</v>
      </c>
      <c r="G3415" s="11" t="s">
        <v>12621</v>
      </c>
      <c r="H3415" s="8" t="s">
        <v>12622</v>
      </c>
      <c r="I3415" s="9">
        <v>17156</v>
      </c>
      <c r="J3415" s="9">
        <v>4870</v>
      </c>
      <c r="K3415" s="9">
        <v>1981</v>
      </c>
      <c r="L3415" s="9">
        <v>15</v>
      </c>
      <c r="M3415" s="9">
        <v>257</v>
      </c>
      <c r="N3415" s="9">
        <v>2122</v>
      </c>
      <c r="O3415" s="9">
        <v>542</v>
      </c>
      <c r="P3415" s="9">
        <v>9091</v>
      </c>
      <c r="Q3415" s="10" t="s">
        <v>12302</v>
      </c>
    </row>
    <row r="3416" spans="1:17" ht="28.8" x14ac:dyDescent="0.3">
      <c r="A3416" s="5" t="s">
        <v>12623</v>
      </c>
      <c r="B3416" s="5" t="s">
        <v>12624</v>
      </c>
      <c r="C3416" s="6">
        <v>4.01</v>
      </c>
      <c r="D3416" s="1" t="s">
        <v>12302</v>
      </c>
      <c r="E3416" s="6">
        <v>13</v>
      </c>
      <c r="F3416" s="6" t="s">
        <v>889</v>
      </c>
      <c r="G3416" s="11" t="s">
        <v>12625</v>
      </c>
      <c r="H3416" s="8" t="s">
        <v>39</v>
      </c>
      <c r="I3416" s="9">
        <v>16437</v>
      </c>
      <c r="J3416" s="9">
        <v>7213</v>
      </c>
      <c r="K3416" s="9">
        <v>4962</v>
      </c>
      <c r="L3416" s="9">
        <v>73</v>
      </c>
      <c r="M3416" s="9">
        <v>101</v>
      </c>
      <c r="N3416" s="9">
        <v>730</v>
      </c>
      <c r="O3416" s="9">
        <v>1849</v>
      </c>
      <c r="P3416" s="9">
        <v>7155</v>
      </c>
      <c r="Q3416" s="10" t="s">
        <v>12302</v>
      </c>
    </row>
    <row r="3417" spans="1:17" x14ac:dyDescent="0.3">
      <c r="A3417" s="5" t="s">
        <v>12626</v>
      </c>
      <c r="B3417" s="5" t="s">
        <v>12627</v>
      </c>
      <c r="C3417" s="6">
        <v>4.3</v>
      </c>
      <c r="D3417" s="1" t="s">
        <v>12302</v>
      </c>
      <c r="E3417" s="6">
        <v>122</v>
      </c>
      <c r="F3417" s="6" t="s">
        <v>143</v>
      </c>
      <c r="G3417" s="11" t="s">
        <v>12628</v>
      </c>
      <c r="H3417" s="8" t="s">
        <v>12629</v>
      </c>
      <c r="I3417" s="9">
        <v>9852</v>
      </c>
      <c r="J3417" s="9">
        <v>10520</v>
      </c>
      <c r="K3417" s="9">
        <v>3669</v>
      </c>
      <c r="L3417" s="9">
        <v>148</v>
      </c>
      <c r="M3417" s="9">
        <v>11</v>
      </c>
      <c r="N3417" s="9">
        <v>292</v>
      </c>
      <c r="O3417" s="9">
        <v>1960</v>
      </c>
      <c r="P3417" s="9">
        <v>6566</v>
      </c>
      <c r="Q3417" s="10" t="s">
        <v>12302</v>
      </c>
    </row>
    <row r="3418" spans="1:17" ht="28.8" x14ac:dyDescent="0.3">
      <c r="A3418" s="5" t="s">
        <v>12630</v>
      </c>
      <c r="B3418" s="5" t="s">
        <v>12631</v>
      </c>
      <c r="C3418" s="6">
        <v>3.27</v>
      </c>
      <c r="D3418" s="1" t="s">
        <v>12302</v>
      </c>
      <c r="E3418" s="6">
        <v>72</v>
      </c>
      <c r="F3418" s="6" t="s">
        <v>25</v>
      </c>
      <c r="G3418" s="11" t="s">
        <v>12632</v>
      </c>
      <c r="H3418" s="8" t="s">
        <v>12633</v>
      </c>
      <c r="I3418" s="9">
        <v>145</v>
      </c>
      <c r="J3418" s="9">
        <v>349</v>
      </c>
      <c r="K3418" s="9">
        <v>27</v>
      </c>
      <c r="L3418" s="9">
        <v>0</v>
      </c>
      <c r="M3418" s="9">
        <v>0</v>
      </c>
      <c r="N3418" s="9">
        <v>14</v>
      </c>
      <c r="O3418" s="9">
        <v>4</v>
      </c>
      <c r="P3418" s="9">
        <v>85</v>
      </c>
      <c r="Q3418" s="10" t="s">
        <v>12302</v>
      </c>
    </row>
    <row r="3419" spans="1:17" ht="28.8" x14ac:dyDescent="0.3">
      <c r="A3419" s="5" t="s">
        <v>12634</v>
      </c>
      <c r="B3419" s="5" t="s">
        <v>12635</v>
      </c>
      <c r="C3419" s="6">
        <v>4.24</v>
      </c>
      <c r="D3419" s="1" t="s">
        <v>12302</v>
      </c>
      <c r="E3419" s="6">
        <v>235</v>
      </c>
      <c r="F3419" s="6" t="s">
        <v>25</v>
      </c>
      <c r="G3419" s="11" t="s">
        <v>12636</v>
      </c>
      <c r="H3419" s="8" t="s">
        <v>12637</v>
      </c>
      <c r="I3419" s="9">
        <v>12338</v>
      </c>
      <c r="J3419" s="9">
        <v>3813</v>
      </c>
      <c r="K3419" s="9">
        <v>3800</v>
      </c>
      <c r="L3419" s="9">
        <v>47</v>
      </c>
      <c r="M3419" s="9">
        <v>12</v>
      </c>
      <c r="N3419" s="9">
        <v>324</v>
      </c>
      <c r="O3419" s="9">
        <v>1993</v>
      </c>
      <c r="P3419" s="9">
        <v>6809</v>
      </c>
      <c r="Q3419" s="10" t="s">
        <v>12302</v>
      </c>
    </row>
    <row r="3420" spans="1:17" x14ac:dyDescent="0.3">
      <c r="A3420" s="5" t="s">
        <v>12638</v>
      </c>
      <c r="B3420" s="5" t="s">
        <v>12639</v>
      </c>
      <c r="C3420" s="6">
        <v>3.2</v>
      </c>
      <c r="D3420" s="1" t="s">
        <v>12302</v>
      </c>
      <c r="E3420" s="6">
        <v>79</v>
      </c>
      <c r="F3420" s="6" t="s">
        <v>25</v>
      </c>
      <c r="G3420" s="11" t="s">
        <v>12640</v>
      </c>
      <c r="H3420" s="8" t="s">
        <v>12641</v>
      </c>
      <c r="I3420" s="9">
        <v>888</v>
      </c>
      <c r="J3420" s="9">
        <v>323</v>
      </c>
      <c r="K3420" s="9">
        <v>96</v>
      </c>
      <c r="L3420" s="9">
        <v>0</v>
      </c>
      <c r="M3420" s="9">
        <v>21</v>
      </c>
      <c r="N3420" s="9">
        <v>158</v>
      </c>
      <c r="O3420" s="9">
        <v>19</v>
      </c>
      <c r="P3420" s="9">
        <v>489</v>
      </c>
      <c r="Q3420" s="10" t="s">
        <v>12302</v>
      </c>
    </row>
    <row r="3421" spans="1:17" ht="28.8" x14ac:dyDescent="0.3">
      <c r="A3421" s="5" t="s">
        <v>12642</v>
      </c>
      <c r="B3421" s="5" t="s">
        <v>39</v>
      </c>
      <c r="C3421" s="6">
        <v>3.27</v>
      </c>
      <c r="D3421" s="1" t="s">
        <v>12302</v>
      </c>
      <c r="E3421" s="6">
        <v>60</v>
      </c>
      <c r="F3421" s="6" t="s">
        <v>25</v>
      </c>
      <c r="G3421" s="11" t="s">
        <v>12643</v>
      </c>
      <c r="H3421" s="8" t="s">
        <v>12644</v>
      </c>
      <c r="I3421" s="9">
        <v>375</v>
      </c>
      <c r="J3421" s="9">
        <v>254</v>
      </c>
      <c r="K3421" s="9">
        <v>74</v>
      </c>
      <c r="L3421" s="9">
        <v>1</v>
      </c>
      <c r="M3421" s="9">
        <v>0</v>
      </c>
      <c r="N3421" s="9">
        <v>22</v>
      </c>
      <c r="O3421" s="9">
        <v>39</v>
      </c>
      <c r="P3421" s="9">
        <v>158</v>
      </c>
      <c r="Q3421" s="10" t="s">
        <v>12302</v>
      </c>
    </row>
    <row r="3422" spans="1:17" x14ac:dyDescent="0.3">
      <c r="A3422" s="5" t="s">
        <v>12645</v>
      </c>
      <c r="B3422" s="5" t="s">
        <v>12646</v>
      </c>
      <c r="C3422" s="6">
        <v>3.61</v>
      </c>
      <c r="D3422" s="1" t="s">
        <v>12302</v>
      </c>
      <c r="E3422" s="6">
        <v>128</v>
      </c>
      <c r="F3422" s="6" t="s">
        <v>25</v>
      </c>
      <c r="G3422" s="11" t="s">
        <v>12647</v>
      </c>
      <c r="H3422" s="8" t="s">
        <v>12648</v>
      </c>
      <c r="I3422" s="9">
        <v>36546</v>
      </c>
      <c r="J3422" s="9">
        <v>5837</v>
      </c>
      <c r="K3422" s="9">
        <v>6285</v>
      </c>
      <c r="L3422" s="9">
        <v>3</v>
      </c>
      <c r="M3422" s="9">
        <v>201</v>
      </c>
      <c r="N3422" s="9">
        <v>5140</v>
      </c>
      <c r="O3422" s="9">
        <v>1354</v>
      </c>
      <c r="P3422" s="9">
        <v>23747</v>
      </c>
      <c r="Q3422" s="10" t="s">
        <v>12302</v>
      </c>
    </row>
    <row r="3423" spans="1:17" ht="28.8" x14ac:dyDescent="0.3">
      <c r="A3423" s="5" t="s">
        <v>12649</v>
      </c>
      <c r="B3423" s="5" t="s">
        <v>12650</v>
      </c>
      <c r="C3423" s="6">
        <v>3.71</v>
      </c>
      <c r="D3423" s="1" t="s">
        <v>12302</v>
      </c>
      <c r="E3423" s="6">
        <v>97</v>
      </c>
      <c r="F3423" s="6" t="s">
        <v>25</v>
      </c>
      <c r="G3423" s="11" t="s">
        <v>12651</v>
      </c>
      <c r="H3423" s="8" t="s">
        <v>12652</v>
      </c>
      <c r="I3423" s="9">
        <v>145926</v>
      </c>
      <c r="J3423" s="9">
        <v>23718</v>
      </c>
      <c r="K3423" s="9">
        <v>27887</v>
      </c>
      <c r="L3423" s="9">
        <v>64</v>
      </c>
      <c r="M3423" s="9">
        <v>261</v>
      </c>
      <c r="N3423" s="9">
        <v>17961</v>
      </c>
      <c r="O3423" s="9">
        <v>6999</v>
      </c>
      <c r="P3423" s="9">
        <v>96297</v>
      </c>
      <c r="Q3423" s="10" t="s">
        <v>12302</v>
      </c>
    </row>
    <row r="3424" spans="1:17" ht="28.8" x14ac:dyDescent="0.3">
      <c r="A3424" s="5" t="s">
        <v>12653</v>
      </c>
      <c r="B3424" s="5" t="s">
        <v>12654</v>
      </c>
      <c r="C3424" s="6">
        <v>3.86</v>
      </c>
      <c r="D3424" s="1" t="s">
        <v>12302</v>
      </c>
      <c r="E3424" s="6">
        <v>111</v>
      </c>
      <c r="F3424" s="6" t="s">
        <v>25</v>
      </c>
      <c r="G3424" s="11" t="s">
        <v>12655</v>
      </c>
      <c r="H3424" s="8" t="s">
        <v>12656</v>
      </c>
      <c r="I3424" s="9">
        <v>22401</v>
      </c>
      <c r="J3424" s="9">
        <v>5447</v>
      </c>
      <c r="K3424" s="9">
        <v>6007</v>
      </c>
      <c r="L3424" s="9">
        <v>89</v>
      </c>
      <c r="M3424" s="9">
        <v>34</v>
      </c>
      <c r="N3424" s="9">
        <v>2117</v>
      </c>
      <c r="O3424" s="9">
        <v>2435</v>
      </c>
      <c r="P3424" s="9">
        <v>14707</v>
      </c>
      <c r="Q3424" s="10" t="s">
        <v>12302</v>
      </c>
    </row>
    <row r="3425" spans="1:17" x14ac:dyDescent="0.3">
      <c r="A3425" s="5" t="s">
        <v>12657</v>
      </c>
      <c r="B3425" s="5" t="s">
        <v>12658</v>
      </c>
      <c r="C3425" s="6">
        <v>3.41</v>
      </c>
      <c r="D3425" s="1" t="s">
        <v>12302</v>
      </c>
      <c r="E3425" s="6">
        <v>90</v>
      </c>
      <c r="F3425" s="6" t="s">
        <v>25</v>
      </c>
      <c r="G3425" s="11" t="s">
        <v>12659</v>
      </c>
      <c r="H3425" s="8" t="s">
        <v>12660</v>
      </c>
      <c r="I3425" s="9">
        <v>1851</v>
      </c>
      <c r="J3425" s="9">
        <v>1872</v>
      </c>
      <c r="K3425" s="9">
        <v>437</v>
      </c>
      <c r="L3425" s="9">
        <v>7</v>
      </c>
      <c r="M3425" s="9">
        <v>13</v>
      </c>
      <c r="N3425" s="9">
        <v>265</v>
      </c>
      <c r="O3425" s="9">
        <v>103</v>
      </c>
      <c r="P3425" s="9">
        <v>1093</v>
      </c>
      <c r="Q3425" s="10" t="s">
        <v>12302</v>
      </c>
    </row>
    <row r="3426" spans="1:17" x14ac:dyDescent="0.3">
      <c r="A3426" s="5" t="s">
        <v>12661</v>
      </c>
      <c r="B3426" s="5" t="s">
        <v>12662</v>
      </c>
      <c r="C3426" s="6">
        <v>3.52</v>
      </c>
      <c r="D3426" s="1" t="s">
        <v>12302</v>
      </c>
      <c r="E3426" s="6">
        <v>110</v>
      </c>
      <c r="F3426" s="6" t="s">
        <v>25</v>
      </c>
      <c r="G3426" s="11" t="s">
        <v>12663</v>
      </c>
      <c r="H3426" s="8" t="s">
        <v>12664</v>
      </c>
      <c r="I3426" s="9">
        <v>2127</v>
      </c>
      <c r="J3426" s="9">
        <v>880</v>
      </c>
      <c r="K3426" s="9">
        <v>513</v>
      </c>
      <c r="L3426" s="9">
        <v>0</v>
      </c>
      <c r="M3426" s="9">
        <v>3</v>
      </c>
      <c r="N3426" s="9">
        <v>393</v>
      </c>
      <c r="O3426" s="9">
        <v>83</v>
      </c>
      <c r="P3426" s="9">
        <v>1529</v>
      </c>
      <c r="Q3426" s="10" t="s">
        <v>12302</v>
      </c>
    </row>
    <row r="3427" spans="1:17" x14ac:dyDescent="0.3">
      <c r="A3427" s="5" t="s">
        <v>12665</v>
      </c>
      <c r="B3427" s="5" t="s">
        <v>12666</v>
      </c>
      <c r="C3427" s="6">
        <v>4.18</v>
      </c>
      <c r="D3427" s="1" t="s">
        <v>12302</v>
      </c>
      <c r="E3427" s="6">
        <v>95</v>
      </c>
      <c r="F3427" s="6" t="s">
        <v>25</v>
      </c>
      <c r="G3427" s="11" t="s">
        <v>12667</v>
      </c>
      <c r="H3427" s="8" t="s">
        <v>12668</v>
      </c>
      <c r="I3427" s="9">
        <v>126293</v>
      </c>
      <c r="J3427" s="9">
        <v>30118</v>
      </c>
      <c r="K3427" s="9">
        <v>38979</v>
      </c>
      <c r="L3427" s="9">
        <v>213</v>
      </c>
      <c r="M3427" s="9">
        <v>130</v>
      </c>
      <c r="N3427" s="9">
        <v>6430</v>
      </c>
      <c r="O3427" s="9">
        <v>19814</v>
      </c>
      <c r="P3427" s="9">
        <v>80769</v>
      </c>
      <c r="Q3427" s="10" t="s">
        <v>12302</v>
      </c>
    </row>
    <row r="3428" spans="1:17" x14ac:dyDescent="0.3">
      <c r="A3428" s="5" t="s">
        <v>12669</v>
      </c>
      <c r="B3428" s="5" t="s">
        <v>12666</v>
      </c>
      <c r="C3428" s="6">
        <v>3.69</v>
      </c>
      <c r="D3428" s="1" t="s">
        <v>12302</v>
      </c>
      <c r="E3428" s="6">
        <v>98</v>
      </c>
      <c r="F3428" s="6" t="s">
        <v>25</v>
      </c>
      <c r="G3428" s="11" t="s">
        <v>12670</v>
      </c>
      <c r="H3428" s="8" t="s">
        <v>12671</v>
      </c>
      <c r="I3428" s="9">
        <v>19275</v>
      </c>
      <c r="J3428" s="9">
        <v>4533</v>
      </c>
      <c r="K3428" s="9">
        <v>4595</v>
      </c>
      <c r="L3428" s="9">
        <v>7</v>
      </c>
      <c r="M3428" s="9">
        <v>35</v>
      </c>
      <c r="N3428" s="9">
        <v>2582</v>
      </c>
      <c r="O3428" s="9">
        <v>628</v>
      </c>
      <c r="P3428" s="9">
        <v>13094</v>
      </c>
      <c r="Q3428" s="10" t="s">
        <v>12302</v>
      </c>
    </row>
    <row r="3429" spans="1:17" x14ac:dyDescent="0.3">
      <c r="A3429" s="5" t="s">
        <v>12672</v>
      </c>
      <c r="B3429" s="5" t="s">
        <v>12673</v>
      </c>
      <c r="C3429" s="6">
        <v>3.67</v>
      </c>
      <c r="D3429" s="1" t="s">
        <v>12302</v>
      </c>
      <c r="E3429" s="6">
        <v>84</v>
      </c>
      <c r="F3429" s="6" t="s">
        <v>25</v>
      </c>
      <c r="G3429" s="11" t="s">
        <v>12674</v>
      </c>
      <c r="H3429" s="8" t="s">
        <v>12675</v>
      </c>
      <c r="I3429" s="9">
        <v>7320</v>
      </c>
      <c r="J3429" s="9">
        <v>2771</v>
      </c>
      <c r="K3429" s="9">
        <v>1907</v>
      </c>
      <c r="L3429" s="9">
        <v>2</v>
      </c>
      <c r="M3429" s="9">
        <v>8</v>
      </c>
      <c r="N3429" s="9">
        <v>953</v>
      </c>
      <c r="O3429" s="9">
        <v>495</v>
      </c>
      <c r="P3429" s="9">
        <v>4572</v>
      </c>
      <c r="Q3429" s="10" t="s">
        <v>12302</v>
      </c>
    </row>
    <row r="3430" spans="1:17" x14ac:dyDescent="0.3">
      <c r="A3430" s="5" t="s">
        <v>12676</v>
      </c>
      <c r="B3430" s="5" t="s">
        <v>12677</v>
      </c>
      <c r="C3430" s="6">
        <v>3.61</v>
      </c>
      <c r="D3430" s="1" t="s">
        <v>12302</v>
      </c>
      <c r="E3430" s="6">
        <v>22</v>
      </c>
      <c r="F3430" s="6" t="s">
        <v>25</v>
      </c>
      <c r="G3430" s="11" t="s">
        <v>12678</v>
      </c>
      <c r="H3430" s="8" t="s">
        <v>39</v>
      </c>
      <c r="I3430" s="9">
        <v>488</v>
      </c>
      <c r="J3430" s="9">
        <v>295</v>
      </c>
      <c r="K3430" s="9">
        <v>98</v>
      </c>
      <c r="L3430" s="9">
        <v>7</v>
      </c>
      <c r="M3430" s="9">
        <v>3</v>
      </c>
      <c r="N3430" s="9">
        <v>36</v>
      </c>
      <c r="O3430" s="9">
        <v>64</v>
      </c>
      <c r="P3430" s="9">
        <v>275</v>
      </c>
      <c r="Q3430" s="10" t="s">
        <v>12302</v>
      </c>
    </row>
    <row r="3431" spans="1:17" x14ac:dyDescent="0.3">
      <c r="A3431" s="5" t="s">
        <v>12679</v>
      </c>
      <c r="B3431" s="5" t="s">
        <v>12680</v>
      </c>
      <c r="C3431" s="6">
        <v>3.71</v>
      </c>
      <c r="D3431" s="1" t="s">
        <v>12302</v>
      </c>
      <c r="E3431" s="6">
        <v>97</v>
      </c>
      <c r="F3431" s="6" t="s">
        <v>25</v>
      </c>
      <c r="G3431" s="11" t="s">
        <v>12681</v>
      </c>
      <c r="H3431" s="8" t="s">
        <v>12682</v>
      </c>
      <c r="I3431" s="9">
        <v>7344</v>
      </c>
      <c r="J3431" s="9">
        <v>2167</v>
      </c>
      <c r="K3431" s="9">
        <v>1680</v>
      </c>
      <c r="L3431" s="9">
        <v>4</v>
      </c>
      <c r="M3431" s="9">
        <v>22</v>
      </c>
      <c r="N3431" s="9">
        <v>787</v>
      </c>
      <c r="O3431" s="9">
        <v>577</v>
      </c>
      <c r="P3431" s="9">
        <v>4437</v>
      </c>
      <c r="Q3431" s="10" t="s">
        <v>12302</v>
      </c>
    </row>
    <row r="3432" spans="1:17" ht="28.8" x14ac:dyDescent="0.3">
      <c r="A3432" s="5" t="s">
        <v>12683</v>
      </c>
      <c r="B3432" s="5" t="s">
        <v>12684</v>
      </c>
      <c r="C3432" s="6">
        <v>3.27</v>
      </c>
      <c r="D3432" s="1" t="s">
        <v>12302</v>
      </c>
      <c r="E3432" s="6">
        <v>88</v>
      </c>
      <c r="F3432" s="6" t="s">
        <v>25</v>
      </c>
      <c r="G3432" s="11" t="s">
        <v>12685</v>
      </c>
      <c r="H3432" s="8" t="s">
        <v>12686</v>
      </c>
      <c r="I3432" s="9">
        <v>247</v>
      </c>
      <c r="J3432" s="9">
        <v>456</v>
      </c>
      <c r="K3432" s="9">
        <v>34</v>
      </c>
      <c r="L3432" s="9">
        <v>0</v>
      </c>
      <c r="M3432" s="9">
        <v>5</v>
      </c>
      <c r="N3432" s="9">
        <v>40</v>
      </c>
      <c r="O3432" s="9">
        <v>4</v>
      </c>
      <c r="P3432" s="9">
        <v>122</v>
      </c>
      <c r="Q3432" s="10" t="s">
        <v>12302</v>
      </c>
    </row>
    <row r="3433" spans="1:17" x14ac:dyDescent="0.3">
      <c r="A3433" s="5" t="s">
        <v>12687</v>
      </c>
      <c r="B3433" s="5" t="s">
        <v>12680</v>
      </c>
      <c r="C3433" s="6">
        <v>3.58</v>
      </c>
      <c r="D3433" s="1" t="s">
        <v>12302</v>
      </c>
      <c r="E3433" s="6">
        <v>89</v>
      </c>
      <c r="F3433" s="6" t="s">
        <v>25</v>
      </c>
      <c r="G3433" s="11" t="s">
        <v>12688</v>
      </c>
      <c r="H3433" s="8" t="s">
        <v>12689</v>
      </c>
      <c r="I3433" s="9">
        <v>3334</v>
      </c>
      <c r="J3433" s="9">
        <v>1036</v>
      </c>
      <c r="K3433" s="9">
        <v>609</v>
      </c>
      <c r="L3433" s="9">
        <v>1</v>
      </c>
      <c r="M3433" s="9">
        <v>3</v>
      </c>
      <c r="N3433" s="9">
        <v>472</v>
      </c>
      <c r="O3433" s="9">
        <v>111</v>
      </c>
      <c r="P3433" s="9">
        <v>1831</v>
      </c>
      <c r="Q3433" s="10" t="s">
        <v>12302</v>
      </c>
    </row>
    <row r="3434" spans="1:17" x14ac:dyDescent="0.3">
      <c r="A3434" s="5" t="s">
        <v>12690</v>
      </c>
      <c r="B3434" s="5" t="s">
        <v>1453</v>
      </c>
      <c r="C3434" s="6">
        <v>3.43</v>
      </c>
      <c r="D3434" s="1" t="s">
        <v>12302</v>
      </c>
      <c r="E3434" s="6">
        <v>27</v>
      </c>
      <c r="F3434" s="6" t="s">
        <v>25</v>
      </c>
      <c r="G3434" s="11" t="s">
        <v>12691</v>
      </c>
      <c r="H3434" s="8" t="s">
        <v>39</v>
      </c>
      <c r="I3434" s="9">
        <v>564</v>
      </c>
      <c r="J3434" s="9">
        <v>413</v>
      </c>
      <c r="K3434" s="9">
        <v>104</v>
      </c>
      <c r="L3434" s="9">
        <v>0</v>
      </c>
      <c r="M3434" s="9">
        <v>7</v>
      </c>
      <c r="N3434" s="9">
        <v>91</v>
      </c>
      <c r="O3434" s="9">
        <v>10</v>
      </c>
      <c r="P3434" s="9">
        <v>274</v>
      </c>
      <c r="Q3434" s="10" t="s">
        <v>12302</v>
      </c>
    </row>
    <row r="3435" spans="1:17" x14ac:dyDescent="0.3">
      <c r="A3435" s="5" t="s">
        <v>12692</v>
      </c>
      <c r="B3435" s="5" t="s">
        <v>12693</v>
      </c>
      <c r="C3435" s="6">
        <v>3.69</v>
      </c>
      <c r="D3435" s="1" t="s">
        <v>12302</v>
      </c>
      <c r="E3435" s="6">
        <v>90</v>
      </c>
      <c r="F3435" s="6" t="s">
        <v>25</v>
      </c>
      <c r="G3435" s="11" t="s">
        <v>12694</v>
      </c>
      <c r="H3435" s="8" t="s">
        <v>12695</v>
      </c>
      <c r="I3435" s="9">
        <v>35052</v>
      </c>
      <c r="J3435" s="9">
        <v>4314</v>
      </c>
      <c r="K3435" s="9">
        <v>5062</v>
      </c>
      <c r="L3435" s="9">
        <v>29</v>
      </c>
      <c r="M3435" s="9">
        <v>291</v>
      </c>
      <c r="N3435" s="9">
        <v>2779</v>
      </c>
      <c r="O3435" s="9">
        <v>3003</v>
      </c>
      <c r="P3435" s="9">
        <v>18139</v>
      </c>
      <c r="Q3435" s="10" t="s">
        <v>12302</v>
      </c>
    </row>
    <row r="3436" spans="1:17" ht="28.8" x14ac:dyDescent="0.3">
      <c r="A3436" s="5" t="s">
        <v>12696</v>
      </c>
      <c r="B3436" s="5" t="s">
        <v>12697</v>
      </c>
      <c r="C3436" s="6">
        <v>3.64</v>
      </c>
      <c r="D3436" s="1" t="s">
        <v>12302</v>
      </c>
      <c r="E3436" s="6">
        <v>83</v>
      </c>
      <c r="F3436" s="6" t="s">
        <v>25</v>
      </c>
      <c r="G3436" s="11" t="s">
        <v>12698</v>
      </c>
      <c r="H3436" s="8" t="s">
        <v>12699</v>
      </c>
      <c r="I3436" s="9">
        <v>634</v>
      </c>
      <c r="J3436" s="9">
        <v>1168</v>
      </c>
      <c r="K3436" s="9">
        <v>112</v>
      </c>
      <c r="L3436" s="9">
        <v>2</v>
      </c>
      <c r="M3436" s="9">
        <v>5</v>
      </c>
      <c r="N3436" s="9">
        <v>52</v>
      </c>
      <c r="O3436" s="9">
        <v>41</v>
      </c>
      <c r="P3436" s="9">
        <v>367</v>
      </c>
      <c r="Q3436" s="10" t="s">
        <v>12302</v>
      </c>
    </row>
    <row r="3437" spans="1:17" ht="28.8" x14ac:dyDescent="0.3">
      <c r="A3437" s="5" t="s">
        <v>12700</v>
      </c>
      <c r="B3437" s="5" t="s">
        <v>1013</v>
      </c>
      <c r="C3437" s="6">
        <v>4</v>
      </c>
      <c r="D3437" s="1" t="s">
        <v>12302</v>
      </c>
      <c r="E3437" s="6">
        <v>83</v>
      </c>
      <c r="F3437" s="6" t="s">
        <v>25</v>
      </c>
      <c r="G3437" s="11" t="s">
        <v>12701</v>
      </c>
      <c r="H3437" s="8" t="s">
        <v>12702</v>
      </c>
      <c r="I3437" s="9">
        <v>54170</v>
      </c>
      <c r="J3437" s="9">
        <v>11483</v>
      </c>
      <c r="K3437" s="9">
        <v>12980</v>
      </c>
      <c r="L3437" s="9">
        <v>150</v>
      </c>
      <c r="M3437" s="9">
        <v>65</v>
      </c>
      <c r="N3437" s="9">
        <v>3740</v>
      </c>
      <c r="O3437" s="9">
        <v>4101</v>
      </c>
      <c r="P3437" s="9">
        <v>31750</v>
      </c>
      <c r="Q3437" s="10" t="s">
        <v>12302</v>
      </c>
    </row>
    <row r="3438" spans="1:17" x14ac:dyDescent="0.3">
      <c r="A3438" s="5" t="s">
        <v>12703</v>
      </c>
      <c r="B3438" s="5" t="s">
        <v>12704</v>
      </c>
      <c r="C3438" s="6">
        <v>4.29</v>
      </c>
      <c r="D3438" s="1" t="s">
        <v>12302</v>
      </c>
      <c r="E3438" s="6">
        <v>88</v>
      </c>
      <c r="F3438" s="6" t="s">
        <v>1218</v>
      </c>
      <c r="G3438" s="11" t="s">
        <v>12705</v>
      </c>
      <c r="H3438" s="8" t="s">
        <v>12706</v>
      </c>
      <c r="I3438" s="9">
        <v>6581</v>
      </c>
      <c r="J3438" s="9">
        <v>5720</v>
      </c>
      <c r="K3438" s="9">
        <v>2147</v>
      </c>
      <c r="L3438" s="9">
        <v>14</v>
      </c>
      <c r="M3438" s="9">
        <v>8</v>
      </c>
      <c r="N3438" s="9">
        <v>168</v>
      </c>
      <c r="O3438" s="9">
        <v>1530</v>
      </c>
      <c r="P3438" s="9">
        <v>3909</v>
      </c>
      <c r="Q3438" s="10" t="s">
        <v>12302</v>
      </c>
    </row>
    <row r="3439" spans="1:17" ht="28.8" x14ac:dyDescent="0.3">
      <c r="A3439" s="5" t="s">
        <v>12707</v>
      </c>
      <c r="B3439" s="5" t="s">
        <v>12708</v>
      </c>
      <c r="C3439" s="6">
        <v>3.6</v>
      </c>
      <c r="D3439" s="1" t="s">
        <v>12302</v>
      </c>
      <c r="E3439" s="6">
        <v>76</v>
      </c>
      <c r="F3439" s="6" t="s">
        <v>25</v>
      </c>
      <c r="G3439" s="11" t="s">
        <v>12709</v>
      </c>
      <c r="H3439" s="8" t="s">
        <v>12710</v>
      </c>
      <c r="I3439" s="9">
        <v>13031</v>
      </c>
      <c r="J3439" s="9">
        <v>7308</v>
      </c>
      <c r="K3439" s="9">
        <v>3481</v>
      </c>
      <c r="L3439" s="9">
        <v>81</v>
      </c>
      <c r="M3439" s="9">
        <v>94</v>
      </c>
      <c r="N3439" s="9">
        <v>1613</v>
      </c>
      <c r="O3439" s="9">
        <v>831</v>
      </c>
      <c r="P3439" s="9">
        <v>8707</v>
      </c>
      <c r="Q3439" s="10" t="s">
        <v>12302</v>
      </c>
    </row>
    <row r="3440" spans="1:17" x14ac:dyDescent="0.3">
      <c r="A3440" s="5" t="s">
        <v>12711</v>
      </c>
      <c r="B3440" s="5" t="s">
        <v>12712</v>
      </c>
      <c r="C3440" s="6">
        <v>3.88</v>
      </c>
      <c r="D3440" s="1" t="s">
        <v>12302</v>
      </c>
      <c r="E3440" s="6">
        <v>75</v>
      </c>
      <c r="F3440" s="6" t="s">
        <v>2851</v>
      </c>
      <c r="G3440" s="11" t="s">
        <v>12713</v>
      </c>
      <c r="H3440" s="8" t="s">
        <v>12714</v>
      </c>
      <c r="I3440" s="9">
        <v>5853</v>
      </c>
      <c r="J3440" s="9">
        <v>3689</v>
      </c>
      <c r="K3440" s="9">
        <v>1934</v>
      </c>
      <c r="L3440" s="9">
        <v>38</v>
      </c>
      <c r="M3440" s="9">
        <v>24</v>
      </c>
      <c r="N3440" s="9">
        <v>417</v>
      </c>
      <c r="O3440" s="9">
        <v>1165</v>
      </c>
      <c r="P3440" s="9">
        <v>4067</v>
      </c>
      <c r="Q3440" s="10" t="s">
        <v>12302</v>
      </c>
    </row>
    <row r="3441" spans="1:17" x14ac:dyDescent="0.3">
      <c r="A3441" s="5" t="s">
        <v>12715</v>
      </c>
      <c r="B3441" s="5" t="s">
        <v>12716</v>
      </c>
      <c r="C3441" s="6">
        <v>3.63</v>
      </c>
      <c r="D3441" s="1" t="s">
        <v>12302</v>
      </c>
      <c r="E3441" s="6">
        <v>79</v>
      </c>
      <c r="F3441" s="6" t="s">
        <v>25</v>
      </c>
      <c r="G3441" s="11" t="s">
        <v>12717</v>
      </c>
      <c r="H3441" s="8" t="s">
        <v>12718</v>
      </c>
      <c r="I3441" s="9">
        <v>4435</v>
      </c>
      <c r="J3441" s="9">
        <v>1531</v>
      </c>
      <c r="K3441" s="9">
        <v>1205</v>
      </c>
      <c r="L3441" s="9">
        <v>5</v>
      </c>
      <c r="M3441" s="9">
        <v>9</v>
      </c>
      <c r="N3441" s="9">
        <v>600</v>
      </c>
      <c r="O3441" s="9">
        <v>244</v>
      </c>
      <c r="P3441" s="9">
        <v>2849</v>
      </c>
      <c r="Q3441" s="10" t="s">
        <v>12302</v>
      </c>
    </row>
    <row r="3442" spans="1:17" x14ac:dyDescent="0.3">
      <c r="A3442" s="5" t="s">
        <v>12719</v>
      </c>
      <c r="B3442" s="5" t="s">
        <v>12720</v>
      </c>
      <c r="C3442" s="6">
        <v>3.52</v>
      </c>
      <c r="D3442" s="1" t="s">
        <v>12302</v>
      </c>
      <c r="E3442" s="6">
        <v>62</v>
      </c>
      <c r="F3442" s="6" t="s">
        <v>1777</v>
      </c>
      <c r="G3442" s="11" t="s">
        <v>12721</v>
      </c>
      <c r="H3442" s="8" t="s">
        <v>12722</v>
      </c>
      <c r="I3442" s="9">
        <v>1042</v>
      </c>
      <c r="J3442" s="9">
        <v>1442</v>
      </c>
      <c r="K3442" s="9">
        <v>297</v>
      </c>
      <c r="L3442" s="9">
        <v>4</v>
      </c>
      <c r="M3442" s="9">
        <v>5</v>
      </c>
      <c r="N3442" s="9">
        <v>130</v>
      </c>
      <c r="O3442" s="9">
        <v>49</v>
      </c>
      <c r="P3442" s="9">
        <v>619</v>
      </c>
      <c r="Q3442" s="10" t="s">
        <v>12302</v>
      </c>
    </row>
    <row r="3443" spans="1:17" x14ac:dyDescent="0.3">
      <c r="A3443" s="5" t="s">
        <v>12723</v>
      </c>
      <c r="B3443" s="5" t="s">
        <v>12724</v>
      </c>
      <c r="C3443" s="6">
        <v>4.08</v>
      </c>
      <c r="D3443" s="1" t="s">
        <v>12302</v>
      </c>
      <c r="E3443" s="6">
        <v>90</v>
      </c>
      <c r="F3443" s="6" t="s">
        <v>25</v>
      </c>
      <c r="G3443" s="11" t="s">
        <v>12725</v>
      </c>
      <c r="H3443" s="8" t="s">
        <v>12726</v>
      </c>
      <c r="I3443" s="9">
        <v>5454</v>
      </c>
      <c r="J3443" s="9">
        <v>4721</v>
      </c>
      <c r="K3443" s="9">
        <v>1654</v>
      </c>
      <c r="L3443" s="9">
        <v>30</v>
      </c>
      <c r="M3443" s="9">
        <v>25</v>
      </c>
      <c r="N3443" s="9">
        <v>327</v>
      </c>
      <c r="O3443" s="9">
        <v>878</v>
      </c>
      <c r="P3443" s="9">
        <v>3850</v>
      </c>
      <c r="Q3443" s="10" t="s">
        <v>12302</v>
      </c>
    </row>
    <row r="3444" spans="1:17" ht="28.8" x14ac:dyDescent="0.3">
      <c r="A3444" s="5" t="s">
        <v>12727</v>
      </c>
      <c r="B3444" s="5" t="s">
        <v>12728</v>
      </c>
      <c r="C3444" s="6">
        <v>3.85</v>
      </c>
      <c r="D3444" s="1" t="s">
        <v>12302</v>
      </c>
      <c r="E3444" s="6">
        <v>74</v>
      </c>
      <c r="F3444" s="6" t="s">
        <v>1218</v>
      </c>
      <c r="G3444" s="11" t="s">
        <v>12729</v>
      </c>
      <c r="H3444" s="8" t="s">
        <v>12730</v>
      </c>
      <c r="I3444" s="9">
        <v>4648</v>
      </c>
      <c r="J3444" s="9">
        <v>3425</v>
      </c>
      <c r="K3444" s="9">
        <v>1518</v>
      </c>
      <c r="L3444" s="9">
        <v>11</v>
      </c>
      <c r="M3444" s="9">
        <v>8</v>
      </c>
      <c r="N3444" s="9">
        <v>243</v>
      </c>
      <c r="O3444" s="9">
        <v>667</v>
      </c>
      <c r="P3444" s="9">
        <v>3312</v>
      </c>
      <c r="Q3444" s="10" t="s">
        <v>12302</v>
      </c>
    </row>
    <row r="3445" spans="1:17" x14ac:dyDescent="0.3">
      <c r="A3445" s="5" t="s">
        <v>12731</v>
      </c>
      <c r="B3445" s="5" t="s">
        <v>12732</v>
      </c>
      <c r="C3445" s="6">
        <v>3.82</v>
      </c>
      <c r="D3445" s="1" t="s">
        <v>12302</v>
      </c>
      <c r="E3445" s="6">
        <v>84</v>
      </c>
      <c r="F3445" s="6" t="s">
        <v>25</v>
      </c>
      <c r="G3445" s="11" t="s">
        <v>12733</v>
      </c>
      <c r="H3445" s="8" t="s">
        <v>12734</v>
      </c>
      <c r="I3445" s="9">
        <v>5482</v>
      </c>
      <c r="J3445" s="9">
        <v>1619</v>
      </c>
      <c r="K3445" s="9">
        <v>1128</v>
      </c>
      <c r="L3445" s="9">
        <v>7</v>
      </c>
      <c r="M3445" s="9">
        <v>17</v>
      </c>
      <c r="N3445" s="9">
        <v>407</v>
      </c>
      <c r="O3445" s="9">
        <v>533</v>
      </c>
      <c r="P3445" s="9">
        <v>2587</v>
      </c>
      <c r="Q3445" s="10" t="s">
        <v>12302</v>
      </c>
    </row>
    <row r="3446" spans="1:17" x14ac:dyDescent="0.3">
      <c r="A3446" s="5" t="s">
        <v>12735</v>
      </c>
      <c r="B3446" s="5" t="s">
        <v>12736</v>
      </c>
      <c r="C3446" s="6">
        <v>3.74</v>
      </c>
      <c r="D3446" s="1" t="s">
        <v>12302</v>
      </c>
      <c r="E3446" s="6">
        <v>85</v>
      </c>
      <c r="F3446" s="6" t="s">
        <v>25</v>
      </c>
      <c r="G3446" s="11" t="s">
        <v>12737</v>
      </c>
      <c r="H3446" s="8" t="s">
        <v>12738</v>
      </c>
      <c r="I3446" s="9">
        <v>3329</v>
      </c>
      <c r="J3446" s="9">
        <v>1556</v>
      </c>
      <c r="K3446" s="9">
        <v>678</v>
      </c>
      <c r="L3446" s="9">
        <v>4</v>
      </c>
      <c r="M3446" s="9">
        <v>10</v>
      </c>
      <c r="N3446" s="9">
        <v>381</v>
      </c>
      <c r="O3446" s="9">
        <v>247</v>
      </c>
      <c r="P3446" s="9">
        <v>2164</v>
      </c>
      <c r="Q3446" s="10" t="s">
        <v>12302</v>
      </c>
    </row>
    <row r="3447" spans="1:17" ht="28.8" x14ac:dyDescent="0.3">
      <c r="A3447" s="5" t="s">
        <v>12739</v>
      </c>
      <c r="B3447" s="5" t="s">
        <v>11026</v>
      </c>
      <c r="C3447" s="6">
        <v>3.51</v>
      </c>
      <c r="D3447" s="1" t="s">
        <v>12302</v>
      </c>
      <c r="E3447" s="6">
        <v>76</v>
      </c>
      <c r="F3447" s="6" t="s">
        <v>25</v>
      </c>
      <c r="G3447" s="11" t="s">
        <v>12740</v>
      </c>
      <c r="H3447" s="8" t="s">
        <v>12741</v>
      </c>
      <c r="I3447" s="9">
        <v>3556</v>
      </c>
      <c r="J3447" s="9">
        <v>2118</v>
      </c>
      <c r="K3447" s="9">
        <v>770</v>
      </c>
      <c r="L3447" s="9">
        <v>2</v>
      </c>
      <c r="M3447" s="9">
        <v>13</v>
      </c>
      <c r="N3447" s="9">
        <v>615</v>
      </c>
      <c r="O3447" s="9">
        <v>126</v>
      </c>
      <c r="P3447" s="9">
        <v>2241</v>
      </c>
      <c r="Q3447" s="10" t="s">
        <v>12302</v>
      </c>
    </row>
    <row r="3448" spans="1:17" x14ac:dyDescent="0.3">
      <c r="A3448" s="5" t="s">
        <v>12742</v>
      </c>
      <c r="B3448" s="5" t="s">
        <v>12743</v>
      </c>
      <c r="C3448" s="6">
        <v>3.8</v>
      </c>
      <c r="D3448" s="1" t="s">
        <v>12302</v>
      </c>
      <c r="E3448" s="6">
        <v>89</v>
      </c>
      <c r="F3448" s="6" t="s">
        <v>25</v>
      </c>
      <c r="G3448" s="11" t="s">
        <v>12744</v>
      </c>
      <c r="H3448" s="8" t="s">
        <v>12745</v>
      </c>
      <c r="I3448" s="9">
        <v>50711</v>
      </c>
      <c r="J3448" s="9">
        <v>12569</v>
      </c>
      <c r="K3448" s="9">
        <v>17324</v>
      </c>
      <c r="L3448" s="9">
        <v>35</v>
      </c>
      <c r="M3448" s="9">
        <v>68</v>
      </c>
      <c r="N3448" s="9">
        <v>4925</v>
      </c>
      <c r="O3448" s="9">
        <v>3640</v>
      </c>
      <c r="P3448" s="9">
        <v>30343</v>
      </c>
      <c r="Q3448" s="10" t="s">
        <v>12302</v>
      </c>
    </row>
    <row r="3449" spans="1:17" x14ac:dyDescent="0.3">
      <c r="A3449" s="5" t="s">
        <v>12746</v>
      </c>
      <c r="B3449" s="5" t="s">
        <v>12747</v>
      </c>
      <c r="C3449" s="6">
        <v>3.73</v>
      </c>
      <c r="D3449" s="1" t="s">
        <v>12302</v>
      </c>
      <c r="E3449" s="6">
        <v>82</v>
      </c>
      <c r="F3449" s="6" t="s">
        <v>25</v>
      </c>
      <c r="G3449" s="11" t="s">
        <v>12748</v>
      </c>
      <c r="H3449" s="8" t="s">
        <v>12749</v>
      </c>
      <c r="I3449" s="9">
        <v>753</v>
      </c>
      <c r="J3449" s="9">
        <v>1257</v>
      </c>
      <c r="K3449" s="9">
        <v>267</v>
      </c>
      <c r="L3449" s="9">
        <v>1</v>
      </c>
      <c r="M3449" s="9">
        <v>0</v>
      </c>
      <c r="N3449" s="9">
        <v>57</v>
      </c>
      <c r="O3449" s="9">
        <v>114</v>
      </c>
      <c r="P3449" s="9">
        <v>605</v>
      </c>
      <c r="Q3449" s="10" t="s">
        <v>12302</v>
      </c>
    </row>
    <row r="3450" spans="1:17" ht="28.8" x14ac:dyDescent="0.3">
      <c r="A3450" s="5" t="s">
        <v>12750</v>
      </c>
      <c r="B3450" s="5" t="s">
        <v>12751</v>
      </c>
      <c r="C3450" s="6">
        <v>3.27</v>
      </c>
      <c r="D3450" s="1" t="s">
        <v>12302</v>
      </c>
      <c r="E3450" s="6">
        <v>81</v>
      </c>
      <c r="F3450" s="6" t="s">
        <v>25</v>
      </c>
      <c r="G3450" s="11" t="s">
        <v>12752</v>
      </c>
      <c r="H3450" s="8" t="s">
        <v>39</v>
      </c>
      <c r="I3450" s="9">
        <v>58</v>
      </c>
      <c r="J3450" s="9">
        <v>824</v>
      </c>
      <c r="K3450" s="9">
        <v>11</v>
      </c>
      <c r="L3450" s="9">
        <v>0</v>
      </c>
      <c r="M3450" s="9">
        <v>1</v>
      </c>
      <c r="N3450" s="9">
        <v>7</v>
      </c>
      <c r="O3450" s="9">
        <v>6</v>
      </c>
      <c r="P3450" s="9">
        <v>39</v>
      </c>
      <c r="Q3450" s="10" t="s">
        <v>12302</v>
      </c>
    </row>
    <row r="3451" spans="1:17" ht="28.8" x14ac:dyDescent="0.3">
      <c r="A3451" s="5" t="s">
        <v>12753</v>
      </c>
      <c r="B3451" s="5" t="s">
        <v>12754</v>
      </c>
      <c r="C3451" s="6">
        <v>3.37</v>
      </c>
      <c r="D3451" s="1" t="s">
        <v>12302</v>
      </c>
      <c r="E3451" s="6">
        <v>75</v>
      </c>
      <c r="F3451" s="6" t="s">
        <v>25</v>
      </c>
      <c r="G3451" s="11" t="s">
        <v>12755</v>
      </c>
      <c r="H3451" s="8" t="s">
        <v>39</v>
      </c>
      <c r="I3451" s="9">
        <v>2015</v>
      </c>
      <c r="J3451" s="9">
        <v>1262</v>
      </c>
      <c r="K3451" s="9">
        <v>478</v>
      </c>
      <c r="L3451" s="9">
        <v>2</v>
      </c>
      <c r="M3451" s="9">
        <v>18</v>
      </c>
      <c r="N3451" s="9">
        <v>373</v>
      </c>
      <c r="O3451" s="9">
        <v>107</v>
      </c>
      <c r="P3451" s="9">
        <v>1335</v>
      </c>
      <c r="Q3451" s="10" t="s">
        <v>12302</v>
      </c>
    </row>
    <row r="3452" spans="1:17" x14ac:dyDescent="0.3">
      <c r="A3452" s="5" t="s">
        <v>12756</v>
      </c>
      <c r="B3452" s="5" t="s">
        <v>12757</v>
      </c>
      <c r="C3452" s="6">
        <v>4.03</v>
      </c>
      <c r="D3452" s="1" t="s">
        <v>12302</v>
      </c>
      <c r="E3452" s="6">
        <v>79</v>
      </c>
      <c r="F3452" s="6" t="s">
        <v>8148</v>
      </c>
      <c r="G3452" s="11" t="s">
        <v>12758</v>
      </c>
      <c r="H3452" s="8" t="s">
        <v>12759</v>
      </c>
      <c r="I3452" s="9">
        <v>46937</v>
      </c>
      <c r="J3452" s="9">
        <v>13100</v>
      </c>
      <c r="K3452" s="9">
        <v>16027</v>
      </c>
      <c r="L3452" s="9">
        <v>305</v>
      </c>
      <c r="M3452" s="9">
        <v>85</v>
      </c>
      <c r="N3452" s="9">
        <v>3931</v>
      </c>
      <c r="O3452" s="9">
        <v>6945</v>
      </c>
      <c r="P3452" s="9">
        <v>30178</v>
      </c>
      <c r="Q3452" s="10" t="s">
        <v>12302</v>
      </c>
    </row>
    <row r="3453" spans="1:17" ht="43.2" x14ac:dyDescent="0.3">
      <c r="A3453" s="5" t="s">
        <v>12760</v>
      </c>
      <c r="B3453" s="5" t="s">
        <v>12761</v>
      </c>
      <c r="C3453" s="6">
        <v>3.77</v>
      </c>
      <c r="D3453" s="1" t="s">
        <v>12302</v>
      </c>
      <c r="E3453" s="6">
        <v>76</v>
      </c>
      <c r="F3453" s="6" t="s">
        <v>12583</v>
      </c>
      <c r="G3453" s="11" t="s">
        <v>12762</v>
      </c>
      <c r="H3453" s="8" t="s">
        <v>12763</v>
      </c>
      <c r="I3453" s="9">
        <v>739</v>
      </c>
      <c r="J3453" s="9">
        <v>1474</v>
      </c>
      <c r="K3453" s="9">
        <v>183</v>
      </c>
      <c r="L3453" s="9">
        <v>0</v>
      </c>
      <c r="M3453" s="9">
        <v>4</v>
      </c>
      <c r="N3453" s="9">
        <v>70</v>
      </c>
      <c r="O3453" s="9">
        <v>57</v>
      </c>
      <c r="P3453" s="9">
        <v>473</v>
      </c>
      <c r="Q3453" s="10" t="s">
        <v>12302</v>
      </c>
    </row>
    <row r="3454" spans="1:17" x14ac:dyDescent="0.3">
      <c r="A3454" s="5" t="s">
        <v>12764</v>
      </c>
      <c r="B3454" s="5" t="s">
        <v>12765</v>
      </c>
      <c r="C3454" s="6">
        <v>3.61</v>
      </c>
      <c r="D3454" s="1" t="s">
        <v>12302</v>
      </c>
      <c r="E3454" s="6">
        <v>85</v>
      </c>
      <c r="F3454" s="6" t="s">
        <v>25</v>
      </c>
      <c r="G3454" s="11" t="s">
        <v>12766</v>
      </c>
      <c r="H3454" s="8" t="s">
        <v>39</v>
      </c>
      <c r="I3454" s="9">
        <v>2922</v>
      </c>
      <c r="J3454" s="9">
        <v>1969</v>
      </c>
      <c r="K3454" s="9">
        <v>373</v>
      </c>
      <c r="L3454" s="9">
        <v>1</v>
      </c>
      <c r="M3454" s="9">
        <v>11</v>
      </c>
      <c r="N3454" s="9">
        <v>379</v>
      </c>
      <c r="O3454" s="9">
        <v>134</v>
      </c>
      <c r="P3454" s="9">
        <v>1784</v>
      </c>
      <c r="Q3454" s="10" t="s">
        <v>12302</v>
      </c>
    </row>
    <row r="3455" spans="1:17" ht="43.2" x14ac:dyDescent="0.3">
      <c r="A3455" s="5" t="s">
        <v>12767</v>
      </c>
      <c r="B3455" s="5" t="s">
        <v>12768</v>
      </c>
      <c r="C3455" s="6">
        <v>3.41</v>
      </c>
      <c r="D3455" s="1" t="s">
        <v>12302</v>
      </c>
      <c r="E3455" s="6">
        <v>90</v>
      </c>
      <c r="F3455" s="6" t="s">
        <v>25</v>
      </c>
      <c r="G3455" s="11" t="s">
        <v>12769</v>
      </c>
      <c r="H3455" s="8" t="s">
        <v>12770</v>
      </c>
      <c r="I3455" s="9">
        <v>463</v>
      </c>
      <c r="J3455" s="9">
        <v>1092</v>
      </c>
      <c r="K3455" s="9">
        <v>71</v>
      </c>
      <c r="L3455" s="9">
        <v>0</v>
      </c>
      <c r="M3455" s="9">
        <v>8</v>
      </c>
      <c r="N3455" s="9">
        <v>81</v>
      </c>
      <c r="O3455" s="9">
        <v>13</v>
      </c>
      <c r="P3455" s="9">
        <v>309</v>
      </c>
      <c r="Q3455" s="10" t="s">
        <v>12302</v>
      </c>
    </row>
    <row r="3456" spans="1:17" ht="43.2" x14ac:dyDescent="0.3">
      <c r="A3456" s="5" t="s">
        <v>12771</v>
      </c>
      <c r="B3456" s="5" t="s">
        <v>12772</v>
      </c>
      <c r="C3456" s="6">
        <v>3.65</v>
      </c>
      <c r="D3456" s="1" t="s">
        <v>12302</v>
      </c>
      <c r="E3456" s="6">
        <v>84</v>
      </c>
      <c r="F3456" s="6" t="s">
        <v>25</v>
      </c>
      <c r="G3456" s="11" t="s">
        <v>12773</v>
      </c>
      <c r="H3456" s="8" t="s">
        <v>12774</v>
      </c>
      <c r="I3456" s="9">
        <v>1137</v>
      </c>
      <c r="J3456" s="9">
        <v>1715</v>
      </c>
      <c r="K3456" s="9">
        <v>260</v>
      </c>
      <c r="L3456" s="9">
        <v>0</v>
      </c>
      <c r="M3456" s="9">
        <v>0</v>
      </c>
      <c r="N3456" s="9">
        <v>134</v>
      </c>
      <c r="O3456" s="9">
        <v>57</v>
      </c>
      <c r="P3456" s="9">
        <v>737</v>
      </c>
      <c r="Q3456" s="10" t="s">
        <v>12302</v>
      </c>
    </row>
    <row r="3457" spans="1:17" x14ac:dyDescent="0.3">
      <c r="A3457" s="5" t="s">
        <v>12775</v>
      </c>
      <c r="B3457" s="5" t="s">
        <v>12776</v>
      </c>
      <c r="C3457" s="6">
        <v>3.69</v>
      </c>
      <c r="D3457" s="1" t="s">
        <v>12302</v>
      </c>
      <c r="E3457" s="6">
        <v>80</v>
      </c>
      <c r="F3457" s="6" t="s">
        <v>103</v>
      </c>
      <c r="G3457" s="11" t="s">
        <v>12777</v>
      </c>
      <c r="H3457" s="8" t="s">
        <v>12778</v>
      </c>
      <c r="I3457" s="9">
        <v>3349</v>
      </c>
      <c r="J3457" s="9">
        <v>1689</v>
      </c>
      <c r="K3457" s="9">
        <v>731</v>
      </c>
      <c r="L3457" s="9">
        <v>0</v>
      </c>
      <c r="M3457" s="9">
        <v>4</v>
      </c>
      <c r="N3457" s="9">
        <v>445</v>
      </c>
      <c r="O3457" s="9">
        <v>185</v>
      </c>
      <c r="P3457" s="9">
        <v>2220</v>
      </c>
      <c r="Q3457" s="10" t="s">
        <v>12302</v>
      </c>
    </row>
    <row r="3458" spans="1:17" x14ac:dyDescent="0.3">
      <c r="A3458" s="5" t="s">
        <v>12779</v>
      </c>
      <c r="B3458" s="5" t="s">
        <v>12780</v>
      </c>
      <c r="C3458" s="6">
        <v>3.55</v>
      </c>
      <c r="D3458" s="1" t="s">
        <v>12302</v>
      </c>
      <c r="E3458" s="6">
        <v>86</v>
      </c>
      <c r="F3458" s="6" t="s">
        <v>25</v>
      </c>
      <c r="G3458" s="11" t="s">
        <v>12781</v>
      </c>
      <c r="H3458" s="8" t="s">
        <v>12782</v>
      </c>
      <c r="I3458" s="9">
        <v>7279</v>
      </c>
      <c r="J3458" s="9">
        <v>2591</v>
      </c>
      <c r="K3458" s="9">
        <v>1005</v>
      </c>
      <c r="L3458" s="9">
        <v>2</v>
      </c>
      <c r="M3458" s="9">
        <v>23</v>
      </c>
      <c r="N3458" s="9">
        <v>1095</v>
      </c>
      <c r="O3458" s="9">
        <v>180</v>
      </c>
      <c r="P3458" s="9">
        <v>4389</v>
      </c>
      <c r="Q3458" s="10" t="s">
        <v>12302</v>
      </c>
    </row>
    <row r="3459" spans="1:17" x14ac:dyDescent="0.3">
      <c r="A3459" s="5" t="s">
        <v>12783</v>
      </c>
      <c r="B3459" s="5" t="s">
        <v>12784</v>
      </c>
      <c r="C3459" s="6">
        <v>3.8</v>
      </c>
      <c r="D3459" s="1" t="s">
        <v>12302</v>
      </c>
      <c r="E3459" s="6">
        <v>90</v>
      </c>
      <c r="F3459" s="6" t="s">
        <v>25</v>
      </c>
      <c r="G3459" s="11" t="s">
        <v>12785</v>
      </c>
      <c r="H3459" s="8" t="s">
        <v>12786</v>
      </c>
      <c r="I3459" s="9">
        <v>1420</v>
      </c>
      <c r="J3459" s="9">
        <v>1246</v>
      </c>
      <c r="K3459" s="9">
        <v>432</v>
      </c>
      <c r="L3459" s="9">
        <v>2</v>
      </c>
      <c r="M3459" s="9">
        <v>1</v>
      </c>
      <c r="N3459" s="9">
        <v>127</v>
      </c>
      <c r="O3459" s="9">
        <v>130</v>
      </c>
      <c r="P3459" s="9">
        <v>934</v>
      </c>
      <c r="Q3459" s="10" t="s">
        <v>12302</v>
      </c>
    </row>
    <row r="3460" spans="1:17" x14ac:dyDescent="0.3">
      <c r="A3460" s="5" t="s">
        <v>12787</v>
      </c>
      <c r="B3460" s="5" t="s">
        <v>12788</v>
      </c>
      <c r="C3460" s="6">
        <v>3.71</v>
      </c>
      <c r="D3460" s="1" t="s">
        <v>12302</v>
      </c>
      <c r="E3460" s="6">
        <v>89</v>
      </c>
      <c r="F3460" s="6" t="s">
        <v>25</v>
      </c>
      <c r="G3460" s="11" t="s">
        <v>12789</v>
      </c>
      <c r="H3460" s="8" t="s">
        <v>12790</v>
      </c>
      <c r="I3460" s="9">
        <v>5069</v>
      </c>
      <c r="J3460" s="9">
        <v>1907</v>
      </c>
      <c r="K3460" s="9">
        <v>1272</v>
      </c>
      <c r="L3460" s="9">
        <v>4</v>
      </c>
      <c r="M3460" s="9">
        <v>3</v>
      </c>
      <c r="N3460" s="9">
        <v>594</v>
      </c>
      <c r="O3460" s="9">
        <v>328</v>
      </c>
      <c r="P3460" s="9">
        <v>2930</v>
      </c>
      <c r="Q3460" s="10" t="s">
        <v>12302</v>
      </c>
    </row>
    <row r="3461" spans="1:17" ht="43.2" x14ac:dyDescent="0.3">
      <c r="A3461" s="5" t="s">
        <v>12791</v>
      </c>
      <c r="B3461" s="5" t="s">
        <v>12704</v>
      </c>
      <c r="C3461" s="6">
        <v>3.89</v>
      </c>
      <c r="D3461" s="1" t="s">
        <v>12302</v>
      </c>
      <c r="E3461" s="6">
        <v>82</v>
      </c>
      <c r="F3461" s="6" t="s">
        <v>1218</v>
      </c>
      <c r="G3461" s="11" t="s">
        <v>12792</v>
      </c>
      <c r="H3461" s="8" t="s">
        <v>12793</v>
      </c>
      <c r="I3461" s="9">
        <v>8366</v>
      </c>
      <c r="J3461" s="9">
        <v>4116</v>
      </c>
      <c r="K3461" s="9">
        <v>2428</v>
      </c>
      <c r="L3461" s="9">
        <v>71</v>
      </c>
      <c r="M3461" s="9">
        <v>29</v>
      </c>
      <c r="N3461" s="9">
        <v>669</v>
      </c>
      <c r="O3461" s="9">
        <v>991</v>
      </c>
      <c r="P3461" s="9">
        <v>5373</v>
      </c>
      <c r="Q3461" s="10" t="s">
        <v>12302</v>
      </c>
    </row>
    <row r="3462" spans="1:17" x14ac:dyDescent="0.3">
      <c r="A3462" s="5" t="s">
        <v>12794</v>
      </c>
      <c r="B3462" s="5" t="s">
        <v>12795</v>
      </c>
      <c r="C3462" s="6">
        <v>3.84</v>
      </c>
      <c r="D3462" s="1" t="s">
        <v>12302</v>
      </c>
      <c r="E3462" s="6">
        <v>40</v>
      </c>
      <c r="F3462" s="6" t="s">
        <v>12796</v>
      </c>
      <c r="G3462" s="11" t="s">
        <v>12797</v>
      </c>
      <c r="H3462" s="8" t="s">
        <v>12790</v>
      </c>
      <c r="I3462" s="9">
        <v>3335</v>
      </c>
      <c r="J3462" s="9">
        <v>3066</v>
      </c>
      <c r="K3462" s="9">
        <v>692</v>
      </c>
      <c r="L3462" s="9">
        <v>2</v>
      </c>
      <c r="M3462" s="9">
        <v>5</v>
      </c>
      <c r="N3462" s="9">
        <v>248</v>
      </c>
      <c r="O3462" s="9">
        <v>216</v>
      </c>
      <c r="P3462" s="9">
        <v>1988</v>
      </c>
      <c r="Q3462" s="10" t="s">
        <v>12302</v>
      </c>
    </row>
    <row r="3463" spans="1:17" x14ac:dyDescent="0.3">
      <c r="A3463" s="5" t="s">
        <v>12798</v>
      </c>
      <c r="B3463" s="5" t="s">
        <v>12799</v>
      </c>
      <c r="C3463" s="6">
        <v>4.3099999999999996</v>
      </c>
      <c r="D3463" s="1" t="s">
        <v>12302</v>
      </c>
      <c r="E3463" s="6">
        <v>93</v>
      </c>
      <c r="F3463" s="6" t="s">
        <v>25</v>
      </c>
      <c r="G3463" s="11" t="s">
        <v>12800</v>
      </c>
      <c r="H3463" s="8" t="s">
        <v>12801</v>
      </c>
      <c r="I3463" s="9">
        <v>59662</v>
      </c>
      <c r="J3463" s="9">
        <v>29475</v>
      </c>
      <c r="K3463" s="9">
        <v>22606</v>
      </c>
      <c r="L3463" s="9">
        <v>624</v>
      </c>
      <c r="M3463" s="9">
        <v>54</v>
      </c>
      <c r="N3463" s="9">
        <v>2185</v>
      </c>
      <c r="O3463" s="9">
        <v>11544</v>
      </c>
      <c r="P3463" s="9">
        <v>44648</v>
      </c>
      <c r="Q3463" s="10" t="s">
        <v>12302</v>
      </c>
    </row>
    <row r="3464" spans="1:17" ht="57.6" x14ac:dyDescent="0.3">
      <c r="A3464" s="5" t="s">
        <v>12802</v>
      </c>
      <c r="B3464" s="5" t="s">
        <v>12803</v>
      </c>
      <c r="C3464" s="6">
        <v>3.91</v>
      </c>
      <c r="D3464" s="1" t="s">
        <v>12302</v>
      </c>
      <c r="E3464" s="6">
        <v>79</v>
      </c>
      <c r="F3464" s="6" t="s">
        <v>25</v>
      </c>
      <c r="G3464" s="11" t="s">
        <v>12804</v>
      </c>
      <c r="H3464" s="8" t="s">
        <v>12805</v>
      </c>
      <c r="I3464" s="9">
        <v>3980</v>
      </c>
      <c r="J3464" s="9">
        <v>986</v>
      </c>
      <c r="K3464" s="9">
        <v>910</v>
      </c>
      <c r="L3464" s="9">
        <v>3</v>
      </c>
      <c r="M3464" s="9">
        <v>3</v>
      </c>
      <c r="N3464" s="9">
        <v>307</v>
      </c>
      <c r="O3464" s="9">
        <v>248</v>
      </c>
      <c r="P3464" s="9">
        <v>2525</v>
      </c>
      <c r="Q3464" s="10" t="s">
        <v>12302</v>
      </c>
    </row>
    <row r="3465" spans="1:17" x14ac:dyDescent="0.3">
      <c r="A3465" s="5" t="s">
        <v>10291</v>
      </c>
      <c r="B3465" s="5" t="s">
        <v>12806</v>
      </c>
      <c r="C3465" s="6">
        <v>3.71</v>
      </c>
      <c r="D3465" s="1" t="s">
        <v>12302</v>
      </c>
      <c r="E3465" s="6">
        <v>70</v>
      </c>
      <c r="F3465" s="6" t="s">
        <v>25</v>
      </c>
      <c r="G3465" s="11" t="s">
        <v>12807</v>
      </c>
      <c r="H3465" s="8" t="s">
        <v>12808</v>
      </c>
      <c r="I3465" s="9">
        <v>1841</v>
      </c>
      <c r="J3465" s="9">
        <v>486</v>
      </c>
      <c r="K3465" s="9">
        <v>403</v>
      </c>
      <c r="L3465" s="9">
        <v>3</v>
      </c>
      <c r="M3465" s="9">
        <v>1</v>
      </c>
      <c r="N3465" s="9">
        <v>182</v>
      </c>
      <c r="O3465" s="9">
        <v>74</v>
      </c>
      <c r="P3465" s="9">
        <v>1060</v>
      </c>
      <c r="Q3465" s="10" t="s">
        <v>12302</v>
      </c>
    </row>
    <row r="3466" spans="1:17" ht="28.8" x14ac:dyDescent="0.3">
      <c r="A3466" s="5" t="s">
        <v>12809</v>
      </c>
      <c r="B3466" s="5" t="s">
        <v>7616</v>
      </c>
      <c r="C3466" s="6">
        <v>3.28</v>
      </c>
      <c r="D3466" s="1" t="s">
        <v>12302</v>
      </c>
      <c r="E3466" s="6">
        <v>53</v>
      </c>
      <c r="F3466" s="6" t="s">
        <v>25</v>
      </c>
      <c r="G3466" s="11" t="s">
        <v>12810</v>
      </c>
      <c r="H3466" s="8" t="s">
        <v>12811</v>
      </c>
      <c r="I3466" s="9">
        <v>4659</v>
      </c>
      <c r="J3466" s="9">
        <v>991</v>
      </c>
      <c r="K3466" s="9">
        <v>597</v>
      </c>
      <c r="L3466" s="9">
        <v>0</v>
      </c>
      <c r="M3466" s="9">
        <v>12</v>
      </c>
      <c r="N3466" s="9">
        <v>1027</v>
      </c>
      <c r="O3466" s="9">
        <v>44</v>
      </c>
      <c r="P3466" s="9">
        <v>2518</v>
      </c>
      <c r="Q3466" s="10" t="s">
        <v>12302</v>
      </c>
    </row>
    <row r="3467" spans="1:17" ht="43.2" x14ac:dyDescent="0.3">
      <c r="A3467" s="5" t="s">
        <v>12812</v>
      </c>
      <c r="B3467" s="5" t="s">
        <v>12813</v>
      </c>
      <c r="C3467" s="6">
        <v>3.83</v>
      </c>
      <c r="D3467" s="1" t="s">
        <v>12302</v>
      </c>
      <c r="E3467" s="6">
        <v>68</v>
      </c>
      <c r="F3467" s="6" t="s">
        <v>25</v>
      </c>
      <c r="G3467" s="11" t="s">
        <v>12814</v>
      </c>
      <c r="H3467" s="8" t="s">
        <v>12808</v>
      </c>
      <c r="I3467" s="9">
        <v>6310</v>
      </c>
      <c r="J3467" s="9">
        <v>1262</v>
      </c>
      <c r="K3467" s="9">
        <v>1422</v>
      </c>
      <c r="L3467" s="9">
        <v>3</v>
      </c>
      <c r="M3467" s="9">
        <v>4</v>
      </c>
      <c r="N3467" s="9">
        <v>532</v>
      </c>
      <c r="O3467" s="9">
        <v>329</v>
      </c>
      <c r="P3467" s="9">
        <v>3609</v>
      </c>
      <c r="Q3467" s="10" t="s">
        <v>12302</v>
      </c>
    </row>
    <row r="3468" spans="1:17" x14ac:dyDescent="0.3">
      <c r="A3468" s="5" t="s">
        <v>6938</v>
      </c>
      <c r="B3468" s="5" t="s">
        <v>12806</v>
      </c>
      <c r="C3468" s="6">
        <v>3.86</v>
      </c>
      <c r="D3468" s="1" t="s">
        <v>12302</v>
      </c>
      <c r="E3468" s="6">
        <v>102</v>
      </c>
      <c r="F3468" s="6" t="s">
        <v>25</v>
      </c>
      <c r="G3468" s="11" t="s">
        <v>12815</v>
      </c>
      <c r="H3468" s="8" t="s">
        <v>12811</v>
      </c>
      <c r="I3468" s="9">
        <v>7964</v>
      </c>
      <c r="J3468" s="9">
        <v>1407</v>
      </c>
      <c r="K3468" s="9">
        <v>1889</v>
      </c>
      <c r="L3468" s="9">
        <v>4</v>
      </c>
      <c r="M3468" s="9">
        <v>11</v>
      </c>
      <c r="N3468" s="9">
        <v>645</v>
      </c>
      <c r="O3468" s="9">
        <v>465</v>
      </c>
      <c r="P3468" s="9">
        <v>4816</v>
      </c>
      <c r="Q3468" s="10" t="s">
        <v>12302</v>
      </c>
    </row>
    <row r="3469" spans="1:17" ht="28.8" x14ac:dyDescent="0.3">
      <c r="A3469" s="5" t="s">
        <v>12816</v>
      </c>
      <c r="B3469" s="5" t="s">
        <v>12817</v>
      </c>
      <c r="C3469" s="6">
        <v>3.49</v>
      </c>
      <c r="D3469" s="1" t="s">
        <v>12302</v>
      </c>
      <c r="E3469" s="6">
        <v>46</v>
      </c>
      <c r="F3469" s="6" t="s">
        <v>25</v>
      </c>
      <c r="G3469" s="11" t="s">
        <v>12818</v>
      </c>
      <c r="H3469" s="8" t="s">
        <v>12819</v>
      </c>
      <c r="I3469" s="9">
        <v>1322</v>
      </c>
      <c r="J3469" s="9">
        <v>575</v>
      </c>
      <c r="K3469" s="9">
        <v>197</v>
      </c>
      <c r="L3469" s="9">
        <v>1</v>
      </c>
      <c r="M3469" s="9">
        <v>7</v>
      </c>
      <c r="N3469" s="9">
        <v>185</v>
      </c>
      <c r="O3469" s="9">
        <v>56</v>
      </c>
      <c r="P3469" s="9">
        <v>727</v>
      </c>
      <c r="Q3469" s="10" t="s">
        <v>12302</v>
      </c>
    </row>
    <row r="3470" spans="1:17" x14ac:dyDescent="0.3">
      <c r="A3470" s="5" t="s">
        <v>12820</v>
      </c>
      <c r="B3470" s="5" t="s">
        <v>12821</v>
      </c>
      <c r="C3470" s="6">
        <v>3.54</v>
      </c>
      <c r="D3470" s="1" t="s">
        <v>12302</v>
      </c>
      <c r="E3470" s="6">
        <v>97</v>
      </c>
      <c r="F3470" s="6" t="s">
        <v>25</v>
      </c>
      <c r="G3470" s="11" t="s">
        <v>12822</v>
      </c>
      <c r="H3470" s="8" t="s">
        <v>39</v>
      </c>
      <c r="I3470" s="9">
        <v>356</v>
      </c>
      <c r="J3470" s="9">
        <v>692</v>
      </c>
      <c r="K3470" s="9">
        <v>55</v>
      </c>
      <c r="L3470" s="9">
        <v>1</v>
      </c>
      <c r="M3470" s="9">
        <v>4</v>
      </c>
      <c r="N3470" s="9">
        <v>43</v>
      </c>
      <c r="O3470" s="9">
        <v>16</v>
      </c>
      <c r="P3470" s="9">
        <v>217</v>
      </c>
      <c r="Q3470" s="10" t="s">
        <v>12302</v>
      </c>
    </row>
    <row r="3471" spans="1:17" x14ac:dyDescent="0.3">
      <c r="A3471" s="5" t="s">
        <v>12823</v>
      </c>
      <c r="B3471" s="5" t="s">
        <v>12824</v>
      </c>
      <c r="C3471" s="6">
        <v>3.42</v>
      </c>
      <c r="D3471" s="1" t="s">
        <v>12302</v>
      </c>
      <c r="E3471" s="6">
        <v>90</v>
      </c>
      <c r="F3471" s="6" t="s">
        <v>25</v>
      </c>
      <c r="G3471" s="11" t="s">
        <v>12825</v>
      </c>
      <c r="H3471" s="8" t="s">
        <v>12400</v>
      </c>
      <c r="I3471" s="9">
        <v>429</v>
      </c>
      <c r="J3471" s="9">
        <v>474</v>
      </c>
      <c r="K3471" s="9">
        <v>82</v>
      </c>
      <c r="L3471" s="9">
        <v>1</v>
      </c>
      <c r="M3471" s="9">
        <v>0</v>
      </c>
      <c r="N3471" s="9">
        <v>84</v>
      </c>
      <c r="O3471" s="9">
        <v>14</v>
      </c>
      <c r="P3471" s="9">
        <v>274</v>
      </c>
      <c r="Q3471" s="10" t="s">
        <v>12302</v>
      </c>
    </row>
    <row r="3472" spans="1:17" x14ac:dyDescent="0.3">
      <c r="A3472" s="5" t="s">
        <v>12826</v>
      </c>
      <c r="B3472" s="5" t="s">
        <v>12827</v>
      </c>
      <c r="C3472" s="6">
        <v>3.63</v>
      </c>
      <c r="D3472" s="1" t="s">
        <v>12302</v>
      </c>
      <c r="E3472" s="6">
        <v>105</v>
      </c>
      <c r="F3472" s="6" t="s">
        <v>25</v>
      </c>
      <c r="G3472" s="11" t="s">
        <v>12828</v>
      </c>
      <c r="H3472" s="8" t="s">
        <v>12829</v>
      </c>
      <c r="I3472" s="9">
        <v>4107</v>
      </c>
      <c r="J3472" s="9">
        <v>1043</v>
      </c>
      <c r="K3472" s="9">
        <v>816</v>
      </c>
      <c r="L3472" s="9">
        <v>11</v>
      </c>
      <c r="M3472" s="9">
        <v>10</v>
      </c>
      <c r="N3472" s="9">
        <v>561</v>
      </c>
      <c r="O3472" s="9">
        <v>212</v>
      </c>
      <c r="P3472" s="9">
        <v>2592</v>
      </c>
      <c r="Q3472" s="10" t="s">
        <v>12302</v>
      </c>
    </row>
    <row r="3473" spans="1:17" ht="28.8" x14ac:dyDescent="0.3">
      <c r="A3473" s="5" t="s">
        <v>12830</v>
      </c>
      <c r="B3473" s="5" t="s">
        <v>12409</v>
      </c>
      <c r="C3473" s="6">
        <v>3.27</v>
      </c>
      <c r="D3473" s="1" t="s">
        <v>12302</v>
      </c>
      <c r="E3473" s="6">
        <v>91</v>
      </c>
      <c r="F3473" s="6" t="s">
        <v>845</v>
      </c>
      <c r="G3473" s="11" t="s">
        <v>12831</v>
      </c>
      <c r="H3473" s="8" t="s">
        <v>39</v>
      </c>
      <c r="I3473" s="9">
        <v>271</v>
      </c>
      <c r="J3473" s="9">
        <v>314</v>
      </c>
      <c r="K3473" s="9">
        <v>75</v>
      </c>
      <c r="L3473" s="9">
        <v>1</v>
      </c>
      <c r="M3473" s="9">
        <v>2</v>
      </c>
      <c r="N3473" s="9">
        <v>26</v>
      </c>
      <c r="O3473" s="9">
        <v>30</v>
      </c>
      <c r="P3473" s="9">
        <v>179</v>
      </c>
      <c r="Q3473" s="10" t="s">
        <v>12302</v>
      </c>
    </row>
    <row r="3474" spans="1:17" ht="28.8" x14ac:dyDescent="0.3">
      <c r="A3474" s="5" t="s">
        <v>12832</v>
      </c>
      <c r="B3474" s="5" t="s">
        <v>12833</v>
      </c>
      <c r="C3474" s="6">
        <v>4.01</v>
      </c>
      <c r="D3474" s="1" t="s">
        <v>12302</v>
      </c>
      <c r="E3474" s="6">
        <v>96</v>
      </c>
      <c r="F3474" s="6" t="s">
        <v>25</v>
      </c>
      <c r="G3474" s="11" t="s">
        <v>12834</v>
      </c>
      <c r="H3474" s="8" t="s">
        <v>12835</v>
      </c>
      <c r="I3474" s="9">
        <v>54047</v>
      </c>
      <c r="J3474" s="9">
        <v>21374</v>
      </c>
      <c r="K3474" s="9">
        <v>19785</v>
      </c>
      <c r="L3474" s="9">
        <v>456</v>
      </c>
      <c r="M3474" s="9">
        <v>109</v>
      </c>
      <c r="N3474" s="9">
        <v>3786</v>
      </c>
      <c r="O3474" s="9">
        <v>5679</v>
      </c>
      <c r="P3474" s="9">
        <v>38459</v>
      </c>
      <c r="Q3474" s="10" t="s">
        <v>12302</v>
      </c>
    </row>
    <row r="3475" spans="1:17" x14ac:dyDescent="0.3">
      <c r="A3475" s="5" t="s">
        <v>12836</v>
      </c>
      <c r="B3475" s="5" t="s">
        <v>12837</v>
      </c>
      <c r="C3475" s="6">
        <v>3.2</v>
      </c>
      <c r="D3475" s="1" t="s">
        <v>12302</v>
      </c>
      <c r="E3475" s="6">
        <v>96</v>
      </c>
      <c r="F3475" s="6" t="s">
        <v>25</v>
      </c>
      <c r="G3475" s="11" t="s">
        <v>12838</v>
      </c>
      <c r="H3475" s="8" t="s">
        <v>12839</v>
      </c>
      <c r="I3475" s="9">
        <v>32737</v>
      </c>
      <c r="J3475" s="9">
        <v>5112</v>
      </c>
      <c r="K3475" s="9">
        <v>3460</v>
      </c>
      <c r="L3475" s="9">
        <v>1</v>
      </c>
      <c r="M3475" s="9">
        <v>225</v>
      </c>
      <c r="N3475" s="9">
        <v>6760</v>
      </c>
      <c r="O3475" s="9">
        <v>441</v>
      </c>
      <c r="P3475" s="9">
        <v>18606</v>
      </c>
      <c r="Q3475" s="10" t="s">
        <v>12302</v>
      </c>
    </row>
    <row r="3476" spans="1:17" x14ac:dyDescent="0.3">
      <c r="A3476" s="5" t="s">
        <v>12840</v>
      </c>
      <c r="B3476" s="5" t="s">
        <v>7566</v>
      </c>
      <c r="C3476" s="6">
        <v>3.34</v>
      </c>
      <c r="D3476" s="1" t="s">
        <v>12302</v>
      </c>
      <c r="E3476" s="6">
        <v>98</v>
      </c>
      <c r="F3476" s="6" t="s">
        <v>25</v>
      </c>
      <c r="G3476" s="11" t="s">
        <v>12841</v>
      </c>
      <c r="H3476" s="8" t="s">
        <v>12842</v>
      </c>
      <c r="I3476" s="9">
        <v>211261</v>
      </c>
      <c r="J3476" s="9">
        <v>19609</v>
      </c>
      <c r="K3476" s="9">
        <v>24910</v>
      </c>
      <c r="L3476" s="9">
        <v>27</v>
      </c>
      <c r="M3476" s="9">
        <v>1023</v>
      </c>
      <c r="N3476" s="9">
        <v>42065</v>
      </c>
      <c r="O3476" s="9">
        <v>3635</v>
      </c>
      <c r="P3476" s="9">
        <v>119418</v>
      </c>
      <c r="Q3476" s="10" t="s">
        <v>12302</v>
      </c>
    </row>
    <row r="3477" spans="1:17" ht="28.8" x14ac:dyDescent="0.3">
      <c r="A3477" s="5" t="s">
        <v>12843</v>
      </c>
      <c r="B3477" s="5" t="s">
        <v>12844</v>
      </c>
      <c r="C3477" s="6">
        <v>3.46</v>
      </c>
      <c r="D3477" s="1" t="s">
        <v>12302</v>
      </c>
      <c r="E3477" s="6">
        <v>87</v>
      </c>
      <c r="F3477" s="6" t="s">
        <v>25</v>
      </c>
      <c r="G3477" s="11" t="s">
        <v>12845</v>
      </c>
      <c r="H3477" s="8" t="s">
        <v>39</v>
      </c>
      <c r="I3477" s="9">
        <v>4258</v>
      </c>
      <c r="J3477" s="9">
        <v>773</v>
      </c>
      <c r="K3477" s="9">
        <v>641</v>
      </c>
      <c r="L3477" s="9">
        <v>0</v>
      </c>
      <c r="M3477" s="9">
        <v>4</v>
      </c>
      <c r="N3477" s="9">
        <v>822</v>
      </c>
      <c r="O3477" s="9">
        <v>105</v>
      </c>
      <c r="P3477" s="9">
        <v>2761</v>
      </c>
      <c r="Q3477" s="10" t="s">
        <v>12302</v>
      </c>
    </row>
    <row r="3478" spans="1:17" x14ac:dyDescent="0.3">
      <c r="A3478" s="5" t="s">
        <v>12846</v>
      </c>
      <c r="B3478" s="5" t="s">
        <v>12847</v>
      </c>
      <c r="C3478" s="6">
        <v>3.32</v>
      </c>
      <c r="D3478" s="1" t="s">
        <v>12302</v>
      </c>
      <c r="E3478" s="6">
        <v>96</v>
      </c>
      <c r="F3478" s="6" t="s">
        <v>25</v>
      </c>
      <c r="G3478" s="11" t="s">
        <v>12848</v>
      </c>
      <c r="H3478" s="8" t="s">
        <v>12849</v>
      </c>
      <c r="I3478" s="9">
        <v>28071</v>
      </c>
      <c r="J3478" s="9">
        <v>3154</v>
      </c>
      <c r="K3478" s="9">
        <v>3642</v>
      </c>
      <c r="L3478" s="9">
        <v>21</v>
      </c>
      <c r="M3478" s="9">
        <v>219</v>
      </c>
      <c r="N3478" s="9">
        <v>6030</v>
      </c>
      <c r="O3478" s="9">
        <v>618</v>
      </c>
      <c r="P3478" s="9">
        <v>18210</v>
      </c>
      <c r="Q3478" s="10" t="s">
        <v>12302</v>
      </c>
    </row>
    <row r="3479" spans="1:17" x14ac:dyDescent="0.3">
      <c r="A3479" s="5" t="s">
        <v>12850</v>
      </c>
      <c r="B3479" s="5" t="s">
        <v>12851</v>
      </c>
      <c r="C3479" s="6">
        <v>3.77</v>
      </c>
      <c r="D3479" s="1" t="s">
        <v>12302</v>
      </c>
      <c r="E3479" s="6">
        <v>116</v>
      </c>
      <c r="F3479" s="6" t="s">
        <v>25</v>
      </c>
      <c r="G3479" s="11" t="s">
        <v>12852</v>
      </c>
      <c r="H3479" s="8" t="s">
        <v>12853</v>
      </c>
      <c r="I3479" s="9">
        <v>25919</v>
      </c>
      <c r="J3479" s="9">
        <v>3169</v>
      </c>
      <c r="K3479" s="9">
        <v>7751</v>
      </c>
      <c r="L3479" s="9">
        <v>208</v>
      </c>
      <c r="M3479" s="9">
        <v>127</v>
      </c>
      <c r="N3479" s="9">
        <v>2697</v>
      </c>
      <c r="O3479" s="9">
        <v>3726</v>
      </c>
      <c r="P3479" s="9">
        <v>16781</v>
      </c>
      <c r="Q3479" s="10" t="s">
        <v>12302</v>
      </c>
    </row>
    <row r="3480" spans="1:17" x14ac:dyDescent="0.3">
      <c r="A3480" s="5" t="s">
        <v>12854</v>
      </c>
      <c r="B3480" s="5" t="s">
        <v>12855</v>
      </c>
      <c r="C3480" s="6">
        <v>3.27</v>
      </c>
      <c r="D3480" s="1" t="s">
        <v>12302</v>
      </c>
      <c r="E3480" s="6">
        <v>86</v>
      </c>
      <c r="F3480" s="6" t="s">
        <v>25</v>
      </c>
      <c r="G3480" s="11" t="s">
        <v>12856</v>
      </c>
      <c r="H3480" s="8" t="s">
        <v>12857</v>
      </c>
      <c r="I3480" s="9">
        <v>224</v>
      </c>
      <c r="J3480" s="9">
        <v>297</v>
      </c>
      <c r="K3480" s="9">
        <v>43</v>
      </c>
      <c r="L3480" s="9">
        <v>0</v>
      </c>
      <c r="M3480" s="9">
        <v>0</v>
      </c>
      <c r="N3480" s="9">
        <v>58</v>
      </c>
      <c r="O3480" s="9">
        <v>5</v>
      </c>
      <c r="P3480" s="9">
        <v>168</v>
      </c>
      <c r="Q3480" s="10" t="s">
        <v>12302</v>
      </c>
    </row>
    <row r="3481" spans="1:17" x14ac:dyDescent="0.3">
      <c r="A3481" s="5" t="s">
        <v>12858</v>
      </c>
      <c r="B3481" s="5" t="s">
        <v>12859</v>
      </c>
      <c r="C3481" s="6">
        <v>3.46</v>
      </c>
      <c r="D3481" s="1" t="s">
        <v>12302</v>
      </c>
      <c r="E3481" s="6">
        <v>236</v>
      </c>
      <c r="F3481" s="6" t="s">
        <v>25</v>
      </c>
      <c r="G3481" s="11" t="s">
        <v>12860</v>
      </c>
      <c r="H3481" s="8" t="s">
        <v>12861</v>
      </c>
      <c r="I3481" s="9">
        <v>64782</v>
      </c>
      <c r="J3481" s="9">
        <v>8325</v>
      </c>
      <c r="K3481" s="9">
        <v>5615</v>
      </c>
      <c r="L3481" s="9">
        <v>5</v>
      </c>
      <c r="M3481" s="9">
        <v>629</v>
      </c>
      <c r="N3481" s="9">
        <v>6836</v>
      </c>
      <c r="O3481" s="9">
        <v>1857</v>
      </c>
      <c r="P3481" s="9">
        <v>31894</v>
      </c>
      <c r="Q3481" s="10" t="s">
        <v>12302</v>
      </c>
    </row>
    <row r="3482" spans="1:17" x14ac:dyDescent="0.3">
      <c r="A3482" s="5" t="s">
        <v>12862</v>
      </c>
      <c r="B3482" s="5" t="s">
        <v>12863</v>
      </c>
      <c r="C3482" s="6">
        <v>3.39</v>
      </c>
      <c r="D3482" s="1" t="s">
        <v>12302</v>
      </c>
      <c r="E3482" s="6">
        <v>89</v>
      </c>
      <c r="F3482" s="6" t="s">
        <v>25</v>
      </c>
      <c r="G3482" s="11" t="s">
        <v>12864</v>
      </c>
      <c r="H3482" s="8" t="s">
        <v>12865</v>
      </c>
      <c r="I3482" s="9">
        <v>870</v>
      </c>
      <c r="J3482" s="9">
        <v>517</v>
      </c>
      <c r="K3482" s="9">
        <v>149</v>
      </c>
      <c r="L3482" s="9">
        <v>0</v>
      </c>
      <c r="M3482" s="9">
        <v>7</v>
      </c>
      <c r="N3482" s="9">
        <v>146</v>
      </c>
      <c r="O3482" s="9">
        <v>24</v>
      </c>
      <c r="P3482" s="9">
        <v>530</v>
      </c>
      <c r="Q3482" s="10" t="s">
        <v>12302</v>
      </c>
    </row>
    <row r="3483" spans="1:17" x14ac:dyDescent="0.3">
      <c r="A3483" s="5" t="s">
        <v>12866</v>
      </c>
      <c r="B3483" s="5" t="s">
        <v>12867</v>
      </c>
      <c r="C3483" s="6">
        <v>3.27</v>
      </c>
      <c r="D3483" s="1" t="s">
        <v>12302</v>
      </c>
      <c r="E3483" s="6">
        <v>76</v>
      </c>
      <c r="F3483" s="6" t="s">
        <v>25</v>
      </c>
      <c r="G3483" s="11" t="s">
        <v>12868</v>
      </c>
      <c r="H3483" s="8" t="s">
        <v>12869</v>
      </c>
      <c r="I3483" s="9">
        <v>214</v>
      </c>
      <c r="J3483" s="9">
        <v>333</v>
      </c>
      <c r="K3483" s="9">
        <v>31</v>
      </c>
      <c r="L3483" s="9">
        <v>0</v>
      </c>
      <c r="M3483" s="9">
        <v>0</v>
      </c>
      <c r="N3483" s="9">
        <v>34</v>
      </c>
      <c r="O3483" s="9">
        <v>16</v>
      </c>
      <c r="P3483" s="9">
        <v>118</v>
      </c>
      <c r="Q3483" s="10" t="s">
        <v>12302</v>
      </c>
    </row>
    <row r="3484" spans="1:17" ht="28.8" x14ac:dyDescent="0.3">
      <c r="A3484" s="5" t="s">
        <v>12870</v>
      </c>
      <c r="B3484" s="5" t="s">
        <v>5835</v>
      </c>
      <c r="C3484" s="6">
        <v>3.86</v>
      </c>
      <c r="D3484" s="1" t="s">
        <v>12302</v>
      </c>
      <c r="E3484" s="6">
        <v>82</v>
      </c>
      <c r="F3484" s="6" t="s">
        <v>25</v>
      </c>
      <c r="G3484" s="11" t="s">
        <v>12871</v>
      </c>
      <c r="H3484" s="8" t="s">
        <v>12872</v>
      </c>
      <c r="I3484" s="9">
        <v>2079</v>
      </c>
      <c r="J3484" s="9">
        <v>1763</v>
      </c>
      <c r="K3484" s="9">
        <v>796</v>
      </c>
      <c r="L3484" s="9">
        <v>18</v>
      </c>
      <c r="M3484" s="9">
        <v>6</v>
      </c>
      <c r="N3484" s="9">
        <v>150</v>
      </c>
      <c r="O3484" s="9">
        <v>280</v>
      </c>
      <c r="P3484" s="9">
        <v>1426</v>
      </c>
      <c r="Q3484" s="10" t="s">
        <v>12302</v>
      </c>
    </row>
    <row r="3485" spans="1:17" x14ac:dyDescent="0.3">
      <c r="A3485" s="5" t="s">
        <v>12873</v>
      </c>
      <c r="B3485" s="5" t="s">
        <v>12874</v>
      </c>
      <c r="C3485" s="6">
        <v>3.82</v>
      </c>
      <c r="D3485" s="1" t="s">
        <v>12302</v>
      </c>
      <c r="E3485" s="6">
        <v>116</v>
      </c>
      <c r="F3485" s="6" t="s">
        <v>25</v>
      </c>
      <c r="G3485" s="11" t="s">
        <v>12875</v>
      </c>
      <c r="H3485" s="8" t="s">
        <v>12876</v>
      </c>
      <c r="I3485" s="9">
        <v>4685</v>
      </c>
      <c r="J3485" s="9">
        <v>994</v>
      </c>
      <c r="K3485" s="9">
        <v>1567</v>
      </c>
      <c r="L3485" s="9">
        <v>6</v>
      </c>
      <c r="M3485" s="9">
        <v>14</v>
      </c>
      <c r="N3485" s="9">
        <v>458</v>
      </c>
      <c r="O3485" s="9">
        <v>497</v>
      </c>
      <c r="P3485" s="9">
        <v>3301</v>
      </c>
      <c r="Q3485" s="10" t="s">
        <v>12302</v>
      </c>
    </row>
    <row r="3486" spans="1:17" x14ac:dyDescent="0.3">
      <c r="A3486" s="5" t="s">
        <v>12877</v>
      </c>
      <c r="B3486" s="5" t="s">
        <v>12878</v>
      </c>
      <c r="C3486" s="6">
        <v>3.65</v>
      </c>
      <c r="D3486" s="1" t="s">
        <v>12302</v>
      </c>
      <c r="E3486" s="6">
        <v>217</v>
      </c>
      <c r="F3486" s="6" t="s">
        <v>25</v>
      </c>
      <c r="G3486" s="11" t="s">
        <v>12879</v>
      </c>
      <c r="H3486" s="8" t="s">
        <v>12880</v>
      </c>
      <c r="I3486" s="9">
        <v>1496</v>
      </c>
      <c r="J3486" s="9">
        <v>955</v>
      </c>
      <c r="K3486" s="9">
        <v>437</v>
      </c>
      <c r="L3486" s="9">
        <v>0</v>
      </c>
      <c r="M3486" s="9">
        <v>3</v>
      </c>
      <c r="N3486" s="9">
        <v>160</v>
      </c>
      <c r="O3486" s="9">
        <v>115</v>
      </c>
      <c r="P3486" s="9">
        <v>992</v>
      </c>
      <c r="Q3486" s="10" t="s">
        <v>12302</v>
      </c>
    </row>
    <row r="3487" spans="1:17" x14ac:dyDescent="0.3">
      <c r="A3487" s="5" t="s">
        <v>12881</v>
      </c>
      <c r="B3487" s="5" t="s">
        <v>12882</v>
      </c>
      <c r="C3487" s="6">
        <v>3.53</v>
      </c>
      <c r="D3487" s="1" t="s">
        <v>12302</v>
      </c>
      <c r="E3487" s="6">
        <v>86</v>
      </c>
      <c r="F3487" s="6" t="s">
        <v>25</v>
      </c>
      <c r="G3487" s="11" t="s">
        <v>12883</v>
      </c>
      <c r="H3487" s="8" t="s">
        <v>12884</v>
      </c>
      <c r="I3487" s="9">
        <v>504</v>
      </c>
      <c r="J3487" s="9">
        <v>967</v>
      </c>
      <c r="K3487" s="9">
        <v>111</v>
      </c>
      <c r="L3487" s="9">
        <v>0</v>
      </c>
      <c r="M3487" s="9">
        <v>0</v>
      </c>
      <c r="N3487" s="9">
        <v>71</v>
      </c>
      <c r="O3487" s="9">
        <v>29</v>
      </c>
      <c r="P3487" s="9">
        <v>344</v>
      </c>
      <c r="Q3487" s="10" t="s">
        <v>12302</v>
      </c>
    </row>
    <row r="3488" spans="1:17" ht="57.6" x14ac:dyDescent="0.3">
      <c r="A3488" s="5" t="s">
        <v>12885</v>
      </c>
      <c r="B3488" s="5" t="s">
        <v>12886</v>
      </c>
      <c r="C3488" s="6">
        <v>3.66</v>
      </c>
      <c r="D3488" s="1" t="s">
        <v>12302</v>
      </c>
      <c r="E3488" s="6">
        <v>115</v>
      </c>
      <c r="F3488" s="6" t="s">
        <v>25</v>
      </c>
      <c r="G3488" s="11" t="s">
        <v>12887</v>
      </c>
      <c r="H3488" s="8" t="s">
        <v>12888</v>
      </c>
      <c r="I3488" s="9">
        <v>30498</v>
      </c>
      <c r="J3488" s="9">
        <v>3377</v>
      </c>
      <c r="K3488" s="9">
        <v>5140</v>
      </c>
      <c r="L3488" s="9">
        <v>156</v>
      </c>
      <c r="M3488" s="9">
        <v>123</v>
      </c>
      <c r="N3488" s="9">
        <v>3604</v>
      </c>
      <c r="O3488" s="9">
        <v>2397</v>
      </c>
      <c r="P3488" s="9">
        <v>17424</v>
      </c>
      <c r="Q3488" s="10" t="s">
        <v>12302</v>
      </c>
    </row>
    <row r="3489" spans="1:17" ht="28.8" x14ac:dyDescent="0.3">
      <c r="A3489" s="5" t="s">
        <v>12889</v>
      </c>
      <c r="B3489" s="5" t="s">
        <v>12890</v>
      </c>
      <c r="C3489" s="6">
        <v>3.47</v>
      </c>
      <c r="D3489" s="1" t="s">
        <v>12302</v>
      </c>
      <c r="E3489" s="6">
        <v>85</v>
      </c>
      <c r="F3489" s="6" t="s">
        <v>25</v>
      </c>
      <c r="G3489" s="11" t="s">
        <v>12891</v>
      </c>
      <c r="H3489" s="8" t="s">
        <v>12892</v>
      </c>
      <c r="I3489" s="9">
        <v>11405</v>
      </c>
      <c r="J3489" s="9">
        <v>2796</v>
      </c>
      <c r="K3489" s="9">
        <v>1318</v>
      </c>
      <c r="L3489" s="9">
        <v>2</v>
      </c>
      <c r="M3489" s="9">
        <v>78</v>
      </c>
      <c r="N3489" s="9">
        <v>1132</v>
      </c>
      <c r="O3489" s="9">
        <v>438</v>
      </c>
      <c r="P3489" s="9">
        <v>4890</v>
      </c>
      <c r="Q3489" s="10" t="s">
        <v>12302</v>
      </c>
    </row>
    <row r="3490" spans="1:17" ht="28.8" x14ac:dyDescent="0.3">
      <c r="A3490" s="5" t="s">
        <v>12893</v>
      </c>
      <c r="B3490" s="5" t="s">
        <v>12894</v>
      </c>
      <c r="C3490" s="6">
        <v>3.4</v>
      </c>
      <c r="D3490" s="1" t="s">
        <v>12302</v>
      </c>
      <c r="E3490" s="6">
        <v>95</v>
      </c>
      <c r="F3490" s="6" t="s">
        <v>25</v>
      </c>
      <c r="G3490" s="11" t="s">
        <v>12895</v>
      </c>
      <c r="H3490" s="8" t="s">
        <v>12896</v>
      </c>
      <c r="I3490" s="9">
        <v>11175</v>
      </c>
      <c r="J3490" s="9">
        <v>3068</v>
      </c>
      <c r="K3490" s="9">
        <v>2428</v>
      </c>
      <c r="L3490" s="9">
        <v>4</v>
      </c>
      <c r="M3490" s="9">
        <v>35</v>
      </c>
      <c r="N3490" s="9">
        <v>2561</v>
      </c>
      <c r="O3490" s="9">
        <v>320</v>
      </c>
      <c r="P3490" s="9">
        <v>8117</v>
      </c>
      <c r="Q3490" s="10" t="s">
        <v>12302</v>
      </c>
    </row>
    <row r="3491" spans="1:17" ht="28.8" x14ac:dyDescent="0.3">
      <c r="A3491" s="5" t="s">
        <v>12897</v>
      </c>
      <c r="B3491" s="5" t="s">
        <v>12898</v>
      </c>
      <c r="C3491" s="6">
        <v>4.38</v>
      </c>
      <c r="D3491" s="1" t="s">
        <v>12302</v>
      </c>
      <c r="E3491" s="6">
        <v>551</v>
      </c>
      <c r="F3491" s="6" t="s">
        <v>103</v>
      </c>
      <c r="G3491" s="11" t="s">
        <v>12899</v>
      </c>
      <c r="H3491" s="8" t="s">
        <v>12900</v>
      </c>
      <c r="I3491" s="9">
        <v>5703</v>
      </c>
      <c r="J3491" s="9">
        <v>12190</v>
      </c>
      <c r="K3491" s="9">
        <v>2244</v>
      </c>
      <c r="L3491" s="9">
        <v>205</v>
      </c>
      <c r="M3491" s="9">
        <v>16</v>
      </c>
      <c r="N3491" s="9">
        <v>137</v>
      </c>
      <c r="O3491" s="9">
        <v>1633</v>
      </c>
      <c r="P3491" s="9">
        <v>3538</v>
      </c>
      <c r="Q3491" s="10" t="s">
        <v>12302</v>
      </c>
    </row>
    <row r="3492" spans="1:17" x14ac:dyDescent="0.3">
      <c r="A3492" s="5" t="s">
        <v>12901</v>
      </c>
      <c r="B3492" s="5" t="s">
        <v>12902</v>
      </c>
      <c r="C3492" s="6">
        <v>4.3600000000000003</v>
      </c>
      <c r="D3492" s="1" t="s">
        <v>12302</v>
      </c>
      <c r="E3492" s="6">
        <v>91</v>
      </c>
      <c r="F3492" s="6" t="s">
        <v>25</v>
      </c>
      <c r="G3492" s="11" t="s">
        <v>12903</v>
      </c>
      <c r="H3492" s="8" t="s">
        <v>12904</v>
      </c>
      <c r="I3492" s="9">
        <v>20689</v>
      </c>
      <c r="J3492" s="9">
        <v>14890</v>
      </c>
      <c r="K3492" s="9">
        <v>8389</v>
      </c>
      <c r="L3492" s="9">
        <v>393</v>
      </c>
      <c r="M3492" s="9">
        <v>13</v>
      </c>
      <c r="N3492" s="9">
        <v>516</v>
      </c>
      <c r="O3492" s="9">
        <v>5321</v>
      </c>
      <c r="P3492" s="9">
        <v>14249</v>
      </c>
      <c r="Q3492" s="10" t="s">
        <v>12302</v>
      </c>
    </row>
    <row r="3493" spans="1:17" ht="28.8" x14ac:dyDescent="0.3">
      <c r="A3493" s="5" t="s">
        <v>12905</v>
      </c>
      <c r="B3493" s="5" t="s">
        <v>12906</v>
      </c>
      <c r="C3493" s="6">
        <v>4.08</v>
      </c>
      <c r="D3493" s="1" t="s">
        <v>12302</v>
      </c>
      <c r="E3493" s="6">
        <v>97</v>
      </c>
      <c r="F3493" s="6" t="s">
        <v>25</v>
      </c>
      <c r="G3493" s="11" t="s">
        <v>12907</v>
      </c>
      <c r="H3493" s="8" t="s">
        <v>12908</v>
      </c>
      <c r="I3493" s="9">
        <v>31013</v>
      </c>
      <c r="J3493" s="9">
        <v>13105</v>
      </c>
      <c r="K3493" s="9">
        <v>9811</v>
      </c>
      <c r="L3493" s="9">
        <v>165</v>
      </c>
      <c r="M3493" s="9">
        <v>27</v>
      </c>
      <c r="N3493" s="9">
        <v>1473</v>
      </c>
      <c r="O3493" s="9">
        <v>3310</v>
      </c>
      <c r="P3493" s="9">
        <v>19348</v>
      </c>
      <c r="Q3493" s="10" t="s">
        <v>12302</v>
      </c>
    </row>
    <row r="3494" spans="1:17" ht="57.6" x14ac:dyDescent="0.3">
      <c r="A3494" s="5" t="s">
        <v>12909</v>
      </c>
      <c r="B3494" s="5" t="s">
        <v>12910</v>
      </c>
      <c r="C3494" s="6">
        <v>3.27</v>
      </c>
      <c r="D3494" s="1" t="s">
        <v>12302</v>
      </c>
      <c r="E3494" s="6">
        <v>137</v>
      </c>
      <c r="F3494" s="6" t="s">
        <v>25</v>
      </c>
      <c r="G3494" s="11" t="s">
        <v>12911</v>
      </c>
      <c r="H3494" s="8" t="s">
        <v>12912</v>
      </c>
      <c r="I3494" s="9">
        <v>292</v>
      </c>
      <c r="J3494" s="9">
        <v>412</v>
      </c>
      <c r="K3494" s="9">
        <v>38</v>
      </c>
      <c r="L3494" s="9">
        <v>0</v>
      </c>
      <c r="M3494" s="9">
        <v>1</v>
      </c>
      <c r="N3494" s="9">
        <v>64</v>
      </c>
      <c r="O3494" s="9">
        <v>5</v>
      </c>
      <c r="P3494" s="9">
        <v>170</v>
      </c>
      <c r="Q3494" s="10" t="s">
        <v>12302</v>
      </c>
    </row>
    <row r="3495" spans="1:17" x14ac:dyDescent="0.3">
      <c r="A3495" s="5" t="s">
        <v>12913</v>
      </c>
      <c r="B3495" s="5" t="s">
        <v>12914</v>
      </c>
      <c r="C3495" s="6">
        <v>3.53</v>
      </c>
      <c r="D3495" s="1" t="s">
        <v>12302</v>
      </c>
      <c r="E3495" s="6">
        <v>90</v>
      </c>
      <c r="F3495" s="6" t="s">
        <v>25</v>
      </c>
      <c r="G3495" s="11" t="s">
        <v>12915</v>
      </c>
      <c r="H3495" s="8" t="s">
        <v>12916</v>
      </c>
      <c r="I3495" s="9">
        <v>1125</v>
      </c>
      <c r="J3495" s="9">
        <v>570</v>
      </c>
      <c r="K3495" s="9">
        <v>173</v>
      </c>
      <c r="L3495" s="9">
        <v>0</v>
      </c>
      <c r="M3495" s="9">
        <v>4</v>
      </c>
      <c r="N3495" s="9">
        <v>109</v>
      </c>
      <c r="O3495" s="9">
        <v>68</v>
      </c>
      <c r="P3495" s="9">
        <v>659</v>
      </c>
      <c r="Q3495" s="10" t="s">
        <v>12302</v>
      </c>
    </row>
    <row r="3496" spans="1:17" ht="28.8" x14ac:dyDescent="0.3">
      <c r="A3496" s="5" t="s">
        <v>12917</v>
      </c>
      <c r="B3496" s="5" t="s">
        <v>12918</v>
      </c>
      <c r="C3496" s="6">
        <v>3.18</v>
      </c>
      <c r="D3496" s="1" t="s">
        <v>12302</v>
      </c>
      <c r="E3496" s="6">
        <v>98</v>
      </c>
      <c r="F3496" s="6" t="s">
        <v>25</v>
      </c>
      <c r="G3496" s="11" t="s">
        <v>12919</v>
      </c>
      <c r="H3496" s="8" t="s">
        <v>12920</v>
      </c>
      <c r="I3496" s="9">
        <v>2764</v>
      </c>
      <c r="J3496" s="9">
        <v>659</v>
      </c>
      <c r="K3496" s="9">
        <v>193</v>
      </c>
      <c r="L3496" s="9">
        <v>2</v>
      </c>
      <c r="M3496" s="9">
        <v>32</v>
      </c>
      <c r="N3496" s="9">
        <v>473</v>
      </c>
      <c r="O3496" s="9">
        <v>38</v>
      </c>
      <c r="P3496" s="9">
        <v>1394</v>
      </c>
      <c r="Q3496" s="10" t="s">
        <v>12302</v>
      </c>
    </row>
    <row r="3497" spans="1:17" ht="57.6" x14ac:dyDescent="0.3">
      <c r="A3497" s="5" t="s">
        <v>12921</v>
      </c>
      <c r="B3497" s="5" t="s">
        <v>12918</v>
      </c>
      <c r="C3497" s="6">
        <v>3.37</v>
      </c>
      <c r="D3497" s="1" t="s">
        <v>12302</v>
      </c>
      <c r="E3497" s="6">
        <v>74</v>
      </c>
      <c r="F3497" s="6" t="s">
        <v>25</v>
      </c>
      <c r="G3497" s="11" t="s">
        <v>12922</v>
      </c>
      <c r="H3497" s="8" t="s">
        <v>39</v>
      </c>
      <c r="I3497" s="9">
        <v>2549</v>
      </c>
      <c r="J3497" s="9">
        <v>624</v>
      </c>
      <c r="K3497" s="9">
        <v>180</v>
      </c>
      <c r="L3497" s="9">
        <v>1</v>
      </c>
      <c r="M3497" s="9">
        <v>13</v>
      </c>
      <c r="N3497" s="9">
        <v>438</v>
      </c>
      <c r="O3497" s="9">
        <v>42</v>
      </c>
      <c r="P3497" s="9">
        <v>1400</v>
      </c>
      <c r="Q3497" s="10" t="s">
        <v>12302</v>
      </c>
    </row>
    <row r="3498" spans="1:17" ht="43.2" x14ac:dyDescent="0.3">
      <c r="A3498" s="5" t="s">
        <v>12923</v>
      </c>
      <c r="B3498" s="5" t="s">
        <v>12918</v>
      </c>
      <c r="C3498" s="6">
        <v>3.48</v>
      </c>
      <c r="D3498" s="1" t="s">
        <v>12302</v>
      </c>
      <c r="E3498" s="6">
        <v>75</v>
      </c>
      <c r="F3498" s="6" t="s">
        <v>25</v>
      </c>
      <c r="G3498" s="11" t="s">
        <v>12924</v>
      </c>
      <c r="H3498" s="8" t="s">
        <v>39</v>
      </c>
      <c r="I3498" s="9">
        <v>358</v>
      </c>
      <c r="J3498" s="9">
        <v>391</v>
      </c>
      <c r="K3498" s="9">
        <v>43</v>
      </c>
      <c r="L3498" s="9">
        <v>0</v>
      </c>
      <c r="M3498" s="9">
        <v>1</v>
      </c>
      <c r="N3498" s="9">
        <v>64</v>
      </c>
      <c r="O3498" s="9">
        <v>22</v>
      </c>
      <c r="P3498" s="9">
        <v>236</v>
      </c>
      <c r="Q3498" s="10" t="s">
        <v>12302</v>
      </c>
    </row>
    <row r="3499" spans="1:17" x14ac:dyDescent="0.3">
      <c r="A3499" s="5" t="s">
        <v>12925</v>
      </c>
      <c r="B3499" s="5" t="s">
        <v>12926</v>
      </c>
      <c r="C3499" s="6">
        <v>4.4400000000000004</v>
      </c>
      <c r="D3499" s="1" t="s">
        <v>12302</v>
      </c>
      <c r="E3499" s="6">
        <v>491</v>
      </c>
      <c r="F3499" s="6" t="s">
        <v>25</v>
      </c>
      <c r="G3499" s="11" t="s">
        <v>12927</v>
      </c>
      <c r="H3499" s="8" t="s">
        <v>12928</v>
      </c>
      <c r="I3499" s="9">
        <v>175808</v>
      </c>
      <c r="J3499" s="9">
        <v>13222</v>
      </c>
      <c r="K3499" s="9">
        <v>54783</v>
      </c>
      <c r="L3499" s="9">
        <v>285</v>
      </c>
      <c r="M3499" s="9">
        <v>134</v>
      </c>
      <c r="N3499" s="9">
        <v>5661</v>
      </c>
      <c r="O3499" s="9">
        <v>38876</v>
      </c>
      <c r="P3499" s="9">
        <v>119844</v>
      </c>
      <c r="Q3499" s="10" t="s">
        <v>12302</v>
      </c>
    </row>
    <row r="3500" spans="1:17" ht="28.8" x14ac:dyDescent="0.3">
      <c r="A3500" s="5" t="s">
        <v>12929</v>
      </c>
      <c r="B3500" s="5" t="s">
        <v>12930</v>
      </c>
      <c r="C3500" s="6">
        <v>3.43</v>
      </c>
      <c r="D3500" s="1" t="s">
        <v>12302</v>
      </c>
      <c r="E3500" s="6">
        <v>98</v>
      </c>
      <c r="F3500" s="6" t="s">
        <v>25</v>
      </c>
      <c r="G3500" s="11" t="s">
        <v>12931</v>
      </c>
      <c r="H3500" s="8" t="s">
        <v>12932</v>
      </c>
      <c r="I3500" s="9">
        <v>3894</v>
      </c>
      <c r="J3500" s="9">
        <v>1875</v>
      </c>
      <c r="K3500" s="9">
        <v>648</v>
      </c>
      <c r="L3500" s="9">
        <v>1</v>
      </c>
      <c r="M3500" s="9">
        <v>12</v>
      </c>
      <c r="N3500" s="9">
        <v>724</v>
      </c>
      <c r="O3500" s="9">
        <v>100</v>
      </c>
      <c r="P3500" s="9">
        <v>2286</v>
      </c>
      <c r="Q3500" s="10" t="s">
        <v>12302</v>
      </c>
    </row>
    <row r="3501" spans="1:17" ht="43.2" x14ac:dyDescent="0.3">
      <c r="A3501" s="5" t="s">
        <v>12933</v>
      </c>
      <c r="B3501" s="5" t="s">
        <v>12934</v>
      </c>
      <c r="C3501" s="6">
        <v>3.33</v>
      </c>
      <c r="D3501" s="1" t="s">
        <v>12302</v>
      </c>
      <c r="E3501" s="6">
        <v>98</v>
      </c>
      <c r="F3501" s="6" t="s">
        <v>25</v>
      </c>
      <c r="G3501" s="11" t="s">
        <v>12935</v>
      </c>
      <c r="H3501" s="8" t="s">
        <v>12936</v>
      </c>
      <c r="I3501" s="9">
        <v>4606</v>
      </c>
      <c r="J3501" s="9">
        <v>1458</v>
      </c>
      <c r="K3501" s="9">
        <v>864</v>
      </c>
      <c r="L3501" s="9">
        <v>1</v>
      </c>
      <c r="M3501" s="9">
        <v>19</v>
      </c>
      <c r="N3501" s="9">
        <v>1056</v>
      </c>
      <c r="O3501" s="9">
        <v>78</v>
      </c>
      <c r="P3501" s="9">
        <v>2995</v>
      </c>
      <c r="Q3501" s="10" t="s">
        <v>12302</v>
      </c>
    </row>
    <row r="3502" spans="1:17" ht="28.8" x14ac:dyDescent="0.3">
      <c r="A3502" s="5" t="s">
        <v>12937</v>
      </c>
      <c r="B3502" s="5" t="s">
        <v>12938</v>
      </c>
      <c r="C3502" s="6">
        <v>3.9</v>
      </c>
      <c r="D3502" s="1" t="s">
        <v>12302</v>
      </c>
      <c r="E3502" s="6">
        <v>141</v>
      </c>
      <c r="F3502" s="6" t="s">
        <v>25</v>
      </c>
      <c r="G3502" s="11" t="s">
        <v>12939</v>
      </c>
      <c r="H3502" s="8" t="s">
        <v>478</v>
      </c>
      <c r="I3502" s="9">
        <v>15379</v>
      </c>
      <c r="J3502" s="9">
        <v>3970</v>
      </c>
      <c r="K3502" s="9">
        <v>3421</v>
      </c>
      <c r="L3502" s="9">
        <v>3</v>
      </c>
      <c r="M3502" s="9">
        <v>12</v>
      </c>
      <c r="N3502" s="9">
        <v>1129</v>
      </c>
      <c r="O3502" s="9">
        <v>946</v>
      </c>
      <c r="P3502" s="9">
        <v>8390</v>
      </c>
      <c r="Q3502" s="10" t="s">
        <v>12302</v>
      </c>
    </row>
    <row r="3503" spans="1:17" x14ac:dyDescent="0.3">
      <c r="A3503" s="5" t="s">
        <v>12940</v>
      </c>
      <c r="B3503" s="5" t="s">
        <v>12941</v>
      </c>
      <c r="C3503" s="6">
        <v>3.64</v>
      </c>
      <c r="D3503" s="1" t="s">
        <v>12302</v>
      </c>
      <c r="E3503" s="6">
        <v>93</v>
      </c>
      <c r="F3503" s="6" t="s">
        <v>25</v>
      </c>
      <c r="G3503" s="11" t="s">
        <v>12942</v>
      </c>
      <c r="H3503" s="8" t="s">
        <v>12943</v>
      </c>
      <c r="I3503" s="9">
        <v>13427</v>
      </c>
      <c r="J3503" s="9">
        <v>4003</v>
      </c>
      <c r="K3503" s="9">
        <v>2548</v>
      </c>
      <c r="L3503" s="9">
        <v>9</v>
      </c>
      <c r="M3503" s="9">
        <v>46</v>
      </c>
      <c r="N3503" s="9">
        <v>1672</v>
      </c>
      <c r="O3503" s="9">
        <v>538</v>
      </c>
      <c r="P3503" s="9">
        <v>7687</v>
      </c>
      <c r="Q3503" s="10" t="s">
        <v>12302</v>
      </c>
    </row>
    <row r="3504" spans="1:17" x14ac:dyDescent="0.3">
      <c r="A3504" s="5" t="s">
        <v>12944</v>
      </c>
      <c r="B3504" s="5" t="s">
        <v>12945</v>
      </c>
      <c r="C3504" s="6">
        <v>3.94</v>
      </c>
      <c r="D3504" s="1" t="s">
        <v>12302</v>
      </c>
      <c r="E3504" s="6">
        <v>35</v>
      </c>
      <c r="F3504" s="6" t="s">
        <v>25</v>
      </c>
      <c r="G3504" s="11" t="s">
        <v>12946</v>
      </c>
      <c r="H3504" s="8" t="s">
        <v>12947</v>
      </c>
      <c r="I3504" s="9">
        <v>27380</v>
      </c>
      <c r="J3504" s="9">
        <v>2683</v>
      </c>
      <c r="K3504" s="9">
        <v>6397</v>
      </c>
      <c r="L3504" s="9">
        <v>23</v>
      </c>
      <c r="M3504" s="9">
        <v>74</v>
      </c>
      <c r="N3504" s="9">
        <v>1603</v>
      </c>
      <c r="O3504" s="9">
        <v>2716</v>
      </c>
      <c r="P3504" s="9">
        <v>12539</v>
      </c>
      <c r="Q3504" s="10" t="s">
        <v>12302</v>
      </c>
    </row>
    <row r="3505" spans="1:17" x14ac:dyDescent="0.3">
      <c r="A3505" s="5" t="s">
        <v>12948</v>
      </c>
      <c r="B3505" s="5" t="s">
        <v>12949</v>
      </c>
      <c r="C3505" s="6">
        <v>3.73</v>
      </c>
      <c r="D3505" s="1" t="s">
        <v>12302</v>
      </c>
      <c r="E3505" s="6">
        <v>91</v>
      </c>
      <c r="F3505" s="6" t="s">
        <v>25</v>
      </c>
      <c r="G3505" s="11" t="s">
        <v>12950</v>
      </c>
      <c r="H3505" s="8" t="s">
        <v>12951</v>
      </c>
      <c r="I3505" s="9">
        <v>5368</v>
      </c>
      <c r="J3505" s="9">
        <v>1825</v>
      </c>
      <c r="K3505" s="9">
        <v>1401</v>
      </c>
      <c r="L3505" s="9">
        <v>1</v>
      </c>
      <c r="M3505" s="9">
        <v>7</v>
      </c>
      <c r="N3505" s="9">
        <v>583</v>
      </c>
      <c r="O3505" s="9">
        <v>230</v>
      </c>
      <c r="P3505" s="9">
        <v>3480</v>
      </c>
      <c r="Q3505" s="10" t="s">
        <v>12302</v>
      </c>
    </row>
    <row r="3506" spans="1:17" ht="28.8" x14ac:dyDescent="0.3">
      <c r="A3506" s="5" t="s">
        <v>12952</v>
      </c>
      <c r="B3506" s="5" t="s">
        <v>12953</v>
      </c>
      <c r="C3506" s="6">
        <v>3.42</v>
      </c>
      <c r="D3506" s="1" t="s">
        <v>12302</v>
      </c>
      <c r="E3506" s="6">
        <v>20</v>
      </c>
      <c r="F3506" s="6" t="s">
        <v>25</v>
      </c>
      <c r="G3506" s="11" t="s">
        <v>12954</v>
      </c>
      <c r="H3506" s="8" t="s">
        <v>39</v>
      </c>
      <c r="I3506" s="9">
        <v>1053</v>
      </c>
      <c r="J3506" s="9">
        <v>473</v>
      </c>
      <c r="K3506" s="9">
        <v>219</v>
      </c>
      <c r="L3506" s="9">
        <v>0</v>
      </c>
      <c r="M3506" s="9">
        <v>0</v>
      </c>
      <c r="N3506" s="9">
        <v>175</v>
      </c>
      <c r="O3506" s="9">
        <v>20</v>
      </c>
      <c r="P3506" s="9">
        <v>474</v>
      </c>
      <c r="Q3506" s="10" t="s">
        <v>12302</v>
      </c>
    </row>
    <row r="3507" spans="1:17" x14ac:dyDescent="0.3">
      <c r="A3507" s="5" t="s">
        <v>12955</v>
      </c>
      <c r="B3507" s="5" t="s">
        <v>12953</v>
      </c>
      <c r="C3507" s="6">
        <v>3.41</v>
      </c>
      <c r="D3507" s="1" t="s">
        <v>12302</v>
      </c>
      <c r="E3507" s="6">
        <v>17</v>
      </c>
      <c r="F3507" s="6" t="s">
        <v>25</v>
      </c>
      <c r="G3507" s="11" t="s">
        <v>12956</v>
      </c>
      <c r="H3507" s="8" t="s">
        <v>12957</v>
      </c>
      <c r="I3507" s="9">
        <v>661</v>
      </c>
      <c r="J3507" s="9">
        <v>416</v>
      </c>
      <c r="K3507" s="9">
        <v>130</v>
      </c>
      <c r="L3507" s="9">
        <v>0</v>
      </c>
      <c r="M3507" s="9">
        <v>1</v>
      </c>
      <c r="N3507" s="9">
        <v>127</v>
      </c>
      <c r="O3507" s="9">
        <v>18</v>
      </c>
      <c r="P3507" s="9">
        <v>310</v>
      </c>
      <c r="Q3507" s="10" t="s">
        <v>12302</v>
      </c>
    </row>
    <row r="3508" spans="1:17" x14ac:dyDescent="0.3">
      <c r="A3508" s="5" t="s">
        <v>12958</v>
      </c>
      <c r="B3508" s="5" t="s">
        <v>12953</v>
      </c>
      <c r="C3508" s="6">
        <v>3.46</v>
      </c>
      <c r="D3508" s="1" t="s">
        <v>12302</v>
      </c>
      <c r="E3508" s="6">
        <v>30</v>
      </c>
      <c r="F3508" s="6" t="s">
        <v>25</v>
      </c>
      <c r="G3508" s="11" t="s">
        <v>12959</v>
      </c>
      <c r="H3508" s="8" t="s">
        <v>12957</v>
      </c>
      <c r="I3508" s="9">
        <v>669</v>
      </c>
      <c r="J3508" s="9">
        <v>467</v>
      </c>
      <c r="K3508" s="9">
        <v>145</v>
      </c>
      <c r="L3508" s="9">
        <v>0</v>
      </c>
      <c r="M3508" s="9">
        <v>3</v>
      </c>
      <c r="N3508" s="9">
        <v>109</v>
      </c>
      <c r="O3508" s="9">
        <v>17</v>
      </c>
      <c r="P3508" s="9">
        <v>330</v>
      </c>
      <c r="Q3508" s="10" t="s">
        <v>12302</v>
      </c>
    </row>
    <row r="3509" spans="1:17" x14ac:dyDescent="0.3">
      <c r="A3509" s="5" t="s">
        <v>12960</v>
      </c>
      <c r="B3509" s="5" t="s">
        <v>12961</v>
      </c>
      <c r="C3509" s="6">
        <v>3.27</v>
      </c>
      <c r="D3509" s="1" t="s">
        <v>12302</v>
      </c>
      <c r="E3509" s="6">
        <v>47</v>
      </c>
      <c r="F3509" s="6" t="s">
        <v>25</v>
      </c>
      <c r="G3509" s="11" t="s">
        <v>12962</v>
      </c>
      <c r="H3509" s="8" t="s">
        <v>12963</v>
      </c>
      <c r="I3509" s="9">
        <v>319</v>
      </c>
      <c r="J3509" s="9">
        <v>408</v>
      </c>
      <c r="K3509" s="9">
        <v>57</v>
      </c>
      <c r="L3509" s="9">
        <v>0</v>
      </c>
      <c r="M3509" s="9">
        <v>0</v>
      </c>
      <c r="N3509" s="9">
        <v>42</v>
      </c>
      <c r="O3509" s="9">
        <v>6</v>
      </c>
      <c r="P3509" s="9">
        <v>129</v>
      </c>
      <c r="Q3509" s="10" t="s">
        <v>12302</v>
      </c>
    </row>
    <row r="3510" spans="1:17" ht="28.8" x14ac:dyDescent="0.3">
      <c r="A3510" s="5" t="s">
        <v>12964</v>
      </c>
      <c r="B3510" s="5" t="s">
        <v>12965</v>
      </c>
      <c r="C3510" s="6">
        <v>3.19</v>
      </c>
      <c r="D3510" s="1" t="s">
        <v>12302</v>
      </c>
      <c r="E3510" s="6">
        <v>115</v>
      </c>
      <c r="F3510" s="6" t="s">
        <v>25</v>
      </c>
      <c r="G3510" s="11" t="s">
        <v>12966</v>
      </c>
      <c r="H3510" s="8" t="s">
        <v>12967</v>
      </c>
      <c r="I3510" s="9">
        <v>10211</v>
      </c>
      <c r="J3510" s="9">
        <v>3119</v>
      </c>
      <c r="K3510" s="9">
        <v>1397</v>
      </c>
      <c r="L3510" s="9">
        <v>6</v>
      </c>
      <c r="M3510" s="9">
        <v>68</v>
      </c>
      <c r="N3510" s="9">
        <v>2761</v>
      </c>
      <c r="O3510" s="9">
        <v>142</v>
      </c>
      <c r="P3510" s="9">
        <v>7199</v>
      </c>
      <c r="Q3510" s="10" t="s">
        <v>12302</v>
      </c>
    </row>
    <row r="3511" spans="1:17" x14ac:dyDescent="0.3">
      <c r="A3511" s="5" t="s">
        <v>12968</v>
      </c>
      <c r="B3511" s="5" t="s">
        <v>12965</v>
      </c>
      <c r="C3511" s="6">
        <v>3.25</v>
      </c>
      <c r="D3511" s="1" t="s">
        <v>12302</v>
      </c>
      <c r="E3511" s="6">
        <v>80</v>
      </c>
      <c r="F3511" s="6" t="s">
        <v>25</v>
      </c>
      <c r="G3511" s="11" t="s">
        <v>12969</v>
      </c>
      <c r="H3511" s="8" t="s">
        <v>12400</v>
      </c>
      <c r="I3511" s="9">
        <v>2330</v>
      </c>
      <c r="J3511" s="9">
        <v>1159</v>
      </c>
      <c r="K3511" s="9">
        <v>355</v>
      </c>
      <c r="L3511" s="9">
        <v>5</v>
      </c>
      <c r="M3511" s="9">
        <v>23</v>
      </c>
      <c r="N3511" s="9">
        <v>479</v>
      </c>
      <c r="O3511" s="9">
        <v>63</v>
      </c>
      <c r="P3511" s="9">
        <v>1454</v>
      </c>
      <c r="Q3511" s="10" t="s">
        <v>12302</v>
      </c>
    </row>
    <row r="3512" spans="1:17" ht="28.8" x14ac:dyDescent="0.3">
      <c r="A3512" s="5" t="s">
        <v>12970</v>
      </c>
      <c r="B3512" s="5" t="s">
        <v>12965</v>
      </c>
      <c r="C3512" s="6">
        <v>3.54</v>
      </c>
      <c r="D3512" s="1" t="s">
        <v>12302</v>
      </c>
      <c r="E3512" s="6">
        <v>87</v>
      </c>
      <c r="F3512" s="6" t="s">
        <v>25</v>
      </c>
      <c r="G3512" s="11" t="s">
        <v>12971</v>
      </c>
      <c r="H3512" s="8" t="s">
        <v>12972</v>
      </c>
      <c r="I3512" s="9">
        <v>3673</v>
      </c>
      <c r="J3512" s="9">
        <v>1396</v>
      </c>
      <c r="K3512" s="9">
        <v>901</v>
      </c>
      <c r="L3512" s="9">
        <v>7</v>
      </c>
      <c r="M3512" s="9">
        <v>9</v>
      </c>
      <c r="N3512" s="9">
        <v>541</v>
      </c>
      <c r="O3512" s="9">
        <v>171</v>
      </c>
      <c r="P3512" s="9">
        <v>2431</v>
      </c>
      <c r="Q3512" s="10" t="s">
        <v>12302</v>
      </c>
    </row>
    <row r="3513" spans="1:17" ht="28.8" x14ac:dyDescent="0.3">
      <c r="A3513" s="5" t="s">
        <v>12973</v>
      </c>
      <c r="B3513" s="5" t="s">
        <v>12965</v>
      </c>
      <c r="C3513" s="6">
        <v>3.27</v>
      </c>
      <c r="D3513" s="1" t="s">
        <v>12302</v>
      </c>
      <c r="E3513" s="6">
        <v>16</v>
      </c>
      <c r="F3513" s="6" t="s">
        <v>25</v>
      </c>
      <c r="G3513" s="11" t="s">
        <v>12974</v>
      </c>
      <c r="H3513" s="8" t="s">
        <v>12975</v>
      </c>
      <c r="I3513" s="9">
        <v>398</v>
      </c>
      <c r="J3513" s="9">
        <v>484</v>
      </c>
      <c r="K3513" s="9">
        <v>108</v>
      </c>
      <c r="L3513" s="9">
        <v>0</v>
      </c>
      <c r="M3513" s="9">
        <v>0</v>
      </c>
      <c r="N3513" s="9">
        <v>41</v>
      </c>
      <c r="O3513" s="9">
        <v>20</v>
      </c>
      <c r="P3513" s="9">
        <v>166</v>
      </c>
      <c r="Q3513" s="10" t="s">
        <v>12302</v>
      </c>
    </row>
    <row r="3514" spans="1:17" x14ac:dyDescent="0.3">
      <c r="A3514" s="5" t="s">
        <v>12976</v>
      </c>
      <c r="B3514" s="5" t="s">
        <v>12965</v>
      </c>
      <c r="C3514" s="6">
        <v>3.27</v>
      </c>
      <c r="D3514" s="1" t="s">
        <v>12302</v>
      </c>
      <c r="E3514" s="6">
        <v>36</v>
      </c>
      <c r="F3514" s="6" t="s">
        <v>25</v>
      </c>
      <c r="G3514" s="11" t="s">
        <v>12977</v>
      </c>
      <c r="H3514" s="8" t="s">
        <v>12978</v>
      </c>
      <c r="I3514" s="9">
        <v>339</v>
      </c>
      <c r="J3514" s="9">
        <v>293</v>
      </c>
      <c r="K3514" s="9">
        <v>49</v>
      </c>
      <c r="L3514" s="9">
        <v>1</v>
      </c>
      <c r="M3514" s="9">
        <v>3</v>
      </c>
      <c r="N3514" s="9">
        <v>48</v>
      </c>
      <c r="O3514" s="9">
        <v>5</v>
      </c>
      <c r="P3514" s="9">
        <v>166</v>
      </c>
      <c r="Q3514" s="10" t="s">
        <v>12302</v>
      </c>
    </row>
    <row r="3515" spans="1:17" x14ac:dyDescent="0.3">
      <c r="A3515" s="5" t="s">
        <v>12979</v>
      </c>
      <c r="B3515" s="5" t="s">
        <v>12980</v>
      </c>
      <c r="C3515" s="6">
        <v>3.55</v>
      </c>
      <c r="D3515" s="1" t="s">
        <v>12302</v>
      </c>
      <c r="E3515" s="6">
        <v>92</v>
      </c>
      <c r="F3515" s="6" t="s">
        <v>25</v>
      </c>
      <c r="G3515" s="11" t="s">
        <v>12981</v>
      </c>
      <c r="H3515" s="8" t="s">
        <v>12982</v>
      </c>
      <c r="I3515" s="9">
        <v>548</v>
      </c>
      <c r="J3515" s="9">
        <v>494</v>
      </c>
      <c r="K3515" s="9">
        <v>99</v>
      </c>
      <c r="L3515" s="9">
        <v>0</v>
      </c>
      <c r="M3515" s="9">
        <v>1</v>
      </c>
      <c r="N3515" s="9">
        <v>79</v>
      </c>
      <c r="O3515" s="9">
        <v>32</v>
      </c>
      <c r="P3515" s="9">
        <v>374</v>
      </c>
      <c r="Q3515" s="10" t="s">
        <v>12302</v>
      </c>
    </row>
    <row r="3516" spans="1:17" x14ac:dyDescent="0.3">
      <c r="A3516" s="5" t="s">
        <v>12983</v>
      </c>
      <c r="B3516" s="5" t="s">
        <v>2545</v>
      </c>
      <c r="C3516" s="6">
        <v>3.6</v>
      </c>
      <c r="D3516" s="1" t="s">
        <v>12302</v>
      </c>
      <c r="E3516" s="6">
        <v>65</v>
      </c>
      <c r="F3516" s="6" t="s">
        <v>25</v>
      </c>
      <c r="G3516" s="11" t="s">
        <v>12984</v>
      </c>
      <c r="H3516" s="8" t="s">
        <v>39</v>
      </c>
      <c r="I3516" s="9">
        <v>663</v>
      </c>
      <c r="J3516" s="9">
        <v>486</v>
      </c>
      <c r="K3516" s="9">
        <v>181</v>
      </c>
      <c r="L3516" s="9">
        <v>0</v>
      </c>
      <c r="M3516" s="9">
        <v>3</v>
      </c>
      <c r="N3516" s="9">
        <v>64</v>
      </c>
      <c r="O3516" s="9">
        <v>61</v>
      </c>
      <c r="P3516" s="9">
        <v>414</v>
      </c>
      <c r="Q3516" s="10" t="s">
        <v>12302</v>
      </c>
    </row>
    <row r="3517" spans="1:17" x14ac:dyDescent="0.3">
      <c r="A3517" s="5" t="s">
        <v>12985</v>
      </c>
      <c r="B3517" s="5" t="s">
        <v>5472</v>
      </c>
      <c r="C3517" s="6">
        <v>4.04</v>
      </c>
      <c r="D3517" s="1" t="s">
        <v>12302</v>
      </c>
      <c r="E3517" s="6">
        <v>259</v>
      </c>
      <c r="F3517" s="6" t="s">
        <v>25</v>
      </c>
      <c r="G3517" s="11" t="s">
        <v>12986</v>
      </c>
      <c r="H3517" s="8" t="s">
        <v>6574</v>
      </c>
      <c r="I3517" s="9">
        <v>6837</v>
      </c>
      <c r="J3517" s="9">
        <v>2177</v>
      </c>
      <c r="K3517" s="9">
        <v>2018</v>
      </c>
      <c r="L3517" s="9">
        <v>6</v>
      </c>
      <c r="M3517" s="9">
        <v>5</v>
      </c>
      <c r="N3517" s="9">
        <v>354</v>
      </c>
      <c r="O3517" s="9">
        <v>795</v>
      </c>
      <c r="P3517" s="9">
        <v>4348</v>
      </c>
      <c r="Q3517" s="10" t="s">
        <v>12302</v>
      </c>
    </row>
    <row r="3518" spans="1:17" x14ac:dyDescent="0.3">
      <c r="A3518" s="5" t="s">
        <v>12987</v>
      </c>
      <c r="B3518" s="5" t="s">
        <v>12988</v>
      </c>
      <c r="C3518" s="6">
        <v>3.95</v>
      </c>
      <c r="D3518" s="1" t="s">
        <v>12302</v>
      </c>
      <c r="E3518" s="6">
        <v>110</v>
      </c>
      <c r="F3518" s="6" t="s">
        <v>25</v>
      </c>
      <c r="G3518" s="11" t="s">
        <v>12989</v>
      </c>
      <c r="H3518" s="8" t="s">
        <v>12990</v>
      </c>
      <c r="I3518" s="9">
        <v>45545</v>
      </c>
      <c r="J3518" s="9">
        <v>19447</v>
      </c>
      <c r="K3518" s="9">
        <v>13041</v>
      </c>
      <c r="L3518" s="9">
        <v>39</v>
      </c>
      <c r="M3518" s="9">
        <v>93</v>
      </c>
      <c r="N3518" s="9">
        <v>3268</v>
      </c>
      <c r="O3518" s="9">
        <v>2763</v>
      </c>
      <c r="P3518" s="9">
        <v>34413</v>
      </c>
      <c r="Q3518" s="10" t="s">
        <v>12302</v>
      </c>
    </row>
    <row r="3519" spans="1:17" ht="28.8" x14ac:dyDescent="0.3">
      <c r="A3519" s="5" t="s">
        <v>12991</v>
      </c>
      <c r="B3519" s="5" t="s">
        <v>12508</v>
      </c>
      <c r="C3519" s="6">
        <v>3.92</v>
      </c>
      <c r="D3519" s="1" t="s">
        <v>12302</v>
      </c>
      <c r="E3519" s="6">
        <v>89</v>
      </c>
      <c r="F3519" s="6" t="s">
        <v>25</v>
      </c>
      <c r="G3519" s="11" t="s">
        <v>12992</v>
      </c>
      <c r="H3519" s="8" t="s">
        <v>12993</v>
      </c>
      <c r="I3519" s="9">
        <v>48465</v>
      </c>
      <c r="J3519" s="9">
        <v>23136</v>
      </c>
      <c r="K3519" s="9">
        <v>15439</v>
      </c>
      <c r="L3519" s="9">
        <v>71</v>
      </c>
      <c r="M3519" s="9">
        <v>155</v>
      </c>
      <c r="N3519" s="9">
        <v>4117</v>
      </c>
      <c r="O3519" s="9">
        <v>3298</v>
      </c>
      <c r="P3519" s="9">
        <v>36430</v>
      </c>
      <c r="Q3519" s="10" t="s">
        <v>12302</v>
      </c>
    </row>
    <row r="3520" spans="1:17" x14ac:dyDescent="0.3">
      <c r="A3520" s="5" t="s">
        <v>12994</v>
      </c>
      <c r="B3520" s="5" t="s">
        <v>12995</v>
      </c>
      <c r="C3520" s="6">
        <v>3.61</v>
      </c>
      <c r="D3520" s="1" t="s">
        <v>12302</v>
      </c>
      <c r="E3520" s="6">
        <v>76</v>
      </c>
      <c r="F3520" s="6" t="s">
        <v>25</v>
      </c>
      <c r="G3520" s="11" t="s">
        <v>12996</v>
      </c>
      <c r="H3520" s="8" t="s">
        <v>12997</v>
      </c>
      <c r="I3520" s="9">
        <v>4117</v>
      </c>
      <c r="J3520" s="9">
        <v>1298</v>
      </c>
      <c r="K3520" s="9">
        <v>964</v>
      </c>
      <c r="L3520" s="9">
        <v>1</v>
      </c>
      <c r="M3520" s="9">
        <v>15</v>
      </c>
      <c r="N3520" s="9">
        <v>616</v>
      </c>
      <c r="O3520" s="9">
        <v>334</v>
      </c>
      <c r="P3520" s="9">
        <v>2845</v>
      </c>
      <c r="Q3520" s="10" t="s">
        <v>12302</v>
      </c>
    </row>
    <row r="3521" spans="1:17" x14ac:dyDescent="0.3">
      <c r="A3521" s="5" t="s">
        <v>12998</v>
      </c>
      <c r="B3521" s="5" t="s">
        <v>12999</v>
      </c>
      <c r="C3521" s="6">
        <v>3.56</v>
      </c>
      <c r="D3521" s="1" t="s">
        <v>12302</v>
      </c>
      <c r="E3521" s="6">
        <v>92</v>
      </c>
      <c r="F3521" s="6" t="s">
        <v>25</v>
      </c>
      <c r="G3521" s="11" t="s">
        <v>13000</v>
      </c>
      <c r="H3521" s="8" t="s">
        <v>13001</v>
      </c>
      <c r="I3521" s="9">
        <v>4889</v>
      </c>
      <c r="J3521" s="9">
        <v>1106</v>
      </c>
      <c r="K3521" s="9">
        <v>1156</v>
      </c>
      <c r="L3521" s="9">
        <v>4</v>
      </c>
      <c r="M3521" s="9">
        <v>14</v>
      </c>
      <c r="N3521" s="9">
        <v>770</v>
      </c>
      <c r="O3521" s="9">
        <v>291</v>
      </c>
      <c r="P3521" s="9">
        <v>3293</v>
      </c>
      <c r="Q3521" s="10" t="s">
        <v>12302</v>
      </c>
    </row>
    <row r="3522" spans="1:17" x14ac:dyDescent="0.3">
      <c r="A3522" s="5" t="s">
        <v>13002</v>
      </c>
      <c r="B3522" s="5" t="s">
        <v>13003</v>
      </c>
      <c r="C3522" s="6">
        <v>3.3</v>
      </c>
      <c r="D3522" s="1" t="s">
        <v>12302</v>
      </c>
      <c r="E3522" s="6">
        <v>83</v>
      </c>
      <c r="F3522" s="6" t="s">
        <v>25</v>
      </c>
      <c r="G3522" s="11" t="s">
        <v>13004</v>
      </c>
      <c r="H3522" s="8" t="s">
        <v>13005</v>
      </c>
      <c r="I3522" s="9">
        <v>106388</v>
      </c>
      <c r="J3522" s="9">
        <v>12239</v>
      </c>
      <c r="K3522" s="9">
        <v>10744</v>
      </c>
      <c r="L3522" s="9">
        <v>17</v>
      </c>
      <c r="M3522" s="9">
        <v>616</v>
      </c>
      <c r="N3522" s="9">
        <v>20403</v>
      </c>
      <c r="O3522" s="9">
        <v>3580</v>
      </c>
      <c r="P3522" s="9">
        <v>63759</v>
      </c>
      <c r="Q3522" s="10" t="s">
        <v>12302</v>
      </c>
    </row>
    <row r="3523" spans="1:17" x14ac:dyDescent="0.3">
      <c r="A3523" s="5" t="s">
        <v>13006</v>
      </c>
      <c r="B3523" s="5" t="s">
        <v>13007</v>
      </c>
      <c r="C3523" s="6">
        <v>3.77</v>
      </c>
      <c r="D3523" s="1" t="s">
        <v>12302</v>
      </c>
      <c r="E3523" s="6">
        <v>81</v>
      </c>
      <c r="F3523" s="6" t="s">
        <v>25</v>
      </c>
      <c r="G3523" s="11" t="s">
        <v>13008</v>
      </c>
      <c r="H3523" s="8" t="s">
        <v>13009</v>
      </c>
      <c r="I3523" s="9">
        <v>34505</v>
      </c>
      <c r="J3523" s="9">
        <v>19989</v>
      </c>
      <c r="K3523" s="9">
        <v>9368</v>
      </c>
      <c r="L3523" s="9">
        <v>66</v>
      </c>
      <c r="M3523" s="9">
        <v>169</v>
      </c>
      <c r="N3523" s="9">
        <v>3894</v>
      </c>
      <c r="O3523" s="9">
        <v>2360</v>
      </c>
      <c r="P3523" s="9">
        <v>25938</v>
      </c>
      <c r="Q3523" s="10" t="s">
        <v>12302</v>
      </c>
    </row>
    <row r="3524" spans="1:17" x14ac:dyDescent="0.3">
      <c r="A3524" s="5" t="s">
        <v>13010</v>
      </c>
      <c r="B3524" s="5" t="s">
        <v>13011</v>
      </c>
      <c r="C3524" s="6">
        <v>3.74</v>
      </c>
      <c r="D3524" s="1" t="s">
        <v>12302</v>
      </c>
      <c r="E3524" s="6">
        <v>89</v>
      </c>
      <c r="F3524" s="6" t="s">
        <v>25</v>
      </c>
      <c r="G3524" s="11" t="s">
        <v>13012</v>
      </c>
      <c r="H3524" s="8" t="s">
        <v>13013</v>
      </c>
      <c r="I3524" s="9">
        <v>1694</v>
      </c>
      <c r="J3524" s="9">
        <v>985</v>
      </c>
      <c r="K3524" s="9">
        <v>455</v>
      </c>
      <c r="L3524" s="9">
        <v>2</v>
      </c>
      <c r="M3524" s="9">
        <v>1</v>
      </c>
      <c r="N3524" s="9">
        <v>152</v>
      </c>
      <c r="O3524" s="9">
        <v>144</v>
      </c>
      <c r="P3524" s="9">
        <v>1130</v>
      </c>
      <c r="Q3524" s="10" t="s">
        <v>12302</v>
      </c>
    </row>
    <row r="3525" spans="1:17" x14ac:dyDescent="0.3">
      <c r="A3525" s="5" t="s">
        <v>13014</v>
      </c>
      <c r="B3525" s="5" t="s">
        <v>13015</v>
      </c>
      <c r="C3525" s="6">
        <v>3.59</v>
      </c>
      <c r="D3525" s="1" t="s">
        <v>12302</v>
      </c>
      <c r="E3525" s="6">
        <v>98</v>
      </c>
      <c r="F3525" s="6" t="s">
        <v>25</v>
      </c>
      <c r="G3525" s="11" t="s">
        <v>13016</v>
      </c>
      <c r="H3525" s="8" t="s">
        <v>13017</v>
      </c>
      <c r="I3525" s="9">
        <v>9487</v>
      </c>
      <c r="J3525" s="9">
        <v>2788</v>
      </c>
      <c r="K3525" s="9">
        <v>2203</v>
      </c>
      <c r="L3525" s="9">
        <v>7</v>
      </c>
      <c r="M3525" s="9">
        <v>19</v>
      </c>
      <c r="N3525" s="9">
        <v>1727</v>
      </c>
      <c r="O3525" s="9">
        <v>361</v>
      </c>
      <c r="P3525" s="9">
        <v>6908</v>
      </c>
      <c r="Q3525" s="10" t="s">
        <v>12302</v>
      </c>
    </row>
    <row r="3526" spans="1:17" x14ac:dyDescent="0.3">
      <c r="A3526" s="5" t="s">
        <v>13018</v>
      </c>
      <c r="B3526" s="5" t="s">
        <v>13019</v>
      </c>
      <c r="C3526" s="6">
        <v>3.56</v>
      </c>
      <c r="D3526" s="1" t="s">
        <v>12302</v>
      </c>
      <c r="E3526" s="6">
        <v>67</v>
      </c>
      <c r="F3526" s="6" t="s">
        <v>25</v>
      </c>
      <c r="G3526" s="11" t="s">
        <v>13020</v>
      </c>
      <c r="H3526" s="8" t="s">
        <v>13021</v>
      </c>
      <c r="I3526" s="9">
        <v>4840</v>
      </c>
      <c r="J3526" s="9">
        <v>4801</v>
      </c>
      <c r="K3526" s="9">
        <v>1283</v>
      </c>
      <c r="L3526" s="9">
        <v>19</v>
      </c>
      <c r="M3526" s="9">
        <v>52</v>
      </c>
      <c r="N3526" s="9">
        <v>570</v>
      </c>
      <c r="O3526" s="9">
        <v>253</v>
      </c>
      <c r="P3526" s="9">
        <v>2993</v>
      </c>
      <c r="Q3526" s="10" t="s">
        <v>12302</v>
      </c>
    </row>
    <row r="3527" spans="1:17" ht="28.8" x14ac:dyDescent="0.3">
      <c r="A3527" s="5" t="s">
        <v>13022</v>
      </c>
      <c r="B3527" s="5" t="s">
        <v>13023</v>
      </c>
      <c r="C3527" s="6">
        <v>4</v>
      </c>
      <c r="D3527" s="1" t="s">
        <v>12302</v>
      </c>
      <c r="E3527" s="6">
        <v>109</v>
      </c>
      <c r="F3527" s="6" t="s">
        <v>6680</v>
      </c>
      <c r="G3527" s="11" t="s">
        <v>13024</v>
      </c>
      <c r="H3527" s="8" t="s">
        <v>13025</v>
      </c>
      <c r="I3527" s="9">
        <v>29342</v>
      </c>
      <c r="J3527" s="9">
        <v>14607</v>
      </c>
      <c r="K3527" s="9">
        <v>6761</v>
      </c>
      <c r="L3527" s="9">
        <v>26</v>
      </c>
      <c r="M3527" s="9">
        <v>36</v>
      </c>
      <c r="N3527" s="9">
        <v>2228</v>
      </c>
      <c r="O3527" s="9">
        <v>2380</v>
      </c>
      <c r="P3527" s="9">
        <v>22150</v>
      </c>
      <c r="Q3527" s="10" t="s">
        <v>12302</v>
      </c>
    </row>
    <row r="3528" spans="1:17" x14ac:dyDescent="0.3">
      <c r="A3528" s="5" t="s">
        <v>13026</v>
      </c>
      <c r="B3528" s="5" t="s">
        <v>13027</v>
      </c>
      <c r="C3528" s="6">
        <v>3.52</v>
      </c>
      <c r="D3528" s="1" t="s">
        <v>12302</v>
      </c>
      <c r="E3528" s="6">
        <v>90</v>
      </c>
      <c r="F3528" s="6" t="s">
        <v>25</v>
      </c>
      <c r="G3528" s="11" t="s">
        <v>13028</v>
      </c>
      <c r="H3528" s="8" t="s">
        <v>13029</v>
      </c>
      <c r="I3528" s="9">
        <v>928</v>
      </c>
      <c r="J3528" s="9">
        <v>761</v>
      </c>
      <c r="K3528" s="9">
        <v>156</v>
      </c>
      <c r="L3528" s="9">
        <v>0</v>
      </c>
      <c r="M3528" s="9">
        <v>8</v>
      </c>
      <c r="N3528" s="9">
        <v>133</v>
      </c>
      <c r="O3528" s="9">
        <v>38</v>
      </c>
      <c r="P3528" s="9">
        <v>551</v>
      </c>
      <c r="Q3528" s="10" t="s">
        <v>12302</v>
      </c>
    </row>
    <row r="3529" spans="1:17" x14ac:dyDescent="0.3">
      <c r="A3529" s="5" t="s">
        <v>13030</v>
      </c>
      <c r="B3529" s="5" t="s">
        <v>13031</v>
      </c>
      <c r="C3529" s="6">
        <v>3.59</v>
      </c>
      <c r="D3529" s="1" t="s">
        <v>12302</v>
      </c>
      <c r="E3529" s="6">
        <v>110</v>
      </c>
      <c r="F3529" s="6" t="s">
        <v>25</v>
      </c>
      <c r="G3529" s="11" t="s">
        <v>13032</v>
      </c>
      <c r="H3529" s="8" t="s">
        <v>13033</v>
      </c>
      <c r="I3529" s="9">
        <v>2962</v>
      </c>
      <c r="J3529" s="9">
        <v>1207</v>
      </c>
      <c r="K3529" s="9">
        <v>860</v>
      </c>
      <c r="L3529" s="9">
        <v>0</v>
      </c>
      <c r="M3529" s="9">
        <v>0</v>
      </c>
      <c r="N3529" s="9">
        <v>495</v>
      </c>
      <c r="O3529" s="9">
        <v>104</v>
      </c>
      <c r="P3529" s="9">
        <v>2166</v>
      </c>
      <c r="Q3529" s="10" t="s">
        <v>12302</v>
      </c>
    </row>
    <row r="3530" spans="1:17" ht="43.2" x14ac:dyDescent="0.3">
      <c r="A3530" s="5" t="s">
        <v>13034</v>
      </c>
      <c r="B3530" s="5" t="s">
        <v>13035</v>
      </c>
      <c r="C3530" s="6">
        <v>3.37</v>
      </c>
      <c r="D3530" s="1" t="s">
        <v>12302</v>
      </c>
      <c r="E3530" s="6">
        <v>105</v>
      </c>
      <c r="F3530" s="6" t="s">
        <v>25</v>
      </c>
      <c r="G3530" s="11" t="s">
        <v>13036</v>
      </c>
      <c r="H3530" s="8" t="s">
        <v>39</v>
      </c>
      <c r="I3530" s="9">
        <v>1980</v>
      </c>
      <c r="J3530" s="9">
        <v>629</v>
      </c>
      <c r="K3530" s="9">
        <v>243</v>
      </c>
      <c r="L3530" s="9">
        <v>0</v>
      </c>
      <c r="M3530" s="9">
        <v>12</v>
      </c>
      <c r="N3530" s="9">
        <v>379</v>
      </c>
      <c r="O3530" s="9">
        <v>27</v>
      </c>
      <c r="P3530" s="9">
        <v>1085</v>
      </c>
      <c r="Q3530" s="10" t="s">
        <v>12302</v>
      </c>
    </row>
    <row r="3531" spans="1:17" x14ac:dyDescent="0.3">
      <c r="A3531" s="5" t="s">
        <v>13037</v>
      </c>
      <c r="B3531" s="5" t="s">
        <v>13038</v>
      </c>
      <c r="C3531" s="6">
        <v>3.44</v>
      </c>
      <c r="D3531" s="1" t="s">
        <v>12302</v>
      </c>
      <c r="E3531" s="6">
        <v>82</v>
      </c>
      <c r="F3531" s="6" t="s">
        <v>25</v>
      </c>
      <c r="G3531" s="11" t="s">
        <v>13039</v>
      </c>
      <c r="H3531" s="8" t="s">
        <v>13040</v>
      </c>
      <c r="I3531" s="9">
        <v>957</v>
      </c>
      <c r="J3531" s="9">
        <v>701</v>
      </c>
      <c r="K3531" s="9">
        <v>256</v>
      </c>
      <c r="L3531" s="9">
        <v>0</v>
      </c>
      <c r="M3531" s="9">
        <v>2</v>
      </c>
      <c r="N3531" s="9">
        <v>189</v>
      </c>
      <c r="O3531" s="9">
        <v>27</v>
      </c>
      <c r="P3531" s="9">
        <v>660</v>
      </c>
      <c r="Q3531" s="10" t="s">
        <v>12302</v>
      </c>
    </row>
    <row r="3532" spans="1:17" x14ac:dyDescent="0.3">
      <c r="A3532" s="5" t="s">
        <v>13041</v>
      </c>
      <c r="B3532" s="5" t="s">
        <v>13042</v>
      </c>
      <c r="C3532" s="6">
        <v>3.8</v>
      </c>
      <c r="D3532" s="1" t="s">
        <v>12302</v>
      </c>
      <c r="E3532" s="6">
        <v>75</v>
      </c>
      <c r="F3532" s="6" t="s">
        <v>25</v>
      </c>
      <c r="G3532" s="11" t="s">
        <v>13043</v>
      </c>
      <c r="H3532" s="8" t="s">
        <v>13044</v>
      </c>
      <c r="I3532" s="9">
        <v>11556</v>
      </c>
      <c r="J3532" s="9">
        <v>1396</v>
      </c>
      <c r="K3532" s="9">
        <v>2590</v>
      </c>
      <c r="L3532" s="9">
        <v>5</v>
      </c>
      <c r="M3532" s="9">
        <v>43</v>
      </c>
      <c r="N3532" s="9">
        <v>980</v>
      </c>
      <c r="O3532" s="9">
        <v>1314</v>
      </c>
      <c r="P3532" s="9">
        <v>7055</v>
      </c>
      <c r="Q3532" s="10" t="s">
        <v>12302</v>
      </c>
    </row>
    <row r="3533" spans="1:17" ht="28.8" x14ac:dyDescent="0.3">
      <c r="A3533" s="5" t="s">
        <v>13045</v>
      </c>
      <c r="B3533" s="5" t="s">
        <v>13046</v>
      </c>
      <c r="C3533" s="6">
        <v>3.27</v>
      </c>
      <c r="D3533" s="1" t="s">
        <v>12302</v>
      </c>
      <c r="E3533" s="6">
        <v>81</v>
      </c>
      <c r="F3533" s="6" t="s">
        <v>25</v>
      </c>
      <c r="G3533" s="11" t="s">
        <v>13047</v>
      </c>
      <c r="H3533" s="8" t="s">
        <v>13048</v>
      </c>
      <c r="I3533" s="9">
        <v>226</v>
      </c>
      <c r="J3533" s="9">
        <v>302</v>
      </c>
      <c r="K3533" s="9">
        <v>70</v>
      </c>
      <c r="L3533" s="9">
        <v>0</v>
      </c>
      <c r="M3533" s="9">
        <v>1</v>
      </c>
      <c r="N3533" s="9">
        <v>56</v>
      </c>
      <c r="O3533" s="9">
        <v>5</v>
      </c>
      <c r="P3533" s="9">
        <v>162</v>
      </c>
      <c r="Q3533" s="10" t="s">
        <v>12302</v>
      </c>
    </row>
    <row r="3534" spans="1:17" x14ac:dyDescent="0.3">
      <c r="A3534" s="5" t="s">
        <v>13049</v>
      </c>
      <c r="B3534" s="5" t="s">
        <v>13050</v>
      </c>
      <c r="C3534" s="6">
        <v>3.53</v>
      </c>
      <c r="D3534" s="1" t="s">
        <v>12302</v>
      </c>
      <c r="E3534" s="6">
        <v>108</v>
      </c>
      <c r="F3534" s="6" t="s">
        <v>25</v>
      </c>
      <c r="G3534" s="11" t="s">
        <v>13051</v>
      </c>
      <c r="H3534" s="8" t="s">
        <v>13052</v>
      </c>
      <c r="I3534" s="9">
        <v>6872</v>
      </c>
      <c r="J3534" s="9">
        <v>1703</v>
      </c>
      <c r="K3534" s="9">
        <v>1532</v>
      </c>
      <c r="L3534" s="9">
        <v>0</v>
      </c>
      <c r="M3534" s="9">
        <v>9</v>
      </c>
      <c r="N3534" s="9">
        <v>1304</v>
      </c>
      <c r="O3534" s="9">
        <v>207</v>
      </c>
      <c r="P3534" s="9">
        <v>4912</v>
      </c>
      <c r="Q3534" s="10" t="s">
        <v>12302</v>
      </c>
    </row>
    <row r="3535" spans="1:17" x14ac:dyDescent="0.3">
      <c r="A3535" s="5" t="s">
        <v>13053</v>
      </c>
      <c r="B3535" s="5" t="s">
        <v>13054</v>
      </c>
      <c r="C3535" s="6">
        <v>3.51</v>
      </c>
      <c r="D3535" s="1" t="s">
        <v>12302</v>
      </c>
      <c r="E3535" s="6">
        <v>80</v>
      </c>
      <c r="F3535" s="6" t="s">
        <v>25</v>
      </c>
      <c r="G3535" s="11" t="s">
        <v>13055</v>
      </c>
      <c r="H3535" s="8" t="s">
        <v>39</v>
      </c>
      <c r="I3535" s="9">
        <v>1351</v>
      </c>
      <c r="J3535" s="9">
        <v>589</v>
      </c>
      <c r="K3535" s="9">
        <v>239</v>
      </c>
      <c r="L3535" s="9">
        <v>1</v>
      </c>
      <c r="M3535" s="9">
        <v>8</v>
      </c>
      <c r="N3535" s="9">
        <v>182</v>
      </c>
      <c r="O3535" s="9">
        <v>91</v>
      </c>
      <c r="P3535" s="9">
        <v>830</v>
      </c>
      <c r="Q3535" s="10" t="s">
        <v>12302</v>
      </c>
    </row>
    <row r="3536" spans="1:17" x14ac:dyDescent="0.3">
      <c r="A3536" s="5" t="s">
        <v>13056</v>
      </c>
      <c r="B3536" s="5" t="s">
        <v>13057</v>
      </c>
      <c r="C3536" s="6">
        <v>3.41</v>
      </c>
      <c r="D3536" s="1" t="s">
        <v>12302</v>
      </c>
      <c r="E3536" s="6">
        <v>74</v>
      </c>
      <c r="F3536" s="6" t="s">
        <v>25</v>
      </c>
      <c r="G3536" s="11" t="s">
        <v>13058</v>
      </c>
      <c r="H3536" s="8" t="s">
        <v>13059</v>
      </c>
      <c r="I3536" s="9">
        <v>74931</v>
      </c>
      <c r="J3536" s="9">
        <v>8606</v>
      </c>
      <c r="K3536" s="9">
        <v>10892</v>
      </c>
      <c r="L3536" s="9">
        <v>7</v>
      </c>
      <c r="M3536" s="9">
        <v>288</v>
      </c>
      <c r="N3536" s="9">
        <v>12812</v>
      </c>
      <c r="O3536" s="9">
        <v>3077</v>
      </c>
      <c r="P3536" s="9">
        <v>44106</v>
      </c>
      <c r="Q3536" s="10" t="s">
        <v>12302</v>
      </c>
    </row>
    <row r="3537" spans="1:17" x14ac:dyDescent="0.3">
      <c r="A3537" s="5" t="s">
        <v>13060</v>
      </c>
      <c r="B3537" s="5" t="s">
        <v>13061</v>
      </c>
      <c r="C3537" s="6">
        <v>3.38</v>
      </c>
      <c r="D3537" s="1" t="s">
        <v>12302</v>
      </c>
      <c r="E3537" s="6">
        <v>108</v>
      </c>
      <c r="F3537" s="6" t="s">
        <v>2851</v>
      </c>
      <c r="G3537" s="11" t="s">
        <v>13062</v>
      </c>
      <c r="H3537" s="8" t="s">
        <v>13063</v>
      </c>
      <c r="I3537" s="9">
        <v>13569</v>
      </c>
      <c r="J3537" s="9">
        <v>2113</v>
      </c>
      <c r="K3537" s="9">
        <v>2237</v>
      </c>
      <c r="L3537" s="9">
        <v>31</v>
      </c>
      <c r="M3537" s="9">
        <v>62</v>
      </c>
      <c r="N3537" s="9">
        <v>2999</v>
      </c>
      <c r="O3537" s="9">
        <v>612</v>
      </c>
      <c r="P3537" s="9">
        <v>9817</v>
      </c>
      <c r="Q3537" s="10" t="s">
        <v>12302</v>
      </c>
    </row>
    <row r="3538" spans="1:17" x14ac:dyDescent="0.3">
      <c r="A3538" s="5" t="s">
        <v>13064</v>
      </c>
      <c r="B3538" s="5" t="s">
        <v>13065</v>
      </c>
      <c r="C3538" s="6">
        <v>3.52</v>
      </c>
      <c r="D3538" s="1" t="s">
        <v>12302</v>
      </c>
      <c r="E3538" s="6">
        <v>89</v>
      </c>
      <c r="F3538" s="6" t="s">
        <v>25</v>
      </c>
      <c r="G3538" s="11" t="s">
        <v>13066</v>
      </c>
      <c r="H3538" s="8" t="s">
        <v>13067</v>
      </c>
      <c r="I3538" s="9">
        <v>9368</v>
      </c>
      <c r="J3538" s="9">
        <v>2197</v>
      </c>
      <c r="K3538" s="9">
        <v>1526</v>
      </c>
      <c r="L3538" s="9">
        <v>5</v>
      </c>
      <c r="M3538" s="9">
        <v>31</v>
      </c>
      <c r="N3538" s="9">
        <v>1666</v>
      </c>
      <c r="O3538" s="9">
        <v>371</v>
      </c>
      <c r="P3538" s="9">
        <v>6289</v>
      </c>
      <c r="Q3538" s="10" t="s">
        <v>12302</v>
      </c>
    </row>
    <row r="3539" spans="1:17" ht="28.8" x14ac:dyDescent="0.3">
      <c r="A3539" s="5" t="s">
        <v>13068</v>
      </c>
      <c r="B3539" s="5" t="s">
        <v>12598</v>
      </c>
      <c r="C3539" s="6">
        <v>4.3899999999999997</v>
      </c>
      <c r="D3539" s="1" t="s">
        <v>12302</v>
      </c>
      <c r="E3539" s="6">
        <v>389</v>
      </c>
      <c r="F3539" s="6" t="s">
        <v>25</v>
      </c>
      <c r="G3539" s="11" t="s">
        <v>13069</v>
      </c>
      <c r="H3539" s="8" t="s">
        <v>13070</v>
      </c>
      <c r="I3539" s="9">
        <v>28715</v>
      </c>
      <c r="J3539" s="9">
        <v>2819</v>
      </c>
      <c r="K3539" s="9">
        <v>5434</v>
      </c>
      <c r="L3539" s="9">
        <v>23</v>
      </c>
      <c r="M3539" s="9">
        <v>10</v>
      </c>
      <c r="N3539" s="9">
        <v>644</v>
      </c>
      <c r="O3539" s="9">
        <v>5056</v>
      </c>
      <c r="P3539" s="9">
        <v>12465</v>
      </c>
      <c r="Q3539" s="10" t="s">
        <v>12302</v>
      </c>
    </row>
    <row r="3540" spans="1:17" x14ac:dyDescent="0.3">
      <c r="A3540" s="5" t="s">
        <v>13071</v>
      </c>
      <c r="B3540" s="5" t="s">
        <v>13072</v>
      </c>
      <c r="C3540" s="6">
        <v>3.63</v>
      </c>
      <c r="D3540" s="1" t="s">
        <v>12302</v>
      </c>
      <c r="E3540" s="6">
        <v>104</v>
      </c>
      <c r="F3540" s="6" t="s">
        <v>25</v>
      </c>
      <c r="G3540" s="11" t="s">
        <v>13073</v>
      </c>
      <c r="H3540" s="8" t="s">
        <v>13074</v>
      </c>
      <c r="I3540" s="9">
        <v>178947</v>
      </c>
      <c r="J3540" s="9">
        <v>9587</v>
      </c>
      <c r="K3540" s="9">
        <v>36947</v>
      </c>
      <c r="L3540" s="9">
        <v>87</v>
      </c>
      <c r="M3540" s="9">
        <v>1692</v>
      </c>
      <c r="N3540" s="9">
        <v>16588</v>
      </c>
      <c r="O3540" s="9">
        <v>22695</v>
      </c>
      <c r="P3540" s="9">
        <v>93368</v>
      </c>
      <c r="Q3540" s="10" t="s">
        <v>12302</v>
      </c>
    </row>
    <row r="3541" spans="1:17" ht="28.8" x14ac:dyDescent="0.3">
      <c r="A3541" s="5" t="s">
        <v>13075</v>
      </c>
      <c r="B3541" s="5" t="s">
        <v>13076</v>
      </c>
      <c r="C3541" s="6">
        <v>3.21</v>
      </c>
      <c r="D3541" s="1" t="s">
        <v>12302</v>
      </c>
      <c r="E3541" s="6">
        <v>73</v>
      </c>
      <c r="F3541" s="6" t="s">
        <v>25</v>
      </c>
      <c r="G3541" s="11" t="s">
        <v>13077</v>
      </c>
      <c r="H3541" s="8" t="s">
        <v>13078</v>
      </c>
      <c r="I3541" s="9">
        <v>1181</v>
      </c>
      <c r="J3541" s="9">
        <v>390</v>
      </c>
      <c r="K3541" s="9">
        <v>118</v>
      </c>
      <c r="L3541" s="9">
        <v>0</v>
      </c>
      <c r="M3541" s="9">
        <v>12</v>
      </c>
      <c r="N3541" s="9">
        <v>272</v>
      </c>
      <c r="O3541" s="9">
        <v>15</v>
      </c>
      <c r="P3541" s="9">
        <v>779</v>
      </c>
      <c r="Q3541" s="10" t="s">
        <v>12302</v>
      </c>
    </row>
    <row r="3542" spans="1:17" ht="28.8" x14ac:dyDescent="0.3">
      <c r="A3542" s="5" t="s">
        <v>13079</v>
      </c>
      <c r="B3542" s="5" t="s">
        <v>13080</v>
      </c>
      <c r="C3542" s="6">
        <v>3.27</v>
      </c>
      <c r="D3542" s="1" t="s">
        <v>12302</v>
      </c>
      <c r="E3542" s="6">
        <v>69</v>
      </c>
      <c r="F3542" s="6" t="s">
        <v>25</v>
      </c>
      <c r="G3542" s="11" t="s">
        <v>13081</v>
      </c>
      <c r="H3542" s="8" t="s">
        <v>13082</v>
      </c>
      <c r="I3542" s="9">
        <v>208</v>
      </c>
      <c r="J3542" s="9">
        <v>328</v>
      </c>
      <c r="K3542" s="9">
        <v>47</v>
      </c>
      <c r="L3542" s="9">
        <v>1</v>
      </c>
      <c r="M3542" s="9">
        <v>1</v>
      </c>
      <c r="N3542" s="9">
        <v>23</v>
      </c>
      <c r="O3542" s="9">
        <v>16</v>
      </c>
      <c r="P3542" s="9">
        <v>105</v>
      </c>
      <c r="Q3542" s="10" t="s">
        <v>12302</v>
      </c>
    </row>
    <row r="3543" spans="1:17" ht="43.2" x14ac:dyDescent="0.3">
      <c r="A3543" s="5" t="s">
        <v>13083</v>
      </c>
      <c r="B3543" s="5" t="s">
        <v>13084</v>
      </c>
      <c r="C3543" s="6">
        <v>3.55</v>
      </c>
      <c r="D3543" s="1" t="s">
        <v>12302</v>
      </c>
      <c r="E3543" s="6">
        <v>75</v>
      </c>
      <c r="F3543" s="6" t="s">
        <v>25</v>
      </c>
      <c r="G3543" s="11" t="s">
        <v>13085</v>
      </c>
      <c r="H3543" s="8" t="s">
        <v>39</v>
      </c>
      <c r="I3543" s="9">
        <v>972</v>
      </c>
      <c r="J3543" s="9">
        <v>795</v>
      </c>
      <c r="K3543" s="9">
        <v>277</v>
      </c>
      <c r="L3543" s="9">
        <v>9</v>
      </c>
      <c r="M3543" s="9">
        <v>3</v>
      </c>
      <c r="N3543" s="9">
        <v>128</v>
      </c>
      <c r="O3543" s="9">
        <v>95</v>
      </c>
      <c r="P3543" s="9">
        <v>502</v>
      </c>
      <c r="Q3543" s="10" t="s">
        <v>12302</v>
      </c>
    </row>
    <row r="3544" spans="1:17" x14ac:dyDescent="0.3">
      <c r="A3544" s="5" t="s">
        <v>13086</v>
      </c>
      <c r="B3544" s="5" t="s">
        <v>13087</v>
      </c>
      <c r="C3544" s="6">
        <v>3.54</v>
      </c>
      <c r="D3544" s="1" t="s">
        <v>12302</v>
      </c>
      <c r="E3544" s="6">
        <v>94</v>
      </c>
      <c r="F3544" s="6" t="s">
        <v>25</v>
      </c>
      <c r="G3544" s="11" t="s">
        <v>13088</v>
      </c>
      <c r="H3544" s="8" t="s">
        <v>13089</v>
      </c>
      <c r="I3544" s="9">
        <v>3549</v>
      </c>
      <c r="J3544" s="9">
        <v>1650</v>
      </c>
      <c r="K3544" s="9">
        <v>817</v>
      </c>
      <c r="L3544" s="9">
        <v>0</v>
      </c>
      <c r="M3544" s="9">
        <v>11</v>
      </c>
      <c r="N3544" s="9">
        <v>532</v>
      </c>
      <c r="O3544" s="9">
        <v>191</v>
      </c>
      <c r="P3544" s="9">
        <v>2161</v>
      </c>
      <c r="Q3544" s="10" t="s">
        <v>12302</v>
      </c>
    </row>
    <row r="3545" spans="1:17" ht="43.2" x14ac:dyDescent="0.3">
      <c r="A3545" s="5" t="s">
        <v>13090</v>
      </c>
      <c r="B3545" s="5" t="s">
        <v>13091</v>
      </c>
      <c r="C3545" s="6">
        <v>3.27</v>
      </c>
      <c r="D3545" s="1" t="s">
        <v>12302</v>
      </c>
      <c r="E3545" s="6">
        <v>61</v>
      </c>
      <c r="F3545" s="6" t="s">
        <v>25</v>
      </c>
      <c r="G3545" s="11" t="s">
        <v>13092</v>
      </c>
      <c r="H3545" s="8" t="s">
        <v>39</v>
      </c>
      <c r="I3545" s="9">
        <v>52</v>
      </c>
      <c r="J3545" s="9">
        <v>279</v>
      </c>
      <c r="K3545" s="9">
        <v>5</v>
      </c>
      <c r="L3545" s="9">
        <v>0</v>
      </c>
      <c r="M3545" s="9">
        <v>1</v>
      </c>
      <c r="N3545" s="9">
        <v>1</v>
      </c>
      <c r="O3545" s="9">
        <v>4</v>
      </c>
      <c r="P3545" s="9">
        <v>14</v>
      </c>
      <c r="Q3545" s="10" t="s">
        <v>12302</v>
      </c>
    </row>
    <row r="3546" spans="1:17" ht="28.8" x14ac:dyDescent="0.3">
      <c r="A3546" s="5" t="s">
        <v>13093</v>
      </c>
      <c r="B3546" s="5" t="s">
        <v>13094</v>
      </c>
      <c r="C3546" s="6">
        <v>3.85</v>
      </c>
      <c r="D3546" s="1" t="s">
        <v>12302</v>
      </c>
      <c r="E3546" s="6">
        <v>80</v>
      </c>
      <c r="F3546" s="6" t="s">
        <v>25</v>
      </c>
      <c r="G3546" s="11" t="s">
        <v>13095</v>
      </c>
      <c r="H3546" s="8" t="s">
        <v>39</v>
      </c>
      <c r="I3546" s="9">
        <v>3102</v>
      </c>
      <c r="J3546" s="9">
        <v>3511</v>
      </c>
      <c r="K3546" s="9">
        <v>967</v>
      </c>
      <c r="L3546" s="9">
        <v>0</v>
      </c>
      <c r="M3546" s="9">
        <v>2</v>
      </c>
      <c r="N3546" s="9">
        <v>197</v>
      </c>
      <c r="O3546" s="9">
        <v>177</v>
      </c>
      <c r="P3546" s="9">
        <v>1865</v>
      </c>
      <c r="Q3546" s="10" t="s">
        <v>12302</v>
      </c>
    </row>
    <row r="3547" spans="1:17" ht="28.8" x14ac:dyDescent="0.3">
      <c r="A3547" s="5" t="s">
        <v>13096</v>
      </c>
      <c r="B3547" s="5" t="s">
        <v>12430</v>
      </c>
      <c r="C3547" s="6">
        <v>3.75</v>
      </c>
      <c r="D3547" s="1" t="s">
        <v>12302</v>
      </c>
      <c r="E3547" s="6">
        <v>143</v>
      </c>
      <c r="F3547" s="6" t="s">
        <v>25</v>
      </c>
      <c r="G3547" s="11" t="s">
        <v>13097</v>
      </c>
      <c r="H3547" s="8" t="s">
        <v>13098</v>
      </c>
      <c r="I3547" s="9">
        <v>3386</v>
      </c>
      <c r="J3547" s="9">
        <v>2020</v>
      </c>
      <c r="K3547" s="9">
        <v>784</v>
      </c>
      <c r="L3547" s="9">
        <v>5</v>
      </c>
      <c r="M3547" s="9">
        <v>16</v>
      </c>
      <c r="N3547" s="9">
        <v>316</v>
      </c>
      <c r="O3547" s="9">
        <v>170</v>
      </c>
      <c r="P3547" s="9">
        <v>2203</v>
      </c>
      <c r="Q3547" s="10" t="s">
        <v>12302</v>
      </c>
    </row>
    <row r="3548" spans="1:17" x14ac:dyDescent="0.3">
      <c r="A3548" s="5" t="s">
        <v>13099</v>
      </c>
      <c r="B3548" s="5" t="s">
        <v>13100</v>
      </c>
      <c r="C3548" s="6">
        <v>3.58</v>
      </c>
      <c r="D3548" s="1" t="s">
        <v>12302</v>
      </c>
      <c r="E3548" s="6">
        <v>105</v>
      </c>
      <c r="F3548" s="6" t="s">
        <v>74</v>
      </c>
      <c r="G3548" s="11" t="s">
        <v>13101</v>
      </c>
      <c r="H3548" s="8" t="s">
        <v>13102</v>
      </c>
      <c r="I3548" s="9">
        <v>6673</v>
      </c>
      <c r="J3548" s="9">
        <v>2025</v>
      </c>
      <c r="K3548" s="9">
        <v>1725</v>
      </c>
      <c r="L3548" s="9">
        <v>9</v>
      </c>
      <c r="M3548" s="9">
        <v>23</v>
      </c>
      <c r="N3548" s="9">
        <v>953</v>
      </c>
      <c r="O3548" s="9">
        <v>356</v>
      </c>
      <c r="P3548" s="9">
        <v>4323</v>
      </c>
      <c r="Q3548" s="10" t="s">
        <v>12302</v>
      </c>
    </row>
    <row r="3549" spans="1:17" ht="43.2" x14ac:dyDescent="0.3">
      <c r="A3549" s="5" t="s">
        <v>13103</v>
      </c>
      <c r="B3549" s="5" t="s">
        <v>13104</v>
      </c>
      <c r="C3549" s="6">
        <v>3.78</v>
      </c>
      <c r="D3549" s="1" t="s">
        <v>12302</v>
      </c>
      <c r="E3549" s="6">
        <v>115</v>
      </c>
      <c r="F3549" s="6" t="s">
        <v>25</v>
      </c>
      <c r="G3549" s="11" t="s">
        <v>13105</v>
      </c>
      <c r="H3549" s="8" t="s">
        <v>39</v>
      </c>
      <c r="I3549" s="9">
        <v>4236</v>
      </c>
      <c r="J3549" s="9">
        <v>965</v>
      </c>
      <c r="K3549" s="9">
        <v>781</v>
      </c>
      <c r="L3549" s="9">
        <v>3</v>
      </c>
      <c r="M3549" s="9">
        <v>9</v>
      </c>
      <c r="N3549" s="9">
        <v>388</v>
      </c>
      <c r="O3549" s="9">
        <v>256</v>
      </c>
      <c r="P3549" s="9">
        <v>2330</v>
      </c>
      <c r="Q3549" s="10" t="s">
        <v>12302</v>
      </c>
    </row>
    <row r="3550" spans="1:17" x14ac:dyDescent="0.3">
      <c r="A3550" s="5" t="s">
        <v>13106</v>
      </c>
      <c r="B3550" s="5" t="s">
        <v>4133</v>
      </c>
      <c r="C3550" s="6">
        <v>3.79</v>
      </c>
      <c r="D3550" s="1" t="s">
        <v>12302</v>
      </c>
      <c r="E3550" s="6">
        <v>6</v>
      </c>
      <c r="F3550" s="6" t="s">
        <v>25</v>
      </c>
      <c r="G3550" s="11" t="s">
        <v>13107</v>
      </c>
      <c r="H3550" s="8" t="s">
        <v>39</v>
      </c>
      <c r="I3550" s="9">
        <v>1795</v>
      </c>
      <c r="J3550" s="9">
        <v>705</v>
      </c>
      <c r="K3550" s="9">
        <v>580</v>
      </c>
      <c r="L3550" s="9">
        <v>1</v>
      </c>
      <c r="M3550" s="9">
        <v>5</v>
      </c>
      <c r="N3550" s="9">
        <v>102</v>
      </c>
      <c r="O3550" s="9">
        <v>151</v>
      </c>
      <c r="P3550" s="9">
        <v>849</v>
      </c>
      <c r="Q3550" s="10" t="s">
        <v>12302</v>
      </c>
    </row>
    <row r="3551" spans="1:17" ht="28.8" x14ac:dyDescent="0.3">
      <c r="A3551" s="5" t="s">
        <v>13108</v>
      </c>
      <c r="B3551" s="5" t="s">
        <v>13109</v>
      </c>
      <c r="C3551" s="6">
        <v>3.47</v>
      </c>
      <c r="D3551" s="1" t="s">
        <v>12302</v>
      </c>
      <c r="E3551" s="6">
        <v>91</v>
      </c>
      <c r="F3551" s="6" t="s">
        <v>25</v>
      </c>
      <c r="G3551" s="11" t="s">
        <v>13110</v>
      </c>
      <c r="H3551" s="8" t="s">
        <v>39</v>
      </c>
      <c r="I3551" s="9">
        <v>506</v>
      </c>
      <c r="J3551" s="9">
        <v>554</v>
      </c>
      <c r="K3551" s="9">
        <v>123</v>
      </c>
      <c r="L3551" s="9">
        <v>1</v>
      </c>
      <c r="M3551" s="9">
        <v>0</v>
      </c>
      <c r="N3551" s="9">
        <v>64</v>
      </c>
      <c r="O3551" s="9">
        <v>26</v>
      </c>
      <c r="P3551" s="9">
        <v>304</v>
      </c>
      <c r="Q3551" s="10" t="s">
        <v>12302</v>
      </c>
    </row>
    <row r="3552" spans="1:17" x14ac:dyDescent="0.3">
      <c r="A3552" s="5" t="s">
        <v>13111</v>
      </c>
      <c r="B3552" s="5" t="s">
        <v>13112</v>
      </c>
      <c r="C3552" s="6">
        <v>3.48</v>
      </c>
      <c r="D3552" s="1" t="s">
        <v>12302</v>
      </c>
      <c r="E3552" s="6">
        <v>86</v>
      </c>
      <c r="F3552" s="6" t="s">
        <v>25</v>
      </c>
      <c r="G3552" s="11" t="s">
        <v>13113</v>
      </c>
      <c r="H3552" s="8" t="s">
        <v>13114</v>
      </c>
      <c r="I3552" s="9">
        <v>9847</v>
      </c>
      <c r="J3552" s="9">
        <v>1546</v>
      </c>
      <c r="K3552" s="9">
        <v>1453</v>
      </c>
      <c r="L3552" s="9">
        <v>5</v>
      </c>
      <c r="M3552" s="9">
        <v>19</v>
      </c>
      <c r="N3552" s="9">
        <v>1985</v>
      </c>
      <c r="O3552" s="9">
        <v>208</v>
      </c>
      <c r="P3552" s="9">
        <v>6651</v>
      </c>
      <c r="Q3552" s="10" t="s">
        <v>12302</v>
      </c>
    </row>
    <row r="3553" spans="1:17" ht="43.2" x14ac:dyDescent="0.3">
      <c r="A3553" s="5" t="s">
        <v>13115</v>
      </c>
      <c r="B3553" s="5" t="s">
        <v>13116</v>
      </c>
      <c r="C3553" s="6">
        <v>4.0599999999999996</v>
      </c>
      <c r="D3553" s="1" t="s">
        <v>12302</v>
      </c>
      <c r="E3553" s="6">
        <v>104</v>
      </c>
      <c r="F3553" s="6" t="s">
        <v>1777</v>
      </c>
      <c r="G3553" s="11" t="s">
        <v>13117</v>
      </c>
      <c r="H3553" s="8" t="s">
        <v>13118</v>
      </c>
      <c r="I3553" s="9">
        <v>3282</v>
      </c>
      <c r="J3553" s="9">
        <v>3176</v>
      </c>
      <c r="K3553" s="9">
        <v>1263</v>
      </c>
      <c r="L3553" s="9">
        <v>26</v>
      </c>
      <c r="M3553" s="9">
        <v>11</v>
      </c>
      <c r="N3553" s="9">
        <v>145</v>
      </c>
      <c r="O3553" s="9">
        <v>469</v>
      </c>
      <c r="P3553" s="9">
        <v>1781</v>
      </c>
      <c r="Q3553" s="10" t="s">
        <v>12302</v>
      </c>
    </row>
    <row r="3554" spans="1:17" x14ac:dyDescent="0.3">
      <c r="A3554" s="5" t="s">
        <v>13119</v>
      </c>
      <c r="B3554" s="5" t="s">
        <v>13120</v>
      </c>
      <c r="C3554" s="6">
        <v>3.67</v>
      </c>
      <c r="D3554" s="1" t="s">
        <v>12302</v>
      </c>
      <c r="E3554" s="6">
        <v>103</v>
      </c>
      <c r="F3554" s="6" t="s">
        <v>25</v>
      </c>
      <c r="G3554" s="11" t="s">
        <v>13121</v>
      </c>
      <c r="H3554" s="8" t="s">
        <v>13122</v>
      </c>
      <c r="I3554" s="9">
        <v>1448</v>
      </c>
      <c r="J3554" s="9">
        <v>617</v>
      </c>
      <c r="K3554" s="9">
        <v>315</v>
      </c>
      <c r="L3554" s="9">
        <v>1</v>
      </c>
      <c r="M3554" s="9">
        <v>5</v>
      </c>
      <c r="N3554" s="9">
        <v>80</v>
      </c>
      <c r="O3554" s="9">
        <v>167</v>
      </c>
      <c r="P3554" s="9">
        <v>790</v>
      </c>
      <c r="Q3554" s="10" t="s">
        <v>12302</v>
      </c>
    </row>
    <row r="3555" spans="1:17" x14ac:dyDescent="0.3">
      <c r="A3555" s="5" t="s">
        <v>13123</v>
      </c>
      <c r="B3555" s="5" t="s">
        <v>13124</v>
      </c>
      <c r="C3555" s="6">
        <v>3.48</v>
      </c>
      <c r="D3555" s="1" t="s">
        <v>12302</v>
      </c>
      <c r="E3555" s="6">
        <v>86</v>
      </c>
      <c r="F3555" s="6" t="s">
        <v>25</v>
      </c>
      <c r="G3555" s="11" t="s">
        <v>13125</v>
      </c>
      <c r="H3555" s="8" t="s">
        <v>39</v>
      </c>
      <c r="I3555" s="9">
        <v>729</v>
      </c>
      <c r="J3555" s="9">
        <v>369</v>
      </c>
      <c r="K3555" s="9">
        <v>196</v>
      </c>
      <c r="L3555" s="9">
        <v>1</v>
      </c>
      <c r="M3555" s="9">
        <v>2</v>
      </c>
      <c r="N3555" s="9">
        <v>134</v>
      </c>
      <c r="O3555" s="9">
        <v>36</v>
      </c>
      <c r="P3555" s="9">
        <v>511</v>
      </c>
      <c r="Q3555" s="10" t="s">
        <v>12302</v>
      </c>
    </row>
    <row r="3556" spans="1:17" x14ac:dyDescent="0.3">
      <c r="A3556" s="5" t="s">
        <v>13126</v>
      </c>
      <c r="B3556" s="5" t="s">
        <v>13127</v>
      </c>
      <c r="C3556" s="6">
        <v>3.23</v>
      </c>
      <c r="D3556" s="1" t="s">
        <v>12302</v>
      </c>
      <c r="E3556" s="6">
        <v>94</v>
      </c>
      <c r="F3556" s="6" t="s">
        <v>25</v>
      </c>
      <c r="G3556" s="11" t="s">
        <v>13128</v>
      </c>
      <c r="H3556" s="8" t="s">
        <v>13129</v>
      </c>
      <c r="I3556" s="9">
        <v>1444</v>
      </c>
      <c r="J3556" s="9">
        <v>608</v>
      </c>
      <c r="K3556" s="9">
        <v>255</v>
      </c>
      <c r="L3556" s="9">
        <v>0</v>
      </c>
      <c r="M3556" s="9">
        <v>16</v>
      </c>
      <c r="N3556" s="9">
        <v>414</v>
      </c>
      <c r="O3556" s="9">
        <v>21</v>
      </c>
      <c r="P3556" s="9">
        <v>1081</v>
      </c>
      <c r="Q3556" s="10" t="s">
        <v>12302</v>
      </c>
    </row>
    <row r="3557" spans="1:17" x14ac:dyDescent="0.3">
      <c r="A3557" s="5" t="s">
        <v>13130</v>
      </c>
      <c r="B3557" s="5" t="s">
        <v>13131</v>
      </c>
      <c r="C3557" s="6">
        <v>3.54</v>
      </c>
      <c r="D3557" s="1" t="s">
        <v>12302</v>
      </c>
      <c r="E3557" s="6">
        <v>115</v>
      </c>
      <c r="F3557" s="6" t="s">
        <v>25</v>
      </c>
      <c r="G3557" s="11" t="s">
        <v>13132</v>
      </c>
      <c r="H3557" s="8" t="s">
        <v>13133</v>
      </c>
      <c r="I3557" s="9">
        <v>2593</v>
      </c>
      <c r="J3557" s="9">
        <v>915</v>
      </c>
      <c r="K3557" s="9">
        <v>528</v>
      </c>
      <c r="L3557" s="9">
        <v>0</v>
      </c>
      <c r="M3557" s="9">
        <v>9</v>
      </c>
      <c r="N3557" s="9">
        <v>336</v>
      </c>
      <c r="O3557" s="9">
        <v>113</v>
      </c>
      <c r="P3557" s="9">
        <v>1343</v>
      </c>
      <c r="Q3557" s="10" t="s">
        <v>12302</v>
      </c>
    </row>
    <row r="3558" spans="1:17" x14ac:dyDescent="0.3">
      <c r="A3558" s="5" t="s">
        <v>13134</v>
      </c>
      <c r="B3558" s="5" t="s">
        <v>13135</v>
      </c>
      <c r="C3558" s="6">
        <v>3.56</v>
      </c>
      <c r="D3558" s="1" t="s">
        <v>12302</v>
      </c>
      <c r="E3558" s="6">
        <v>90</v>
      </c>
      <c r="F3558" s="6" t="s">
        <v>25</v>
      </c>
      <c r="G3558" s="11" t="s">
        <v>13136</v>
      </c>
      <c r="H3558" s="8" t="s">
        <v>13137</v>
      </c>
      <c r="I3558" s="9">
        <v>1931</v>
      </c>
      <c r="J3558" s="9">
        <v>590</v>
      </c>
      <c r="K3558" s="9">
        <v>377</v>
      </c>
      <c r="L3558" s="9">
        <v>0</v>
      </c>
      <c r="M3558" s="9">
        <v>2</v>
      </c>
      <c r="N3558" s="9">
        <v>248</v>
      </c>
      <c r="O3558" s="9">
        <v>98</v>
      </c>
      <c r="P3558" s="9">
        <v>1082</v>
      </c>
      <c r="Q3558" s="10" t="s">
        <v>12302</v>
      </c>
    </row>
    <row r="3559" spans="1:17" ht="28.8" x14ac:dyDescent="0.3">
      <c r="A3559" s="5" t="s">
        <v>13138</v>
      </c>
      <c r="B3559" s="5" t="s">
        <v>13139</v>
      </c>
      <c r="C3559" s="6">
        <v>3.17</v>
      </c>
      <c r="D3559" s="1" t="s">
        <v>12302</v>
      </c>
      <c r="E3559" s="6">
        <v>75</v>
      </c>
      <c r="F3559" s="6" t="s">
        <v>25</v>
      </c>
      <c r="G3559" s="11" t="s">
        <v>13140</v>
      </c>
      <c r="H3559" s="8" t="s">
        <v>13141</v>
      </c>
      <c r="I3559" s="9">
        <v>3240</v>
      </c>
      <c r="J3559" s="9">
        <v>1233</v>
      </c>
      <c r="K3559" s="9">
        <v>368</v>
      </c>
      <c r="L3559" s="9">
        <v>2</v>
      </c>
      <c r="M3559" s="9">
        <v>59</v>
      </c>
      <c r="N3559" s="9">
        <v>435</v>
      </c>
      <c r="O3559" s="9">
        <v>75</v>
      </c>
      <c r="P3559" s="9">
        <v>1614</v>
      </c>
      <c r="Q3559" s="10" t="s">
        <v>12302</v>
      </c>
    </row>
    <row r="3560" spans="1:17" ht="28.8" x14ac:dyDescent="0.3">
      <c r="A3560" s="5" t="s">
        <v>13142</v>
      </c>
      <c r="B3560" s="5" t="s">
        <v>13143</v>
      </c>
      <c r="C3560" s="6">
        <v>3.63</v>
      </c>
      <c r="D3560" s="1" t="s">
        <v>12302</v>
      </c>
      <c r="E3560" s="6">
        <v>55</v>
      </c>
      <c r="F3560" s="6" t="s">
        <v>25</v>
      </c>
      <c r="G3560" s="11" t="s">
        <v>13144</v>
      </c>
      <c r="H3560" s="8" t="s">
        <v>13145</v>
      </c>
      <c r="I3560" s="9">
        <v>1344</v>
      </c>
      <c r="J3560" s="9">
        <v>1075</v>
      </c>
      <c r="K3560" s="9">
        <v>377</v>
      </c>
      <c r="L3560" s="9">
        <v>1</v>
      </c>
      <c r="M3560" s="9">
        <v>4</v>
      </c>
      <c r="N3560" s="9">
        <v>124</v>
      </c>
      <c r="O3560" s="9">
        <v>56</v>
      </c>
      <c r="P3560" s="9">
        <v>775</v>
      </c>
      <c r="Q3560" s="10" t="s">
        <v>12302</v>
      </c>
    </row>
    <row r="3561" spans="1:17" x14ac:dyDescent="0.3">
      <c r="A3561" s="5" t="s">
        <v>13146</v>
      </c>
      <c r="B3561" s="5" t="s">
        <v>13147</v>
      </c>
      <c r="C3561" s="6">
        <v>4.12</v>
      </c>
      <c r="D3561" s="1" t="s">
        <v>12302</v>
      </c>
      <c r="E3561" s="6">
        <v>93</v>
      </c>
      <c r="F3561" s="6" t="s">
        <v>25</v>
      </c>
      <c r="G3561" s="11" t="s">
        <v>13148</v>
      </c>
      <c r="H3561" s="8" t="s">
        <v>13149</v>
      </c>
      <c r="I3561" s="9">
        <v>133087</v>
      </c>
      <c r="J3561" s="9">
        <v>44276</v>
      </c>
      <c r="K3561" s="9">
        <v>50510</v>
      </c>
      <c r="L3561" s="9">
        <v>1800</v>
      </c>
      <c r="M3561" s="9">
        <v>161</v>
      </c>
      <c r="N3561" s="9">
        <v>8515</v>
      </c>
      <c r="O3561" s="9">
        <v>20010</v>
      </c>
      <c r="P3561" s="9">
        <v>104163</v>
      </c>
      <c r="Q3561" s="10" t="s">
        <v>12302</v>
      </c>
    </row>
    <row r="3562" spans="1:17" x14ac:dyDescent="0.3">
      <c r="A3562" s="5" t="s">
        <v>13150</v>
      </c>
      <c r="B3562" s="5" t="s">
        <v>13151</v>
      </c>
      <c r="C3562" s="6">
        <v>3.65</v>
      </c>
      <c r="D3562" s="1" t="s">
        <v>12302</v>
      </c>
      <c r="E3562" s="6">
        <v>99</v>
      </c>
      <c r="F3562" s="6" t="s">
        <v>25</v>
      </c>
      <c r="G3562" s="11" t="s">
        <v>13152</v>
      </c>
      <c r="H3562" s="8" t="s">
        <v>13153</v>
      </c>
      <c r="I3562" s="9">
        <v>14938</v>
      </c>
      <c r="J3562" s="9">
        <v>8042</v>
      </c>
      <c r="K3562" s="9">
        <v>3052</v>
      </c>
      <c r="L3562" s="9">
        <v>24</v>
      </c>
      <c r="M3562" s="9">
        <v>62</v>
      </c>
      <c r="N3562" s="9">
        <v>1946</v>
      </c>
      <c r="O3562" s="9">
        <v>787</v>
      </c>
      <c r="P3562" s="9">
        <v>8884</v>
      </c>
      <c r="Q3562" s="10" t="s">
        <v>12302</v>
      </c>
    </row>
    <row r="3563" spans="1:17" ht="28.8" x14ac:dyDescent="0.3">
      <c r="A3563" s="5" t="s">
        <v>13154</v>
      </c>
      <c r="B3563" s="5" t="s">
        <v>13155</v>
      </c>
      <c r="C3563" s="6">
        <v>3.4</v>
      </c>
      <c r="D3563" s="1" t="s">
        <v>12302</v>
      </c>
      <c r="E3563" s="6">
        <v>111</v>
      </c>
      <c r="F3563" s="6" t="s">
        <v>25</v>
      </c>
      <c r="G3563" s="11" t="s">
        <v>13156</v>
      </c>
      <c r="H3563" s="8" t="s">
        <v>13157</v>
      </c>
      <c r="I3563" s="9">
        <v>1080</v>
      </c>
      <c r="J3563" s="9">
        <v>378</v>
      </c>
      <c r="K3563" s="9">
        <v>249</v>
      </c>
      <c r="L3563" s="9">
        <v>0</v>
      </c>
      <c r="M3563" s="9">
        <v>4</v>
      </c>
      <c r="N3563" s="9">
        <v>232</v>
      </c>
      <c r="O3563" s="9">
        <v>55</v>
      </c>
      <c r="P3563" s="9">
        <v>808</v>
      </c>
      <c r="Q3563" s="10" t="s">
        <v>12302</v>
      </c>
    </row>
    <row r="3564" spans="1:17" x14ac:dyDescent="0.3">
      <c r="A3564" s="5" t="s">
        <v>13158</v>
      </c>
      <c r="B3564" s="5" t="s">
        <v>13159</v>
      </c>
      <c r="C3564" s="6">
        <v>3.9</v>
      </c>
      <c r="D3564" s="1" t="s">
        <v>12302</v>
      </c>
      <c r="E3564" s="6">
        <v>158</v>
      </c>
      <c r="F3564" s="6" t="s">
        <v>25</v>
      </c>
      <c r="G3564" s="11" t="s">
        <v>13160</v>
      </c>
      <c r="H3564" s="8" t="s">
        <v>13161</v>
      </c>
      <c r="I3564" s="9">
        <v>7770</v>
      </c>
      <c r="J3564" s="9">
        <v>8654</v>
      </c>
      <c r="K3564" s="9">
        <v>2137</v>
      </c>
      <c r="L3564" s="9">
        <v>126</v>
      </c>
      <c r="M3564" s="9">
        <v>60</v>
      </c>
      <c r="N3564" s="9">
        <v>517</v>
      </c>
      <c r="O3564" s="9">
        <v>894</v>
      </c>
      <c r="P3564" s="9">
        <v>4503</v>
      </c>
      <c r="Q3564" s="10" t="s">
        <v>12302</v>
      </c>
    </row>
    <row r="3565" spans="1:17" ht="28.8" x14ac:dyDescent="0.3">
      <c r="A3565" s="5" t="s">
        <v>13162</v>
      </c>
      <c r="B3565" s="5" t="s">
        <v>13163</v>
      </c>
      <c r="C3565" s="6">
        <v>3.27</v>
      </c>
      <c r="D3565" s="1" t="s">
        <v>12302</v>
      </c>
      <c r="E3565" s="6">
        <v>101</v>
      </c>
      <c r="F3565" s="6" t="s">
        <v>25</v>
      </c>
      <c r="G3565" s="11" t="s">
        <v>13164</v>
      </c>
      <c r="H3565" s="8" t="s">
        <v>39</v>
      </c>
      <c r="I3565" s="9">
        <v>289</v>
      </c>
      <c r="J3565" s="9">
        <v>256</v>
      </c>
      <c r="K3565" s="9">
        <v>102</v>
      </c>
      <c r="L3565" s="9">
        <v>0</v>
      </c>
      <c r="M3565" s="9">
        <v>4</v>
      </c>
      <c r="N3565" s="9">
        <v>20</v>
      </c>
      <c r="O3565" s="9">
        <v>28</v>
      </c>
      <c r="P3565" s="9">
        <v>157</v>
      </c>
      <c r="Q3565" s="10" t="s">
        <v>12302</v>
      </c>
    </row>
    <row r="3566" spans="1:17" ht="28.8" x14ac:dyDescent="0.3">
      <c r="A3566" s="5" t="s">
        <v>13165</v>
      </c>
      <c r="B3566" s="5" t="s">
        <v>13166</v>
      </c>
      <c r="C3566" s="6">
        <v>3.6</v>
      </c>
      <c r="D3566" s="1" t="s">
        <v>12302</v>
      </c>
      <c r="E3566" s="6">
        <v>91</v>
      </c>
      <c r="F3566" s="6" t="s">
        <v>4344</v>
      </c>
      <c r="G3566" s="11" t="s">
        <v>13167</v>
      </c>
      <c r="H3566" s="8" t="s">
        <v>13168</v>
      </c>
      <c r="I3566" s="9">
        <v>2022</v>
      </c>
      <c r="J3566" s="9">
        <v>903</v>
      </c>
      <c r="K3566" s="9">
        <v>455</v>
      </c>
      <c r="L3566" s="9">
        <v>2</v>
      </c>
      <c r="M3566" s="9">
        <v>0</v>
      </c>
      <c r="N3566" s="9">
        <v>297</v>
      </c>
      <c r="O3566" s="9">
        <v>105</v>
      </c>
      <c r="P3566" s="9">
        <v>1491</v>
      </c>
      <c r="Q3566" s="10" t="s">
        <v>12302</v>
      </c>
    </row>
    <row r="3567" spans="1:17" x14ac:dyDescent="0.3">
      <c r="A3567" s="5" t="s">
        <v>13169</v>
      </c>
      <c r="B3567" s="5" t="s">
        <v>13170</v>
      </c>
      <c r="C3567" s="6">
        <v>3.87</v>
      </c>
      <c r="D3567" s="1" t="s">
        <v>12302</v>
      </c>
      <c r="E3567" s="6">
        <v>73</v>
      </c>
      <c r="F3567" s="6" t="s">
        <v>25</v>
      </c>
      <c r="G3567" s="11" t="s">
        <v>13171</v>
      </c>
      <c r="H3567" s="8" t="s">
        <v>13172</v>
      </c>
      <c r="I3567" s="9">
        <v>14265</v>
      </c>
      <c r="J3567" s="9">
        <v>7633</v>
      </c>
      <c r="K3567" s="9">
        <v>4909</v>
      </c>
      <c r="L3567" s="9">
        <v>42</v>
      </c>
      <c r="M3567" s="9">
        <v>23</v>
      </c>
      <c r="N3567" s="9">
        <v>1281</v>
      </c>
      <c r="O3567" s="9">
        <v>1472</v>
      </c>
      <c r="P3567" s="9">
        <v>10610</v>
      </c>
      <c r="Q3567" s="10" t="s">
        <v>12302</v>
      </c>
    </row>
    <row r="3568" spans="1:17" x14ac:dyDescent="0.3">
      <c r="A3568" s="5" t="s">
        <v>13173</v>
      </c>
      <c r="B3568" s="5" t="s">
        <v>13174</v>
      </c>
      <c r="C3568" s="6">
        <v>3.71</v>
      </c>
      <c r="D3568" s="1" t="s">
        <v>12302</v>
      </c>
      <c r="E3568" s="6">
        <v>136</v>
      </c>
      <c r="F3568" s="6" t="s">
        <v>25</v>
      </c>
      <c r="G3568" s="11" t="s">
        <v>13175</v>
      </c>
      <c r="H3568" s="8" t="s">
        <v>13176</v>
      </c>
      <c r="I3568" s="9">
        <v>12443</v>
      </c>
      <c r="J3568" s="9">
        <v>2510</v>
      </c>
      <c r="K3568" s="9">
        <v>2614</v>
      </c>
      <c r="L3568" s="9">
        <v>1</v>
      </c>
      <c r="M3568" s="9">
        <v>13</v>
      </c>
      <c r="N3568" s="9">
        <v>1227</v>
      </c>
      <c r="O3568" s="9">
        <v>1004</v>
      </c>
      <c r="P3568" s="9">
        <v>7491</v>
      </c>
      <c r="Q3568" s="10" t="s">
        <v>12302</v>
      </c>
    </row>
    <row r="3569" spans="1:17" x14ac:dyDescent="0.3">
      <c r="A3569" s="5" t="s">
        <v>13177</v>
      </c>
      <c r="B3569" s="5" t="s">
        <v>13178</v>
      </c>
      <c r="C3569" s="6">
        <v>3.75</v>
      </c>
      <c r="D3569" s="1" t="s">
        <v>12302</v>
      </c>
      <c r="E3569" s="6">
        <v>95</v>
      </c>
      <c r="F3569" s="6" t="s">
        <v>25</v>
      </c>
      <c r="G3569" s="11" t="s">
        <v>13179</v>
      </c>
      <c r="H3569" s="8" t="s">
        <v>13180</v>
      </c>
      <c r="I3569" s="9">
        <v>3358</v>
      </c>
      <c r="J3569" s="9">
        <v>1476</v>
      </c>
      <c r="K3569" s="9">
        <v>1150</v>
      </c>
      <c r="L3569" s="9">
        <v>19</v>
      </c>
      <c r="M3569" s="9">
        <v>20</v>
      </c>
      <c r="N3569" s="9">
        <v>302</v>
      </c>
      <c r="O3569" s="9">
        <v>436</v>
      </c>
      <c r="P3569" s="9">
        <v>2270</v>
      </c>
      <c r="Q3569" s="10" t="s">
        <v>12302</v>
      </c>
    </row>
    <row r="3570" spans="1:17" x14ac:dyDescent="0.3">
      <c r="A3570" s="5" t="s">
        <v>13181</v>
      </c>
      <c r="B3570" s="5" t="s">
        <v>13182</v>
      </c>
      <c r="C3570" s="6">
        <v>3.63</v>
      </c>
      <c r="D3570" s="1" t="s">
        <v>12302</v>
      </c>
      <c r="E3570" s="6">
        <v>92</v>
      </c>
      <c r="F3570" s="6" t="s">
        <v>25</v>
      </c>
      <c r="G3570" s="11" t="s">
        <v>13183</v>
      </c>
      <c r="H3570" s="8" t="s">
        <v>13184</v>
      </c>
      <c r="I3570" s="9">
        <v>3977</v>
      </c>
      <c r="J3570" s="9">
        <v>1957</v>
      </c>
      <c r="K3570" s="9">
        <v>608</v>
      </c>
      <c r="L3570" s="9">
        <v>3</v>
      </c>
      <c r="M3570" s="9">
        <v>7</v>
      </c>
      <c r="N3570" s="9">
        <v>520</v>
      </c>
      <c r="O3570" s="9">
        <v>137</v>
      </c>
      <c r="P3570" s="9">
        <v>2172</v>
      </c>
      <c r="Q3570" s="10" t="s">
        <v>12302</v>
      </c>
    </row>
    <row r="3571" spans="1:17" x14ac:dyDescent="0.3">
      <c r="A3571" s="5" t="s">
        <v>13185</v>
      </c>
      <c r="B3571" s="5" t="s">
        <v>13186</v>
      </c>
      <c r="C3571" s="6">
        <v>3.27</v>
      </c>
      <c r="D3571" s="1" t="s">
        <v>12302</v>
      </c>
      <c r="E3571" s="6">
        <v>87</v>
      </c>
      <c r="F3571" s="6" t="s">
        <v>25</v>
      </c>
      <c r="G3571" s="11" t="s">
        <v>13187</v>
      </c>
      <c r="H3571" s="8" t="s">
        <v>39</v>
      </c>
      <c r="I3571" s="9">
        <v>293</v>
      </c>
      <c r="J3571" s="9">
        <v>189</v>
      </c>
      <c r="K3571" s="9">
        <v>96</v>
      </c>
      <c r="L3571" s="9">
        <v>2</v>
      </c>
      <c r="M3571" s="9">
        <v>7</v>
      </c>
      <c r="N3571" s="9">
        <v>22</v>
      </c>
      <c r="O3571" s="9">
        <v>15</v>
      </c>
      <c r="P3571" s="9">
        <v>137</v>
      </c>
      <c r="Q3571" s="10" t="s">
        <v>12302</v>
      </c>
    </row>
    <row r="3572" spans="1:17" x14ac:dyDescent="0.3">
      <c r="A3572" s="5" t="s">
        <v>13188</v>
      </c>
      <c r="B3572" s="5" t="s">
        <v>13189</v>
      </c>
      <c r="C3572" s="6">
        <v>3.27</v>
      </c>
      <c r="D3572" s="1" t="s">
        <v>12302</v>
      </c>
      <c r="E3572" s="6">
        <v>70</v>
      </c>
      <c r="F3572" s="6" t="s">
        <v>25</v>
      </c>
      <c r="G3572" s="11" t="s">
        <v>13190</v>
      </c>
      <c r="H3572" s="8" t="s">
        <v>13191</v>
      </c>
      <c r="I3572" s="9">
        <v>1929</v>
      </c>
      <c r="J3572" s="9">
        <v>532</v>
      </c>
      <c r="K3572" s="9">
        <v>474</v>
      </c>
      <c r="L3572" s="9">
        <v>0</v>
      </c>
      <c r="M3572" s="9">
        <v>10</v>
      </c>
      <c r="N3572" s="9">
        <v>512</v>
      </c>
      <c r="O3572" s="9">
        <v>46</v>
      </c>
      <c r="P3572" s="9">
        <v>1319</v>
      </c>
      <c r="Q3572" s="10" t="s">
        <v>12302</v>
      </c>
    </row>
    <row r="3573" spans="1:17" ht="28.8" x14ac:dyDescent="0.3">
      <c r="A3573" s="5" t="s">
        <v>13192</v>
      </c>
      <c r="B3573" s="5" t="s">
        <v>13193</v>
      </c>
      <c r="C3573" s="6">
        <v>3.42</v>
      </c>
      <c r="D3573" s="1" t="s">
        <v>12302</v>
      </c>
      <c r="E3573" s="6">
        <v>70</v>
      </c>
      <c r="F3573" s="6" t="s">
        <v>25</v>
      </c>
      <c r="G3573" s="11" t="s">
        <v>13194</v>
      </c>
      <c r="H3573" s="8" t="s">
        <v>13191</v>
      </c>
      <c r="I3573" s="9">
        <v>351</v>
      </c>
      <c r="J3573" s="9">
        <v>390</v>
      </c>
      <c r="K3573" s="9">
        <v>75</v>
      </c>
      <c r="L3573" s="9">
        <v>0</v>
      </c>
      <c r="M3573" s="9">
        <v>0</v>
      </c>
      <c r="N3573" s="9">
        <v>59</v>
      </c>
      <c r="O3573" s="9">
        <v>8</v>
      </c>
      <c r="P3573" s="9">
        <v>216</v>
      </c>
      <c r="Q3573" s="10" t="s">
        <v>12302</v>
      </c>
    </row>
    <row r="3574" spans="1:17" x14ac:dyDescent="0.3">
      <c r="A3574" s="5" t="s">
        <v>13195</v>
      </c>
      <c r="B3574" s="5" t="s">
        <v>13196</v>
      </c>
      <c r="C3574" s="6">
        <v>3.44</v>
      </c>
      <c r="D3574" s="1" t="s">
        <v>12302</v>
      </c>
      <c r="E3574" s="6">
        <v>84</v>
      </c>
      <c r="F3574" s="6" t="s">
        <v>25</v>
      </c>
      <c r="G3574" s="11" t="s">
        <v>13197</v>
      </c>
      <c r="H3574" s="8" t="s">
        <v>13198</v>
      </c>
      <c r="I3574" s="9">
        <v>464</v>
      </c>
      <c r="J3574" s="9">
        <v>405</v>
      </c>
      <c r="K3574" s="9">
        <v>94</v>
      </c>
      <c r="L3574" s="9">
        <v>0</v>
      </c>
      <c r="M3574" s="9">
        <v>1</v>
      </c>
      <c r="N3574" s="9">
        <v>96</v>
      </c>
      <c r="O3574" s="9">
        <v>20</v>
      </c>
      <c r="P3574" s="9">
        <v>312</v>
      </c>
      <c r="Q3574" s="10" t="s">
        <v>12302</v>
      </c>
    </row>
    <row r="3575" spans="1:17" ht="28.8" x14ac:dyDescent="0.3">
      <c r="A3575" s="5" t="s">
        <v>13199</v>
      </c>
      <c r="B3575" s="5" t="s">
        <v>13200</v>
      </c>
      <c r="C3575" s="6">
        <v>3.66</v>
      </c>
      <c r="D3575" s="1" t="s">
        <v>12302</v>
      </c>
      <c r="E3575" s="6">
        <v>98</v>
      </c>
      <c r="F3575" s="6" t="s">
        <v>25</v>
      </c>
      <c r="G3575" s="11" t="s">
        <v>13201</v>
      </c>
      <c r="H3575" s="8" t="s">
        <v>13202</v>
      </c>
      <c r="I3575" s="9">
        <v>13862</v>
      </c>
      <c r="J3575" s="9">
        <v>3331</v>
      </c>
      <c r="K3575" s="9">
        <v>3548</v>
      </c>
      <c r="L3575" s="9">
        <v>7</v>
      </c>
      <c r="M3575" s="9">
        <v>21</v>
      </c>
      <c r="N3575" s="9">
        <v>1976</v>
      </c>
      <c r="O3575" s="9">
        <v>507</v>
      </c>
      <c r="P3575" s="9">
        <v>9870</v>
      </c>
      <c r="Q3575" s="10" t="s">
        <v>12302</v>
      </c>
    </row>
    <row r="3576" spans="1:17" x14ac:dyDescent="0.3">
      <c r="A3576" s="5" t="s">
        <v>13203</v>
      </c>
      <c r="B3576" s="5" t="s">
        <v>13204</v>
      </c>
      <c r="C3576" s="6">
        <v>3.64</v>
      </c>
      <c r="D3576" s="1" t="s">
        <v>12302</v>
      </c>
      <c r="E3576" s="6">
        <v>21</v>
      </c>
      <c r="F3576" s="6" t="s">
        <v>25</v>
      </c>
      <c r="G3576" s="11" t="s">
        <v>13205</v>
      </c>
      <c r="H3576" s="8" t="s">
        <v>39</v>
      </c>
      <c r="I3576" s="9">
        <v>14961</v>
      </c>
      <c r="J3576" s="9">
        <v>967</v>
      </c>
      <c r="K3576" s="9">
        <v>1987</v>
      </c>
      <c r="L3576" s="9">
        <v>72</v>
      </c>
      <c r="M3576" s="9">
        <v>76</v>
      </c>
      <c r="N3576" s="9">
        <v>1200</v>
      </c>
      <c r="O3576" s="9">
        <v>1332</v>
      </c>
      <c r="P3576" s="9">
        <v>5868</v>
      </c>
      <c r="Q3576" s="10" t="s">
        <v>12302</v>
      </c>
    </row>
    <row r="3577" spans="1:17" x14ac:dyDescent="0.3">
      <c r="A3577" s="5" t="s">
        <v>13206</v>
      </c>
      <c r="B3577" s="5" t="s">
        <v>39</v>
      </c>
      <c r="C3577" s="6">
        <v>3.5</v>
      </c>
      <c r="D3577" s="1" t="s">
        <v>12302</v>
      </c>
      <c r="E3577" s="6">
        <v>26</v>
      </c>
      <c r="F3577" s="6" t="s">
        <v>25</v>
      </c>
      <c r="G3577" s="11" t="s">
        <v>13207</v>
      </c>
      <c r="H3577" s="8" t="s">
        <v>13208</v>
      </c>
      <c r="I3577" s="9">
        <v>5497</v>
      </c>
      <c r="J3577" s="9">
        <v>383</v>
      </c>
      <c r="K3577" s="9">
        <v>639</v>
      </c>
      <c r="L3577" s="9">
        <v>1</v>
      </c>
      <c r="M3577" s="9">
        <v>42</v>
      </c>
      <c r="N3577" s="9">
        <v>512</v>
      </c>
      <c r="O3577" s="9">
        <v>341</v>
      </c>
      <c r="P3577" s="9">
        <v>1970</v>
      </c>
      <c r="Q3577" s="10" t="s">
        <v>12302</v>
      </c>
    </row>
    <row r="3578" spans="1:17" x14ac:dyDescent="0.3">
      <c r="A3578" s="5" t="s">
        <v>13209</v>
      </c>
      <c r="B3578" s="5" t="s">
        <v>13210</v>
      </c>
      <c r="C3578" s="6">
        <v>3.05</v>
      </c>
      <c r="D3578" s="1" t="s">
        <v>12302</v>
      </c>
      <c r="E3578" s="6">
        <v>23</v>
      </c>
      <c r="F3578" s="6" t="s">
        <v>25</v>
      </c>
      <c r="G3578" s="11" t="s">
        <v>13211</v>
      </c>
      <c r="H3578" s="8" t="s">
        <v>39</v>
      </c>
      <c r="I3578" s="9">
        <v>1482</v>
      </c>
      <c r="J3578" s="9">
        <v>416</v>
      </c>
      <c r="K3578" s="9">
        <v>145</v>
      </c>
      <c r="L3578" s="9">
        <v>1</v>
      </c>
      <c r="M3578" s="9">
        <v>26</v>
      </c>
      <c r="N3578" s="9">
        <v>196</v>
      </c>
      <c r="O3578" s="9">
        <v>33</v>
      </c>
      <c r="P3578" s="9">
        <v>605</v>
      </c>
      <c r="Q3578" s="10" t="s">
        <v>12302</v>
      </c>
    </row>
    <row r="3579" spans="1:17" ht="28.8" x14ac:dyDescent="0.3">
      <c r="A3579" s="5" t="s">
        <v>13212</v>
      </c>
      <c r="B3579" s="5" t="s">
        <v>13213</v>
      </c>
      <c r="C3579" s="6">
        <v>4.08</v>
      </c>
      <c r="D3579" s="1" t="s">
        <v>12302</v>
      </c>
      <c r="E3579" s="6">
        <v>92</v>
      </c>
      <c r="F3579" s="6" t="s">
        <v>25</v>
      </c>
      <c r="G3579" s="11" t="s">
        <v>13214</v>
      </c>
      <c r="H3579" s="8" t="s">
        <v>13215</v>
      </c>
      <c r="I3579" s="9">
        <v>9081</v>
      </c>
      <c r="J3579" s="9">
        <v>4981</v>
      </c>
      <c r="K3579" s="9">
        <v>3334</v>
      </c>
      <c r="L3579" s="9">
        <v>24</v>
      </c>
      <c r="M3579" s="9">
        <v>11</v>
      </c>
      <c r="N3579" s="9">
        <v>411</v>
      </c>
      <c r="O3579" s="9">
        <v>1476</v>
      </c>
      <c r="P3579" s="9">
        <v>6221</v>
      </c>
      <c r="Q3579" s="10" t="s">
        <v>12302</v>
      </c>
    </row>
    <row r="3580" spans="1:17" x14ac:dyDescent="0.3">
      <c r="A3580" s="5" t="s">
        <v>13216</v>
      </c>
      <c r="B3580" s="5" t="s">
        <v>13217</v>
      </c>
      <c r="C3580" s="6">
        <v>3.71</v>
      </c>
      <c r="D3580" s="1" t="s">
        <v>12302</v>
      </c>
      <c r="E3580" s="6">
        <v>110</v>
      </c>
      <c r="F3580" s="6" t="s">
        <v>25</v>
      </c>
      <c r="G3580" s="11" t="s">
        <v>13218</v>
      </c>
      <c r="H3580" s="8" t="s">
        <v>13219</v>
      </c>
      <c r="I3580" s="9">
        <v>3720</v>
      </c>
      <c r="J3580" s="9">
        <v>1371</v>
      </c>
      <c r="K3580" s="9">
        <v>697</v>
      </c>
      <c r="L3580" s="9">
        <v>1</v>
      </c>
      <c r="M3580" s="9">
        <v>7</v>
      </c>
      <c r="N3580" s="9">
        <v>408</v>
      </c>
      <c r="O3580" s="9">
        <v>154</v>
      </c>
      <c r="P3580" s="9">
        <v>2038</v>
      </c>
      <c r="Q3580" s="10" t="s">
        <v>12302</v>
      </c>
    </row>
    <row r="3581" spans="1:17" ht="28.8" x14ac:dyDescent="0.3">
      <c r="A3581" s="5" t="s">
        <v>13220</v>
      </c>
      <c r="B3581" s="5" t="s">
        <v>13221</v>
      </c>
      <c r="C3581" s="6">
        <v>3.63</v>
      </c>
      <c r="D3581" s="1" t="s">
        <v>12302</v>
      </c>
      <c r="E3581" s="6">
        <v>90</v>
      </c>
      <c r="F3581" s="6" t="s">
        <v>25</v>
      </c>
      <c r="G3581" s="11" t="s">
        <v>13222</v>
      </c>
      <c r="H3581" s="8" t="s">
        <v>12400</v>
      </c>
      <c r="I3581" s="9">
        <v>3272</v>
      </c>
      <c r="J3581" s="9">
        <v>1562</v>
      </c>
      <c r="K3581" s="9">
        <v>834</v>
      </c>
      <c r="L3581" s="9">
        <v>1</v>
      </c>
      <c r="M3581" s="9">
        <v>4</v>
      </c>
      <c r="N3581" s="9">
        <v>493</v>
      </c>
      <c r="O3581" s="9">
        <v>117</v>
      </c>
      <c r="P3581" s="9">
        <v>2111</v>
      </c>
      <c r="Q3581" s="10" t="s">
        <v>12302</v>
      </c>
    </row>
    <row r="3582" spans="1:17" ht="28.8" x14ac:dyDescent="0.3">
      <c r="A3582" s="5" t="s">
        <v>13223</v>
      </c>
      <c r="B3582" s="5" t="s">
        <v>13224</v>
      </c>
      <c r="C3582" s="6">
        <v>3.63</v>
      </c>
      <c r="D3582" s="1" t="s">
        <v>12302</v>
      </c>
      <c r="E3582" s="6">
        <v>200</v>
      </c>
      <c r="F3582" s="6" t="s">
        <v>25</v>
      </c>
      <c r="G3582" s="11" t="s">
        <v>13225</v>
      </c>
      <c r="H3582" s="8" t="s">
        <v>39</v>
      </c>
      <c r="I3582" s="9">
        <v>1551</v>
      </c>
      <c r="J3582" s="9">
        <v>2798</v>
      </c>
      <c r="K3582" s="9">
        <v>344</v>
      </c>
      <c r="L3582" s="9">
        <v>1</v>
      </c>
      <c r="M3582" s="9">
        <v>2</v>
      </c>
      <c r="N3582" s="9">
        <v>138</v>
      </c>
      <c r="O3582" s="9">
        <v>95</v>
      </c>
      <c r="P3582" s="9">
        <v>770</v>
      </c>
      <c r="Q3582" s="10" t="s">
        <v>12302</v>
      </c>
    </row>
    <row r="3583" spans="1:17" ht="43.2" x14ac:dyDescent="0.3">
      <c r="A3583" s="5" t="s">
        <v>13226</v>
      </c>
      <c r="B3583" s="5" t="s">
        <v>13227</v>
      </c>
      <c r="C3583" s="6">
        <v>3.75</v>
      </c>
      <c r="D3583" s="1" t="s">
        <v>12302</v>
      </c>
      <c r="E3583" s="6">
        <v>86</v>
      </c>
      <c r="F3583" s="6" t="s">
        <v>25</v>
      </c>
      <c r="G3583" s="11" t="s">
        <v>13228</v>
      </c>
      <c r="H3583" s="8" t="s">
        <v>13229</v>
      </c>
      <c r="I3583" s="9">
        <v>12023</v>
      </c>
      <c r="J3583" s="9">
        <v>3194</v>
      </c>
      <c r="K3583" s="9">
        <v>2775</v>
      </c>
      <c r="L3583" s="9">
        <v>12</v>
      </c>
      <c r="M3583" s="9">
        <v>13</v>
      </c>
      <c r="N3583" s="9">
        <v>1268</v>
      </c>
      <c r="O3583" s="9">
        <v>693</v>
      </c>
      <c r="P3583" s="9">
        <v>7345</v>
      </c>
      <c r="Q3583" s="10" t="s">
        <v>12302</v>
      </c>
    </row>
    <row r="3584" spans="1:17" ht="28.8" x14ac:dyDescent="0.3">
      <c r="A3584" s="5" t="s">
        <v>13230</v>
      </c>
      <c r="B3584" s="5" t="s">
        <v>13231</v>
      </c>
      <c r="C3584" s="6">
        <v>3.18</v>
      </c>
      <c r="D3584" s="1" t="s">
        <v>12302</v>
      </c>
      <c r="E3584" s="6">
        <v>87</v>
      </c>
      <c r="F3584" s="6" t="s">
        <v>25</v>
      </c>
      <c r="G3584" s="11" t="s">
        <v>13232</v>
      </c>
      <c r="H3584" s="8" t="s">
        <v>13233</v>
      </c>
      <c r="I3584" s="9">
        <v>1556</v>
      </c>
      <c r="J3584" s="9">
        <v>1826</v>
      </c>
      <c r="K3584" s="9">
        <v>250</v>
      </c>
      <c r="L3584" s="9">
        <v>0</v>
      </c>
      <c r="M3584" s="9">
        <v>40</v>
      </c>
      <c r="N3584" s="9">
        <v>270</v>
      </c>
      <c r="O3584" s="9">
        <v>43</v>
      </c>
      <c r="P3584" s="9">
        <v>861</v>
      </c>
      <c r="Q3584" s="10" t="s">
        <v>12302</v>
      </c>
    </row>
    <row r="3585" spans="1:17" x14ac:dyDescent="0.3">
      <c r="A3585" s="5" t="s">
        <v>13234</v>
      </c>
      <c r="B3585" s="5" t="s">
        <v>13235</v>
      </c>
      <c r="C3585" s="6">
        <v>3.36</v>
      </c>
      <c r="D3585" s="1" t="s">
        <v>12302</v>
      </c>
      <c r="E3585" s="6">
        <v>87</v>
      </c>
      <c r="F3585" s="6" t="s">
        <v>25</v>
      </c>
      <c r="G3585" s="11" t="s">
        <v>13236</v>
      </c>
      <c r="H3585" s="8" t="s">
        <v>13237</v>
      </c>
      <c r="I3585" s="9">
        <v>1562</v>
      </c>
      <c r="J3585" s="9">
        <v>567</v>
      </c>
      <c r="K3585" s="9">
        <v>174</v>
      </c>
      <c r="L3585" s="9">
        <v>0</v>
      </c>
      <c r="M3585" s="9">
        <v>12</v>
      </c>
      <c r="N3585" s="9">
        <v>281</v>
      </c>
      <c r="O3585" s="9">
        <v>24</v>
      </c>
      <c r="P3585" s="9">
        <v>803</v>
      </c>
      <c r="Q3585" s="10" t="s">
        <v>12302</v>
      </c>
    </row>
    <row r="3586" spans="1:17" x14ac:dyDescent="0.3">
      <c r="A3586" s="5" t="s">
        <v>13238</v>
      </c>
      <c r="B3586" s="5" t="s">
        <v>13239</v>
      </c>
      <c r="C3586" s="6">
        <v>3.44</v>
      </c>
      <c r="D3586" s="1" t="s">
        <v>12302</v>
      </c>
      <c r="E3586" s="6">
        <v>99</v>
      </c>
      <c r="F3586" s="6" t="s">
        <v>25</v>
      </c>
      <c r="G3586" s="11" t="s">
        <v>13240</v>
      </c>
      <c r="H3586" s="8" t="s">
        <v>39</v>
      </c>
      <c r="I3586" s="9">
        <v>1157</v>
      </c>
      <c r="J3586" s="9">
        <v>573</v>
      </c>
      <c r="K3586" s="9">
        <v>194</v>
      </c>
      <c r="L3586" s="9">
        <v>0</v>
      </c>
      <c r="M3586" s="9">
        <v>1</v>
      </c>
      <c r="N3586" s="9">
        <v>180</v>
      </c>
      <c r="O3586" s="9">
        <v>18</v>
      </c>
      <c r="P3586" s="9">
        <v>580</v>
      </c>
      <c r="Q3586" s="10" t="s">
        <v>12302</v>
      </c>
    </row>
    <row r="3587" spans="1:17" x14ac:dyDescent="0.3">
      <c r="A3587" s="5" t="s">
        <v>13241</v>
      </c>
      <c r="B3587" s="5" t="s">
        <v>13242</v>
      </c>
      <c r="C3587" s="6">
        <v>3.53</v>
      </c>
      <c r="D3587" s="1" t="s">
        <v>12302</v>
      </c>
      <c r="E3587" s="6">
        <v>110</v>
      </c>
      <c r="F3587" s="6" t="s">
        <v>25</v>
      </c>
      <c r="G3587" s="11" t="s">
        <v>13243</v>
      </c>
      <c r="H3587" s="8" t="s">
        <v>39</v>
      </c>
      <c r="I3587" s="9">
        <v>822</v>
      </c>
      <c r="J3587" s="9">
        <v>855</v>
      </c>
      <c r="K3587" s="9">
        <v>217</v>
      </c>
      <c r="L3587" s="9">
        <v>0</v>
      </c>
      <c r="M3587" s="9">
        <v>1</v>
      </c>
      <c r="N3587" s="9">
        <v>110</v>
      </c>
      <c r="O3587" s="9">
        <v>29</v>
      </c>
      <c r="P3587" s="9">
        <v>471</v>
      </c>
      <c r="Q3587" s="10" t="s">
        <v>12302</v>
      </c>
    </row>
    <row r="3588" spans="1:17" x14ac:dyDescent="0.3">
      <c r="A3588" s="5" t="s">
        <v>13244</v>
      </c>
      <c r="B3588" s="5" t="s">
        <v>13245</v>
      </c>
      <c r="C3588" s="6">
        <v>3.48</v>
      </c>
      <c r="D3588" s="1" t="s">
        <v>12302</v>
      </c>
      <c r="E3588" s="6">
        <v>119</v>
      </c>
      <c r="F3588" s="6" t="s">
        <v>25</v>
      </c>
      <c r="G3588" s="11" t="s">
        <v>13246</v>
      </c>
      <c r="H3588" s="8" t="s">
        <v>13247</v>
      </c>
      <c r="I3588" s="9">
        <v>911</v>
      </c>
      <c r="J3588" s="9">
        <v>377</v>
      </c>
      <c r="K3588" s="9">
        <v>142</v>
      </c>
      <c r="L3588" s="9">
        <v>0</v>
      </c>
      <c r="M3588" s="9">
        <v>2</v>
      </c>
      <c r="N3588" s="9">
        <v>90</v>
      </c>
      <c r="O3588" s="9">
        <v>32</v>
      </c>
      <c r="P3588" s="9">
        <v>408</v>
      </c>
      <c r="Q3588" s="10" t="s">
        <v>12302</v>
      </c>
    </row>
    <row r="3589" spans="1:17" x14ac:dyDescent="0.3">
      <c r="A3589" s="5" t="s">
        <v>13248</v>
      </c>
      <c r="B3589" s="5" t="s">
        <v>39</v>
      </c>
      <c r="C3589" s="6">
        <v>3.27</v>
      </c>
      <c r="D3589" s="1" t="s">
        <v>12302</v>
      </c>
      <c r="E3589" s="6">
        <v>315</v>
      </c>
      <c r="F3589" s="6" t="s">
        <v>25</v>
      </c>
      <c r="G3589" s="11" t="s">
        <v>13249</v>
      </c>
      <c r="H3589" s="8" t="s">
        <v>39</v>
      </c>
      <c r="I3589" s="9">
        <v>355</v>
      </c>
      <c r="J3589" s="9">
        <v>228</v>
      </c>
      <c r="K3589" s="9">
        <v>57</v>
      </c>
      <c r="L3589" s="9">
        <v>0</v>
      </c>
      <c r="M3589" s="9">
        <v>5</v>
      </c>
      <c r="N3589" s="9">
        <v>38</v>
      </c>
      <c r="O3589" s="9">
        <v>48</v>
      </c>
      <c r="P3589" s="9">
        <v>157</v>
      </c>
      <c r="Q3589" s="10" t="s">
        <v>12302</v>
      </c>
    </row>
    <row r="3590" spans="1:17" x14ac:dyDescent="0.3">
      <c r="A3590" s="5" t="s">
        <v>13250</v>
      </c>
      <c r="B3590" s="5" t="s">
        <v>13251</v>
      </c>
      <c r="C3590" s="6">
        <v>3.38</v>
      </c>
      <c r="D3590" s="1" t="s">
        <v>12302</v>
      </c>
      <c r="E3590" s="6">
        <v>45</v>
      </c>
      <c r="F3590" s="6" t="s">
        <v>25</v>
      </c>
      <c r="G3590" s="11" t="s">
        <v>13252</v>
      </c>
      <c r="H3590" s="8" t="s">
        <v>13253</v>
      </c>
      <c r="I3590" s="9">
        <v>504</v>
      </c>
      <c r="J3590" s="9">
        <v>304</v>
      </c>
      <c r="K3590" s="9">
        <v>98</v>
      </c>
      <c r="L3590" s="9">
        <v>0</v>
      </c>
      <c r="M3590" s="9">
        <v>1</v>
      </c>
      <c r="N3590" s="9">
        <v>92</v>
      </c>
      <c r="O3590" s="9">
        <v>12</v>
      </c>
      <c r="P3590" s="9">
        <v>236</v>
      </c>
      <c r="Q3590" s="10" t="s">
        <v>12302</v>
      </c>
    </row>
    <row r="3591" spans="1:17" x14ac:dyDescent="0.3">
      <c r="A3591" s="5" t="s">
        <v>13254</v>
      </c>
      <c r="B3591" s="5" t="s">
        <v>39</v>
      </c>
      <c r="C3591" s="6">
        <v>3.27</v>
      </c>
      <c r="D3591" s="1" t="s">
        <v>12302</v>
      </c>
      <c r="E3591" s="6">
        <v>30</v>
      </c>
      <c r="F3591" s="6" t="s">
        <v>25</v>
      </c>
      <c r="G3591" s="11" t="s">
        <v>13255</v>
      </c>
      <c r="H3591" s="8" t="s">
        <v>13256</v>
      </c>
      <c r="I3591" s="9">
        <v>467</v>
      </c>
      <c r="J3591" s="9">
        <v>201</v>
      </c>
      <c r="K3591" s="9">
        <v>72</v>
      </c>
      <c r="L3591" s="9">
        <v>0</v>
      </c>
      <c r="M3591" s="9">
        <v>2</v>
      </c>
      <c r="N3591" s="9">
        <v>47</v>
      </c>
      <c r="O3591" s="9">
        <v>15</v>
      </c>
      <c r="P3591" s="9">
        <v>146</v>
      </c>
      <c r="Q3591" s="10" t="s">
        <v>12302</v>
      </c>
    </row>
    <row r="3592" spans="1:17" x14ac:dyDescent="0.3">
      <c r="A3592" s="5" t="s">
        <v>13257</v>
      </c>
      <c r="B3592" s="5" t="s">
        <v>3801</v>
      </c>
      <c r="C3592" s="6">
        <v>4.13</v>
      </c>
      <c r="D3592" s="1" t="s">
        <v>12302</v>
      </c>
      <c r="E3592" s="6">
        <v>208</v>
      </c>
      <c r="F3592" s="6" t="s">
        <v>25</v>
      </c>
      <c r="G3592" s="11" t="s">
        <v>13258</v>
      </c>
      <c r="H3592" s="8" t="s">
        <v>13259</v>
      </c>
      <c r="I3592" s="9">
        <v>36255</v>
      </c>
      <c r="J3592" s="9">
        <v>9980</v>
      </c>
      <c r="K3592" s="9">
        <v>11256</v>
      </c>
      <c r="L3592" s="9">
        <v>102</v>
      </c>
      <c r="M3592" s="9">
        <v>35</v>
      </c>
      <c r="N3592" s="9">
        <v>1787</v>
      </c>
      <c r="O3592" s="9">
        <v>5253</v>
      </c>
      <c r="P3592" s="9">
        <v>21703</v>
      </c>
      <c r="Q3592" s="10" t="s">
        <v>12302</v>
      </c>
    </row>
    <row r="3593" spans="1:17" ht="28.8" x14ac:dyDescent="0.3">
      <c r="A3593" s="5" t="s">
        <v>13260</v>
      </c>
      <c r="B3593" s="5" t="s">
        <v>13261</v>
      </c>
      <c r="C3593" s="6">
        <v>3.53</v>
      </c>
      <c r="D3593" s="1" t="s">
        <v>12302</v>
      </c>
      <c r="E3593" s="6">
        <v>71</v>
      </c>
      <c r="F3593" s="6" t="s">
        <v>6680</v>
      </c>
      <c r="G3593" s="11" t="s">
        <v>13262</v>
      </c>
      <c r="H3593" s="8" t="s">
        <v>13263</v>
      </c>
      <c r="I3593" s="9">
        <v>1667</v>
      </c>
      <c r="J3593" s="9">
        <v>713</v>
      </c>
      <c r="K3593" s="9">
        <v>460</v>
      </c>
      <c r="L3593" s="9">
        <v>4</v>
      </c>
      <c r="M3593" s="9">
        <v>18</v>
      </c>
      <c r="N3593" s="9">
        <v>258</v>
      </c>
      <c r="O3593" s="9">
        <v>67</v>
      </c>
      <c r="P3593" s="9">
        <v>1023</v>
      </c>
      <c r="Q3593" s="10" t="s">
        <v>12302</v>
      </c>
    </row>
    <row r="3594" spans="1:17" ht="28.8" x14ac:dyDescent="0.3">
      <c r="A3594" s="5" t="s">
        <v>13264</v>
      </c>
      <c r="B3594" s="5" t="s">
        <v>6679</v>
      </c>
      <c r="C3594" s="6">
        <v>3.51</v>
      </c>
      <c r="D3594" s="1" t="s">
        <v>12302</v>
      </c>
      <c r="E3594" s="6">
        <v>83</v>
      </c>
      <c r="F3594" s="6" t="s">
        <v>6680</v>
      </c>
      <c r="G3594" s="11" t="s">
        <v>13265</v>
      </c>
      <c r="H3594" s="8" t="s">
        <v>8229</v>
      </c>
      <c r="I3594" s="9">
        <v>931</v>
      </c>
      <c r="J3594" s="9">
        <v>510</v>
      </c>
      <c r="K3594" s="9">
        <v>165</v>
      </c>
      <c r="L3594" s="9">
        <v>0</v>
      </c>
      <c r="M3594" s="9">
        <v>6</v>
      </c>
      <c r="N3594" s="9">
        <v>135</v>
      </c>
      <c r="O3594" s="9">
        <v>27</v>
      </c>
      <c r="P3594" s="9">
        <v>584</v>
      </c>
      <c r="Q3594" s="10" t="s">
        <v>12302</v>
      </c>
    </row>
    <row r="3595" spans="1:17" x14ac:dyDescent="0.3">
      <c r="A3595" s="5" t="s">
        <v>13266</v>
      </c>
      <c r="B3595" s="5" t="s">
        <v>13267</v>
      </c>
      <c r="C3595" s="6">
        <v>3.27</v>
      </c>
      <c r="D3595" s="1" t="s">
        <v>12302</v>
      </c>
      <c r="E3595" s="6">
        <v>14</v>
      </c>
      <c r="F3595" s="6" t="s">
        <v>4344</v>
      </c>
      <c r="G3595" s="11" t="s">
        <v>13268</v>
      </c>
      <c r="H3595" s="8" t="s">
        <v>13269</v>
      </c>
      <c r="I3595" s="9">
        <v>26</v>
      </c>
      <c r="J3595" s="9">
        <v>33</v>
      </c>
      <c r="K3595" s="9">
        <v>8</v>
      </c>
      <c r="L3595" s="9">
        <v>0</v>
      </c>
      <c r="M3595" s="9">
        <v>0</v>
      </c>
      <c r="N3595" s="9">
        <v>1</v>
      </c>
      <c r="O3595" s="9">
        <v>2</v>
      </c>
      <c r="P3595" s="9">
        <v>9</v>
      </c>
      <c r="Q3595" s="10" t="s">
        <v>12302</v>
      </c>
    </row>
    <row r="3596" spans="1:17" x14ac:dyDescent="0.3">
      <c r="A3596" s="5" t="s">
        <v>13270</v>
      </c>
      <c r="B3596" s="5" t="s">
        <v>13271</v>
      </c>
      <c r="C3596" s="6">
        <v>3.8</v>
      </c>
      <c r="D3596" s="1" t="s">
        <v>13272</v>
      </c>
      <c r="E3596" s="6">
        <v>84</v>
      </c>
      <c r="F3596" s="6" t="s">
        <v>25</v>
      </c>
      <c r="G3596" s="11" t="s">
        <v>13273</v>
      </c>
      <c r="H3596" s="8" t="s">
        <v>13274</v>
      </c>
      <c r="I3596" s="9">
        <v>2781</v>
      </c>
      <c r="J3596" s="9">
        <v>553</v>
      </c>
      <c r="K3596" s="9">
        <v>663</v>
      </c>
      <c r="L3596" s="9">
        <v>0</v>
      </c>
      <c r="M3596" s="9">
        <v>4</v>
      </c>
      <c r="N3596" s="9">
        <v>249</v>
      </c>
      <c r="O3596" s="9">
        <v>143</v>
      </c>
      <c r="P3596" s="9">
        <v>1745</v>
      </c>
      <c r="Q3596" s="10" t="s">
        <v>12302</v>
      </c>
    </row>
    <row r="3597" spans="1:17" x14ac:dyDescent="0.3">
      <c r="A3597" s="5" t="s">
        <v>13275</v>
      </c>
      <c r="B3597" s="5" t="s">
        <v>7566</v>
      </c>
      <c r="C3597" s="6">
        <v>3.76</v>
      </c>
      <c r="D3597" s="1" t="s">
        <v>13276</v>
      </c>
      <c r="E3597" s="6">
        <v>93</v>
      </c>
      <c r="F3597" s="6" t="s">
        <v>25</v>
      </c>
      <c r="G3597" s="11" t="s">
        <v>13277</v>
      </c>
      <c r="H3597" s="8" t="s">
        <v>13278</v>
      </c>
      <c r="I3597" s="9">
        <v>107452</v>
      </c>
      <c r="J3597" s="9">
        <v>12232</v>
      </c>
      <c r="K3597" s="9">
        <v>22662</v>
      </c>
      <c r="L3597" s="9">
        <v>58</v>
      </c>
      <c r="M3597" s="9">
        <v>388</v>
      </c>
      <c r="N3597" s="9">
        <v>11742</v>
      </c>
      <c r="O3597" s="9">
        <v>5438</v>
      </c>
      <c r="P3597" s="9">
        <v>65632</v>
      </c>
      <c r="Q3597" s="10" t="s">
        <v>12302</v>
      </c>
    </row>
    <row r="3598" spans="1:17" x14ac:dyDescent="0.3">
      <c r="A3598" s="5" t="s">
        <v>13279</v>
      </c>
      <c r="B3598" s="5" t="s">
        <v>12646</v>
      </c>
      <c r="C3598" s="6">
        <v>3.78</v>
      </c>
      <c r="D3598" s="1" t="s">
        <v>13280</v>
      </c>
      <c r="E3598" s="6">
        <v>91</v>
      </c>
      <c r="F3598" s="6" t="s">
        <v>25</v>
      </c>
      <c r="G3598" s="11" t="s">
        <v>13281</v>
      </c>
      <c r="H3598" s="8" t="s">
        <v>13282</v>
      </c>
      <c r="I3598" s="9">
        <v>34392</v>
      </c>
      <c r="J3598" s="9">
        <v>11677</v>
      </c>
      <c r="K3598" s="9">
        <v>6017</v>
      </c>
      <c r="L3598" s="9">
        <v>21</v>
      </c>
      <c r="M3598" s="9">
        <v>115</v>
      </c>
      <c r="N3598" s="9">
        <v>3110</v>
      </c>
      <c r="O3598" s="9">
        <v>1586</v>
      </c>
      <c r="P3598" s="9">
        <v>18153</v>
      </c>
      <c r="Q3598" s="10" t="s">
        <v>12302</v>
      </c>
    </row>
    <row r="3599" spans="1:17" ht="28.8" x14ac:dyDescent="0.3">
      <c r="A3599" s="5" t="s">
        <v>13283</v>
      </c>
      <c r="B3599" s="5" t="s">
        <v>13284</v>
      </c>
      <c r="C3599" s="6">
        <v>3.47</v>
      </c>
      <c r="D3599" s="1" t="s">
        <v>13285</v>
      </c>
      <c r="E3599" s="6">
        <v>82</v>
      </c>
      <c r="F3599" s="6" t="s">
        <v>8034</v>
      </c>
      <c r="G3599" s="11" t="s">
        <v>13286</v>
      </c>
      <c r="H3599" s="8" t="s">
        <v>13287</v>
      </c>
      <c r="I3599" s="9">
        <v>5554</v>
      </c>
      <c r="J3599" s="9">
        <v>977</v>
      </c>
      <c r="K3599" s="9">
        <v>554</v>
      </c>
      <c r="L3599" s="9">
        <v>7</v>
      </c>
      <c r="M3599" s="9">
        <v>23</v>
      </c>
      <c r="N3599" s="9">
        <v>945</v>
      </c>
      <c r="O3599" s="9">
        <v>118</v>
      </c>
      <c r="P3599" s="9">
        <v>3302</v>
      </c>
      <c r="Q3599" s="10" t="s">
        <v>12302</v>
      </c>
    </row>
    <row r="3600" spans="1:17" x14ac:dyDescent="0.3">
      <c r="A3600" s="5" t="s">
        <v>13288</v>
      </c>
      <c r="B3600" s="5" t="s">
        <v>11260</v>
      </c>
      <c r="C3600" s="6">
        <v>3.71</v>
      </c>
      <c r="D3600" s="1" t="s">
        <v>13285</v>
      </c>
      <c r="E3600" s="6">
        <v>236</v>
      </c>
      <c r="F3600" s="6" t="s">
        <v>25</v>
      </c>
      <c r="G3600" s="11" t="s">
        <v>13289</v>
      </c>
      <c r="H3600" s="8" t="s">
        <v>13290</v>
      </c>
      <c r="I3600" s="9">
        <v>56765</v>
      </c>
      <c r="J3600" s="9">
        <v>6495</v>
      </c>
      <c r="K3600" s="9">
        <v>8144</v>
      </c>
      <c r="L3600" s="9">
        <v>14</v>
      </c>
      <c r="M3600" s="9">
        <v>138</v>
      </c>
      <c r="N3600" s="9">
        <v>5534</v>
      </c>
      <c r="O3600" s="9">
        <v>2954</v>
      </c>
      <c r="P3600" s="9">
        <v>30833</v>
      </c>
      <c r="Q3600" s="10" t="s">
        <v>12302</v>
      </c>
    </row>
    <row r="3601" spans="1:17" x14ac:dyDescent="0.3">
      <c r="A3601" s="5" t="s">
        <v>13291</v>
      </c>
      <c r="B3601" s="5" t="s">
        <v>13292</v>
      </c>
      <c r="C3601" s="6">
        <v>4.47</v>
      </c>
      <c r="D3601" s="1" t="s">
        <v>13293</v>
      </c>
      <c r="E3601" s="6">
        <v>467</v>
      </c>
      <c r="F3601" s="6" t="s">
        <v>25</v>
      </c>
      <c r="G3601" s="11" t="s">
        <v>13294</v>
      </c>
      <c r="H3601" s="8" t="s">
        <v>13295</v>
      </c>
      <c r="I3601" s="9">
        <v>71556</v>
      </c>
      <c r="J3601" s="9">
        <v>18981</v>
      </c>
      <c r="K3601" s="9">
        <v>19398</v>
      </c>
      <c r="L3601" s="9">
        <v>91</v>
      </c>
      <c r="M3601" s="9">
        <v>69</v>
      </c>
      <c r="N3601" s="9">
        <v>1892</v>
      </c>
      <c r="O3601" s="9">
        <v>16480</v>
      </c>
      <c r="P3601" s="9">
        <v>43792</v>
      </c>
      <c r="Q3601" s="10" t="s">
        <v>12302</v>
      </c>
    </row>
    <row r="3602" spans="1:17" ht="28.8" x14ac:dyDescent="0.3">
      <c r="A3602" s="5" t="s">
        <v>13296</v>
      </c>
      <c r="B3602" s="5" t="s">
        <v>13297</v>
      </c>
      <c r="C3602" s="6">
        <v>3.5</v>
      </c>
      <c r="D3602" s="1" t="s">
        <v>13298</v>
      </c>
      <c r="E3602" s="6">
        <v>88</v>
      </c>
      <c r="F3602" s="6" t="s">
        <v>1777</v>
      </c>
      <c r="G3602" s="11" t="s">
        <v>13299</v>
      </c>
      <c r="H3602" s="8" t="s">
        <v>13300</v>
      </c>
      <c r="I3602" s="9">
        <v>7875</v>
      </c>
      <c r="J3602" s="9">
        <v>2822</v>
      </c>
      <c r="K3602" s="9">
        <v>1382</v>
      </c>
      <c r="L3602" s="9">
        <v>2</v>
      </c>
      <c r="M3602" s="9">
        <v>23</v>
      </c>
      <c r="N3602" s="9">
        <v>1031</v>
      </c>
      <c r="O3602" s="9">
        <v>294</v>
      </c>
      <c r="P3602" s="9">
        <v>3462</v>
      </c>
      <c r="Q3602" s="10" t="s">
        <v>12302</v>
      </c>
    </row>
    <row r="3603" spans="1:17" x14ac:dyDescent="0.3">
      <c r="A3603" s="5" t="s">
        <v>13301</v>
      </c>
      <c r="B3603" s="5" t="s">
        <v>13151</v>
      </c>
      <c r="C3603" s="6">
        <v>4.3099999999999996</v>
      </c>
      <c r="D3603" s="1" t="s">
        <v>13298</v>
      </c>
      <c r="E3603" s="6">
        <v>86</v>
      </c>
      <c r="F3603" s="6" t="s">
        <v>889</v>
      </c>
      <c r="G3603" s="11" t="s">
        <v>13302</v>
      </c>
      <c r="H3603" s="8" t="s">
        <v>13303</v>
      </c>
      <c r="I3603" s="9">
        <v>116819</v>
      </c>
      <c r="J3603" s="9">
        <v>50008</v>
      </c>
      <c r="K3603" s="9">
        <v>41614</v>
      </c>
      <c r="L3603" s="9">
        <v>3000</v>
      </c>
      <c r="M3603" s="9">
        <v>429</v>
      </c>
      <c r="N3603" s="9">
        <v>4843</v>
      </c>
      <c r="O3603" s="9">
        <v>24288</v>
      </c>
      <c r="P3603" s="9">
        <v>72466</v>
      </c>
      <c r="Q3603" s="10" t="s">
        <v>12302</v>
      </c>
    </row>
    <row r="3604" spans="1:17" x14ac:dyDescent="0.3">
      <c r="A3604" s="5" t="s">
        <v>13304</v>
      </c>
      <c r="B3604" s="5" t="s">
        <v>13305</v>
      </c>
      <c r="C3604" s="6">
        <v>3.27</v>
      </c>
      <c r="D3604" s="1" t="s">
        <v>13298</v>
      </c>
      <c r="E3604" s="6">
        <v>90</v>
      </c>
      <c r="F3604" s="6" t="s">
        <v>25</v>
      </c>
      <c r="G3604" s="11" t="s">
        <v>13306</v>
      </c>
      <c r="H3604" s="8" t="s">
        <v>13307</v>
      </c>
      <c r="I3604" s="9">
        <v>266</v>
      </c>
      <c r="J3604" s="9">
        <v>701</v>
      </c>
      <c r="K3604" s="9">
        <v>33</v>
      </c>
      <c r="L3604" s="9">
        <v>0</v>
      </c>
      <c r="M3604" s="9">
        <v>1</v>
      </c>
      <c r="N3604" s="9">
        <v>48</v>
      </c>
      <c r="O3604" s="9">
        <v>7</v>
      </c>
      <c r="P3604" s="9">
        <v>163</v>
      </c>
      <c r="Q3604" s="10" t="s">
        <v>12302</v>
      </c>
    </row>
    <row r="3605" spans="1:17" x14ac:dyDescent="0.3">
      <c r="A3605" s="5" t="s">
        <v>13308</v>
      </c>
      <c r="B3605" s="5" t="s">
        <v>13309</v>
      </c>
      <c r="C3605" s="6">
        <v>3.8</v>
      </c>
      <c r="D3605" s="1" t="s">
        <v>13298</v>
      </c>
      <c r="E3605" s="6">
        <v>90</v>
      </c>
      <c r="F3605" s="6" t="s">
        <v>2851</v>
      </c>
      <c r="G3605" s="11" t="s">
        <v>13310</v>
      </c>
      <c r="H3605" s="8" t="s">
        <v>13311</v>
      </c>
      <c r="I3605" s="9">
        <v>3352</v>
      </c>
      <c r="J3605" s="9">
        <v>3018</v>
      </c>
      <c r="K3605" s="9">
        <v>788</v>
      </c>
      <c r="L3605" s="9">
        <v>12</v>
      </c>
      <c r="M3605" s="9">
        <v>8</v>
      </c>
      <c r="N3605" s="9">
        <v>227</v>
      </c>
      <c r="O3605" s="9">
        <v>382</v>
      </c>
      <c r="P3605" s="9">
        <v>2166</v>
      </c>
      <c r="Q3605" s="10" t="s">
        <v>12302</v>
      </c>
    </row>
    <row r="3606" spans="1:17" x14ac:dyDescent="0.3">
      <c r="A3606" s="5" t="s">
        <v>13312</v>
      </c>
      <c r="B3606" s="5" t="s">
        <v>13292</v>
      </c>
      <c r="C3606" s="6">
        <v>3.84</v>
      </c>
      <c r="D3606" s="1" t="s">
        <v>13298</v>
      </c>
      <c r="E3606" s="6">
        <v>88</v>
      </c>
      <c r="F3606" s="6" t="s">
        <v>25</v>
      </c>
      <c r="G3606" s="11" t="s">
        <v>13313</v>
      </c>
      <c r="H3606" s="8" t="s">
        <v>13314</v>
      </c>
      <c r="I3606" s="9">
        <v>4193</v>
      </c>
      <c r="J3606" s="9">
        <v>1534</v>
      </c>
      <c r="K3606" s="9">
        <v>1128</v>
      </c>
      <c r="L3606" s="9">
        <v>2</v>
      </c>
      <c r="M3606" s="9">
        <v>3</v>
      </c>
      <c r="N3606" s="9">
        <v>384</v>
      </c>
      <c r="O3606" s="9">
        <v>244</v>
      </c>
      <c r="P3606" s="9">
        <v>2657</v>
      </c>
      <c r="Q3606" s="10" t="s">
        <v>12302</v>
      </c>
    </row>
    <row r="3607" spans="1:17" x14ac:dyDescent="0.3">
      <c r="A3607" s="5" t="s">
        <v>13315</v>
      </c>
      <c r="B3607" s="5" t="s">
        <v>11492</v>
      </c>
      <c r="C3607" s="6">
        <v>3.44</v>
      </c>
      <c r="D3607" s="1" t="s">
        <v>13298</v>
      </c>
      <c r="E3607" s="6">
        <v>18</v>
      </c>
      <c r="F3607" s="6" t="s">
        <v>1777</v>
      </c>
      <c r="G3607" s="11" t="s">
        <v>13316</v>
      </c>
      <c r="H3607" s="8" t="s">
        <v>13317</v>
      </c>
      <c r="I3607" s="9">
        <v>2533</v>
      </c>
      <c r="J3607" s="9">
        <v>752</v>
      </c>
      <c r="K3607" s="9">
        <v>495</v>
      </c>
      <c r="L3607" s="9">
        <v>0</v>
      </c>
      <c r="M3607" s="9">
        <v>20</v>
      </c>
      <c r="N3607" s="9">
        <v>369</v>
      </c>
      <c r="O3607" s="9">
        <v>76</v>
      </c>
      <c r="P3607" s="9">
        <v>1258</v>
      </c>
      <c r="Q3607" s="10" t="s">
        <v>12302</v>
      </c>
    </row>
    <row r="3608" spans="1:17" x14ac:dyDescent="0.3">
      <c r="A3608" s="5" t="s">
        <v>13318</v>
      </c>
      <c r="B3608" s="5" t="s">
        <v>11492</v>
      </c>
      <c r="C3608" s="6">
        <v>2.68</v>
      </c>
      <c r="D3608" s="1" t="s">
        <v>13298</v>
      </c>
      <c r="E3608" s="6">
        <v>5</v>
      </c>
      <c r="F3608" s="6" t="s">
        <v>1777</v>
      </c>
      <c r="G3608" s="11" t="s">
        <v>13319</v>
      </c>
      <c r="H3608" s="8" t="s">
        <v>13320</v>
      </c>
      <c r="I3608" s="9">
        <v>2912</v>
      </c>
      <c r="J3608" s="9">
        <v>788</v>
      </c>
      <c r="K3608" s="9">
        <v>249</v>
      </c>
      <c r="L3608" s="9">
        <v>1</v>
      </c>
      <c r="M3608" s="9">
        <v>135</v>
      </c>
      <c r="N3608" s="9">
        <v>257</v>
      </c>
      <c r="O3608" s="9">
        <v>20</v>
      </c>
      <c r="P3608" s="9">
        <v>1190</v>
      </c>
      <c r="Q3608" s="10" t="s">
        <v>12302</v>
      </c>
    </row>
    <row r="3609" spans="1:17" x14ac:dyDescent="0.3">
      <c r="A3609" s="5" t="s">
        <v>13321</v>
      </c>
      <c r="B3609" s="5" t="s">
        <v>13322</v>
      </c>
      <c r="C3609" s="6">
        <v>3.25</v>
      </c>
      <c r="D3609" s="1" t="s">
        <v>13298</v>
      </c>
      <c r="E3609" s="6">
        <v>94</v>
      </c>
      <c r="F3609" s="6" t="s">
        <v>25</v>
      </c>
      <c r="G3609" s="11" t="s">
        <v>13323</v>
      </c>
      <c r="H3609" s="8" t="s">
        <v>13324</v>
      </c>
      <c r="I3609" s="9">
        <v>278445</v>
      </c>
      <c r="J3609" s="9">
        <v>22035</v>
      </c>
      <c r="K3609" s="9">
        <v>35624</v>
      </c>
      <c r="L3609" s="9">
        <v>63</v>
      </c>
      <c r="M3609" s="9">
        <v>4140</v>
      </c>
      <c r="N3609" s="9">
        <v>42493</v>
      </c>
      <c r="O3609" s="9">
        <v>10000</v>
      </c>
      <c r="P3609" s="9">
        <v>163309</v>
      </c>
      <c r="Q3609" s="10" t="s">
        <v>12302</v>
      </c>
    </row>
    <row r="3610" spans="1:17" x14ac:dyDescent="0.3">
      <c r="A3610" s="5" t="s">
        <v>13325</v>
      </c>
      <c r="B3610" s="5" t="s">
        <v>13326</v>
      </c>
      <c r="C3610" s="6">
        <v>2.91</v>
      </c>
      <c r="D3610" s="1" t="s">
        <v>13298</v>
      </c>
      <c r="E3610" s="6">
        <v>84</v>
      </c>
      <c r="F3610" s="6" t="s">
        <v>25</v>
      </c>
      <c r="G3610" s="11" t="s">
        <v>13327</v>
      </c>
      <c r="H3610" s="8" t="s">
        <v>13328</v>
      </c>
      <c r="I3610" s="9">
        <v>2768</v>
      </c>
      <c r="J3610" s="9">
        <v>1568</v>
      </c>
      <c r="K3610" s="9">
        <v>548</v>
      </c>
      <c r="L3610" s="9">
        <v>16</v>
      </c>
      <c r="M3610" s="9">
        <v>139</v>
      </c>
      <c r="N3610" s="9">
        <v>375</v>
      </c>
      <c r="O3610" s="9">
        <v>99</v>
      </c>
      <c r="P3610" s="9">
        <v>1547</v>
      </c>
      <c r="Q3610" s="10" t="s">
        <v>12302</v>
      </c>
    </row>
    <row r="3611" spans="1:17" ht="28.8" x14ac:dyDescent="0.3">
      <c r="A3611" s="5" t="s">
        <v>13329</v>
      </c>
      <c r="B3611" s="5" t="s">
        <v>13330</v>
      </c>
      <c r="C3611" s="6">
        <v>3.52</v>
      </c>
      <c r="D3611" s="1" t="s">
        <v>13331</v>
      </c>
      <c r="E3611" s="6">
        <v>45</v>
      </c>
      <c r="F3611" s="6" t="s">
        <v>25</v>
      </c>
      <c r="G3611" s="11" t="s">
        <v>13332</v>
      </c>
      <c r="H3611" s="8" t="s">
        <v>13333</v>
      </c>
      <c r="I3611" s="9">
        <v>1854</v>
      </c>
      <c r="J3611" s="9">
        <v>1326</v>
      </c>
      <c r="K3611" s="9">
        <v>298</v>
      </c>
      <c r="L3611" s="9">
        <v>1</v>
      </c>
      <c r="M3611" s="9">
        <v>6</v>
      </c>
      <c r="N3611" s="9">
        <v>257</v>
      </c>
      <c r="O3611" s="9">
        <v>70</v>
      </c>
      <c r="P3611" s="9">
        <v>1060</v>
      </c>
      <c r="Q3611" s="10" t="s">
        <v>12302</v>
      </c>
    </row>
    <row r="3612" spans="1:17" ht="28.8" x14ac:dyDescent="0.3">
      <c r="A3612" s="5" t="s">
        <v>13334</v>
      </c>
      <c r="B3612" s="5" t="s">
        <v>13335</v>
      </c>
      <c r="C3612" s="6">
        <v>4.51</v>
      </c>
      <c r="D3612" s="1" t="s">
        <v>13336</v>
      </c>
      <c r="E3612" s="6">
        <v>566</v>
      </c>
      <c r="F3612" s="6" t="s">
        <v>1777</v>
      </c>
      <c r="G3612" s="11" t="s">
        <v>13337</v>
      </c>
      <c r="H3612" s="8" t="s">
        <v>13338</v>
      </c>
      <c r="I3612" s="9">
        <v>25058</v>
      </c>
      <c r="J3612" s="9">
        <v>32465</v>
      </c>
      <c r="K3612" s="9">
        <v>6862</v>
      </c>
      <c r="L3612" s="9">
        <v>176</v>
      </c>
      <c r="M3612" s="9">
        <v>76</v>
      </c>
      <c r="N3612" s="9">
        <v>537</v>
      </c>
      <c r="O3612" s="9">
        <v>8066</v>
      </c>
      <c r="P3612" s="9">
        <v>14349</v>
      </c>
      <c r="Q3612" s="10" t="s">
        <v>12302</v>
      </c>
    </row>
    <row r="3613" spans="1:17" ht="28.8" x14ac:dyDescent="0.3">
      <c r="A3613" s="5" t="s">
        <v>13339</v>
      </c>
      <c r="B3613" s="5" t="s">
        <v>13340</v>
      </c>
      <c r="C3613" s="6">
        <v>3.29</v>
      </c>
      <c r="D3613" s="1" t="s">
        <v>13336</v>
      </c>
      <c r="E3613" s="6">
        <v>75</v>
      </c>
      <c r="F3613" s="6" t="s">
        <v>25</v>
      </c>
      <c r="G3613" s="11" t="s">
        <v>13341</v>
      </c>
      <c r="H3613" s="8" t="s">
        <v>13342</v>
      </c>
      <c r="I3613" s="9">
        <v>640</v>
      </c>
      <c r="J3613" s="9">
        <v>444</v>
      </c>
      <c r="K3613" s="9">
        <v>69</v>
      </c>
      <c r="L3613" s="9">
        <v>0</v>
      </c>
      <c r="M3613" s="9">
        <v>9</v>
      </c>
      <c r="N3613" s="9">
        <v>154</v>
      </c>
      <c r="O3613" s="9">
        <v>8</v>
      </c>
      <c r="P3613" s="9">
        <v>450</v>
      </c>
      <c r="Q3613" s="10" t="s">
        <v>12302</v>
      </c>
    </row>
    <row r="3614" spans="1:17" x14ac:dyDescent="0.3">
      <c r="A3614" s="5" t="s">
        <v>13343</v>
      </c>
      <c r="B3614" s="5" t="s">
        <v>13344</v>
      </c>
      <c r="C3614" s="6">
        <v>3.81</v>
      </c>
      <c r="D3614" s="1" t="s">
        <v>13336</v>
      </c>
      <c r="E3614" s="6">
        <v>86</v>
      </c>
      <c r="F3614" s="6" t="s">
        <v>25</v>
      </c>
      <c r="G3614" s="11" t="s">
        <v>13345</v>
      </c>
      <c r="H3614" s="8" t="s">
        <v>13346</v>
      </c>
      <c r="I3614" s="9">
        <v>8261</v>
      </c>
      <c r="J3614" s="9">
        <v>5182</v>
      </c>
      <c r="K3614" s="9">
        <v>2014</v>
      </c>
      <c r="L3614" s="9">
        <v>20</v>
      </c>
      <c r="M3614" s="9">
        <v>21</v>
      </c>
      <c r="N3614" s="9">
        <v>711</v>
      </c>
      <c r="O3614" s="9">
        <v>526</v>
      </c>
      <c r="P3614" s="9">
        <v>4867</v>
      </c>
      <c r="Q3614" s="10" t="s">
        <v>12302</v>
      </c>
    </row>
    <row r="3615" spans="1:17" ht="43.2" x14ac:dyDescent="0.3">
      <c r="A3615" s="5" t="s">
        <v>13347</v>
      </c>
      <c r="B3615" s="5" t="s">
        <v>12516</v>
      </c>
      <c r="C3615" s="6">
        <v>3.02</v>
      </c>
      <c r="D3615" s="1" t="s">
        <v>13336</v>
      </c>
      <c r="E3615" s="6">
        <v>92</v>
      </c>
      <c r="F3615" s="6" t="s">
        <v>25</v>
      </c>
      <c r="G3615" s="11" t="s">
        <v>13348</v>
      </c>
      <c r="H3615" s="8" t="s">
        <v>13349</v>
      </c>
      <c r="I3615" s="9">
        <v>11262</v>
      </c>
      <c r="J3615" s="9">
        <v>1149</v>
      </c>
      <c r="K3615" s="9">
        <v>1460</v>
      </c>
      <c r="L3615" s="9">
        <v>52</v>
      </c>
      <c r="M3615" s="9">
        <v>315</v>
      </c>
      <c r="N3615" s="9">
        <v>1960</v>
      </c>
      <c r="O3615" s="9">
        <v>846</v>
      </c>
      <c r="P3615" s="9">
        <v>7220</v>
      </c>
      <c r="Q3615" s="10" t="s">
        <v>12302</v>
      </c>
    </row>
    <row r="3616" spans="1:17" ht="28.8" x14ac:dyDescent="0.3">
      <c r="A3616" s="5" t="s">
        <v>13350</v>
      </c>
      <c r="B3616" s="5" t="s">
        <v>13351</v>
      </c>
      <c r="C3616" s="6">
        <v>3.61</v>
      </c>
      <c r="D3616" s="1" t="s">
        <v>13336</v>
      </c>
      <c r="E3616" s="6">
        <v>60</v>
      </c>
      <c r="F3616" s="6" t="s">
        <v>25</v>
      </c>
      <c r="G3616" s="11" t="s">
        <v>13352</v>
      </c>
      <c r="H3616" s="8" t="s">
        <v>13353</v>
      </c>
      <c r="I3616" s="9">
        <v>871</v>
      </c>
      <c r="J3616" s="9">
        <v>1484</v>
      </c>
      <c r="K3616" s="9">
        <v>256</v>
      </c>
      <c r="L3616" s="9">
        <v>3</v>
      </c>
      <c r="M3616" s="9">
        <v>4</v>
      </c>
      <c r="N3616" s="9">
        <v>72</v>
      </c>
      <c r="O3616" s="9">
        <v>47</v>
      </c>
      <c r="P3616" s="9">
        <v>465</v>
      </c>
      <c r="Q3616" s="10" t="s">
        <v>12302</v>
      </c>
    </row>
    <row r="3617" spans="1:17" x14ac:dyDescent="0.3">
      <c r="A3617" s="5" t="s">
        <v>13354</v>
      </c>
      <c r="B3617" s="5" t="s">
        <v>13355</v>
      </c>
      <c r="C3617" s="6">
        <v>3.77</v>
      </c>
      <c r="D3617" s="1" t="s">
        <v>13336</v>
      </c>
      <c r="E3617" s="6">
        <v>84</v>
      </c>
      <c r="F3617" s="6" t="s">
        <v>1777</v>
      </c>
      <c r="G3617" s="11" t="s">
        <v>13356</v>
      </c>
      <c r="H3617" s="8" t="s">
        <v>13357</v>
      </c>
      <c r="I3617" s="9">
        <v>2412</v>
      </c>
      <c r="J3617" s="9">
        <v>1032</v>
      </c>
      <c r="K3617" s="9">
        <v>570</v>
      </c>
      <c r="L3617" s="9">
        <v>8</v>
      </c>
      <c r="M3617" s="9">
        <v>5</v>
      </c>
      <c r="N3617" s="9">
        <v>236</v>
      </c>
      <c r="O3617" s="9">
        <v>155</v>
      </c>
      <c r="P3617" s="9">
        <v>1583</v>
      </c>
      <c r="Q3617" s="10" t="s">
        <v>12302</v>
      </c>
    </row>
    <row r="3618" spans="1:17" x14ac:dyDescent="0.3">
      <c r="A3618" s="5" t="s">
        <v>13358</v>
      </c>
      <c r="B3618" s="5" t="s">
        <v>6679</v>
      </c>
      <c r="C3618" s="6">
        <v>3.46</v>
      </c>
      <c r="D3618" s="1" t="s">
        <v>13336</v>
      </c>
      <c r="E3618" s="6">
        <v>10</v>
      </c>
      <c r="F3618" s="6" t="s">
        <v>6680</v>
      </c>
      <c r="G3618" s="11" t="s">
        <v>13359</v>
      </c>
      <c r="H3618" s="8" t="s">
        <v>8229</v>
      </c>
      <c r="I3618" s="9">
        <v>2646</v>
      </c>
      <c r="J3618" s="9">
        <v>436</v>
      </c>
      <c r="K3618" s="9">
        <v>466</v>
      </c>
      <c r="L3618" s="9">
        <v>0</v>
      </c>
      <c r="M3618" s="9">
        <v>13</v>
      </c>
      <c r="N3618" s="9">
        <v>412</v>
      </c>
      <c r="O3618" s="9">
        <v>51</v>
      </c>
      <c r="P3618" s="9">
        <v>1293</v>
      </c>
      <c r="Q3618" s="10" t="s">
        <v>12302</v>
      </c>
    </row>
    <row r="3619" spans="1:17" x14ac:dyDescent="0.3">
      <c r="A3619" s="5" t="s">
        <v>13360</v>
      </c>
      <c r="B3619" s="5" t="s">
        <v>882</v>
      </c>
      <c r="C3619" s="6">
        <v>4.12</v>
      </c>
      <c r="D3619" s="1" t="s">
        <v>13361</v>
      </c>
      <c r="E3619" s="6">
        <v>99</v>
      </c>
      <c r="F3619" s="6" t="s">
        <v>25</v>
      </c>
      <c r="G3619" s="11" t="s">
        <v>13362</v>
      </c>
      <c r="H3619" s="8" t="s">
        <v>13363</v>
      </c>
      <c r="I3619" s="9">
        <v>74812</v>
      </c>
      <c r="J3619" s="9">
        <v>18297</v>
      </c>
      <c r="K3619" s="9">
        <v>19700</v>
      </c>
      <c r="L3619" s="9">
        <v>120</v>
      </c>
      <c r="M3619" s="9">
        <v>125</v>
      </c>
      <c r="N3619" s="9">
        <v>4691</v>
      </c>
      <c r="O3619" s="9">
        <v>9764</v>
      </c>
      <c r="P3619" s="9">
        <v>53341</v>
      </c>
      <c r="Q3619" s="10" t="s">
        <v>12302</v>
      </c>
    </row>
    <row r="3620" spans="1:17" ht="28.8" x14ac:dyDescent="0.3">
      <c r="A3620" s="5" t="s">
        <v>13364</v>
      </c>
      <c r="B3620" s="5" t="s">
        <v>13365</v>
      </c>
      <c r="C3620" s="6">
        <v>3.6</v>
      </c>
      <c r="D3620" s="1" t="s">
        <v>13361</v>
      </c>
      <c r="E3620" s="6">
        <v>84</v>
      </c>
      <c r="F3620" s="6" t="s">
        <v>25</v>
      </c>
      <c r="G3620" s="11" t="s">
        <v>13366</v>
      </c>
      <c r="H3620" s="8" t="s">
        <v>13367</v>
      </c>
      <c r="I3620" s="9">
        <v>542</v>
      </c>
      <c r="J3620" s="9">
        <v>1126</v>
      </c>
      <c r="K3620" s="9">
        <v>88</v>
      </c>
      <c r="L3620" s="9">
        <v>0</v>
      </c>
      <c r="M3620" s="9">
        <v>4</v>
      </c>
      <c r="N3620" s="9">
        <v>66</v>
      </c>
      <c r="O3620" s="9">
        <v>46</v>
      </c>
      <c r="P3620" s="9">
        <v>354</v>
      </c>
      <c r="Q3620" s="10" t="s">
        <v>12302</v>
      </c>
    </row>
    <row r="3621" spans="1:17" x14ac:dyDescent="0.3">
      <c r="A3621" s="5" t="s">
        <v>13368</v>
      </c>
      <c r="B3621" s="5" t="s">
        <v>9336</v>
      </c>
      <c r="C3621" s="6">
        <v>3.27</v>
      </c>
      <c r="D3621" s="1" t="s">
        <v>13369</v>
      </c>
      <c r="E3621" s="6">
        <v>112</v>
      </c>
      <c r="F3621" s="6" t="s">
        <v>25</v>
      </c>
      <c r="G3621" s="11" t="s">
        <v>13370</v>
      </c>
      <c r="H3621" s="8" t="s">
        <v>1412</v>
      </c>
      <c r="I3621" s="9">
        <v>298</v>
      </c>
      <c r="J3621" s="9">
        <v>549</v>
      </c>
      <c r="K3621" s="9">
        <v>32</v>
      </c>
      <c r="L3621" s="9">
        <v>0</v>
      </c>
      <c r="M3621" s="9">
        <v>13</v>
      </c>
      <c r="N3621" s="9">
        <v>48</v>
      </c>
      <c r="O3621" s="9">
        <v>1</v>
      </c>
      <c r="P3621" s="9">
        <v>192</v>
      </c>
      <c r="Q3621" s="10" t="s">
        <v>12302</v>
      </c>
    </row>
    <row r="3622" spans="1:17" x14ac:dyDescent="0.3">
      <c r="A3622" s="5" t="s">
        <v>13371</v>
      </c>
      <c r="B3622" s="5" t="s">
        <v>13372</v>
      </c>
      <c r="C3622" s="6">
        <v>3.27</v>
      </c>
      <c r="D3622" s="1" t="s">
        <v>13373</v>
      </c>
      <c r="E3622" s="6">
        <v>85</v>
      </c>
      <c r="F3622" s="6" t="s">
        <v>25</v>
      </c>
      <c r="G3622" s="11" t="s">
        <v>13374</v>
      </c>
      <c r="H3622" s="8" t="s">
        <v>13375</v>
      </c>
      <c r="I3622" s="9">
        <v>208</v>
      </c>
      <c r="J3622" s="9">
        <v>246</v>
      </c>
      <c r="K3622" s="9">
        <v>33</v>
      </c>
      <c r="L3622" s="9">
        <v>0</v>
      </c>
      <c r="M3622" s="9">
        <v>4</v>
      </c>
      <c r="N3622" s="9">
        <v>26</v>
      </c>
      <c r="O3622" s="9">
        <v>3</v>
      </c>
      <c r="P3622" s="9">
        <v>109</v>
      </c>
      <c r="Q3622" s="10" t="s">
        <v>12302</v>
      </c>
    </row>
    <row r="3623" spans="1:17" ht="43.2" x14ac:dyDescent="0.3">
      <c r="A3623" s="5" t="s">
        <v>13376</v>
      </c>
      <c r="B3623" s="5" t="s">
        <v>7822</v>
      </c>
      <c r="C3623" s="6">
        <v>4.12</v>
      </c>
      <c r="D3623" s="1" t="s">
        <v>13377</v>
      </c>
      <c r="E3623" s="6">
        <v>84</v>
      </c>
      <c r="F3623" s="6" t="s">
        <v>25</v>
      </c>
      <c r="G3623" s="11" t="s">
        <v>13378</v>
      </c>
      <c r="H3623" s="8" t="s">
        <v>13379</v>
      </c>
      <c r="I3623" s="9">
        <v>8695</v>
      </c>
      <c r="J3623" s="9">
        <v>5264</v>
      </c>
      <c r="K3623" s="9">
        <v>3291</v>
      </c>
      <c r="L3623" s="9">
        <v>48</v>
      </c>
      <c r="M3623" s="9">
        <v>15</v>
      </c>
      <c r="N3623" s="9">
        <v>408</v>
      </c>
      <c r="O3623" s="9">
        <v>1685</v>
      </c>
      <c r="P3623" s="9">
        <v>5613</v>
      </c>
      <c r="Q3623" s="10" t="s">
        <v>12302</v>
      </c>
    </row>
    <row r="3624" spans="1:17" ht="28.8" x14ac:dyDescent="0.3">
      <c r="A3624" s="5" t="s">
        <v>13380</v>
      </c>
      <c r="B3624" s="5" t="s">
        <v>13381</v>
      </c>
      <c r="C3624" s="6">
        <v>3.45</v>
      </c>
      <c r="D3624" s="1" t="s">
        <v>13377</v>
      </c>
      <c r="E3624" s="6">
        <v>77</v>
      </c>
      <c r="F3624" s="6" t="s">
        <v>25</v>
      </c>
      <c r="G3624" s="11" t="s">
        <v>13382</v>
      </c>
      <c r="H3624" s="8" t="s">
        <v>13383</v>
      </c>
      <c r="I3624" s="9">
        <v>723</v>
      </c>
      <c r="J3624" s="9">
        <v>586</v>
      </c>
      <c r="K3624" s="9">
        <v>157</v>
      </c>
      <c r="L3624" s="9">
        <v>3</v>
      </c>
      <c r="M3624" s="9">
        <v>7</v>
      </c>
      <c r="N3624" s="9">
        <v>109</v>
      </c>
      <c r="O3624" s="9">
        <v>35</v>
      </c>
      <c r="P3624" s="9">
        <v>451</v>
      </c>
      <c r="Q3624" s="10" t="s">
        <v>12302</v>
      </c>
    </row>
    <row r="3625" spans="1:17" x14ac:dyDescent="0.3">
      <c r="A3625" s="5" t="s">
        <v>13384</v>
      </c>
      <c r="B3625" s="5" t="s">
        <v>13385</v>
      </c>
      <c r="C3625" s="6">
        <v>3.56</v>
      </c>
      <c r="D3625" s="1" t="s">
        <v>13377</v>
      </c>
      <c r="E3625" s="6">
        <v>57</v>
      </c>
      <c r="F3625" s="6" t="s">
        <v>25</v>
      </c>
      <c r="G3625" s="11" t="s">
        <v>13386</v>
      </c>
      <c r="H3625" s="8" t="s">
        <v>13387</v>
      </c>
      <c r="I3625" s="9">
        <v>726</v>
      </c>
      <c r="J3625" s="9">
        <v>493</v>
      </c>
      <c r="K3625" s="9">
        <v>152</v>
      </c>
      <c r="L3625" s="9">
        <v>1</v>
      </c>
      <c r="M3625" s="9">
        <v>3</v>
      </c>
      <c r="N3625" s="9">
        <v>71</v>
      </c>
      <c r="O3625" s="9">
        <v>37</v>
      </c>
      <c r="P3625" s="9">
        <v>366</v>
      </c>
      <c r="Q3625" s="10" t="s">
        <v>12302</v>
      </c>
    </row>
    <row r="3626" spans="1:17" x14ac:dyDescent="0.3">
      <c r="A3626" s="5" t="s">
        <v>13388</v>
      </c>
      <c r="B3626" s="5" t="s">
        <v>13389</v>
      </c>
      <c r="C3626" s="6">
        <v>4.13</v>
      </c>
      <c r="D3626" s="1" t="s">
        <v>13377</v>
      </c>
      <c r="E3626" s="6">
        <v>96</v>
      </c>
      <c r="F3626" s="6" t="s">
        <v>25</v>
      </c>
      <c r="G3626" s="11" t="s">
        <v>13390</v>
      </c>
      <c r="H3626" s="8" t="s">
        <v>13391</v>
      </c>
      <c r="I3626" s="9">
        <v>43443</v>
      </c>
      <c r="J3626" s="9">
        <v>20360</v>
      </c>
      <c r="K3626" s="9">
        <v>15810</v>
      </c>
      <c r="L3626" s="9">
        <v>392</v>
      </c>
      <c r="M3626" s="9">
        <v>69</v>
      </c>
      <c r="N3626" s="9">
        <v>2060</v>
      </c>
      <c r="O3626" s="9">
        <v>6537</v>
      </c>
      <c r="P3626" s="9">
        <v>26359</v>
      </c>
      <c r="Q3626" s="10" t="s">
        <v>12302</v>
      </c>
    </row>
    <row r="3627" spans="1:17" ht="43.2" x14ac:dyDescent="0.3">
      <c r="A3627" s="5" t="s">
        <v>13392</v>
      </c>
      <c r="B3627" s="5" t="s">
        <v>13393</v>
      </c>
      <c r="C3627" s="6">
        <v>3.49</v>
      </c>
      <c r="D3627" s="1" t="s">
        <v>13377</v>
      </c>
      <c r="E3627" s="6">
        <v>110</v>
      </c>
      <c r="F3627" s="6" t="s">
        <v>25</v>
      </c>
      <c r="G3627" s="11" t="s">
        <v>13394</v>
      </c>
      <c r="H3627" s="8" t="s">
        <v>13395</v>
      </c>
      <c r="I3627" s="9">
        <v>403</v>
      </c>
      <c r="J3627" s="9">
        <v>476</v>
      </c>
      <c r="K3627" s="9">
        <v>86</v>
      </c>
      <c r="L3627" s="9">
        <v>0</v>
      </c>
      <c r="M3627" s="9">
        <v>4</v>
      </c>
      <c r="N3627" s="9">
        <v>68</v>
      </c>
      <c r="O3627" s="9">
        <v>35</v>
      </c>
      <c r="P3627" s="9">
        <v>257</v>
      </c>
      <c r="Q3627" s="10" t="s">
        <v>12302</v>
      </c>
    </row>
    <row r="3628" spans="1:17" ht="28.8" x14ac:dyDescent="0.3">
      <c r="A3628" s="5" t="s">
        <v>13396</v>
      </c>
      <c r="B3628" s="5" t="s">
        <v>13397</v>
      </c>
      <c r="C3628" s="6">
        <v>3.55</v>
      </c>
      <c r="D3628" s="1" t="s">
        <v>13377</v>
      </c>
      <c r="E3628" s="6">
        <v>85</v>
      </c>
      <c r="F3628" s="6" t="s">
        <v>25</v>
      </c>
      <c r="G3628" s="11" t="s">
        <v>13398</v>
      </c>
      <c r="H3628" s="8" t="s">
        <v>39</v>
      </c>
      <c r="I3628" s="9">
        <v>3506</v>
      </c>
      <c r="J3628" s="9">
        <v>764</v>
      </c>
      <c r="K3628" s="9">
        <v>787</v>
      </c>
      <c r="L3628" s="9">
        <v>3</v>
      </c>
      <c r="M3628" s="9">
        <v>5</v>
      </c>
      <c r="N3628" s="9">
        <v>536</v>
      </c>
      <c r="O3628" s="9">
        <v>154</v>
      </c>
      <c r="P3628" s="9">
        <v>2216</v>
      </c>
      <c r="Q3628" s="10" t="s">
        <v>12302</v>
      </c>
    </row>
    <row r="3629" spans="1:17" x14ac:dyDescent="0.3">
      <c r="A3629" s="5" t="s">
        <v>13399</v>
      </c>
      <c r="B3629" s="5" t="s">
        <v>4158</v>
      </c>
      <c r="C3629" s="6">
        <v>4</v>
      </c>
      <c r="D3629" s="1" t="s">
        <v>13377</v>
      </c>
      <c r="E3629" s="6">
        <v>98</v>
      </c>
      <c r="F3629" s="6" t="s">
        <v>25</v>
      </c>
      <c r="G3629" s="11" t="s">
        <v>13400</v>
      </c>
      <c r="H3629" s="8" t="s">
        <v>13401</v>
      </c>
      <c r="I3629" s="9">
        <v>3852</v>
      </c>
      <c r="J3629" s="9">
        <v>3657</v>
      </c>
      <c r="K3629" s="9">
        <v>1251</v>
      </c>
      <c r="L3629" s="9">
        <v>11</v>
      </c>
      <c r="M3629" s="9">
        <v>5</v>
      </c>
      <c r="N3629" s="9">
        <v>193</v>
      </c>
      <c r="O3629" s="9">
        <v>444</v>
      </c>
      <c r="P3629" s="9">
        <v>2404</v>
      </c>
      <c r="Q3629" s="10" t="s">
        <v>12302</v>
      </c>
    </row>
    <row r="3630" spans="1:17" ht="28.8" x14ac:dyDescent="0.3">
      <c r="A3630" s="5" t="s">
        <v>13402</v>
      </c>
      <c r="B3630" s="5" t="s">
        <v>13403</v>
      </c>
      <c r="C3630" s="6">
        <v>2.48</v>
      </c>
      <c r="D3630" s="1" t="s">
        <v>13377</v>
      </c>
      <c r="E3630" s="6">
        <v>35</v>
      </c>
      <c r="F3630" s="6" t="s">
        <v>25</v>
      </c>
      <c r="G3630" s="11" t="s">
        <v>13404</v>
      </c>
      <c r="H3630" s="8" t="s">
        <v>13405</v>
      </c>
      <c r="I3630" s="9">
        <v>4928</v>
      </c>
      <c r="J3630" s="9">
        <v>953</v>
      </c>
      <c r="K3630" s="9">
        <v>395</v>
      </c>
      <c r="L3630" s="9">
        <v>0</v>
      </c>
      <c r="M3630" s="9">
        <v>284</v>
      </c>
      <c r="N3630" s="9">
        <v>416</v>
      </c>
      <c r="O3630" s="9">
        <v>51</v>
      </c>
      <c r="P3630" s="9">
        <v>1987</v>
      </c>
      <c r="Q3630" s="10" t="s">
        <v>12302</v>
      </c>
    </row>
    <row r="3631" spans="1:17" x14ac:dyDescent="0.3">
      <c r="A3631" s="5" t="s">
        <v>13406</v>
      </c>
      <c r="B3631" s="5" t="s">
        <v>12666</v>
      </c>
      <c r="C3631" s="6">
        <v>3.73</v>
      </c>
      <c r="D3631" s="1" t="s">
        <v>13377</v>
      </c>
      <c r="E3631" s="6">
        <v>89</v>
      </c>
      <c r="F3631" s="6" t="s">
        <v>25</v>
      </c>
      <c r="G3631" s="11" t="s">
        <v>13407</v>
      </c>
      <c r="H3631" s="8" t="s">
        <v>13408</v>
      </c>
      <c r="I3631" s="9">
        <v>22001</v>
      </c>
      <c r="J3631" s="9">
        <v>7204</v>
      </c>
      <c r="K3631" s="9">
        <v>4203</v>
      </c>
      <c r="L3631" s="9">
        <v>20</v>
      </c>
      <c r="M3631" s="9">
        <v>35</v>
      </c>
      <c r="N3631" s="9">
        <v>2536</v>
      </c>
      <c r="O3631" s="9">
        <v>1053</v>
      </c>
      <c r="P3631" s="9">
        <v>13412</v>
      </c>
      <c r="Q3631" s="10" t="s">
        <v>12302</v>
      </c>
    </row>
    <row r="3632" spans="1:17" x14ac:dyDescent="0.3">
      <c r="A3632" s="5" t="s">
        <v>13409</v>
      </c>
      <c r="B3632" s="5" t="s">
        <v>13410</v>
      </c>
      <c r="C3632" s="6">
        <v>3.62</v>
      </c>
      <c r="D3632" s="1" t="s">
        <v>13377</v>
      </c>
      <c r="E3632" s="6">
        <v>101</v>
      </c>
      <c r="F3632" s="6" t="s">
        <v>25</v>
      </c>
      <c r="G3632" s="11" t="s">
        <v>13411</v>
      </c>
      <c r="H3632" s="8" t="s">
        <v>13412</v>
      </c>
      <c r="I3632" s="9">
        <v>56169</v>
      </c>
      <c r="J3632" s="9">
        <v>5512</v>
      </c>
      <c r="K3632" s="9">
        <v>10466</v>
      </c>
      <c r="L3632" s="9">
        <v>53</v>
      </c>
      <c r="M3632" s="9">
        <v>282</v>
      </c>
      <c r="N3632" s="9">
        <v>6359</v>
      </c>
      <c r="O3632" s="9">
        <v>4955</v>
      </c>
      <c r="P3632" s="9">
        <v>31104</v>
      </c>
      <c r="Q3632" s="10" t="s">
        <v>12302</v>
      </c>
    </row>
    <row r="3633" spans="1:17" ht="28.8" x14ac:dyDescent="0.3">
      <c r="A3633" s="5" t="s">
        <v>13413</v>
      </c>
      <c r="B3633" s="5" t="s">
        <v>13389</v>
      </c>
      <c r="C3633" s="6">
        <v>4.0999999999999996</v>
      </c>
      <c r="D3633" s="1" t="s">
        <v>13377</v>
      </c>
      <c r="E3633" s="6">
        <v>80</v>
      </c>
      <c r="F3633" s="6" t="s">
        <v>25</v>
      </c>
      <c r="G3633" s="11" t="s">
        <v>13414</v>
      </c>
      <c r="H3633" s="8" t="s">
        <v>13415</v>
      </c>
      <c r="I3633" s="9">
        <v>17960</v>
      </c>
      <c r="J3633" s="9">
        <v>12328</v>
      </c>
      <c r="K3633" s="9">
        <v>6495</v>
      </c>
      <c r="L3633" s="9">
        <v>64</v>
      </c>
      <c r="M3633" s="9">
        <v>16</v>
      </c>
      <c r="N3633" s="9">
        <v>902</v>
      </c>
      <c r="O3633" s="9">
        <v>2597</v>
      </c>
      <c r="P3633" s="9">
        <v>11190</v>
      </c>
      <c r="Q3633" s="10" t="s">
        <v>12302</v>
      </c>
    </row>
    <row r="3634" spans="1:17" ht="28.8" x14ac:dyDescent="0.3">
      <c r="A3634" s="5" t="s">
        <v>13416</v>
      </c>
      <c r="B3634" s="5" t="s">
        <v>13417</v>
      </c>
      <c r="C3634" s="6">
        <v>4.04</v>
      </c>
      <c r="D3634" s="1" t="s">
        <v>13377</v>
      </c>
      <c r="E3634" s="6">
        <v>92</v>
      </c>
      <c r="F3634" s="6" t="s">
        <v>25</v>
      </c>
      <c r="G3634" s="11" t="s">
        <v>13418</v>
      </c>
      <c r="H3634" s="8" t="s">
        <v>13419</v>
      </c>
      <c r="I3634" s="9">
        <v>40195</v>
      </c>
      <c r="J3634" s="9">
        <v>22549</v>
      </c>
      <c r="K3634" s="9">
        <v>11039</v>
      </c>
      <c r="L3634" s="9">
        <v>82</v>
      </c>
      <c r="M3634" s="9">
        <v>53</v>
      </c>
      <c r="N3634" s="9">
        <v>2375</v>
      </c>
      <c r="O3634" s="9">
        <v>4427</v>
      </c>
      <c r="P3634" s="9">
        <v>23992</v>
      </c>
      <c r="Q3634" s="10" t="s">
        <v>12302</v>
      </c>
    </row>
    <row r="3635" spans="1:17" x14ac:dyDescent="0.3">
      <c r="A3635" s="5" t="s">
        <v>13420</v>
      </c>
      <c r="B3635" s="5" t="s">
        <v>3420</v>
      </c>
      <c r="C3635" s="6">
        <v>3.9</v>
      </c>
      <c r="D3635" s="1" t="s">
        <v>13377</v>
      </c>
      <c r="E3635" s="6">
        <v>100</v>
      </c>
      <c r="F3635" s="6" t="s">
        <v>25</v>
      </c>
      <c r="G3635" s="11" t="s">
        <v>13421</v>
      </c>
      <c r="H3635" s="8" t="s">
        <v>13422</v>
      </c>
      <c r="I3635" s="9">
        <v>22880</v>
      </c>
      <c r="J3635" s="9">
        <v>10436</v>
      </c>
      <c r="K3635" s="9">
        <v>7221</v>
      </c>
      <c r="L3635" s="9">
        <v>159</v>
      </c>
      <c r="M3635" s="9">
        <v>30</v>
      </c>
      <c r="N3635" s="9">
        <v>1630</v>
      </c>
      <c r="O3635" s="9">
        <v>2386</v>
      </c>
      <c r="P3635" s="9">
        <v>14430</v>
      </c>
      <c r="Q3635" s="10" t="s">
        <v>12302</v>
      </c>
    </row>
    <row r="3636" spans="1:17" x14ac:dyDescent="0.3">
      <c r="A3636" s="5" t="s">
        <v>13423</v>
      </c>
      <c r="B3636" s="5" t="s">
        <v>13424</v>
      </c>
      <c r="C3636" s="6">
        <v>3.98</v>
      </c>
      <c r="D3636" s="1" t="s">
        <v>13377</v>
      </c>
      <c r="E3636" s="6">
        <v>107</v>
      </c>
      <c r="F3636" s="6" t="s">
        <v>25</v>
      </c>
      <c r="G3636" s="11" t="s">
        <v>13425</v>
      </c>
      <c r="H3636" s="8" t="s">
        <v>12400</v>
      </c>
      <c r="I3636" s="9">
        <v>2031</v>
      </c>
      <c r="J3636" s="9">
        <v>899</v>
      </c>
      <c r="K3636" s="9">
        <v>673</v>
      </c>
      <c r="L3636" s="9">
        <v>17</v>
      </c>
      <c r="M3636" s="9">
        <v>6</v>
      </c>
      <c r="N3636" s="9">
        <v>138</v>
      </c>
      <c r="O3636" s="9">
        <v>372</v>
      </c>
      <c r="P3636" s="9">
        <v>1449</v>
      </c>
      <c r="Q3636" s="10" t="s">
        <v>12302</v>
      </c>
    </row>
    <row r="3637" spans="1:17" ht="28.8" x14ac:dyDescent="0.3">
      <c r="A3637" s="5" t="s">
        <v>13426</v>
      </c>
      <c r="B3637" s="5" t="s">
        <v>13427</v>
      </c>
      <c r="C3637" s="6">
        <v>3.77</v>
      </c>
      <c r="D3637" s="1" t="s">
        <v>13377</v>
      </c>
      <c r="E3637" s="6">
        <v>129</v>
      </c>
      <c r="F3637" s="6" t="s">
        <v>25</v>
      </c>
      <c r="G3637" s="11" t="s">
        <v>13428</v>
      </c>
      <c r="H3637" s="8" t="s">
        <v>13429</v>
      </c>
      <c r="I3637" s="9">
        <v>11924</v>
      </c>
      <c r="J3637" s="9">
        <v>3041</v>
      </c>
      <c r="K3637" s="9">
        <v>3526</v>
      </c>
      <c r="L3637" s="9">
        <v>11</v>
      </c>
      <c r="M3637" s="9">
        <v>23</v>
      </c>
      <c r="N3637" s="9">
        <v>1321</v>
      </c>
      <c r="O3637" s="9">
        <v>842</v>
      </c>
      <c r="P3637" s="9">
        <v>8328</v>
      </c>
      <c r="Q3637" s="10" t="s">
        <v>12302</v>
      </c>
    </row>
    <row r="3638" spans="1:17" x14ac:dyDescent="0.3">
      <c r="A3638" s="5" t="s">
        <v>13430</v>
      </c>
      <c r="B3638" s="5" t="s">
        <v>13431</v>
      </c>
      <c r="C3638" s="6">
        <v>3.76</v>
      </c>
      <c r="D3638" s="1" t="s">
        <v>13377</v>
      </c>
      <c r="E3638" s="6">
        <v>97</v>
      </c>
      <c r="F3638" s="6" t="s">
        <v>25</v>
      </c>
      <c r="G3638" s="11" t="s">
        <v>13432</v>
      </c>
      <c r="H3638" s="8" t="s">
        <v>13433</v>
      </c>
      <c r="I3638" s="9">
        <v>53953</v>
      </c>
      <c r="J3638" s="9">
        <v>5425</v>
      </c>
      <c r="K3638" s="9">
        <v>17820</v>
      </c>
      <c r="L3638" s="9">
        <v>471</v>
      </c>
      <c r="M3638" s="9">
        <v>405</v>
      </c>
      <c r="N3638" s="9">
        <v>4658</v>
      </c>
      <c r="O3638" s="9">
        <v>14565</v>
      </c>
      <c r="P3638" s="9">
        <v>34277</v>
      </c>
      <c r="Q3638" s="10" t="s">
        <v>12302</v>
      </c>
    </row>
    <row r="3639" spans="1:17" x14ac:dyDescent="0.3">
      <c r="A3639" s="5" t="s">
        <v>13434</v>
      </c>
      <c r="B3639" s="5" t="s">
        <v>13435</v>
      </c>
      <c r="C3639" s="6">
        <v>4.1900000000000004</v>
      </c>
      <c r="D3639" s="1" t="s">
        <v>13377</v>
      </c>
      <c r="E3639" s="6">
        <v>279</v>
      </c>
      <c r="F3639" s="6" t="s">
        <v>25</v>
      </c>
      <c r="G3639" s="11" t="s">
        <v>13436</v>
      </c>
      <c r="H3639" s="8" t="s">
        <v>13437</v>
      </c>
      <c r="I3639" s="9">
        <v>75747</v>
      </c>
      <c r="J3639" s="9">
        <v>7772</v>
      </c>
      <c r="K3639" s="9">
        <v>28500</v>
      </c>
      <c r="L3639" s="9">
        <v>430</v>
      </c>
      <c r="M3639" s="9">
        <v>106</v>
      </c>
      <c r="N3639" s="9">
        <v>3775</v>
      </c>
      <c r="O3639" s="9">
        <v>13240</v>
      </c>
      <c r="P3639" s="9">
        <v>52056</v>
      </c>
      <c r="Q3639" s="10" t="s">
        <v>12302</v>
      </c>
    </row>
    <row r="3640" spans="1:17" x14ac:dyDescent="0.3">
      <c r="A3640" s="5" t="s">
        <v>13438</v>
      </c>
      <c r="B3640" s="5" t="s">
        <v>13439</v>
      </c>
      <c r="C3640" s="6">
        <v>3.93</v>
      </c>
      <c r="D3640" s="1" t="s">
        <v>13377</v>
      </c>
      <c r="E3640" s="6">
        <v>96</v>
      </c>
      <c r="F3640" s="6" t="s">
        <v>8034</v>
      </c>
      <c r="G3640" s="11" t="s">
        <v>13440</v>
      </c>
      <c r="H3640" s="8" t="s">
        <v>13441</v>
      </c>
      <c r="I3640" s="9">
        <v>12309</v>
      </c>
      <c r="J3640" s="9">
        <v>1211</v>
      </c>
      <c r="K3640" s="9">
        <v>4647</v>
      </c>
      <c r="L3640" s="9">
        <v>126</v>
      </c>
      <c r="M3640" s="9">
        <v>35</v>
      </c>
      <c r="N3640" s="9">
        <v>1048</v>
      </c>
      <c r="O3640" s="9">
        <v>1825</v>
      </c>
      <c r="P3640" s="9">
        <v>7765</v>
      </c>
      <c r="Q3640" s="10" t="s">
        <v>12302</v>
      </c>
    </row>
    <row r="3641" spans="1:17" x14ac:dyDescent="0.3">
      <c r="A3641" s="5" t="s">
        <v>13442</v>
      </c>
      <c r="B3641" s="5" t="s">
        <v>12666</v>
      </c>
      <c r="C3641" s="6">
        <v>3.46</v>
      </c>
      <c r="D3641" s="1" t="s">
        <v>13377</v>
      </c>
      <c r="E3641" s="6">
        <v>82</v>
      </c>
      <c r="F3641" s="6" t="s">
        <v>25</v>
      </c>
      <c r="G3641" s="11" t="s">
        <v>13443</v>
      </c>
      <c r="H3641" s="8" t="s">
        <v>13444</v>
      </c>
      <c r="I3641" s="9">
        <v>4952</v>
      </c>
      <c r="J3641" s="9">
        <v>880</v>
      </c>
      <c r="K3641" s="9">
        <v>858</v>
      </c>
      <c r="L3641" s="9">
        <v>0</v>
      </c>
      <c r="M3641" s="9">
        <v>22</v>
      </c>
      <c r="N3641" s="9">
        <v>934</v>
      </c>
      <c r="O3641" s="9">
        <v>185</v>
      </c>
      <c r="P3641" s="9">
        <v>3161</v>
      </c>
      <c r="Q3641" s="10" t="s">
        <v>12302</v>
      </c>
    </row>
    <row r="3642" spans="1:17" ht="43.2" x14ac:dyDescent="0.3">
      <c r="A3642" s="5" t="s">
        <v>13445</v>
      </c>
      <c r="B3642" s="5" t="s">
        <v>13446</v>
      </c>
      <c r="C3642" s="6">
        <v>3.3</v>
      </c>
      <c r="D3642" s="1" t="s">
        <v>13377</v>
      </c>
      <c r="E3642" s="6">
        <v>92</v>
      </c>
      <c r="F3642" s="6" t="s">
        <v>25</v>
      </c>
      <c r="G3642" s="11" t="s">
        <v>13447</v>
      </c>
      <c r="H3642" s="8" t="s">
        <v>13448</v>
      </c>
      <c r="I3642" s="9">
        <v>841</v>
      </c>
      <c r="J3642" s="9">
        <v>412</v>
      </c>
      <c r="K3642" s="9">
        <v>181</v>
      </c>
      <c r="L3642" s="9">
        <v>0</v>
      </c>
      <c r="M3642" s="9">
        <v>11</v>
      </c>
      <c r="N3642" s="9">
        <v>192</v>
      </c>
      <c r="O3642" s="9">
        <v>26</v>
      </c>
      <c r="P3642" s="9">
        <v>589</v>
      </c>
      <c r="Q3642" s="10" t="s">
        <v>12302</v>
      </c>
    </row>
    <row r="3643" spans="1:17" x14ac:dyDescent="0.3">
      <c r="A3643" s="5" t="s">
        <v>13449</v>
      </c>
      <c r="B3643" s="5" t="s">
        <v>13450</v>
      </c>
      <c r="C3643" s="6">
        <v>3.49</v>
      </c>
      <c r="D3643" s="1" t="s">
        <v>13377</v>
      </c>
      <c r="E3643" s="6">
        <v>133</v>
      </c>
      <c r="F3643" s="6" t="s">
        <v>25</v>
      </c>
      <c r="G3643" s="11" t="s">
        <v>13451</v>
      </c>
      <c r="H3643" s="8" t="s">
        <v>1412</v>
      </c>
      <c r="I3643" s="9">
        <v>3915</v>
      </c>
      <c r="J3643" s="9">
        <v>1508</v>
      </c>
      <c r="K3643" s="9">
        <v>681</v>
      </c>
      <c r="L3643" s="9">
        <v>0</v>
      </c>
      <c r="M3643" s="9">
        <v>10</v>
      </c>
      <c r="N3643" s="9">
        <v>546</v>
      </c>
      <c r="O3643" s="9">
        <v>156</v>
      </c>
      <c r="P3643" s="9">
        <v>1781</v>
      </c>
      <c r="Q3643" s="10" t="s">
        <v>12302</v>
      </c>
    </row>
    <row r="3644" spans="1:17" x14ac:dyDescent="0.3">
      <c r="A3644" s="5" t="s">
        <v>13452</v>
      </c>
      <c r="B3644" s="5" t="s">
        <v>13453</v>
      </c>
      <c r="C3644" s="6">
        <v>3.27</v>
      </c>
      <c r="D3644" s="1" t="s">
        <v>13377</v>
      </c>
      <c r="E3644" s="6">
        <v>90</v>
      </c>
      <c r="F3644" s="6" t="s">
        <v>25</v>
      </c>
      <c r="G3644" s="11" t="s">
        <v>13454</v>
      </c>
      <c r="H3644" s="8" t="s">
        <v>39</v>
      </c>
      <c r="I3644" s="9">
        <v>99</v>
      </c>
      <c r="J3644" s="9">
        <v>158</v>
      </c>
      <c r="K3644" s="9">
        <v>10</v>
      </c>
      <c r="L3644" s="9">
        <v>0</v>
      </c>
      <c r="M3644" s="9">
        <v>0</v>
      </c>
      <c r="N3644" s="9">
        <v>25</v>
      </c>
      <c r="O3644" s="9">
        <v>0</v>
      </c>
      <c r="P3644" s="9">
        <v>75</v>
      </c>
      <c r="Q3644" s="10" t="s">
        <v>12302</v>
      </c>
    </row>
    <row r="3645" spans="1:17" x14ac:dyDescent="0.3">
      <c r="A3645" s="5" t="s">
        <v>13455</v>
      </c>
      <c r="B3645" s="5" t="s">
        <v>13456</v>
      </c>
      <c r="C3645" s="6">
        <v>4.04</v>
      </c>
      <c r="D3645" s="1" t="s">
        <v>13377</v>
      </c>
      <c r="E3645" s="6">
        <v>128</v>
      </c>
      <c r="F3645" s="6" t="s">
        <v>25</v>
      </c>
      <c r="G3645" s="11" t="s">
        <v>13457</v>
      </c>
      <c r="H3645" s="8" t="s">
        <v>13458</v>
      </c>
      <c r="I3645" s="9">
        <v>188405</v>
      </c>
      <c r="J3645" s="9">
        <v>34076</v>
      </c>
      <c r="K3645" s="9">
        <v>46241</v>
      </c>
      <c r="L3645" s="9">
        <v>423</v>
      </c>
      <c r="M3645" s="9">
        <v>281</v>
      </c>
      <c r="N3645" s="9">
        <v>11475</v>
      </c>
      <c r="O3645" s="9">
        <v>21166</v>
      </c>
      <c r="P3645" s="9">
        <v>109703</v>
      </c>
      <c r="Q3645" s="10" t="s">
        <v>12302</v>
      </c>
    </row>
    <row r="3646" spans="1:17" x14ac:dyDescent="0.3">
      <c r="A3646" s="5" t="s">
        <v>13459</v>
      </c>
      <c r="B3646" s="5" t="s">
        <v>13460</v>
      </c>
      <c r="C3646" s="6">
        <v>4.03</v>
      </c>
      <c r="D3646" s="1" t="s">
        <v>13377</v>
      </c>
      <c r="E3646" s="6">
        <v>134</v>
      </c>
      <c r="F3646" s="6" t="s">
        <v>25</v>
      </c>
      <c r="G3646" s="11" t="s">
        <v>13461</v>
      </c>
      <c r="H3646" s="8" t="s">
        <v>13462</v>
      </c>
      <c r="I3646" s="9">
        <v>105050</v>
      </c>
      <c r="J3646" s="9">
        <v>33378</v>
      </c>
      <c r="K3646" s="9">
        <v>41063</v>
      </c>
      <c r="L3646" s="9">
        <v>756</v>
      </c>
      <c r="M3646" s="9">
        <v>502</v>
      </c>
      <c r="N3646" s="9">
        <v>7885</v>
      </c>
      <c r="O3646" s="9">
        <v>19260</v>
      </c>
      <c r="P3646" s="9">
        <v>80320</v>
      </c>
      <c r="Q3646" s="10" t="s">
        <v>12302</v>
      </c>
    </row>
    <row r="3647" spans="1:17" x14ac:dyDescent="0.3">
      <c r="A3647" s="5" t="s">
        <v>13463</v>
      </c>
      <c r="B3647" s="5" t="s">
        <v>7976</v>
      </c>
      <c r="C3647" s="6">
        <v>4.25</v>
      </c>
      <c r="D3647" s="1" t="s">
        <v>13377</v>
      </c>
      <c r="E3647" s="6">
        <v>105</v>
      </c>
      <c r="F3647" s="6" t="s">
        <v>25</v>
      </c>
      <c r="G3647" s="11" t="s">
        <v>13464</v>
      </c>
      <c r="H3647" s="8" t="s">
        <v>13465</v>
      </c>
      <c r="I3647" s="9">
        <v>35648</v>
      </c>
      <c r="J3647" s="9">
        <v>14692</v>
      </c>
      <c r="K3647" s="9">
        <v>14121</v>
      </c>
      <c r="L3647" s="9">
        <v>76</v>
      </c>
      <c r="M3647" s="9">
        <v>87</v>
      </c>
      <c r="N3647" s="9">
        <v>1413</v>
      </c>
      <c r="O3647" s="9">
        <v>7210</v>
      </c>
      <c r="P3647" s="9">
        <v>25697</v>
      </c>
      <c r="Q3647" s="10" t="s">
        <v>12302</v>
      </c>
    </row>
    <row r="3648" spans="1:17" x14ac:dyDescent="0.3">
      <c r="A3648" s="5" t="s">
        <v>13466</v>
      </c>
      <c r="B3648" s="5" t="s">
        <v>8788</v>
      </c>
      <c r="C3648" s="6">
        <v>3.91</v>
      </c>
      <c r="D3648" s="1" t="s">
        <v>13377</v>
      </c>
      <c r="E3648" s="6">
        <v>120</v>
      </c>
      <c r="F3648" s="6" t="s">
        <v>25</v>
      </c>
      <c r="G3648" s="11" t="s">
        <v>13467</v>
      </c>
      <c r="H3648" s="8" t="s">
        <v>13468</v>
      </c>
      <c r="I3648" s="9">
        <v>31708</v>
      </c>
      <c r="J3648" s="9">
        <v>7571</v>
      </c>
      <c r="K3648" s="9">
        <v>10432</v>
      </c>
      <c r="L3648" s="9">
        <v>20</v>
      </c>
      <c r="M3648" s="9">
        <v>51</v>
      </c>
      <c r="N3648" s="9">
        <v>2787</v>
      </c>
      <c r="O3648" s="9">
        <v>3195</v>
      </c>
      <c r="P3648" s="9">
        <v>22579</v>
      </c>
      <c r="Q3648" s="10" t="s">
        <v>12302</v>
      </c>
    </row>
    <row r="3649" spans="1:17" x14ac:dyDescent="0.3">
      <c r="A3649" s="5" t="s">
        <v>13469</v>
      </c>
      <c r="B3649" s="5" t="s">
        <v>13213</v>
      </c>
      <c r="C3649" s="6">
        <v>3.38</v>
      </c>
      <c r="D3649" s="1" t="s">
        <v>13377</v>
      </c>
      <c r="E3649" s="6">
        <v>110</v>
      </c>
      <c r="F3649" s="6" t="s">
        <v>25</v>
      </c>
      <c r="G3649" s="11" t="s">
        <v>13470</v>
      </c>
      <c r="H3649" s="8" t="s">
        <v>13471</v>
      </c>
      <c r="I3649" s="9">
        <v>39265</v>
      </c>
      <c r="J3649" s="9">
        <v>5286</v>
      </c>
      <c r="K3649" s="9">
        <v>6258</v>
      </c>
      <c r="L3649" s="9">
        <v>7</v>
      </c>
      <c r="M3649" s="9">
        <v>437</v>
      </c>
      <c r="N3649" s="9">
        <v>6921</v>
      </c>
      <c r="O3649" s="9">
        <v>1159</v>
      </c>
      <c r="P3649" s="9">
        <v>26515</v>
      </c>
      <c r="Q3649" s="10" t="s">
        <v>12302</v>
      </c>
    </row>
    <row r="3650" spans="1:17" x14ac:dyDescent="0.3">
      <c r="A3650" s="5" t="s">
        <v>13472</v>
      </c>
      <c r="B3650" s="5" t="s">
        <v>13473</v>
      </c>
      <c r="C3650" s="6">
        <v>4.71</v>
      </c>
      <c r="D3650" s="1" t="s">
        <v>13377</v>
      </c>
      <c r="E3650" s="6">
        <v>63</v>
      </c>
      <c r="F3650" s="6" t="s">
        <v>25</v>
      </c>
      <c r="G3650" s="11" t="s">
        <v>13474</v>
      </c>
      <c r="H3650" s="8" t="s">
        <v>13475</v>
      </c>
      <c r="I3650" s="9">
        <v>66347</v>
      </c>
      <c r="J3650" s="9">
        <v>5628</v>
      </c>
      <c r="K3650" s="9">
        <v>34617</v>
      </c>
      <c r="L3650" s="9">
        <v>620</v>
      </c>
      <c r="M3650" s="9">
        <v>105</v>
      </c>
      <c r="N3650" s="9">
        <v>633</v>
      </c>
      <c r="O3650" s="9">
        <v>32138</v>
      </c>
      <c r="P3650" s="9">
        <v>42405</v>
      </c>
      <c r="Q3650" s="10" t="s">
        <v>12302</v>
      </c>
    </row>
    <row r="3651" spans="1:17" x14ac:dyDescent="0.3">
      <c r="A3651" s="5" t="s">
        <v>13476</v>
      </c>
      <c r="B3651" s="5" t="s">
        <v>1005</v>
      </c>
      <c r="C3651" s="6">
        <v>3.86</v>
      </c>
      <c r="D3651" s="1" t="s">
        <v>13477</v>
      </c>
      <c r="E3651" s="6">
        <v>140</v>
      </c>
      <c r="F3651" s="6" t="s">
        <v>25</v>
      </c>
      <c r="G3651" s="11" t="s">
        <v>13478</v>
      </c>
      <c r="H3651" s="8" t="s">
        <v>13479</v>
      </c>
      <c r="I3651" s="9">
        <v>36093</v>
      </c>
      <c r="J3651" s="9">
        <v>14258</v>
      </c>
      <c r="K3651" s="9">
        <v>11807</v>
      </c>
      <c r="L3651" s="9">
        <v>34</v>
      </c>
      <c r="M3651" s="9">
        <v>65</v>
      </c>
      <c r="N3651" s="9">
        <v>3535</v>
      </c>
      <c r="O3651" s="9">
        <v>2933</v>
      </c>
      <c r="P3651" s="9">
        <v>27055</v>
      </c>
      <c r="Q3651" s="10" t="s">
        <v>12302</v>
      </c>
    </row>
    <row r="3652" spans="1:17" ht="28.8" x14ac:dyDescent="0.3">
      <c r="A3652" s="5" t="s">
        <v>13480</v>
      </c>
      <c r="B3652" s="5" t="s">
        <v>13235</v>
      </c>
      <c r="C3652" s="6">
        <v>4.0999999999999996</v>
      </c>
      <c r="D3652" s="1" t="s">
        <v>13481</v>
      </c>
      <c r="E3652" s="6">
        <v>89</v>
      </c>
      <c r="F3652" s="6" t="s">
        <v>25</v>
      </c>
      <c r="G3652" s="11" t="s">
        <v>13482</v>
      </c>
      <c r="H3652" s="8" t="s">
        <v>13483</v>
      </c>
      <c r="I3652" s="9">
        <v>28308</v>
      </c>
      <c r="J3652" s="9">
        <v>12567</v>
      </c>
      <c r="K3652" s="9">
        <v>7917</v>
      </c>
      <c r="L3652" s="9">
        <v>59</v>
      </c>
      <c r="M3652" s="9">
        <v>20</v>
      </c>
      <c r="N3652" s="9">
        <v>1515</v>
      </c>
      <c r="O3652" s="9">
        <v>3074</v>
      </c>
      <c r="P3652" s="9">
        <v>18180</v>
      </c>
      <c r="Q3652" s="10" t="s">
        <v>12302</v>
      </c>
    </row>
    <row r="3653" spans="1:17" x14ac:dyDescent="0.3">
      <c r="A3653" s="5" t="s">
        <v>13484</v>
      </c>
      <c r="B3653" s="5" t="s">
        <v>13485</v>
      </c>
      <c r="C3653" s="6">
        <v>4.03</v>
      </c>
      <c r="D3653" s="1" t="s">
        <v>13486</v>
      </c>
      <c r="E3653" s="6">
        <v>70</v>
      </c>
      <c r="F3653" s="6" t="s">
        <v>25</v>
      </c>
      <c r="G3653" s="11" t="s">
        <v>13487</v>
      </c>
      <c r="H3653" s="8" t="s">
        <v>13488</v>
      </c>
      <c r="I3653" s="9">
        <v>12204</v>
      </c>
      <c r="J3653" s="9">
        <v>6078</v>
      </c>
      <c r="K3653" s="9">
        <v>4426</v>
      </c>
      <c r="L3653" s="9">
        <v>119</v>
      </c>
      <c r="M3653" s="9">
        <v>6</v>
      </c>
      <c r="N3653" s="9">
        <v>706</v>
      </c>
      <c r="O3653" s="9">
        <v>1620</v>
      </c>
      <c r="P3653" s="9">
        <v>7775</v>
      </c>
      <c r="Q3653" s="10" t="s">
        <v>12302</v>
      </c>
    </row>
    <row r="3654" spans="1:17" ht="28.8" x14ac:dyDescent="0.3">
      <c r="A3654" s="5" t="s">
        <v>13489</v>
      </c>
      <c r="B3654" s="5" t="s">
        <v>13490</v>
      </c>
      <c r="C3654" s="6">
        <v>3.79</v>
      </c>
      <c r="D3654" s="1" t="s">
        <v>13491</v>
      </c>
      <c r="E3654" s="6">
        <v>99</v>
      </c>
      <c r="F3654" s="6" t="s">
        <v>25</v>
      </c>
      <c r="G3654" s="11" t="s">
        <v>13492</v>
      </c>
      <c r="H3654" s="8" t="s">
        <v>13493</v>
      </c>
      <c r="I3654" s="9">
        <v>60844</v>
      </c>
      <c r="J3654" s="9">
        <v>11914</v>
      </c>
      <c r="K3654" s="9">
        <v>11422</v>
      </c>
      <c r="L3654" s="9">
        <v>35</v>
      </c>
      <c r="M3654" s="9">
        <v>146</v>
      </c>
      <c r="N3654" s="9">
        <v>6288</v>
      </c>
      <c r="O3654" s="9">
        <v>2633</v>
      </c>
      <c r="P3654" s="9">
        <v>38222</v>
      </c>
      <c r="Q3654" s="10" t="s">
        <v>12302</v>
      </c>
    </row>
    <row r="3655" spans="1:17" ht="28.8" x14ac:dyDescent="0.3">
      <c r="A3655" s="5" t="s">
        <v>9917</v>
      </c>
      <c r="B3655" s="5" t="s">
        <v>13494</v>
      </c>
      <c r="C3655" s="6">
        <v>3.27</v>
      </c>
      <c r="D3655" s="1" t="s">
        <v>13495</v>
      </c>
      <c r="E3655" s="6">
        <v>49</v>
      </c>
      <c r="F3655" s="6" t="s">
        <v>1508</v>
      </c>
      <c r="G3655" s="11" t="s">
        <v>13496</v>
      </c>
      <c r="H3655" s="8" t="s">
        <v>13497</v>
      </c>
      <c r="I3655" s="9">
        <v>75</v>
      </c>
      <c r="J3655" s="9">
        <v>279</v>
      </c>
      <c r="K3655" s="9">
        <v>13</v>
      </c>
      <c r="L3655" s="9">
        <v>1</v>
      </c>
      <c r="M3655" s="9">
        <v>1</v>
      </c>
      <c r="N3655" s="9">
        <v>17</v>
      </c>
      <c r="O3655" s="9">
        <v>0</v>
      </c>
      <c r="P3655" s="9">
        <v>43</v>
      </c>
      <c r="Q3655" s="10" t="s">
        <v>12302</v>
      </c>
    </row>
    <row r="3656" spans="1:17" ht="28.8" x14ac:dyDescent="0.3">
      <c r="A3656" s="5" t="s">
        <v>13498</v>
      </c>
      <c r="B3656" s="5" t="s">
        <v>13499</v>
      </c>
      <c r="C3656" s="6">
        <v>3.32</v>
      </c>
      <c r="D3656" s="1" t="s">
        <v>13500</v>
      </c>
      <c r="E3656" s="6">
        <v>95</v>
      </c>
      <c r="F3656" s="6" t="s">
        <v>25</v>
      </c>
      <c r="G3656" s="11" t="s">
        <v>13501</v>
      </c>
      <c r="H3656" s="8" t="s">
        <v>13502</v>
      </c>
      <c r="I3656" s="9">
        <v>4934</v>
      </c>
      <c r="J3656" s="9">
        <v>1332</v>
      </c>
      <c r="K3656" s="9">
        <v>547</v>
      </c>
      <c r="L3656" s="9">
        <v>0</v>
      </c>
      <c r="M3656" s="9">
        <v>18</v>
      </c>
      <c r="N3656" s="9">
        <v>848</v>
      </c>
      <c r="O3656" s="9">
        <v>119</v>
      </c>
      <c r="P3656" s="9">
        <v>2412</v>
      </c>
      <c r="Q3656" s="10" t="s">
        <v>12302</v>
      </c>
    </row>
    <row r="3657" spans="1:17" x14ac:dyDescent="0.3">
      <c r="A3657" s="5" t="s">
        <v>13503</v>
      </c>
      <c r="B3657" s="5" t="s">
        <v>13504</v>
      </c>
      <c r="C3657" s="6">
        <v>3.41</v>
      </c>
      <c r="D3657" s="1" t="s">
        <v>13500</v>
      </c>
      <c r="E3657" s="6">
        <v>52</v>
      </c>
      <c r="F3657" s="6" t="s">
        <v>25</v>
      </c>
      <c r="G3657" s="11" t="s">
        <v>13505</v>
      </c>
      <c r="H3657" s="8" t="s">
        <v>13506</v>
      </c>
      <c r="I3657" s="9">
        <v>1190</v>
      </c>
      <c r="J3657" s="9">
        <v>351</v>
      </c>
      <c r="K3657" s="9">
        <v>146</v>
      </c>
      <c r="L3657" s="9">
        <v>1</v>
      </c>
      <c r="M3657" s="9">
        <v>4</v>
      </c>
      <c r="N3657" s="9">
        <v>266</v>
      </c>
      <c r="O3657" s="9">
        <v>21</v>
      </c>
      <c r="P3657" s="9">
        <v>730</v>
      </c>
      <c r="Q3657" s="10" t="s">
        <v>12302</v>
      </c>
    </row>
    <row r="3658" spans="1:17" x14ac:dyDescent="0.3">
      <c r="A3658" s="5" t="s">
        <v>13507</v>
      </c>
      <c r="B3658" s="5" t="s">
        <v>39</v>
      </c>
      <c r="C3658" s="6">
        <v>3.73</v>
      </c>
      <c r="D3658" s="1" t="s">
        <v>13500</v>
      </c>
      <c r="E3658" s="6">
        <v>55</v>
      </c>
      <c r="F3658" s="6" t="s">
        <v>25</v>
      </c>
      <c r="G3658" s="11" t="s">
        <v>13508</v>
      </c>
      <c r="H3658" s="8" t="s">
        <v>13509</v>
      </c>
      <c r="I3658" s="9">
        <v>2084</v>
      </c>
      <c r="J3658" s="9">
        <v>546</v>
      </c>
      <c r="K3658" s="9">
        <v>817</v>
      </c>
      <c r="L3658" s="9">
        <v>0</v>
      </c>
      <c r="M3658" s="9">
        <v>9</v>
      </c>
      <c r="N3658" s="9">
        <v>109</v>
      </c>
      <c r="O3658" s="9">
        <v>222</v>
      </c>
      <c r="P3658" s="9">
        <v>927</v>
      </c>
      <c r="Q3658" s="10" t="s">
        <v>12302</v>
      </c>
    </row>
    <row r="3659" spans="1:17" ht="28.8" x14ac:dyDescent="0.3">
      <c r="A3659" s="5" t="s">
        <v>13510</v>
      </c>
      <c r="B3659" s="5" t="s">
        <v>13511</v>
      </c>
      <c r="C3659" s="6">
        <v>3.37</v>
      </c>
      <c r="D3659" s="1" t="s">
        <v>13512</v>
      </c>
      <c r="E3659" s="6">
        <v>52</v>
      </c>
      <c r="F3659" s="6" t="s">
        <v>1777</v>
      </c>
      <c r="G3659" s="11" t="s">
        <v>13513</v>
      </c>
      <c r="H3659" s="8" t="s">
        <v>13514</v>
      </c>
      <c r="I3659" s="9">
        <v>497</v>
      </c>
      <c r="J3659" s="9">
        <v>257</v>
      </c>
      <c r="K3659" s="9">
        <v>85</v>
      </c>
      <c r="L3659" s="9">
        <v>0</v>
      </c>
      <c r="M3659" s="9">
        <v>3</v>
      </c>
      <c r="N3659" s="9">
        <v>102</v>
      </c>
      <c r="O3659" s="9">
        <v>11</v>
      </c>
      <c r="P3659" s="9">
        <v>312</v>
      </c>
      <c r="Q3659" s="10" t="s">
        <v>12302</v>
      </c>
    </row>
    <row r="3660" spans="1:17" ht="28.8" x14ac:dyDescent="0.3">
      <c r="A3660" s="5" t="s">
        <v>13515</v>
      </c>
      <c r="B3660" s="5" t="s">
        <v>13516</v>
      </c>
      <c r="C3660" s="6">
        <v>3.8</v>
      </c>
      <c r="D3660" s="1" t="s">
        <v>13517</v>
      </c>
      <c r="E3660" s="6">
        <v>93</v>
      </c>
      <c r="F3660" s="6" t="s">
        <v>25</v>
      </c>
      <c r="G3660" s="11" t="s">
        <v>13518</v>
      </c>
      <c r="H3660" s="8" t="s">
        <v>13519</v>
      </c>
      <c r="I3660" s="9">
        <v>20091</v>
      </c>
      <c r="J3660" s="9">
        <v>4610</v>
      </c>
      <c r="K3660" s="9">
        <v>3357</v>
      </c>
      <c r="L3660" s="9">
        <v>24</v>
      </c>
      <c r="M3660" s="9">
        <v>38</v>
      </c>
      <c r="N3660" s="9">
        <v>1868</v>
      </c>
      <c r="O3660" s="9">
        <v>1150</v>
      </c>
      <c r="P3660" s="9">
        <v>11766</v>
      </c>
      <c r="Q3660" s="10" t="s">
        <v>12302</v>
      </c>
    </row>
    <row r="3661" spans="1:17" ht="28.8" x14ac:dyDescent="0.3">
      <c r="A3661" s="5" t="s">
        <v>13520</v>
      </c>
      <c r="B3661" s="5" t="s">
        <v>13521</v>
      </c>
      <c r="C3661" s="6">
        <v>3.42</v>
      </c>
      <c r="D3661" s="1" t="s">
        <v>13517</v>
      </c>
      <c r="E3661" s="6">
        <v>87</v>
      </c>
      <c r="F3661" s="6" t="s">
        <v>25</v>
      </c>
      <c r="G3661" s="11" t="s">
        <v>13522</v>
      </c>
      <c r="H3661" s="8" t="s">
        <v>13523</v>
      </c>
      <c r="I3661" s="9">
        <v>400</v>
      </c>
      <c r="J3661" s="9">
        <v>1592</v>
      </c>
      <c r="K3661" s="9">
        <v>57</v>
      </c>
      <c r="L3661" s="9">
        <v>0</v>
      </c>
      <c r="M3661" s="9">
        <v>7</v>
      </c>
      <c r="N3661" s="9">
        <v>79</v>
      </c>
      <c r="O3661" s="9">
        <v>13</v>
      </c>
      <c r="P3661" s="9">
        <v>271</v>
      </c>
      <c r="Q3661" s="10" t="s">
        <v>12302</v>
      </c>
    </row>
    <row r="3662" spans="1:17" x14ac:dyDescent="0.3">
      <c r="A3662" s="5" t="s">
        <v>13524</v>
      </c>
      <c r="B3662" s="5" t="s">
        <v>13525</v>
      </c>
      <c r="C3662" s="6">
        <v>3.31</v>
      </c>
      <c r="D3662" s="1" t="s">
        <v>13517</v>
      </c>
      <c r="E3662" s="6">
        <v>75</v>
      </c>
      <c r="F3662" s="6" t="s">
        <v>25</v>
      </c>
      <c r="G3662" s="11" t="s">
        <v>13526</v>
      </c>
      <c r="H3662" s="8" t="s">
        <v>13527</v>
      </c>
      <c r="I3662" s="9">
        <v>619</v>
      </c>
      <c r="J3662" s="9">
        <v>738</v>
      </c>
      <c r="K3662" s="9">
        <v>69</v>
      </c>
      <c r="L3662" s="9">
        <v>0</v>
      </c>
      <c r="M3662" s="9">
        <v>4</v>
      </c>
      <c r="N3662" s="9">
        <v>167</v>
      </c>
      <c r="O3662" s="9">
        <v>10</v>
      </c>
      <c r="P3662" s="9">
        <v>391</v>
      </c>
      <c r="Q3662" s="10" t="s">
        <v>12302</v>
      </c>
    </row>
    <row r="3663" spans="1:17" x14ac:dyDescent="0.3">
      <c r="A3663" s="5" t="s">
        <v>13528</v>
      </c>
      <c r="B3663" s="5" t="s">
        <v>11162</v>
      </c>
      <c r="C3663" s="6">
        <v>4.13</v>
      </c>
      <c r="D3663" s="1" t="s">
        <v>13517</v>
      </c>
      <c r="E3663" s="6">
        <v>54</v>
      </c>
      <c r="F3663" s="6" t="s">
        <v>20</v>
      </c>
      <c r="G3663" s="11" t="s">
        <v>13529</v>
      </c>
      <c r="H3663" s="8" t="s">
        <v>13530</v>
      </c>
      <c r="I3663" s="9">
        <v>27491</v>
      </c>
      <c r="J3663" s="9">
        <v>13579</v>
      </c>
      <c r="K3663" s="9">
        <v>8754</v>
      </c>
      <c r="L3663" s="9">
        <v>210</v>
      </c>
      <c r="M3663" s="9">
        <v>39</v>
      </c>
      <c r="N3663" s="9">
        <v>1395</v>
      </c>
      <c r="O3663" s="9">
        <v>3293</v>
      </c>
      <c r="P3663" s="9">
        <v>17577</v>
      </c>
      <c r="Q3663" s="10" t="s">
        <v>12302</v>
      </c>
    </row>
    <row r="3664" spans="1:17" x14ac:dyDescent="0.3">
      <c r="A3664" s="5" t="s">
        <v>13531</v>
      </c>
      <c r="B3664" s="5" t="s">
        <v>13532</v>
      </c>
      <c r="C3664" s="6">
        <v>3.75</v>
      </c>
      <c r="D3664" s="1" t="s">
        <v>13517</v>
      </c>
      <c r="E3664" s="6">
        <v>99</v>
      </c>
      <c r="F3664" s="6" t="s">
        <v>8140</v>
      </c>
      <c r="G3664" s="11" t="s">
        <v>13533</v>
      </c>
      <c r="H3664" s="8" t="s">
        <v>13534</v>
      </c>
      <c r="I3664" s="9">
        <v>5285</v>
      </c>
      <c r="J3664" s="9">
        <v>3074</v>
      </c>
      <c r="K3664" s="9">
        <v>926</v>
      </c>
      <c r="L3664" s="9">
        <v>4</v>
      </c>
      <c r="M3664" s="9">
        <v>12</v>
      </c>
      <c r="N3664" s="9">
        <v>626</v>
      </c>
      <c r="O3664" s="9">
        <v>318</v>
      </c>
      <c r="P3664" s="9">
        <v>3652</v>
      </c>
      <c r="Q3664" s="10" t="s">
        <v>12302</v>
      </c>
    </row>
    <row r="3665" spans="1:17" ht="28.8" x14ac:dyDescent="0.3">
      <c r="A3665" s="5" t="s">
        <v>13535</v>
      </c>
      <c r="B3665" s="5" t="s">
        <v>13536</v>
      </c>
      <c r="C3665" s="6">
        <v>3.77</v>
      </c>
      <c r="D3665" s="1" t="s">
        <v>13537</v>
      </c>
      <c r="E3665" s="6">
        <v>102</v>
      </c>
      <c r="F3665" s="6" t="s">
        <v>1777</v>
      </c>
      <c r="G3665" s="11" t="s">
        <v>13538</v>
      </c>
      <c r="H3665" s="8" t="s">
        <v>13539</v>
      </c>
      <c r="I3665" s="9">
        <v>34777</v>
      </c>
      <c r="J3665" s="9">
        <v>14370</v>
      </c>
      <c r="K3665" s="9">
        <v>8585</v>
      </c>
      <c r="L3665" s="9">
        <v>192</v>
      </c>
      <c r="M3665" s="9">
        <v>90</v>
      </c>
      <c r="N3665" s="9">
        <v>4274</v>
      </c>
      <c r="O3665" s="9">
        <v>1677</v>
      </c>
      <c r="P3665" s="9">
        <v>24383</v>
      </c>
      <c r="Q3665" s="10" t="s">
        <v>13537</v>
      </c>
    </row>
    <row r="3666" spans="1:17" x14ac:dyDescent="0.3">
      <c r="A3666" s="5" t="s">
        <v>13540</v>
      </c>
      <c r="B3666" s="5" t="s">
        <v>13541</v>
      </c>
      <c r="C3666" s="6">
        <v>4.18</v>
      </c>
      <c r="D3666" s="1" t="s">
        <v>13537</v>
      </c>
      <c r="E3666" s="6">
        <v>124</v>
      </c>
      <c r="F3666" s="6" t="s">
        <v>25</v>
      </c>
      <c r="G3666" s="11" t="s">
        <v>13542</v>
      </c>
      <c r="H3666" s="8" t="s">
        <v>13543</v>
      </c>
      <c r="I3666" s="9">
        <v>326214</v>
      </c>
      <c r="J3666" s="9">
        <v>103488</v>
      </c>
      <c r="K3666" s="9">
        <v>110449</v>
      </c>
      <c r="L3666" s="9">
        <v>13000</v>
      </c>
      <c r="M3666" s="9">
        <v>2382</v>
      </c>
      <c r="N3666" s="9">
        <v>19043</v>
      </c>
      <c r="O3666" s="9">
        <v>68152</v>
      </c>
      <c r="P3666" s="9">
        <v>224147</v>
      </c>
      <c r="Q3666" s="10" t="s">
        <v>13537</v>
      </c>
    </row>
    <row r="3667" spans="1:17" x14ac:dyDescent="0.3">
      <c r="A3667" s="5" t="s">
        <v>13544</v>
      </c>
      <c r="B3667" s="5" t="s">
        <v>13545</v>
      </c>
      <c r="C3667" s="6">
        <v>4.2</v>
      </c>
      <c r="D3667" s="1" t="s">
        <v>13537</v>
      </c>
      <c r="E3667" s="6">
        <v>111</v>
      </c>
      <c r="F3667" s="6" t="s">
        <v>25</v>
      </c>
      <c r="G3667" s="11" t="s">
        <v>13546</v>
      </c>
      <c r="H3667" s="8" t="s">
        <v>13547</v>
      </c>
      <c r="I3667" s="9">
        <v>1625264</v>
      </c>
      <c r="J3667" s="9">
        <v>319578</v>
      </c>
      <c r="K3667" s="9">
        <v>609941</v>
      </c>
      <c r="L3667" s="9">
        <v>36000</v>
      </c>
      <c r="M3667" s="9">
        <v>6852</v>
      </c>
      <c r="N3667" s="9">
        <v>93558</v>
      </c>
      <c r="O3667" s="9">
        <v>386952</v>
      </c>
      <c r="P3667" s="9">
        <v>1122283</v>
      </c>
      <c r="Q3667" s="10" t="s">
        <v>13537</v>
      </c>
    </row>
    <row r="3668" spans="1:17" x14ac:dyDescent="0.3">
      <c r="A3668" s="5" t="s">
        <v>13548</v>
      </c>
      <c r="B3668" s="5" t="s">
        <v>13549</v>
      </c>
      <c r="C3668" s="6">
        <v>4.51</v>
      </c>
      <c r="D3668" s="1" t="s">
        <v>13537</v>
      </c>
      <c r="E3668" s="6">
        <v>98</v>
      </c>
      <c r="F3668" s="6" t="s">
        <v>1777</v>
      </c>
      <c r="G3668" s="11" t="s">
        <v>13550</v>
      </c>
      <c r="H3668" s="8" t="s">
        <v>13551</v>
      </c>
      <c r="I3668" s="9">
        <v>855997</v>
      </c>
      <c r="J3668" s="9">
        <v>195855</v>
      </c>
      <c r="K3668" s="9">
        <v>371584</v>
      </c>
      <c r="L3668" s="9">
        <v>59000</v>
      </c>
      <c r="M3668" s="9">
        <v>1254</v>
      </c>
      <c r="N3668" s="9">
        <v>26392</v>
      </c>
      <c r="O3668" s="9">
        <v>271485</v>
      </c>
      <c r="P3668" s="9">
        <v>653968</v>
      </c>
      <c r="Q3668" s="10" t="s">
        <v>13537</v>
      </c>
    </row>
    <row r="3669" spans="1:17" ht="43.2" x14ac:dyDescent="0.3">
      <c r="A3669" s="5" t="s">
        <v>13552</v>
      </c>
      <c r="B3669" s="5" t="s">
        <v>8374</v>
      </c>
      <c r="C3669" s="6">
        <v>4.21</v>
      </c>
      <c r="D3669" s="1" t="s">
        <v>13537</v>
      </c>
      <c r="E3669" s="6">
        <v>156</v>
      </c>
      <c r="F3669" s="6" t="s">
        <v>25</v>
      </c>
      <c r="G3669" s="11" t="s">
        <v>13553</v>
      </c>
      <c r="H3669" s="8" t="s">
        <v>13554</v>
      </c>
      <c r="I3669" s="9">
        <v>653574</v>
      </c>
      <c r="J3669" s="9">
        <v>172653</v>
      </c>
      <c r="K3669" s="9">
        <v>214169</v>
      </c>
      <c r="L3669" s="9">
        <v>11000</v>
      </c>
      <c r="M3669" s="9">
        <v>1617</v>
      </c>
      <c r="N3669" s="9">
        <v>34592</v>
      </c>
      <c r="O3669" s="9">
        <v>106634</v>
      </c>
      <c r="P3669" s="9">
        <v>448490</v>
      </c>
      <c r="Q3669" s="10" t="s">
        <v>13537</v>
      </c>
    </row>
    <row r="3670" spans="1:17" ht="28.8" x14ac:dyDescent="0.3">
      <c r="A3670" s="5" t="s">
        <v>13555</v>
      </c>
      <c r="B3670" s="5" t="s">
        <v>13556</v>
      </c>
      <c r="C3670" s="6">
        <v>3.79</v>
      </c>
      <c r="D3670" s="1" t="s">
        <v>13537</v>
      </c>
      <c r="E3670" s="6">
        <v>102</v>
      </c>
      <c r="F3670" s="6" t="s">
        <v>25</v>
      </c>
      <c r="G3670" s="11" t="s">
        <v>13557</v>
      </c>
      <c r="H3670" s="8" t="s">
        <v>13558</v>
      </c>
      <c r="I3670" s="9">
        <v>298437</v>
      </c>
      <c r="J3670" s="9">
        <v>56048</v>
      </c>
      <c r="K3670" s="9">
        <v>65428</v>
      </c>
      <c r="L3670" s="9">
        <v>1600</v>
      </c>
      <c r="M3670" s="9">
        <v>1992</v>
      </c>
      <c r="N3670" s="9">
        <v>30039</v>
      </c>
      <c r="O3670" s="9">
        <v>19222</v>
      </c>
      <c r="P3670" s="9">
        <v>192144</v>
      </c>
      <c r="Q3670" s="10" t="s">
        <v>13537</v>
      </c>
    </row>
    <row r="3671" spans="1:17" x14ac:dyDescent="0.3">
      <c r="A3671" s="5" t="s">
        <v>13559</v>
      </c>
      <c r="B3671" s="5" t="s">
        <v>13560</v>
      </c>
      <c r="C3671" s="6">
        <v>3.62</v>
      </c>
      <c r="D3671" s="1" t="s">
        <v>13537</v>
      </c>
      <c r="E3671" s="6">
        <v>139</v>
      </c>
      <c r="F3671" s="6" t="s">
        <v>25</v>
      </c>
      <c r="G3671" s="11" t="s">
        <v>13561</v>
      </c>
      <c r="H3671" s="8" t="s">
        <v>13562</v>
      </c>
      <c r="I3671" s="9">
        <v>165451</v>
      </c>
      <c r="J3671" s="9">
        <v>33260</v>
      </c>
      <c r="K3671" s="9">
        <v>31532</v>
      </c>
      <c r="L3671" s="9">
        <v>382</v>
      </c>
      <c r="M3671" s="9">
        <v>907</v>
      </c>
      <c r="N3671" s="9">
        <v>21391</v>
      </c>
      <c r="O3671" s="9">
        <v>8075</v>
      </c>
      <c r="P3671" s="9">
        <v>108840</v>
      </c>
      <c r="Q3671" s="10" t="s">
        <v>13537</v>
      </c>
    </row>
    <row r="3672" spans="1:17" x14ac:dyDescent="0.3">
      <c r="A3672" s="5" t="s">
        <v>13563</v>
      </c>
      <c r="B3672" s="5" t="s">
        <v>3223</v>
      </c>
      <c r="C3672" s="6">
        <v>3.95</v>
      </c>
      <c r="D3672" s="1" t="s">
        <v>13537</v>
      </c>
      <c r="E3672" s="6">
        <v>122</v>
      </c>
      <c r="F3672" s="6" t="s">
        <v>25</v>
      </c>
      <c r="G3672" s="11" t="s">
        <v>13564</v>
      </c>
      <c r="H3672" s="8" t="s">
        <v>13565</v>
      </c>
      <c r="I3672" s="9">
        <v>1514778</v>
      </c>
      <c r="J3672" s="9">
        <v>196414</v>
      </c>
      <c r="K3672" s="9">
        <v>410656</v>
      </c>
      <c r="L3672" s="9">
        <v>16000</v>
      </c>
      <c r="M3672" s="9">
        <v>9791</v>
      </c>
      <c r="N3672" s="9">
        <v>113368</v>
      </c>
      <c r="O3672" s="9">
        <v>179712</v>
      </c>
      <c r="P3672" s="9">
        <v>916473</v>
      </c>
      <c r="Q3672" s="10" t="s">
        <v>13537</v>
      </c>
    </row>
    <row r="3673" spans="1:17" x14ac:dyDescent="0.3">
      <c r="A3673" s="5" t="s">
        <v>13566</v>
      </c>
      <c r="B3673" s="5" t="s">
        <v>8374</v>
      </c>
      <c r="C3673" s="6">
        <v>4.22</v>
      </c>
      <c r="D3673" s="1" t="s">
        <v>13537</v>
      </c>
      <c r="E3673" s="6">
        <v>189</v>
      </c>
      <c r="F3673" s="6" t="s">
        <v>25</v>
      </c>
      <c r="G3673" s="11" t="s">
        <v>13567</v>
      </c>
      <c r="H3673" s="8" t="s">
        <v>13568</v>
      </c>
      <c r="I3673" s="9">
        <v>573682</v>
      </c>
      <c r="J3673" s="9">
        <v>170442</v>
      </c>
      <c r="K3673" s="9">
        <v>188481</v>
      </c>
      <c r="L3673" s="9">
        <v>15000</v>
      </c>
      <c r="M3673" s="9">
        <v>2424</v>
      </c>
      <c r="N3673" s="9">
        <v>31871</v>
      </c>
      <c r="O3673" s="9">
        <v>104141</v>
      </c>
      <c r="P3673" s="9">
        <v>387168</v>
      </c>
      <c r="Q3673" s="10" t="s">
        <v>13537</v>
      </c>
    </row>
    <row r="3674" spans="1:17" x14ac:dyDescent="0.3">
      <c r="A3674" s="5" t="s">
        <v>13569</v>
      </c>
      <c r="B3674" s="5" t="s">
        <v>13570</v>
      </c>
      <c r="C3674" s="6">
        <v>4.28</v>
      </c>
      <c r="D3674" s="1" t="s">
        <v>13537</v>
      </c>
      <c r="E3674" s="6">
        <v>116</v>
      </c>
      <c r="F3674" s="6" t="s">
        <v>845</v>
      </c>
      <c r="G3674" s="11" t="s">
        <v>13571</v>
      </c>
      <c r="H3674" s="8" t="s">
        <v>13572</v>
      </c>
      <c r="I3674" s="9">
        <v>547042</v>
      </c>
      <c r="J3674" s="9">
        <v>108610</v>
      </c>
      <c r="K3674" s="9">
        <v>173722</v>
      </c>
      <c r="L3674" s="9">
        <v>7100</v>
      </c>
      <c r="M3674" s="9">
        <v>1092</v>
      </c>
      <c r="N3674" s="9">
        <v>23050</v>
      </c>
      <c r="O3674" s="9">
        <v>88319</v>
      </c>
      <c r="P3674" s="9">
        <v>401192</v>
      </c>
      <c r="Q3674" s="10" t="s">
        <v>13537</v>
      </c>
    </row>
    <row r="3675" spans="1:17" x14ac:dyDescent="0.3">
      <c r="A3675" s="5" t="s">
        <v>13573</v>
      </c>
      <c r="B3675" s="5" t="s">
        <v>13574</v>
      </c>
      <c r="C3675" s="6">
        <v>3.96</v>
      </c>
      <c r="D3675" s="1" t="s">
        <v>13537</v>
      </c>
      <c r="E3675" s="6">
        <v>103</v>
      </c>
      <c r="F3675" s="6" t="s">
        <v>25</v>
      </c>
      <c r="G3675" s="11" t="s">
        <v>13575</v>
      </c>
      <c r="H3675" s="8" t="s">
        <v>13576</v>
      </c>
      <c r="I3675" s="9">
        <v>2936400</v>
      </c>
      <c r="J3675" s="9">
        <v>331911</v>
      </c>
      <c r="K3675" s="9">
        <v>1157065</v>
      </c>
      <c r="L3675" s="9">
        <v>119000</v>
      </c>
      <c r="M3675" s="9">
        <v>12491</v>
      </c>
      <c r="N3675" s="9">
        <v>234580</v>
      </c>
      <c r="O3675" s="9">
        <v>608124</v>
      </c>
      <c r="P3675" s="9">
        <v>1921546</v>
      </c>
      <c r="Q3675" s="10" t="s">
        <v>13537</v>
      </c>
    </row>
    <row r="3676" spans="1:17" ht="28.8" x14ac:dyDescent="0.3">
      <c r="A3676" s="5" t="s">
        <v>13577</v>
      </c>
      <c r="B3676" s="5" t="s">
        <v>4123</v>
      </c>
      <c r="C3676" s="6">
        <v>4.63</v>
      </c>
      <c r="D3676" s="1" t="s">
        <v>13537</v>
      </c>
      <c r="E3676" s="6">
        <v>97</v>
      </c>
      <c r="F3676" s="6" t="s">
        <v>25</v>
      </c>
      <c r="G3676" s="11" t="s">
        <v>13578</v>
      </c>
      <c r="H3676" s="8" t="s">
        <v>13579</v>
      </c>
      <c r="I3676" s="9">
        <v>1312847</v>
      </c>
      <c r="J3676" s="9">
        <v>267020</v>
      </c>
      <c r="K3676" s="9">
        <v>532771</v>
      </c>
      <c r="L3676" s="9">
        <v>53000</v>
      </c>
      <c r="M3676" s="9">
        <v>1598</v>
      </c>
      <c r="N3676" s="9">
        <v>28940</v>
      </c>
      <c r="O3676" s="9">
        <v>482826</v>
      </c>
      <c r="P3676" s="9">
        <v>936583</v>
      </c>
      <c r="Q3676" s="10" t="s">
        <v>13537</v>
      </c>
    </row>
    <row r="3677" spans="1:17" x14ac:dyDescent="0.3">
      <c r="A3677" s="5" t="s">
        <v>13580</v>
      </c>
      <c r="B3677" s="5" t="s">
        <v>11774</v>
      </c>
      <c r="C3677" s="6">
        <v>4.2699999999999996</v>
      </c>
      <c r="D3677" s="1" t="s">
        <v>13537</v>
      </c>
      <c r="E3677" s="6">
        <v>139</v>
      </c>
      <c r="F3677" s="6" t="s">
        <v>25</v>
      </c>
      <c r="G3677" s="11" t="s">
        <v>13581</v>
      </c>
      <c r="H3677" s="8" t="s">
        <v>13582</v>
      </c>
      <c r="I3677" s="9">
        <v>5059722</v>
      </c>
      <c r="J3677" s="9">
        <v>541161</v>
      </c>
      <c r="K3677" s="9">
        <v>2325525</v>
      </c>
      <c r="L3677" s="9">
        <v>157000</v>
      </c>
      <c r="M3677" s="9">
        <v>13309</v>
      </c>
      <c r="N3677" s="9">
        <v>244093</v>
      </c>
      <c r="O3677" s="9">
        <v>1393359</v>
      </c>
      <c r="P3677" s="9">
        <v>3581103</v>
      </c>
      <c r="Q3677" s="10" t="s">
        <v>13537</v>
      </c>
    </row>
    <row r="3678" spans="1:17" x14ac:dyDescent="0.3">
      <c r="A3678" s="5" t="s">
        <v>13583</v>
      </c>
      <c r="B3678" s="5" t="s">
        <v>5647</v>
      </c>
      <c r="C3678" s="6">
        <v>3.83</v>
      </c>
      <c r="D3678" s="1" t="s">
        <v>13537</v>
      </c>
      <c r="E3678" s="6">
        <v>166</v>
      </c>
      <c r="F3678" s="6" t="s">
        <v>25</v>
      </c>
      <c r="G3678" s="11" t="s">
        <v>13584</v>
      </c>
      <c r="H3678" s="8" t="s">
        <v>13585</v>
      </c>
      <c r="I3678" s="9">
        <v>844260</v>
      </c>
      <c r="J3678" s="9">
        <v>146333</v>
      </c>
      <c r="K3678" s="9">
        <v>216020</v>
      </c>
      <c r="L3678" s="9">
        <v>7700</v>
      </c>
      <c r="M3678" s="9">
        <v>7689</v>
      </c>
      <c r="N3678" s="9">
        <v>79358</v>
      </c>
      <c r="O3678" s="9">
        <v>90693</v>
      </c>
      <c r="P3678" s="9">
        <v>524776</v>
      </c>
      <c r="Q3678" s="10" t="s">
        <v>13537</v>
      </c>
    </row>
    <row r="3679" spans="1:17" ht="28.8" x14ac:dyDescent="0.3">
      <c r="A3679" s="5" t="s">
        <v>13586</v>
      </c>
      <c r="B3679" s="5" t="s">
        <v>13587</v>
      </c>
      <c r="C3679" s="6">
        <v>3.97</v>
      </c>
      <c r="D3679" s="1" t="s">
        <v>13537</v>
      </c>
      <c r="E3679" s="6">
        <v>104</v>
      </c>
      <c r="F3679" s="6" t="s">
        <v>25</v>
      </c>
      <c r="G3679" s="11" t="s">
        <v>13588</v>
      </c>
      <c r="H3679" s="8" t="s">
        <v>13589</v>
      </c>
      <c r="I3679" s="9">
        <v>153982</v>
      </c>
      <c r="J3679" s="9">
        <v>58419</v>
      </c>
      <c r="K3679" s="9">
        <v>57057</v>
      </c>
      <c r="L3679" s="9">
        <v>4900</v>
      </c>
      <c r="M3679" s="9">
        <v>619</v>
      </c>
      <c r="N3679" s="9">
        <v>13268</v>
      </c>
      <c r="O3679" s="9">
        <v>18895</v>
      </c>
      <c r="P3679" s="9">
        <v>116576</v>
      </c>
      <c r="Q3679" s="10" t="s">
        <v>13537</v>
      </c>
    </row>
    <row r="3680" spans="1:17" x14ac:dyDescent="0.3">
      <c r="A3680" s="5" t="s">
        <v>13590</v>
      </c>
      <c r="B3680" s="5" t="s">
        <v>13591</v>
      </c>
      <c r="C3680" s="6">
        <v>3.77</v>
      </c>
      <c r="D3680" s="1" t="s">
        <v>13537</v>
      </c>
      <c r="E3680" s="6">
        <v>163</v>
      </c>
      <c r="F3680" s="6" t="s">
        <v>25</v>
      </c>
      <c r="G3680" s="11" t="s">
        <v>13592</v>
      </c>
      <c r="H3680" s="8" t="s">
        <v>13593</v>
      </c>
      <c r="I3680" s="9">
        <v>181502</v>
      </c>
      <c r="J3680" s="9">
        <v>63529</v>
      </c>
      <c r="K3680" s="9">
        <v>53021</v>
      </c>
      <c r="L3680" s="9">
        <v>3400</v>
      </c>
      <c r="M3680" s="9">
        <v>1411</v>
      </c>
      <c r="N3680" s="9">
        <v>18551</v>
      </c>
      <c r="O3680" s="9">
        <v>18285</v>
      </c>
      <c r="P3680" s="9">
        <v>124251</v>
      </c>
      <c r="Q3680" s="10" t="s">
        <v>13537</v>
      </c>
    </row>
    <row r="3681" spans="1:17" ht="28.8" x14ac:dyDescent="0.3">
      <c r="A3681" s="5" t="s">
        <v>13594</v>
      </c>
      <c r="B3681" s="5" t="s">
        <v>13595</v>
      </c>
      <c r="C3681" s="6">
        <v>4.1500000000000004</v>
      </c>
      <c r="D3681" s="1" t="s">
        <v>13537</v>
      </c>
      <c r="E3681" s="6">
        <v>113</v>
      </c>
      <c r="F3681" s="6" t="s">
        <v>1218</v>
      </c>
      <c r="G3681" s="11" t="s">
        <v>13596</v>
      </c>
      <c r="H3681" s="8" t="s">
        <v>13597</v>
      </c>
      <c r="I3681" s="9">
        <v>182944</v>
      </c>
      <c r="J3681" s="9">
        <v>66737</v>
      </c>
      <c r="K3681" s="9">
        <v>66115</v>
      </c>
      <c r="L3681" s="9">
        <v>6600</v>
      </c>
      <c r="M3681" s="9">
        <v>1428</v>
      </c>
      <c r="N3681" s="9">
        <v>9680</v>
      </c>
      <c r="O3681" s="9">
        <v>37604</v>
      </c>
      <c r="P3681" s="9">
        <v>122297</v>
      </c>
      <c r="Q3681" s="10" t="s">
        <v>13537</v>
      </c>
    </row>
    <row r="3682" spans="1:17" ht="28.8" x14ac:dyDescent="0.3">
      <c r="A3682" s="5" t="s">
        <v>13598</v>
      </c>
      <c r="B3682" s="5" t="s">
        <v>1990</v>
      </c>
      <c r="C3682" s="6">
        <v>3.38</v>
      </c>
      <c r="D3682" s="1" t="s">
        <v>13537</v>
      </c>
      <c r="E3682" s="6">
        <v>131</v>
      </c>
      <c r="F3682" s="6" t="s">
        <v>25</v>
      </c>
      <c r="G3682" s="11" t="s">
        <v>13599</v>
      </c>
      <c r="H3682" s="8" t="s">
        <v>13600</v>
      </c>
      <c r="I3682" s="9">
        <v>208941</v>
      </c>
      <c r="J3682" s="9">
        <v>55753</v>
      </c>
      <c r="K3682" s="9">
        <v>52743</v>
      </c>
      <c r="L3682" s="9">
        <v>2700</v>
      </c>
      <c r="M3682" s="9">
        <v>6582</v>
      </c>
      <c r="N3682" s="9">
        <v>21283</v>
      </c>
      <c r="O3682" s="9">
        <v>17918</v>
      </c>
      <c r="P3682" s="9">
        <v>133004</v>
      </c>
      <c r="Q3682" s="10" t="s">
        <v>13537</v>
      </c>
    </row>
    <row r="3683" spans="1:17" ht="28.8" x14ac:dyDescent="0.3">
      <c r="A3683" s="5" t="s">
        <v>13601</v>
      </c>
      <c r="B3683" s="5" t="s">
        <v>7976</v>
      </c>
      <c r="C3683" s="6">
        <v>4.4000000000000004</v>
      </c>
      <c r="D3683" s="1" t="s">
        <v>13537</v>
      </c>
      <c r="E3683" s="6">
        <v>120</v>
      </c>
      <c r="F3683" s="6" t="s">
        <v>25</v>
      </c>
      <c r="G3683" s="11" t="s">
        <v>13602</v>
      </c>
      <c r="H3683" s="8" t="s">
        <v>13603</v>
      </c>
      <c r="I3683" s="9">
        <v>553051</v>
      </c>
      <c r="J3683" s="9">
        <v>180903</v>
      </c>
      <c r="K3683" s="9">
        <v>209871</v>
      </c>
      <c r="L3683" s="9">
        <v>11000</v>
      </c>
      <c r="M3683" s="9">
        <v>938</v>
      </c>
      <c r="N3683" s="9">
        <v>20008</v>
      </c>
      <c r="O3683" s="9">
        <v>141607</v>
      </c>
      <c r="P3683" s="9">
        <v>390091</v>
      </c>
      <c r="Q3683" s="10" t="s">
        <v>13537</v>
      </c>
    </row>
    <row r="3684" spans="1:17" ht="28.8" x14ac:dyDescent="0.3">
      <c r="A3684" s="5" t="s">
        <v>13604</v>
      </c>
      <c r="B3684" s="5" t="s">
        <v>13605</v>
      </c>
      <c r="C3684" s="6">
        <v>2.9</v>
      </c>
      <c r="D3684" s="1" t="s">
        <v>13537</v>
      </c>
      <c r="E3684" s="6">
        <v>90</v>
      </c>
      <c r="F3684" s="6" t="s">
        <v>25</v>
      </c>
      <c r="G3684" s="11" t="s">
        <v>13606</v>
      </c>
      <c r="H3684" s="8" t="s">
        <v>13607</v>
      </c>
      <c r="I3684" s="9">
        <v>3656</v>
      </c>
      <c r="J3684" s="9">
        <v>832</v>
      </c>
      <c r="K3684" s="9">
        <v>459</v>
      </c>
      <c r="L3684" s="9">
        <v>12</v>
      </c>
      <c r="M3684" s="9">
        <v>87</v>
      </c>
      <c r="N3684" s="9">
        <v>776</v>
      </c>
      <c r="O3684" s="9">
        <v>87</v>
      </c>
      <c r="P3684" s="9">
        <v>2562</v>
      </c>
      <c r="Q3684" s="10" t="s">
        <v>13537</v>
      </c>
    </row>
    <row r="3685" spans="1:17" ht="28.8" x14ac:dyDescent="0.3">
      <c r="A3685" s="5" t="s">
        <v>13608</v>
      </c>
      <c r="B3685" s="5" t="s">
        <v>10128</v>
      </c>
      <c r="C3685" s="6">
        <v>3.86</v>
      </c>
      <c r="D3685" s="1" t="s">
        <v>13537</v>
      </c>
      <c r="E3685" s="6">
        <v>104</v>
      </c>
      <c r="F3685" s="6" t="s">
        <v>25</v>
      </c>
      <c r="G3685" s="11" t="s">
        <v>13609</v>
      </c>
      <c r="H3685" s="8" t="s">
        <v>13610</v>
      </c>
      <c r="I3685" s="9">
        <v>280090</v>
      </c>
      <c r="J3685" s="9">
        <v>96088</v>
      </c>
      <c r="K3685" s="9">
        <v>97268</v>
      </c>
      <c r="L3685" s="9">
        <v>9900</v>
      </c>
      <c r="M3685" s="9">
        <v>1280</v>
      </c>
      <c r="N3685" s="9">
        <v>25130</v>
      </c>
      <c r="O3685" s="9">
        <v>34755</v>
      </c>
      <c r="P3685" s="9">
        <v>188799</v>
      </c>
      <c r="Q3685" s="10" t="s">
        <v>13537</v>
      </c>
    </row>
    <row r="3686" spans="1:17" ht="28.8" x14ac:dyDescent="0.3">
      <c r="A3686" s="5" t="s">
        <v>13611</v>
      </c>
      <c r="B3686" s="5" t="s">
        <v>13605</v>
      </c>
      <c r="C3686" s="6">
        <v>3.18</v>
      </c>
      <c r="D3686" s="1" t="s">
        <v>13537</v>
      </c>
      <c r="E3686" s="6">
        <v>91</v>
      </c>
      <c r="F3686" s="6" t="s">
        <v>25</v>
      </c>
      <c r="G3686" s="11" t="s">
        <v>13612</v>
      </c>
      <c r="H3686" s="8" t="s">
        <v>13613</v>
      </c>
      <c r="I3686" s="9">
        <v>21215</v>
      </c>
      <c r="J3686" s="9">
        <v>3033</v>
      </c>
      <c r="K3686" s="9">
        <v>3565</v>
      </c>
      <c r="L3686" s="9">
        <v>138</v>
      </c>
      <c r="M3686" s="9">
        <v>366</v>
      </c>
      <c r="N3686" s="9">
        <v>4723</v>
      </c>
      <c r="O3686" s="9">
        <v>733</v>
      </c>
      <c r="P3686" s="9">
        <v>16193</v>
      </c>
      <c r="Q3686" s="10" t="s">
        <v>13537</v>
      </c>
    </row>
    <row r="3687" spans="1:17" ht="28.8" x14ac:dyDescent="0.3">
      <c r="A3687" s="5" t="s">
        <v>13614</v>
      </c>
      <c r="B3687" s="5" t="s">
        <v>2824</v>
      </c>
      <c r="C3687" s="6">
        <v>3.48</v>
      </c>
      <c r="D3687" s="1" t="s">
        <v>13537</v>
      </c>
      <c r="E3687" s="6">
        <v>102</v>
      </c>
      <c r="F3687" s="6" t="s">
        <v>25</v>
      </c>
      <c r="G3687" s="11" t="s">
        <v>13615</v>
      </c>
      <c r="H3687" s="8" t="s">
        <v>13616</v>
      </c>
      <c r="I3687" s="9">
        <v>230590</v>
      </c>
      <c r="J3687" s="9">
        <v>39836</v>
      </c>
      <c r="K3687" s="9">
        <v>43575</v>
      </c>
      <c r="L3687" s="9">
        <v>415</v>
      </c>
      <c r="M3687" s="9">
        <v>1359</v>
      </c>
      <c r="N3687" s="9">
        <v>34250</v>
      </c>
      <c r="O3687" s="9">
        <v>9419</v>
      </c>
      <c r="P3687" s="9">
        <v>139986</v>
      </c>
      <c r="Q3687" s="10" t="s">
        <v>13537</v>
      </c>
    </row>
    <row r="3688" spans="1:17" x14ac:dyDescent="0.3">
      <c r="A3688" s="5" t="s">
        <v>13617</v>
      </c>
      <c r="B3688" s="5" t="s">
        <v>13618</v>
      </c>
      <c r="C3688" s="6">
        <v>4.1399999999999997</v>
      </c>
      <c r="D3688" s="1" t="s">
        <v>13537</v>
      </c>
      <c r="E3688" s="6">
        <v>113</v>
      </c>
      <c r="F3688" s="6" t="s">
        <v>25</v>
      </c>
      <c r="G3688" s="11" t="s">
        <v>13619</v>
      </c>
      <c r="H3688" s="8" t="s">
        <v>13620</v>
      </c>
      <c r="I3688" s="9">
        <v>224537</v>
      </c>
      <c r="J3688" s="9">
        <v>94637</v>
      </c>
      <c r="K3688" s="9">
        <v>69971</v>
      </c>
      <c r="L3688" s="9">
        <v>3900</v>
      </c>
      <c r="M3688" s="9">
        <v>475</v>
      </c>
      <c r="N3688" s="9">
        <v>13081</v>
      </c>
      <c r="O3688" s="9">
        <v>28542</v>
      </c>
      <c r="P3688" s="9">
        <v>153765</v>
      </c>
      <c r="Q3688" s="10" t="s">
        <v>13537</v>
      </c>
    </row>
    <row r="3689" spans="1:17" x14ac:dyDescent="0.3">
      <c r="A3689" s="5" t="s">
        <v>13621</v>
      </c>
      <c r="B3689" s="5" t="s">
        <v>13622</v>
      </c>
      <c r="C3689" s="6">
        <v>3.6</v>
      </c>
      <c r="D3689" s="1" t="s">
        <v>13537</v>
      </c>
      <c r="E3689" s="6">
        <v>100</v>
      </c>
      <c r="F3689" s="6" t="s">
        <v>1777</v>
      </c>
      <c r="G3689" s="11" t="s">
        <v>13623</v>
      </c>
      <c r="H3689" s="8" t="s">
        <v>13624</v>
      </c>
      <c r="I3689" s="9">
        <v>1673</v>
      </c>
      <c r="J3689" s="9">
        <v>2494</v>
      </c>
      <c r="K3689" s="9">
        <v>403</v>
      </c>
      <c r="L3689" s="9">
        <v>15</v>
      </c>
      <c r="M3689" s="9">
        <v>21</v>
      </c>
      <c r="N3689" s="9">
        <v>154</v>
      </c>
      <c r="O3689" s="9">
        <v>155</v>
      </c>
      <c r="P3689" s="9">
        <v>1029</v>
      </c>
      <c r="Q3689" s="10" t="s">
        <v>13537</v>
      </c>
    </row>
    <row r="3690" spans="1:17" x14ac:dyDescent="0.3">
      <c r="A3690" s="5" t="s">
        <v>13625</v>
      </c>
      <c r="B3690" s="5" t="s">
        <v>13626</v>
      </c>
      <c r="C3690" s="6">
        <v>3.39</v>
      </c>
      <c r="D3690" s="1" t="s">
        <v>13537</v>
      </c>
      <c r="E3690" s="6">
        <v>119</v>
      </c>
      <c r="F3690" s="6" t="s">
        <v>25</v>
      </c>
      <c r="G3690" s="11" t="s">
        <v>13627</v>
      </c>
      <c r="H3690" s="8" t="s">
        <v>13628</v>
      </c>
      <c r="I3690" s="9">
        <v>384303</v>
      </c>
      <c r="J3690" s="9">
        <v>37295</v>
      </c>
      <c r="K3690" s="9">
        <v>62438</v>
      </c>
      <c r="L3690" s="9">
        <v>1200</v>
      </c>
      <c r="M3690" s="9">
        <v>4561</v>
      </c>
      <c r="N3690" s="9">
        <v>44313</v>
      </c>
      <c r="O3690" s="9">
        <v>23497</v>
      </c>
      <c r="P3690" s="9">
        <v>213961</v>
      </c>
      <c r="Q3690" s="10" t="s">
        <v>13537</v>
      </c>
    </row>
    <row r="3691" spans="1:17" x14ac:dyDescent="0.3">
      <c r="A3691" s="5" t="s">
        <v>13629</v>
      </c>
      <c r="B3691" s="5" t="s">
        <v>13630</v>
      </c>
      <c r="C3691" s="6">
        <v>3.04</v>
      </c>
      <c r="D3691" s="1" t="s">
        <v>13537</v>
      </c>
      <c r="E3691" s="6">
        <v>86</v>
      </c>
      <c r="F3691" s="6" t="s">
        <v>25</v>
      </c>
      <c r="G3691" s="11" t="s">
        <v>13631</v>
      </c>
      <c r="H3691" s="8" t="s">
        <v>13632</v>
      </c>
      <c r="I3691" s="9">
        <v>2794</v>
      </c>
      <c r="J3691" s="9">
        <v>1178</v>
      </c>
      <c r="K3691" s="9">
        <v>331</v>
      </c>
      <c r="L3691" s="9">
        <v>1</v>
      </c>
      <c r="M3691" s="9">
        <v>25</v>
      </c>
      <c r="N3691" s="9">
        <v>740</v>
      </c>
      <c r="O3691" s="9">
        <v>28</v>
      </c>
      <c r="P3691" s="9">
        <v>1895</v>
      </c>
      <c r="Q3691" s="10" t="s">
        <v>13537</v>
      </c>
    </row>
    <row r="3692" spans="1:17" ht="28.8" x14ac:dyDescent="0.3">
      <c r="A3692" s="5" t="s">
        <v>13633</v>
      </c>
      <c r="B3692" s="5" t="s">
        <v>7686</v>
      </c>
      <c r="C3692" s="6">
        <v>4.3099999999999996</v>
      </c>
      <c r="D3692" s="1" t="s">
        <v>13537</v>
      </c>
      <c r="E3692" s="6">
        <v>99</v>
      </c>
      <c r="F3692" s="6" t="s">
        <v>1777</v>
      </c>
      <c r="G3692" s="11" t="s">
        <v>13634</v>
      </c>
      <c r="H3692" s="8" t="s">
        <v>13635</v>
      </c>
      <c r="I3692" s="9">
        <v>332534</v>
      </c>
      <c r="J3692" s="9">
        <v>123361</v>
      </c>
      <c r="K3692" s="9">
        <v>112282</v>
      </c>
      <c r="L3692" s="9">
        <v>6000</v>
      </c>
      <c r="M3692" s="9">
        <v>483</v>
      </c>
      <c r="N3692" s="9">
        <v>14243</v>
      </c>
      <c r="O3692" s="9">
        <v>62330</v>
      </c>
      <c r="P3692" s="9">
        <v>220277</v>
      </c>
      <c r="Q3692" s="10" t="s">
        <v>13537</v>
      </c>
    </row>
    <row r="3693" spans="1:17" ht="28.8" x14ac:dyDescent="0.3">
      <c r="A3693" s="5" t="s">
        <v>13636</v>
      </c>
      <c r="B3693" s="5" t="s">
        <v>2550</v>
      </c>
      <c r="C3693" s="6">
        <v>3.87</v>
      </c>
      <c r="D3693" s="1" t="s">
        <v>13537</v>
      </c>
      <c r="E3693" s="6">
        <v>131</v>
      </c>
      <c r="F3693" s="6" t="s">
        <v>20</v>
      </c>
      <c r="G3693" s="11" t="s">
        <v>13637</v>
      </c>
      <c r="H3693" s="8" t="s">
        <v>13638</v>
      </c>
      <c r="I3693" s="9">
        <v>184548</v>
      </c>
      <c r="J3693" s="9">
        <v>39767</v>
      </c>
      <c r="K3693" s="9">
        <v>61431</v>
      </c>
      <c r="L3693" s="9">
        <v>6800</v>
      </c>
      <c r="M3693" s="9">
        <v>753</v>
      </c>
      <c r="N3693" s="9">
        <v>17744</v>
      </c>
      <c r="O3693" s="9">
        <v>29338</v>
      </c>
      <c r="P3693" s="9">
        <v>134687</v>
      </c>
      <c r="Q3693" s="10" t="s">
        <v>13537</v>
      </c>
    </row>
    <row r="3694" spans="1:17" x14ac:dyDescent="0.3">
      <c r="A3694" s="5" t="s">
        <v>13639</v>
      </c>
      <c r="B3694" s="5" t="s">
        <v>13640</v>
      </c>
      <c r="C3694" s="6">
        <v>4.1900000000000004</v>
      </c>
      <c r="D3694" s="1" t="s">
        <v>13537</v>
      </c>
      <c r="E3694" s="6">
        <v>125</v>
      </c>
      <c r="F3694" s="6" t="s">
        <v>25</v>
      </c>
      <c r="G3694" s="11" t="s">
        <v>13641</v>
      </c>
      <c r="H3694" s="8" t="s">
        <v>13642</v>
      </c>
      <c r="I3694" s="9">
        <v>35576</v>
      </c>
      <c r="J3694" s="9">
        <v>22892</v>
      </c>
      <c r="K3694" s="9">
        <v>12454</v>
      </c>
      <c r="L3694" s="9">
        <v>292</v>
      </c>
      <c r="M3694" s="9">
        <v>42</v>
      </c>
      <c r="N3694" s="9">
        <v>1466</v>
      </c>
      <c r="O3694" s="9">
        <v>5498</v>
      </c>
      <c r="P3694" s="9">
        <v>25326</v>
      </c>
      <c r="Q3694" s="10" t="s">
        <v>13537</v>
      </c>
    </row>
    <row r="3695" spans="1:17" x14ac:dyDescent="0.3">
      <c r="A3695" s="5" t="s">
        <v>13643</v>
      </c>
      <c r="B3695" s="5" t="s">
        <v>13644</v>
      </c>
      <c r="C3695" s="6">
        <v>4.0599999999999996</v>
      </c>
      <c r="D3695" s="1" t="s">
        <v>13537</v>
      </c>
      <c r="E3695" s="6">
        <v>105</v>
      </c>
      <c r="F3695" s="6" t="s">
        <v>25</v>
      </c>
      <c r="G3695" s="11" t="s">
        <v>13645</v>
      </c>
      <c r="H3695" s="8" t="s">
        <v>3077</v>
      </c>
      <c r="I3695" s="9">
        <v>226084</v>
      </c>
      <c r="J3695" s="9">
        <v>63930</v>
      </c>
      <c r="K3695" s="9">
        <v>56714</v>
      </c>
      <c r="L3695" s="9">
        <v>897</v>
      </c>
      <c r="M3695" s="9">
        <v>327</v>
      </c>
      <c r="N3695" s="9">
        <v>14613</v>
      </c>
      <c r="O3695" s="9">
        <v>19295</v>
      </c>
      <c r="P3695" s="9">
        <v>143702</v>
      </c>
      <c r="Q3695" s="10" t="s">
        <v>13537</v>
      </c>
    </row>
    <row r="3696" spans="1:17" x14ac:dyDescent="0.3">
      <c r="A3696" s="5" t="s">
        <v>13646</v>
      </c>
      <c r="B3696" s="5" t="s">
        <v>4123</v>
      </c>
      <c r="C3696" s="6">
        <v>4.26</v>
      </c>
      <c r="D3696" s="1" t="s">
        <v>13537</v>
      </c>
      <c r="E3696" s="6">
        <v>122</v>
      </c>
      <c r="F3696" s="6" t="s">
        <v>25</v>
      </c>
      <c r="G3696" s="11" t="s">
        <v>13647</v>
      </c>
      <c r="H3696" s="8" t="s">
        <v>1412</v>
      </c>
      <c r="I3696" s="9">
        <v>235569</v>
      </c>
      <c r="J3696" s="9">
        <v>93692</v>
      </c>
      <c r="K3696" s="9">
        <v>76334</v>
      </c>
      <c r="L3696" s="9">
        <v>3600</v>
      </c>
      <c r="M3696" s="9">
        <v>437</v>
      </c>
      <c r="N3696" s="9">
        <v>11505</v>
      </c>
      <c r="O3696" s="9">
        <v>40740</v>
      </c>
      <c r="P3696" s="9">
        <v>164786</v>
      </c>
      <c r="Q3696" s="10" t="s">
        <v>13537</v>
      </c>
    </row>
    <row r="3697" spans="1:17" x14ac:dyDescent="0.3">
      <c r="A3697" s="5" t="s">
        <v>13648</v>
      </c>
      <c r="B3697" s="5" t="s">
        <v>13649</v>
      </c>
      <c r="C3697" s="6">
        <v>4.4000000000000004</v>
      </c>
      <c r="D3697" s="1" t="s">
        <v>13537</v>
      </c>
      <c r="E3697" s="6">
        <v>83</v>
      </c>
      <c r="F3697" s="6" t="s">
        <v>8034</v>
      </c>
      <c r="G3697" s="11" t="s">
        <v>13650</v>
      </c>
      <c r="H3697" s="8" t="s">
        <v>13651</v>
      </c>
      <c r="I3697" s="9">
        <v>463097</v>
      </c>
      <c r="J3697" s="9">
        <v>183053</v>
      </c>
      <c r="K3697" s="9">
        <v>175630</v>
      </c>
      <c r="L3697" s="9">
        <v>18000</v>
      </c>
      <c r="M3697" s="9">
        <v>1279</v>
      </c>
      <c r="N3697" s="9">
        <v>17681</v>
      </c>
      <c r="O3697" s="9">
        <v>125691</v>
      </c>
      <c r="P3697" s="9">
        <v>323521</v>
      </c>
      <c r="Q3697" s="10" t="s">
        <v>13537</v>
      </c>
    </row>
    <row r="3698" spans="1:17" ht="28.8" x14ac:dyDescent="0.3">
      <c r="A3698" s="5" t="s">
        <v>13652</v>
      </c>
      <c r="B3698" s="5" t="s">
        <v>1071</v>
      </c>
      <c r="C3698" s="6">
        <v>3.86</v>
      </c>
      <c r="D3698" s="1" t="s">
        <v>13537</v>
      </c>
      <c r="E3698" s="6">
        <v>131</v>
      </c>
      <c r="F3698" s="6" t="s">
        <v>25</v>
      </c>
      <c r="G3698" s="11" t="s">
        <v>13653</v>
      </c>
      <c r="H3698" s="8" t="s">
        <v>13654</v>
      </c>
      <c r="I3698" s="9">
        <v>434649</v>
      </c>
      <c r="J3698" s="9">
        <v>62051</v>
      </c>
      <c r="K3698" s="9">
        <v>101065</v>
      </c>
      <c r="L3698" s="9">
        <v>2000</v>
      </c>
      <c r="M3698" s="9">
        <v>729</v>
      </c>
      <c r="N3698" s="9">
        <v>36458</v>
      </c>
      <c r="O3698" s="9">
        <v>34201</v>
      </c>
      <c r="P3698" s="9">
        <v>265167</v>
      </c>
      <c r="Q3698" s="10" t="s">
        <v>13537</v>
      </c>
    </row>
    <row r="3699" spans="1:17" x14ac:dyDescent="0.3">
      <c r="A3699" s="5" t="s">
        <v>13655</v>
      </c>
      <c r="B3699" s="5" t="s">
        <v>13656</v>
      </c>
      <c r="C3699" s="6">
        <v>3.7</v>
      </c>
      <c r="D3699" s="1" t="s">
        <v>13537</v>
      </c>
      <c r="E3699" s="6">
        <v>130</v>
      </c>
      <c r="F3699" s="6" t="s">
        <v>25</v>
      </c>
      <c r="G3699" s="11" t="s">
        <v>13657</v>
      </c>
      <c r="H3699" s="8" t="s">
        <v>13658</v>
      </c>
      <c r="I3699" s="9">
        <v>184513</v>
      </c>
      <c r="J3699" s="9">
        <v>27472</v>
      </c>
      <c r="K3699" s="9">
        <v>37156</v>
      </c>
      <c r="L3699" s="9">
        <v>340</v>
      </c>
      <c r="M3699" s="9">
        <v>583</v>
      </c>
      <c r="N3699" s="9">
        <v>21187</v>
      </c>
      <c r="O3699" s="9">
        <v>5935</v>
      </c>
      <c r="P3699" s="9">
        <v>116226</v>
      </c>
      <c r="Q3699" s="10" t="s">
        <v>13537</v>
      </c>
    </row>
    <row r="3700" spans="1:17" x14ac:dyDescent="0.3">
      <c r="A3700" s="5" t="s">
        <v>13659</v>
      </c>
      <c r="B3700" s="5" t="s">
        <v>13660</v>
      </c>
      <c r="C3700" s="6">
        <v>3.34</v>
      </c>
      <c r="D3700" s="1" t="s">
        <v>13537</v>
      </c>
      <c r="E3700" s="6">
        <v>129</v>
      </c>
      <c r="F3700" s="6" t="s">
        <v>25</v>
      </c>
      <c r="G3700" s="11" t="s">
        <v>13661</v>
      </c>
      <c r="H3700" s="8" t="s">
        <v>13662</v>
      </c>
      <c r="I3700" s="9">
        <v>698414</v>
      </c>
      <c r="J3700" s="9">
        <v>47858</v>
      </c>
      <c r="K3700" s="9">
        <v>97597</v>
      </c>
      <c r="L3700" s="9">
        <v>1700</v>
      </c>
      <c r="M3700" s="9">
        <v>10654</v>
      </c>
      <c r="N3700" s="9">
        <v>78263</v>
      </c>
      <c r="O3700" s="9">
        <v>33220</v>
      </c>
      <c r="P3700" s="9">
        <v>355197</v>
      </c>
      <c r="Q3700" s="10" t="s">
        <v>13537</v>
      </c>
    </row>
    <row r="3701" spans="1:17" x14ac:dyDescent="0.3">
      <c r="A3701" s="5" t="s">
        <v>13663</v>
      </c>
      <c r="B3701" s="5" t="s">
        <v>11239</v>
      </c>
      <c r="C3701" s="6">
        <v>4.16</v>
      </c>
      <c r="D3701" s="1" t="s">
        <v>13537</v>
      </c>
      <c r="E3701" s="6">
        <v>98</v>
      </c>
      <c r="F3701" s="6" t="s">
        <v>1777</v>
      </c>
      <c r="G3701" s="11" t="s">
        <v>13664</v>
      </c>
      <c r="H3701" s="8" t="s">
        <v>13665</v>
      </c>
      <c r="I3701" s="9">
        <v>295346</v>
      </c>
      <c r="J3701" s="9">
        <v>87297</v>
      </c>
      <c r="K3701" s="9">
        <v>94236</v>
      </c>
      <c r="L3701" s="9">
        <v>4500</v>
      </c>
      <c r="M3701" s="9">
        <v>544</v>
      </c>
      <c r="N3701" s="9">
        <v>17163</v>
      </c>
      <c r="O3701" s="9">
        <v>40652</v>
      </c>
      <c r="P3701" s="9">
        <v>199094</v>
      </c>
      <c r="Q3701" s="10" t="s">
        <v>13537</v>
      </c>
    </row>
    <row r="3702" spans="1:17" x14ac:dyDescent="0.3">
      <c r="A3702" s="5" t="s">
        <v>13666</v>
      </c>
      <c r="B3702" s="5" t="s">
        <v>13667</v>
      </c>
      <c r="C3702" s="6">
        <v>3.91</v>
      </c>
      <c r="D3702" s="1" t="s">
        <v>13537</v>
      </c>
      <c r="E3702" s="6">
        <v>134</v>
      </c>
      <c r="F3702" s="6" t="s">
        <v>25</v>
      </c>
      <c r="G3702" s="11" t="s">
        <v>13668</v>
      </c>
      <c r="H3702" s="8" t="s">
        <v>13669</v>
      </c>
      <c r="I3702" s="9">
        <v>843732</v>
      </c>
      <c r="J3702" s="9">
        <v>97985</v>
      </c>
      <c r="K3702" s="9">
        <v>211948</v>
      </c>
      <c r="L3702" s="9">
        <v>8400</v>
      </c>
      <c r="M3702" s="9">
        <v>1695</v>
      </c>
      <c r="N3702" s="9">
        <v>71001</v>
      </c>
      <c r="O3702" s="9">
        <v>62256</v>
      </c>
      <c r="P3702" s="9">
        <v>566349</v>
      </c>
      <c r="Q3702" s="10" t="s">
        <v>13537</v>
      </c>
    </row>
    <row r="3703" spans="1:17" ht="28.8" x14ac:dyDescent="0.3">
      <c r="A3703" s="5" t="s">
        <v>13670</v>
      </c>
      <c r="B3703" s="5" t="s">
        <v>13671</v>
      </c>
      <c r="C3703" s="6">
        <v>3.46</v>
      </c>
      <c r="D3703" s="1" t="s">
        <v>13537</v>
      </c>
      <c r="E3703" s="6">
        <v>121</v>
      </c>
      <c r="F3703" s="6" t="s">
        <v>3346</v>
      </c>
      <c r="G3703" s="11" t="s">
        <v>13672</v>
      </c>
      <c r="H3703" s="8" t="s">
        <v>13673</v>
      </c>
      <c r="I3703" s="9">
        <v>22644</v>
      </c>
      <c r="J3703" s="9">
        <v>7566</v>
      </c>
      <c r="K3703" s="9">
        <v>4258</v>
      </c>
      <c r="L3703" s="9">
        <v>45</v>
      </c>
      <c r="M3703" s="9">
        <v>268</v>
      </c>
      <c r="N3703" s="9">
        <v>3263</v>
      </c>
      <c r="O3703" s="9">
        <v>889</v>
      </c>
      <c r="P3703" s="9">
        <v>15407</v>
      </c>
      <c r="Q3703" s="10" t="s">
        <v>13537</v>
      </c>
    </row>
    <row r="3704" spans="1:17" x14ac:dyDescent="0.3">
      <c r="A3704" s="5" t="s">
        <v>13674</v>
      </c>
      <c r="B3704" s="5" t="s">
        <v>8350</v>
      </c>
      <c r="C3704" s="6">
        <v>3.77</v>
      </c>
      <c r="D3704" s="1" t="s">
        <v>13537</v>
      </c>
      <c r="E3704" s="6">
        <v>112</v>
      </c>
      <c r="F3704" s="6" t="s">
        <v>25</v>
      </c>
      <c r="G3704" s="11" t="s">
        <v>13675</v>
      </c>
      <c r="H3704" s="8" t="s">
        <v>13676</v>
      </c>
      <c r="I3704" s="9">
        <v>63784</v>
      </c>
      <c r="J3704" s="9">
        <v>26855</v>
      </c>
      <c r="K3704" s="9">
        <v>14135</v>
      </c>
      <c r="L3704" s="9">
        <v>220</v>
      </c>
      <c r="M3704" s="9">
        <v>255</v>
      </c>
      <c r="N3704" s="9">
        <v>6462</v>
      </c>
      <c r="O3704" s="9">
        <v>3583</v>
      </c>
      <c r="P3704" s="9">
        <v>40638</v>
      </c>
      <c r="Q3704" s="10" t="s">
        <v>13537</v>
      </c>
    </row>
    <row r="3705" spans="1:17" x14ac:dyDescent="0.3">
      <c r="A3705" s="5" t="s">
        <v>13677</v>
      </c>
      <c r="B3705" s="5" t="s">
        <v>4407</v>
      </c>
      <c r="C3705" s="6">
        <v>3.85</v>
      </c>
      <c r="D3705" s="1" t="s">
        <v>13537</v>
      </c>
      <c r="E3705" s="6">
        <v>114</v>
      </c>
      <c r="F3705" s="6" t="s">
        <v>25</v>
      </c>
      <c r="G3705" s="11" t="s">
        <v>13678</v>
      </c>
      <c r="H3705" s="8" t="s">
        <v>13679</v>
      </c>
      <c r="I3705" s="9">
        <v>176843</v>
      </c>
      <c r="J3705" s="9">
        <v>43873</v>
      </c>
      <c r="K3705" s="9">
        <v>42855</v>
      </c>
      <c r="L3705" s="9">
        <v>2800</v>
      </c>
      <c r="M3705" s="9">
        <v>736</v>
      </c>
      <c r="N3705" s="9">
        <v>15825</v>
      </c>
      <c r="O3705" s="9">
        <v>18120</v>
      </c>
      <c r="P3705" s="9">
        <v>107008</v>
      </c>
      <c r="Q3705" s="10" t="s">
        <v>13537</v>
      </c>
    </row>
    <row r="3706" spans="1:17" x14ac:dyDescent="0.3">
      <c r="A3706" s="5" t="s">
        <v>13680</v>
      </c>
      <c r="B3706" s="5" t="s">
        <v>10402</v>
      </c>
      <c r="C3706" s="6">
        <v>3.84</v>
      </c>
      <c r="D3706" s="1" t="s">
        <v>13537</v>
      </c>
      <c r="E3706" s="6">
        <v>97</v>
      </c>
      <c r="F3706" s="6" t="s">
        <v>25</v>
      </c>
      <c r="G3706" s="11" t="s">
        <v>13681</v>
      </c>
      <c r="H3706" s="8" t="s">
        <v>13682</v>
      </c>
      <c r="I3706" s="9">
        <v>1167284</v>
      </c>
      <c r="J3706" s="9">
        <v>226840</v>
      </c>
      <c r="K3706" s="9">
        <v>432371</v>
      </c>
      <c r="L3706" s="9">
        <v>51000</v>
      </c>
      <c r="M3706" s="9">
        <v>4752</v>
      </c>
      <c r="N3706" s="9">
        <v>110198</v>
      </c>
      <c r="O3706" s="9">
        <v>194293</v>
      </c>
      <c r="P3706" s="9">
        <v>832743</v>
      </c>
      <c r="Q3706" s="10" t="s">
        <v>13537</v>
      </c>
    </row>
    <row r="3707" spans="1:17" x14ac:dyDescent="0.3">
      <c r="A3707" s="5" t="s">
        <v>13683</v>
      </c>
      <c r="B3707" s="5" t="s">
        <v>8354</v>
      </c>
      <c r="C3707" s="6">
        <v>3.97</v>
      </c>
      <c r="D3707" s="1" t="s">
        <v>13537</v>
      </c>
      <c r="E3707" s="6">
        <v>379</v>
      </c>
      <c r="F3707" s="6" t="s">
        <v>25</v>
      </c>
      <c r="G3707" s="11" t="s">
        <v>13684</v>
      </c>
      <c r="H3707" s="8" t="s">
        <v>13685</v>
      </c>
      <c r="I3707" s="9">
        <v>20768</v>
      </c>
      <c r="J3707" s="9">
        <v>4559</v>
      </c>
      <c r="K3707" s="9">
        <v>5398</v>
      </c>
      <c r="L3707" s="9">
        <v>53</v>
      </c>
      <c r="M3707" s="9">
        <v>59</v>
      </c>
      <c r="N3707" s="9">
        <v>1236</v>
      </c>
      <c r="O3707" s="9">
        <v>2413</v>
      </c>
      <c r="P3707" s="9">
        <v>12101</v>
      </c>
      <c r="Q3707" s="10" t="s">
        <v>13537</v>
      </c>
    </row>
    <row r="3708" spans="1:17" x14ac:dyDescent="0.3">
      <c r="A3708" s="5" t="s">
        <v>13686</v>
      </c>
      <c r="B3708" s="5" t="s">
        <v>13687</v>
      </c>
      <c r="C3708" s="6">
        <v>4.41</v>
      </c>
      <c r="D3708" s="1" t="s">
        <v>13537</v>
      </c>
      <c r="E3708" s="6">
        <v>124</v>
      </c>
      <c r="F3708" s="6" t="s">
        <v>143</v>
      </c>
      <c r="G3708" s="11" t="s">
        <v>13688</v>
      </c>
      <c r="H3708" s="8" t="s">
        <v>1545</v>
      </c>
      <c r="I3708" s="9">
        <v>45646</v>
      </c>
      <c r="J3708" s="9">
        <v>45645</v>
      </c>
      <c r="K3708" s="9">
        <v>15952</v>
      </c>
      <c r="L3708" s="9">
        <v>521</v>
      </c>
      <c r="M3708" s="9">
        <v>59</v>
      </c>
      <c r="N3708" s="9">
        <v>1730</v>
      </c>
      <c r="O3708" s="9">
        <v>10388</v>
      </c>
      <c r="P3708" s="9">
        <v>31840</v>
      </c>
      <c r="Q3708" s="10" t="s">
        <v>13537</v>
      </c>
    </row>
    <row r="3709" spans="1:17" ht="28.8" x14ac:dyDescent="0.3">
      <c r="A3709" s="5" t="s">
        <v>13689</v>
      </c>
      <c r="B3709" s="5" t="s">
        <v>8374</v>
      </c>
      <c r="C3709" s="6">
        <v>4.46</v>
      </c>
      <c r="D3709" s="1" t="s">
        <v>13537</v>
      </c>
      <c r="E3709" s="6">
        <v>158</v>
      </c>
      <c r="F3709" s="6" t="s">
        <v>25</v>
      </c>
      <c r="G3709" s="11" t="s">
        <v>13690</v>
      </c>
      <c r="H3709" s="8" t="s">
        <v>13691</v>
      </c>
      <c r="I3709" s="9">
        <v>1225168</v>
      </c>
      <c r="J3709" s="9">
        <v>282184</v>
      </c>
      <c r="K3709" s="9">
        <v>459735</v>
      </c>
      <c r="L3709" s="9">
        <v>38000</v>
      </c>
      <c r="M3709" s="9">
        <v>2573</v>
      </c>
      <c r="N3709" s="9">
        <v>44927</v>
      </c>
      <c r="O3709" s="9">
        <v>354400</v>
      </c>
      <c r="P3709" s="9">
        <v>883716</v>
      </c>
      <c r="Q3709" s="10" t="s">
        <v>13537</v>
      </c>
    </row>
    <row r="3710" spans="1:17" x14ac:dyDescent="0.3">
      <c r="A3710" s="5" t="s">
        <v>13692</v>
      </c>
      <c r="B3710" s="5" t="s">
        <v>13693</v>
      </c>
      <c r="C3710" s="6">
        <v>4.3600000000000003</v>
      </c>
      <c r="D3710" s="1" t="s">
        <v>13537</v>
      </c>
      <c r="E3710" s="6">
        <v>133</v>
      </c>
      <c r="F3710" s="6" t="s">
        <v>25</v>
      </c>
      <c r="G3710" s="11" t="s">
        <v>13694</v>
      </c>
      <c r="H3710" s="8" t="s">
        <v>13695</v>
      </c>
      <c r="I3710" s="9">
        <v>1117895</v>
      </c>
      <c r="J3710" s="9">
        <v>204252</v>
      </c>
      <c r="K3710" s="9">
        <v>360602</v>
      </c>
      <c r="L3710" s="9">
        <v>19000</v>
      </c>
      <c r="M3710" s="9">
        <v>1439</v>
      </c>
      <c r="N3710" s="9">
        <v>40733</v>
      </c>
      <c r="O3710" s="9">
        <v>225212</v>
      </c>
      <c r="P3710" s="9">
        <v>710799</v>
      </c>
      <c r="Q3710" s="10" t="s">
        <v>13537</v>
      </c>
    </row>
    <row r="3711" spans="1:17" x14ac:dyDescent="0.3">
      <c r="A3711" s="5" t="s">
        <v>13696</v>
      </c>
      <c r="B3711" s="5" t="s">
        <v>13697</v>
      </c>
      <c r="C3711" s="6">
        <v>3.45</v>
      </c>
      <c r="D3711" s="1" t="s">
        <v>13537</v>
      </c>
      <c r="E3711" s="6">
        <v>86</v>
      </c>
      <c r="F3711" s="6" t="s">
        <v>25</v>
      </c>
      <c r="G3711" s="11" t="s">
        <v>13698</v>
      </c>
      <c r="H3711" s="8" t="s">
        <v>13699</v>
      </c>
      <c r="I3711" s="9">
        <v>86477</v>
      </c>
      <c r="J3711" s="9">
        <v>22805</v>
      </c>
      <c r="K3711" s="9">
        <v>15376</v>
      </c>
      <c r="L3711" s="9">
        <v>76</v>
      </c>
      <c r="M3711" s="9">
        <v>708</v>
      </c>
      <c r="N3711" s="9">
        <v>14611</v>
      </c>
      <c r="O3711" s="9">
        <v>2391</v>
      </c>
      <c r="P3711" s="9">
        <v>61733</v>
      </c>
      <c r="Q3711" s="10" t="s">
        <v>13537</v>
      </c>
    </row>
    <row r="3712" spans="1:17" x14ac:dyDescent="0.3">
      <c r="A3712" s="5" t="s">
        <v>13700</v>
      </c>
      <c r="B3712" s="5" t="s">
        <v>4171</v>
      </c>
      <c r="C3712" s="6">
        <v>4.01</v>
      </c>
      <c r="D3712" s="1" t="s">
        <v>13537</v>
      </c>
      <c r="E3712" s="6">
        <v>138</v>
      </c>
      <c r="F3712" s="6" t="s">
        <v>25</v>
      </c>
      <c r="G3712" s="11" t="s">
        <v>13701</v>
      </c>
      <c r="H3712" s="8" t="s">
        <v>13702</v>
      </c>
      <c r="I3712" s="9">
        <v>337707</v>
      </c>
      <c r="J3712" s="9">
        <v>61526</v>
      </c>
      <c r="K3712" s="9">
        <v>85251</v>
      </c>
      <c r="L3712" s="9">
        <v>2900</v>
      </c>
      <c r="M3712" s="9">
        <v>484</v>
      </c>
      <c r="N3712" s="9">
        <v>23080</v>
      </c>
      <c r="O3712" s="9">
        <v>29682</v>
      </c>
      <c r="P3712" s="9">
        <v>216363</v>
      </c>
      <c r="Q3712" s="10" t="s">
        <v>13537</v>
      </c>
    </row>
    <row r="3713" spans="1:17" x14ac:dyDescent="0.3">
      <c r="A3713" s="5" t="s">
        <v>13703</v>
      </c>
      <c r="B3713" s="5" t="s">
        <v>13704</v>
      </c>
      <c r="C3713" s="6">
        <v>3.96</v>
      </c>
      <c r="D3713" s="1" t="s">
        <v>13537</v>
      </c>
      <c r="E3713" s="6">
        <v>119</v>
      </c>
      <c r="F3713" s="6" t="s">
        <v>25</v>
      </c>
      <c r="G3713" s="11" t="s">
        <v>13705</v>
      </c>
      <c r="H3713" s="8" t="s">
        <v>13706</v>
      </c>
      <c r="I3713" s="9">
        <v>99443</v>
      </c>
      <c r="J3713" s="9">
        <v>46524</v>
      </c>
      <c r="K3713" s="9">
        <v>32131</v>
      </c>
      <c r="L3713" s="9">
        <v>1500</v>
      </c>
      <c r="M3713" s="9">
        <v>434</v>
      </c>
      <c r="N3713" s="9">
        <v>7893</v>
      </c>
      <c r="O3713" s="9">
        <v>11895</v>
      </c>
      <c r="P3713" s="9">
        <v>71935</v>
      </c>
      <c r="Q3713" s="10" t="s">
        <v>13537</v>
      </c>
    </row>
    <row r="3714" spans="1:17" x14ac:dyDescent="0.3">
      <c r="A3714" s="5" t="s">
        <v>13707</v>
      </c>
      <c r="B3714" s="5" t="s">
        <v>13708</v>
      </c>
      <c r="C3714" s="6">
        <v>3.48</v>
      </c>
      <c r="D3714" s="1" t="s">
        <v>13537</v>
      </c>
      <c r="E3714" s="6">
        <v>124</v>
      </c>
      <c r="F3714" s="6" t="s">
        <v>25</v>
      </c>
      <c r="G3714" s="11" t="s">
        <v>13709</v>
      </c>
      <c r="H3714" s="8" t="s">
        <v>13710</v>
      </c>
      <c r="I3714" s="9">
        <v>45823</v>
      </c>
      <c r="J3714" s="9">
        <v>8240</v>
      </c>
      <c r="K3714" s="9">
        <v>7661</v>
      </c>
      <c r="L3714" s="9">
        <v>140</v>
      </c>
      <c r="M3714" s="9">
        <v>350</v>
      </c>
      <c r="N3714" s="9">
        <v>6149</v>
      </c>
      <c r="O3714" s="9">
        <v>1611</v>
      </c>
      <c r="P3714" s="9">
        <v>27653</v>
      </c>
      <c r="Q3714" s="10" t="s">
        <v>13537</v>
      </c>
    </row>
    <row r="3715" spans="1:17" x14ac:dyDescent="0.3">
      <c r="A3715" s="5" t="s">
        <v>13711</v>
      </c>
      <c r="B3715" s="5" t="s">
        <v>1105</v>
      </c>
      <c r="C3715" s="6">
        <v>2.91</v>
      </c>
      <c r="D3715" s="1" t="s">
        <v>13537</v>
      </c>
      <c r="E3715" s="6">
        <v>119</v>
      </c>
      <c r="F3715" s="6" t="s">
        <v>25</v>
      </c>
      <c r="G3715" s="11" t="s">
        <v>13712</v>
      </c>
      <c r="H3715" s="8" t="s">
        <v>13713</v>
      </c>
      <c r="I3715" s="9">
        <v>83179</v>
      </c>
      <c r="J3715" s="9">
        <v>16613</v>
      </c>
      <c r="K3715" s="9">
        <v>10815</v>
      </c>
      <c r="L3715" s="9">
        <v>97</v>
      </c>
      <c r="M3715" s="9">
        <v>2425</v>
      </c>
      <c r="N3715" s="9">
        <v>13987</v>
      </c>
      <c r="O3715" s="9">
        <v>1431</v>
      </c>
      <c r="P3715" s="9">
        <v>56302</v>
      </c>
      <c r="Q3715" s="10" t="s">
        <v>13537</v>
      </c>
    </row>
    <row r="3716" spans="1:17" x14ac:dyDescent="0.3">
      <c r="A3716" s="5" t="s">
        <v>13714</v>
      </c>
      <c r="B3716" s="5" t="s">
        <v>5925</v>
      </c>
      <c r="C3716" s="6">
        <v>3.67</v>
      </c>
      <c r="D3716" s="1" t="s">
        <v>13537</v>
      </c>
      <c r="E3716" s="6">
        <v>99</v>
      </c>
      <c r="F3716" s="6" t="s">
        <v>25</v>
      </c>
      <c r="G3716" s="11" t="s">
        <v>13715</v>
      </c>
      <c r="H3716" s="8" t="s">
        <v>13716</v>
      </c>
      <c r="I3716" s="9">
        <v>246876</v>
      </c>
      <c r="J3716" s="9">
        <v>36942</v>
      </c>
      <c r="K3716" s="9">
        <v>45529</v>
      </c>
      <c r="L3716" s="9">
        <v>590</v>
      </c>
      <c r="M3716" s="9">
        <v>1161</v>
      </c>
      <c r="N3716" s="9">
        <v>28800</v>
      </c>
      <c r="O3716" s="9">
        <v>10997</v>
      </c>
      <c r="P3716" s="9">
        <v>150236</v>
      </c>
      <c r="Q3716" s="10" t="s">
        <v>13537</v>
      </c>
    </row>
    <row r="3717" spans="1:17" x14ac:dyDescent="0.3">
      <c r="A3717" s="5" t="s">
        <v>3707</v>
      </c>
      <c r="B3717" s="5" t="s">
        <v>3801</v>
      </c>
      <c r="C3717" s="6">
        <v>3.75</v>
      </c>
      <c r="D3717" s="1" t="s">
        <v>13537</v>
      </c>
      <c r="E3717" s="6">
        <v>170</v>
      </c>
      <c r="F3717" s="6" t="s">
        <v>25</v>
      </c>
      <c r="G3717" s="11" t="s">
        <v>13717</v>
      </c>
      <c r="H3717" s="8" t="s">
        <v>13718</v>
      </c>
      <c r="I3717" s="9">
        <v>459432</v>
      </c>
      <c r="J3717" s="9">
        <v>89756</v>
      </c>
      <c r="K3717" s="9">
        <v>88930</v>
      </c>
      <c r="L3717" s="9">
        <v>912</v>
      </c>
      <c r="M3717" s="9">
        <v>1434</v>
      </c>
      <c r="N3717" s="9">
        <v>47859</v>
      </c>
      <c r="O3717" s="9">
        <v>20486</v>
      </c>
      <c r="P3717" s="9">
        <v>267718</v>
      </c>
      <c r="Q3717" s="10" t="s">
        <v>13537</v>
      </c>
    </row>
    <row r="3718" spans="1:17" x14ac:dyDescent="0.3">
      <c r="A3718" s="5" t="s">
        <v>13719</v>
      </c>
      <c r="B3718" s="5" t="s">
        <v>13720</v>
      </c>
      <c r="C3718" s="6">
        <v>3.68</v>
      </c>
      <c r="D3718" s="1" t="s">
        <v>13537</v>
      </c>
      <c r="E3718" s="6">
        <v>143</v>
      </c>
      <c r="F3718" s="6" t="s">
        <v>25</v>
      </c>
      <c r="G3718" s="11" t="s">
        <v>13721</v>
      </c>
      <c r="H3718" s="8" t="s">
        <v>13722</v>
      </c>
      <c r="I3718" s="9">
        <v>290054</v>
      </c>
      <c r="J3718" s="9">
        <v>45390</v>
      </c>
      <c r="K3718" s="9">
        <v>54680</v>
      </c>
      <c r="L3718" s="9">
        <v>1100</v>
      </c>
      <c r="M3718" s="9">
        <v>1767</v>
      </c>
      <c r="N3718" s="9">
        <v>30262</v>
      </c>
      <c r="O3718" s="9">
        <v>14880</v>
      </c>
      <c r="P3718" s="9">
        <v>171071</v>
      </c>
      <c r="Q3718" s="10" t="s">
        <v>13537</v>
      </c>
    </row>
    <row r="3719" spans="1:17" ht="28.8" x14ac:dyDescent="0.3">
      <c r="A3719" s="5" t="s">
        <v>13723</v>
      </c>
      <c r="B3719" s="5" t="s">
        <v>13724</v>
      </c>
      <c r="C3719" s="6">
        <v>3.72</v>
      </c>
      <c r="D3719" s="1" t="s">
        <v>13537</v>
      </c>
      <c r="E3719" s="6">
        <v>153</v>
      </c>
      <c r="F3719" s="6" t="s">
        <v>25</v>
      </c>
      <c r="G3719" s="11" t="s">
        <v>13725</v>
      </c>
      <c r="H3719" s="8" t="s">
        <v>13726</v>
      </c>
      <c r="I3719" s="9">
        <v>24996</v>
      </c>
      <c r="J3719" s="9">
        <v>25354</v>
      </c>
      <c r="K3719" s="9">
        <v>5046</v>
      </c>
      <c r="L3719" s="9">
        <v>64</v>
      </c>
      <c r="M3719" s="9">
        <v>207</v>
      </c>
      <c r="N3719" s="9">
        <v>2674</v>
      </c>
      <c r="O3719" s="9">
        <v>1548</v>
      </c>
      <c r="P3719" s="9">
        <v>15884</v>
      </c>
      <c r="Q3719" s="10" t="s">
        <v>13537</v>
      </c>
    </row>
    <row r="3720" spans="1:17" x14ac:dyDescent="0.3">
      <c r="A3720" s="5" t="s">
        <v>13727</v>
      </c>
      <c r="B3720" s="5" t="s">
        <v>8218</v>
      </c>
      <c r="C3720" s="6">
        <v>3.31</v>
      </c>
      <c r="D3720" s="1" t="s">
        <v>13537</v>
      </c>
      <c r="E3720" s="6">
        <v>96</v>
      </c>
      <c r="F3720" s="6" t="s">
        <v>25</v>
      </c>
      <c r="G3720" s="11" t="s">
        <v>13728</v>
      </c>
      <c r="H3720" s="8" t="s">
        <v>13729</v>
      </c>
      <c r="I3720" s="9">
        <v>1886</v>
      </c>
      <c r="J3720" s="9">
        <v>823</v>
      </c>
      <c r="K3720" s="9">
        <v>226</v>
      </c>
      <c r="L3720" s="9">
        <v>3</v>
      </c>
      <c r="M3720" s="9">
        <v>10</v>
      </c>
      <c r="N3720" s="9">
        <v>399</v>
      </c>
      <c r="O3720" s="9">
        <v>46</v>
      </c>
      <c r="P3720" s="9">
        <v>1191</v>
      </c>
      <c r="Q3720" s="10" t="s">
        <v>13537</v>
      </c>
    </row>
    <row r="3721" spans="1:17" x14ac:dyDescent="0.3">
      <c r="A3721" s="5" t="s">
        <v>13730</v>
      </c>
      <c r="B3721" s="5" t="s">
        <v>13591</v>
      </c>
      <c r="C3721" s="6">
        <v>3.84</v>
      </c>
      <c r="D3721" s="1" t="s">
        <v>13537</v>
      </c>
      <c r="E3721" s="6">
        <v>123</v>
      </c>
      <c r="F3721" s="6" t="s">
        <v>25</v>
      </c>
      <c r="G3721" s="11" t="s">
        <v>13731</v>
      </c>
      <c r="H3721" s="8" t="s">
        <v>13732</v>
      </c>
      <c r="I3721" s="9">
        <v>124442</v>
      </c>
      <c r="J3721" s="9">
        <v>41546</v>
      </c>
      <c r="K3721" s="9">
        <v>31540</v>
      </c>
      <c r="L3721" s="9">
        <v>1100</v>
      </c>
      <c r="M3721" s="9">
        <v>489</v>
      </c>
      <c r="N3721" s="9">
        <v>11039</v>
      </c>
      <c r="O3721" s="9">
        <v>8403</v>
      </c>
      <c r="P3721" s="9">
        <v>79708</v>
      </c>
      <c r="Q3721" s="10" t="s">
        <v>13537</v>
      </c>
    </row>
    <row r="3722" spans="1:17" ht="28.8" x14ac:dyDescent="0.3">
      <c r="A3722" s="5" t="s">
        <v>13733</v>
      </c>
      <c r="B3722" s="5" t="s">
        <v>12099</v>
      </c>
      <c r="C3722" s="6">
        <v>3.49</v>
      </c>
      <c r="D3722" s="1" t="s">
        <v>13537</v>
      </c>
      <c r="E3722" s="6">
        <v>118</v>
      </c>
      <c r="F3722" s="6" t="s">
        <v>25</v>
      </c>
      <c r="G3722" s="11" t="s">
        <v>13734</v>
      </c>
      <c r="H3722" s="8" t="s">
        <v>13735</v>
      </c>
      <c r="I3722" s="9">
        <v>324102</v>
      </c>
      <c r="J3722" s="9">
        <v>39034</v>
      </c>
      <c r="K3722" s="9">
        <v>56802</v>
      </c>
      <c r="L3722" s="9">
        <v>1700</v>
      </c>
      <c r="M3722" s="9">
        <v>4669</v>
      </c>
      <c r="N3722" s="9">
        <v>38045</v>
      </c>
      <c r="O3722" s="9">
        <v>18764</v>
      </c>
      <c r="P3722" s="9">
        <v>189937</v>
      </c>
      <c r="Q3722" s="10" t="s">
        <v>13537</v>
      </c>
    </row>
    <row r="3723" spans="1:17" x14ac:dyDescent="0.3">
      <c r="A3723" s="5" t="s">
        <v>13736</v>
      </c>
      <c r="B3723" s="5" t="s">
        <v>9636</v>
      </c>
      <c r="C3723" s="6">
        <v>3.27</v>
      </c>
      <c r="D3723" s="1" t="s">
        <v>13537</v>
      </c>
      <c r="E3723" s="6">
        <v>109</v>
      </c>
      <c r="F3723" s="6" t="s">
        <v>25</v>
      </c>
      <c r="G3723" s="11" t="s">
        <v>13737</v>
      </c>
      <c r="H3723" s="8" t="s">
        <v>39</v>
      </c>
      <c r="I3723" s="9">
        <v>196</v>
      </c>
      <c r="J3723" s="9">
        <v>983</v>
      </c>
      <c r="K3723" s="9">
        <v>32</v>
      </c>
      <c r="L3723" s="9">
        <v>2</v>
      </c>
      <c r="M3723" s="9">
        <v>3</v>
      </c>
      <c r="N3723" s="9">
        <v>31</v>
      </c>
      <c r="O3723" s="9">
        <v>5</v>
      </c>
      <c r="P3723" s="9">
        <v>111</v>
      </c>
      <c r="Q3723" s="10" t="s">
        <v>13537</v>
      </c>
    </row>
    <row r="3724" spans="1:17" ht="28.8" x14ac:dyDescent="0.3">
      <c r="A3724" s="5" t="s">
        <v>13738</v>
      </c>
      <c r="B3724" s="5" t="s">
        <v>11774</v>
      </c>
      <c r="C3724" s="6">
        <v>3.94</v>
      </c>
      <c r="D3724" s="1" t="s">
        <v>13537</v>
      </c>
      <c r="E3724" s="6">
        <v>121</v>
      </c>
      <c r="F3724" s="6" t="s">
        <v>25</v>
      </c>
      <c r="G3724" s="11" t="s">
        <v>13739</v>
      </c>
      <c r="H3724" s="8" t="s">
        <v>13740</v>
      </c>
      <c r="I3724" s="9">
        <v>3146498</v>
      </c>
      <c r="J3724" s="9">
        <v>336510</v>
      </c>
      <c r="K3724" s="9">
        <v>952843</v>
      </c>
      <c r="L3724" s="9">
        <v>38000</v>
      </c>
      <c r="M3724" s="9">
        <v>12238</v>
      </c>
      <c r="N3724" s="9">
        <v>305585</v>
      </c>
      <c r="O3724" s="9">
        <v>382915</v>
      </c>
      <c r="P3724" s="9">
        <v>1996131</v>
      </c>
      <c r="Q3724" s="10" t="s">
        <v>13537</v>
      </c>
    </row>
    <row r="3725" spans="1:17" x14ac:dyDescent="0.3">
      <c r="A3725" s="5" t="s">
        <v>13741</v>
      </c>
      <c r="B3725" s="5" t="s">
        <v>5748</v>
      </c>
      <c r="C3725" s="6">
        <v>3.43</v>
      </c>
      <c r="D3725" s="1" t="s">
        <v>13537</v>
      </c>
      <c r="E3725" s="6">
        <v>124</v>
      </c>
      <c r="F3725" s="6" t="s">
        <v>25</v>
      </c>
      <c r="G3725" s="11" t="s">
        <v>13742</v>
      </c>
      <c r="H3725" s="8" t="s">
        <v>13743</v>
      </c>
      <c r="I3725" s="9">
        <v>79185</v>
      </c>
      <c r="J3725" s="9">
        <v>13172</v>
      </c>
      <c r="K3725" s="9">
        <v>11684</v>
      </c>
      <c r="L3725" s="9">
        <v>22</v>
      </c>
      <c r="M3725" s="9">
        <v>390</v>
      </c>
      <c r="N3725" s="9">
        <v>14077</v>
      </c>
      <c r="O3725" s="9">
        <v>1414</v>
      </c>
      <c r="P3725" s="9">
        <v>51088</v>
      </c>
      <c r="Q3725" s="10" t="s">
        <v>13537</v>
      </c>
    </row>
    <row r="3726" spans="1:17" x14ac:dyDescent="0.3">
      <c r="A3726" s="5" t="s">
        <v>13744</v>
      </c>
      <c r="B3726" s="5" t="s">
        <v>13745</v>
      </c>
      <c r="C3726" s="6">
        <v>2.68</v>
      </c>
      <c r="D3726" s="1" t="s">
        <v>13537</v>
      </c>
      <c r="E3726" s="6">
        <v>100</v>
      </c>
      <c r="F3726" s="6" t="s">
        <v>25</v>
      </c>
      <c r="G3726" s="11" t="s">
        <v>13746</v>
      </c>
      <c r="H3726" s="8" t="s">
        <v>13747</v>
      </c>
      <c r="I3726" s="9">
        <v>15211</v>
      </c>
      <c r="J3726" s="9">
        <v>2644</v>
      </c>
      <c r="K3726" s="9">
        <v>1471</v>
      </c>
      <c r="L3726" s="9">
        <v>22</v>
      </c>
      <c r="M3726" s="9">
        <v>526</v>
      </c>
      <c r="N3726" s="9">
        <v>1860</v>
      </c>
      <c r="O3726" s="9">
        <v>299</v>
      </c>
      <c r="P3726" s="9">
        <v>7495</v>
      </c>
      <c r="Q3726" s="10" t="s">
        <v>13537</v>
      </c>
    </row>
    <row r="3727" spans="1:17" ht="28.8" x14ac:dyDescent="0.3">
      <c r="A3727" s="5" t="s">
        <v>13748</v>
      </c>
      <c r="B3727" s="5" t="s">
        <v>13749</v>
      </c>
      <c r="C3727" s="6">
        <v>4.09</v>
      </c>
      <c r="D3727" s="1" t="s">
        <v>13537</v>
      </c>
      <c r="E3727" s="6">
        <v>129</v>
      </c>
      <c r="F3727" s="6" t="s">
        <v>25</v>
      </c>
      <c r="G3727" s="11" t="s">
        <v>13750</v>
      </c>
      <c r="H3727" s="8" t="s">
        <v>13751</v>
      </c>
      <c r="I3727" s="9">
        <v>427582</v>
      </c>
      <c r="J3727" s="9">
        <v>76650</v>
      </c>
      <c r="K3727" s="9">
        <v>88760</v>
      </c>
      <c r="L3727" s="9">
        <v>1800</v>
      </c>
      <c r="M3727" s="9">
        <v>765</v>
      </c>
      <c r="N3727" s="9">
        <v>22889</v>
      </c>
      <c r="O3727" s="9">
        <v>38553</v>
      </c>
      <c r="P3727" s="9">
        <v>207536</v>
      </c>
      <c r="Q3727" s="10" t="s">
        <v>13537</v>
      </c>
    </row>
    <row r="3728" spans="1:17" x14ac:dyDescent="0.3">
      <c r="A3728" s="5" t="s">
        <v>13752</v>
      </c>
      <c r="B3728" s="5" t="s">
        <v>3262</v>
      </c>
      <c r="C3728" s="6">
        <v>3.37</v>
      </c>
      <c r="D3728" s="1" t="s">
        <v>13537</v>
      </c>
      <c r="E3728" s="6">
        <v>141</v>
      </c>
      <c r="F3728" s="6" t="s">
        <v>25</v>
      </c>
      <c r="G3728" s="11" t="s">
        <v>13753</v>
      </c>
      <c r="H3728" s="8" t="s">
        <v>13754</v>
      </c>
      <c r="I3728" s="9">
        <v>130451</v>
      </c>
      <c r="J3728" s="9">
        <v>15435</v>
      </c>
      <c r="K3728" s="9">
        <v>21720</v>
      </c>
      <c r="L3728" s="9">
        <v>471</v>
      </c>
      <c r="M3728" s="9">
        <v>994</v>
      </c>
      <c r="N3728" s="9">
        <v>21170</v>
      </c>
      <c r="O3728" s="9">
        <v>5081</v>
      </c>
      <c r="P3728" s="9">
        <v>85612</v>
      </c>
      <c r="Q3728" s="10" t="s">
        <v>13537</v>
      </c>
    </row>
    <row r="3729" spans="1:17" ht="28.8" x14ac:dyDescent="0.3">
      <c r="A3729" s="5" t="s">
        <v>13755</v>
      </c>
      <c r="B3729" s="5" t="s">
        <v>1134</v>
      </c>
      <c r="C3729" s="6">
        <v>3.48</v>
      </c>
      <c r="D3729" s="1" t="s">
        <v>13537</v>
      </c>
      <c r="E3729" s="6">
        <v>157</v>
      </c>
      <c r="F3729" s="6" t="s">
        <v>25</v>
      </c>
      <c r="G3729" s="11" t="s">
        <v>13756</v>
      </c>
      <c r="H3729" s="8" t="s">
        <v>13757</v>
      </c>
      <c r="I3729" s="9">
        <v>99367</v>
      </c>
      <c r="J3729" s="9">
        <v>23921</v>
      </c>
      <c r="K3729" s="9">
        <v>16166</v>
      </c>
      <c r="L3729" s="9">
        <v>65</v>
      </c>
      <c r="M3729" s="9">
        <v>388</v>
      </c>
      <c r="N3729" s="9">
        <v>16355</v>
      </c>
      <c r="O3729" s="9">
        <v>2314</v>
      </c>
      <c r="P3729" s="9">
        <v>60383</v>
      </c>
      <c r="Q3729" s="10" t="s">
        <v>13537</v>
      </c>
    </row>
    <row r="3730" spans="1:17" x14ac:dyDescent="0.3">
      <c r="A3730" s="5" t="s">
        <v>13758</v>
      </c>
      <c r="B3730" s="5" t="s">
        <v>13759</v>
      </c>
      <c r="C3730" s="6">
        <v>3.64</v>
      </c>
      <c r="D3730" s="1" t="s">
        <v>13537</v>
      </c>
      <c r="E3730" s="6">
        <v>113</v>
      </c>
      <c r="F3730" s="6" t="s">
        <v>25</v>
      </c>
      <c r="G3730" s="11" t="s">
        <v>13760</v>
      </c>
      <c r="H3730" s="8" t="s">
        <v>13761</v>
      </c>
      <c r="I3730" s="9">
        <v>33837</v>
      </c>
      <c r="J3730" s="9">
        <v>19231</v>
      </c>
      <c r="K3730" s="9">
        <v>7978</v>
      </c>
      <c r="L3730" s="9">
        <v>237</v>
      </c>
      <c r="M3730" s="9">
        <v>283</v>
      </c>
      <c r="N3730" s="9">
        <v>3445</v>
      </c>
      <c r="O3730" s="9">
        <v>2308</v>
      </c>
      <c r="P3730" s="9">
        <v>20393</v>
      </c>
      <c r="Q3730" s="10" t="s">
        <v>13537</v>
      </c>
    </row>
    <row r="3731" spans="1:17" x14ac:dyDescent="0.3">
      <c r="A3731" s="5" t="s">
        <v>13762</v>
      </c>
      <c r="B3731" s="5" t="s">
        <v>9403</v>
      </c>
      <c r="C3731" s="6">
        <v>3.89</v>
      </c>
      <c r="D3731" s="1" t="s">
        <v>13537</v>
      </c>
      <c r="E3731" s="6">
        <v>102</v>
      </c>
      <c r="F3731" s="6" t="s">
        <v>25</v>
      </c>
      <c r="G3731" s="11" t="s">
        <v>13763</v>
      </c>
      <c r="H3731" s="8" t="s">
        <v>13764</v>
      </c>
      <c r="I3731" s="9">
        <v>70177</v>
      </c>
      <c r="J3731" s="9">
        <v>17061</v>
      </c>
      <c r="K3731" s="9">
        <v>16721</v>
      </c>
      <c r="L3731" s="9">
        <v>377</v>
      </c>
      <c r="M3731" s="9">
        <v>212</v>
      </c>
      <c r="N3731" s="9">
        <v>6325</v>
      </c>
      <c r="O3731" s="9">
        <v>4596</v>
      </c>
      <c r="P3731" s="9">
        <v>49463</v>
      </c>
      <c r="Q3731" s="10" t="s">
        <v>13537</v>
      </c>
    </row>
    <row r="3732" spans="1:17" ht="28.8" x14ac:dyDescent="0.3">
      <c r="A3732" s="5" t="s">
        <v>13765</v>
      </c>
      <c r="B3732" s="5" t="s">
        <v>13766</v>
      </c>
      <c r="C3732" s="6">
        <v>3.23</v>
      </c>
      <c r="D3732" s="1" t="s">
        <v>13537</v>
      </c>
      <c r="E3732" s="6">
        <v>123</v>
      </c>
      <c r="F3732" s="6" t="s">
        <v>25</v>
      </c>
      <c r="G3732" s="11" t="s">
        <v>13767</v>
      </c>
      <c r="H3732" s="8" t="s">
        <v>13768</v>
      </c>
      <c r="I3732" s="9">
        <v>62673</v>
      </c>
      <c r="J3732" s="9">
        <v>8640</v>
      </c>
      <c r="K3732" s="9">
        <v>7699</v>
      </c>
      <c r="L3732" s="9">
        <v>25</v>
      </c>
      <c r="M3732" s="9">
        <v>455</v>
      </c>
      <c r="N3732" s="9">
        <v>12642</v>
      </c>
      <c r="O3732" s="9">
        <v>1268</v>
      </c>
      <c r="P3732" s="9">
        <v>40215</v>
      </c>
      <c r="Q3732" s="10" t="s">
        <v>13537</v>
      </c>
    </row>
    <row r="3733" spans="1:17" x14ac:dyDescent="0.3">
      <c r="A3733" s="5" t="s">
        <v>13769</v>
      </c>
      <c r="B3733" s="5" t="s">
        <v>13770</v>
      </c>
      <c r="C3733" s="6">
        <v>3.87</v>
      </c>
      <c r="D3733" s="1" t="s">
        <v>13537</v>
      </c>
      <c r="E3733" s="6">
        <v>98</v>
      </c>
      <c r="F3733" s="6" t="s">
        <v>25</v>
      </c>
      <c r="G3733" s="11" t="s">
        <v>13771</v>
      </c>
      <c r="H3733" s="8" t="s">
        <v>13772</v>
      </c>
      <c r="I3733" s="9">
        <v>203924</v>
      </c>
      <c r="J3733" s="9">
        <v>31561</v>
      </c>
      <c r="K3733" s="9">
        <v>66566</v>
      </c>
      <c r="L3733" s="9">
        <v>4200</v>
      </c>
      <c r="M3733" s="9">
        <v>1094</v>
      </c>
      <c r="N3733" s="9">
        <v>16711</v>
      </c>
      <c r="O3733" s="9">
        <v>28070</v>
      </c>
      <c r="P3733" s="9">
        <v>149461</v>
      </c>
      <c r="Q3733" s="10" t="s">
        <v>13537</v>
      </c>
    </row>
    <row r="3734" spans="1:17" x14ac:dyDescent="0.3">
      <c r="A3734" s="5" t="s">
        <v>13773</v>
      </c>
      <c r="B3734" s="5" t="s">
        <v>13774</v>
      </c>
      <c r="C3734" s="6">
        <v>3.9</v>
      </c>
      <c r="D3734" s="1" t="s">
        <v>13537</v>
      </c>
      <c r="E3734" s="6">
        <v>436</v>
      </c>
      <c r="F3734" s="6" t="s">
        <v>25</v>
      </c>
      <c r="G3734" s="11" t="s">
        <v>13775</v>
      </c>
      <c r="H3734" s="8" t="s">
        <v>13776</v>
      </c>
      <c r="I3734" s="9">
        <v>63612</v>
      </c>
      <c r="J3734" s="9">
        <v>7326</v>
      </c>
      <c r="K3734" s="9">
        <v>16022</v>
      </c>
      <c r="L3734" s="9">
        <v>264</v>
      </c>
      <c r="M3734" s="9">
        <v>185</v>
      </c>
      <c r="N3734" s="9">
        <v>4263</v>
      </c>
      <c r="O3734" s="9">
        <v>6796</v>
      </c>
      <c r="P3734" s="9">
        <v>39346</v>
      </c>
      <c r="Q3734" s="10" t="s">
        <v>13537</v>
      </c>
    </row>
    <row r="3735" spans="1:17" ht="28.8" x14ac:dyDescent="0.3">
      <c r="A3735" s="5" t="s">
        <v>13777</v>
      </c>
      <c r="B3735" s="5" t="s">
        <v>10277</v>
      </c>
      <c r="C3735" s="6">
        <v>3.42</v>
      </c>
      <c r="D3735" s="1" t="s">
        <v>13537</v>
      </c>
      <c r="E3735" s="6">
        <v>136</v>
      </c>
      <c r="F3735" s="6" t="s">
        <v>25</v>
      </c>
      <c r="G3735" s="11" t="s">
        <v>13778</v>
      </c>
      <c r="H3735" s="8" t="s">
        <v>478</v>
      </c>
      <c r="I3735" s="9">
        <v>2099</v>
      </c>
      <c r="J3735" s="9">
        <v>2083</v>
      </c>
      <c r="K3735" s="9">
        <v>368</v>
      </c>
      <c r="L3735" s="9">
        <v>1</v>
      </c>
      <c r="M3735" s="9">
        <v>8</v>
      </c>
      <c r="N3735" s="9">
        <v>424</v>
      </c>
      <c r="O3735" s="9">
        <v>52</v>
      </c>
      <c r="P3735" s="9">
        <v>1371</v>
      </c>
      <c r="Q3735" s="10" t="s">
        <v>13537</v>
      </c>
    </row>
    <row r="3736" spans="1:17" x14ac:dyDescent="0.3">
      <c r="A3736" s="5" t="s">
        <v>13779</v>
      </c>
      <c r="B3736" s="5" t="s">
        <v>6024</v>
      </c>
      <c r="C3736" s="6">
        <v>3.39</v>
      </c>
      <c r="D3736" s="1" t="s">
        <v>13537</v>
      </c>
      <c r="E3736" s="6">
        <v>106</v>
      </c>
      <c r="F3736" s="6" t="s">
        <v>25</v>
      </c>
      <c r="G3736" s="11" t="s">
        <v>13780</v>
      </c>
      <c r="H3736" s="8" t="s">
        <v>13781</v>
      </c>
      <c r="I3736" s="9">
        <v>861</v>
      </c>
      <c r="J3736" s="9">
        <v>1225</v>
      </c>
      <c r="K3736" s="9">
        <v>208</v>
      </c>
      <c r="L3736" s="9">
        <v>2</v>
      </c>
      <c r="M3736" s="9">
        <v>9</v>
      </c>
      <c r="N3736" s="9">
        <v>125</v>
      </c>
      <c r="O3736" s="9">
        <v>21</v>
      </c>
      <c r="P3736" s="9">
        <v>638</v>
      </c>
      <c r="Q3736" s="10" t="s">
        <v>13537</v>
      </c>
    </row>
    <row r="3737" spans="1:17" ht="28.8" x14ac:dyDescent="0.3">
      <c r="A3737" s="5" t="s">
        <v>13782</v>
      </c>
      <c r="B3737" s="5" t="s">
        <v>13783</v>
      </c>
      <c r="C3737" s="6">
        <v>3.51</v>
      </c>
      <c r="D3737" s="1" t="s">
        <v>13537</v>
      </c>
      <c r="E3737" s="6">
        <v>300</v>
      </c>
      <c r="F3737" s="6" t="s">
        <v>25</v>
      </c>
      <c r="G3737" s="11" t="s">
        <v>13784</v>
      </c>
      <c r="H3737" s="8" t="s">
        <v>13785</v>
      </c>
      <c r="I3737" s="9">
        <v>555</v>
      </c>
      <c r="J3737" s="9">
        <v>459</v>
      </c>
      <c r="K3737" s="9">
        <v>99</v>
      </c>
      <c r="L3737" s="9">
        <v>0</v>
      </c>
      <c r="M3737" s="9">
        <v>13</v>
      </c>
      <c r="N3737" s="9">
        <v>41</v>
      </c>
      <c r="O3737" s="9">
        <v>25</v>
      </c>
      <c r="P3737" s="9">
        <v>264</v>
      </c>
      <c r="Q3737" s="10" t="s">
        <v>13537</v>
      </c>
    </row>
    <row r="3738" spans="1:17" x14ac:dyDescent="0.3">
      <c r="A3738" s="5" t="s">
        <v>13786</v>
      </c>
      <c r="B3738" s="5" t="s">
        <v>13787</v>
      </c>
      <c r="C3738" s="6">
        <v>4.16</v>
      </c>
      <c r="D3738" s="1" t="s">
        <v>13537</v>
      </c>
      <c r="E3738" s="6">
        <v>133</v>
      </c>
      <c r="F3738" s="6" t="s">
        <v>25</v>
      </c>
      <c r="G3738" s="11" t="s">
        <v>13788</v>
      </c>
      <c r="H3738" s="8" t="s">
        <v>13789</v>
      </c>
      <c r="I3738" s="9">
        <v>118922</v>
      </c>
      <c r="J3738" s="9">
        <v>31856</v>
      </c>
      <c r="K3738" s="9">
        <v>31753</v>
      </c>
      <c r="L3738" s="9">
        <v>1300</v>
      </c>
      <c r="M3738" s="9">
        <v>115</v>
      </c>
      <c r="N3738" s="9">
        <v>6008</v>
      </c>
      <c r="O3738" s="9">
        <v>13772</v>
      </c>
      <c r="P3738" s="9">
        <v>81345</v>
      </c>
      <c r="Q3738" s="10" t="s">
        <v>13537</v>
      </c>
    </row>
    <row r="3739" spans="1:17" x14ac:dyDescent="0.3">
      <c r="A3739" s="5" t="s">
        <v>13790</v>
      </c>
      <c r="B3739" s="5" t="s">
        <v>7976</v>
      </c>
      <c r="C3739" s="6">
        <v>3.63</v>
      </c>
      <c r="D3739" s="1" t="s">
        <v>13537</v>
      </c>
      <c r="E3739" s="6">
        <v>136</v>
      </c>
      <c r="F3739" s="6" t="s">
        <v>25</v>
      </c>
      <c r="G3739" s="11" t="s">
        <v>13791</v>
      </c>
      <c r="H3739" s="8" t="s">
        <v>13792</v>
      </c>
      <c r="I3739" s="9">
        <v>60353</v>
      </c>
      <c r="J3739" s="9">
        <v>16708</v>
      </c>
      <c r="K3739" s="9">
        <v>14329</v>
      </c>
      <c r="L3739" s="9">
        <v>275</v>
      </c>
      <c r="M3739" s="9">
        <v>165</v>
      </c>
      <c r="N3739" s="9">
        <v>8190</v>
      </c>
      <c r="O3739" s="9">
        <v>2447</v>
      </c>
      <c r="P3739" s="9">
        <v>40641</v>
      </c>
      <c r="Q3739" s="10" t="s">
        <v>13537</v>
      </c>
    </row>
    <row r="3740" spans="1:17" ht="28.8" x14ac:dyDescent="0.3">
      <c r="A3740" s="5" t="s">
        <v>13793</v>
      </c>
      <c r="B3740" s="5" t="s">
        <v>344</v>
      </c>
      <c r="C3740" s="6">
        <v>3.43</v>
      </c>
      <c r="D3740" s="1" t="s">
        <v>13537</v>
      </c>
      <c r="E3740" s="6">
        <v>113</v>
      </c>
      <c r="F3740" s="6" t="s">
        <v>25</v>
      </c>
      <c r="G3740" s="11" t="s">
        <v>13794</v>
      </c>
      <c r="H3740" s="8" t="s">
        <v>13795</v>
      </c>
      <c r="I3740" s="9">
        <v>2166</v>
      </c>
      <c r="J3740" s="9">
        <v>2625</v>
      </c>
      <c r="K3740" s="9">
        <v>467</v>
      </c>
      <c r="L3740" s="9">
        <v>4</v>
      </c>
      <c r="M3740" s="9">
        <v>8</v>
      </c>
      <c r="N3740" s="9">
        <v>404</v>
      </c>
      <c r="O3740" s="9">
        <v>59</v>
      </c>
      <c r="P3740" s="9">
        <v>1528</v>
      </c>
      <c r="Q3740" s="10" t="s">
        <v>13537</v>
      </c>
    </row>
    <row r="3741" spans="1:17" x14ac:dyDescent="0.3">
      <c r="A3741" s="5" t="s">
        <v>13796</v>
      </c>
      <c r="B3741" s="5" t="s">
        <v>6483</v>
      </c>
      <c r="C3741" s="6">
        <v>4.1500000000000004</v>
      </c>
      <c r="D3741" s="1" t="s">
        <v>13537</v>
      </c>
      <c r="E3741" s="6">
        <v>124</v>
      </c>
      <c r="F3741" s="6" t="s">
        <v>25</v>
      </c>
      <c r="G3741" s="11" t="s">
        <v>13797</v>
      </c>
      <c r="H3741" s="8" t="s">
        <v>13798</v>
      </c>
      <c r="I3741" s="9">
        <v>76350</v>
      </c>
      <c r="J3741" s="9">
        <v>46677</v>
      </c>
      <c r="K3741" s="9">
        <v>28954</v>
      </c>
      <c r="L3741" s="9">
        <v>1700</v>
      </c>
      <c r="M3741" s="9">
        <v>181</v>
      </c>
      <c r="N3741" s="9">
        <v>4172</v>
      </c>
      <c r="O3741" s="9">
        <v>11947</v>
      </c>
      <c r="P3741" s="9">
        <v>53576</v>
      </c>
      <c r="Q3741" s="10" t="s">
        <v>13537</v>
      </c>
    </row>
    <row r="3742" spans="1:17" ht="28.8" x14ac:dyDescent="0.3">
      <c r="A3742" s="5" t="s">
        <v>11338</v>
      </c>
      <c r="B3742" s="5" t="s">
        <v>13799</v>
      </c>
      <c r="C3742" s="6">
        <v>3.27</v>
      </c>
      <c r="D3742" s="1" t="s">
        <v>13537</v>
      </c>
      <c r="E3742" s="6">
        <v>98</v>
      </c>
      <c r="F3742" s="6" t="s">
        <v>25</v>
      </c>
      <c r="G3742" s="11" t="s">
        <v>13800</v>
      </c>
      <c r="H3742" s="8" t="s">
        <v>13801</v>
      </c>
      <c r="I3742" s="9">
        <v>156</v>
      </c>
      <c r="J3742" s="9">
        <v>374</v>
      </c>
      <c r="K3742" s="9">
        <v>25</v>
      </c>
      <c r="L3742" s="9">
        <v>1</v>
      </c>
      <c r="M3742" s="9">
        <v>1</v>
      </c>
      <c r="N3742" s="9">
        <v>25</v>
      </c>
      <c r="O3742" s="9">
        <v>2</v>
      </c>
      <c r="P3742" s="9">
        <v>89</v>
      </c>
      <c r="Q3742" s="10" t="s">
        <v>13537</v>
      </c>
    </row>
    <row r="3743" spans="1:17" x14ac:dyDescent="0.3">
      <c r="A3743" s="5" t="s">
        <v>13802</v>
      </c>
      <c r="B3743" s="5" t="s">
        <v>7662</v>
      </c>
      <c r="C3743" s="6">
        <v>3.91</v>
      </c>
      <c r="D3743" s="1" t="s">
        <v>13537</v>
      </c>
      <c r="E3743" s="6">
        <v>150</v>
      </c>
      <c r="F3743" s="6" t="s">
        <v>25</v>
      </c>
      <c r="G3743" s="11" t="s">
        <v>13803</v>
      </c>
      <c r="H3743" s="8" t="s">
        <v>13804</v>
      </c>
      <c r="I3743" s="9">
        <v>38750</v>
      </c>
      <c r="J3743" s="9">
        <v>20351</v>
      </c>
      <c r="K3743" s="9">
        <v>11200</v>
      </c>
      <c r="L3743" s="9">
        <v>528</v>
      </c>
      <c r="M3743" s="9">
        <v>363</v>
      </c>
      <c r="N3743" s="9">
        <v>3036</v>
      </c>
      <c r="O3743" s="9">
        <v>5158</v>
      </c>
      <c r="P3743" s="9">
        <v>26935</v>
      </c>
      <c r="Q3743" s="10" t="s">
        <v>13537</v>
      </c>
    </row>
    <row r="3744" spans="1:17" x14ac:dyDescent="0.3">
      <c r="A3744" s="5" t="s">
        <v>13805</v>
      </c>
      <c r="B3744" s="5" t="s">
        <v>13806</v>
      </c>
      <c r="C3744" s="6">
        <v>3.51</v>
      </c>
      <c r="D3744" s="1" t="s">
        <v>13537</v>
      </c>
      <c r="E3744" s="6">
        <v>112</v>
      </c>
      <c r="F3744" s="6" t="s">
        <v>25</v>
      </c>
      <c r="G3744" s="11" t="s">
        <v>13807</v>
      </c>
      <c r="H3744" s="8" t="s">
        <v>13808</v>
      </c>
      <c r="I3744" s="9">
        <v>47268</v>
      </c>
      <c r="J3744" s="9">
        <v>9843</v>
      </c>
      <c r="K3744" s="9">
        <v>8701</v>
      </c>
      <c r="L3744" s="9">
        <v>33</v>
      </c>
      <c r="M3744" s="9">
        <v>150</v>
      </c>
      <c r="N3744" s="9">
        <v>8057</v>
      </c>
      <c r="O3744" s="9">
        <v>921</v>
      </c>
      <c r="P3744" s="9">
        <v>34994</v>
      </c>
      <c r="Q3744" s="10" t="s">
        <v>13537</v>
      </c>
    </row>
    <row r="3745" spans="1:17" x14ac:dyDescent="0.3">
      <c r="A3745" s="5" t="s">
        <v>13809</v>
      </c>
      <c r="B3745" s="5" t="s">
        <v>13810</v>
      </c>
      <c r="C3745" s="6">
        <v>4.0999999999999996</v>
      </c>
      <c r="D3745" s="1" t="s">
        <v>13537</v>
      </c>
      <c r="E3745" s="6">
        <v>110</v>
      </c>
      <c r="F3745" s="6" t="s">
        <v>143</v>
      </c>
      <c r="G3745" s="11" t="s">
        <v>13811</v>
      </c>
      <c r="H3745" s="8" t="s">
        <v>13812</v>
      </c>
      <c r="I3745" s="9">
        <v>30651</v>
      </c>
      <c r="J3745" s="9">
        <v>16852</v>
      </c>
      <c r="K3745" s="9">
        <v>11291</v>
      </c>
      <c r="L3745" s="9">
        <v>671</v>
      </c>
      <c r="M3745" s="9">
        <v>76</v>
      </c>
      <c r="N3745" s="9">
        <v>2057</v>
      </c>
      <c r="O3745" s="9">
        <v>4170</v>
      </c>
      <c r="P3745" s="9">
        <v>22143</v>
      </c>
      <c r="Q3745" s="10" t="s">
        <v>13537</v>
      </c>
    </row>
    <row r="3746" spans="1:17" ht="28.8" x14ac:dyDescent="0.3">
      <c r="A3746" s="5" t="s">
        <v>13813</v>
      </c>
      <c r="B3746" s="5" t="s">
        <v>13814</v>
      </c>
      <c r="C3746" s="6">
        <v>3.23</v>
      </c>
      <c r="D3746" s="1" t="s">
        <v>13537</v>
      </c>
      <c r="E3746" s="6">
        <v>114</v>
      </c>
      <c r="F3746" s="6" t="s">
        <v>25</v>
      </c>
      <c r="G3746" s="11" t="s">
        <v>13815</v>
      </c>
      <c r="H3746" s="8" t="s">
        <v>13816</v>
      </c>
      <c r="I3746" s="9">
        <v>2394</v>
      </c>
      <c r="J3746" s="9">
        <v>2151</v>
      </c>
      <c r="K3746" s="9">
        <v>293</v>
      </c>
      <c r="L3746" s="9">
        <v>4</v>
      </c>
      <c r="M3746" s="9">
        <v>36</v>
      </c>
      <c r="N3746" s="9">
        <v>412</v>
      </c>
      <c r="O3746" s="9">
        <v>36</v>
      </c>
      <c r="P3746" s="9">
        <v>1478</v>
      </c>
      <c r="Q3746" s="10" t="s">
        <v>13537</v>
      </c>
    </row>
    <row r="3747" spans="1:17" x14ac:dyDescent="0.3">
      <c r="A3747" s="5" t="s">
        <v>13817</v>
      </c>
      <c r="B3747" s="5" t="s">
        <v>7398</v>
      </c>
      <c r="C3747" s="6">
        <v>3.75</v>
      </c>
      <c r="D3747" s="1" t="s">
        <v>13537</v>
      </c>
      <c r="E3747" s="6">
        <v>106</v>
      </c>
      <c r="F3747" s="6" t="s">
        <v>25</v>
      </c>
      <c r="G3747" s="11" t="s">
        <v>13818</v>
      </c>
      <c r="H3747" s="8" t="s">
        <v>8846</v>
      </c>
      <c r="I3747" s="9">
        <v>6992</v>
      </c>
      <c r="J3747" s="9">
        <v>6751</v>
      </c>
      <c r="K3747" s="9">
        <v>1399</v>
      </c>
      <c r="L3747" s="9">
        <v>9</v>
      </c>
      <c r="M3747" s="9">
        <v>22</v>
      </c>
      <c r="N3747" s="9">
        <v>712</v>
      </c>
      <c r="O3747" s="9">
        <v>353</v>
      </c>
      <c r="P3747" s="9">
        <v>4247</v>
      </c>
      <c r="Q3747" s="10" t="s">
        <v>13537</v>
      </c>
    </row>
    <row r="3748" spans="1:17" x14ac:dyDescent="0.3">
      <c r="A3748" s="5" t="s">
        <v>13819</v>
      </c>
      <c r="B3748" s="5" t="s">
        <v>13820</v>
      </c>
      <c r="C3748" s="6">
        <v>3.72</v>
      </c>
      <c r="D3748" s="1" t="s">
        <v>13537</v>
      </c>
      <c r="E3748" s="6">
        <v>120</v>
      </c>
      <c r="F3748" s="6" t="s">
        <v>25</v>
      </c>
      <c r="G3748" s="11" t="s">
        <v>13821</v>
      </c>
      <c r="H3748" s="8" t="s">
        <v>13822</v>
      </c>
      <c r="I3748" s="9">
        <v>27368</v>
      </c>
      <c r="J3748" s="9">
        <v>18860</v>
      </c>
      <c r="K3748" s="9">
        <v>6235</v>
      </c>
      <c r="L3748" s="9">
        <v>159</v>
      </c>
      <c r="M3748" s="9">
        <v>112</v>
      </c>
      <c r="N3748" s="9">
        <v>2718</v>
      </c>
      <c r="O3748" s="9">
        <v>1784</v>
      </c>
      <c r="P3748" s="9">
        <v>17357</v>
      </c>
      <c r="Q3748" s="10" t="s">
        <v>13537</v>
      </c>
    </row>
    <row r="3749" spans="1:17" ht="28.8" x14ac:dyDescent="0.3">
      <c r="A3749" s="5" t="s">
        <v>13823</v>
      </c>
      <c r="B3749" s="5" t="s">
        <v>13824</v>
      </c>
      <c r="C3749" s="6">
        <v>3.73</v>
      </c>
      <c r="D3749" s="1" t="s">
        <v>13537</v>
      </c>
      <c r="E3749" s="6">
        <v>98</v>
      </c>
      <c r="F3749" s="6" t="s">
        <v>13825</v>
      </c>
      <c r="G3749" s="11" t="s">
        <v>13826</v>
      </c>
      <c r="H3749" s="8" t="s">
        <v>13827</v>
      </c>
      <c r="I3749" s="9">
        <v>389397</v>
      </c>
      <c r="J3749" s="9">
        <v>90317</v>
      </c>
      <c r="K3749" s="9">
        <v>98494</v>
      </c>
      <c r="L3749" s="9">
        <v>4000</v>
      </c>
      <c r="M3749" s="9">
        <v>4184</v>
      </c>
      <c r="N3749" s="9">
        <v>40435</v>
      </c>
      <c r="O3749" s="9">
        <v>29095</v>
      </c>
      <c r="P3749" s="9">
        <v>276712</v>
      </c>
      <c r="Q3749" s="10" t="s">
        <v>13537</v>
      </c>
    </row>
    <row r="3750" spans="1:17" x14ac:dyDescent="0.3">
      <c r="A3750" s="5" t="s">
        <v>13828</v>
      </c>
      <c r="B3750" s="5" t="s">
        <v>13829</v>
      </c>
      <c r="C3750" s="6">
        <v>3.32</v>
      </c>
      <c r="D3750" s="1" t="s">
        <v>13537</v>
      </c>
      <c r="E3750" s="6">
        <v>150</v>
      </c>
      <c r="F3750" s="6" t="s">
        <v>1777</v>
      </c>
      <c r="G3750" s="11" t="s">
        <v>13830</v>
      </c>
      <c r="H3750" s="8" t="s">
        <v>13831</v>
      </c>
      <c r="I3750" s="9">
        <v>19131</v>
      </c>
      <c r="J3750" s="9">
        <v>4995</v>
      </c>
      <c r="K3750" s="9">
        <v>2742</v>
      </c>
      <c r="L3750" s="9">
        <v>18</v>
      </c>
      <c r="M3750" s="9">
        <v>194</v>
      </c>
      <c r="N3750" s="9">
        <v>3035</v>
      </c>
      <c r="O3750" s="9">
        <v>580</v>
      </c>
      <c r="P3750" s="9">
        <v>10919</v>
      </c>
      <c r="Q3750" s="10" t="s">
        <v>13537</v>
      </c>
    </row>
    <row r="3751" spans="1:17" x14ac:dyDescent="0.3">
      <c r="A3751" s="5" t="s">
        <v>13832</v>
      </c>
      <c r="B3751" s="5" t="s">
        <v>11558</v>
      </c>
      <c r="C3751" s="6">
        <v>4.3899999999999997</v>
      </c>
      <c r="D3751" s="1" t="s">
        <v>13537</v>
      </c>
      <c r="E3751" s="6">
        <v>145</v>
      </c>
      <c r="F3751" s="6" t="s">
        <v>25</v>
      </c>
      <c r="G3751" s="11" t="s">
        <v>13833</v>
      </c>
      <c r="H3751" s="8" t="s">
        <v>13834</v>
      </c>
      <c r="I3751" s="9">
        <v>607896</v>
      </c>
      <c r="J3751" s="9">
        <v>199501</v>
      </c>
      <c r="K3751" s="9">
        <v>263368</v>
      </c>
      <c r="L3751" s="9">
        <v>40000</v>
      </c>
      <c r="M3751" s="9">
        <v>1370</v>
      </c>
      <c r="N3751" s="9">
        <v>24173</v>
      </c>
      <c r="O3751" s="9">
        <v>171812</v>
      </c>
      <c r="P3751" s="9">
        <v>460464</v>
      </c>
      <c r="Q3751" s="10" t="s">
        <v>13537</v>
      </c>
    </row>
    <row r="3752" spans="1:17" x14ac:dyDescent="0.3">
      <c r="A3752" s="5" t="s">
        <v>13835</v>
      </c>
      <c r="B3752" s="5" t="s">
        <v>13836</v>
      </c>
      <c r="C3752" s="6">
        <v>3.62</v>
      </c>
      <c r="D3752" s="1" t="s">
        <v>13537</v>
      </c>
      <c r="E3752" s="6">
        <v>111</v>
      </c>
      <c r="F3752" s="6" t="s">
        <v>25</v>
      </c>
      <c r="G3752" s="11" t="s">
        <v>13837</v>
      </c>
      <c r="H3752" s="8" t="s">
        <v>13838</v>
      </c>
      <c r="I3752" s="9">
        <v>183026</v>
      </c>
      <c r="J3752" s="9">
        <v>32477</v>
      </c>
      <c r="K3752" s="9">
        <v>45259</v>
      </c>
      <c r="L3752" s="9">
        <v>2000</v>
      </c>
      <c r="M3752" s="9">
        <v>616</v>
      </c>
      <c r="N3752" s="9">
        <v>19648</v>
      </c>
      <c r="O3752" s="9">
        <v>13266</v>
      </c>
      <c r="P3752" s="9">
        <v>94654</v>
      </c>
      <c r="Q3752" s="10" t="s">
        <v>13537</v>
      </c>
    </row>
    <row r="3753" spans="1:17" x14ac:dyDescent="0.3">
      <c r="A3753" s="5" t="s">
        <v>13839</v>
      </c>
      <c r="B3753" s="5" t="s">
        <v>8374</v>
      </c>
      <c r="C3753" s="6">
        <v>4.01</v>
      </c>
      <c r="D3753" s="1" t="s">
        <v>13537</v>
      </c>
      <c r="E3753" s="6">
        <v>137</v>
      </c>
      <c r="F3753" s="6" t="s">
        <v>25</v>
      </c>
      <c r="G3753" s="11" t="s">
        <v>13840</v>
      </c>
      <c r="H3753" s="8" t="s">
        <v>13841</v>
      </c>
      <c r="I3753" s="9">
        <v>496736</v>
      </c>
      <c r="J3753" s="9">
        <v>136540</v>
      </c>
      <c r="K3753" s="9">
        <v>142709</v>
      </c>
      <c r="L3753" s="9">
        <v>5100</v>
      </c>
      <c r="M3753" s="9">
        <v>2255</v>
      </c>
      <c r="N3753" s="9">
        <v>39259</v>
      </c>
      <c r="O3753" s="9">
        <v>60901</v>
      </c>
      <c r="P3753" s="9">
        <v>347463</v>
      </c>
      <c r="Q3753" s="10" t="s">
        <v>13537</v>
      </c>
    </row>
    <row r="3754" spans="1:17" x14ac:dyDescent="0.3">
      <c r="A3754" s="5" t="s">
        <v>13842</v>
      </c>
      <c r="B3754" s="5" t="s">
        <v>6480</v>
      </c>
      <c r="C3754" s="6">
        <v>4.26</v>
      </c>
      <c r="D3754" s="1" t="s">
        <v>13537</v>
      </c>
      <c r="E3754" s="6">
        <v>111</v>
      </c>
      <c r="F3754" s="6" t="s">
        <v>25</v>
      </c>
      <c r="G3754" s="11" t="s">
        <v>13843</v>
      </c>
      <c r="H3754" s="8" t="s">
        <v>749</v>
      </c>
      <c r="I3754" s="9">
        <v>69484</v>
      </c>
      <c r="J3754" s="9">
        <v>48770</v>
      </c>
      <c r="K3754" s="9">
        <v>22252</v>
      </c>
      <c r="L3754" s="9">
        <v>240</v>
      </c>
      <c r="M3754" s="9">
        <v>74</v>
      </c>
      <c r="N3754" s="9">
        <v>2994</v>
      </c>
      <c r="O3754" s="9">
        <v>9215</v>
      </c>
      <c r="P3754" s="9">
        <v>49205</v>
      </c>
      <c r="Q3754" s="10" t="s">
        <v>13537</v>
      </c>
    </row>
    <row r="3755" spans="1:17" x14ac:dyDescent="0.3">
      <c r="A3755" s="5" t="s">
        <v>13844</v>
      </c>
      <c r="B3755" s="5" t="s">
        <v>10128</v>
      </c>
      <c r="C3755" s="6">
        <v>3.17</v>
      </c>
      <c r="D3755" s="1" t="s">
        <v>13537</v>
      </c>
      <c r="E3755" s="6">
        <v>97</v>
      </c>
      <c r="F3755" s="6" t="s">
        <v>25</v>
      </c>
      <c r="G3755" s="11" t="s">
        <v>13845</v>
      </c>
      <c r="H3755" s="8" t="s">
        <v>13846</v>
      </c>
      <c r="I3755" s="9">
        <v>46109</v>
      </c>
      <c r="J3755" s="9">
        <v>12230</v>
      </c>
      <c r="K3755" s="9">
        <v>8127</v>
      </c>
      <c r="L3755" s="9">
        <v>146</v>
      </c>
      <c r="M3755" s="9">
        <v>1038</v>
      </c>
      <c r="N3755" s="9">
        <v>6628</v>
      </c>
      <c r="O3755" s="9">
        <v>1660</v>
      </c>
      <c r="P3755" s="9">
        <v>27307</v>
      </c>
      <c r="Q3755" s="10" t="s">
        <v>13537</v>
      </c>
    </row>
    <row r="3756" spans="1:17" x14ac:dyDescent="0.3">
      <c r="A3756" s="5" t="s">
        <v>13847</v>
      </c>
      <c r="B3756" s="5" t="s">
        <v>9818</v>
      </c>
      <c r="C3756" s="6">
        <v>3.9</v>
      </c>
      <c r="D3756" s="1" t="s">
        <v>13537</v>
      </c>
      <c r="E3756" s="6">
        <v>98</v>
      </c>
      <c r="F3756" s="6" t="s">
        <v>25</v>
      </c>
      <c r="G3756" s="11" t="s">
        <v>13848</v>
      </c>
      <c r="H3756" s="8" t="s">
        <v>13849</v>
      </c>
      <c r="I3756" s="9">
        <v>76097</v>
      </c>
      <c r="J3756" s="9">
        <v>40363</v>
      </c>
      <c r="K3756" s="9">
        <v>20709</v>
      </c>
      <c r="L3756" s="9">
        <v>618</v>
      </c>
      <c r="M3756" s="9">
        <v>209</v>
      </c>
      <c r="N3756" s="9">
        <v>6816</v>
      </c>
      <c r="O3756" s="9">
        <v>6260</v>
      </c>
      <c r="P3756" s="9">
        <v>51767</v>
      </c>
      <c r="Q3756" s="10" t="s">
        <v>13537</v>
      </c>
    </row>
    <row r="3757" spans="1:17" x14ac:dyDescent="0.3">
      <c r="A3757" s="5" t="s">
        <v>13850</v>
      </c>
      <c r="B3757" s="5" t="s">
        <v>13851</v>
      </c>
      <c r="C3757" s="6">
        <v>4.3099999999999996</v>
      </c>
      <c r="D3757" s="1" t="s">
        <v>13537</v>
      </c>
      <c r="E3757" s="6">
        <v>138</v>
      </c>
      <c r="F3757" s="6" t="s">
        <v>1777</v>
      </c>
      <c r="G3757" s="11" t="s">
        <v>13852</v>
      </c>
      <c r="H3757" s="8" t="s">
        <v>13853</v>
      </c>
      <c r="I3757" s="9">
        <v>298291</v>
      </c>
      <c r="J3757" s="9">
        <v>90721</v>
      </c>
      <c r="K3757" s="9">
        <v>120431</v>
      </c>
      <c r="L3757" s="9">
        <v>13000</v>
      </c>
      <c r="M3757" s="9">
        <v>1028</v>
      </c>
      <c r="N3757" s="9">
        <v>13514</v>
      </c>
      <c r="O3757" s="9">
        <v>72100</v>
      </c>
      <c r="P3757" s="9">
        <v>214481</v>
      </c>
      <c r="Q3757" s="10" t="s">
        <v>13537</v>
      </c>
    </row>
    <row r="3758" spans="1:17" x14ac:dyDescent="0.3">
      <c r="A3758" s="5" t="s">
        <v>13854</v>
      </c>
      <c r="B3758" s="5" t="s">
        <v>13855</v>
      </c>
      <c r="C3758" s="6">
        <v>3.26</v>
      </c>
      <c r="D3758" s="1" t="s">
        <v>13537</v>
      </c>
      <c r="E3758" s="6">
        <v>95</v>
      </c>
      <c r="F3758" s="6" t="s">
        <v>25</v>
      </c>
      <c r="G3758" s="11" t="s">
        <v>13856</v>
      </c>
      <c r="H3758" s="8" t="s">
        <v>13857</v>
      </c>
      <c r="I3758" s="9">
        <v>1876</v>
      </c>
      <c r="J3758" s="9">
        <v>895</v>
      </c>
      <c r="K3758" s="9">
        <v>207</v>
      </c>
      <c r="L3758" s="9">
        <v>2</v>
      </c>
      <c r="M3758" s="9">
        <v>23</v>
      </c>
      <c r="N3758" s="9">
        <v>406</v>
      </c>
      <c r="O3758" s="9">
        <v>31</v>
      </c>
      <c r="P3758" s="9">
        <v>1181</v>
      </c>
      <c r="Q3758" s="10" t="s">
        <v>13537</v>
      </c>
    </row>
    <row r="3759" spans="1:17" x14ac:dyDescent="0.3">
      <c r="A3759" s="5" t="s">
        <v>13858</v>
      </c>
      <c r="B3759" s="5" t="s">
        <v>13859</v>
      </c>
      <c r="C3759" s="6">
        <v>3.57</v>
      </c>
      <c r="D3759" s="1" t="s">
        <v>13537</v>
      </c>
      <c r="E3759" s="6">
        <v>91</v>
      </c>
      <c r="F3759" s="6" t="s">
        <v>25</v>
      </c>
      <c r="G3759" s="11" t="s">
        <v>13860</v>
      </c>
      <c r="H3759" s="8" t="s">
        <v>13861</v>
      </c>
      <c r="I3759" s="9">
        <v>13753</v>
      </c>
      <c r="J3759" s="9">
        <v>3840</v>
      </c>
      <c r="K3759" s="9">
        <v>3045</v>
      </c>
      <c r="L3759" s="9">
        <v>51</v>
      </c>
      <c r="M3759" s="9">
        <v>76</v>
      </c>
      <c r="N3759" s="9">
        <v>1899</v>
      </c>
      <c r="O3759" s="9">
        <v>782</v>
      </c>
      <c r="P3759" s="9">
        <v>9544</v>
      </c>
      <c r="Q3759" s="10" t="s">
        <v>13537</v>
      </c>
    </row>
    <row r="3760" spans="1:17" x14ac:dyDescent="0.3">
      <c r="A3760" s="5" t="s">
        <v>13862</v>
      </c>
      <c r="B3760" s="5" t="s">
        <v>13863</v>
      </c>
      <c r="C3760" s="6">
        <v>3.22</v>
      </c>
      <c r="D3760" s="1" t="s">
        <v>13537</v>
      </c>
      <c r="E3760" s="6">
        <v>106</v>
      </c>
      <c r="F3760" s="6" t="s">
        <v>1777</v>
      </c>
      <c r="G3760" s="11" t="s">
        <v>13864</v>
      </c>
      <c r="H3760" s="8" t="s">
        <v>13865</v>
      </c>
      <c r="I3760" s="9">
        <v>37297</v>
      </c>
      <c r="J3760" s="9">
        <v>4858</v>
      </c>
      <c r="K3760" s="9">
        <v>5715</v>
      </c>
      <c r="L3760" s="9">
        <v>120</v>
      </c>
      <c r="M3760" s="9">
        <v>284</v>
      </c>
      <c r="N3760" s="9">
        <v>6538</v>
      </c>
      <c r="O3760" s="9">
        <v>1619</v>
      </c>
      <c r="P3760" s="9">
        <v>23468</v>
      </c>
      <c r="Q3760" s="10" t="s">
        <v>13537</v>
      </c>
    </row>
    <row r="3761" spans="1:17" x14ac:dyDescent="0.3">
      <c r="A3761" s="5" t="s">
        <v>13866</v>
      </c>
      <c r="B3761" s="5" t="s">
        <v>7662</v>
      </c>
      <c r="C3761" s="6">
        <v>4.12</v>
      </c>
      <c r="D3761" s="1" t="s">
        <v>13537</v>
      </c>
      <c r="E3761" s="6">
        <v>138</v>
      </c>
      <c r="F3761" s="6" t="s">
        <v>25</v>
      </c>
      <c r="G3761" s="11" t="s">
        <v>13867</v>
      </c>
      <c r="H3761" s="8" t="s">
        <v>13868</v>
      </c>
      <c r="I3761" s="9">
        <v>953180</v>
      </c>
      <c r="J3761" s="9">
        <v>162116</v>
      </c>
      <c r="K3761" s="9">
        <v>302976</v>
      </c>
      <c r="L3761" s="9">
        <v>21000</v>
      </c>
      <c r="M3761" s="9">
        <v>4063</v>
      </c>
      <c r="N3761" s="9">
        <v>59402</v>
      </c>
      <c r="O3761" s="9">
        <v>149311</v>
      </c>
      <c r="P3761" s="9">
        <v>685393</v>
      </c>
      <c r="Q3761" s="10" t="s">
        <v>13537</v>
      </c>
    </row>
    <row r="3762" spans="1:17" ht="28.8" x14ac:dyDescent="0.3">
      <c r="A3762" s="5" t="s">
        <v>13869</v>
      </c>
      <c r="B3762" s="5" t="s">
        <v>13870</v>
      </c>
      <c r="C3762" s="6">
        <v>3.75</v>
      </c>
      <c r="D3762" s="1" t="s">
        <v>13537</v>
      </c>
      <c r="E3762" s="6">
        <v>107</v>
      </c>
      <c r="F3762" s="6" t="s">
        <v>25</v>
      </c>
      <c r="G3762" s="11" t="s">
        <v>13871</v>
      </c>
      <c r="H3762" s="8" t="s">
        <v>13872</v>
      </c>
      <c r="I3762" s="9">
        <v>65564</v>
      </c>
      <c r="J3762" s="9">
        <v>31874</v>
      </c>
      <c r="K3762" s="9">
        <v>19735</v>
      </c>
      <c r="L3762" s="9">
        <v>418</v>
      </c>
      <c r="M3762" s="9">
        <v>359</v>
      </c>
      <c r="N3762" s="9">
        <v>6854</v>
      </c>
      <c r="O3762" s="9">
        <v>4296</v>
      </c>
      <c r="P3762" s="9">
        <v>46432</v>
      </c>
      <c r="Q3762" s="10" t="s">
        <v>13537</v>
      </c>
    </row>
    <row r="3763" spans="1:17" x14ac:dyDescent="0.3">
      <c r="A3763" s="5" t="s">
        <v>13873</v>
      </c>
      <c r="B3763" s="5" t="s">
        <v>13870</v>
      </c>
      <c r="C3763" s="6">
        <v>3.9</v>
      </c>
      <c r="D3763" s="1" t="s">
        <v>13537</v>
      </c>
      <c r="E3763" s="6">
        <v>80</v>
      </c>
      <c r="F3763" s="6" t="s">
        <v>25</v>
      </c>
      <c r="G3763" s="11" t="s">
        <v>13874</v>
      </c>
      <c r="H3763" s="8" t="s">
        <v>13875</v>
      </c>
      <c r="I3763" s="9">
        <v>57522</v>
      </c>
      <c r="J3763" s="9">
        <v>25977</v>
      </c>
      <c r="K3763" s="9">
        <v>17742</v>
      </c>
      <c r="L3763" s="9">
        <v>444</v>
      </c>
      <c r="M3763" s="9">
        <v>178</v>
      </c>
      <c r="N3763" s="9">
        <v>4983</v>
      </c>
      <c r="O3763" s="9">
        <v>4262</v>
      </c>
      <c r="P3763" s="9">
        <v>39388</v>
      </c>
      <c r="Q3763" s="10" t="s">
        <v>13537</v>
      </c>
    </row>
    <row r="3764" spans="1:17" x14ac:dyDescent="0.3">
      <c r="A3764" s="5" t="s">
        <v>13876</v>
      </c>
      <c r="B3764" s="5" t="s">
        <v>13877</v>
      </c>
      <c r="C3764" s="6">
        <v>3.82</v>
      </c>
      <c r="D3764" s="1" t="s">
        <v>13537</v>
      </c>
      <c r="E3764" s="6">
        <v>113</v>
      </c>
      <c r="F3764" s="6" t="s">
        <v>25</v>
      </c>
      <c r="G3764" s="11" t="s">
        <v>13878</v>
      </c>
      <c r="H3764" s="8" t="s">
        <v>13879</v>
      </c>
      <c r="I3764" s="9">
        <v>369428</v>
      </c>
      <c r="J3764" s="9">
        <v>49059</v>
      </c>
      <c r="K3764" s="9">
        <v>80191</v>
      </c>
      <c r="L3764" s="9">
        <v>4100</v>
      </c>
      <c r="M3764" s="9">
        <v>857</v>
      </c>
      <c r="N3764" s="9">
        <v>32625</v>
      </c>
      <c r="O3764" s="9">
        <v>32157</v>
      </c>
      <c r="P3764" s="9">
        <v>207901</v>
      </c>
      <c r="Q3764" s="10" t="s">
        <v>13537</v>
      </c>
    </row>
    <row r="3765" spans="1:17" x14ac:dyDescent="0.3">
      <c r="A3765" s="5" t="s">
        <v>13880</v>
      </c>
      <c r="B3765" s="5" t="s">
        <v>13881</v>
      </c>
      <c r="C3765" s="6">
        <v>3.11</v>
      </c>
      <c r="D3765" s="1" t="s">
        <v>13537</v>
      </c>
      <c r="E3765" s="6">
        <v>100</v>
      </c>
      <c r="F3765" s="6" t="s">
        <v>25</v>
      </c>
      <c r="G3765" s="11" t="s">
        <v>13882</v>
      </c>
      <c r="H3765" s="8" t="s">
        <v>13883</v>
      </c>
      <c r="I3765" s="9">
        <v>251660</v>
      </c>
      <c r="J3765" s="9">
        <v>46459</v>
      </c>
      <c r="K3765" s="9">
        <v>60001</v>
      </c>
      <c r="L3765" s="9">
        <v>4300</v>
      </c>
      <c r="M3765" s="9">
        <v>4691</v>
      </c>
      <c r="N3765" s="9">
        <v>42609</v>
      </c>
      <c r="O3765" s="9">
        <v>15800</v>
      </c>
      <c r="P3765" s="9">
        <v>168135</v>
      </c>
      <c r="Q3765" s="10" t="s">
        <v>13537</v>
      </c>
    </row>
    <row r="3766" spans="1:17" x14ac:dyDescent="0.3">
      <c r="A3766" s="5" t="s">
        <v>13884</v>
      </c>
      <c r="B3766" s="5" t="s">
        <v>13885</v>
      </c>
      <c r="C3766" s="6">
        <v>3.28</v>
      </c>
      <c r="D3766" s="1" t="s">
        <v>13537</v>
      </c>
      <c r="E3766" s="6">
        <v>107</v>
      </c>
      <c r="F3766" s="6" t="s">
        <v>25</v>
      </c>
      <c r="G3766" s="11" t="s">
        <v>13886</v>
      </c>
      <c r="H3766" s="8" t="s">
        <v>13887</v>
      </c>
      <c r="I3766" s="9">
        <v>11227</v>
      </c>
      <c r="J3766" s="9">
        <v>4530</v>
      </c>
      <c r="K3766" s="9">
        <v>1933</v>
      </c>
      <c r="L3766" s="9">
        <v>32</v>
      </c>
      <c r="M3766" s="9">
        <v>203</v>
      </c>
      <c r="N3766" s="9">
        <v>1866</v>
      </c>
      <c r="O3766" s="9">
        <v>342</v>
      </c>
      <c r="P3766" s="9">
        <v>6931</v>
      </c>
      <c r="Q3766" s="10" t="s">
        <v>13537</v>
      </c>
    </row>
    <row r="3767" spans="1:17" x14ac:dyDescent="0.3">
      <c r="A3767" s="5" t="s">
        <v>13888</v>
      </c>
      <c r="B3767" s="5" t="s">
        <v>13889</v>
      </c>
      <c r="C3767" s="6">
        <v>4.2</v>
      </c>
      <c r="D3767" s="1" t="s">
        <v>13537</v>
      </c>
      <c r="E3767" s="6">
        <v>105</v>
      </c>
      <c r="F3767" s="6" t="s">
        <v>25</v>
      </c>
      <c r="G3767" s="11" t="s">
        <v>13890</v>
      </c>
      <c r="H3767" s="8" t="s">
        <v>13891</v>
      </c>
      <c r="I3767" s="9">
        <v>436858</v>
      </c>
      <c r="J3767" s="9">
        <v>113425</v>
      </c>
      <c r="K3767" s="9">
        <v>181703</v>
      </c>
      <c r="L3767" s="9">
        <v>24000</v>
      </c>
      <c r="M3767" s="9">
        <v>1462</v>
      </c>
      <c r="N3767" s="9">
        <v>21888</v>
      </c>
      <c r="O3767" s="9">
        <v>118764</v>
      </c>
      <c r="P3767" s="9">
        <v>341359</v>
      </c>
      <c r="Q3767" s="10" t="s">
        <v>13537</v>
      </c>
    </row>
    <row r="3768" spans="1:17" x14ac:dyDescent="0.3">
      <c r="A3768" s="5" t="s">
        <v>13892</v>
      </c>
      <c r="B3768" s="5" t="s">
        <v>11053</v>
      </c>
      <c r="C3768" s="6">
        <v>3.28</v>
      </c>
      <c r="D3768" s="1" t="s">
        <v>13537</v>
      </c>
      <c r="E3768" s="6">
        <v>112</v>
      </c>
      <c r="F3768" s="6" t="s">
        <v>25</v>
      </c>
      <c r="G3768" s="11" t="s">
        <v>13893</v>
      </c>
      <c r="H3768" s="8" t="s">
        <v>13894</v>
      </c>
      <c r="I3768" s="9">
        <v>73188</v>
      </c>
      <c r="J3768" s="9">
        <v>20308</v>
      </c>
      <c r="K3768" s="9">
        <v>12362</v>
      </c>
      <c r="L3768" s="9">
        <v>124</v>
      </c>
      <c r="M3768" s="9">
        <v>970</v>
      </c>
      <c r="N3768" s="9">
        <v>12402</v>
      </c>
      <c r="O3768" s="9">
        <v>1872</v>
      </c>
      <c r="P3768" s="9">
        <v>49517</v>
      </c>
      <c r="Q3768" s="10" t="s">
        <v>13537</v>
      </c>
    </row>
    <row r="3769" spans="1:17" x14ac:dyDescent="0.3">
      <c r="A3769" s="5" t="s">
        <v>13895</v>
      </c>
      <c r="B3769" s="5" t="s">
        <v>13896</v>
      </c>
      <c r="C3769" s="6">
        <v>3.63</v>
      </c>
      <c r="D3769" s="1" t="s">
        <v>13537</v>
      </c>
      <c r="E3769" s="6">
        <v>94</v>
      </c>
      <c r="F3769" s="6" t="s">
        <v>25</v>
      </c>
      <c r="G3769" s="11" t="s">
        <v>13897</v>
      </c>
      <c r="H3769" s="8" t="s">
        <v>13898</v>
      </c>
      <c r="I3769" s="9">
        <v>6857</v>
      </c>
      <c r="J3769" s="9">
        <v>2924</v>
      </c>
      <c r="K3769" s="9">
        <v>1790</v>
      </c>
      <c r="L3769" s="9">
        <v>32</v>
      </c>
      <c r="M3769" s="9">
        <v>25</v>
      </c>
      <c r="N3769" s="9">
        <v>1005</v>
      </c>
      <c r="O3769" s="9">
        <v>374</v>
      </c>
      <c r="P3769" s="9">
        <v>4898</v>
      </c>
      <c r="Q3769" s="10" t="s">
        <v>13537</v>
      </c>
    </row>
    <row r="3770" spans="1:17" x14ac:dyDescent="0.3">
      <c r="A3770" s="5" t="s">
        <v>13899</v>
      </c>
      <c r="B3770" s="5" t="s">
        <v>13900</v>
      </c>
      <c r="C3770" s="6">
        <v>3.88</v>
      </c>
      <c r="D3770" s="1" t="s">
        <v>13537</v>
      </c>
      <c r="E3770" s="6">
        <v>120</v>
      </c>
      <c r="F3770" s="6" t="s">
        <v>8034</v>
      </c>
      <c r="G3770" s="11" t="s">
        <v>13901</v>
      </c>
      <c r="H3770" s="8" t="s">
        <v>13902</v>
      </c>
      <c r="I3770" s="9">
        <v>155527</v>
      </c>
      <c r="J3770" s="9">
        <v>33160</v>
      </c>
      <c r="K3770" s="9">
        <v>38566</v>
      </c>
      <c r="L3770" s="9">
        <v>777</v>
      </c>
      <c r="M3770" s="9">
        <v>541</v>
      </c>
      <c r="N3770" s="9">
        <v>14203</v>
      </c>
      <c r="O3770" s="9">
        <v>8715</v>
      </c>
      <c r="P3770" s="9">
        <v>111625</v>
      </c>
      <c r="Q3770" s="10" t="s">
        <v>13537</v>
      </c>
    </row>
    <row r="3771" spans="1:17" ht="28.8" x14ac:dyDescent="0.3">
      <c r="A3771" s="5" t="s">
        <v>13903</v>
      </c>
      <c r="B3771" s="5" t="s">
        <v>13810</v>
      </c>
      <c r="C3771" s="6">
        <v>3.93</v>
      </c>
      <c r="D3771" s="1" t="s">
        <v>13537</v>
      </c>
      <c r="E3771" s="6">
        <v>117</v>
      </c>
      <c r="F3771" s="6" t="s">
        <v>143</v>
      </c>
      <c r="G3771" s="11" t="s">
        <v>13904</v>
      </c>
      <c r="H3771" s="8" t="s">
        <v>13905</v>
      </c>
      <c r="I3771" s="9">
        <v>32999</v>
      </c>
      <c r="J3771" s="9">
        <v>12746</v>
      </c>
      <c r="K3771" s="9">
        <v>9738</v>
      </c>
      <c r="L3771" s="9">
        <v>172</v>
      </c>
      <c r="M3771" s="9">
        <v>42</v>
      </c>
      <c r="N3771" s="9">
        <v>2718</v>
      </c>
      <c r="O3771" s="9">
        <v>2065</v>
      </c>
      <c r="P3771" s="9">
        <v>23942</v>
      </c>
      <c r="Q3771" s="10" t="s">
        <v>13537</v>
      </c>
    </row>
    <row r="3772" spans="1:17" ht="28.8" x14ac:dyDescent="0.3">
      <c r="A3772" s="5" t="s">
        <v>13906</v>
      </c>
      <c r="B3772" s="5" t="s">
        <v>7787</v>
      </c>
      <c r="C3772" s="6">
        <v>4.28</v>
      </c>
      <c r="D3772" s="1" t="s">
        <v>13537</v>
      </c>
      <c r="E3772" s="6">
        <v>144</v>
      </c>
      <c r="F3772" s="6" t="s">
        <v>25</v>
      </c>
      <c r="G3772" s="11" t="s">
        <v>13907</v>
      </c>
      <c r="H3772" s="8" t="s">
        <v>11517</v>
      </c>
      <c r="I3772" s="9">
        <v>65719</v>
      </c>
      <c r="J3772" s="9">
        <v>41531</v>
      </c>
      <c r="K3772" s="9">
        <v>26182</v>
      </c>
      <c r="L3772" s="9">
        <v>1700</v>
      </c>
      <c r="M3772" s="9">
        <v>122</v>
      </c>
      <c r="N3772" s="9">
        <v>2669</v>
      </c>
      <c r="O3772" s="9">
        <v>12568</v>
      </c>
      <c r="P3772" s="9">
        <v>45881</v>
      </c>
      <c r="Q3772" s="10" t="s">
        <v>13537</v>
      </c>
    </row>
    <row r="3773" spans="1:17" x14ac:dyDescent="0.3">
      <c r="A3773" s="5" t="s">
        <v>13908</v>
      </c>
      <c r="B3773" s="5" t="s">
        <v>12205</v>
      </c>
      <c r="C3773" s="6">
        <v>3.43</v>
      </c>
      <c r="D3773" s="1" t="s">
        <v>13537</v>
      </c>
      <c r="E3773" s="6">
        <v>110</v>
      </c>
      <c r="F3773" s="6" t="s">
        <v>25</v>
      </c>
      <c r="G3773" s="11" t="s">
        <v>13909</v>
      </c>
      <c r="H3773" s="8" t="s">
        <v>13910</v>
      </c>
      <c r="I3773" s="9">
        <v>11160</v>
      </c>
      <c r="J3773" s="9">
        <v>6390</v>
      </c>
      <c r="K3773" s="9">
        <v>2070</v>
      </c>
      <c r="L3773" s="9">
        <v>19</v>
      </c>
      <c r="M3773" s="9">
        <v>58</v>
      </c>
      <c r="N3773" s="9">
        <v>1766</v>
      </c>
      <c r="O3773" s="9">
        <v>251</v>
      </c>
      <c r="P3773" s="9">
        <v>6192</v>
      </c>
      <c r="Q3773" s="10" t="s">
        <v>13537</v>
      </c>
    </row>
    <row r="3774" spans="1:17" x14ac:dyDescent="0.3">
      <c r="A3774" s="5" t="s">
        <v>13911</v>
      </c>
      <c r="B3774" s="5" t="s">
        <v>13885</v>
      </c>
      <c r="C3774" s="6">
        <v>3.6</v>
      </c>
      <c r="D3774" s="1" t="s">
        <v>13537</v>
      </c>
      <c r="E3774" s="6">
        <v>123</v>
      </c>
      <c r="F3774" s="6" t="s">
        <v>25</v>
      </c>
      <c r="G3774" s="11" t="s">
        <v>13912</v>
      </c>
      <c r="H3774" s="8" t="s">
        <v>13913</v>
      </c>
      <c r="I3774" s="9">
        <v>48036</v>
      </c>
      <c r="J3774" s="9">
        <v>13495</v>
      </c>
      <c r="K3774" s="9">
        <v>10839</v>
      </c>
      <c r="L3774" s="9">
        <v>131</v>
      </c>
      <c r="M3774" s="9">
        <v>167</v>
      </c>
      <c r="N3774" s="9">
        <v>7119</v>
      </c>
      <c r="O3774" s="9">
        <v>1973</v>
      </c>
      <c r="P3774" s="9">
        <v>34148</v>
      </c>
      <c r="Q3774" s="10" t="s">
        <v>13537</v>
      </c>
    </row>
    <row r="3775" spans="1:17" x14ac:dyDescent="0.3">
      <c r="A3775" s="5" t="s">
        <v>13914</v>
      </c>
      <c r="B3775" s="5" t="s">
        <v>13915</v>
      </c>
      <c r="C3775" s="6">
        <v>3.54</v>
      </c>
      <c r="D3775" s="1" t="s">
        <v>13537</v>
      </c>
      <c r="E3775" s="6">
        <v>100</v>
      </c>
      <c r="F3775" s="6" t="s">
        <v>25</v>
      </c>
      <c r="G3775" s="11" t="s">
        <v>13916</v>
      </c>
      <c r="H3775" s="8" t="s">
        <v>13917</v>
      </c>
      <c r="I3775" s="9">
        <v>241875</v>
      </c>
      <c r="J3775" s="9">
        <v>47376</v>
      </c>
      <c r="K3775" s="9">
        <v>44733</v>
      </c>
      <c r="L3775" s="9">
        <v>466</v>
      </c>
      <c r="M3775" s="9">
        <v>1732</v>
      </c>
      <c r="N3775" s="9">
        <v>34352</v>
      </c>
      <c r="O3775" s="9">
        <v>10437</v>
      </c>
      <c r="P3775" s="9">
        <v>152857</v>
      </c>
      <c r="Q3775" s="10" t="s">
        <v>13537</v>
      </c>
    </row>
    <row r="3776" spans="1:17" x14ac:dyDescent="0.3">
      <c r="A3776" s="5" t="s">
        <v>13918</v>
      </c>
      <c r="B3776" s="5" t="s">
        <v>11199</v>
      </c>
      <c r="C3776" s="6">
        <v>3.93</v>
      </c>
      <c r="D3776" s="1" t="s">
        <v>13537</v>
      </c>
      <c r="E3776" s="6">
        <v>109</v>
      </c>
      <c r="F3776" s="6" t="s">
        <v>8148</v>
      </c>
      <c r="G3776" s="11" t="s">
        <v>13919</v>
      </c>
      <c r="H3776" s="8" t="s">
        <v>13920</v>
      </c>
      <c r="I3776" s="9">
        <v>37102</v>
      </c>
      <c r="J3776" s="9">
        <v>14136</v>
      </c>
      <c r="K3776" s="9">
        <v>8832</v>
      </c>
      <c r="L3776" s="9">
        <v>414</v>
      </c>
      <c r="M3776" s="9">
        <v>98</v>
      </c>
      <c r="N3776" s="9">
        <v>2897</v>
      </c>
      <c r="O3776" s="9">
        <v>3099</v>
      </c>
      <c r="P3776" s="9">
        <v>23893</v>
      </c>
      <c r="Q3776" s="10" t="s">
        <v>13537</v>
      </c>
    </row>
    <row r="3777" spans="1:17" ht="28.8" x14ac:dyDescent="0.3">
      <c r="A3777" s="5" t="s">
        <v>13921</v>
      </c>
      <c r="B3777" s="5" t="s">
        <v>5655</v>
      </c>
      <c r="C3777" s="6">
        <v>3.8</v>
      </c>
      <c r="D3777" s="1" t="s">
        <v>13537</v>
      </c>
      <c r="E3777" s="6">
        <v>115</v>
      </c>
      <c r="F3777" s="6" t="s">
        <v>25</v>
      </c>
      <c r="G3777" s="11" t="s">
        <v>13922</v>
      </c>
      <c r="H3777" s="8" t="s">
        <v>13923</v>
      </c>
      <c r="I3777" s="9">
        <v>7308</v>
      </c>
      <c r="J3777" s="9">
        <v>4883</v>
      </c>
      <c r="K3777" s="9">
        <v>2314</v>
      </c>
      <c r="L3777" s="9">
        <v>31</v>
      </c>
      <c r="M3777" s="9">
        <v>25</v>
      </c>
      <c r="N3777" s="9">
        <v>681</v>
      </c>
      <c r="O3777" s="9">
        <v>455</v>
      </c>
      <c r="P3777" s="9">
        <v>5187</v>
      </c>
      <c r="Q3777" s="10" t="s">
        <v>13537</v>
      </c>
    </row>
    <row r="3778" spans="1:17" ht="28.8" x14ac:dyDescent="0.3">
      <c r="A3778" s="5" t="s">
        <v>13924</v>
      </c>
      <c r="B3778" s="5" t="s">
        <v>13925</v>
      </c>
      <c r="C3778" s="6">
        <v>3.54</v>
      </c>
      <c r="D3778" s="1" t="s">
        <v>13537</v>
      </c>
      <c r="E3778" s="6">
        <v>270</v>
      </c>
      <c r="F3778" s="6" t="s">
        <v>25</v>
      </c>
      <c r="G3778" s="11" t="s">
        <v>13926</v>
      </c>
      <c r="H3778" s="8" t="s">
        <v>561</v>
      </c>
      <c r="I3778" s="9">
        <v>1516</v>
      </c>
      <c r="J3778" s="9">
        <v>613</v>
      </c>
      <c r="K3778" s="9">
        <v>194</v>
      </c>
      <c r="L3778" s="9">
        <v>2</v>
      </c>
      <c r="M3778" s="9">
        <v>2</v>
      </c>
      <c r="N3778" s="9">
        <v>194</v>
      </c>
      <c r="O3778" s="9">
        <v>72</v>
      </c>
      <c r="P3778" s="9">
        <v>774</v>
      </c>
      <c r="Q3778" s="10" t="s">
        <v>13537</v>
      </c>
    </row>
    <row r="3779" spans="1:17" x14ac:dyDescent="0.3">
      <c r="A3779" s="5" t="s">
        <v>13927</v>
      </c>
      <c r="B3779" s="5" t="s">
        <v>2824</v>
      </c>
      <c r="C3779" s="6">
        <v>3.65</v>
      </c>
      <c r="D3779" s="1" t="s">
        <v>13537</v>
      </c>
      <c r="E3779" s="6">
        <v>91</v>
      </c>
      <c r="F3779" s="6" t="s">
        <v>25</v>
      </c>
      <c r="G3779" s="11" t="s">
        <v>13928</v>
      </c>
      <c r="H3779" s="8" t="s">
        <v>13929</v>
      </c>
      <c r="I3779" s="9">
        <v>357530</v>
      </c>
      <c r="J3779" s="9">
        <v>61839</v>
      </c>
      <c r="K3779" s="9">
        <v>83838</v>
      </c>
      <c r="L3779" s="9">
        <v>3500</v>
      </c>
      <c r="M3779" s="9">
        <v>1842</v>
      </c>
      <c r="N3779" s="9">
        <v>43869</v>
      </c>
      <c r="O3779" s="9">
        <v>29893</v>
      </c>
      <c r="P3779" s="9">
        <v>226828</v>
      </c>
      <c r="Q3779" s="10" t="s">
        <v>13537</v>
      </c>
    </row>
    <row r="3780" spans="1:17" x14ac:dyDescent="0.3">
      <c r="A3780" s="5" t="s">
        <v>13930</v>
      </c>
      <c r="B3780" s="5" t="s">
        <v>13931</v>
      </c>
      <c r="C3780" s="6">
        <v>3.2</v>
      </c>
      <c r="D3780" s="1" t="s">
        <v>13537</v>
      </c>
      <c r="E3780" s="6">
        <v>107</v>
      </c>
      <c r="F3780" s="6" t="s">
        <v>25</v>
      </c>
      <c r="G3780" s="11" t="s">
        <v>13932</v>
      </c>
      <c r="H3780" s="8" t="s">
        <v>13933</v>
      </c>
      <c r="I3780" s="9">
        <v>2527</v>
      </c>
      <c r="J3780" s="9">
        <v>2639</v>
      </c>
      <c r="K3780" s="9">
        <v>471</v>
      </c>
      <c r="L3780" s="9">
        <v>6</v>
      </c>
      <c r="M3780" s="9">
        <v>27</v>
      </c>
      <c r="N3780" s="9">
        <v>520</v>
      </c>
      <c r="O3780" s="9">
        <v>48</v>
      </c>
      <c r="P3780" s="9">
        <v>1576</v>
      </c>
      <c r="Q3780" s="10" t="s">
        <v>13537</v>
      </c>
    </row>
    <row r="3781" spans="1:17" x14ac:dyDescent="0.3">
      <c r="A3781" s="5" t="s">
        <v>13934</v>
      </c>
      <c r="B3781" s="5" t="s">
        <v>3134</v>
      </c>
      <c r="C3781" s="6">
        <v>3.09</v>
      </c>
      <c r="D3781" s="1" t="s">
        <v>13537</v>
      </c>
      <c r="E3781" s="6">
        <v>110</v>
      </c>
      <c r="F3781" s="6" t="s">
        <v>25</v>
      </c>
      <c r="G3781" s="11" t="s">
        <v>13935</v>
      </c>
      <c r="H3781" s="8" t="s">
        <v>13936</v>
      </c>
      <c r="I3781" s="9">
        <v>69001</v>
      </c>
      <c r="J3781" s="9">
        <v>10630</v>
      </c>
      <c r="K3781" s="9">
        <v>11007</v>
      </c>
      <c r="L3781" s="9">
        <v>123</v>
      </c>
      <c r="M3781" s="9">
        <v>1136</v>
      </c>
      <c r="N3781" s="9">
        <v>16042</v>
      </c>
      <c r="O3781" s="9">
        <v>1328</v>
      </c>
      <c r="P3781" s="9">
        <v>50532</v>
      </c>
      <c r="Q3781" s="10" t="s">
        <v>13537</v>
      </c>
    </row>
    <row r="3782" spans="1:17" x14ac:dyDescent="0.3">
      <c r="A3782" s="5" t="s">
        <v>13937</v>
      </c>
      <c r="B3782" s="5" t="s">
        <v>13618</v>
      </c>
      <c r="C3782" s="6">
        <v>3.57</v>
      </c>
      <c r="D3782" s="1" t="s">
        <v>13537</v>
      </c>
      <c r="E3782" s="6">
        <v>145</v>
      </c>
      <c r="F3782" s="6" t="s">
        <v>25</v>
      </c>
      <c r="G3782" s="11" t="s">
        <v>13938</v>
      </c>
      <c r="H3782" s="8" t="s">
        <v>13939</v>
      </c>
      <c r="I3782" s="9">
        <v>8620</v>
      </c>
      <c r="J3782" s="9">
        <v>7641</v>
      </c>
      <c r="K3782" s="9">
        <v>2054</v>
      </c>
      <c r="L3782" s="9">
        <v>64</v>
      </c>
      <c r="M3782" s="9">
        <v>51</v>
      </c>
      <c r="N3782" s="9">
        <v>1109</v>
      </c>
      <c r="O3782" s="9">
        <v>447</v>
      </c>
      <c r="P3782" s="9">
        <v>5697</v>
      </c>
      <c r="Q3782" s="10" t="s">
        <v>13537</v>
      </c>
    </row>
    <row r="3783" spans="1:17" ht="28.8" x14ac:dyDescent="0.3">
      <c r="A3783" s="5" t="s">
        <v>13940</v>
      </c>
      <c r="B3783" s="5" t="s">
        <v>13941</v>
      </c>
      <c r="C3783" s="6">
        <v>3.27</v>
      </c>
      <c r="D3783" s="1" t="s">
        <v>13537</v>
      </c>
      <c r="E3783" s="6">
        <v>95</v>
      </c>
      <c r="F3783" s="6" t="s">
        <v>74</v>
      </c>
      <c r="G3783" s="11" t="s">
        <v>13942</v>
      </c>
      <c r="H3783" s="8" t="s">
        <v>13943</v>
      </c>
      <c r="I3783" s="9">
        <v>23</v>
      </c>
      <c r="J3783" s="9">
        <v>270</v>
      </c>
      <c r="K3783" s="9">
        <v>2</v>
      </c>
      <c r="L3783" s="9">
        <v>0</v>
      </c>
      <c r="M3783" s="9">
        <v>2</v>
      </c>
      <c r="N3783" s="9">
        <v>5</v>
      </c>
      <c r="O3783" s="9">
        <v>1</v>
      </c>
      <c r="P3783" s="9">
        <v>10</v>
      </c>
      <c r="Q3783" s="10" t="s">
        <v>13537</v>
      </c>
    </row>
    <row r="3784" spans="1:17" x14ac:dyDescent="0.3">
      <c r="A3784" s="5" t="s">
        <v>13944</v>
      </c>
      <c r="B3784" s="5" t="s">
        <v>12606</v>
      </c>
      <c r="C3784" s="6">
        <v>3.54</v>
      </c>
      <c r="D3784" s="1" t="s">
        <v>13537</v>
      </c>
      <c r="E3784" s="6">
        <v>111</v>
      </c>
      <c r="F3784" s="6" t="s">
        <v>25</v>
      </c>
      <c r="G3784" s="11" t="s">
        <v>13945</v>
      </c>
      <c r="H3784" s="8" t="s">
        <v>13946</v>
      </c>
      <c r="I3784" s="9">
        <v>20708</v>
      </c>
      <c r="J3784" s="9">
        <v>10692</v>
      </c>
      <c r="K3784" s="9">
        <v>3293</v>
      </c>
      <c r="L3784" s="9">
        <v>21</v>
      </c>
      <c r="M3784" s="9">
        <v>75</v>
      </c>
      <c r="N3784" s="9">
        <v>3348</v>
      </c>
      <c r="O3784" s="9">
        <v>469</v>
      </c>
      <c r="P3784" s="9">
        <v>13480</v>
      </c>
      <c r="Q3784" s="10" t="s">
        <v>13537</v>
      </c>
    </row>
    <row r="3785" spans="1:17" x14ac:dyDescent="0.3">
      <c r="A3785" s="5" t="s">
        <v>13947</v>
      </c>
      <c r="B3785" s="5" t="s">
        <v>13948</v>
      </c>
      <c r="C3785" s="6">
        <v>3.35</v>
      </c>
      <c r="D3785" s="1" t="s">
        <v>13537</v>
      </c>
      <c r="E3785" s="6">
        <v>105</v>
      </c>
      <c r="F3785" s="6" t="s">
        <v>25</v>
      </c>
      <c r="G3785" s="11" t="s">
        <v>13949</v>
      </c>
      <c r="H3785" s="8" t="s">
        <v>13950</v>
      </c>
      <c r="I3785" s="9">
        <v>963</v>
      </c>
      <c r="J3785" s="9">
        <v>1808</v>
      </c>
      <c r="K3785" s="9">
        <v>223</v>
      </c>
      <c r="L3785" s="9">
        <v>3</v>
      </c>
      <c r="M3785" s="9">
        <v>17</v>
      </c>
      <c r="N3785" s="9">
        <v>106</v>
      </c>
      <c r="O3785" s="9">
        <v>43</v>
      </c>
      <c r="P3785" s="9">
        <v>611</v>
      </c>
      <c r="Q3785" s="10" t="s">
        <v>13537</v>
      </c>
    </row>
    <row r="3786" spans="1:17" ht="28.8" x14ac:dyDescent="0.3">
      <c r="A3786" s="5" t="s">
        <v>13951</v>
      </c>
      <c r="B3786" s="5" t="s">
        <v>13952</v>
      </c>
      <c r="C3786" s="6">
        <v>3.04</v>
      </c>
      <c r="D3786" s="1" t="s">
        <v>13537</v>
      </c>
      <c r="E3786" s="6">
        <v>95</v>
      </c>
      <c r="F3786" s="6" t="s">
        <v>1777</v>
      </c>
      <c r="G3786" s="11" t="s">
        <v>13953</v>
      </c>
      <c r="H3786" s="8" t="s">
        <v>13954</v>
      </c>
      <c r="I3786" s="9">
        <v>3197</v>
      </c>
      <c r="J3786" s="9">
        <v>2533</v>
      </c>
      <c r="K3786" s="9">
        <v>720</v>
      </c>
      <c r="L3786" s="9">
        <v>36</v>
      </c>
      <c r="M3786" s="9">
        <v>72</v>
      </c>
      <c r="N3786" s="9">
        <v>488</v>
      </c>
      <c r="O3786" s="9">
        <v>142</v>
      </c>
      <c r="P3786" s="9">
        <v>2045</v>
      </c>
      <c r="Q3786" s="10" t="s">
        <v>13537</v>
      </c>
    </row>
    <row r="3787" spans="1:17" ht="43.2" x14ac:dyDescent="0.3">
      <c r="A3787" s="5" t="s">
        <v>13955</v>
      </c>
      <c r="B3787" s="5" t="s">
        <v>13956</v>
      </c>
      <c r="C3787" s="6">
        <v>3.12</v>
      </c>
      <c r="D3787" s="1" t="s">
        <v>13537</v>
      </c>
      <c r="E3787" s="6">
        <v>111</v>
      </c>
      <c r="F3787" s="6" t="s">
        <v>25</v>
      </c>
      <c r="G3787" s="11" t="s">
        <v>13957</v>
      </c>
      <c r="H3787" s="8" t="s">
        <v>39</v>
      </c>
      <c r="I3787" s="9">
        <v>371</v>
      </c>
      <c r="J3787" s="9">
        <v>702</v>
      </c>
      <c r="K3787" s="9">
        <v>44</v>
      </c>
      <c r="L3787" s="9">
        <v>1</v>
      </c>
      <c r="M3787" s="9">
        <v>11</v>
      </c>
      <c r="N3787" s="9">
        <v>58</v>
      </c>
      <c r="O3787" s="9">
        <v>8</v>
      </c>
      <c r="P3787" s="9">
        <v>223</v>
      </c>
      <c r="Q3787" s="10" t="s">
        <v>13537</v>
      </c>
    </row>
    <row r="3788" spans="1:17" ht="28.8" x14ac:dyDescent="0.3">
      <c r="A3788" s="5" t="s">
        <v>13958</v>
      </c>
      <c r="B3788" s="5" t="s">
        <v>13959</v>
      </c>
      <c r="C3788" s="6">
        <v>3.52</v>
      </c>
      <c r="D3788" s="1" t="s">
        <v>13537</v>
      </c>
      <c r="E3788" s="6">
        <v>96</v>
      </c>
      <c r="F3788" s="6" t="s">
        <v>25</v>
      </c>
      <c r="G3788" s="11" t="s">
        <v>13960</v>
      </c>
      <c r="H3788" s="8" t="s">
        <v>13961</v>
      </c>
      <c r="I3788" s="9">
        <v>22627</v>
      </c>
      <c r="J3788" s="9">
        <v>6784</v>
      </c>
      <c r="K3788" s="9">
        <v>6171</v>
      </c>
      <c r="L3788" s="9">
        <v>372</v>
      </c>
      <c r="M3788" s="9">
        <v>105</v>
      </c>
      <c r="N3788" s="9">
        <v>2911</v>
      </c>
      <c r="O3788" s="9">
        <v>1665</v>
      </c>
      <c r="P3788" s="9">
        <v>13355</v>
      </c>
      <c r="Q3788" s="10" t="s">
        <v>13537</v>
      </c>
    </row>
    <row r="3789" spans="1:17" ht="28.8" x14ac:dyDescent="0.3">
      <c r="A3789" s="5" t="s">
        <v>13962</v>
      </c>
      <c r="B3789" s="5" t="s">
        <v>13963</v>
      </c>
      <c r="C3789" s="6">
        <v>3.12</v>
      </c>
      <c r="D3789" s="1" t="s">
        <v>13537</v>
      </c>
      <c r="E3789" s="6">
        <v>79</v>
      </c>
      <c r="F3789" s="6" t="s">
        <v>20</v>
      </c>
      <c r="G3789" s="11" t="s">
        <v>13964</v>
      </c>
      <c r="H3789" s="8" t="s">
        <v>13965</v>
      </c>
      <c r="I3789" s="9">
        <v>1813</v>
      </c>
      <c r="J3789" s="9">
        <v>1129</v>
      </c>
      <c r="K3789" s="9">
        <v>278</v>
      </c>
      <c r="L3789" s="9">
        <v>4</v>
      </c>
      <c r="M3789" s="9">
        <v>34</v>
      </c>
      <c r="N3789" s="9">
        <v>398</v>
      </c>
      <c r="O3789" s="9">
        <v>31</v>
      </c>
      <c r="P3789" s="9">
        <v>1279</v>
      </c>
      <c r="Q3789" s="10" t="s">
        <v>13537</v>
      </c>
    </row>
    <row r="3790" spans="1:17" x14ac:dyDescent="0.3">
      <c r="A3790" s="5" t="s">
        <v>13966</v>
      </c>
      <c r="B3790" s="5" t="s">
        <v>3088</v>
      </c>
      <c r="C3790" s="6">
        <v>2.46</v>
      </c>
      <c r="D3790" s="1" t="s">
        <v>13537</v>
      </c>
      <c r="E3790" s="6">
        <v>104</v>
      </c>
      <c r="F3790" s="6" t="s">
        <v>25</v>
      </c>
      <c r="G3790" s="11" t="s">
        <v>13967</v>
      </c>
      <c r="H3790" s="8" t="s">
        <v>13929</v>
      </c>
      <c r="I3790" s="9">
        <v>217486</v>
      </c>
      <c r="J3790" s="9">
        <v>36117</v>
      </c>
      <c r="K3790" s="9">
        <v>23615</v>
      </c>
      <c r="L3790" s="9">
        <v>47</v>
      </c>
      <c r="M3790" s="9">
        <v>9194</v>
      </c>
      <c r="N3790" s="9">
        <v>29259</v>
      </c>
      <c r="O3790" s="9">
        <v>4005</v>
      </c>
      <c r="P3790" s="9">
        <v>134118</v>
      </c>
      <c r="Q3790" s="10" t="s">
        <v>13537</v>
      </c>
    </row>
    <row r="3791" spans="1:17" ht="28.8" x14ac:dyDescent="0.3">
      <c r="A3791" s="5" t="s">
        <v>13968</v>
      </c>
      <c r="B3791" s="5" t="s">
        <v>3088</v>
      </c>
      <c r="C3791" s="6">
        <v>3.37</v>
      </c>
      <c r="D3791" s="1" t="s">
        <v>13537</v>
      </c>
      <c r="E3791" s="6">
        <v>127</v>
      </c>
      <c r="F3791" s="6" t="s">
        <v>25</v>
      </c>
      <c r="G3791" s="11" t="s">
        <v>13969</v>
      </c>
      <c r="H3791" s="8" t="s">
        <v>13970</v>
      </c>
      <c r="I3791" s="9">
        <v>6627</v>
      </c>
      <c r="J3791" s="9">
        <v>1784</v>
      </c>
      <c r="K3791" s="9">
        <v>1040</v>
      </c>
      <c r="L3791" s="9">
        <v>51</v>
      </c>
      <c r="M3791" s="9">
        <v>69</v>
      </c>
      <c r="N3791" s="9">
        <v>940</v>
      </c>
      <c r="O3791" s="9">
        <v>294</v>
      </c>
      <c r="P3791" s="9">
        <v>3811</v>
      </c>
      <c r="Q3791" s="10" t="s">
        <v>13537</v>
      </c>
    </row>
    <row r="3792" spans="1:17" x14ac:dyDescent="0.3">
      <c r="A3792" s="5" t="s">
        <v>13971</v>
      </c>
      <c r="B3792" s="5" t="s">
        <v>1901</v>
      </c>
      <c r="C3792" s="6">
        <v>3.27</v>
      </c>
      <c r="D3792" s="1" t="s">
        <v>13537</v>
      </c>
      <c r="E3792" s="6">
        <v>107</v>
      </c>
      <c r="F3792" s="6" t="s">
        <v>25</v>
      </c>
      <c r="G3792" s="11" t="s">
        <v>13972</v>
      </c>
      <c r="H3792" s="8" t="s">
        <v>13973</v>
      </c>
      <c r="I3792" s="9">
        <v>165</v>
      </c>
      <c r="J3792" s="9">
        <v>401</v>
      </c>
      <c r="K3792" s="9">
        <v>29</v>
      </c>
      <c r="L3792" s="9">
        <v>0</v>
      </c>
      <c r="M3792" s="9">
        <v>1</v>
      </c>
      <c r="N3792" s="9">
        <v>27</v>
      </c>
      <c r="O3792" s="9">
        <v>3</v>
      </c>
      <c r="P3792" s="9">
        <v>97</v>
      </c>
      <c r="Q3792" s="10" t="s">
        <v>13537</v>
      </c>
    </row>
    <row r="3793" spans="1:17" x14ac:dyDescent="0.3">
      <c r="A3793" s="5" t="s">
        <v>13974</v>
      </c>
      <c r="B3793" s="5" t="s">
        <v>13975</v>
      </c>
      <c r="C3793" s="6">
        <v>2.96</v>
      </c>
      <c r="D3793" s="1" t="s">
        <v>13537</v>
      </c>
      <c r="E3793" s="6">
        <v>112</v>
      </c>
      <c r="F3793" s="6" t="s">
        <v>25</v>
      </c>
      <c r="G3793" s="11" t="s">
        <v>13976</v>
      </c>
      <c r="H3793" s="8" t="s">
        <v>13977</v>
      </c>
      <c r="I3793" s="9">
        <v>226538</v>
      </c>
      <c r="J3793" s="9">
        <v>42069</v>
      </c>
      <c r="K3793" s="9">
        <v>22344</v>
      </c>
      <c r="L3793" s="9">
        <v>470</v>
      </c>
      <c r="M3793" s="9">
        <v>10593</v>
      </c>
      <c r="N3793" s="9">
        <v>24316</v>
      </c>
      <c r="O3793" s="9">
        <v>6518</v>
      </c>
      <c r="P3793" s="9">
        <v>127459</v>
      </c>
      <c r="Q3793" s="10" t="s">
        <v>13537</v>
      </c>
    </row>
    <row r="3794" spans="1:17" x14ac:dyDescent="0.3">
      <c r="A3794" s="5" t="s">
        <v>13978</v>
      </c>
      <c r="B3794" s="5" t="s">
        <v>7318</v>
      </c>
      <c r="C3794" s="6">
        <v>4.03</v>
      </c>
      <c r="D3794" s="1" t="s">
        <v>13537</v>
      </c>
      <c r="E3794" s="6">
        <v>84</v>
      </c>
      <c r="F3794" s="6" t="s">
        <v>1777</v>
      </c>
      <c r="G3794" s="11" t="s">
        <v>13979</v>
      </c>
      <c r="H3794" s="8" t="s">
        <v>13980</v>
      </c>
      <c r="I3794" s="9">
        <v>167815</v>
      </c>
      <c r="J3794" s="9">
        <v>66022</v>
      </c>
      <c r="K3794" s="9">
        <v>57645</v>
      </c>
      <c r="L3794" s="9">
        <v>3600</v>
      </c>
      <c r="M3794" s="9">
        <v>379</v>
      </c>
      <c r="N3794" s="9">
        <v>12285</v>
      </c>
      <c r="O3794" s="9">
        <v>21370</v>
      </c>
      <c r="P3794" s="9">
        <v>114133</v>
      </c>
      <c r="Q3794" s="10" t="s">
        <v>13537</v>
      </c>
    </row>
    <row r="3795" spans="1:17" ht="43.2" x14ac:dyDescent="0.3">
      <c r="A3795" s="5" t="s">
        <v>13981</v>
      </c>
      <c r="B3795" s="5" t="s">
        <v>7318</v>
      </c>
      <c r="C3795" s="6">
        <v>3.39</v>
      </c>
      <c r="D3795" s="1" t="s">
        <v>13537</v>
      </c>
      <c r="E3795" s="6">
        <v>70</v>
      </c>
      <c r="F3795" s="6" t="s">
        <v>1777</v>
      </c>
      <c r="G3795" s="11" t="s">
        <v>13982</v>
      </c>
      <c r="H3795" s="8" t="s">
        <v>13983</v>
      </c>
      <c r="I3795" s="9">
        <v>26318</v>
      </c>
      <c r="J3795" s="9">
        <v>13946</v>
      </c>
      <c r="K3795" s="9">
        <v>5467</v>
      </c>
      <c r="L3795" s="9">
        <v>119</v>
      </c>
      <c r="M3795" s="9">
        <v>729</v>
      </c>
      <c r="N3795" s="9">
        <v>2657</v>
      </c>
      <c r="O3795" s="9">
        <v>2008</v>
      </c>
      <c r="P3795" s="9">
        <v>15505</v>
      </c>
      <c r="Q3795" s="10" t="s">
        <v>13537</v>
      </c>
    </row>
    <row r="3796" spans="1:17" x14ac:dyDescent="0.3">
      <c r="A3796" s="5" t="s">
        <v>13984</v>
      </c>
      <c r="B3796" s="5" t="s">
        <v>11239</v>
      </c>
      <c r="C3796" s="6">
        <v>3.97</v>
      </c>
      <c r="D3796" s="1" t="s">
        <v>13537</v>
      </c>
      <c r="E3796" s="6">
        <v>117</v>
      </c>
      <c r="F3796" s="6" t="s">
        <v>4344</v>
      </c>
      <c r="G3796" s="11" t="s">
        <v>13985</v>
      </c>
      <c r="H3796" s="8" t="s">
        <v>11241</v>
      </c>
      <c r="I3796" s="9">
        <v>25749</v>
      </c>
      <c r="J3796" s="9">
        <v>13327</v>
      </c>
      <c r="K3796" s="9">
        <v>7265</v>
      </c>
      <c r="L3796" s="9">
        <v>282</v>
      </c>
      <c r="M3796" s="9">
        <v>69</v>
      </c>
      <c r="N3796" s="9">
        <v>1899</v>
      </c>
      <c r="O3796" s="9">
        <v>2126</v>
      </c>
      <c r="P3796" s="9">
        <v>17887</v>
      </c>
      <c r="Q3796" s="10" t="s">
        <v>13537</v>
      </c>
    </row>
    <row r="3797" spans="1:17" x14ac:dyDescent="0.3">
      <c r="A3797" s="5" t="s">
        <v>13986</v>
      </c>
      <c r="B3797" s="5" t="s">
        <v>13987</v>
      </c>
      <c r="C3797" s="6">
        <v>3.51</v>
      </c>
      <c r="D3797" s="1" t="s">
        <v>13537</v>
      </c>
      <c r="E3797" s="6">
        <v>92</v>
      </c>
      <c r="F3797" s="6" t="s">
        <v>25</v>
      </c>
      <c r="G3797" s="11" t="s">
        <v>13988</v>
      </c>
      <c r="H3797" s="8" t="s">
        <v>13989</v>
      </c>
      <c r="I3797" s="9">
        <v>107662</v>
      </c>
      <c r="J3797" s="9">
        <v>20515</v>
      </c>
      <c r="K3797" s="9">
        <v>25121</v>
      </c>
      <c r="L3797" s="9">
        <v>642</v>
      </c>
      <c r="M3797" s="9">
        <v>509</v>
      </c>
      <c r="N3797" s="9">
        <v>15245</v>
      </c>
      <c r="O3797" s="9">
        <v>4666</v>
      </c>
      <c r="P3797" s="9">
        <v>66414</v>
      </c>
      <c r="Q3797" s="10" t="s">
        <v>13537</v>
      </c>
    </row>
    <row r="3798" spans="1:17" ht="28.8" x14ac:dyDescent="0.3">
      <c r="A3798" s="5" t="s">
        <v>13990</v>
      </c>
      <c r="B3798" s="5" t="s">
        <v>5777</v>
      </c>
      <c r="C3798" s="6">
        <v>3.88</v>
      </c>
      <c r="D3798" s="1" t="s">
        <v>13537</v>
      </c>
      <c r="E3798" s="6">
        <v>134</v>
      </c>
      <c r="F3798" s="6" t="s">
        <v>25</v>
      </c>
      <c r="G3798" s="11" t="s">
        <v>13991</v>
      </c>
      <c r="H3798" s="8" t="s">
        <v>13992</v>
      </c>
      <c r="I3798" s="9">
        <v>636025</v>
      </c>
      <c r="J3798" s="9">
        <v>89720</v>
      </c>
      <c r="K3798" s="9">
        <v>135249</v>
      </c>
      <c r="L3798" s="9">
        <v>1800</v>
      </c>
      <c r="M3798" s="9">
        <v>1499</v>
      </c>
      <c r="N3798" s="9">
        <v>50923</v>
      </c>
      <c r="O3798" s="9">
        <v>37918</v>
      </c>
      <c r="P3798" s="9">
        <v>361023</v>
      </c>
      <c r="Q3798" s="10" t="s">
        <v>13537</v>
      </c>
    </row>
    <row r="3799" spans="1:17" x14ac:dyDescent="0.3">
      <c r="A3799" s="5" t="s">
        <v>13993</v>
      </c>
      <c r="B3799" s="5" t="s">
        <v>1235</v>
      </c>
      <c r="C3799" s="6">
        <v>3.93</v>
      </c>
      <c r="D3799" s="1" t="s">
        <v>13537</v>
      </c>
      <c r="E3799" s="6">
        <v>82</v>
      </c>
      <c r="F3799" s="6" t="s">
        <v>25</v>
      </c>
      <c r="G3799" s="11" t="s">
        <v>13994</v>
      </c>
      <c r="H3799" s="8" t="s">
        <v>13995</v>
      </c>
      <c r="I3799" s="9">
        <v>154209</v>
      </c>
      <c r="J3799" s="9">
        <v>34244</v>
      </c>
      <c r="K3799" s="9">
        <v>38571</v>
      </c>
      <c r="L3799" s="9">
        <v>368</v>
      </c>
      <c r="M3799" s="9">
        <v>265</v>
      </c>
      <c r="N3799" s="9">
        <v>11937</v>
      </c>
      <c r="O3799" s="9">
        <v>11016</v>
      </c>
      <c r="P3799" s="9">
        <v>103848</v>
      </c>
      <c r="Q3799" s="10" t="s">
        <v>13537</v>
      </c>
    </row>
    <row r="3800" spans="1:17" ht="28.8" x14ac:dyDescent="0.3">
      <c r="A3800" s="5" t="s">
        <v>13996</v>
      </c>
      <c r="B3800" s="5" t="s">
        <v>13997</v>
      </c>
      <c r="C3800" s="6">
        <v>4</v>
      </c>
      <c r="D3800" s="1" t="s">
        <v>13537</v>
      </c>
      <c r="E3800" s="6">
        <v>100</v>
      </c>
      <c r="F3800" s="6" t="s">
        <v>25</v>
      </c>
      <c r="G3800" s="11" t="s">
        <v>13998</v>
      </c>
      <c r="H3800" s="8" t="s">
        <v>10449</v>
      </c>
      <c r="I3800" s="9">
        <v>94669</v>
      </c>
      <c r="J3800" s="9">
        <v>50887</v>
      </c>
      <c r="K3800" s="9">
        <v>28740</v>
      </c>
      <c r="L3800" s="9">
        <v>720</v>
      </c>
      <c r="M3800" s="9">
        <v>258</v>
      </c>
      <c r="N3800" s="9">
        <v>7032</v>
      </c>
      <c r="O3800" s="9">
        <v>10666</v>
      </c>
      <c r="P3800" s="9">
        <v>65527</v>
      </c>
      <c r="Q3800" s="10" t="s">
        <v>13537</v>
      </c>
    </row>
    <row r="3801" spans="1:17" ht="28.8" x14ac:dyDescent="0.3">
      <c r="A3801" s="5" t="s">
        <v>13999</v>
      </c>
      <c r="B3801" s="5" t="s">
        <v>14000</v>
      </c>
      <c r="C3801" s="6">
        <v>2.97</v>
      </c>
      <c r="D3801" s="1" t="s">
        <v>13537</v>
      </c>
      <c r="E3801" s="6">
        <v>97</v>
      </c>
      <c r="F3801" s="6" t="s">
        <v>25</v>
      </c>
      <c r="G3801" s="11" t="s">
        <v>14001</v>
      </c>
      <c r="H3801" s="8" t="s">
        <v>14002</v>
      </c>
      <c r="I3801" s="9">
        <v>42559</v>
      </c>
      <c r="J3801" s="9">
        <v>10914</v>
      </c>
      <c r="K3801" s="9">
        <v>7521</v>
      </c>
      <c r="L3801" s="9">
        <v>247</v>
      </c>
      <c r="M3801" s="9">
        <v>1411</v>
      </c>
      <c r="N3801" s="9">
        <v>6078</v>
      </c>
      <c r="O3801" s="9">
        <v>1672</v>
      </c>
      <c r="P3801" s="9">
        <v>26050</v>
      </c>
      <c r="Q3801" s="10" t="s">
        <v>13537</v>
      </c>
    </row>
    <row r="3802" spans="1:17" x14ac:dyDescent="0.3">
      <c r="A3802" s="5" t="s">
        <v>14003</v>
      </c>
      <c r="B3802" s="5" t="s">
        <v>11113</v>
      </c>
      <c r="C3802" s="6">
        <v>2.87</v>
      </c>
      <c r="D3802" s="1" t="s">
        <v>13537</v>
      </c>
      <c r="E3802" s="6">
        <v>92</v>
      </c>
      <c r="F3802" s="6" t="s">
        <v>1777</v>
      </c>
      <c r="G3802" s="11" t="s">
        <v>14004</v>
      </c>
      <c r="H3802" s="8" t="s">
        <v>14005</v>
      </c>
      <c r="I3802" s="9">
        <v>5699</v>
      </c>
      <c r="J3802" s="9">
        <v>2876</v>
      </c>
      <c r="K3802" s="9">
        <v>723</v>
      </c>
      <c r="L3802" s="9">
        <v>10</v>
      </c>
      <c r="M3802" s="9">
        <v>304</v>
      </c>
      <c r="N3802" s="9">
        <v>745</v>
      </c>
      <c r="O3802" s="9">
        <v>142</v>
      </c>
      <c r="P3802" s="9">
        <v>3637</v>
      </c>
      <c r="Q3802" s="10" t="s">
        <v>13537</v>
      </c>
    </row>
    <row r="3803" spans="1:17" x14ac:dyDescent="0.3">
      <c r="A3803" s="5" t="s">
        <v>14006</v>
      </c>
      <c r="B3803" s="5" t="s">
        <v>11113</v>
      </c>
      <c r="C3803" s="6">
        <v>3.15</v>
      </c>
      <c r="D3803" s="1" t="s">
        <v>13537</v>
      </c>
      <c r="E3803" s="6">
        <v>111</v>
      </c>
      <c r="F3803" s="6" t="s">
        <v>25</v>
      </c>
      <c r="G3803" s="11" t="s">
        <v>14007</v>
      </c>
      <c r="H3803" s="8" t="s">
        <v>14008</v>
      </c>
      <c r="I3803" s="9">
        <v>5376</v>
      </c>
      <c r="J3803" s="9">
        <v>1805</v>
      </c>
      <c r="K3803" s="9">
        <v>1062</v>
      </c>
      <c r="L3803" s="9">
        <v>34</v>
      </c>
      <c r="M3803" s="9">
        <v>106</v>
      </c>
      <c r="N3803" s="9">
        <v>908</v>
      </c>
      <c r="O3803" s="9">
        <v>218</v>
      </c>
      <c r="P3803" s="9">
        <v>3251</v>
      </c>
      <c r="Q3803" s="10" t="s">
        <v>13537</v>
      </c>
    </row>
    <row r="3804" spans="1:17" x14ac:dyDescent="0.3">
      <c r="A3804" s="5" t="s">
        <v>14009</v>
      </c>
      <c r="B3804" s="5" t="s">
        <v>2748</v>
      </c>
      <c r="C3804" s="6">
        <v>4.01</v>
      </c>
      <c r="D3804" s="1" t="s">
        <v>13537</v>
      </c>
      <c r="E3804" s="6">
        <v>132</v>
      </c>
      <c r="F3804" s="6" t="s">
        <v>25</v>
      </c>
      <c r="G3804" s="11" t="s">
        <v>14010</v>
      </c>
      <c r="H3804" s="8" t="s">
        <v>14011</v>
      </c>
      <c r="I3804" s="9">
        <v>568844</v>
      </c>
      <c r="J3804" s="9">
        <v>96290</v>
      </c>
      <c r="K3804" s="9">
        <v>129230</v>
      </c>
      <c r="L3804" s="9">
        <v>2900</v>
      </c>
      <c r="M3804" s="9">
        <v>1565</v>
      </c>
      <c r="N3804" s="9">
        <v>37229</v>
      </c>
      <c r="O3804" s="9">
        <v>53942</v>
      </c>
      <c r="P3804" s="9">
        <v>340870</v>
      </c>
      <c r="Q3804" s="10" t="s">
        <v>13537</v>
      </c>
    </row>
    <row r="3805" spans="1:17" x14ac:dyDescent="0.3">
      <c r="A3805" s="5" t="s">
        <v>14012</v>
      </c>
      <c r="B3805" s="5" t="s">
        <v>14013</v>
      </c>
      <c r="C3805" s="6">
        <v>3.58</v>
      </c>
      <c r="D3805" s="1" t="s">
        <v>13537</v>
      </c>
      <c r="E3805" s="6">
        <v>90</v>
      </c>
      <c r="F3805" s="6" t="s">
        <v>20</v>
      </c>
      <c r="G3805" s="11" t="s">
        <v>14014</v>
      </c>
      <c r="H3805" s="8" t="s">
        <v>14015</v>
      </c>
      <c r="I3805" s="9">
        <v>2006</v>
      </c>
      <c r="J3805" s="9">
        <v>1117</v>
      </c>
      <c r="K3805" s="9">
        <v>316</v>
      </c>
      <c r="L3805" s="9">
        <v>4</v>
      </c>
      <c r="M3805" s="9">
        <v>6</v>
      </c>
      <c r="N3805" s="9">
        <v>272</v>
      </c>
      <c r="O3805" s="9">
        <v>58</v>
      </c>
      <c r="P3805" s="9">
        <v>1287</v>
      </c>
      <c r="Q3805" s="10" t="s">
        <v>13537</v>
      </c>
    </row>
    <row r="3806" spans="1:17" x14ac:dyDescent="0.3">
      <c r="A3806" s="5" t="s">
        <v>14016</v>
      </c>
      <c r="B3806" s="5" t="s">
        <v>14017</v>
      </c>
      <c r="C3806" s="6">
        <v>3.63</v>
      </c>
      <c r="D3806" s="1" t="s">
        <v>13537</v>
      </c>
      <c r="E3806" s="6">
        <v>151</v>
      </c>
      <c r="F3806" s="6" t="s">
        <v>25</v>
      </c>
      <c r="G3806" s="11" t="s">
        <v>14018</v>
      </c>
      <c r="H3806" s="8" t="s">
        <v>478</v>
      </c>
      <c r="I3806" s="9">
        <v>12592</v>
      </c>
      <c r="J3806" s="9">
        <v>9146</v>
      </c>
      <c r="K3806" s="9">
        <v>2534</v>
      </c>
      <c r="L3806" s="9">
        <v>40</v>
      </c>
      <c r="M3806" s="9">
        <v>62</v>
      </c>
      <c r="N3806" s="9">
        <v>1480</v>
      </c>
      <c r="O3806" s="9">
        <v>686</v>
      </c>
      <c r="P3806" s="9">
        <v>7630</v>
      </c>
      <c r="Q3806" s="10" t="s">
        <v>13537</v>
      </c>
    </row>
    <row r="3807" spans="1:17" x14ac:dyDescent="0.3">
      <c r="A3807" s="5" t="s">
        <v>14019</v>
      </c>
      <c r="B3807" s="5" t="s">
        <v>14020</v>
      </c>
      <c r="C3807" s="6">
        <v>4.0999999999999996</v>
      </c>
      <c r="D3807" s="1" t="s">
        <v>13537</v>
      </c>
      <c r="E3807" s="6">
        <v>108</v>
      </c>
      <c r="F3807" s="6" t="s">
        <v>25</v>
      </c>
      <c r="G3807" s="11" t="s">
        <v>14021</v>
      </c>
      <c r="H3807" s="8" t="s">
        <v>4069</v>
      </c>
      <c r="I3807" s="9">
        <v>60332</v>
      </c>
      <c r="J3807" s="9">
        <v>30870</v>
      </c>
      <c r="K3807" s="9">
        <v>24088</v>
      </c>
      <c r="L3807" s="9">
        <v>1300</v>
      </c>
      <c r="M3807" s="9">
        <v>105</v>
      </c>
      <c r="N3807" s="9">
        <v>3270</v>
      </c>
      <c r="O3807" s="9">
        <v>9548</v>
      </c>
      <c r="P3807" s="9">
        <v>44591</v>
      </c>
      <c r="Q3807" s="10" t="s">
        <v>13537</v>
      </c>
    </row>
    <row r="3808" spans="1:17" x14ac:dyDescent="0.3">
      <c r="A3808" s="5" t="s">
        <v>14022</v>
      </c>
      <c r="B3808" s="5" t="s">
        <v>14023</v>
      </c>
      <c r="C3808" s="6">
        <v>3.94</v>
      </c>
      <c r="D3808" s="1" t="s">
        <v>13537</v>
      </c>
      <c r="E3808" s="6">
        <v>95</v>
      </c>
      <c r="F3808" s="6" t="s">
        <v>25</v>
      </c>
      <c r="G3808" s="11" t="s">
        <v>14024</v>
      </c>
      <c r="H3808" s="8" t="s">
        <v>1029</v>
      </c>
      <c r="I3808" s="9">
        <v>18859</v>
      </c>
      <c r="J3808" s="9">
        <v>16922</v>
      </c>
      <c r="K3808" s="9">
        <v>5218</v>
      </c>
      <c r="L3808" s="9">
        <v>39</v>
      </c>
      <c r="M3808" s="9">
        <v>41</v>
      </c>
      <c r="N3808" s="9">
        <v>1398</v>
      </c>
      <c r="O3808" s="9">
        <v>1605</v>
      </c>
      <c r="P3808" s="9">
        <v>12306</v>
      </c>
      <c r="Q3808" s="10" t="s">
        <v>13537</v>
      </c>
    </row>
    <row r="3809" spans="1:17" x14ac:dyDescent="0.3">
      <c r="A3809" s="5" t="s">
        <v>14025</v>
      </c>
      <c r="B3809" s="5" t="s">
        <v>14026</v>
      </c>
      <c r="C3809" s="6">
        <v>3.27</v>
      </c>
      <c r="D3809" s="1" t="s">
        <v>13537</v>
      </c>
      <c r="E3809" s="6">
        <v>78</v>
      </c>
      <c r="F3809" s="6" t="s">
        <v>25</v>
      </c>
      <c r="G3809" s="11" t="s">
        <v>14027</v>
      </c>
      <c r="H3809" s="8" t="s">
        <v>14028</v>
      </c>
      <c r="I3809" s="9">
        <v>195</v>
      </c>
      <c r="J3809" s="9">
        <v>709</v>
      </c>
      <c r="K3809" s="9">
        <v>21</v>
      </c>
      <c r="L3809" s="9">
        <v>0</v>
      </c>
      <c r="M3809" s="9">
        <v>10</v>
      </c>
      <c r="N3809" s="9">
        <v>28</v>
      </c>
      <c r="O3809" s="9">
        <v>2</v>
      </c>
      <c r="P3809" s="9">
        <v>124</v>
      </c>
      <c r="Q3809" s="10" t="s">
        <v>13537</v>
      </c>
    </row>
    <row r="3810" spans="1:17" ht="28.8" x14ac:dyDescent="0.3">
      <c r="A3810" s="5" t="s">
        <v>14029</v>
      </c>
      <c r="B3810" s="5" t="s">
        <v>14023</v>
      </c>
      <c r="C3810" s="6">
        <v>3.83</v>
      </c>
      <c r="D3810" s="1" t="s">
        <v>13537</v>
      </c>
      <c r="E3810" s="6">
        <v>111</v>
      </c>
      <c r="F3810" s="6" t="s">
        <v>25</v>
      </c>
      <c r="G3810" s="11" t="s">
        <v>14030</v>
      </c>
      <c r="H3810" s="8" t="s">
        <v>478</v>
      </c>
      <c r="I3810" s="9">
        <v>255292</v>
      </c>
      <c r="J3810" s="9">
        <v>74470</v>
      </c>
      <c r="K3810" s="9">
        <v>63077</v>
      </c>
      <c r="L3810" s="9">
        <v>1900</v>
      </c>
      <c r="M3810" s="9">
        <v>785</v>
      </c>
      <c r="N3810" s="9">
        <v>23289</v>
      </c>
      <c r="O3810" s="9">
        <v>19032</v>
      </c>
      <c r="P3810" s="9">
        <v>149913</v>
      </c>
      <c r="Q3810" s="10" t="s">
        <v>13537</v>
      </c>
    </row>
    <row r="3811" spans="1:17" x14ac:dyDescent="0.3">
      <c r="A3811" s="5" t="s">
        <v>14031</v>
      </c>
      <c r="B3811" s="5" t="s">
        <v>1263</v>
      </c>
      <c r="C3811" s="6">
        <v>3.17</v>
      </c>
      <c r="D3811" s="1" t="s">
        <v>13537</v>
      </c>
      <c r="E3811" s="6">
        <v>61</v>
      </c>
      <c r="F3811" s="6" t="s">
        <v>25</v>
      </c>
      <c r="G3811" s="11" t="s">
        <v>14032</v>
      </c>
      <c r="H3811" s="8" t="s">
        <v>11433</v>
      </c>
      <c r="I3811" s="9">
        <v>969</v>
      </c>
      <c r="J3811" s="9">
        <v>1340</v>
      </c>
      <c r="K3811" s="9">
        <v>224</v>
      </c>
      <c r="L3811" s="9">
        <v>0</v>
      </c>
      <c r="M3811" s="9">
        <v>9</v>
      </c>
      <c r="N3811" s="9">
        <v>212</v>
      </c>
      <c r="O3811" s="9">
        <v>14</v>
      </c>
      <c r="P3811" s="9">
        <v>673</v>
      </c>
      <c r="Q3811" s="10" t="s">
        <v>13537</v>
      </c>
    </row>
    <row r="3812" spans="1:17" ht="28.8" x14ac:dyDescent="0.3">
      <c r="A3812" s="5" t="s">
        <v>14033</v>
      </c>
      <c r="B3812" s="5" t="s">
        <v>7732</v>
      </c>
      <c r="C3812" s="6">
        <v>4.29</v>
      </c>
      <c r="D3812" s="1" t="s">
        <v>13537</v>
      </c>
      <c r="E3812" s="6">
        <v>139</v>
      </c>
      <c r="F3812" s="6" t="s">
        <v>74</v>
      </c>
      <c r="G3812" s="11" t="s">
        <v>14034</v>
      </c>
      <c r="H3812" s="8" t="s">
        <v>14035</v>
      </c>
      <c r="I3812" s="9">
        <v>307804</v>
      </c>
      <c r="J3812" s="9">
        <v>137067</v>
      </c>
      <c r="K3812" s="9">
        <v>103678</v>
      </c>
      <c r="L3812" s="9">
        <v>9800</v>
      </c>
      <c r="M3812" s="9">
        <v>1204</v>
      </c>
      <c r="N3812" s="9">
        <v>13593</v>
      </c>
      <c r="O3812" s="9">
        <v>72238</v>
      </c>
      <c r="P3812" s="9">
        <v>199044</v>
      </c>
      <c r="Q3812" s="10" t="s">
        <v>13537</v>
      </c>
    </row>
    <row r="3813" spans="1:17" x14ac:dyDescent="0.3">
      <c r="A3813" s="5" t="s">
        <v>14036</v>
      </c>
      <c r="B3813" s="5" t="s">
        <v>3088</v>
      </c>
      <c r="C3813" s="6">
        <v>4.09</v>
      </c>
      <c r="D3813" s="1" t="s">
        <v>13537</v>
      </c>
      <c r="E3813" s="6">
        <v>120</v>
      </c>
      <c r="F3813" s="6" t="s">
        <v>25</v>
      </c>
      <c r="G3813" s="11" t="s">
        <v>14037</v>
      </c>
      <c r="H3813" s="8" t="s">
        <v>14038</v>
      </c>
      <c r="I3813" s="9">
        <v>1110545</v>
      </c>
      <c r="J3813" s="9">
        <v>176501</v>
      </c>
      <c r="K3813" s="9">
        <v>299285</v>
      </c>
      <c r="L3813" s="9">
        <v>14000</v>
      </c>
      <c r="M3813" s="9">
        <v>2270</v>
      </c>
      <c r="N3813" s="9">
        <v>69092</v>
      </c>
      <c r="O3813" s="9">
        <v>143009</v>
      </c>
      <c r="P3813" s="9">
        <v>660643</v>
      </c>
      <c r="Q3813" s="10" t="s">
        <v>13537</v>
      </c>
    </row>
    <row r="3814" spans="1:17" x14ac:dyDescent="0.3">
      <c r="A3814" s="5" t="s">
        <v>14039</v>
      </c>
      <c r="B3814" s="5" t="s">
        <v>14040</v>
      </c>
      <c r="C3814" s="6">
        <v>3.74</v>
      </c>
      <c r="D3814" s="1" t="s">
        <v>13537</v>
      </c>
      <c r="E3814" s="6">
        <v>122</v>
      </c>
      <c r="F3814" s="6" t="s">
        <v>25</v>
      </c>
      <c r="G3814" s="11" t="s">
        <v>14041</v>
      </c>
      <c r="H3814" s="8" t="s">
        <v>14042</v>
      </c>
      <c r="I3814" s="9">
        <v>63986</v>
      </c>
      <c r="J3814" s="9">
        <v>14494</v>
      </c>
      <c r="K3814" s="9">
        <v>10030</v>
      </c>
      <c r="L3814" s="9">
        <v>97</v>
      </c>
      <c r="M3814" s="9">
        <v>225</v>
      </c>
      <c r="N3814" s="9">
        <v>6788</v>
      </c>
      <c r="O3814" s="9">
        <v>2673</v>
      </c>
      <c r="P3814" s="9">
        <v>36776</v>
      </c>
      <c r="Q3814" s="10" t="s">
        <v>13537</v>
      </c>
    </row>
    <row r="3815" spans="1:17" x14ac:dyDescent="0.3">
      <c r="A3815" s="5" t="s">
        <v>14043</v>
      </c>
      <c r="B3815" s="5" t="s">
        <v>14044</v>
      </c>
      <c r="C3815" s="6">
        <v>3.5</v>
      </c>
      <c r="D3815" s="1" t="s">
        <v>13537</v>
      </c>
      <c r="E3815" s="6">
        <v>125</v>
      </c>
      <c r="F3815" s="6" t="s">
        <v>25</v>
      </c>
      <c r="G3815" s="11" t="s">
        <v>14045</v>
      </c>
      <c r="H3815" s="8" t="s">
        <v>14046</v>
      </c>
      <c r="I3815" s="9">
        <v>13533</v>
      </c>
      <c r="J3815" s="9">
        <v>7720</v>
      </c>
      <c r="K3815" s="9">
        <v>2740</v>
      </c>
      <c r="L3815" s="9">
        <v>19</v>
      </c>
      <c r="M3815" s="9">
        <v>193</v>
      </c>
      <c r="N3815" s="9">
        <v>1793</v>
      </c>
      <c r="O3815" s="9">
        <v>555</v>
      </c>
      <c r="P3815" s="9">
        <v>9364</v>
      </c>
      <c r="Q3815" s="10" t="s">
        <v>13537</v>
      </c>
    </row>
    <row r="3816" spans="1:17" x14ac:dyDescent="0.3">
      <c r="A3816" s="5" t="s">
        <v>14047</v>
      </c>
      <c r="B3816" s="5" t="s">
        <v>10402</v>
      </c>
      <c r="C3816" s="6">
        <v>3.34</v>
      </c>
      <c r="D3816" s="1" t="s">
        <v>13537</v>
      </c>
      <c r="E3816" s="6">
        <v>93</v>
      </c>
      <c r="F3816" s="6" t="s">
        <v>25</v>
      </c>
      <c r="G3816" s="11" t="s">
        <v>14048</v>
      </c>
      <c r="H3816" s="8" t="s">
        <v>14049</v>
      </c>
      <c r="I3816" s="9">
        <v>228146</v>
      </c>
      <c r="J3816" s="9">
        <v>53811</v>
      </c>
      <c r="K3816" s="9">
        <v>42500</v>
      </c>
      <c r="L3816" s="9">
        <v>319</v>
      </c>
      <c r="M3816" s="9">
        <v>2079</v>
      </c>
      <c r="N3816" s="9">
        <v>42049</v>
      </c>
      <c r="O3816" s="9">
        <v>5797</v>
      </c>
      <c r="P3816" s="9">
        <v>156801</v>
      </c>
      <c r="Q3816" s="10" t="s">
        <v>13537</v>
      </c>
    </row>
    <row r="3817" spans="1:17" x14ac:dyDescent="0.3">
      <c r="A3817" s="5" t="s">
        <v>14050</v>
      </c>
      <c r="B3817" s="5" t="s">
        <v>14051</v>
      </c>
      <c r="C3817" s="6">
        <v>4.3</v>
      </c>
      <c r="D3817" s="1" t="s">
        <v>13537</v>
      </c>
      <c r="E3817" s="6">
        <v>149</v>
      </c>
      <c r="F3817" s="6" t="s">
        <v>8034</v>
      </c>
      <c r="G3817" s="11" t="s">
        <v>14052</v>
      </c>
      <c r="H3817" s="8" t="s">
        <v>14053</v>
      </c>
      <c r="I3817" s="9">
        <v>105597</v>
      </c>
      <c r="J3817" s="9">
        <v>49556</v>
      </c>
      <c r="K3817" s="9">
        <v>37028</v>
      </c>
      <c r="L3817" s="9">
        <v>2300</v>
      </c>
      <c r="M3817" s="9">
        <v>359</v>
      </c>
      <c r="N3817" s="9">
        <v>4847</v>
      </c>
      <c r="O3817" s="9">
        <v>22785</v>
      </c>
      <c r="P3817" s="9">
        <v>71985</v>
      </c>
      <c r="Q3817" s="10" t="s">
        <v>13537</v>
      </c>
    </row>
    <row r="3818" spans="1:17" ht="28.8" x14ac:dyDescent="0.3">
      <c r="A3818" s="5">
        <v>42</v>
      </c>
      <c r="B3818" s="5" t="s">
        <v>11912</v>
      </c>
      <c r="C3818" s="6">
        <v>3.67</v>
      </c>
      <c r="D3818" s="1" t="s">
        <v>13537</v>
      </c>
      <c r="E3818" s="6">
        <v>128</v>
      </c>
      <c r="F3818" s="6" t="s">
        <v>25</v>
      </c>
      <c r="G3818" s="11" t="s">
        <v>14054</v>
      </c>
      <c r="H3818" s="8" t="s">
        <v>14055</v>
      </c>
      <c r="I3818" s="9">
        <v>138586</v>
      </c>
      <c r="J3818" s="9">
        <v>22264</v>
      </c>
      <c r="K3818" s="9">
        <v>29405</v>
      </c>
      <c r="L3818" s="9">
        <v>418</v>
      </c>
      <c r="M3818" s="9">
        <v>218</v>
      </c>
      <c r="N3818" s="9">
        <v>16912</v>
      </c>
      <c r="O3818" s="9">
        <v>6699</v>
      </c>
      <c r="P3818" s="9">
        <v>88582</v>
      </c>
      <c r="Q3818" s="10" t="s">
        <v>13537</v>
      </c>
    </row>
    <row r="3819" spans="1:17" x14ac:dyDescent="0.3">
      <c r="A3819" s="5" t="s">
        <v>14056</v>
      </c>
      <c r="B3819" s="5" t="s">
        <v>13708</v>
      </c>
      <c r="C3819" s="6">
        <v>3.01</v>
      </c>
      <c r="D3819" s="1" t="s">
        <v>13537</v>
      </c>
      <c r="E3819" s="6">
        <v>121</v>
      </c>
      <c r="F3819" s="6" t="s">
        <v>25</v>
      </c>
      <c r="G3819" s="11" t="s">
        <v>14057</v>
      </c>
      <c r="H3819" s="8" t="s">
        <v>14058</v>
      </c>
      <c r="I3819" s="9">
        <v>6919</v>
      </c>
      <c r="J3819" s="9">
        <v>1609</v>
      </c>
      <c r="K3819" s="9">
        <v>788</v>
      </c>
      <c r="L3819" s="9">
        <v>2</v>
      </c>
      <c r="M3819" s="9">
        <v>113</v>
      </c>
      <c r="N3819" s="9">
        <v>1206</v>
      </c>
      <c r="O3819" s="9">
        <v>158</v>
      </c>
      <c r="P3819" s="9">
        <v>3990</v>
      </c>
      <c r="Q3819" s="10" t="s">
        <v>13537</v>
      </c>
    </row>
    <row r="3820" spans="1:17" ht="28.8" x14ac:dyDescent="0.3">
      <c r="A3820" s="5" t="s">
        <v>14059</v>
      </c>
      <c r="B3820" s="5" t="s">
        <v>7809</v>
      </c>
      <c r="C3820" s="6">
        <v>3.65</v>
      </c>
      <c r="D3820" s="1" t="s">
        <v>13537</v>
      </c>
      <c r="E3820" s="6">
        <v>114</v>
      </c>
      <c r="F3820" s="6" t="s">
        <v>25</v>
      </c>
      <c r="G3820" s="11" t="s">
        <v>14060</v>
      </c>
      <c r="H3820" s="8" t="s">
        <v>14061</v>
      </c>
      <c r="I3820" s="9">
        <v>4588</v>
      </c>
      <c r="J3820" s="9">
        <v>3420</v>
      </c>
      <c r="K3820" s="9">
        <v>933</v>
      </c>
      <c r="L3820" s="9">
        <v>12</v>
      </c>
      <c r="M3820" s="9">
        <v>9</v>
      </c>
      <c r="N3820" s="9">
        <v>590</v>
      </c>
      <c r="O3820" s="9">
        <v>150</v>
      </c>
      <c r="P3820" s="9">
        <v>3127</v>
      </c>
      <c r="Q3820" s="10" t="s">
        <v>13537</v>
      </c>
    </row>
    <row r="3821" spans="1:17" x14ac:dyDescent="0.3">
      <c r="A3821" s="5" t="s">
        <v>14062</v>
      </c>
      <c r="B3821" s="5" t="s">
        <v>14063</v>
      </c>
      <c r="C3821" s="6">
        <v>3.86</v>
      </c>
      <c r="D3821" s="1" t="s">
        <v>13537</v>
      </c>
      <c r="E3821" s="6">
        <v>157</v>
      </c>
      <c r="F3821" s="6" t="s">
        <v>845</v>
      </c>
      <c r="G3821" s="11" t="s">
        <v>14064</v>
      </c>
      <c r="H3821" s="8" t="s">
        <v>14065</v>
      </c>
      <c r="I3821" s="9">
        <v>8237</v>
      </c>
      <c r="J3821" s="9">
        <v>8074</v>
      </c>
      <c r="K3821" s="9">
        <v>1281</v>
      </c>
      <c r="L3821" s="9">
        <v>23</v>
      </c>
      <c r="M3821" s="9">
        <v>31</v>
      </c>
      <c r="N3821" s="9">
        <v>762</v>
      </c>
      <c r="O3821" s="9">
        <v>444</v>
      </c>
      <c r="P3821" s="9">
        <v>4833</v>
      </c>
      <c r="Q3821" s="10" t="s">
        <v>13537</v>
      </c>
    </row>
    <row r="3822" spans="1:17" x14ac:dyDescent="0.3">
      <c r="A3822" s="5" t="s">
        <v>14066</v>
      </c>
      <c r="B3822" s="5" t="s">
        <v>14067</v>
      </c>
      <c r="C3822" s="6">
        <v>3.49</v>
      </c>
      <c r="D3822" s="1" t="s">
        <v>13537</v>
      </c>
      <c r="E3822" s="6">
        <v>103</v>
      </c>
      <c r="F3822" s="6" t="s">
        <v>1218</v>
      </c>
      <c r="G3822" s="11" t="s">
        <v>14068</v>
      </c>
      <c r="H3822" s="8" t="s">
        <v>14069</v>
      </c>
      <c r="I3822" s="9">
        <v>14636</v>
      </c>
      <c r="J3822" s="9">
        <v>4622</v>
      </c>
      <c r="K3822" s="9">
        <v>2470</v>
      </c>
      <c r="L3822" s="9">
        <v>19</v>
      </c>
      <c r="M3822" s="9">
        <v>267</v>
      </c>
      <c r="N3822" s="9">
        <v>2065</v>
      </c>
      <c r="O3822" s="9">
        <v>612</v>
      </c>
      <c r="P3822" s="9">
        <v>9738</v>
      </c>
      <c r="Q3822" s="10" t="s">
        <v>13537</v>
      </c>
    </row>
    <row r="3823" spans="1:17" ht="28.8" x14ac:dyDescent="0.3">
      <c r="A3823" s="5" t="s">
        <v>14070</v>
      </c>
      <c r="B3823" s="5" t="s">
        <v>14071</v>
      </c>
      <c r="C3823" s="6">
        <v>3.27</v>
      </c>
      <c r="D3823" s="1" t="s">
        <v>13537</v>
      </c>
      <c r="E3823" s="6">
        <v>100</v>
      </c>
      <c r="F3823" s="6" t="s">
        <v>74</v>
      </c>
      <c r="G3823" s="11" t="s">
        <v>14072</v>
      </c>
      <c r="H3823" s="8" t="s">
        <v>14073</v>
      </c>
      <c r="I3823" s="9">
        <v>244</v>
      </c>
      <c r="J3823" s="9">
        <v>398</v>
      </c>
      <c r="K3823" s="9">
        <v>16</v>
      </c>
      <c r="L3823" s="9">
        <v>0</v>
      </c>
      <c r="M3823" s="9">
        <v>7</v>
      </c>
      <c r="N3823" s="9">
        <v>45</v>
      </c>
      <c r="O3823" s="9">
        <v>2</v>
      </c>
      <c r="P3823" s="9">
        <v>154</v>
      </c>
      <c r="Q3823" s="10" t="s">
        <v>13537</v>
      </c>
    </row>
    <row r="3824" spans="1:17" ht="28.8" x14ac:dyDescent="0.3">
      <c r="A3824" s="5" t="s">
        <v>14074</v>
      </c>
      <c r="B3824" s="5" t="s">
        <v>14075</v>
      </c>
      <c r="C3824" s="6">
        <v>3.27</v>
      </c>
      <c r="D3824" s="1" t="s">
        <v>13537</v>
      </c>
      <c r="E3824" s="6">
        <v>99</v>
      </c>
      <c r="F3824" s="6" t="s">
        <v>25</v>
      </c>
      <c r="G3824" s="11" t="s">
        <v>14076</v>
      </c>
      <c r="H3824" s="8" t="s">
        <v>39</v>
      </c>
      <c r="I3824" s="9">
        <v>105</v>
      </c>
      <c r="J3824" s="9">
        <v>357</v>
      </c>
      <c r="K3824" s="9">
        <v>19</v>
      </c>
      <c r="L3824" s="9">
        <v>0</v>
      </c>
      <c r="M3824" s="9">
        <v>0</v>
      </c>
      <c r="N3824" s="9">
        <v>22</v>
      </c>
      <c r="O3824" s="9">
        <v>1</v>
      </c>
      <c r="P3824" s="9">
        <v>63</v>
      </c>
      <c r="Q3824" s="10" t="s">
        <v>13537</v>
      </c>
    </row>
    <row r="3825" spans="1:17" x14ac:dyDescent="0.3">
      <c r="A3825" s="5" t="s">
        <v>14077</v>
      </c>
      <c r="B3825" s="5" t="s">
        <v>1251</v>
      </c>
      <c r="C3825" s="6">
        <v>3.37</v>
      </c>
      <c r="D3825" s="1" t="s">
        <v>13537</v>
      </c>
      <c r="E3825" s="6">
        <v>103</v>
      </c>
      <c r="F3825" s="6" t="s">
        <v>25</v>
      </c>
      <c r="G3825" s="11" t="s">
        <v>14078</v>
      </c>
      <c r="H3825" s="8" t="s">
        <v>1412</v>
      </c>
      <c r="I3825" s="9">
        <v>919</v>
      </c>
      <c r="J3825" s="9">
        <v>1008</v>
      </c>
      <c r="K3825" s="9">
        <v>209</v>
      </c>
      <c r="L3825" s="9">
        <v>1</v>
      </c>
      <c r="M3825" s="9">
        <v>9</v>
      </c>
      <c r="N3825" s="9">
        <v>170</v>
      </c>
      <c r="O3825" s="9">
        <v>22</v>
      </c>
      <c r="P3825" s="9">
        <v>648</v>
      </c>
      <c r="Q3825" s="10" t="s">
        <v>13537</v>
      </c>
    </row>
    <row r="3826" spans="1:17" x14ac:dyDescent="0.3">
      <c r="A3826" s="5" t="s">
        <v>14079</v>
      </c>
      <c r="B3826" s="5" t="s">
        <v>1251</v>
      </c>
      <c r="C3826" s="6">
        <v>3.27</v>
      </c>
      <c r="D3826" s="1" t="s">
        <v>13537</v>
      </c>
      <c r="E3826" s="6">
        <v>110</v>
      </c>
      <c r="F3826" s="6" t="s">
        <v>25</v>
      </c>
      <c r="G3826" s="11" t="s">
        <v>14080</v>
      </c>
      <c r="H3826" s="8" t="s">
        <v>14081</v>
      </c>
      <c r="I3826" s="9">
        <v>123</v>
      </c>
      <c r="J3826" s="9">
        <v>377</v>
      </c>
      <c r="K3826" s="9">
        <v>35</v>
      </c>
      <c r="L3826" s="9">
        <v>0</v>
      </c>
      <c r="M3826" s="9">
        <v>5</v>
      </c>
      <c r="N3826" s="9">
        <v>8</v>
      </c>
      <c r="O3826" s="9">
        <v>22</v>
      </c>
      <c r="P3826" s="9">
        <v>80</v>
      </c>
      <c r="Q3826" s="10" t="s">
        <v>13537</v>
      </c>
    </row>
    <row r="3827" spans="1:17" x14ac:dyDescent="0.3">
      <c r="A3827" s="5" t="s">
        <v>14082</v>
      </c>
      <c r="B3827" s="5" t="s">
        <v>1251</v>
      </c>
      <c r="C3827" s="6">
        <v>3.27</v>
      </c>
      <c r="D3827" s="1" t="s">
        <v>13537</v>
      </c>
      <c r="E3827" s="6">
        <v>86</v>
      </c>
      <c r="F3827" s="6" t="s">
        <v>25</v>
      </c>
      <c r="G3827" s="11" t="s">
        <v>14083</v>
      </c>
      <c r="H3827" s="8" t="s">
        <v>14084</v>
      </c>
      <c r="I3827" s="9">
        <v>25</v>
      </c>
      <c r="J3827" s="9">
        <v>309</v>
      </c>
      <c r="K3827" s="9">
        <v>8</v>
      </c>
      <c r="L3827" s="9">
        <v>0</v>
      </c>
      <c r="M3827" s="9">
        <v>1</v>
      </c>
      <c r="N3827" s="9">
        <v>2</v>
      </c>
      <c r="O3827" s="9">
        <v>2</v>
      </c>
      <c r="P3827" s="9">
        <v>14</v>
      </c>
      <c r="Q3827" s="10" t="s">
        <v>13537</v>
      </c>
    </row>
    <row r="3828" spans="1:17" x14ac:dyDescent="0.3">
      <c r="A3828" s="5" t="s">
        <v>14085</v>
      </c>
      <c r="B3828" s="5" t="s">
        <v>986</v>
      </c>
      <c r="C3828" s="6">
        <v>3.2</v>
      </c>
      <c r="D3828" s="1" t="s">
        <v>13537</v>
      </c>
      <c r="E3828" s="6">
        <v>78</v>
      </c>
      <c r="F3828" s="6" t="s">
        <v>25</v>
      </c>
      <c r="G3828" s="11" t="s">
        <v>14086</v>
      </c>
      <c r="H3828" s="8" t="s">
        <v>1265</v>
      </c>
      <c r="I3828" s="9">
        <v>312</v>
      </c>
      <c r="J3828" s="9">
        <v>759</v>
      </c>
      <c r="K3828" s="9">
        <v>68</v>
      </c>
      <c r="L3828" s="9">
        <v>0</v>
      </c>
      <c r="M3828" s="9">
        <v>6</v>
      </c>
      <c r="N3828" s="9">
        <v>82</v>
      </c>
      <c r="O3828" s="9">
        <v>4</v>
      </c>
      <c r="P3828" s="9">
        <v>201</v>
      </c>
      <c r="Q3828" s="10" t="s">
        <v>13537</v>
      </c>
    </row>
    <row r="3829" spans="1:17" x14ac:dyDescent="0.3">
      <c r="A3829" s="5" t="s">
        <v>14087</v>
      </c>
      <c r="B3829" s="5" t="s">
        <v>2887</v>
      </c>
      <c r="C3829" s="6">
        <v>3.27</v>
      </c>
      <c r="D3829" s="1" t="s">
        <v>13537</v>
      </c>
      <c r="E3829" s="6">
        <v>99</v>
      </c>
      <c r="F3829" s="6" t="s">
        <v>74</v>
      </c>
      <c r="G3829" s="11" t="s">
        <v>14088</v>
      </c>
      <c r="H3829" s="8" t="s">
        <v>14089</v>
      </c>
      <c r="I3829" s="9">
        <v>47</v>
      </c>
      <c r="J3829" s="9">
        <v>407</v>
      </c>
      <c r="K3829" s="9">
        <v>7</v>
      </c>
      <c r="L3829" s="9">
        <v>0</v>
      </c>
      <c r="M3829" s="9">
        <v>3</v>
      </c>
      <c r="N3829" s="9">
        <v>16</v>
      </c>
      <c r="O3829" s="9">
        <v>0</v>
      </c>
      <c r="P3829" s="9">
        <v>32</v>
      </c>
      <c r="Q3829" s="10" t="s">
        <v>13537</v>
      </c>
    </row>
    <row r="3830" spans="1:17" ht="28.8" x14ac:dyDescent="0.3">
      <c r="A3830" s="5" t="s">
        <v>14090</v>
      </c>
      <c r="B3830" s="5" t="s">
        <v>7732</v>
      </c>
      <c r="C3830" s="6">
        <v>4.18</v>
      </c>
      <c r="D3830" s="1" t="s">
        <v>13537</v>
      </c>
      <c r="E3830" s="6">
        <v>115</v>
      </c>
      <c r="F3830" s="6" t="s">
        <v>74</v>
      </c>
      <c r="G3830" s="11" t="s">
        <v>14091</v>
      </c>
      <c r="H3830" s="8" t="s">
        <v>14092</v>
      </c>
      <c r="I3830" s="9">
        <v>107778</v>
      </c>
      <c r="J3830" s="9">
        <v>54127</v>
      </c>
      <c r="K3830" s="9">
        <v>32637</v>
      </c>
      <c r="L3830" s="9">
        <v>1200</v>
      </c>
      <c r="M3830" s="9">
        <v>240</v>
      </c>
      <c r="N3830" s="9">
        <v>5861</v>
      </c>
      <c r="O3830" s="9">
        <v>15282</v>
      </c>
      <c r="P3830" s="9">
        <v>70205</v>
      </c>
      <c r="Q3830" s="10" t="s">
        <v>13537</v>
      </c>
    </row>
    <row r="3831" spans="1:17" x14ac:dyDescent="0.3">
      <c r="A3831" s="5" t="s">
        <v>14093</v>
      </c>
      <c r="B3831" s="5" t="s">
        <v>14094</v>
      </c>
      <c r="C3831" s="6">
        <v>3.72</v>
      </c>
      <c r="D3831" s="1" t="s">
        <v>13537</v>
      </c>
      <c r="E3831" s="6">
        <v>142</v>
      </c>
      <c r="F3831" s="6" t="s">
        <v>13825</v>
      </c>
      <c r="G3831" s="11" t="s">
        <v>14095</v>
      </c>
      <c r="H3831" s="8" t="s">
        <v>1029</v>
      </c>
      <c r="I3831" s="9">
        <v>15264</v>
      </c>
      <c r="J3831" s="9">
        <v>8941</v>
      </c>
      <c r="K3831" s="9">
        <v>3561</v>
      </c>
      <c r="L3831" s="9">
        <v>215</v>
      </c>
      <c r="M3831" s="9">
        <v>99</v>
      </c>
      <c r="N3831" s="9">
        <v>1475</v>
      </c>
      <c r="O3831" s="9">
        <v>1329</v>
      </c>
      <c r="P3831" s="9">
        <v>9671</v>
      </c>
      <c r="Q3831" s="10" t="s">
        <v>13537</v>
      </c>
    </row>
    <row r="3832" spans="1:17" x14ac:dyDescent="0.3">
      <c r="A3832" s="5" t="s">
        <v>14096</v>
      </c>
      <c r="B3832" s="5" t="s">
        <v>14097</v>
      </c>
      <c r="C3832" s="6">
        <v>3.7</v>
      </c>
      <c r="D3832" s="1" t="s">
        <v>13537</v>
      </c>
      <c r="E3832" s="6">
        <v>382</v>
      </c>
      <c r="F3832" s="6" t="s">
        <v>25</v>
      </c>
      <c r="G3832" s="11" t="s">
        <v>14098</v>
      </c>
      <c r="H3832" s="8" t="s">
        <v>14099</v>
      </c>
      <c r="I3832" s="9">
        <v>16160</v>
      </c>
      <c r="J3832" s="9">
        <v>3882</v>
      </c>
      <c r="K3832" s="9">
        <v>2845</v>
      </c>
      <c r="L3832" s="9">
        <v>56</v>
      </c>
      <c r="M3832" s="9">
        <v>92</v>
      </c>
      <c r="N3832" s="9">
        <v>1493</v>
      </c>
      <c r="O3832" s="9">
        <v>1465</v>
      </c>
      <c r="P3832" s="9">
        <v>7986</v>
      </c>
      <c r="Q3832" s="10" t="s">
        <v>13537</v>
      </c>
    </row>
    <row r="3833" spans="1:17" ht="28.8" x14ac:dyDescent="0.3">
      <c r="A3833" s="5" t="s">
        <v>14100</v>
      </c>
      <c r="B3833" s="5" t="s">
        <v>14101</v>
      </c>
      <c r="C3833" s="6">
        <v>3.91</v>
      </c>
      <c r="D3833" s="1" t="s">
        <v>13537</v>
      </c>
      <c r="E3833" s="6">
        <v>85</v>
      </c>
      <c r="F3833" s="6" t="s">
        <v>25</v>
      </c>
      <c r="G3833" s="11" t="s">
        <v>14102</v>
      </c>
      <c r="H3833" s="8" t="s">
        <v>3077</v>
      </c>
      <c r="I3833" s="9">
        <v>4076</v>
      </c>
      <c r="J3833" s="9">
        <v>3501</v>
      </c>
      <c r="K3833" s="9">
        <v>1227</v>
      </c>
      <c r="L3833" s="9">
        <v>8</v>
      </c>
      <c r="M3833" s="9">
        <v>4</v>
      </c>
      <c r="N3833" s="9">
        <v>286</v>
      </c>
      <c r="O3833" s="9">
        <v>276</v>
      </c>
      <c r="P3833" s="9">
        <v>2861</v>
      </c>
      <c r="Q3833" s="10" t="s">
        <v>13537</v>
      </c>
    </row>
    <row r="3834" spans="1:17" x14ac:dyDescent="0.3">
      <c r="A3834" s="5" t="s">
        <v>14103</v>
      </c>
      <c r="B3834" s="5" t="s">
        <v>7732</v>
      </c>
      <c r="C3834" s="6">
        <v>4.3899999999999997</v>
      </c>
      <c r="D3834" s="1" t="s">
        <v>13537</v>
      </c>
      <c r="E3834" s="6">
        <v>110</v>
      </c>
      <c r="F3834" s="6" t="s">
        <v>74</v>
      </c>
      <c r="G3834" s="11" t="s">
        <v>14104</v>
      </c>
      <c r="H3834" s="8" t="s">
        <v>14105</v>
      </c>
      <c r="I3834" s="9">
        <v>94732</v>
      </c>
      <c r="J3834" s="9">
        <v>55505</v>
      </c>
      <c r="K3834" s="9">
        <v>35996</v>
      </c>
      <c r="L3834" s="9">
        <v>2500</v>
      </c>
      <c r="M3834" s="9">
        <v>131</v>
      </c>
      <c r="N3834" s="9">
        <v>3182</v>
      </c>
      <c r="O3834" s="9">
        <v>20863</v>
      </c>
      <c r="P3834" s="9">
        <v>65345</v>
      </c>
      <c r="Q3834" s="10" t="s">
        <v>13537</v>
      </c>
    </row>
    <row r="3835" spans="1:17" x14ac:dyDescent="0.3">
      <c r="A3835" s="5" t="s">
        <v>14106</v>
      </c>
      <c r="B3835" s="5" t="s">
        <v>7732</v>
      </c>
      <c r="C3835" s="6">
        <v>3.62</v>
      </c>
      <c r="D3835" s="1" t="s">
        <v>13537</v>
      </c>
      <c r="E3835" s="6">
        <v>155</v>
      </c>
      <c r="F3835" s="6" t="s">
        <v>74</v>
      </c>
      <c r="G3835" s="11" t="s">
        <v>14107</v>
      </c>
      <c r="H3835" s="8" t="s">
        <v>14108</v>
      </c>
      <c r="I3835" s="9">
        <v>13970</v>
      </c>
      <c r="J3835" s="9">
        <v>10444</v>
      </c>
      <c r="K3835" s="9">
        <v>3139</v>
      </c>
      <c r="L3835" s="9">
        <v>106</v>
      </c>
      <c r="M3835" s="9">
        <v>108</v>
      </c>
      <c r="N3835" s="9">
        <v>1444</v>
      </c>
      <c r="O3835" s="9">
        <v>1163</v>
      </c>
      <c r="P3835" s="9">
        <v>8591</v>
      </c>
      <c r="Q3835" s="10" t="s">
        <v>13537</v>
      </c>
    </row>
    <row r="3836" spans="1:17" ht="28.8" x14ac:dyDescent="0.3">
      <c r="A3836" s="5" t="s">
        <v>14109</v>
      </c>
      <c r="B3836" s="5" t="s">
        <v>8310</v>
      </c>
      <c r="C3836" s="6">
        <v>4.1900000000000004</v>
      </c>
      <c r="D3836" s="1" t="s">
        <v>13537</v>
      </c>
      <c r="E3836" s="6">
        <v>238</v>
      </c>
      <c r="F3836" s="6" t="s">
        <v>1777</v>
      </c>
      <c r="G3836" s="11" t="s">
        <v>14110</v>
      </c>
      <c r="H3836" s="8" t="s">
        <v>14111</v>
      </c>
      <c r="I3836" s="9">
        <v>24761</v>
      </c>
      <c r="J3836" s="9">
        <v>22697</v>
      </c>
      <c r="K3836" s="9">
        <v>8642</v>
      </c>
      <c r="L3836" s="9">
        <v>450</v>
      </c>
      <c r="M3836" s="9">
        <v>107</v>
      </c>
      <c r="N3836" s="9">
        <v>1238</v>
      </c>
      <c r="O3836" s="9">
        <v>4681</v>
      </c>
      <c r="P3836" s="9">
        <v>16127</v>
      </c>
      <c r="Q3836" s="10" t="s">
        <v>13537</v>
      </c>
    </row>
    <row r="3837" spans="1:17" x14ac:dyDescent="0.3">
      <c r="A3837" s="5" t="s">
        <v>14112</v>
      </c>
      <c r="B3837" s="5" t="s">
        <v>3743</v>
      </c>
      <c r="C3837" s="6">
        <v>3.12</v>
      </c>
      <c r="D3837" s="1" t="s">
        <v>13537</v>
      </c>
      <c r="E3837" s="6">
        <v>70</v>
      </c>
      <c r="F3837" s="6" t="s">
        <v>25</v>
      </c>
      <c r="G3837" s="11" t="s">
        <v>14113</v>
      </c>
      <c r="H3837" s="8" t="s">
        <v>3002</v>
      </c>
      <c r="I3837" s="9">
        <v>733</v>
      </c>
      <c r="J3837" s="9">
        <v>627</v>
      </c>
      <c r="K3837" s="9">
        <v>91</v>
      </c>
      <c r="L3837" s="9">
        <v>1</v>
      </c>
      <c r="M3837" s="9">
        <v>5</v>
      </c>
      <c r="N3837" s="9">
        <v>166</v>
      </c>
      <c r="O3837" s="9">
        <v>6</v>
      </c>
      <c r="P3837" s="9">
        <v>504</v>
      </c>
      <c r="Q3837" s="10" t="s">
        <v>13537</v>
      </c>
    </row>
    <row r="3838" spans="1:17" ht="28.8" x14ac:dyDescent="0.3">
      <c r="A3838" s="5" t="s">
        <v>14114</v>
      </c>
      <c r="B3838" s="5" t="s">
        <v>3743</v>
      </c>
      <c r="C3838" s="6">
        <v>3.33</v>
      </c>
      <c r="D3838" s="1" t="s">
        <v>13537</v>
      </c>
      <c r="E3838" s="6">
        <v>89</v>
      </c>
      <c r="F3838" s="6" t="s">
        <v>25</v>
      </c>
      <c r="G3838" s="11" t="s">
        <v>14115</v>
      </c>
      <c r="H3838" s="8" t="s">
        <v>1065</v>
      </c>
      <c r="I3838" s="9">
        <v>415</v>
      </c>
      <c r="J3838" s="9">
        <v>1071</v>
      </c>
      <c r="K3838" s="9">
        <v>67</v>
      </c>
      <c r="L3838" s="9">
        <v>1</v>
      </c>
      <c r="M3838" s="9">
        <v>2</v>
      </c>
      <c r="N3838" s="9">
        <v>79</v>
      </c>
      <c r="O3838" s="9">
        <v>3</v>
      </c>
      <c r="P3838" s="9">
        <v>256</v>
      </c>
      <c r="Q3838" s="10" t="s">
        <v>13537</v>
      </c>
    </row>
    <row r="3839" spans="1:17" x14ac:dyDescent="0.3">
      <c r="A3839" s="5" t="s">
        <v>14116</v>
      </c>
      <c r="B3839" s="5" t="s">
        <v>14117</v>
      </c>
      <c r="C3839" s="6">
        <v>4.03</v>
      </c>
      <c r="D3839" s="1" t="s">
        <v>13537</v>
      </c>
      <c r="E3839" s="6">
        <v>107</v>
      </c>
      <c r="F3839" s="6" t="s">
        <v>20</v>
      </c>
      <c r="G3839" s="11" t="s">
        <v>14118</v>
      </c>
      <c r="H3839" s="8" t="s">
        <v>14119</v>
      </c>
      <c r="I3839" s="9">
        <v>44842</v>
      </c>
      <c r="J3839" s="9">
        <v>19302</v>
      </c>
      <c r="K3839" s="9">
        <v>12921</v>
      </c>
      <c r="L3839" s="9">
        <v>639</v>
      </c>
      <c r="M3839" s="9">
        <v>238</v>
      </c>
      <c r="N3839" s="9">
        <v>3083</v>
      </c>
      <c r="O3839" s="9">
        <v>5003</v>
      </c>
      <c r="P3839" s="9">
        <v>31369</v>
      </c>
      <c r="Q3839" s="10" t="s">
        <v>13537</v>
      </c>
    </row>
    <row r="3840" spans="1:17" x14ac:dyDescent="0.3">
      <c r="A3840" s="5" t="s">
        <v>14120</v>
      </c>
      <c r="B3840" s="5" t="s">
        <v>14121</v>
      </c>
      <c r="C3840" s="6">
        <v>3.12</v>
      </c>
      <c r="D3840" s="1" t="s">
        <v>13537</v>
      </c>
      <c r="E3840" s="6">
        <v>102</v>
      </c>
      <c r="F3840" s="6" t="s">
        <v>25</v>
      </c>
      <c r="G3840" s="11" t="s">
        <v>14122</v>
      </c>
      <c r="H3840" s="8" t="s">
        <v>14123</v>
      </c>
      <c r="I3840" s="9">
        <v>1628</v>
      </c>
      <c r="J3840" s="9">
        <v>1717</v>
      </c>
      <c r="K3840" s="9">
        <v>348</v>
      </c>
      <c r="L3840" s="9">
        <v>2</v>
      </c>
      <c r="M3840" s="9">
        <v>25</v>
      </c>
      <c r="N3840" s="9">
        <v>339</v>
      </c>
      <c r="O3840" s="9">
        <v>21</v>
      </c>
      <c r="P3840" s="9">
        <v>1183</v>
      </c>
      <c r="Q3840" s="10" t="s">
        <v>13537</v>
      </c>
    </row>
    <row r="3841" spans="1:17" x14ac:dyDescent="0.3">
      <c r="A3841" s="5" t="s">
        <v>14124</v>
      </c>
      <c r="B3841" s="5" t="s">
        <v>14125</v>
      </c>
      <c r="C3841" s="6">
        <v>3.26</v>
      </c>
      <c r="D3841" s="1" t="s">
        <v>13537</v>
      </c>
      <c r="E3841" s="6">
        <v>112</v>
      </c>
      <c r="F3841" s="6" t="s">
        <v>103</v>
      </c>
      <c r="G3841" s="11" t="s">
        <v>14126</v>
      </c>
      <c r="H3841" s="8" t="s">
        <v>14127</v>
      </c>
      <c r="I3841" s="9">
        <v>567</v>
      </c>
      <c r="J3841" s="9">
        <v>392</v>
      </c>
      <c r="K3841" s="9">
        <v>79</v>
      </c>
      <c r="L3841" s="9">
        <v>0</v>
      </c>
      <c r="M3841" s="9">
        <v>9</v>
      </c>
      <c r="N3841" s="9">
        <v>123</v>
      </c>
      <c r="O3841" s="9">
        <v>15</v>
      </c>
      <c r="P3841" s="9">
        <v>373</v>
      </c>
      <c r="Q3841" s="10" t="s">
        <v>13537</v>
      </c>
    </row>
    <row r="3842" spans="1:17" x14ac:dyDescent="0.3">
      <c r="A3842" s="5" t="s">
        <v>14128</v>
      </c>
      <c r="B3842" s="5" t="s">
        <v>14129</v>
      </c>
      <c r="C3842" s="6">
        <v>1.96</v>
      </c>
      <c r="D3842" s="1" t="s">
        <v>13537</v>
      </c>
      <c r="E3842" s="6">
        <v>85</v>
      </c>
      <c r="F3842" s="6" t="s">
        <v>25</v>
      </c>
      <c r="G3842" s="11" t="s">
        <v>14130</v>
      </c>
      <c r="H3842" s="8" t="s">
        <v>14131</v>
      </c>
      <c r="I3842" s="9">
        <v>4695</v>
      </c>
      <c r="J3842" s="9">
        <v>1485</v>
      </c>
      <c r="K3842" s="9">
        <v>284</v>
      </c>
      <c r="L3842" s="9">
        <v>6</v>
      </c>
      <c r="M3842" s="9">
        <v>557</v>
      </c>
      <c r="N3842" s="9">
        <v>281</v>
      </c>
      <c r="O3842" s="9">
        <v>40</v>
      </c>
      <c r="P3842" s="9">
        <v>2649</v>
      </c>
      <c r="Q3842" s="10" t="s">
        <v>13537</v>
      </c>
    </row>
    <row r="3843" spans="1:17" x14ac:dyDescent="0.3">
      <c r="A3843" s="5" t="s">
        <v>14132</v>
      </c>
      <c r="B3843" s="5" t="s">
        <v>14133</v>
      </c>
      <c r="C3843" s="6">
        <v>2.66</v>
      </c>
      <c r="D3843" s="1" t="s">
        <v>13537</v>
      </c>
      <c r="E3843" s="6">
        <v>107</v>
      </c>
      <c r="F3843" s="6" t="s">
        <v>25</v>
      </c>
      <c r="G3843" s="11" t="s">
        <v>14134</v>
      </c>
      <c r="H3843" s="8" t="s">
        <v>14135</v>
      </c>
      <c r="I3843" s="9">
        <v>8358</v>
      </c>
      <c r="J3843" s="9">
        <v>1292</v>
      </c>
      <c r="K3843" s="9">
        <v>726</v>
      </c>
      <c r="L3843" s="9">
        <v>4</v>
      </c>
      <c r="M3843" s="9">
        <v>385</v>
      </c>
      <c r="N3843" s="9">
        <v>1081</v>
      </c>
      <c r="O3843" s="9">
        <v>172</v>
      </c>
      <c r="P3843" s="9">
        <v>4596</v>
      </c>
      <c r="Q3843" s="10" t="s">
        <v>13537</v>
      </c>
    </row>
    <row r="3844" spans="1:17" x14ac:dyDescent="0.3">
      <c r="A3844" s="5" t="s">
        <v>14136</v>
      </c>
      <c r="B3844" s="5" t="s">
        <v>14137</v>
      </c>
      <c r="C3844" s="6">
        <v>2.85</v>
      </c>
      <c r="D3844" s="1" t="s">
        <v>13537</v>
      </c>
      <c r="E3844" s="6">
        <v>105</v>
      </c>
      <c r="F3844" s="6" t="s">
        <v>25</v>
      </c>
      <c r="G3844" s="11" t="s">
        <v>14138</v>
      </c>
      <c r="H3844" s="8" t="s">
        <v>14139</v>
      </c>
      <c r="I3844" s="9">
        <v>2045</v>
      </c>
      <c r="J3844" s="9">
        <v>715</v>
      </c>
      <c r="K3844" s="9">
        <v>277</v>
      </c>
      <c r="L3844" s="9">
        <v>13</v>
      </c>
      <c r="M3844" s="9">
        <v>99</v>
      </c>
      <c r="N3844" s="9">
        <v>357</v>
      </c>
      <c r="O3844" s="9">
        <v>55</v>
      </c>
      <c r="P3844" s="9">
        <v>1420</v>
      </c>
      <c r="Q3844" s="10" t="s">
        <v>13537</v>
      </c>
    </row>
    <row r="3845" spans="1:17" x14ac:dyDescent="0.3">
      <c r="A3845" s="5" t="s">
        <v>14140</v>
      </c>
      <c r="B3845" s="5" t="s">
        <v>14141</v>
      </c>
      <c r="C3845" s="6">
        <v>3.14</v>
      </c>
      <c r="D3845" s="1" t="s">
        <v>13537</v>
      </c>
      <c r="E3845" s="6">
        <v>180</v>
      </c>
      <c r="F3845" s="6" t="s">
        <v>25</v>
      </c>
      <c r="G3845" s="11" t="s">
        <v>14142</v>
      </c>
      <c r="H3845" s="8" t="s">
        <v>14143</v>
      </c>
      <c r="I3845" s="9">
        <v>819</v>
      </c>
      <c r="J3845" s="9">
        <v>529</v>
      </c>
      <c r="K3845" s="9">
        <v>70</v>
      </c>
      <c r="L3845" s="9">
        <v>1</v>
      </c>
      <c r="M3845" s="9">
        <v>18</v>
      </c>
      <c r="N3845" s="9">
        <v>102</v>
      </c>
      <c r="O3845" s="9">
        <v>27</v>
      </c>
      <c r="P3845" s="9">
        <v>430</v>
      </c>
      <c r="Q3845" s="10" t="s">
        <v>13537</v>
      </c>
    </row>
    <row r="3846" spans="1:17" ht="28.8" x14ac:dyDescent="0.3">
      <c r="A3846" s="5" t="s">
        <v>14144</v>
      </c>
      <c r="B3846" s="5" t="s">
        <v>1172</v>
      </c>
      <c r="C3846" s="6">
        <v>3.31</v>
      </c>
      <c r="D3846" s="1" t="s">
        <v>13537</v>
      </c>
      <c r="E3846" s="6">
        <v>113</v>
      </c>
      <c r="F3846" s="6" t="s">
        <v>25</v>
      </c>
      <c r="G3846" s="11" t="s">
        <v>14145</v>
      </c>
      <c r="H3846" s="8" t="s">
        <v>14146</v>
      </c>
      <c r="I3846" s="9">
        <v>4179</v>
      </c>
      <c r="J3846" s="9">
        <v>1814</v>
      </c>
      <c r="K3846" s="9">
        <v>819</v>
      </c>
      <c r="L3846" s="9">
        <v>14</v>
      </c>
      <c r="M3846" s="9">
        <v>37</v>
      </c>
      <c r="N3846" s="9">
        <v>839</v>
      </c>
      <c r="O3846" s="9">
        <v>98</v>
      </c>
      <c r="P3846" s="9">
        <v>2504</v>
      </c>
      <c r="Q3846" s="10" t="s">
        <v>13537</v>
      </c>
    </row>
    <row r="3847" spans="1:17" x14ac:dyDescent="0.3">
      <c r="A3847" s="5" t="s">
        <v>14147</v>
      </c>
      <c r="B3847" s="5" t="s">
        <v>6883</v>
      </c>
      <c r="C3847" s="6">
        <v>3.14</v>
      </c>
      <c r="D3847" s="1" t="s">
        <v>13537</v>
      </c>
      <c r="E3847" s="6">
        <v>180</v>
      </c>
      <c r="F3847" s="6" t="s">
        <v>25</v>
      </c>
      <c r="G3847" s="11" t="s">
        <v>14148</v>
      </c>
      <c r="H3847" s="8" t="s">
        <v>14149</v>
      </c>
      <c r="I3847" s="9">
        <v>1416</v>
      </c>
      <c r="J3847" s="9">
        <v>583</v>
      </c>
      <c r="K3847" s="9">
        <v>122</v>
      </c>
      <c r="L3847" s="9">
        <v>0</v>
      </c>
      <c r="M3847" s="9">
        <v>29</v>
      </c>
      <c r="N3847" s="9">
        <v>215</v>
      </c>
      <c r="O3847" s="9">
        <v>19</v>
      </c>
      <c r="P3847" s="9">
        <v>747</v>
      </c>
      <c r="Q3847" s="10" t="s">
        <v>13537</v>
      </c>
    </row>
    <row r="3848" spans="1:17" x14ac:dyDescent="0.3">
      <c r="A3848" s="5" t="s">
        <v>14150</v>
      </c>
      <c r="B3848" s="5" t="s">
        <v>14151</v>
      </c>
      <c r="C3848" s="6">
        <v>3.27</v>
      </c>
      <c r="D3848" s="1" t="s">
        <v>13537</v>
      </c>
      <c r="E3848" s="6">
        <v>98</v>
      </c>
      <c r="F3848" s="6" t="s">
        <v>25</v>
      </c>
      <c r="G3848" s="11" t="s">
        <v>14152</v>
      </c>
      <c r="H3848" s="8" t="s">
        <v>14153</v>
      </c>
      <c r="I3848" s="9">
        <v>36024</v>
      </c>
      <c r="J3848" s="9">
        <v>7715</v>
      </c>
      <c r="K3848" s="9">
        <v>5244</v>
      </c>
      <c r="L3848" s="9">
        <v>38</v>
      </c>
      <c r="M3848" s="9">
        <v>239</v>
      </c>
      <c r="N3848" s="9">
        <v>6695</v>
      </c>
      <c r="O3848" s="9">
        <v>1022</v>
      </c>
      <c r="P3848" s="9">
        <v>20134</v>
      </c>
      <c r="Q3848" s="10" t="s">
        <v>13537</v>
      </c>
    </row>
    <row r="3849" spans="1:17" x14ac:dyDescent="0.3">
      <c r="A3849" s="5" t="s">
        <v>14154</v>
      </c>
      <c r="B3849" s="5" t="s">
        <v>14155</v>
      </c>
      <c r="C3849" s="6">
        <v>3.25</v>
      </c>
      <c r="D3849" s="1" t="s">
        <v>13537</v>
      </c>
      <c r="E3849" s="6">
        <v>84</v>
      </c>
      <c r="F3849" s="6" t="s">
        <v>25</v>
      </c>
      <c r="G3849" s="11" t="s">
        <v>14156</v>
      </c>
      <c r="H3849" s="8" t="s">
        <v>14157</v>
      </c>
      <c r="I3849" s="9">
        <v>4582</v>
      </c>
      <c r="J3849" s="9">
        <v>1627</v>
      </c>
      <c r="K3849" s="9">
        <v>465</v>
      </c>
      <c r="L3849" s="9">
        <v>5</v>
      </c>
      <c r="M3849" s="9">
        <v>50</v>
      </c>
      <c r="N3849" s="9">
        <v>869</v>
      </c>
      <c r="O3849" s="9">
        <v>64</v>
      </c>
      <c r="P3849" s="9">
        <v>2778</v>
      </c>
      <c r="Q3849" s="10" t="s">
        <v>13537</v>
      </c>
    </row>
    <row r="3850" spans="1:17" ht="28.8" x14ac:dyDescent="0.3">
      <c r="A3850" s="5" t="s">
        <v>14158</v>
      </c>
      <c r="B3850" s="5" t="s">
        <v>7060</v>
      </c>
      <c r="C3850" s="6">
        <v>3.37</v>
      </c>
      <c r="D3850" s="1" t="s">
        <v>13537</v>
      </c>
      <c r="E3850" s="6">
        <v>106</v>
      </c>
      <c r="F3850" s="6" t="s">
        <v>25</v>
      </c>
      <c r="G3850" s="11" t="s">
        <v>14159</v>
      </c>
      <c r="H3850" s="8" t="s">
        <v>14160</v>
      </c>
      <c r="I3850" s="9">
        <v>234868</v>
      </c>
      <c r="J3850" s="9">
        <v>29372</v>
      </c>
      <c r="K3850" s="9">
        <v>39711</v>
      </c>
      <c r="L3850" s="9">
        <v>513</v>
      </c>
      <c r="M3850" s="9">
        <v>1406</v>
      </c>
      <c r="N3850" s="9">
        <v>37388</v>
      </c>
      <c r="O3850" s="9">
        <v>9043</v>
      </c>
      <c r="P3850" s="9">
        <v>135835</v>
      </c>
      <c r="Q3850" s="10" t="s">
        <v>13537</v>
      </c>
    </row>
    <row r="3851" spans="1:17" x14ac:dyDescent="0.3">
      <c r="A3851" s="5" t="s">
        <v>14161</v>
      </c>
      <c r="B3851" s="5" t="s">
        <v>9673</v>
      </c>
      <c r="C3851" s="6">
        <v>3.43</v>
      </c>
      <c r="D3851" s="1" t="s">
        <v>13537</v>
      </c>
      <c r="E3851" s="6">
        <v>123</v>
      </c>
      <c r="F3851" s="6" t="s">
        <v>25</v>
      </c>
      <c r="G3851" s="11" t="s">
        <v>14162</v>
      </c>
      <c r="H3851" s="8" t="s">
        <v>14163</v>
      </c>
      <c r="I3851" s="9">
        <v>200042</v>
      </c>
      <c r="J3851" s="9">
        <v>17755</v>
      </c>
      <c r="K3851" s="9">
        <v>30938</v>
      </c>
      <c r="L3851" s="9">
        <v>1400</v>
      </c>
      <c r="M3851" s="9">
        <v>2425</v>
      </c>
      <c r="N3851" s="9">
        <v>22172</v>
      </c>
      <c r="O3851" s="9">
        <v>12088</v>
      </c>
      <c r="P3851" s="9">
        <v>112384</v>
      </c>
      <c r="Q3851" s="10" t="s">
        <v>13537</v>
      </c>
    </row>
    <row r="3852" spans="1:17" x14ac:dyDescent="0.3">
      <c r="A3852" s="5" t="s">
        <v>14164</v>
      </c>
      <c r="B3852" s="5" t="s">
        <v>11558</v>
      </c>
      <c r="C3852" s="6">
        <v>2.74</v>
      </c>
      <c r="D3852" s="1" t="s">
        <v>13537</v>
      </c>
      <c r="E3852" s="6">
        <v>118</v>
      </c>
      <c r="F3852" s="6" t="s">
        <v>25</v>
      </c>
      <c r="G3852" s="11" t="s">
        <v>14165</v>
      </c>
      <c r="H3852" s="8" t="s">
        <v>14166</v>
      </c>
      <c r="I3852" s="9">
        <v>4996</v>
      </c>
      <c r="J3852" s="9">
        <v>1724</v>
      </c>
      <c r="K3852" s="9">
        <v>328</v>
      </c>
      <c r="L3852" s="9">
        <v>1</v>
      </c>
      <c r="M3852" s="9">
        <v>242</v>
      </c>
      <c r="N3852" s="9">
        <v>687</v>
      </c>
      <c r="O3852" s="9">
        <v>45</v>
      </c>
      <c r="P3852" s="9">
        <v>3154</v>
      </c>
      <c r="Q3852" s="10" t="s">
        <v>13537</v>
      </c>
    </row>
    <row r="3853" spans="1:17" x14ac:dyDescent="0.3">
      <c r="A3853" s="5" t="s">
        <v>14167</v>
      </c>
      <c r="B3853" s="5" t="s">
        <v>11135</v>
      </c>
      <c r="C3853" s="6">
        <v>3.62</v>
      </c>
      <c r="D3853" s="1" t="s">
        <v>13537</v>
      </c>
      <c r="E3853" s="6">
        <v>109</v>
      </c>
      <c r="F3853" s="6" t="s">
        <v>25</v>
      </c>
      <c r="G3853" s="11" t="s">
        <v>14168</v>
      </c>
      <c r="H3853" s="8" t="s">
        <v>3077</v>
      </c>
      <c r="I3853" s="9">
        <v>14908</v>
      </c>
      <c r="J3853" s="9">
        <v>19205</v>
      </c>
      <c r="K3853" s="9">
        <v>2504</v>
      </c>
      <c r="L3853" s="9">
        <v>3</v>
      </c>
      <c r="M3853" s="9">
        <v>51</v>
      </c>
      <c r="N3853" s="9">
        <v>2256</v>
      </c>
      <c r="O3853" s="9">
        <v>493</v>
      </c>
      <c r="P3853" s="9">
        <v>10399</v>
      </c>
      <c r="Q3853" s="10" t="s">
        <v>13537</v>
      </c>
    </row>
    <row r="3854" spans="1:17" x14ac:dyDescent="0.3">
      <c r="A3854" s="5" t="s">
        <v>14169</v>
      </c>
      <c r="B3854" s="5" t="s">
        <v>11135</v>
      </c>
      <c r="C3854" s="6">
        <v>3.76</v>
      </c>
      <c r="D3854" s="1" t="s">
        <v>13537</v>
      </c>
      <c r="E3854" s="6">
        <v>104</v>
      </c>
      <c r="F3854" s="6" t="s">
        <v>25</v>
      </c>
      <c r="G3854" s="11" t="s">
        <v>14170</v>
      </c>
      <c r="H3854" s="8" t="s">
        <v>14171</v>
      </c>
      <c r="I3854" s="9">
        <v>5152</v>
      </c>
      <c r="J3854" s="9">
        <v>6745</v>
      </c>
      <c r="K3854" s="9">
        <v>1173</v>
      </c>
      <c r="L3854" s="9">
        <v>5</v>
      </c>
      <c r="M3854" s="9">
        <v>16</v>
      </c>
      <c r="N3854" s="9">
        <v>508</v>
      </c>
      <c r="O3854" s="9">
        <v>227</v>
      </c>
      <c r="P3854" s="9">
        <v>3431</v>
      </c>
      <c r="Q3854" s="10" t="s">
        <v>13537</v>
      </c>
    </row>
    <row r="3855" spans="1:17" x14ac:dyDescent="0.3">
      <c r="A3855" s="5" t="s">
        <v>14172</v>
      </c>
      <c r="B3855" s="5" t="s">
        <v>39</v>
      </c>
      <c r="C3855" s="6">
        <v>2.95</v>
      </c>
      <c r="D3855" s="1" t="s">
        <v>13537</v>
      </c>
      <c r="E3855" s="6">
        <v>5</v>
      </c>
      <c r="F3855" s="6" t="s">
        <v>25</v>
      </c>
      <c r="G3855" s="11" t="s">
        <v>14173</v>
      </c>
      <c r="H3855" s="8" t="s">
        <v>39</v>
      </c>
      <c r="I3855" s="9">
        <v>404</v>
      </c>
      <c r="J3855" s="9">
        <v>371</v>
      </c>
      <c r="K3855" s="9">
        <v>23</v>
      </c>
      <c r="L3855" s="9">
        <v>0</v>
      </c>
      <c r="M3855" s="9">
        <v>36</v>
      </c>
      <c r="N3855" s="9">
        <v>35</v>
      </c>
      <c r="O3855" s="9">
        <v>5</v>
      </c>
      <c r="P3855" s="9">
        <v>221</v>
      </c>
      <c r="Q3855" s="10" t="s">
        <v>13537</v>
      </c>
    </row>
    <row r="3856" spans="1:17" x14ac:dyDescent="0.3">
      <c r="A3856" s="5" t="s">
        <v>14174</v>
      </c>
      <c r="B3856" s="5" t="s">
        <v>7363</v>
      </c>
      <c r="C3856" s="6">
        <v>4.3</v>
      </c>
      <c r="D3856" s="1" t="s">
        <v>13537</v>
      </c>
      <c r="E3856" s="6">
        <v>89</v>
      </c>
      <c r="F3856" s="6" t="s">
        <v>74</v>
      </c>
      <c r="G3856" s="11" t="s">
        <v>14175</v>
      </c>
      <c r="H3856" s="8" t="s">
        <v>14176</v>
      </c>
      <c r="I3856" s="9">
        <v>325792</v>
      </c>
      <c r="J3856" s="9">
        <v>117294</v>
      </c>
      <c r="K3856" s="9">
        <v>102101</v>
      </c>
      <c r="L3856" s="9">
        <v>3600</v>
      </c>
      <c r="M3856" s="9">
        <v>501</v>
      </c>
      <c r="N3856" s="9">
        <v>14106</v>
      </c>
      <c r="O3856" s="9">
        <v>60949</v>
      </c>
      <c r="P3856" s="9">
        <v>213538</v>
      </c>
      <c r="Q3856" s="10" t="s">
        <v>13537</v>
      </c>
    </row>
    <row r="3857" spans="1:17" x14ac:dyDescent="0.3">
      <c r="A3857" s="5" t="s">
        <v>14177</v>
      </c>
      <c r="B3857" s="5" t="s">
        <v>14178</v>
      </c>
      <c r="C3857" s="6">
        <v>3.89</v>
      </c>
      <c r="D3857" s="1" t="s">
        <v>13537</v>
      </c>
      <c r="E3857" s="6">
        <v>87</v>
      </c>
      <c r="F3857" s="6" t="s">
        <v>1777</v>
      </c>
      <c r="G3857" s="11" t="s">
        <v>14179</v>
      </c>
      <c r="H3857" s="8" t="s">
        <v>14180</v>
      </c>
      <c r="I3857" s="9">
        <v>30758</v>
      </c>
      <c r="J3857" s="9">
        <v>15497</v>
      </c>
      <c r="K3857" s="9">
        <v>6673</v>
      </c>
      <c r="L3857" s="9">
        <v>69</v>
      </c>
      <c r="M3857" s="9">
        <v>93</v>
      </c>
      <c r="N3857" s="9">
        <v>2776</v>
      </c>
      <c r="O3857" s="9">
        <v>1670</v>
      </c>
      <c r="P3857" s="9">
        <v>20073</v>
      </c>
      <c r="Q3857" s="10" t="s">
        <v>13537</v>
      </c>
    </row>
    <row r="3858" spans="1:17" x14ac:dyDescent="0.3">
      <c r="A3858" s="5" t="s">
        <v>14181</v>
      </c>
      <c r="B3858" s="5" t="s">
        <v>14182</v>
      </c>
      <c r="C3858" s="6">
        <v>3.81</v>
      </c>
      <c r="D3858" s="1" t="s">
        <v>13537</v>
      </c>
      <c r="E3858" s="6">
        <v>98</v>
      </c>
      <c r="F3858" s="6" t="s">
        <v>8140</v>
      </c>
      <c r="G3858" s="11" t="s">
        <v>14183</v>
      </c>
      <c r="H3858" s="8" t="s">
        <v>14184</v>
      </c>
      <c r="I3858" s="9">
        <v>34546</v>
      </c>
      <c r="J3858" s="9">
        <v>14969</v>
      </c>
      <c r="K3858" s="9">
        <v>8562</v>
      </c>
      <c r="L3858" s="9">
        <v>121</v>
      </c>
      <c r="M3858" s="9">
        <v>127</v>
      </c>
      <c r="N3858" s="9">
        <v>3402</v>
      </c>
      <c r="O3858" s="9">
        <v>2328</v>
      </c>
      <c r="P3858" s="9">
        <v>22462</v>
      </c>
      <c r="Q3858" s="10" t="s">
        <v>13537</v>
      </c>
    </row>
    <row r="3859" spans="1:17" x14ac:dyDescent="0.3">
      <c r="A3859" s="5" t="s">
        <v>14185</v>
      </c>
      <c r="B3859" s="5" t="s">
        <v>14186</v>
      </c>
      <c r="C3859" s="6">
        <v>3.76</v>
      </c>
      <c r="D3859" s="1" t="s">
        <v>13537</v>
      </c>
      <c r="E3859" s="6">
        <v>87</v>
      </c>
      <c r="F3859" s="6" t="s">
        <v>889</v>
      </c>
      <c r="G3859" s="11" t="s">
        <v>14187</v>
      </c>
      <c r="H3859" s="8" t="s">
        <v>14188</v>
      </c>
      <c r="I3859" s="9">
        <v>7269</v>
      </c>
      <c r="J3859" s="9">
        <v>6997</v>
      </c>
      <c r="K3859" s="9">
        <v>1378</v>
      </c>
      <c r="L3859" s="9">
        <v>12</v>
      </c>
      <c r="M3859" s="9">
        <v>27</v>
      </c>
      <c r="N3859" s="9">
        <v>764</v>
      </c>
      <c r="O3859" s="9">
        <v>402</v>
      </c>
      <c r="P3859" s="9">
        <v>4155</v>
      </c>
      <c r="Q3859" s="10" t="s">
        <v>13537</v>
      </c>
    </row>
    <row r="3860" spans="1:17" x14ac:dyDescent="0.3">
      <c r="A3860" s="5" t="s">
        <v>14189</v>
      </c>
      <c r="B3860" s="5" t="s">
        <v>7363</v>
      </c>
      <c r="C3860" s="6">
        <v>4.0599999999999996</v>
      </c>
      <c r="D3860" s="1" t="s">
        <v>13537</v>
      </c>
      <c r="E3860" s="6">
        <v>91</v>
      </c>
      <c r="F3860" s="6" t="s">
        <v>74</v>
      </c>
      <c r="G3860" s="11" t="s">
        <v>14190</v>
      </c>
      <c r="H3860" s="8" t="s">
        <v>14191</v>
      </c>
      <c r="I3860" s="9">
        <v>15438</v>
      </c>
      <c r="J3860" s="9">
        <v>12124</v>
      </c>
      <c r="K3860" s="9">
        <v>4157</v>
      </c>
      <c r="L3860" s="9">
        <v>48</v>
      </c>
      <c r="M3860" s="9">
        <v>23</v>
      </c>
      <c r="N3860" s="9">
        <v>798</v>
      </c>
      <c r="O3860" s="9">
        <v>1545</v>
      </c>
      <c r="P3860" s="9">
        <v>10285</v>
      </c>
      <c r="Q3860" s="10" t="s">
        <v>13537</v>
      </c>
    </row>
    <row r="3861" spans="1:17" x14ac:dyDescent="0.3">
      <c r="A3861" s="5" t="s">
        <v>14192</v>
      </c>
      <c r="B3861" s="5" t="s">
        <v>14193</v>
      </c>
      <c r="C3861" s="6">
        <v>3.1</v>
      </c>
      <c r="D3861" s="1" t="s">
        <v>13537</v>
      </c>
      <c r="E3861" s="6">
        <v>88</v>
      </c>
      <c r="F3861" s="6" t="s">
        <v>25</v>
      </c>
      <c r="G3861" s="11" t="s">
        <v>14194</v>
      </c>
      <c r="H3861" s="8" t="s">
        <v>14195</v>
      </c>
      <c r="I3861" s="9">
        <v>7379</v>
      </c>
      <c r="J3861" s="9">
        <v>2142</v>
      </c>
      <c r="K3861" s="9">
        <v>909</v>
      </c>
      <c r="L3861" s="9">
        <v>4</v>
      </c>
      <c r="M3861" s="9">
        <v>100</v>
      </c>
      <c r="N3861" s="9">
        <v>1477</v>
      </c>
      <c r="O3861" s="9">
        <v>83</v>
      </c>
      <c r="P3861" s="9">
        <v>4264</v>
      </c>
      <c r="Q3861" s="10" t="s">
        <v>13537</v>
      </c>
    </row>
    <row r="3862" spans="1:17" x14ac:dyDescent="0.3">
      <c r="A3862" s="5" t="s">
        <v>14196</v>
      </c>
      <c r="B3862" s="5" t="s">
        <v>5777</v>
      </c>
      <c r="C3862" s="6">
        <v>3.54</v>
      </c>
      <c r="D3862" s="1" t="s">
        <v>13537</v>
      </c>
      <c r="E3862" s="6">
        <v>137</v>
      </c>
      <c r="F3862" s="6" t="s">
        <v>25</v>
      </c>
      <c r="G3862" s="11" t="s">
        <v>14197</v>
      </c>
      <c r="H3862" s="8" t="s">
        <v>132</v>
      </c>
      <c r="I3862" s="9">
        <v>46455</v>
      </c>
      <c r="J3862" s="9">
        <v>16918</v>
      </c>
      <c r="K3862" s="9">
        <v>8901</v>
      </c>
      <c r="L3862" s="9">
        <v>202</v>
      </c>
      <c r="M3862" s="9">
        <v>180</v>
      </c>
      <c r="N3862" s="9">
        <v>6210</v>
      </c>
      <c r="O3862" s="9">
        <v>2035</v>
      </c>
      <c r="P3862" s="9">
        <v>27634</v>
      </c>
      <c r="Q3862" s="10" t="s">
        <v>13537</v>
      </c>
    </row>
    <row r="3863" spans="1:17" ht="28.8" x14ac:dyDescent="0.3">
      <c r="A3863" s="5" t="s">
        <v>14198</v>
      </c>
      <c r="B3863" s="5" t="s">
        <v>5777</v>
      </c>
      <c r="C3863" s="6">
        <v>3.41</v>
      </c>
      <c r="D3863" s="1" t="s">
        <v>13537</v>
      </c>
      <c r="E3863" s="6">
        <v>127</v>
      </c>
      <c r="F3863" s="6" t="s">
        <v>25</v>
      </c>
      <c r="G3863" s="11" t="s">
        <v>14199</v>
      </c>
      <c r="H3863" s="8" t="s">
        <v>14200</v>
      </c>
      <c r="I3863" s="9">
        <v>4220</v>
      </c>
      <c r="J3863" s="9">
        <v>2107</v>
      </c>
      <c r="K3863" s="9">
        <v>714</v>
      </c>
      <c r="L3863" s="9">
        <v>6</v>
      </c>
      <c r="M3863" s="9">
        <v>16</v>
      </c>
      <c r="N3863" s="9">
        <v>716</v>
      </c>
      <c r="O3863" s="9">
        <v>102</v>
      </c>
      <c r="P3863" s="9">
        <v>2444</v>
      </c>
      <c r="Q3863" s="10" t="s">
        <v>13537</v>
      </c>
    </row>
    <row r="3864" spans="1:17" ht="28.8" x14ac:dyDescent="0.3">
      <c r="A3864" s="5" t="s">
        <v>14201</v>
      </c>
      <c r="B3864" s="5" t="s">
        <v>5784</v>
      </c>
      <c r="C3864" s="6">
        <v>3.25</v>
      </c>
      <c r="D3864" s="1" t="s">
        <v>13537</v>
      </c>
      <c r="E3864" s="6">
        <v>124</v>
      </c>
      <c r="F3864" s="6" t="s">
        <v>25</v>
      </c>
      <c r="G3864" s="11" t="s">
        <v>14202</v>
      </c>
      <c r="H3864" s="8" t="s">
        <v>478</v>
      </c>
      <c r="I3864" s="9">
        <v>667</v>
      </c>
      <c r="J3864" s="9">
        <v>789</v>
      </c>
      <c r="K3864" s="9">
        <v>112</v>
      </c>
      <c r="L3864" s="9">
        <v>0</v>
      </c>
      <c r="M3864" s="9">
        <v>6</v>
      </c>
      <c r="N3864" s="9">
        <v>129</v>
      </c>
      <c r="O3864" s="9">
        <v>12</v>
      </c>
      <c r="P3864" s="9">
        <v>432</v>
      </c>
      <c r="Q3864" s="10" t="s">
        <v>13537</v>
      </c>
    </row>
    <row r="3865" spans="1:17" x14ac:dyDescent="0.3">
      <c r="A3865" s="5" t="s">
        <v>14203</v>
      </c>
      <c r="B3865" s="5" t="s">
        <v>6853</v>
      </c>
      <c r="C3865" s="6">
        <v>3.29</v>
      </c>
      <c r="D3865" s="1" t="s">
        <v>13537</v>
      </c>
      <c r="E3865" s="6">
        <v>114</v>
      </c>
      <c r="F3865" s="6" t="s">
        <v>25</v>
      </c>
      <c r="G3865" s="11" t="s">
        <v>14204</v>
      </c>
      <c r="H3865" s="8" t="s">
        <v>7694</v>
      </c>
      <c r="I3865" s="9">
        <v>2202</v>
      </c>
      <c r="J3865" s="9">
        <v>1381</v>
      </c>
      <c r="K3865" s="9">
        <v>320</v>
      </c>
      <c r="L3865" s="9">
        <v>4</v>
      </c>
      <c r="M3865" s="9">
        <v>15</v>
      </c>
      <c r="N3865" s="9">
        <v>371</v>
      </c>
      <c r="O3865" s="9">
        <v>53</v>
      </c>
      <c r="P3865" s="9">
        <v>1193</v>
      </c>
      <c r="Q3865" s="10" t="s">
        <v>13537</v>
      </c>
    </row>
    <row r="3866" spans="1:17" x14ac:dyDescent="0.3">
      <c r="A3866" s="5" t="s">
        <v>14205</v>
      </c>
      <c r="B3866" s="5" t="s">
        <v>6853</v>
      </c>
      <c r="C3866" s="6">
        <v>3.17</v>
      </c>
      <c r="D3866" s="1" t="s">
        <v>13537</v>
      </c>
      <c r="E3866" s="6">
        <v>112</v>
      </c>
      <c r="F3866" s="6" t="s">
        <v>25</v>
      </c>
      <c r="G3866" s="11" t="s">
        <v>14206</v>
      </c>
      <c r="H3866" s="8" t="s">
        <v>14207</v>
      </c>
      <c r="I3866" s="9">
        <v>4591</v>
      </c>
      <c r="J3866" s="9">
        <v>3718</v>
      </c>
      <c r="K3866" s="9">
        <v>579</v>
      </c>
      <c r="L3866" s="9">
        <v>0</v>
      </c>
      <c r="M3866" s="9">
        <v>80</v>
      </c>
      <c r="N3866" s="9">
        <v>893</v>
      </c>
      <c r="O3866" s="9">
        <v>57</v>
      </c>
      <c r="P3866" s="9">
        <v>2783</v>
      </c>
      <c r="Q3866" s="10" t="s">
        <v>13537</v>
      </c>
    </row>
    <row r="3867" spans="1:17" x14ac:dyDescent="0.3">
      <c r="A3867" s="5" t="s">
        <v>14208</v>
      </c>
      <c r="B3867" s="5" t="s">
        <v>14209</v>
      </c>
      <c r="C3867" s="6">
        <v>3.27</v>
      </c>
      <c r="D3867" s="1" t="s">
        <v>13537</v>
      </c>
      <c r="E3867" s="6">
        <v>94</v>
      </c>
      <c r="F3867" s="6" t="s">
        <v>25</v>
      </c>
      <c r="G3867" s="11" t="s">
        <v>14210</v>
      </c>
      <c r="H3867" s="8" t="s">
        <v>14211</v>
      </c>
      <c r="I3867" s="9">
        <v>168</v>
      </c>
      <c r="J3867" s="9">
        <v>537</v>
      </c>
      <c r="K3867" s="9">
        <v>40</v>
      </c>
      <c r="L3867" s="9">
        <v>0</v>
      </c>
      <c r="M3867" s="9">
        <v>1</v>
      </c>
      <c r="N3867" s="9">
        <v>48</v>
      </c>
      <c r="O3867" s="9">
        <v>0</v>
      </c>
      <c r="P3867" s="9">
        <v>124</v>
      </c>
      <c r="Q3867" s="10" t="s">
        <v>13537</v>
      </c>
    </row>
    <row r="3868" spans="1:17" x14ac:dyDescent="0.3">
      <c r="A3868" s="5" t="s">
        <v>14212</v>
      </c>
      <c r="B3868" s="5" t="s">
        <v>1263</v>
      </c>
      <c r="C3868" s="6">
        <v>3.33</v>
      </c>
      <c r="D3868" s="1" t="s">
        <v>13537</v>
      </c>
      <c r="E3868" s="6">
        <v>85</v>
      </c>
      <c r="F3868" s="6" t="s">
        <v>25</v>
      </c>
      <c r="G3868" s="11" t="s">
        <v>14213</v>
      </c>
      <c r="H3868" s="8" t="s">
        <v>1265</v>
      </c>
      <c r="I3868" s="9">
        <v>11458</v>
      </c>
      <c r="J3868" s="9">
        <v>9047</v>
      </c>
      <c r="K3868" s="9">
        <v>2933</v>
      </c>
      <c r="L3868" s="9">
        <v>36</v>
      </c>
      <c r="M3868" s="9">
        <v>107</v>
      </c>
      <c r="N3868" s="9">
        <v>1990</v>
      </c>
      <c r="O3868" s="9">
        <v>392</v>
      </c>
      <c r="P3868" s="9">
        <v>7316</v>
      </c>
      <c r="Q3868" s="10" t="s">
        <v>13537</v>
      </c>
    </row>
    <row r="3869" spans="1:17" x14ac:dyDescent="0.3">
      <c r="A3869" s="5" t="s">
        <v>14214</v>
      </c>
      <c r="B3869" s="5" t="s">
        <v>1263</v>
      </c>
      <c r="C3869" s="6">
        <v>3.81</v>
      </c>
      <c r="D3869" s="1" t="s">
        <v>13537</v>
      </c>
      <c r="E3869" s="6">
        <v>84</v>
      </c>
      <c r="F3869" s="6" t="s">
        <v>25</v>
      </c>
      <c r="G3869" s="11" t="s">
        <v>14215</v>
      </c>
      <c r="H3869" s="8" t="s">
        <v>14216</v>
      </c>
      <c r="I3869" s="9">
        <v>7580</v>
      </c>
      <c r="J3869" s="9">
        <v>5523</v>
      </c>
      <c r="K3869" s="9">
        <v>2195</v>
      </c>
      <c r="L3869" s="9">
        <v>8</v>
      </c>
      <c r="M3869" s="9">
        <v>23</v>
      </c>
      <c r="N3869" s="9">
        <v>652</v>
      </c>
      <c r="O3869" s="9">
        <v>353</v>
      </c>
      <c r="P3869" s="9">
        <v>5563</v>
      </c>
      <c r="Q3869" s="10" t="s">
        <v>13537</v>
      </c>
    </row>
    <row r="3870" spans="1:17" ht="28.8" x14ac:dyDescent="0.3">
      <c r="A3870" s="5" t="s">
        <v>14217</v>
      </c>
      <c r="B3870" s="5" t="s">
        <v>14218</v>
      </c>
      <c r="C3870" s="6">
        <v>3.11</v>
      </c>
      <c r="D3870" s="1" t="s">
        <v>13537</v>
      </c>
      <c r="E3870" s="6">
        <v>112</v>
      </c>
      <c r="F3870" s="6" t="s">
        <v>25</v>
      </c>
      <c r="G3870" s="11" t="s">
        <v>14219</v>
      </c>
      <c r="H3870" s="8" t="s">
        <v>14220</v>
      </c>
      <c r="I3870" s="9">
        <v>3310</v>
      </c>
      <c r="J3870" s="9">
        <v>1173</v>
      </c>
      <c r="K3870" s="9">
        <v>263</v>
      </c>
      <c r="L3870" s="9">
        <v>0</v>
      </c>
      <c r="M3870" s="9">
        <v>35</v>
      </c>
      <c r="N3870" s="9">
        <v>823</v>
      </c>
      <c r="O3870" s="9">
        <v>20</v>
      </c>
      <c r="P3870" s="9">
        <v>2089</v>
      </c>
      <c r="Q3870" s="10" t="s">
        <v>13537</v>
      </c>
    </row>
    <row r="3871" spans="1:17" x14ac:dyDescent="0.3">
      <c r="A3871" s="5" t="s">
        <v>14221</v>
      </c>
      <c r="B3871" s="5" t="s">
        <v>6480</v>
      </c>
      <c r="C3871" s="6">
        <v>3.98</v>
      </c>
      <c r="D3871" s="1" t="s">
        <v>13537</v>
      </c>
      <c r="E3871" s="6">
        <v>101</v>
      </c>
      <c r="F3871" s="6" t="s">
        <v>25</v>
      </c>
      <c r="G3871" s="11" t="s">
        <v>14222</v>
      </c>
      <c r="H3871" s="8" t="s">
        <v>749</v>
      </c>
      <c r="I3871" s="9">
        <v>48779</v>
      </c>
      <c r="J3871" s="9">
        <v>40351</v>
      </c>
      <c r="K3871" s="9">
        <v>11751</v>
      </c>
      <c r="L3871" s="9">
        <v>109</v>
      </c>
      <c r="M3871" s="9">
        <v>91</v>
      </c>
      <c r="N3871" s="9">
        <v>3861</v>
      </c>
      <c r="O3871" s="9">
        <v>3594</v>
      </c>
      <c r="P3871" s="9">
        <v>33347</v>
      </c>
      <c r="Q3871" s="10" t="s">
        <v>13537</v>
      </c>
    </row>
    <row r="3872" spans="1:17" x14ac:dyDescent="0.3">
      <c r="A3872" s="5" t="s">
        <v>14223</v>
      </c>
      <c r="B3872" s="5" t="s">
        <v>3651</v>
      </c>
      <c r="C3872" s="6">
        <v>3.58</v>
      </c>
      <c r="D3872" s="1" t="s">
        <v>13537</v>
      </c>
      <c r="E3872" s="6">
        <v>83</v>
      </c>
      <c r="F3872" s="6" t="s">
        <v>25</v>
      </c>
      <c r="G3872" s="11" t="s">
        <v>14224</v>
      </c>
      <c r="H3872" s="8" t="s">
        <v>14225</v>
      </c>
      <c r="I3872" s="9">
        <v>6783</v>
      </c>
      <c r="J3872" s="9">
        <v>5578</v>
      </c>
      <c r="K3872" s="9">
        <v>1821</v>
      </c>
      <c r="L3872" s="9">
        <v>25</v>
      </c>
      <c r="M3872" s="9">
        <v>43</v>
      </c>
      <c r="N3872" s="9">
        <v>843</v>
      </c>
      <c r="O3872" s="9">
        <v>343</v>
      </c>
      <c r="P3872" s="9">
        <v>4579</v>
      </c>
      <c r="Q3872" s="10" t="s">
        <v>13537</v>
      </c>
    </row>
    <row r="3873" spans="1:17" ht="28.8" x14ac:dyDescent="0.3">
      <c r="A3873" s="5" t="s">
        <v>14226</v>
      </c>
      <c r="B3873" s="5" t="s">
        <v>7548</v>
      </c>
      <c r="C3873" s="6">
        <v>3.36</v>
      </c>
      <c r="D3873" s="1" t="s">
        <v>13537</v>
      </c>
      <c r="E3873" s="6">
        <v>92</v>
      </c>
      <c r="F3873" s="6" t="s">
        <v>25</v>
      </c>
      <c r="G3873" s="11" t="s">
        <v>14227</v>
      </c>
      <c r="H3873" s="8" t="s">
        <v>14228</v>
      </c>
      <c r="I3873" s="9">
        <v>2075</v>
      </c>
      <c r="J3873" s="9">
        <v>2346</v>
      </c>
      <c r="K3873" s="9">
        <v>447</v>
      </c>
      <c r="L3873" s="9">
        <v>4</v>
      </c>
      <c r="M3873" s="9">
        <v>11</v>
      </c>
      <c r="N3873" s="9">
        <v>286</v>
      </c>
      <c r="O3873" s="9">
        <v>83</v>
      </c>
      <c r="P3873" s="9">
        <v>1273</v>
      </c>
      <c r="Q3873" s="10" t="s">
        <v>13537</v>
      </c>
    </row>
    <row r="3874" spans="1:17" x14ac:dyDescent="0.3">
      <c r="A3874" s="5" t="s">
        <v>14229</v>
      </c>
      <c r="B3874" s="5" t="s">
        <v>14230</v>
      </c>
      <c r="C3874" s="6">
        <v>3.4</v>
      </c>
      <c r="D3874" s="1" t="s">
        <v>13537</v>
      </c>
      <c r="E3874" s="6">
        <v>128</v>
      </c>
      <c r="F3874" s="6" t="s">
        <v>25</v>
      </c>
      <c r="G3874" s="11" t="s">
        <v>14231</v>
      </c>
      <c r="H3874" s="8" t="s">
        <v>14232</v>
      </c>
      <c r="I3874" s="9">
        <v>44211</v>
      </c>
      <c r="J3874" s="9">
        <v>15171</v>
      </c>
      <c r="K3874" s="9">
        <v>10815</v>
      </c>
      <c r="L3874" s="9">
        <v>243</v>
      </c>
      <c r="M3874" s="9">
        <v>415</v>
      </c>
      <c r="N3874" s="9">
        <v>6659</v>
      </c>
      <c r="O3874" s="9">
        <v>2853</v>
      </c>
      <c r="P3874" s="9">
        <v>28309</v>
      </c>
      <c r="Q3874" s="10" t="s">
        <v>13537</v>
      </c>
    </row>
    <row r="3875" spans="1:17" x14ac:dyDescent="0.3">
      <c r="A3875" s="5" t="s">
        <v>14233</v>
      </c>
      <c r="B3875" s="5" t="s">
        <v>14234</v>
      </c>
      <c r="C3875" s="6">
        <v>3.9</v>
      </c>
      <c r="D3875" s="1" t="s">
        <v>13537</v>
      </c>
      <c r="E3875" s="6">
        <v>101</v>
      </c>
      <c r="F3875" s="6" t="s">
        <v>25</v>
      </c>
      <c r="G3875" s="11" t="s">
        <v>14235</v>
      </c>
      <c r="H3875" s="8" t="s">
        <v>14236</v>
      </c>
      <c r="I3875" s="9">
        <v>16945</v>
      </c>
      <c r="J3875" s="9">
        <v>13836</v>
      </c>
      <c r="K3875" s="9">
        <v>5825</v>
      </c>
      <c r="L3875" s="9">
        <v>104</v>
      </c>
      <c r="M3875" s="9">
        <v>27</v>
      </c>
      <c r="N3875" s="9">
        <v>1318</v>
      </c>
      <c r="O3875" s="9">
        <v>1489</v>
      </c>
      <c r="P3875" s="9">
        <v>11966</v>
      </c>
      <c r="Q3875" s="10" t="s">
        <v>13537</v>
      </c>
    </row>
    <row r="3876" spans="1:17" ht="28.8" x14ac:dyDescent="0.3">
      <c r="A3876" s="5" t="s">
        <v>14237</v>
      </c>
      <c r="B3876" s="5" t="s">
        <v>10339</v>
      </c>
      <c r="C3876" s="6">
        <v>3.31</v>
      </c>
      <c r="D3876" s="1" t="s">
        <v>13537</v>
      </c>
      <c r="E3876" s="6">
        <v>114</v>
      </c>
      <c r="F3876" s="6" t="s">
        <v>25</v>
      </c>
      <c r="G3876" s="11" t="s">
        <v>14238</v>
      </c>
      <c r="H3876" s="8" t="s">
        <v>14239</v>
      </c>
      <c r="I3876" s="9">
        <v>5838</v>
      </c>
      <c r="J3876" s="9">
        <v>5485</v>
      </c>
      <c r="K3876" s="9">
        <v>1256</v>
      </c>
      <c r="L3876" s="9">
        <v>15</v>
      </c>
      <c r="M3876" s="9">
        <v>28</v>
      </c>
      <c r="N3876" s="9">
        <v>1191</v>
      </c>
      <c r="O3876" s="9">
        <v>190</v>
      </c>
      <c r="P3876" s="9">
        <v>4034</v>
      </c>
      <c r="Q3876" s="10" t="s">
        <v>13537</v>
      </c>
    </row>
    <row r="3877" spans="1:17" ht="28.8" x14ac:dyDescent="0.3">
      <c r="A3877" s="5" t="s">
        <v>14240</v>
      </c>
      <c r="B3877" s="5" t="s">
        <v>7787</v>
      </c>
      <c r="C3877" s="6">
        <v>4.4000000000000004</v>
      </c>
      <c r="D3877" s="1" t="s">
        <v>13537</v>
      </c>
      <c r="E3877" s="6">
        <v>155</v>
      </c>
      <c r="F3877" s="6" t="s">
        <v>25</v>
      </c>
      <c r="G3877" s="11" t="s">
        <v>14241</v>
      </c>
      <c r="H3877" s="8" t="s">
        <v>11517</v>
      </c>
      <c r="I3877" s="9">
        <v>151009</v>
      </c>
      <c r="J3877" s="9">
        <v>88642</v>
      </c>
      <c r="K3877" s="9">
        <v>59766</v>
      </c>
      <c r="L3877" s="9">
        <v>5200</v>
      </c>
      <c r="M3877" s="9">
        <v>326</v>
      </c>
      <c r="N3877" s="9">
        <v>5485</v>
      </c>
      <c r="O3877" s="9">
        <v>38885</v>
      </c>
      <c r="P3877" s="9">
        <v>106958</v>
      </c>
      <c r="Q3877" s="10" t="s">
        <v>13537</v>
      </c>
    </row>
    <row r="3878" spans="1:17" x14ac:dyDescent="0.3">
      <c r="A3878" s="5" t="s">
        <v>14242</v>
      </c>
      <c r="B3878" s="5" t="s">
        <v>14243</v>
      </c>
      <c r="C3878" s="6">
        <v>3.29</v>
      </c>
      <c r="D3878" s="1" t="s">
        <v>13537</v>
      </c>
      <c r="E3878" s="6">
        <v>79</v>
      </c>
      <c r="F3878" s="6" t="s">
        <v>25</v>
      </c>
      <c r="G3878" s="11" t="s">
        <v>14244</v>
      </c>
      <c r="H3878" s="8" t="s">
        <v>14245</v>
      </c>
      <c r="I3878" s="9">
        <v>22179</v>
      </c>
      <c r="J3878" s="9">
        <v>8504</v>
      </c>
      <c r="K3878" s="9">
        <v>3976</v>
      </c>
      <c r="L3878" s="9">
        <v>34</v>
      </c>
      <c r="M3878" s="9">
        <v>127</v>
      </c>
      <c r="N3878" s="9">
        <v>4724</v>
      </c>
      <c r="O3878" s="9">
        <v>544</v>
      </c>
      <c r="P3878" s="9">
        <v>14147</v>
      </c>
      <c r="Q3878" s="10" t="s">
        <v>13537</v>
      </c>
    </row>
    <row r="3879" spans="1:17" ht="28.8" x14ac:dyDescent="0.3">
      <c r="A3879" s="5" t="s">
        <v>14246</v>
      </c>
      <c r="B3879" s="5" t="s">
        <v>7787</v>
      </c>
      <c r="C3879" s="6">
        <v>3.92</v>
      </c>
      <c r="D3879" s="1" t="s">
        <v>13537</v>
      </c>
      <c r="E3879" s="6">
        <v>130</v>
      </c>
      <c r="F3879" s="6" t="s">
        <v>25</v>
      </c>
      <c r="G3879" s="11" t="s">
        <v>14247</v>
      </c>
      <c r="H3879" s="8" t="s">
        <v>14248</v>
      </c>
      <c r="I3879" s="9">
        <v>38503</v>
      </c>
      <c r="J3879" s="9">
        <v>30029</v>
      </c>
      <c r="K3879" s="9">
        <v>10894</v>
      </c>
      <c r="L3879" s="9">
        <v>248</v>
      </c>
      <c r="M3879" s="9">
        <v>192</v>
      </c>
      <c r="N3879" s="9">
        <v>3125</v>
      </c>
      <c r="O3879" s="9">
        <v>3704</v>
      </c>
      <c r="P3879" s="9">
        <v>24585</v>
      </c>
      <c r="Q3879" s="10" t="s">
        <v>13537</v>
      </c>
    </row>
    <row r="3880" spans="1:17" ht="28.8" x14ac:dyDescent="0.3">
      <c r="A3880" s="5" t="s">
        <v>14249</v>
      </c>
      <c r="B3880" s="5" t="s">
        <v>14250</v>
      </c>
      <c r="C3880" s="6">
        <v>3.77</v>
      </c>
      <c r="D3880" s="1" t="s">
        <v>13537</v>
      </c>
      <c r="E3880" s="6">
        <v>87</v>
      </c>
      <c r="F3880" s="6" t="s">
        <v>25</v>
      </c>
      <c r="G3880" s="11" t="s">
        <v>14251</v>
      </c>
      <c r="H3880" s="8" t="s">
        <v>14252</v>
      </c>
      <c r="I3880" s="9">
        <v>14052</v>
      </c>
      <c r="J3880" s="9">
        <v>7539</v>
      </c>
      <c r="K3880" s="9">
        <v>3611</v>
      </c>
      <c r="L3880" s="9">
        <v>68</v>
      </c>
      <c r="M3880" s="9">
        <v>46</v>
      </c>
      <c r="N3880" s="9">
        <v>1569</v>
      </c>
      <c r="O3880" s="9">
        <v>686</v>
      </c>
      <c r="P3880" s="9">
        <v>10248</v>
      </c>
      <c r="Q3880" s="10" t="s">
        <v>13537</v>
      </c>
    </row>
    <row r="3881" spans="1:17" x14ac:dyDescent="0.3">
      <c r="A3881" s="5" t="s">
        <v>14253</v>
      </c>
      <c r="B3881" s="5" t="s">
        <v>14254</v>
      </c>
      <c r="C3881" s="6">
        <v>3.33</v>
      </c>
      <c r="D3881" s="1" t="s">
        <v>13537</v>
      </c>
      <c r="E3881" s="6">
        <v>14</v>
      </c>
      <c r="F3881" s="6" t="s">
        <v>25</v>
      </c>
      <c r="G3881" s="11" t="s">
        <v>14255</v>
      </c>
      <c r="H3881" s="8" t="s">
        <v>14256</v>
      </c>
      <c r="I3881" s="9">
        <v>2354</v>
      </c>
      <c r="J3881" s="9">
        <v>785</v>
      </c>
      <c r="K3881" s="9">
        <v>431</v>
      </c>
      <c r="L3881" s="9">
        <v>0</v>
      </c>
      <c r="M3881" s="9">
        <v>14</v>
      </c>
      <c r="N3881" s="9">
        <v>372</v>
      </c>
      <c r="O3881" s="9">
        <v>21</v>
      </c>
      <c r="P3881" s="9">
        <v>1126</v>
      </c>
      <c r="Q3881" s="10" t="s">
        <v>13537</v>
      </c>
    </row>
    <row r="3882" spans="1:17" x14ac:dyDescent="0.3">
      <c r="A3882" s="5" t="s">
        <v>14257</v>
      </c>
      <c r="B3882" s="5" t="s">
        <v>13810</v>
      </c>
      <c r="C3882" s="6">
        <v>4.17</v>
      </c>
      <c r="D3882" s="1" t="s">
        <v>13537</v>
      </c>
      <c r="E3882" s="6">
        <v>120</v>
      </c>
      <c r="F3882" s="6" t="s">
        <v>143</v>
      </c>
      <c r="G3882" s="11" t="s">
        <v>14258</v>
      </c>
      <c r="H3882" s="8" t="s">
        <v>14259</v>
      </c>
      <c r="I3882" s="9">
        <v>71019</v>
      </c>
      <c r="J3882" s="9">
        <v>22610</v>
      </c>
      <c r="K3882" s="9">
        <v>23386</v>
      </c>
      <c r="L3882" s="9">
        <v>514</v>
      </c>
      <c r="M3882" s="9">
        <v>65</v>
      </c>
      <c r="N3882" s="9">
        <v>3694</v>
      </c>
      <c r="O3882" s="9">
        <v>7963</v>
      </c>
      <c r="P3882" s="9">
        <v>52245</v>
      </c>
      <c r="Q3882" s="10" t="s">
        <v>13537</v>
      </c>
    </row>
    <row r="3883" spans="1:17" x14ac:dyDescent="0.3">
      <c r="A3883" s="5" t="s">
        <v>14260</v>
      </c>
      <c r="B3883" s="5" t="s">
        <v>13810</v>
      </c>
      <c r="C3883" s="6">
        <v>4.0999999999999996</v>
      </c>
      <c r="D3883" s="1" t="s">
        <v>13537</v>
      </c>
      <c r="E3883" s="6">
        <v>127</v>
      </c>
      <c r="F3883" s="6" t="s">
        <v>143</v>
      </c>
      <c r="G3883" s="11" t="s">
        <v>14261</v>
      </c>
      <c r="H3883" s="8" t="s">
        <v>14262</v>
      </c>
      <c r="I3883" s="9">
        <v>52258</v>
      </c>
      <c r="J3883" s="9">
        <v>20812</v>
      </c>
      <c r="K3883" s="9">
        <v>19421</v>
      </c>
      <c r="L3883" s="9">
        <v>1200</v>
      </c>
      <c r="M3883" s="9">
        <v>67</v>
      </c>
      <c r="N3883" s="9">
        <v>3441</v>
      </c>
      <c r="O3883" s="9">
        <v>7176</v>
      </c>
      <c r="P3883" s="9">
        <v>38180</v>
      </c>
      <c r="Q3883" s="10" t="s">
        <v>13537</v>
      </c>
    </row>
    <row r="3884" spans="1:17" x14ac:dyDescent="0.3">
      <c r="A3884" s="5" t="s">
        <v>14263</v>
      </c>
      <c r="B3884" s="5" t="s">
        <v>13810</v>
      </c>
      <c r="C3884" s="6">
        <v>4.38</v>
      </c>
      <c r="D3884" s="1" t="s">
        <v>13537</v>
      </c>
      <c r="E3884" s="6">
        <v>141</v>
      </c>
      <c r="F3884" s="6" t="s">
        <v>143</v>
      </c>
      <c r="G3884" s="11" t="s">
        <v>14264</v>
      </c>
      <c r="H3884" s="8" t="s">
        <v>14265</v>
      </c>
      <c r="I3884" s="9">
        <v>97346</v>
      </c>
      <c r="J3884" s="9">
        <v>41656</v>
      </c>
      <c r="K3884" s="9">
        <v>39547</v>
      </c>
      <c r="L3884" s="9">
        <v>3700</v>
      </c>
      <c r="M3884" s="9">
        <v>127</v>
      </c>
      <c r="N3884" s="9">
        <v>3375</v>
      </c>
      <c r="O3884" s="9">
        <v>23108</v>
      </c>
      <c r="P3884" s="9">
        <v>73551</v>
      </c>
      <c r="Q3884" s="10" t="s">
        <v>13537</v>
      </c>
    </row>
    <row r="3885" spans="1:17" x14ac:dyDescent="0.3">
      <c r="A3885" s="5" t="s">
        <v>14266</v>
      </c>
      <c r="B3885" s="5" t="s">
        <v>13810</v>
      </c>
      <c r="C3885" s="6">
        <v>3.92</v>
      </c>
      <c r="D3885" s="1" t="s">
        <v>13537</v>
      </c>
      <c r="E3885" s="6">
        <v>127</v>
      </c>
      <c r="F3885" s="6" t="s">
        <v>143</v>
      </c>
      <c r="G3885" s="11" t="s">
        <v>14267</v>
      </c>
      <c r="H3885" s="8" t="s">
        <v>14268</v>
      </c>
      <c r="I3885" s="9">
        <v>15839</v>
      </c>
      <c r="J3885" s="9">
        <v>7801</v>
      </c>
      <c r="K3885" s="9">
        <v>4824</v>
      </c>
      <c r="L3885" s="9">
        <v>93</v>
      </c>
      <c r="M3885" s="9">
        <v>23</v>
      </c>
      <c r="N3885" s="9">
        <v>1300</v>
      </c>
      <c r="O3885" s="9">
        <v>1266</v>
      </c>
      <c r="P3885" s="9">
        <v>11279</v>
      </c>
      <c r="Q3885" s="10" t="s">
        <v>13537</v>
      </c>
    </row>
    <row r="3886" spans="1:17" x14ac:dyDescent="0.3">
      <c r="A3886" s="5" t="s">
        <v>14269</v>
      </c>
      <c r="B3886" s="5" t="s">
        <v>13810</v>
      </c>
      <c r="C3886" s="6">
        <v>3.63</v>
      </c>
      <c r="D3886" s="1" t="s">
        <v>13537</v>
      </c>
      <c r="E3886" s="6">
        <v>132</v>
      </c>
      <c r="F3886" s="6" t="s">
        <v>143</v>
      </c>
      <c r="G3886" s="11" t="s">
        <v>14270</v>
      </c>
      <c r="H3886" s="8" t="s">
        <v>14271</v>
      </c>
      <c r="I3886" s="9">
        <v>5289</v>
      </c>
      <c r="J3886" s="9">
        <v>3835</v>
      </c>
      <c r="K3886" s="9">
        <v>1307</v>
      </c>
      <c r="L3886" s="9">
        <v>39</v>
      </c>
      <c r="M3886" s="9">
        <v>26</v>
      </c>
      <c r="N3886" s="9">
        <v>730</v>
      </c>
      <c r="O3886" s="9">
        <v>249</v>
      </c>
      <c r="P3886" s="9">
        <v>3508</v>
      </c>
      <c r="Q3886" s="10" t="s">
        <v>13537</v>
      </c>
    </row>
    <row r="3887" spans="1:17" ht="28.8" x14ac:dyDescent="0.3">
      <c r="A3887" s="5" t="s">
        <v>14272</v>
      </c>
      <c r="B3887" s="5" t="s">
        <v>11073</v>
      </c>
      <c r="C3887" s="6">
        <v>3.4</v>
      </c>
      <c r="D3887" s="1" t="s">
        <v>13537</v>
      </c>
      <c r="E3887" s="6">
        <v>163</v>
      </c>
      <c r="F3887" s="6" t="s">
        <v>25</v>
      </c>
      <c r="G3887" s="11" t="s">
        <v>14273</v>
      </c>
      <c r="H3887" s="8" t="s">
        <v>14274</v>
      </c>
      <c r="I3887" s="9">
        <v>75778</v>
      </c>
      <c r="J3887" s="9">
        <v>15598</v>
      </c>
      <c r="K3887" s="9">
        <v>12249</v>
      </c>
      <c r="L3887" s="9">
        <v>123</v>
      </c>
      <c r="M3887" s="9">
        <v>604</v>
      </c>
      <c r="N3887" s="9">
        <v>12309</v>
      </c>
      <c r="O3887" s="9">
        <v>1811</v>
      </c>
      <c r="P3887" s="9">
        <v>46800</v>
      </c>
      <c r="Q3887" s="10" t="s">
        <v>13537</v>
      </c>
    </row>
    <row r="3888" spans="1:17" x14ac:dyDescent="0.3">
      <c r="A3888" s="5" t="s">
        <v>14275</v>
      </c>
      <c r="B3888" s="5" t="s">
        <v>7787</v>
      </c>
      <c r="C3888" s="6">
        <v>3.69</v>
      </c>
      <c r="D3888" s="1" t="s">
        <v>13537</v>
      </c>
      <c r="E3888" s="6">
        <v>87</v>
      </c>
      <c r="F3888" s="6" t="s">
        <v>25</v>
      </c>
      <c r="G3888" s="11" t="s">
        <v>14276</v>
      </c>
      <c r="H3888" s="8" t="s">
        <v>14277</v>
      </c>
      <c r="I3888" s="9">
        <v>48605</v>
      </c>
      <c r="J3888" s="9">
        <v>29181</v>
      </c>
      <c r="K3888" s="9">
        <v>12754</v>
      </c>
      <c r="L3888" s="9">
        <v>114</v>
      </c>
      <c r="M3888" s="9">
        <v>187</v>
      </c>
      <c r="N3888" s="9">
        <v>5917</v>
      </c>
      <c r="O3888" s="9">
        <v>2178</v>
      </c>
      <c r="P3888" s="9">
        <v>30983</v>
      </c>
      <c r="Q3888" s="10" t="s">
        <v>13537</v>
      </c>
    </row>
    <row r="3889" spans="1:17" x14ac:dyDescent="0.3">
      <c r="A3889" s="5" t="s">
        <v>14278</v>
      </c>
      <c r="B3889" s="5" t="s">
        <v>7787</v>
      </c>
      <c r="C3889" s="6">
        <v>4.1900000000000004</v>
      </c>
      <c r="D3889" s="1" t="s">
        <v>13537</v>
      </c>
      <c r="E3889" s="6">
        <v>141</v>
      </c>
      <c r="F3889" s="6" t="s">
        <v>25</v>
      </c>
      <c r="G3889" s="11" t="s">
        <v>14279</v>
      </c>
      <c r="H3889" s="8" t="s">
        <v>398</v>
      </c>
      <c r="I3889" s="9">
        <v>33002</v>
      </c>
      <c r="J3889" s="9">
        <v>25209</v>
      </c>
      <c r="K3889" s="9">
        <v>12775</v>
      </c>
      <c r="L3889" s="9">
        <v>854</v>
      </c>
      <c r="M3889" s="9">
        <v>99</v>
      </c>
      <c r="N3889" s="9">
        <v>1556</v>
      </c>
      <c r="O3889" s="9">
        <v>6149</v>
      </c>
      <c r="P3889" s="9">
        <v>21960</v>
      </c>
      <c r="Q3889" s="10" t="s">
        <v>13537</v>
      </c>
    </row>
    <row r="3890" spans="1:17" ht="28.8" x14ac:dyDescent="0.3">
      <c r="A3890" s="5" t="s">
        <v>14280</v>
      </c>
      <c r="B3890" s="5" t="s">
        <v>7787</v>
      </c>
      <c r="C3890" s="6">
        <v>3.41</v>
      </c>
      <c r="D3890" s="1" t="s">
        <v>13537</v>
      </c>
      <c r="E3890" s="6">
        <v>102</v>
      </c>
      <c r="F3890" s="6" t="s">
        <v>25</v>
      </c>
      <c r="G3890" s="11" t="s">
        <v>14281</v>
      </c>
      <c r="H3890" s="8" t="s">
        <v>14245</v>
      </c>
      <c r="I3890" s="9">
        <v>5366</v>
      </c>
      <c r="J3890" s="9">
        <v>3230</v>
      </c>
      <c r="K3890" s="9">
        <v>964</v>
      </c>
      <c r="L3890" s="9">
        <v>2</v>
      </c>
      <c r="M3890" s="9">
        <v>26</v>
      </c>
      <c r="N3890" s="9">
        <v>1089</v>
      </c>
      <c r="O3890" s="9">
        <v>116</v>
      </c>
      <c r="P3890" s="9">
        <v>3541</v>
      </c>
      <c r="Q3890" s="10" t="s">
        <v>13537</v>
      </c>
    </row>
    <row r="3891" spans="1:17" x14ac:dyDescent="0.3">
      <c r="A3891" s="5" t="s">
        <v>14282</v>
      </c>
      <c r="B3891" s="5" t="s">
        <v>14283</v>
      </c>
      <c r="C3891" s="6">
        <v>3.63</v>
      </c>
      <c r="D3891" s="1" t="s">
        <v>13537</v>
      </c>
      <c r="E3891" s="6">
        <v>99</v>
      </c>
      <c r="F3891" s="6" t="s">
        <v>25</v>
      </c>
      <c r="G3891" s="11" t="s">
        <v>14284</v>
      </c>
      <c r="H3891" s="8" t="s">
        <v>14285</v>
      </c>
      <c r="I3891" s="9">
        <v>18829</v>
      </c>
      <c r="J3891" s="9">
        <v>4743</v>
      </c>
      <c r="K3891" s="9">
        <v>3289</v>
      </c>
      <c r="L3891" s="9">
        <v>46</v>
      </c>
      <c r="M3891" s="9">
        <v>77</v>
      </c>
      <c r="N3891" s="9">
        <v>2261</v>
      </c>
      <c r="O3891" s="9">
        <v>708</v>
      </c>
      <c r="P3891" s="9">
        <v>11054</v>
      </c>
      <c r="Q3891" s="10" t="s">
        <v>13537</v>
      </c>
    </row>
    <row r="3892" spans="1:17" x14ac:dyDescent="0.3">
      <c r="A3892" s="5" t="s">
        <v>14286</v>
      </c>
      <c r="B3892" s="5" t="s">
        <v>14287</v>
      </c>
      <c r="C3892" s="6">
        <v>3.6</v>
      </c>
      <c r="D3892" s="1" t="s">
        <v>13537</v>
      </c>
      <c r="E3892" s="6">
        <v>100</v>
      </c>
      <c r="F3892" s="6" t="s">
        <v>25</v>
      </c>
      <c r="G3892" s="11" t="s">
        <v>14288</v>
      </c>
      <c r="H3892" s="8" t="s">
        <v>14289</v>
      </c>
      <c r="I3892" s="9">
        <v>6152</v>
      </c>
      <c r="J3892" s="9">
        <v>1983</v>
      </c>
      <c r="K3892" s="9">
        <v>1160</v>
      </c>
      <c r="L3892" s="9">
        <v>52</v>
      </c>
      <c r="M3892" s="9">
        <v>17</v>
      </c>
      <c r="N3892" s="9">
        <v>619</v>
      </c>
      <c r="O3892" s="9">
        <v>416</v>
      </c>
      <c r="P3892" s="9">
        <v>3045</v>
      </c>
      <c r="Q3892" s="10" t="s">
        <v>13537</v>
      </c>
    </row>
    <row r="3893" spans="1:17" x14ac:dyDescent="0.3">
      <c r="A3893" s="5" t="s">
        <v>14290</v>
      </c>
      <c r="B3893" s="5" t="s">
        <v>9498</v>
      </c>
      <c r="C3893" s="6">
        <v>3</v>
      </c>
      <c r="D3893" s="1" t="s">
        <v>13537</v>
      </c>
      <c r="E3893" s="6">
        <v>92</v>
      </c>
      <c r="F3893" s="6" t="s">
        <v>25</v>
      </c>
      <c r="G3893" s="11" t="s">
        <v>14291</v>
      </c>
      <c r="H3893" s="8" t="s">
        <v>14292</v>
      </c>
      <c r="I3893" s="9">
        <v>6180</v>
      </c>
      <c r="J3893" s="9">
        <v>1373</v>
      </c>
      <c r="K3893" s="9">
        <v>769</v>
      </c>
      <c r="L3893" s="9">
        <v>2</v>
      </c>
      <c r="M3893" s="9">
        <v>95</v>
      </c>
      <c r="N3893" s="9">
        <v>1235</v>
      </c>
      <c r="O3893" s="9">
        <v>120</v>
      </c>
      <c r="P3893" s="9">
        <v>3726</v>
      </c>
      <c r="Q3893" s="10" t="s">
        <v>13537</v>
      </c>
    </row>
    <row r="3894" spans="1:17" ht="43.2" x14ac:dyDescent="0.3">
      <c r="A3894" s="5" t="s">
        <v>14293</v>
      </c>
      <c r="B3894" s="5" t="s">
        <v>14294</v>
      </c>
      <c r="C3894" s="6">
        <v>3.03</v>
      </c>
      <c r="D3894" s="1" t="s">
        <v>13537</v>
      </c>
      <c r="E3894" s="6">
        <v>117</v>
      </c>
      <c r="F3894" s="6" t="s">
        <v>25</v>
      </c>
      <c r="G3894" s="11" t="s">
        <v>14295</v>
      </c>
      <c r="H3894" s="8" t="s">
        <v>14296</v>
      </c>
      <c r="I3894" s="9">
        <v>1246</v>
      </c>
      <c r="J3894" s="9">
        <v>567</v>
      </c>
      <c r="K3894" s="9">
        <v>104</v>
      </c>
      <c r="L3894" s="9">
        <v>1</v>
      </c>
      <c r="M3894" s="9">
        <v>38</v>
      </c>
      <c r="N3894" s="9">
        <v>176</v>
      </c>
      <c r="O3894" s="9">
        <v>26</v>
      </c>
      <c r="P3894" s="9">
        <v>705</v>
      </c>
      <c r="Q3894" s="10" t="s">
        <v>13537</v>
      </c>
    </row>
    <row r="3895" spans="1:17" x14ac:dyDescent="0.3">
      <c r="A3895" s="5" t="s">
        <v>14297</v>
      </c>
      <c r="B3895" s="5" t="s">
        <v>14298</v>
      </c>
      <c r="C3895" s="6">
        <v>3.01</v>
      </c>
      <c r="D3895" s="1" t="s">
        <v>13537</v>
      </c>
      <c r="E3895" s="6">
        <v>119</v>
      </c>
      <c r="F3895" s="6" t="s">
        <v>25</v>
      </c>
      <c r="G3895" s="11" t="s">
        <v>14299</v>
      </c>
      <c r="H3895" s="8" t="s">
        <v>14300</v>
      </c>
      <c r="I3895" s="9">
        <v>2918</v>
      </c>
      <c r="J3895" s="9">
        <v>2725</v>
      </c>
      <c r="K3895" s="9">
        <v>354</v>
      </c>
      <c r="L3895" s="9">
        <v>2</v>
      </c>
      <c r="M3895" s="9">
        <v>36</v>
      </c>
      <c r="N3895" s="9">
        <v>605</v>
      </c>
      <c r="O3895" s="9">
        <v>38</v>
      </c>
      <c r="P3895" s="9">
        <v>1815</v>
      </c>
      <c r="Q3895" s="10" t="s">
        <v>13537</v>
      </c>
    </row>
    <row r="3896" spans="1:17" ht="28.8" x14ac:dyDescent="0.3">
      <c r="A3896" s="5" t="s">
        <v>14301</v>
      </c>
      <c r="B3896" s="5" t="s">
        <v>14302</v>
      </c>
      <c r="C3896" s="6">
        <v>3.52</v>
      </c>
      <c r="D3896" s="1" t="s">
        <v>13537</v>
      </c>
      <c r="E3896" s="6">
        <v>95</v>
      </c>
      <c r="F3896" s="6" t="s">
        <v>74</v>
      </c>
      <c r="G3896" s="11" t="s">
        <v>14303</v>
      </c>
      <c r="H3896" s="8" t="s">
        <v>14304</v>
      </c>
      <c r="I3896" s="9">
        <v>727</v>
      </c>
      <c r="J3896" s="9">
        <v>698</v>
      </c>
      <c r="K3896" s="9">
        <v>145</v>
      </c>
      <c r="L3896" s="9">
        <v>1</v>
      </c>
      <c r="M3896" s="9">
        <v>5</v>
      </c>
      <c r="N3896" s="9">
        <v>123</v>
      </c>
      <c r="O3896" s="9">
        <v>24</v>
      </c>
      <c r="P3896" s="9">
        <v>495</v>
      </c>
      <c r="Q3896" s="10" t="s">
        <v>13537</v>
      </c>
    </row>
    <row r="3897" spans="1:17" ht="28.8" x14ac:dyDescent="0.3">
      <c r="A3897" s="5" t="s">
        <v>14305</v>
      </c>
      <c r="B3897" s="5" t="s">
        <v>9615</v>
      </c>
      <c r="C3897" s="6">
        <v>3.85</v>
      </c>
      <c r="D3897" s="1" t="s">
        <v>13537</v>
      </c>
      <c r="E3897" s="6">
        <v>106</v>
      </c>
      <c r="F3897" s="6" t="s">
        <v>25</v>
      </c>
      <c r="G3897" s="11" t="s">
        <v>14306</v>
      </c>
      <c r="H3897" s="8" t="s">
        <v>14307</v>
      </c>
      <c r="I3897" s="9">
        <v>42267</v>
      </c>
      <c r="J3897" s="9">
        <v>10899</v>
      </c>
      <c r="K3897" s="9">
        <v>9783</v>
      </c>
      <c r="L3897" s="9">
        <v>115</v>
      </c>
      <c r="M3897" s="9">
        <v>109</v>
      </c>
      <c r="N3897" s="9">
        <v>4174</v>
      </c>
      <c r="O3897" s="9">
        <v>1886</v>
      </c>
      <c r="P3897" s="9">
        <v>29897</v>
      </c>
      <c r="Q3897" s="10" t="s">
        <v>13537</v>
      </c>
    </row>
    <row r="3898" spans="1:17" ht="28.8" x14ac:dyDescent="0.3">
      <c r="A3898" s="5" t="s">
        <v>14308</v>
      </c>
      <c r="B3898" s="5" t="s">
        <v>14309</v>
      </c>
      <c r="C3898" s="6">
        <v>2.63</v>
      </c>
      <c r="D3898" s="1" t="s">
        <v>13537</v>
      </c>
      <c r="E3898" s="6">
        <v>100</v>
      </c>
      <c r="F3898" s="6" t="s">
        <v>25</v>
      </c>
      <c r="G3898" s="11" t="s">
        <v>14310</v>
      </c>
      <c r="H3898" s="8" t="s">
        <v>14311</v>
      </c>
      <c r="I3898" s="9">
        <v>33366</v>
      </c>
      <c r="J3898" s="9">
        <v>4855</v>
      </c>
      <c r="K3898" s="9">
        <v>3121</v>
      </c>
      <c r="L3898" s="9">
        <v>64</v>
      </c>
      <c r="M3898" s="9">
        <v>1642</v>
      </c>
      <c r="N3898" s="9">
        <v>4123</v>
      </c>
      <c r="O3898" s="9">
        <v>655</v>
      </c>
      <c r="P3898" s="9">
        <v>19091</v>
      </c>
      <c r="Q3898" s="10" t="s">
        <v>13537</v>
      </c>
    </row>
    <row r="3899" spans="1:17" ht="28.8" x14ac:dyDescent="0.3">
      <c r="A3899" s="5" t="s">
        <v>14312</v>
      </c>
      <c r="B3899" s="5" t="s">
        <v>14313</v>
      </c>
      <c r="C3899" s="6">
        <v>3.36</v>
      </c>
      <c r="D3899" s="1" t="s">
        <v>13537</v>
      </c>
      <c r="E3899" s="6">
        <v>90</v>
      </c>
      <c r="F3899" s="6" t="s">
        <v>25</v>
      </c>
      <c r="G3899" s="11" t="s">
        <v>14314</v>
      </c>
      <c r="H3899" s="8" t="s">
        <v>14315</v>
      </c>
      <c r="I3899" s="9">
        <v>1869</v>
      </c>
      <c r="J3899" s="9">
        <v>1155</v>
      </c>
      <c r="K3899" s="9">
        <v>239</v>
      </c>
      <c r="L3899" s="9">
        <v>1</v>
      </c>
      <c r="M3899" s="9">
        <v>22</v>
      </c>
      <c r="N3899" s="9">
        <v>307</v>
      </c>
      <c r="O3899" s="9">
        <v>32</v>
      </c>
      <c r="P3899" s="9">
        <v>1141</v>
      </c>
      <c r="Q3899" s="10" t="s">
        <v>13537</v>
      </c>
    </row>
    <row r="3900" spans="1:17" ht="57.6" x14ac:dyDescent="0.3">
      <c r="A3900" s="5" t="s">
        <v>14316</v>
      </c>
      <c r="B3900" s="5" t="s">
        <v>14317</v>
      </c>
      <c r="C3900" s="6">
        <v>2.98</v>
      </c>
      <c r="D3900" s="1" t="s">
        <v>13537</v>
      </c>
      <c r="E3900" s="6">
        <v>93</v>
      </c>
      <c r="F3900" s="6" t="s">
        <v>25</v>
      </c>
      <c r="G3900" s="11" t="s">
        <v>14318</v>
      </c>
      <c r="H3900" s="8" t="s">
        <v>14319</v>
      </c>
      <c r="I3900" s="9">
        <v>405</v>
      </c>
      <c r="J3900" s="9">
        <v>502</v>
      </c>
      <c r="K3900" s="9">
        <v>53</v>
      </c>
      <c r="L3900" s="9">
        <v>3</v>
      </c>
      <c r="M3900" s="9">
        <v>31</v>
      </c>
      <c r="N3900" s="9">
        <v>39</v>
      </c>
      <c r="O3900" s="9">
        <v>10</v>
      </c>
      <c r="P3900" s="9">
        <v>230</v>
      </c>
      <c r="Q3900" s="10" t="s">
        <v>13537</v>
      </c>
    </row>
    <row r="3901" spans="1:17" x14ac:dyDescent="0.3">
      <c r="A3901" s="5" t="s">
        <v>14320</v>
      </c>
      <c r="B3901" s="5" t="s">
        <v>14321</v>
      </c>
      <c r="C3901" s="6">
        <v>3.71</v>
      </c>
      <c r="D3901" s="1" t="s">
        <v>13537</v>
      </c>
      <c r="E3901" s="6">
        <v>20</v>
      </c>
      <c r="F3901" s="6" t="s">
        <v>25</v>
      </c>
      <c r="G3901" s="11" t="s">
        <v>14322</v>
      </c>
      <c r="H3901" s="8" t="s">
        <v>14323</v>
      </c>
      <c r="I3901" s="9">
        <v>3836</v>
      </c>
      <c r="J3901" s="9">
        <v>1563</v>
      </c>
      <c r="K3901" s="9">
        <v>796</v>
      </c>
      <c r="L3901" s="9">
        <v>0</v>
      </c>
      <c r="M3901" s="9">
        <v>12</v>
      </c>
      <c r="N3901" s="9">
        <v>366</v>
      </c>
      <c r="O3901" s="9">
        <v>185</v>
      </c>
      <c r="P3901" s="9">
        <v>2382</v>
      </c>
      <c r="Q3901" s="10" t="s">
        <v>13537</v>
      </c>
    </row>
    <row r="3902" spans="1:17" x14ac:dyDescent="0.3">
      <c r="A3902" s="5" t="s">
        <v>14324</v>
      </c>
      <c r="B3902" s="5" t="s">
        <v>14325</v>
      </c>
      <c r="C3902" s="6">
        <v>3.71</v>
      </c>
      <c r="D3902" s="1" t="s">
        <v>13537</v>
      </c>
      <c r="E3902" s="6">
        <v>104</v>
      </c>
      <c r="F3902" s="6" t="s">
        <v>1218</v>
      </c>
      <c r="G3902" s="11" t="s">
        <v>14326</v>
      </c>
      <c r="H3902" s="8" t="s">
        <v>14327</v>
      </c>
      <c r="I3902" s="9">
        <v>67327</v>
      </c>
      <c r="J3902" s="9">
        <v>23807</v>
      </c>
      <c r="K3902" s="9">
        <v>15163</v>
      </c>
      <c r="L3902" s="9">
        <v>115</v>
      </c>
      <c r="M3902" s="9">
        <v>430</v>
      </c>
      <c r="N3902" s="9">
        <v>7634</v>
      </c>
      <c r="O3902" s="9">
        <v>3954</v>
      </c>
      <c r="P3902" s="9">
        <v>46961</v>
      </c>
      <c r="Q3902" s="10" t="s">
        <v>13537</v>
      </c>
    </row>
    <row r="3903" spans="1:17" x14ac:dyDescent="0.3">
      <c r="A3903" s="5" t="s">
        <v>14328</v>
      </c>
      <c r="B3903" s="5" t="s">
        <v>8131</v>
      </c>
      <c r="C3903" s="6">
        <v>4.0999999999999996</v>
      </c>
      <c r="D3903" s="1" t="s">
        <v>13537</v>
      </c>
      <c r="E3903" s="6">
        <v>112</v>
      </c>
      <c r="F3903" s="6" t="s">
        <v>25</v>
      </c>
      <c r="G3903" s="11" t="s">
        <v>14329</v>
      </c>
      <c r="H3903" s="8" t="s">
        <v>14330</v>
      </c>
      <c r="I3903" s="9">
        <v>1066202</v>
      </c>
      <c r="J3903" s="9">
        <v>228591</v>
      </c>
      <c r="K3903" s="9">
        <v>418438</v>
      </c>
      <c r="L3903" s="9">
        <v>26000</v>
      </c>
      <c r="M3903" s="9">
        <v>3247</v>
      </c>
      <c r="N3903" s="9">
        <v>63022</v>
      </c>
      <c r="O3903" s="9">
        <v>197900</v>
      </c>
      <c r="P3903" s="9">
        <v>790932</v>
      </c>
      <c r="Q3903" s="10" t="s">
        <v>13537</v>
      </c>
    </row>
    <row r="3904" spans="1:17" x14ac:dyDescent="0.3">
      <c r="A3904" s="5" t="s">
        <v>14331</v>
      </c>
      <c r="B3904" s="5" t="s">
        <v>14332</v>
      </c>
      <c r="C3904" s="6">
        <v>3.46</v>
      </c>
      <c r="D3904" s="1" t="s">
        <v>13537</v>
      </c>
      <c r="E3904" s="6">
        <v>105</v>
      </c>
      <c r="F3904" s="6" t="s">
        <v>25</v>
      </c>
      <c r="G3904" s="11" t="s">
        <v>14333</v>
      </c>
      <c r="H3904" s="8" t="s">
        <v>14334</v>
      </c>
      <c r="I3904" s="9">
        <v>1374999</v>
      </c>
      <c r="J3904" s="9">
        <v>118644</v>
      </c>
      <c r="K3904" s="9">
        <v>327399</v>
      </c>
      <c r="L3904" s="9">
        <v>18000</v>
      </c>
      <c r="M3904" s="9">
        <v>19904</v>
      </c>
      <c r="N3904" s="9">
        <v>153328</v>
      </c>
      <c r="O3904" s="9">
        <v>147563</v>
      </c>
      <c r="P3904" s="9">
        <v>838402</v>
      </c>
      <c r="Q3904" s="10" t="s">
        <v>13537</v>
      </c>
    </row>
    <row r="3905" spans="1:17" x14ac:dyDescent="0.3">
      <c r="A3905" s="5" t="s">
        <v>14335</v>
      </c>
      <c r="B3905" s="5" t="s">
        <v>6343</v>
      </c>
      <c r="C3905" s="6">
        <v>3.44</v>
      </c>
      <c r="D3905" s="1" t="s">
        <v>13537</v>
      </c>
      <c r="E3905" s="6">
        <v>118</v>
      </c>
      <c r="F3905" s="6" t="s">
        <v>25</v>
      </c>
      <c r="G3905" s="11" t="s">
        <v>14336</v>
      </c>
      <c r="H3905" s="8" t="s">
        <v>14337</v>
      </c>
      <c r="I3905" s="9">
        <v>21774</v>
      </c>
      <c r="J3905" s="9">
        <v>6331</v>
      </c>
      <c r="K3905" s="9">
        <v>4121</v>
      </c>
      <c r="L3905" s="9">
        <v>18</v>
      </c>
      <c r="M3905" s="9">
        <v>62</v>
      </c>
      <c r="N3905" s="9">
        <v>4107</v>
      </c>
      <c r="O3905" s="9">
        <v>755</v>
      </c>
      <c r="P3905" s="9">
        <v>15657</v>
      </c>
      <c r="Q3905" s="10" t="s">
        <v>13537</v>
      </c>
    </row>
    <row r="3906" spans="1:17" ht="28.8" x14ac:dyDescent="0.3">
      <c r="A3906" s="5" t="s">
        <v>14338</v>
      </c>
      <c r="B3906" s="5" t="s">
        <v>11091</v>
      </c>
      <c r="C3906" s="6">
        <v>3.9</v>
      </c>
      <c r="D3906" s="1" t="s">
        <v>13537</v>
      </c>
      <c r="E3906" s="6">
        <v>122</v>
      </c>
      <c r="F3906" s="6" t="s">
        <v>1508</v>
      </c>
      <c r="G3906" s="11" t="s">
        <v>14339</v>
      </c>
      <c r="H3906" s="8" t="s">
        <v>14340</v>
      </c>
      <c r="I3906" s="9">
        <v>55819</v>
      </c>
      <c r="J3906" s="9">
        <v>19429</v>
      </c>
      <c r="K3906" s="9">
        <v>12398</v>
      </c>
      <c r="L3906" s="9">
        <v>197</v>
      </c>
      <c r="M3906" s="9">
        <v>273</v>
      </c>
      <c r="N3906" s="9">
        <v>4872</v>
      </c>
      <c r="O3906" s="9">
        <v>4040</v>
      </c>
      <c r="P3906" s="9">
        <v>39150</v>
      </c>
      <c r="Q3906" s="10" t="s">
        <v>13537</v>
      </c>
    </row>
    <row r="3907" spans="1:17" x14ac:dyDescent="0.3">
      <c r="A3907" s="5" t="s">
        <v>14341</v>
      </c>
      <c r="B3907" s="5" t="s">
        <v>14342</v>
      </c>
      <c r="C3907" s="6">
        <v>3.75</v>
      </c>
      <c r="D3907" s="1" t="s">
        <v>13537</v>
      </c>
      <c r="E3907" s="6">
        <v>135</v>
      </c>
      <c r="F3907" s="6" t="s">
        <v>25</v>
      </c>
      <c r="G3907" s="11" t="s">
        <v>14343</v>
      </c>
      <c r="H3907" s="8" t="s">
        <v>14344</v>
      </c>
      <c r="I3907" s="9">
        <v>73506</v>
      </c>
      <c r="J3907" s="9">
        <v>21679</v>
      </c>
      <c r="K3907" s="9">
        <v>14181</v>
      </c>
      <c r="L3907" s="9">
        <v>29</v>
      </c>
      <c r="M3907" s="9">
        <v>205</v>
      </c>
      <c r="N3907" s="9">
        <v>8549</v>
      </c>
      <c r="O3907" s="9">
        <v>3033</v>
      </c>
      <c r="P3907" s="9">
        <v>51748</v>
      </c>
      <c r="Q3907" s="10" t="s">
        <v>13537</v>
      </c>
    </row>
    <row r="3908" spans="1:17" x14ac:dyDescent="0.3">
      <c r="A3908" s="5" t="s">
        <v>14345</v>
      </c>
      <c r="B3908" s="5" t="s">
        <v>13900</v>
      </c>
      <c r="C3908" s="6">
        <v>3.62</v>
      </c>
      <c r="D3908" s="1" t="s">
        <v>13537</v>
      </c>
      <c r="E3908" s="6">
        <v>151</v>
      </c>
      <c r="F3908" s="6" t="s">
        <v>8034</v>
      </c>
      <c r="G3908" s="11" t="s">
        <v>14346</v>
      </c>
      <c r="H3908" s="8" t="s">
        <v>14347</v>
      </c>
      <c r="I3908" s="9">
        <v>178819</v>
      </c>
      <c r="J3908" s="9">
        <v>35802</v>
      </c>
      <c r="K3908" s="9">
        <v>36322</v>
      </c>
      <c r="L3908" s="9">
        <v>619</v>
      </c>
      <c r="M3908" s="9">
        <v>1712</v>
      </c>
      <c r="N3908" s="9">
        <v>21663</v>
      </c>
      <c r="O3908" s="9">
        <v>8572</v>
      </c>
      <c r="P3908" s="9">
        <v>123372</v>
      </c>
      <c r="Q3908" s="10" t="s">
        <v>13537</v>
      </c>
    </row>
    <row r="3909" spans="1:17" x14ac:dyDescent="0.3">
      <c r="A3909" s="5" t="s">
        <v>14348</v>
      </c>
      <c r="B3909" s="5" t="s">
        <v>14349</v>
      </c>
      <c r="C3909" s="6">
        <v>3.67</v>
      </c>
      <c r="D3909" s="1" t="s">
        <v>13537</v>
      </c>
      <c r="E3909" s="6">
        <v>22</v>
      </c>
      <c r="F3909" s="6" t="s">
        <v>14350</v>
      </c>
      <c r="G3909" s="11" t="s">
        <v>14351</v>
      </c>
      <c r="H3909" s="8" t="s">
        <v>14352</v>
      </c>
      <c r="I3909" s="9">
        <v>2642</v>
      </c>
      <c r="J3909" s="9">
        <v>1513</v>
      </c>
      <c r="K3909" s="9">
        <v>469</v>
      </c>
      <c r="L3909" s="9">
        <v>1</v>
      </c>
      <c r="M3909" s="9">
        <v>8</v>
      </c>
      <c r="N3909" s="9">
        <v>307</v>
      </c>
      <c r="O3909" s="9">
        <v>111</v>
      </c>
      <c r="P3909" s="9">
        <v>1627</v>
      </c>
      <c r="Q3909" s="10" t="s">
        <v>13537</v>
      </c>
    </row>
    <row r="3910" spans="1:17" x14ac:dyDescent="0.3">
      <c r="A3910" s="5" t="s">
        <v>14353</v>
      </c>
      <c r="B3910" s="5" t="s">
        <v>14354</v>
      </c>
      <c r="C3910" s="6">
        <v>3.69</v>
      </c>
      <c r="D3910" s="1" t="s">
        <v>13537</v>
      </c>
      <c r="E3910" s="6">
        <v>20</v>
      </c>
      <c r="F3910" s="6" t="s">
        <v>25</v>
      </c>
      <c r="G3910" s="11" t="s">
        <v>14355</v>
      </c>
      <c r="H3910" s="8" t="s">
        <v>14356</v>
      </c>
      <c r="I3910" s="9">
        <v>9538</v>
      </c>
      <c r="J3910" s="9">
        <v>2634</v>
      </c>
      <c r="K3910" s="9">
        <v>2150</v>
      </c>
      <c r="L3910" s="9">
        <v>1</v>
      </c>
      <c r="M3910" s="9">
        <v>46</v>
      </c>
      <c r="N3910" s="9">
        <v>1004</v>
      </c>
      <c r="O3910" s="9">
        <v>659</v>
      </c>
      <c r="P3910" s="9">
        <v>6219</v>
      </c>
      <c r="Q3910" s="10" t="s">
        <v>13537</v>
      </c>
    </row>
    <row r="3911" spans="1:17" ht="43.2" x14ac:dyDescent="0.3">
      <c r="A3911" s="5" t="s">
        <v>14357</v>
      </c>
      <c r="B3911" s="5" t="s">
        <v>14358</v>
      </c>
      <c r="C3911" s="6">
        <v>3.27</v>
      </c>
      <c r="D3911" s="1" t="s">
        <v>13537</v>
      </c>
      <c r="E3911" s="6">
        <v>95</v>
      </c>
      <c r="F3911" s="6" t="s">
        <v>25</v>
      </c>
      <c r="G3911" s="11" t="s">
        <v>14359</v>
      </c>
      <c r="H3911" s="8" t="s">
        <v>14360</v>
      </c>
      <c r="I3911" s="9">
        <v>15</v>
      </c>
      <c r="J3911" s="9">
        <v>256</v>
      </c>
      <c r="K3911" s="9">
        <v>0</v>
      </c>
      <c r="L3911" s="9">
        <v>0</v>
      </c>
      <c r="M3911" s="9">
        <v>0</v>
      </c>
      <c r="N3911" s="9">
        <v>0</v>
      </c>
      <c r="O3911" s="9">
        <v>0</v>
      </c>
      <c r="P3911" s="9">
        <v>5</v>
      </c>
      <c r="Q3911" s="10" t="s">
        <v>13537</v>
      </c>
    </row>
    <row r="3912" spans="1:17" ht="28.8" x14ac:dyDescent="0.3">
      <c r="A3912" s="5" t="s">
        <v>14361</v>
      </c>
      <c r="B3912" s="5" t="s">
        <v>14362</v>
      </c>
      <c r="C3912" s="6">
        <v>3.34</v>
      </c>
      <c r="D3912" s="1" t="s">
        <v>13537</v>
      </c>
      <c r="E3912" s="6">
        <v>84</v>
      </c>
      <c r="F3912" s="6" t="s">
        <v>74</v>
      </c>
      <c r="G3912" s="11" t="s">
        <v>14363</v>
      </c>
      <c r="H3912" s="8" t="s">
        <v>14364</v>
      </c>
      <c r="I3912" s="9">
        <v>1375</v>
      </c>
      <c r="J3912" s="9">
        <v>951</v>
      </c>
      <c r="K3912" s="9">
        <v>188</v>
      </c>
      <c r="L3912" s="9">
        <v>1</v>
      </c>
      <c r="M3912" s="9">
        <v>9</v>
      </c>
      <c r="N3912" s="9">
        <v>297</v>
      </c>
      <c r="O3912" s="9">
        <v>19</v>
      </c>
      <c r="P3912" s="9">
        <v>949</v>
      </c>
      <c r="Q3912" s="10" t="s">
        <v>13537</v>
      </c>
    </row>
    <row r="3913" spans="1:17" ht="28.8" x14ac:dyDescent="0.3">
      <c r="A3913" s="5" t="s">
        <v>14365</v>
      </c>
      <c r="B3913" s="5" t="s">
        <v>14366</v>
      </c>
      <c r="C3913" s="6">
        <v>3.3</v>
      </c>
      <c r="D3913" s="1" t="s">
        <v>13537</v>
      </c>
      <c r="E3913" s="6">
        <v>84</v>
      </c>
      <c r="F3913" s="6" t="s">
        <v>25</v>
      </c>
      <c r="G3913" s="11" t="s">
        <v>14367</v>
      </c>
      <c r="H3913" s="8" t="s">
        <v>39</v>
      </c>
      <c r="I3913" s="9">
        <v>1449</v>
      </c>
      <c r="J3913" s="9">
        <v>1140</v>
      </c>
      <c r="K3913" s="9">
        <v>260</v>
      </c>
      <c r="L3913" s="9">
        <v>0</v>
      </c>
      <c r="M3913" s="9">
        <v>14</v>
      </c>
      <c r="N3913" s="9">
        <v>290</v>
      </c>
      <c r="O3913" s="9">
        <v>32</v>
      </c>
      <c r="P3913" s="9">
        <v>1026</v>
      </c>
      <c r="Q3913" s="10" t="s">
        <v>13537</v>
      </c>
    </row>
    <row r="3914" spans="1:17" x14ac:dyDescent="0.3">
      <c r="A3914" s="5" t="s">
        <v>14368</v>
      </c>
      <c r="B3914" s="5" t="s">
        <v>14369</v>
      </c>
      <c r="C3914" s="6">
        <v>3.33</v>
      </c>
      <c r="D3914" s="1" t="s">
        <v>13537</v>
      </c>
      <c r="E3914" s="6">
        <v>104</v>
      </c>
      <c r="F3914" s="6" t="s">
        <v>25</v>
      </c>
      <c r="G3914" s="11" t="s">
        <v>14370</v>
      </c>
      <c r="H3914" s="8" t="s">
        <v>14371</v>
      </c>
      <c r="I3914" s="9">
        <v>4782</v>
      </c>
      <c r="J3914" s="9">
        <v>2463</v>
      </c>
      <c r="K3914" s="9">
        <v>775</v>
      </c>
      <c r="L3914" s="9">
        <v>13</v>
      </c>
      <c r="M3914" s="9">
        <v>69</v>
      </c>
      <c r="N3914" s="9">
        <v>703</v>
      </c>
      <c r="O3914" s="9">
        <v>102</v>
      </c>
      <c r="P3914" s="9">
        <v>3013</v>
      </c>
      <c r="Q3914" s="10" t="s">
        <v>13537</v>
      </c>
    </row>
    <row r="3915" spans="1:17" x14ac:dyDescent="0.3">
      <c r="A3915" s="5" t="s">
        <v>14372</v>
      </c>
      <c r="B3915" s="5" t="s">
        <v>7823</v>
      </c>
      <c r="C3915" s="6">
        <v>3.27</v>
      </c>
      <c r="D3915" s="1" t="s">
        <v>13537</v>
      </c>
      <c r="E3915" s="6">
        <v>21</v>
      </c>
      <c r="F3915" s="6" t="s">
        <v>5694</v>
      </c>
      <c r="G3915" s="11" t="s">
        <v>14373</v>
      </c>
      <c r="H3915" s="8" t="s">
        <v>14374</v>
      </c>
      <c r="I3915" s="9">
        <v>305</v>
      </c>
      <c r="J3915" s="9">
        <v>267</v>
      </c>
      <c r="K3915" s="9">
        <v>65</v>
      </c>
      <c r="L3915" s="9">
        <v>0</v>
      </c>
      <c r="M3915" s="9">
        <v>0</v>
      </c>
      <c r="N3915" s="9">
        <v>26</v>
      </c>
      <c r="O3915" s="9">
        <v>6</v>
      </c>
      <c r="P3915" s="9">
        <v>134</v>
      </c>
      <c r="Q3915" s="10" t="s">
        <v>13537</v>
      </c>
    </row>
    <row r="3916" spans="1:17" x14ac:dyDescent="0.3">
      <c r="A3916" s="5" t="s">
        <v>14375</v>
      </c>
      <c r="B3916" s="5" t="s">
        <v>14376</v>
      </c>
      <c r="C3916" s="6">
        <v>3.75</v>
      </c>
      <c r="D3916" s="1" t="s">
        <v>13537</v>
      </c>
      <c r="E3916" s="6">
        <v>91</v>
      </c>
      <c r="F3916" s="6" t="s">
        <v>1777</v>
      </c>
      <c r="G3916" s="11" t="s">
        <v>14377</v>
      </c>
      <c r="H3916" s="8" t="s">
        <v>14378</v>
      </c>
      <c r="I3916" s="9">
        <v>30022</v>
      </c>
      <c r="J3916" s="9">
        <v>14327</v>
      </c>
      <c r="K3916" s="9">
        <v>8034</v>
      </c>
      <c r="L3916" s="9">
        <v>178</v>
      </c>
      <c r="M3916" s="9">
        <v>211</v>
      </c>
      <c r="N3916" s="9">
        <v>3114</v>
      </c>
      <c r="O3916" s="9">
        <v>1979</v>
      </c>
      <c r="P3916" s="9">
        <v>20730</v>
      </c>
      <c r="Q3916" s="10" t="s">
        <v>13537</v>
      </c>
    </row>
    <row r="3917" spans="1:17" ht="43.2" x14ac:dyDescent="0.3">
      <c r="A3917" s="5" t="s">
        <v>14379</v>
      </c>
      <c r="B3917" s="5" t="s">
        <v>12492</v>
      </c>
      <c r="C3917" s="6">
        <v>3.19</v>
      </c>
      <c r="D3917" s="1" t="s">
        <v>13537</v>
      </c>
      <c r="E3917" s="6">
        <v>84</v>
      </c>
      <c r="F3917" s="6" t="s">
        <v>25</v>
      </c>
      <c r="G3917" s="11" t="s">
        <v>14380</v>
      </c>
      <c r="H3917" s="8" t="s">
        <v>39</v>
      </c>
      <c r="I3917" s="9">
        <v>342</v>
      </c>
      <c r="J3917" s="9">
        <v>421</v>
      </c>
      <c r="K3917" s="9">
        <v>68</v>
      </c>
      <c r="L3917" s="9">
        <v>0</v>
      </c>
      <c r="M3917" s="9">
        <v>13</v>
      </c>
      <c r="N3917" s="9">
        <v>58</v>
      </c>
      <c r="O3917" s="9">
        <v>12</v>
      </c>
      <c r="P3917" s="9">
        <v>256</v>
      </c>
      <c r="Q3917" s="10" t="s">
        <v>13537</v>
      </c>
    </row>
    <row r="3918" spans="1:17" ht="43.2" x14ac:dyDescent="0.3">
      <c r="A3918" s="5" t="s">
        <v>14381</v>
      </c>
      <c r="B3918" s="5" t="s">
        <v>12492</v>
      </c>
      <c r="C3918" s="6">
        <v>3.27</v>
      </c>
      <c r="D3918" s="1" t="s">
        <v>13537</v>
      </c>
      <c r="E3918" s="6">
        <v>126</v>
      </c>
      <c r="F3918" s="6" t="s">
        <v>25</v>
      </c>
      <c r="G3918" s="11" t="s">
        <v>14382</v>
      </c>
      <c r="H3918" s="8" t="s">
        <v>39</v>
      </c>
      <c r="I3918" s="9">
        <v>54</v>
      </c>
      <c r="J3918" s="9">
        <v>265</v>
      </c>
      <c r="K3918" s="9">
        <v>7</v>
      </c>
      <c r="L3918" s="9">
        <v>0</v>
      </c>
      <c r="M3918" s="9">
        <v>3</v>
      </c>
      <c r="N3918" s="9">
        <v>5</v>
      </c>
      <c r="O3918" s="9">
        <v>2</v>
      </c>
      <c r="P3918" s="9">
        <v>39</v>
      </c>
      <c r="Q3918" s="10" t="s">
        <v>13537</v>
      </c>
    </row>
    <row r="3919" spans="1:17" x14ac:dyDescent="0.3">
      <c r="A3919" s="5" t="s">
        <v>14383</v>
      </c>
      <c r="B3919" s="5" t="s">
        <v>14384</v>
      </c>
      <c r="C3919" s="6">
        <v>3.27</v>
      </c>
      <c r="D3919" s="1" t="s">
        <v>13537</v>
      </c>
      <c r="E3919" s="6">
        <v>94</v>
      </c>
      <c r="F3919" s="6" t="s">
        <v>74</v>
      </c>
      <c r="G3919" s="11" t="s">
        <v>14385</v>
      </c>
      <c r="H3919" s="8" t="s">
        <v>39</v>
      </c>
      <c r="I3919" s="9">
        <v>44</v>
      </c>
      <c r="J3919" s="9">
        <v>226</v>
      </c>
      <c r="K3919" s="9">
        <v>7</v>
      </c>
      <c r="L3919" s="9">
        <v>0</v>
      </c>
      <c r="M3919" s="9">
        <v>5</v>
      </c>
      <c r="N3919" s="9">
        <v>6</v>
      </c>
      <c r="O3919" s="9">
        <v>2</v>
      </c>
      <c r="P3919" s="9">
        <v>32</v>
      </c>
      <c r="Q3919" s="10" t="s">
        <v>13537</v>
      </c>
    </row>
    <row r="3920" spans="1:17" ht="28.8" x14ac:dyDescent="0.3">
      <c r="A3920" s="5" t="s">
        <v>14386</v>
      </c>
      <c r="B3920" s="5" t="s">
        <v>14387</v>
      </c>
      <c r="C3920" s="6">
        <v>3.47</v>
      </c>
      <c r="D3920" s="1" t="s">
        <v>13537</v>
      </c>
      <c r="E3920" s="6">
        <v>129</v>
      </c>
      <c r="F3920" s="6" t="s">
        <v>25</v>
      </c>
      <c r="G3920" s="11" t="s">
        <v>14388</v>
      </c>
      <c r="H3920" s="8" t="s">
        <v>9381</v>
      </c>
      <c r="I3920" s="9">
        <v>63447</v>
      </c>
      <c r="J3920" s="9">
        <v>7701</v>
      </c>
      <c r="K3920" s="9">
        <v>9745</v>
      </c>
      <c r="L3920" s="9">
        <v>233</v>
      </c>
      <c r="M3920" s="9">
        <v>314</v>
      </c>
      <c r="N3920" s="9">
        <v>8706</v>
      </c>
      <c r="O3920" s="9">
        <v>3150</v>
      </c>
      <c r="P3920" s="9">
        <v>36876</v>
      </c>
      <c r="Q3920" s="10" t="s">
        <v>13537</v>
      </c>
    </row>
    <row r="3921" spans="1:17" x14ac:dyDescent="0.3">
      <c r="A3921" s="5" t="s">
        <v>14389</v>
      </c>
      <c r="B3921" s="5" t="s">
        <v>14390</v>
      </c>
      <c r="C3921" s="6">
        <v>3.6</v>
      </c>
      <c r="D3921" s="1" t="s">
        <v>13537</v>
      </c>
      <c r="E3921" s="6">
        <v>82</v>
      </c>
      <c r="F3921" s="6" t="s">
        <v>3346</v>
      </c>
      <c r="G3921" s="11" t="s">
        <v>14391</v>
      </c>
      <c r="H3921" s="8" t="s">
        <v>14392</v>
      </c>
      <c r="I3921" s="9">
        <v>1243</v>
      </c>
      <c r="J3921" s="9">
        <v>1903</v>
      </c>
      <c r="K3921" s="9">
        <v>265</v>
      </c>
      <c r="L3921" s="9">
        <v>3</v>
      </c>
      <c r="M3921" s="9">
        <v>8</v>
      </c>
      <c r="N3921" s="9">
        <v>151</v>
      </c>
      <c r="O3921" s="9">
        <v>47</v>
      </c>
      <c r="P3921" s="9">
        <v>775</v>
      </c>
      <c r="Q3921" s="10" t="s">
        <v>13537</v>
      </c>
    </row>
    <row r="3922" spans="1:17" x14ac:dyDescent="0.3">
      <c r="A3922" s="5" t="s">
        <v>14393</v>
      </c>
      <c r="B3922" s="5" t="s">
        <v>14394</v>
      </c>
      <c r="C3922" s="6">
        <v>4.1500000000000004</v>
      </c>
      <c r="D3922" s="1" t="s">
        <v>13537</v>
      </c>
      <c r="E3922" s="6">
        <v>97</v>
      </c>
      <c r="F3922" s="6" t="s">
        <v>8148</v>
      </c>
      <c r="G3922" s="11" t="s">
        <v>14395</v>
      </c>
      <c r="H3922" s="8" t="s">
        <v>14396</v>
      </c>
      <c r="I3922" s="9">
        <v>141614</v>
      </c>
      <c r="J3922" s="9">
        <v>45576</v>
      </c>
      <c r="K3922" s="9">
        <v>48024</v>
      </c>
      <c r="L3922" s="9">
        <v>3100</v>
      </c>
      <c r="M3922" s="9">
        <v>835</v>
      </c>
      <c r="N3922" s="9">
        <v>7831</v>
      </c>
      <c r="O3922" s="9">
        <v>21730</v>
      </c>
      <c r="P3922" s="9">
        <v>97991</v>
      </c>
      <c r="Q3922" s="10" t="s">
        <v>13537</v>
      </c>
    </row>
    <row r="3923" spans="1:17" x14ac:dyDescent="0.3">
      <c r="A3923" s="5" t="s">
        <v>14397</v>
      </c>
      <c r="B3923" s="5" t="s">
        <v>8131</v>
      </c>
      <c r="C3923" s="6">
        <v>3.87</v>
      </c>
      <c r="D3923" s="1" t="s">
        <v>13537</v>
      </c>
      <c r="E3923" s="6">
        <v>103</v>
      </c>
      <c r="F3923" s="6" t="s">
        <v>25</v>
      </c>
      <c r="G3923" s="11" t="s">
        <v>14398</v>
      </c>
      <c r="H3923" s="8" t="s">
        <v>14399</v>
      </c>
      <c r="I3923" s="9">
        <v>32088</v>
      </c>
      <c r="J3923" s="9">
        <v>10738</v>
      </c>
      <c r="K3923" s="9">
        <v>11395</v>
      </c>
      <c r="L3923" s="9">
        <v>231</v>
      </c>
      <c r="M3923" s="9">
        <v>79</v>
      </c>
      <c r="N3923" s="9">
        <v>2922</v>
      </c>
      <c r="O3923" s="9">
        <v>2047</v>
      </c>
      <c r="P3923" s="9">
        <v>23912</v>
      </c>
      <c r="Q3923" s="10" t="s">
        <v>13537</v>
      </c>
    </row>
    <row r="3924" spans="1:17" x14ac:dyDescent="0.3">
      <c r="A3924" s="5" t="s">
        <v>14400</v>
      </c>
      <c r="B3924" s="5" t="s">
        <v>12187</v>
      </c>
      <c r="C3924" s="6">
        <v>3.89</v>
      </c>
      <c r="D3924" s="1" t="s">
        <v>13537</v>
      </c>
      <c r="E3924" s="6">
        <v>95</v>
      </c>
      <c r="F3924" s="6" t="s">
        <v>1777</v>
      </c>
      <c r="G3924" s="11" t="s">
        <v>14401</v>
      </c>
      <c r="H3924" s="8" t="s">
        <v>14402</v>
      </c>
      <c r="I3924" s="9">
        <v>74054</v>
      </c>
      <c r="J3924" s="9">
        <v>24221</v>
      </c>
      <c r="K3924" s="9">
        <v>16545</v>
      </c>
      <c r="L3924" s="9">
        <v>212</v>
      </c>
      <c r="M3924" s="9">
        <v>255</v>
      </c>
      <c r="N3924" s="9">
        <v>6668</v>
      </c>
      <c r="O3924" s="9">
        <v>4027</v>
      </c>
      <c r="P3924" s="9">
        <v>48589</v>
      </c>
      <c r="Q3924" s="10" t="s">
        <v>13537</v>
      </c>
    </row>
    <row r="3925" spans="1:17" x14ac:dyDescent="0.3">
      <c r="A3925" s="5" t="s">
        <v>14403</v>
      </c>
      <c r="B3925" s="5" t="s">
        <v>14404</v>
      </c>
      <c r="C3925" s="6">
        <v>4.0999999999999996</v>
      </c>
      <c r="D3925" s="1" t="s">
        <v>13537</v>
      </c>
      <c r="E3925" s="6">
        <v>94</v>
      </c>
      <c r="F3925" s="6" t="s">
        <v>1714</v>
      </c>
      <c r="G3925" s="11" t="s">
        <v>14405</v>
      </c>
      <c r="H3925" s="8" t="s">
        <v>14406</v>
      </c>
      <c r="I3925" s="9">
        <v>114457</v>
      </c>
      <c r="J3925" s="9">
        <v>32248</v>
      </c>
      <c r="K3925" s="9">
        <v>36231</v>
      </c>
      <c r="L3925" s="9">
        <v>2400</v>
      </c>
      <c r="M3925" s="9">
        <v>245</v>
      </c>
      <c r="N3925" s="9">
        <v>7692</v>
      </c>
      <c r="O3925" s="9">
        <v>12618</v>
      </c>
      <c r="P3925" s="9">
        <v>83699</v>
      </c>
      <c r="Q3925" s="10" t="s">
        <v>13537</v>
      </c>
    </row>
    <row r="3926" spans="1:17" x14ac:dyDescent="0.3">
      <c r="A3926" s="5" t="s">
        <v>9710</v>
      </c>
      <c r="B3926" s="5" t="s">
        <v>14407</v>
      </c>
      <c r="C3926" s="6">
        <v>3.98</v>
      </c>
      <c r="D3926" s="1" t="s">
        <v>13537</v>
      </c>
      <c r="E3926" s="6">
        <v>82</v>
      </c>
      <c r="F3926" s="6" t="s">
        <v>1777</v>
      </c>
      <c r="G3926" s="11" t="s">
        <v>14408</v>
      </c>
      <c r="H3926" s="8" t="s">
        <v>14409</v>
      </c>
      <c r="I3926" s="9">
        <v>112822</v>
      </c>
      <c r="J3926" s="9">
        <v>36817</v>
      </c>
      <c r="K3926" s="9">
        <v>31280</v>
      </c>
      <c r="L3926" s="9">
        <v>724</v>
      </c>
      <c r="M3926" s="9">
        <v>329</v>
      </c>
      <c r="N3926" s="9">
        <v>8179</v>
      </c>
      <c r="O3926" s="9">
        <v>8455</v>
      </c>
      <c r="P3926" s="9">
        <v>72241</v>
      </c>
      <c r="Q3926" s="10" t="s">
        <v>13537</v>
      </c>
    </row>
    <row r="3927" spans="1:17" x14ac:dyDescent="0.3">
      <c r="A3927" s="5" t="s">
        <v>14410</v>
      </c>
      <c r="B3927" s="5" t="s">
        <v>14411</v>
      </c>
      <c r="C3927" s="6">
        <v>4</v>
      </c>
      <c r="D3927" s="1" t="s">
        <v>13537</v>
      </c>
      <c r="E3927" s="6">
        <v>98</v>
      </c>
      <c r="F3927" s="6" t="s">
        <v>20</v>
      </c>
      <c r="G3927" s="11" t="s">
        <v>14412</v>
      </c>
      <c r="H3927" s="8" t="s">
        <v>14413</v>
      </c>
      <c r="I3927" s="9">
        <v>57260</v>
      </c>
      <c r="J3927" s="9">
        <v>23581</v>
      </c>
      <c r="K3927" s="9">
        <v>17310</v>
      </c>
      <c r="L3927" s="9">
        <v>426</v>
      </c>
      <c r="M3927" s="9">
        <v>164</v>
      </c>
      <c r="N3927" s="9">
        <v>4572</v>
      </c>
      <c r="O3927" s="9">
        <v>5796</v>
      </c>
      <c r="P3927" s="9">
        <v>42733</v>
      </c>
      <c r="Q3927" s="10" t="s">
        <v>13537</v>
      </c>
    </row>
    <row r="3928" spans="1:17" x14ac:dyDescent="0.3">
      <c r="A3928" s="5" t="s">
        <v>14414</v>
      </c>
      <c r="B3928" s="5" t="s">
        <v>14415</v>
      </c>
      <c r="C3928" s="6">
        <v>3.57</v>
      </c>
      <c r="D3928" s="1" t="s">
        <v>13537</v>
      </c>
      <c r="E3928" s="6">
        <v>104</v>
      </c>
      <c r="F3928" s="6" t="s">
        <v>25</v>
      </c>
      <c r="G3928" s="11" t="s">
        <v>14416</v>
      </c>
      <c r="H3928" s="8" t="s">
        <v>14417</v>
      </c>
      <c r="I3928" s="9">
        <v>24324</v>
      </c>
      <c r="J3928" s="9">
        <v>8544</v>
      </c>
      <c r="K3928" s="9">
        <v>5545</v>
      </c>
      <c r="L3928" s="9">
        <v>86</v>
      </c>
      <c r="M3928" s="9">
        <v>161</v>
      </c>
      <c r="N3928" s="9">
        <v>3459</v>
      </c>
      <c r="O3928" s="9">
        <v>751</v>
      </c>
      <c r="P3928" s="9">
        <v>16290</v>
      </c>
      <c r="Q3928" s="10" t="s">
        <v>13537</v>
      </c>
    </row>
    <row r="3929" spans="1:17" x14ac:dyDescent="0.3">
      <c r="A3929" s="5" t="s">
        <v>14418</v>
      </c>
      <c r="B3929" s="5" t="s">
        <v>14287</v>
      </c>
      <c r="C3929" s="6">
        <v>3.07</v>
      </c>
      <c r="D3929" s="1" t="s">
        <v>13537</v>
      </c>
      <c r="E3929" s="6">
        <v>102</v>
      </c>
      <c r="F3929" s="6" t="s">
        <v>25</v>
      </c>
      <c r="G3929" s="11" t="s">
        <v>14419</v>
      </c>
      <c r="H3929" s="8" t="s">
        <v>14420</v>
      </c>
      <c r="I3929" s="9">
        <v>29506</v>
      </c>
      <c r="J3929" s="9">
        <v>4532</v>
      </c>
      <c r="K3929" s="9">
        <v>3071</v>
      </c>
      <c r="L3929" s="9">
        <v>30</v>
      </c>
      <c r="M3929" s="9">
        <v>486</v>
      </c>
      <c r="N3929" s="9">
        <v>5171</v>
      </c>
      <c r="O3929" s="9">
        <v>663</v>
      </c>
      <c r="P3929" s="9">
        <v>16925</v>
      </c>
      <c r="Q3929" s="10" t="s">
        <v>13537</v>
      </c>
    </row>
    <row r="3930" spans="1:17" x14ac:dyDescent="0.3">
      <c r="A3930" s="5" t="s">
        <v>14421</v>
      </c>
      <c r="B3930" s="5" t="s">
        <v>14422</v>
      </c>
      <c r="C3930" s="6">
        <v>3.72</v>
      </c>
      <c r="D3930" s="1" t="s">
        <v>13537</v>
      </c>
      <c r="E3930" s="6">
        <v>100</v>
      </c>
      <c r="F3930" s="6" t="s">
        <v>25</v>
      </c>
      <c r="G3930" s="11" t="s">
        <v>14423</v>
      </c>
      <c r="H3930" s="8" t="s">
        <v>14424</v>
      </c>
      <c r="I3930" s="9">
        <v>221576</v>
      </c>
      <c r="J3930" s="9">
        <v>28084</v>
      </c>
      <c r="K3930" s="9">
        <v>40017</v>
      </c>
      <c r="L3930" s="9">
        <v>411</v>
      </c>
      <c r="M3930" s="9">
        <v>535</v>
      </c>
      <c r="N3930" s="9">
        <v>24501</v>
      </c>
      <c r="O3930" s="9">
        <v>12299</v>
      </c>
      <c r="P3930" s="9">
        <v>133057</v>
      </c>
      <c r="Q3930" s="10" t="s">
        <v>13537</v>
      </c>
    </row>
    <row r="3931" spans="1:17" x14ac:dyDescent="0.3">
      <c r="A3931" s="5" t="s">
        <v>14425</v>
      </c>
      <c r="B3931" s="5" t="s">
        <v>14426</v>
      </c>
      <c r="C3931" s="6">
        <v>3.6</v>
      </c>
      <c r="D3931" s="1" t="s">
        <v>13537</v>
      </c>
      <c r="E3931" s="6">
        <v>72</v>
      </c>
      <c r="F3931" s="6" t="s">
        <v>25</v>
      </c>
      <c r="G3931" s="11" t="s">
        <v>14427</v>
      </c>
      <c r="H3931" s="8" t="s">
        <v>14428</v>
      </c>
      <c r="I3931" s="9">
        <v>21050</v>
      </c>
      <c r="J3931" s="9">
        <v>11462</v>
      </c>
      <c r="K3931" s="9">
        <v>4992</v>
      </c>
      <c r="L3931" s="9">
        <v>34</v>
      </c>
      <c r="M3931" s="9">
        <v>115</v>
      </c>
      <c r="N3931" s="9">
        <v>2834</v>
      </c>
      <c r="O3931" s="9">
        <v>742</v>
      </c>
      <c r="P3931" s="9">
        <v>14780</v>
      </c>
      <c r="Q3931" s="10" t="s">
        <v>13537</v>
      </c>
    </row>
    <row r="3932" spans="1:17" x14ac:dyDescent="0.3">
      <c r="A3932" s="5" t="s">
        <v>14429</v>
      </c>
      <c r="B3932" s="5" t="s">
        <v>14430</v>
      </c>
      <c r="C3932" s="6">
        <v>4.16</v>
      </c>
      <c r="D3932" s="1" t="s">
        <v>13537</v>
      </c>
      <c r="E3932" s="6">
        <v>96</v>
      </c>
      <c r="F3932" s="6" t="s">
        <v>25</v>
      </c>
      <c r="G3932" s="11" t="s">
        <v>14431</v>
      </c>
      <c r="H3932" s="8" t="s">
        <v>14432</v>
      </c>
      <c r="I3932" s="9">
        <v>195859</v>
      </c>
      <c r="J3932" s="9">
        <v>50049</v>
      </c>
      <c r="K3932" s="9">
        <v>65301</v>
      </c>
      <c r="L3932" s="9">
        <v>2900</v>
      </c>
      <c r="M3932" s="9">
        <v>293</v>
      </c>
      <c r="N3932" s="9">
        <v>10654</v>
      </c>
      <c r="O3932" s="9">
        <v>27089</v>
      </c>
      <c r="P3932" s="9">
        <v>131665</v>
      </c>
      <c r="Q3932" s="10" t="s">
        <v>13537</v>
      </c>
    </row>
    <row r="3933" spans="1:17" x14ac:dyDescent="0.3">
      <c r="A3933" s="5" t="s">
        <v>14433</v>
      </c>
      <c r="B3933" s="5" t="s">
        <v>14342</v>
      </c>
      <c r="C3933" s="6">
        <v>4.0199999999999996</v>
      </c>
      <c r="D3933" s="1" t="s">
        <v>13537</v>
      </c>
      <c r="E3933" s="6">
        <v>86</v>
      </c>
      <c r="F3933" s="6" t="s">
        <v>25</v>
      </c>
      <c r="G3933" s="11" t="s">
        <v>14434</v>
      </c>
      <c r="H3933" s="8" t="s">
        <v>14435</v>
      </c>
      <c r="I3933" s="9">
        <v>45248</v>
      </c>
      <c r="J3933" s="9">
        <v>33956</v>
      </c>
      <c r="K3933" s="9">
        <v>15729</v>
      </c>
      <c r="L3933" s="9">
        <v>470</v>
      </c>
      <c r="M3933" s="9">
        <v>86</v>
      </c>
      <c r="N3933" s="9">
        <v>2777</v>
      </c>
      <c r="O3933" s="9">
        <v>5423</v>
      </c>
      <c r="P3933" s="9">
        <v>30754</v>
      </c>
      <c r="Q3933" s="10" t="s">
        <v>13537</v>
      </c>
    </row>
    <row r="3934" spans="1:17" x14ac:dyDescent="0.3">
      <c r="A3934" s="5" t="s">
        <v>14436</v>
      </c>
      <c r="B3934" s="5" t="s">
        <v>14437</v>
      </c>
      <c r="C3934" s="6">
        <v>4.37</v>
      </c>
      <c r="D3934" s="1" t="s">
        <v>13537</v>
      </c>
      <c r="E3934" s="6">
        <v>123</v>
      </c>
      <c r="F3934" s="6" t="s">
        <v>12583</v>
      </c>
      <c r="G3934" s="11" t="s">
        <v>14438</v>
      </c>
      <c r="H3934" s="8" t="s">
        <v>14439</v>
      </c>
      <c r="I3934" s="9">
        <v>210420</v>
      </c>
      <c r="J3934" s="9">
        <v>70802</v>
      </c>
      <c r="K3934" s="9">
        <v>67713</v>
      </c>
      <c r="L3934" s="9">
        <v>2800</v>
      </c>
      <c r="M3934" s="9">
        <v>389</v>
      </c>
      <c r="N3934" s="9">
        <v>7798</v>
      </c>
      <c r="O3934" s="9">
        <v>40576</v>
      </c>
      <c r="P3934" s="9">
        <v>142686</v>
      </c>
      <c r="Q3934" s="10" t="s">
        <v>13537</v>
      </c>
    </row>
    <row r="3935" spans="1:17" x14ac:dyDescent="0.3">
      <c r="A3935" s="5" t="s">
        <v>14440</v>
      </c>
      <c r="B3935" s="5" t="s">
        <v>14407</v>
      </c>
      <c r="C3935" s="6">
        <v>3.72</v>
      </c>
      <c r="D3935" s="1" t="s">
        <v>13537</v>
      </c>
      <c r="E3935" s="6">
        <v>112</v>
      </c>
      <c r="F3935" s="6" t="s">
        <v>1777</v>
      </c>
      <c r="G3935" s="11" t="s">
        <v>14441</v>
      </c>
      <c r="H3935" s="8" t="s">
        <v>14442</v>
      </c>
      <c r="I3935" s="9">
        <v>53383</v>
      </c>
      <c r="J3935" s="9">
        <v>23525</v>
      </c>
      <c r="K3935" s="9">
        <v>12667</v>
      </c>
      <c r="L3935" s="9">
        <v>151</v>
      </c>
      <c r="M3935" s="9">
        <v>253</v>
      </c>
      <c r="N3935" s="9">
        <v>6046</v>
      </c>
      <c r="O3935" s="9">
        <v>2238</v>
      </c>
      <c r="P3935" s="9">
        <v>35527</v>
      </c>
      <c r="Q3935" s="10" t="s">
        <v>13537</v>
      </c>
    </row>
    <row r="3936" spans="1:17" x14ac:dyDescent="0.3">
      <c r="A3936" s="5" t="s">
        <v>14443</v>
      </c>
      <c r="B3936" s="5" t="s">
        <v>14444</v>
      </c>
      <c r="C3936" s="6">
        <v>3.93</v>
      </c>
      <c r="D3936" s="1" t="s">
        <v>13537</v>
      </c>
      <c r="E3936" s="6">
        <v>104</v>
      </c>
      <c r="F3936" s="6" t="s">
        <v>25</v>
      </c>
      <c r="G3936" s="11" t="s">
        <v>14445</v>
      </c>
      <c r="H3936" s="8" t="s">
        <v>14446</v>
      </c>
      <c r="I3936" s="9">
        <v>146715</v>
      </c>
      <c r="J3936" s="9">
        <v>26018</v>
      </c>
      <c r="K3936" s="9">
        <v>31232</v>
      </c>
      <c r="L3936" s="9">
        <v>416</v>
      </c>
      <c r="M3936" s="9">
        <v>298</v>
      </c>
      <c r="N3936" s="9">
        <v>11922</v>
      </c>
      <c r="O3936" s="9">
        <v>9027</v>
      </c>
      <c r="P3936" s="9">
        <v>93077</v>
      </c>
      <c r="Q3936" s="10" t="s">
        <v>13537</v>
      </c>
    </row>
    <row r="3937" spans="1:17" x14ac:dyDescent="0.3">
      <c r="A3937" s="5" t="s">
        <v>14447</v>
      </c>
      <c r="B3937" s="5" t="s">
        <v>13824</v>
      </c>
      <c r="C3937" s="6">
        <v>3.31</v>
      </c>
      <c r="D3937" s="1" t="s">
        <v>13537</v>
      </c>
      <c r="E3937" s="6">
        <v>94</v>
      </c>
      <c r="F3937" s="6" t="s">
        <v>13825</v>
      </c>
      <c r="G3937" s="11" t="s">
        <v>14448</v>
      </c>
      <c r="H3937" s="8" t="s">
        <v>14449</v>
      </c>
      <c r="I3937" s="9">
        <v>52276</v>
      </c>
      <c r="J3937" s="9">
        <v>15976</v>
      </c>
      <c r="K3937" s="9">
        <v>9028</v>
      </c>
      <c r="L3937" s="9">
        <v>88</v>
      </c>
      <c r="M3937" s="9">
        <v>523</v>
      </c>
      <c r="N3937" s="9">
        <v>11031</v>
      </c>
      <c r="O3937" s="9">
        <v>1128</v>
      </c>
      <c r="P3937" s="9">
        <v>36902</v>
      </c>
      <c r="Q3937" s="10" t="s">
        <v>13537</v>
      </c>
    </row>
    <row r="3938" spans="1:17" x14ac:dyDescent="0.3">
      <c r="A3938" s="5" t="s">
        <v>14450</v>
      </c>
      <c r="B3938" s="5" t="s">
        <v>7632</v>
      </c>
      <c r="C3938" s="6">
        <v>3.63</v>
      </c>
      <c r="D3938" s="1" t="s">
        <v>13537</v>
      </c>
      <c r="E3938" s="6">
        <v>115</v>
      </c>
      <c r="F3938" s="6" t="s">
        <v>25</v>
      </c>
      <c r="G3938" s="11" t="s">
        <v>14451</v>
      </c>
      <c r="H3938" s="8" t="s">
        <v>14452</v>
      </c>
      <c r="I3938" s="9">
        <v>148845</v>
      </c>
      <c r="J3938" s="9">
        <v>25000</v>
      </c>
      <c r="K3938" s="9">
        <v>28388</v>
      </c>
      <c r="L3938" s="9">
        <v>797</v>
      </c>
      <c r="M3938" s="9">
        <v>600</v>
      </c>
      <c r="N3938" s="9">
        <v>19057</v>
      </c>
      <c r="O3938" s="9">
        <v>7097</v>
      </c>
      <c r="P3938" s="9">
        <v>91292</v>
      </c>
      <c r="Q3938" s="10" t="s">
        <v>13537</v>
      </c>
    </row>
    <row r="3939" spans="1:17" x14ac:dyDescent="0.3">
      <c r="A3939" s="5" t="s">
        <v>14453</v>
      </c>
      <c r="B3939" s="5" t="s">
        <v>14454</v>
      </c>
      <c r="C3939" s="6">
        <v>4.04</v>
      </c>
      <c r="D3939" s="1" t="s">
        <v>13537</v>
      </c>
      <c r="E3939" s="6">
        <v>82</v>
      </c>
      <c r="F3939" s="6" t="s">
        <v>4344</v>
      </c>
      <c r="G3939" s="11" t="s">
        <v>14455</v>
      </c>
      <c r="H3939" s="8" t="s">
        <v>14456</v>
      </c>
      <c r="I3939" s="9">
        <v>122778</v>
      </c>
      <c r="J3939" s="9">
        <v>42330</v>
      </c>
      <c r="K3939" s="9">
        <v>34259</v>
      </c>
      <c r="L3939" s="9">
        <v>1100</v>
      </c>
      <c r="M3939" s="9">
        <v>312</v>
      </c>
      <c r="N3939" s="9">
        <v>8888</v>
      </c>
      <c r="O3939" s="9">
        <v>11221</v>
      </c>
      <c r="P3939" s="9">
        <v>81552</v>
      </c>
      <c r="Q3939" s="10" t="s">
        <v>13537</v>
      </c>
    </row>
    <row r="3940" spans="1:17" ht="28.8" x14ac:dyDescent="0.3">
      <c r="A3940" s="5" t="s">
        <v>14457</v>
      </c>
      <c r="B3940" s="5" t="s">
        <v>14458</v>
      </c>
      <c r="C3940" s="6">
        <v>3.14</v>
      </c>
      <c r="D3940" s="1" t="s">
        <v>13537</v>
      </c>
      <c r="E3940" s="6">
        <v>99</v>
      </c>
      <c r="F3940" s="6" t="s">
        <v>25</v>
      </c>
      <c r="G3940" s="11" t="s">
        <v>14459</v>
      </c>
      <c r="H3940" s="8" t="s">
        <v>14460</v>
      </c>
      <c r="I3940" s="9">
        <v>4757</v>
      </c>
      <c r="J3940" s="9">
        <v>1486</v>
      </c>
      <c r="K3940" s="9">
        <v>500</v>
      </c>
      <c r="L3940" s="9">
        <v>13</v>
      </c>
      <c r="M3940" s="9">
        <v>57</v>
      </c>
      <c r="N3940" s="9">
        <v>871</v>
      </c>
      <c r="O3940" s="9">
        <v>112</v>
      </c>
      <c r="P3940" s="9">
        <v>2677</v>
      </c>
      <c r="Q3940" s="10" t="s">
        <v>13537</v>
      </c>
    </row>
    <row r="3941" spans="1:17" x14ac:dyDescent="0.3">
      <c r="A3941" s="5" t="s">
        <v>14461</v>
      </c>
      <c r="B3941" s="5" t="s">
        <v>14462</v>
      </c>
      <c r="C3941" s="6">
        <v>3.05</v>
      </c>
      <c r="D3941" s="1" t="s">
        <v>13537</v>
      </c>
      <c r="E3941" s="6">
        <v>109</v>
      </c>
      <c r="F3941" s="6" t="s">
        <v>25</v>
      </c>
      <c r="G3941" s="11" t="s">
        <v>14463</v>
      </c>
      <c r="H3941" s="8" t="s">
        <v>14464</v>
      </c>
      <c r="I3941" s="9">
        <v>1083</v>
      </c>
      <c r="J3941" s="9">
        <v>732</v>
      </c>
      <c r="K3941" s="9">
        <v>115</v>
      </c>
      <c r="L3941" s="9">
        <v>0</v>
      </c>
      <c r="M3941" s="9">
        <v>26</v>
      </c>
      <c r="N3941" s="9">
        <v>228</v>
      </c>
      <c r="O3941" s="9">
        <v>10</v>
      </c>
      <c r="P3941" s="9">
        <v>750</v>
      </c>
      <c r="Q3941" s="10" t="s">
        <v>13537</v>
      </c>
    </row>
    <row r="3942" spans="1:17" x14ac:dyDescent="0.3">
      <c r="A3942" s="5" t="s">
        <v>14465</v>
      </c>
      <c r="B3942" s="5" t="s">
        <v>14466</v>
      </c>
      <c r="C3942" s="6">
        <v>3.31</v>
      </c>
      <c r="D3942" s="1" t="s">
        <v>13537</v>
      </c>
      <c r="E3942" s="6">
        <v>97</v>
      </c>
      <c r="F3942" s="6" t="s">
        <v>25</v>
      </c>
      <c r="G3942" s="11" t="s">
        <v>14467</v>
      </c>
      <c r="H3942" s="8" t="s">
        <v>14468</v>
      </c>
      <c r="I3942" s="9">
        <v>652</v>
      </c>
      <c r="J3942" s="9">
        <v>730</v>
      </c>
      <c r="K3942" s="9">
        <v>61</v>
      </c>
      <c r="L3942" s="9">
        <v>0</v>
      </c>
      <c r="M3942" s="9">
        <v>9</v>
      </c>
      <c r="N3942" s="9">
        <v>172</v>
      </c>
      <c r="O3942" s="9">
        <v>8</v>
      </c>
      <c r="P3942" s="9">
        <v>465</v>
      </c>
      <c r="Q3942" s="10" t="s">
        <v>13537</v>
      </c>
    </row>
    <row r="3943" spans="1:17" x14ac:dyDescent="0.3">
      <c r="A3943" s="5" t="s">
        <v>14469</v>
      </c>
      <c r="B3943" s="5" t="s">
        <v>2446</v>
      </c>
      <c r="C3943" s="6">
        <v>3.25</v>
      </c>
      <c r="D3943" s="1" t="s">
        <v>13537</v>
      </c>
      <c r="E3943" s="6">
        <v>108</v>
      </c>
      <c r="F3943" s="6" t="s">
        <v>25</v>
      </c>
      <c r="G3943" s="11" t="s">
        <v>14470</v>
      </c>
      <c r="H3943" s="8" t="s">
        <v>749</v>
      </c>
      <c r="I3943" s="9">
        <v>16449</v>
      </c>
      <c r="J3943" s="9">
        <v>5165</v>
      </c>
      <c r="K3943" s="9">
        <v>3034</v>
      </c>
      <c r="L3943" s="9">
        <v>18</v>
      </c>
      <c r="M3943" s="9">
        <v>102</v>
      </c>
      <c r="N3943" s="9">
        <v>3801</v>
      </c>
      <c r="O3943" s="9">
        <v>217</v>
      </c>
      <c r="P3943" s="9">
        <v>11128</v>
      </c>
      <c r="Q3943" s="10" t="s">
        <v>13537</v>
      </c>
    </row>
    <row r="3944" spans="1:17" x14ac:dyDescent="0.3">
      <c r="A3944" s="5" t="s">
        <v>14471</v>
      </c>
      <c r="B3944" s="5" t="s">
        <v>6559</v>
      </c>
      <c r="C3944" s="6">
        <v>3.18</v>
      </c>
      <c r="D3944" s="1" t="s">
        <v>13537</v>
      </c>
      <c r="E3944" s="6">
        <v>104</v>
      </c>
      <c r="F3944" s="6" t="s">
        <v>25</v>
      </c>
      <c r="G3944" s="11" t="s">
        <v>14472</v>
      </c>
      <c r="H3944" s="8" t="s">
        <v>14473</v>
      </c>
      <c r="I3944" s="9">
        <v>4409</v>
      </c>
      <c r="J3944" s="9">
        <v>1479</v>
      </c>
      <c r="K3944" s="9">
        <v>925</v>
      </c>
      <c r="L3944" s="9">
        <v>51</v>
      </c>
      <c r="M3944" s="9">
        <v>66</v>
      </c>
      <c r="N3944" s="9">
        <v>790</v>
      </c>
      <c r="O3944" s="9">
        <v>285</v>
      </c>
      <c r="P3944" s="9">
        <v>3092</v>
      </c>
      <c r="Q3944" s="10" t="s">
        <v>13537</v>
      </c>
    </row>
    <row r="3945" spans="1:17" x14ac:dyDescent="0.3">
      <c r="A3945" s="5" t="s">
        <v>14474</v>
      </c>
      <c r="B3945" s="5" t="s">
        <v>14475</v>
      </c>
      <c r="C3945" s="6">
        <v>3.03</v>
      </c>
      <c r="D3945" s="1" t="s">
        <v>13537</v>
      </c>
      <c r="E3945" s="6">
        <v>112</v>
      </c>
      <c r="F3945" s="6" t="s">
        <v>25</v>
      </c>
      <c r="G3945" s="11" t="s">
        <v>14476</v>
      </c>
      <c r="H3945" s="8" t="s">
        <v>14477</v>
      </c>
      <c r="I3945" s="9">
        <v>16309</v>
      </c>
      <c r="J3945" s="9">
        <v>3618</v>
      </c>
      <c r="K3945" s="9">
        <v>2108</v>
      </c>
      <c r="L3945" s="9">
        <v>21</v>
      </c>
      <c r="M3945" s="9">
        <v>208</v>
      </c>
      <c r="N3945" s="9">
        <v>3573</v>
      </c>
      <c r="O3945" s="9">
        <v>288</v>
      </c>
      <c r="P3945" s="9">
        <v>10505</v>
      </c>
      <c r="Q3945" s="10" t="s">
        <v>13537</v>
      </c>
    </row>
    <row r="3946" spans="1:17" x14ac:dyDescent="0.3">
      <c r="A3946" s="5" t="s">
        <v>14478</v>
      </c>
      <c r="B3946" s="5" t="s">
        <v>11053</v>
      </c>
      <c r="C3946" s="6">
        <v>2.99</v>
      </c>
      <c r="D3946" s="1" t="s">
        <v>13537</v>
      </c>
      <c r="E3946" s="6">
        <v>109</v>
      </c>
      <c r="F3946" s="6" t="s">
        <v>25</v>
      </c>
      <c r="G3946" s="11" t="s">
        <v>14479</v>
      </c>
      <c r="H3946" s="8" t="s">
        <v>14480</v>
      </c>
      <c r="I3946" s="9">
        <v>93270</v>
      </c>
      <c r="J3946" s="9">
        <v>22612</v>
      </c>
      <c r="K3946" s="9">
        <v>14389</v>
      </c>
      <c r="L3946" s="9">
        <v>125</v>
      </c>
      <c r="M3946" s="9">
        <v>3016</v>
      </c>
      <c r="N3946" s="9">
        <v>13990</v>
      </c>
      <c r="O3946" s="9">
        <v>2619</v>
      </c>
      <c r="P3946" s="9">
        <v>60338</v>
      </c>
      <c r="Q3946" s="10" t="s">
        <v>13537</v>
      </c>
    </row>
    <row r="3947" spans="1:17" x14ac:dyDescent="0.3">
      <c r="A3947" s="5" t="s">
        <v>14481</v>
      </c>
      <c r="B3947" s="5" t="s">
        <v>14482</v>
      </c>
      <c r="C3947" s="6">
        <v>3.68</v>
      </c>
      <c r="D3947" s="1" t="s">
        <v>13537</v>
      </c>
      <c r="E3947" s="6">
        <v>124</v>
      </c>
      <c r="F3947" s="6" t="s">
        <v>25</v>
      </c>
      <c r="G3947" s="11" t="s">
        <v>14483</v>
      </c>
      <c r="H3947" s="8" t="s">
        <v>14484</v>
      </c>
      <c r="I3947" s="9">
        <v>69072</v>
      </c>
      <c r="J3947" s="9">
        <v>20558</v>
      </c>
      <c r="K3947" s="9">
        <v>15079</v>
      </c>
      <c r="L3947" s="9">
        <v>199</v>
      </c>
      <c r="M3947" s="9">
        <v>466</v>
      </c>
      <c r="N3947" s="9">
        <v>7860</v>
      </c>
      <c r="O3947" s="9">
        <v>3218</v>
      </c>
      <c r="P3947" s="9">
        <v>44640</v>
      </c>
      <c r="Q3947" s="10" t="s">
        <v>13537</v>
      </c>
    </row>
    <row r="3948" spans="1:17" x14ac:dyDescent="0.3">
      <c r="A3948" s="5" t="s">
        <v>14485</v>
      </c>
      <c r="B3948" s="5" t="s">
        <v>14486</v>
      </c>
      <c r="C3948" s="6">
        <v>4.42</v>
      </c>
      <c r="D3948" s="1" t="s">
        <v>13537</v>
      </c>
      <c r="E3948" s="6">
        <v>121</v>
      </c>
      <c r="F3948" s="6" t="s">
        <v>143</v>
      </c>
      <c r="G3948" s="11" t="s">
        <v>14487</v>
      </c>
      <c r="H3948" s="8" t="s">
        <v>14488</v>
      </c>
      <c r="I3948" s="9">
        <v>111781</v>
      </c>
      <c r="J3948" s="9">
        <v>68396</v>
      </c>
      <c r="K3948" s="9">
        <v>47653</v>
      </c>
      <c r="L3948" s="9">
        <v>4000</v>
      </c>
      <c r="M3948" s="9">
        <v>185</v>
      </c>
      <c r="N3948" s="9">
        <v>4108</v>
      </c>
      <c r="O3948" s="9">
        <v>30133</v>
      </c>
      <c r="P3948" s="9">
        <v>84030</v>
      </c>
      <c r="Q3948" s="10" t="s">
        <v>13537</v>
      </c>
    </row>
    <row r="3949" spans="1:17" x14ac:dyDescent="0.3">
      <c r="A3949" s="5" t="s">
        <v>14489</v>
      </c>
      <c r="B3949" s="5" t="s">
        <v>7586</v>
      </c>
      <c r="C3949" s="6">
        <v>4.3099999999999996</v>
      </c>
      <c r="D3949" s="1" t="s">
        <v>13537</v>
      </c>
      <c r="E3949" s="6">
        <v>128</v>
      </c>
      <c r="F3949" s="6" t="s">
        <v>25</v>
      </c>
      <c r="G3949" s="11" t="s">
        <v>14490</v>
      </c>
      <c r="H3949" s="8" t="s">
        <v>14491</v>
      </c>
      <c r="I3949" s="9">
        <v>2741325</v>
      </c>
      <c r="J3949" s="9">
        <v>401061</v>
      </c>
      <c r="K3949" s="9">
        <v>1210176</v>
      </c>
      <c r="L3949" s="9">
        <v>187000</v>
      </c>
      <c r="M3949" s="9">
        <v>4694</v>
      </c>
      <c r="N3949" s="9">
        <v>113871</v>
      </c>
      <c r="O3949" s="9">
        <v>811162</v>
      </c>
      <c r="P3949" s="9">
        <v>1861056</v>
      </c>
      <c r="Q3949" s="10" t="s">
        <v>13537</v>
      </c>
    </row>
    <row r="3950" spans="1:17" x14ac:dyDescent="0.3">
      <c r="A3950" s="5" t="s">
        <v>14492</v>
      </c>
      <c r="B3950" s="5" t="s">
        <v>14493</v>
      </c>
      <c r="C3950" s="6">
        <v>4.22</v>
      </c>
      <c r="D3950" s="1" t="s">
        <v>13537</v>
      </c>
      <c r="E3950" s="6">
        <v>659</v>
      </c>
      <c r="F3950" s="6" t="s">
        <v>25</v>
      </c>
      <c r="G3950" s="11" t="s">
        <v>14494</v>
      </c>
      <c r="H3950" s="8" t="s">
        <v>14495</v>
      </c>
      <c r="I3950" s="9">
        <v>5214</v>
      </c>
      <c r="J3950" s="9">
        <v>2892</v>
      </c>
      <c r="K3950" s="9">
        <v>1786</v>
      </c>
      <c r="L3950" s="9">
        <v>98</v>
      </c>
      <c r="M3950" s="9">
        <v>8</v>
      </c>
      <c r="N3950" s="9">
        <v>202</v>
      </c>
      <c r="O3950" s="9">
        <v>1149</v>
      </c>
      <c r="P3950" s="9">
        <v>2816</v>
      </c>
      <c r="Q3950" s="10" t="s">
        <v>13537</v>
      </c>
    </row>
    <row r="3951" spans="1:17" x14ac:dyDescent="0.3">
      <c r="A3951" s="5" t="s">
        <v>14496</v>
      </c>
      <c r="B3951" s="5" t="s">
        <v>14497</v>
      </c>
      <c r="C3951" s="6">
        <v>3.61</v>
      </c>
      <c r="D3951" s="1" t="s">
        <v>13537</v>
      </c>
      <c r="E3951" s="6">
        <v>92</v>
      </c>
      <c r="F3951" s="6" t="s">
        <v>365</v>
      </c>
      <c r="G3951" s="11" t="s">
        <v>14498</v>
      </c>
      <c r="H3951" s="8" t="s">
        <v>14499</v>
      </c>
      <c r="I3951" s="9">
        <v>1012</v>
      </c>
      <c r="J3951" s="9">
        <v>1458</v>
      </c>
      <c r="K3951" s="9">
        <v>202</v>
      </c>
      <c r="L3951" s="9">
        <v>6</v>
      </c>
      <c r="M3951" s="9">
        <v>3</v>
      </c>
      <c r="N3951" s="9">
        <v>114</v>
      </c>
      <c r="O3951" s="9">
        <v>38</v>
      </c>
      <c r="P3951" s="9">
        <v>617</v>
      </c>
      <c r="Q3951" s="10" t="s">
        <v>13537</v>
      </c>
    </row>
    <row r="3952" spans="1:17" x14ac:dyDescent="0.3">
      <c r="A3952" s="5" t="s">
        <v>14500</v>
      </c>
      <c r="B3952" s="5" t="s">
        <v>14501</v>
      </c>
      <c r="C3952" s="6">
        <v>3.59</v>
      </c>
      <c r="D3952" s="1" t="s">
        <v>13537</v>
      </c>
      <c r="E3952" s="6">
        <v>111</v>
      </c>
      <c r="F3952" s="6" t="s">
        <v>365</v>
      </c>
      <c r="G3952" s="11" t="s">
        <v>14502</v>
      </c>
      <c r="H3952" s="8" t="s">
        <v>14503</v>
      </c>
      <c r="I3952" s="9">
        <v>7455</v>
      </c>
      <c r="J3952" s="9">
        <v>4111</v>
      </c>
      <c r="K3952" s="9">
        <v>1665</v>
      </c>
      <c r="L3952" s="9">
        <v>14</v>
      </c>
      <c r="M3952" s="9">
        <v>18</v>
      </c>
      <c r="N3952" s="9">
        <v>1098</v>
      </c>
      <c r="O3952" s="9">
        <v>208</v>
      </c>
      <c r="P3952" s="9">
        <v>5139</v>
      </c>
      <c r="Q3952" s="10" t="s">
        <v>13537</v>
      </c>
    </row>
    <row r="3953" spans="1:17" x14ac:dyDescent="0.3">
      <c r="A3953" s="5" t="s">
        <v>14504</v>
      </c>
      <c r="B3953" s="5" t="s">
        <v>14505</v>
      </c>
      <c r="C3953" s="6">
        <v>3.73</v>
      </c>
      <c r="D3953" s="1" t="s">
        <v>13537</v>
      </c>
      <c r="E3953" s="6">
        <v>92</v>
      </c>
      <c r="F3953" s="6" t="s">
        <v>365</v>
      </c>
      <c r="G3953" s="11" t="s">
        <v>14506</v>
      </c>
      <c r="H3953" s="8" t="s">
        <v>14507</v>
      </c>
      <c r="I3953" s="9">
        <v>2655</v>
      </c>
      <c r="J3953" s="9">
        <v>2468</v>
      </c>
      <c r="K3953" s="9">
        <v>587</v>
      </c>
      <c r="L3953" s="9">
        <v>13</v>
      </c>
      <c r="M3953" s="9">
        <v>8</v>
      </c>
      <c r="N3953" s="9">
        <v>290</v>
      </c>
      <c r="O3953" s="9">
        <v>138</v>
      </c>
      <c r="P3953" s="9">
        <v>1750</v>
      </c>
      <c r="Q3953" s="10" t="s">
        <v>13537</v>
      </c>
    </row>
    <row r="3954" spans="1:17" ht="28.8" x14ac:dyDescent="0.3">
      <c r="A3954" s="5" t="s">
        <v>14508</v>
      </c>
      <c r="B3954" s="5" t="s">
        <v>701</v>
      </c>
      <c r="C3954" s="6">
        <v>3.93</v>
      </c>
      <c r="D3954" s="1" t="s">
        <v>13537</v>
      </c>
      <c r="E3954" s="6">
        <v>127</v>
      </c>
      <c r="F3954" s="6" t="s">
        <v>25</v>
      </c>
      <c r="G3954" s="11" t="s">
        <v>14509</v>
      </c>
      <c r="H3954" s="8" t="s">
        <v>14510</v>
      </c>
      <c r="I3954" s="9">
        <v>1351825</v>
      </c>
      <c r="J3954" s="9">
        <v>191703</v>
      </c>
      <c r="K3954" s="9">
        <v>518114</v>
      </c>
      <c r="L3954" s="9">
        <v>52000</v>
      </c>
      <c r="M3954" s="9">
        <v>2683</v>
      </c>
      <c r="N3954" s="9">
        <v>106029</v>
      </c>
      <c r="O3954" s="9">
        <v>257260</v>
      </c>
      <c r="P3954" s="9">
        <v>938061</v>
      </c>
      <c r="Q3954" s="10" t="s">
        <v>13537</v>
      </c>
    </row>
    <row r="3955" spans="1:17" ht="28.8" x14ac:dyDescent="0.3">
      <c r="A3955" s="5" t="s">
        <v>14511</v>
      </c>
      <c r="B3955" s="5" t="s">
        <v>13618</v>
      </c>
      <c r="C3955" s="6">
        <v>3.6</v>
      </c>
      <c r="D3955" s="1" t="s">
        <v>13537</v>
      </c>
      <c r="E3955" s="6">
        <v>110</v>
      </c>
      <c r="F3955" s="6" t="s">
        <v>25</v>
      </c>
      <c r="G3955" s="11" t="s">
        <v>14512</v>
      </c>
      <c r="H3955" s="8" t="s">
        <v>14513</v>
      </c>
      <c r="I3955" s="9">
        <v>12433</v>
      </c>
      <c r="J3955" s="9">
        <v>13054</v>
      </c>
      <c r="K3955" s="9">
        <v>2632</v>
      </c>
      <c r="L3955" s="9">
        <v>40</v>
      </c>
      <c r="M3955" s="9">
        <v>64</v>
      </c>
      <c r="N3955" s="9">
        <v>1647</v>
      </c>
      <c r="O3955" s="9">
        <v>524</v>
      </c>
      <c r="P3955" s="9">
        <v>8100</v>
      </c>
      <c r="Q3955" s="10" t="s">
        <v>13537</v>
      </c>
    </row>
    <row r="3956" spans="1:17" x14ac:dyDescent="0.3">
      <c r="A3956" s="5" t="s">
        <v>14514</v>
      </c>
      <c r="B3956" s="5" t="s">
        <v>14515</v>
      </c>
      <c r="C3956" s="6">
        <v>3.51</v>
      </c>
      <c r="D3956" s="1" t="s">
        <v>13537</v>
      </c>
      <c r="E3956" s="6">
        <v>127</v>
      </c>
      <c r="F3956" s="6" t="s">
        <v>25</v>
      </c>
      <c r="G3956" s="11" t="s">
        <v>14516</v>
      </c>
      <c r="H3956" s="8" t="s">
        <v>14517</v>
      </c>
      <c r="I3956" s="9">
        <v>6245</v>
      </c>
      <c r="J3956" s="9">
        <v>2954</v>
      </c>
      <c r="K3956" s="9">
        <v>1149</v>
      </c>
      <c r="L3956" s="9">
        <v>39</v>
      </c>
      <c r="M3956" s="9">
        <v>49</v>
      </c>
      <c r="N3956" s="9">
        <v>931</v>
      </c>
      <c r="O3956" s="9">
        <v>217</v>
      </c>
      <c r="P3956" s="9">
        <v>4161</v>
      </c>
      <c r="Q3956" s="10" t="s">
        <v>13537</v>
      </c>
    </row>
    <row r="3957" spans="1:17" x14ac:dyDescent="0.3">
      <c r="A3957" s="5" t="s">
        <v>14518</v>
      </c>
      <c r="B3957" s="5" t="s">
        <v>14519</v>
      </c>
      <c r="C3957" s="6">
        <v>3.6</v>
      </c>
      <c r="D3957" s="1" t="s">
        <v>13537</v>
      </c>
      <c r="E3957" s="6">
        <v>105</v>
      </c>
      <c r="F3957" s="6" t="s">
        <v>103</v>
      </c>
      <c r="G3957" s="11" t="s">
        <v>14520</v>
      </c>
      <c r="H3957" s="8" t="s">
        <v>14521</v>
      </c>
      <c r="I3957" s="9">
        <v>1395</v>
      </c>
      <c r="J3957" s="9">
        <v>1302</v>
      </c>
      <c r="K3957" s="9">
        <v>330</v>
      </c>
      <c r="L3957" s="9">
        <v>15</v>
      </c>
      <c r="M3957" s="9">
        <v>3</v>
      </c>
      <c r="N3957" s="9">
        <v>221</v>
      </c>
      <c r="O3957" s="9">
        <v>71</v>
      </c>
      <c r="P3957" s="9">
        <v>955</v>
      </c>
      <c r="Q3957" s="10" t="s">
        <v>13537</v>
      </c>
    </row>
    <row r="3958" spans="1:17" x14ac:dyDescent="0.3">
      <c r="A3958" s="5" t="s">
        <v>14522</v>
      </c>
      <c r="B3958" s="5" t="s">
        <v>8379</v>
      </c>
      <c r="C3958" s="6">
        <v>3.36</v>
      </c>
      <c r="D3958" s="1" t="s">
        <v>13537</v>
      </c>
      <c r="E3958" s="6">
        <v>87</v>
      </c>
      <c r="F3958" s="6" t="s">
        <v>25</v>
      </c>
      <c r="G3958" s="11" t="s">
        <v>14523</v>
      </c>
      <c r="H3958" s="8" t="s">
        <v>14524</v>
      </c>
      <c r="I3958" s="9">
        <v>5281</v>
      </c>
      <c r="J3958" s="9">
        <v>2317</v>
      </c>
      <c r="K3958" s="9">
        <v>619</v>
      </c>
      <c r="L3958" s="9">
        <v>3</v>
      </c>
      <c r="M3958" s="9">
        <v>47</v>
      </c>
      <c r="N3958" s="9">
        <v>1034</v>
      </c>
      <c r="O3958" s="9">
        <v>83</v>
      </c>
      <c r="P3958" s="9">
        <v>3594</v>
      </c>
      <c r="Q3958" s="10" t="s">
        <v>13537</v>
      </c>
    </row>
    <row r="3959" spans="1:17" x14ac:dyDescent="0.3">
      <c r="A3959" s="5" t="s">
        <v>14525</v>
      </c>
      <c r="B3959" s="5" t="s">
        <v>14526</v>
      </c>
      <c r="C3959" s="6">
        <v>3.42</v>
      </c>
      <c r="D3959" s="1" t="s">
        <v>13537</v>
      </c>
      <c r="E3959" s="6">
        <v>127</v>
      </c>
      <c r="F3959" s="6" t="s">
        <v>14527</v>
      </c>
      <c r="G3959" s="11" t="s">
        <v>14528</v>
      </c>
      <c r="H3959" s="8" t="s">
        <v>14529</v>
      </c>
      <c r="I3959" s="9">
        <v>232533</v>
      </c>
      <c r="J3959" s="9">
        <v>31119</v>
      </c>
      <c r="K3959" s="9">
        <v>33235</v>
      </c>
      <c r="L3959" s="9">
        <v>1200</v>
      </c>
      <c r="M3959" s="9">
        <v>4442</v>
      </c>
      <c r="N3959" s="9">
        <v>24299</v>
      </c>
      <c r="O3959" s="9">
        <v>18812</v>
      </c>
      <c r="P3959" s="9">
        <v>126621</v>
      </c>
      <c r="Q3959" s="10" t="s">
        <v>13537</v>
      </c>
    </row>
    <row r="3960" spans="1:17" ht="28.8" x14ac:dyDescent="0.3">
      <c r="A3960" s="5" t="s">
        <v>14530</v>
      </c>
      <c r="B3960" s="5" t="s">
        <v>13050</v>
      </c>
      <c r="C3960" s="6">
        <v>2.85</v>
      </c>
      <c r="D3960" s="1" t="s">
        <v>13537</v>
      </c>
      <c r="E3960" s="6">
        <v>106</v>
      </c>
      <c r="F3960" s="6" t="s">
        <v>25</v>
      </c>
      <c r="G3960" s="11" t="s">
        <v>14531</v>
      </c>
      <c r="H3960" s="8" t="s">
        <v>14532</v>
      </c>
      <c r="I3960" s="9">
        <v>183463</v>
      </c>
      <c r="J3960" s="9">
        <v>18218</v>
      </c>
      <c r="K3960" s="9">
        <v>20150</v>
      </c>
      <c r="L3960" s="9">
        <v>649</v>
      </c>
      <c r="M3960" s="9">
        <v>3932</v>
      </c>
      <c r="N3960" s="9">
        <v>22788</v>
      </c>
      <c r="O3960" s="9">
        <v>6975</v>
      </c>
      <c r="P3960" s="9">
        <v>88466</v>
      </c>
      <c r="Q3960" s="10" t="s">
        <v>13537</v>
      </c>
    </row>
    <row r="3961" spans="1:17" x14ac:dyDescent="0.3">
      <c r="A3961" s="5" t="s">
        <v>14533</v>
      </c>
      <c r="B3961" s="5" t="s">
        <v>14534</v>
      </c>
      <c r="C3961" s="6">
        <v>3.18</v>
      </c>
      <c r="D3961" s="1" t="s">
        <v>13537</v>
      </c>
      <c r="E3961" s="6">
        <v>17</v>
      </c>
      <c r="F3961" s="6" t="s">
        <v>25</v>
      </c>
      <c r="G3961" s="11" t="s">
        <v>14535</v>
      </c>
      <c r="H3961" s="8" t="s">
        <v>39</v>
      </c>
      <c r="I3961" s="9">
        <v>482</v>
      </c>
      <c r="J3961" s="9">
        <v>291</v>
      </c>
      <c r="K3961" s="9">
        <v>34</v>
      </c>
      <c r="L3961" s="9">
        <v>0</v>
      </c>
      <c r="M3961" s="9">
        <v>8</v>
      </c>
      <c r="N3961" s="9">
        <v>61</v>
      </c>
      <c r="O3961" s="9">
        <v>4</v>
      </c>
      <c r="P3961" s="9">
        <v>248</v>
      </c>
      <c r="Q3961" s="10" t="s">
        <v>13537</v>
      </c>
    </row>
    <row r="3962" spans="1:17" ht="28.8" x14ac:dyDescent="0.3">
      <c r="A3962" s="5" t="s">
        <v>14536</v>
      </c>
      <c r="B3962" s="5" t="s">
        <v>14537</v>
      </c>
      <c r="C3962" s="6">
        <v>3.68</v>
      </c>
      <c r="D3962" s="1" t="s">
        <v>13537</v>
      </c>
      <c r="E3962" s="6">
        <v>110</v>
      </c>
      <c r="F3962" s="6" t="s">
        <v>25</v>
      </c>
      <c r="G3962" s="11" t="s">
        <v>14538</v>
      </c>
      <c r="H3962" s="8" t="s">
        <v>14539</v>
      </c>
      <c r="I3962" s="9">
        <v>183877</v>
      </c>
      <c r="J3962" s="9">
        <v>32560</v>
      </c>
      <c r="K3962" s="9">
        <v>32560</v>
      </c>
      <c r="L3962" s="9">
        <v>618</v>
      </c>
      <c r="M3962" s="9">
        <v>1189</v>
      </c>
      <c r="N3962" s="9">
        <v>17941</v>
      </c>
      <c r="O3962" s="9">
        <v>14656</v>
      </c>
      <c r="P3962" s="9">
        <v>105520</v>
      </c>
      <c r="Q3962" s="10" t="s">
        <v>13537</v>
      </c>
    </row>
    <row r="3963" spans="1:17" ht="28.8" x14ac:dyDescent="0.3">
      <c r="A3963" s="5" t="s">
        <v>14540</v>
      </c>
      <c r="B3963" s="5" t="s">
        <v>10128</v>
      </c>
      <c r="C3963" s="6">
        <v>4.34</v>
      </c>
      <c r="D3963" s="1" t="s">
        <v>13537</v>
      </c>
      <c r="E3963" s="6">
        <v>127</v>
      </c>
      <c r="F3963" s="6" t="s">
        <v>25</v>
      </c>
      <c r="G3963" s="11" t="s">
        <v>14541</v>
      </c>
      <c r="H3963" s="8" t="s">
        <v>14542</v>
      </c>
      <c r="I3963" s="9">
        <v>2718747</v>
      </c>
      <c r="J3963" s="9">
        <v>341369</v>
      </c>
      <c r="K3963" s="9">
        <v>1050125</v>
      </c>
      <c r="L3963" s="9">
        <v>113000</v>
      </c>
      <c r="M3963" s="9">
        <v>3243</v>
      </c>
      <c r="N3963" s="9">
        <v>106402</v>
      </c>
      <c r="O3963" s="9">
        <v>709576</v>
      </c>
      <c r="P3963" s="9">
        <v>1840405</v>
      </c>
      <c r="Q3963" s="10" t="s">
        <v>13537</v>
      </c>
    </row>
    <row r="3964" spans="1:17" x14ac:dyDescent="0.3">
      <c r="A3964" s="5" t="s">
        <v>14543</v>
      </c>
      <c r="B3964" s="5" t="s">
        <v>1235</v>
      </c>
      <c r="C3964" s="6">
        <v>3.58</v>
      </c>
      <c r="D3964" s="1" t="s">
        <v>13537</v>
      </c>
      <c r="E3964" s="6">
        <v>6</v>
      </c>
      <c r="F3964" s="6" t="s">
        <v>25</v>
      </c>
      <c r="G3964" s="11" t="s">
        <v>14544</v>
      </c>
      <c r="H3964" s="8" t="s">
        <v>14545</v>
      </c>
      <c r="I3964" s="9">
        <v>2659</v>
      </c>
      <c r="J3964" s="9">
        <v>768</v>
      </c>
      <c r="K3964" s="9">
        <v>753</v>
      </c>
      <c r="L3964" s="9">
        <v>0</v>
      </c>
      <c r="M3964" s="9">
        <v>8</v>
      </c>
      <c r="N3964" s="9">
        <v>267</v>
      </c>
      <c r="O3964" s="9">
        <v>79</v>
      </c>
      <c r="P3964" s="9">
        <v>1253</v>
      </c>
      <c r="Q3964" s="10" t="s">
        <v>13537</v>
      </c>
    </row>
    <row r="3965" spans="1:17" ht="28.8" x14ac:dyDescent="0.3">
      <c r="A3965" s="5" t="s">
        <v>14546</v>
      </c>
      <c r="B3965" s="5" t="s">
        <v>7658</v>
      </c>
      <c r="C3965" s="6">
        <v>4.2</v>
      </c>
      <c r="D3965" s="1" t="s">
        <v>13537</v>
      </c>
      <c r="E3965" s="6">
        <v>239</v>
      </c>
      <c r="F3965" s="6" t="s">
        <v>25</v>
      </c>
      <c r="G3965" s="11" t="s">
        <v>14547</v>
      </c>
      <c r="H3965" s="8" t="s">
        <v>14548</v>
      </c>
      <c r="I3965" s="9">
        <v>21525</v>
      </c>
      <c r="J3965" s="9">
        <v>4745</v>
      </c>
      <c r="K3965" s="9">
        <v>6495</v>
      </c>
      <c r="L3965" s="9">
        <v>50</v>
      </c>
      <c r="M3965" s="9">
        <v>24</v>
      </c>
      <c r="N3965" s="9">
        <v>788</v>
      </c>
      <c r="O3965" s="9">
        <v>3198</v>
      </c>
      <c r="P3965" s="9">
        <v>13584</v>
      </c>
      <c r="Q3965" s="10" t="s">
        <v>13537</v>
      </c>
    </row>
    <row r="3966" spans="1:17" x14ac:dyDescent="0.3">
      <c r="A3966" s="5" t="s">
        <v>14549</v>
      </c>
      <c r="B3966" s="5" t="s">
        <v>14550</v>
      </c>
      <c r="C3966" s="6">
        <v>3.24</v>
      </c>
      <c r="D3966" s="1" t="s">
        <v>13537</v>
      </c>
      <c r="E3966" s="6">
        <v>80</v>
      </c>
      <c r="F3966" s="6" t="s">
        <v>25</v>
      </c>
      <c r="G3966" s="11" t="s">
        <v>14551</v>
      </c>
      <c r="H3966" s="8" t="s">
        <v>12400</v>
      </c>
      <c r="I3966" s="9">
        <v>1946</v>
      </c>
      <c r="J3966" s="9">
        <v>1240</v>
      </c>
      <c r="K3966" s="9">
        <v>272</v>
      </c>
      <c r="L3966" s="9">
        <v>3</v>
      </c>
      <c r="M3966" s="9">
        <v>33</v>
      </c>
      <c r="N3966" s="9">
        <v>347</v>
      </c>
      <c r="O3966" s="9">
        <v>45</v>
      </c>
      <c r="P3966" s="9">
        <v>1188</v>
      </c>
      <c r="Q3966" s="10" t="s">
        <v>13537</v>
      </c>
    </row>
    <row r="3967" spans="1:17" x14ac:dyDescent="0.3">
      <c r="A3967" s="5" t="s">
        <v>14552</v>
      </c>
      <c r="B3967" s="5" t="s">
        <v>14553</v>
      </c>
      <c r="C3967" s="6">
        <v>2.93</v>
      </c>
      <c r="D3967" s="1" t="s">
        <v>13537</v>
      </c>
      <c r="E3967" s="6">
        <v>88</v>
      </c>
      <c r="F3967" s="6" t="s">
        <v>25</v>
      </c>
      <c r="G3967" s="11" t="s">
        <v>14554</v>
      </c>
      <c r="H3967" s="8" t="s">
        <v>14555</v>
      </c>
      <c r="I3967" s="9">
        <v>1156</v>
      </c>
      <c r="J3967" s="9">
        <v>618</v>
      </c>
      <c r="K3967" s="9">
        <v>77</v>
      </c>
      <c r="L3967" s="9">
        <v>1</v>
      </c>
      <c r="M3967" s="9">
        <v>52</v>
      </c>
      <c r="N3967" s="9">
        <v>172</v>
      </c>
      <c r="O3967" s="9">
        <v>14</v>
      </c>
      <c r="P3967" s="9">
        <v>656</v>
      </c>
      <c r="Q3967" s="10" t="s">
        <v>13537</v>
      </c>
    </row>
    <row r="3968" spans="1:17" x14ac:dyDescent="0.3">
      <c r="A3968" s="5" t="s">
        <v>14556</v>
      </c>
      <c r="B3968" s="5" t="s">
        <v>14557</v>
      </c>
      <c r="C3968" s="6">
        <v>3.49</v>
      </c>
      <c r="D3968" s="1" t="s">
        <v>13537</v>
      </c>
      <c r="E3968" s="6">
        <v>100</v>
      </c>
      <c r="F3968" s="6" t="s">
        <v>25</v>
      </c>
      <c r="G3968" s="11" t="s">
        <v>14558</v>
      </c>
      <c r="H3968" s="8" t="s">
        <v>14559</v>
      </c>
      <c r="I3968" s="9">
        <v>599644</v>
      </c>
      <c r="J3968" s="9">
        <v>92942</v>
      </c>
      <c r="K3968" s="9">
        <v>180615</v>
      </c>
      <c r="L3968" s="9">
        <v>13000</v>
      </c>
      <c r="M3968" s="9">
        <v>4982</v>
      </c>
      <c r="N3968" s="9">
        <v>80268</v>
      </c>
      <c r="O3968" s="9">
        <v>72109</v>
      </c>
      <c r="P3968" s="9">
        <v>411122</v>
      </c>
      <c r="Q3968" s="10" t="s">
        <v>13537</v>
      </c>
    </row>
    <row r="3969" spans="1:17" ht="28.8" x14ac:dyDescent="0.3">
      <c r="A3969" s="5" t="s">
        <v>14560</v>
      </c>
      <c r="B3969" s="5" t="s">
        <v>451</v>
      </c>
      <c r="C3969" s="6">
        <v>2.98</v>
      </c>
      <c r="D3969" s="1" t="s">
        <v>13537</v>
      </c>
      <c r="E3969" s="6">
        <v>97</v>
      </c>
      <c r="F3969" s="6" t="s">
        <v>25</v>
      </c>
      <c r="G3969" s="11" t="s">
        <v>14561</v>
      </c>
      <c r="H3969" s="8" t="s">
        <v>14562</v>
      </c>
      <c r="I3969" s="9">
        <v>5829</v>
      </c>
      <c r="J3969" s="9">
        <v>2162</v>
      </c>
      <c r="K3969" s="9">
        <v>667</v>
      </c>
      <c r="L3969" s="9">
        <v>2</v>
      </c>
      <c r="M3969" s="9">
        <v>133</v>
      </c>
      <c r="N3969" s="9">
        <v>1076</v>
      </c>
      <c r="O3969" s="9">
        <v>97</v>
      </c>
      <c r="P3969" s="9">
        <v>4010</v>
      </c>
      <c r="Q3969" s="10" t="s">
        <v>13537</v>
      </c>
    </row>
    <row r="3970" spans="1:17" ht="28.8" x14ac:dyDescent="0.3">
      <c r="A3970" s="5" t="s">
        <v>14563</v>
      </c>
      <c r="B3970" s="5" t="s">
        <v>14287</v>
      </c>
      <c r="C3970" s="6">
        <v>2.89</v>
      </c>
      <c r="D3970" s="1" t="s">
        <v>13537</v>
      </c>
      <c r="E3970" s="6">
        <v>121</v>
      </c>
      <c r="F3970" s="6" t="s">
        <v>25</v>
      </c>
      <c r="G3970" s="11" t="s">
        <v>14564</v>
      </c>
      <c r="H3970" s="8" t="s">
        <v>14565</v>
      </c>
      <c r="I3970" s="9">
        <v>3362</v>
      </c>
      <c r="J3970" s="9">
        <v>1217</v>
      </c>
      <c r="K3970" s="9">
        <v>244</v>
      </c>
      <c r="L3970" s="9">
        <v>0</v>
      </c>
      <c r="M3970" s="9">
        <v>55</v>
      </c>
      <c r="N3970" s="9">
        <v>606</v>
      </c>
      <c r="O3970" s="9">
        <v>43</v>
      </c>
      <c r="P3970" s="9">
        <v>1893</v>
      </c>
      <c r="Q3970" s="10" t="s">
        <v>13537</v>
      </c>
    </row>
    <row r="3971" spans="1:17" x14ac:dyDescent="0.3">
      <c r="A3971" s="5" t="s">
        <v>14566</v>
      </c>
      <c r="B3971" s="5" t="s">
        <v>14567</v>
      </c>
      <c r="C3971" s="6">
        <v>3.16</v>
      </c>
      <c r="D3971" s="1" t="s">
        <v>13537</v>
      </c>
      <c r="E3971" s="6">
        <v>95</v>
      </c>
      <c r="F3971" s="6" t="s">
        <v>25</v>
      </c>
      <c r="G3971" s="11" t="s">
        <v>14568</v>
      </c>
      <c r="H3971" s="8" t="s">
        <v>14569</v>
      </c>
      <c r="I3971" s="9">
        <v>1526</v>
      </c>
      <c r="J3971" s="9">
        <v>959</v>
      </c>
      <c r="K3971" s="9">
        <v>219</v>
      </c>
      <c r="L3971" s="9">
        <v>0</v>
      </c>
      <c r="M3971" s="9">
        <v>17</v>
      </c>
      <c r="N3971" s="9">
        <v>369</v>
      </c>
      <c r="O3971" s="9">
        <v>20</v>
      </c>
      <c r="P3971" s="9">
        <v>1076</v>
      </c>
      <c r="Q3971" s="10" t="s">
        <v>13537</v>
      </c>
    </row>
    <row r="3972" spans="1:17" x14ac:dyDescent="0.3">
      <c r="A3972" s="5" t="s">
        <v>13914</v>
      </c>
      <c r="B3972" s="5" t="s">
        <v>14570</v>
      </c>
      <c r="C3972" s="6">
        <v>3.3</v>
      </c>
      <c r="D3972" s="1" t="s">
        <v>13537</v>
      </c>
      <c r="E3972" s="6">
        <v>100</v>
      </c>
      <c r="F3972" s="6" t="s">
        <v>5694</v>
      </c>
      <c r="G3972" s="11" t="s">
        <v>14571</v>
      </c>
      <c r="H3972" s="8" t="s">
        <v>14572</v>
      </c>
      <c r="I3972" s="9">
        <v>1005</v>
      </c>
      <c r="J3972" s="9">
        <v>504</v>
      </c>
      <c r="K3972" s="9">
        <v>75</v>
      </c>
      <c r="L3972" s="9">
        <v>2</v>
      </c>
      <c r="M3972" s="9">
        <v>11</v>
      </c>
      <c r="N3972" s="9">
        <v>139</v>
      </c>
      <c r="O3972" s="9">
        <v>15</v>
      </c>
      <c r="P3972" s="9">
        <v>476</v>
      </c>
      <c r="Q3972" s="10" t="s">
        <v>13537</v>
      </c>
    </row>
    <row r="3973" spans="1:17" x14ac:dyDescent="0.3">
      <c r="A3973" s="5" t="s">
        <v>14573</v>
      </c>
      <c r="B3973" s="5" t="s">
        <v>14574</v>
      </c>
      <c r="C3973" s="6">
        <v>3.26</v>
      </c>
      <c r="D3973" s="1" t="s">
        <v>13537</v>
      </c>
      <c r="E3973" s="6">
        <v>13</v>
      </c>
      <c r="F3973" s="6" t="s">
        <v>25</v>
      </c>
      <c r="G3973" s="11" t="s">
        <v>14575</v>
      </c>
      <c r="H3973" s="8" t="s">
        <v>39</v>
      </c>
      <c r="I3973" s="9">
        <v>703</v>
      </c>
      <c r="J3973" s="9">
        <v>600</v>
      </c>
      <c r="K3973" s="9">
        <v>88</v>
      </c>
      <c r="L3973" s="9">
        <v>0</v>
      </c>
      <c r="M3973" s="9">
        <v>9</v>
      </c>
      <c r="N3973" s="9">
        <v>139</v>
      </c>
      <c r="O3973" s="9">
        <v>13</v>
      </c>
      <c r="P3973" s="9">
        <v>371</v>
      </c>
      <c r="Q3973" s="10" t="s">
        <v>13537</v>
      </c>
    </row>
    <row r="3974" spans="1:17" x14ac:dyDescent="0.3">
      <c r="A3974" s="5" t="s">
        <v>14576</v>
      </c>
      <c r="B3974" s="5" t="s">
        <v>14577</v>
      </c>
      <c r="C3974" s="6">
        <v>3.13</v>
      </c>
      <c r="D3974" s="1" t="s">
        <v>13537</v>
      </c>
      <c r="E3974" s="6">
        <v>94</v>
      </c>
      <c r="F3974" s="6" t="s">
        <v>25</v>
      </c>
      <c r="G3974" s="11" t="s">
        <v>14578</v>
      </c>
      <c r="H3974" s="8" t="s">
        <v>14579</v>
      </c>
      <c r="I3974" s="9">
        <v>5921</v>
      </c>
      <c r="J3974" s="9">
        <v>1921</v>
      </c>
      <c r="K3974" s="9">
        <v>989</v>
      </c>
      <c r="L3974" s="9">
        <v>40</v>
      </c>
      <c r="M3974" s="9">
        <v>71</v>
      </c>
      <c r="N3974" s="9">
        <v>927</v>
      </c>
      <c r="O3974" s="9">
        <v>274</v>
      </c>
      <c r="P3974" s="9">
        <v>3182</v>
      </c>
      <c r="Q3974" s="10" t="s">
        <v>13537</v>
      </c>
    </row>
    <row r="3975" spans="1:17" x14ac:dyDescent="0.3">
      <c r="A3975" s="5" t="s">
        <v>14580</v>
      </c>
      <c r="B3975" s="5" t="s">
        <v>14537</v>
      </c>
      <c r="C3975" s="6">
        <v>3.4</v>
      </c>
      <c r="D3975" s="1" t="s">
        <v>13537</v>
      </c>
      <c r="E3975" s="6">
        <v>132</v>
      </c>
      <c r="F3975" s="6" t="s">
        <v>25</v>
      </c>
      <c r="G3975" s="11" t="s">
        <v>14581</v>
      </c>
      <c r="H3975" s="8" t="s">
        <v>14582</v>
      </c>
      <c r="I3975" s="9">
        <v>81264</v>
      </c>
      <c r="J3975" s="9">
        <v>11042</v>
      </c>
      <c r="K3975" s="9">
        <v>10787</v>
      </c>
      <c r="L3975" s="9">
        <v>113</v>
      </c>
      <c r="M3975" s="9">
        <v>577</v>
      </c>
      <c r="N3975" s="9">
        <v>12079</v>
      </c>
      <c r="O3975" s="9">
        <v>2989</v>
      </c>
      <c r="P3975" s="9">
        <v>48293</v>
      </c>
      <c r="Q3975" s="10" t="s">
        <v>13537</v>
      </c>
    </row>
    <row r="3976" spans="1:17" ht="28.8" x14ac:dyDescent="0.3">
      <c r="A3976" s="5" t="s">
        <v>14583</v>
      </c>
      <c r="B3976" s="5" t="s">
        <v>14584</v>
      </c>
      <c r="C3976" s="6">
        <v>2.76</v>
      </c>
      <c r="D3976" s="1" t="s">
        <v>13537</v>
      </c>
      <c r="E3976" s="6">
        <v>94</v>
      </c>
      <c r="F3976" s="6" t="s">
        <v>25</v>
      </c>
      <c r="G3976" s="11" t="s">
        <v>14585</v>
      </c>
      <c r="H3976" s="8" t="s">
        <v>14586</v>
      </c>
      <c r="I3976" s="9">
        <v>1507</v>
      </c>
      <c r="J3976" s="9">
        <v>1101</v>
      </c>
      <c r="K3976" s="9">
        <v>143</v>
      </c>
      <c r="L3976" s="9">
        <v>5</v>
      </c>
      <c r="M3976" s="9">
        <v>95</v>
      </c>
      <c r="N3976" s="9">
        <v>156</v>
      </c>
      <c r="O3976" s="9">
        <v>24</v>
      </c>
      <c r="P3976" s="9">
        <v>886</v>
      </c>
      <c r="Q3976" s="10" t="s">
        <v>13537</v>
      </c>
    </row>
    <row r="3977" spans="1:17" x14ac:dyDescent="0.3">
      <c r="A3977" s="5" t="s">
        <v>14587</v>
      </c>
      <c r="B3977" s="5" t="s">
        <v>1634</v>
      </c>
      <c r="C3977" s="6">
        <v>3.51</v>
      </c>
      <c r="D3977" s="1" t="s">
        <v>13537</v>
      </c>
      <c r="E3977" s="6">
        <v>126</v>
      </c>
      <c r="F3977" s="6" t="s">
        <v>25</v>
      </c>
      <c r="G3977" s="11" t="s">
        <v>14588</v>
      </c>
      <c r="H3977" s="8" t="s">
        <v>14589</v>
      </c>
      <c r="I3977" s="9">
        <v>18997</v>
      </c>
      <c r="J3977" s="9">
        <v>6150</v>
      </c>
      <c r="K3977" s="9">
        <v>2690</v>
      </c>
      <c r="L3977" s="9">
        <v>15</v>
      </c>
      <c r="M3977" s="9">
        <v>88</v>
      </c>
      <c r="N3977" s="9">
        <v>2850</v>
      </c>
      <c r="O3977" s="9">
        <v>595</v>
      </c>
      <c r="P3977" s="9">
        <v>11586</v>
      </c>
      <c r="Q3977" s="10" t="s">
        <v>13537</v>
      </c>
    </row>
    <row r="3978" spans="1:17" x14ac:dyDescent="0.3">
      <c r="A3978" s="5" t="s">
        <v>14590</v>
      </c>
      <c r="B3978" s="5" t="s">
        <v>14486</v>
      </c>
      <c r="C3978" s="6">
        <v>4.04</v>
      </c>
      <c r="D3978" s="1" t="s">
        <v>13537</v>
      </c>
      <c r="E3978" s="6">
        <v>113</v>
      </c>
      <c r="F3978" s="6" t="s">
        <v>25</v>
      </c>
      <c r="G3978" s="11" t="s">
        <v>14591</v>
      </c>
      <c r="H3978" s="8" t="s">
        <v>14592</v>
      </c>
      <c r="I3978" s="9">
        <v>301671</v>
      </c>
      <c r="J3978" s="9">
        <v>108524</v>
      </c>
      <c r="K3978" s="9">
        <v>98374</v>
      </c>
      <c r="L3978" s="9">
        <v>3500</v>
      </c>
      <c r="M3978" s="9">
        <v>1521</v>
      </c>
      <c r="N3978" s="9">
        <v>21652</v>
      </c>
      <c r="O3978" s="9">
        <v>39482</v>
      </c>
      <c r="P3978" s="9">
        <v>230006</v>
      </c>
      <c r="Q3978" s="10" t="s">
        <v>13537</v>
      </c>
    </row>
    <row r="3979" spans="1:17" x14ac:dyDescent="0.3">
      <c r="A3979" s="5" t="s">
        <v>14593</v>
      </c>
      <c r="B3979" s="5" t="s">
        <v>369</v>
      </c>
      <c r="C3979" s="6">
        <v>3</v>
      </c>
      <c r="D3979" s="1" t="s">
        <v>13537</v>
      </c>
      <c r="E3979" s="6">
        <v>114</v>
      </c>
      <c r="F3979" s="6" t="s">
        <v>25</v>
      </c>
      <c r="G3979" s="11" t="s">
        <v>14594</v>
      </c>
      <c r="H3979" s="8" t="s">
        <v>14595</v>
      </c>
      <c r="I3979" s="9">
        <v>1912</v>
      </c>
      <c r="J3979" s="9">
        <v>1126</v>
      </c>
      <c r="K3979" s="9">
        <v>209</v>
      </c>
      <c r="L3979" s="9">
        <v>3</v>
      </c>
      <c r="M3979" s="9">
        <v>58</v>
      </c>
      <c r="N3979" s="9">
        <v>355</v>
      </c>
      <c r="O3979" s="9">
        <v>28</v>
      </c>
      <c r="P3979" s="9">
        <v>1242</v>
      </c>
      <c r="Q3979" s="10" t="s">
        <v>13537</v>
      </c>
    </row>
    <row r="3980" spans="1:17" x14ac:dyDescent="0.3">
      <c r="A3980" s="5" t="s">
        <v>14596</v>
      </c>
      <c r="B3980" s="5" t="s">
        <v>14475</v>
      </c>
      <c r="C3980" s="6">
        <v>3.9</v>
      </c>
      <c r="D3980" s="1" t="s">
        <v>13537</v>
      </c>
      <c r="E3980" s="6">
        <v>121</v>
      </c>
      <c r="F3980" s="6" t="s">
        <v>25</v>
      </c>
      <c r="G3980" s="11" t="s">
        <v>14597</v>
      </c>
      <c r="H3980" s="8" t="s">
        <v>14598</v>
      </c>
      <c r="I3980" s="9">
        <v>108005</v>
      </c>
      <c r="J3980" s="9">
        <v>21447</v>
      </c>
      <c r="K3980" s="9">
        <v>33082</v>
      </c>
      <c r="L3980" s="9">
        <v>1700</v>
      </c>
      <c r="M3980" s="9">
        <v>211</v>
      </c>
      <c r="N3980" s="9">
        <v>8890</v>
      </c>
      <c r="O3980" s="9">
        <v>9835</v>
      </c>
      <c r="P3980" s="9">
        <v>71918</v>
      </c>
      <c r="Q3980" s="10" t="s">
        <v>13537</v>
      </c>
    </row>
    <row r="3981" spans="1:17" ht="28.8" x14ac:dyDescent="0.3">
      <c r="A3981" s="5" t="s">
        <v>14599</v>
      </c>
      <c r="B3981" s="5" t="s">
        <v>14600</v>
      </c>
      <c r="C3981" s="6">
        <v>3.46</v>
      </c>
      <c r="D3981" s="1" t="s">
        <v>13537</v>
      </c>
      <c r="E3981" s="6">
        <v>98</v>
      </c>
      <c r="F3981" s="6" t="s">
        <v>25</v>
      </c>
      <c r="G3981" s="11" t="s">
        <v>14601</v>
      </c>
      <c r="H3981" s="8" t="s">
        <v>14602</v>
      </c>
      <c r="I3981" s="9">
        <v>35470</v>
      </c>
      <c r="J3981" s="9">
        <v>7516</v>
      </c>
      <c r="K3981" s="9">
        <v>6275</v>
      </c>
      <c r="L3981" s="9">
        <v>108</v>
      </c>
      <c r="M3981" s="9">
        <v>243</v>
      </c>
      <c r="N3981" s="9">
        <v>6020</v>
      </c>
      <c r="O3981" s="9">
        <v>1178</v>
      </c>
      <c r="P3981" s="9">
        <v>24225</v>
      </c>
      <c r="Q3981" s="10" t="s">
        <v>13537</v>
      </c>
    </row>
    <row r="3982" spans="1:17" x14ac:dyDescent="0.3">
      <c r="A3982" s="5" t="s">
        <v>14603</v>
      </c>
      <c r="B3982" s="5" t="s">
        <v>14604</v>
      </c>
      <c r="C3982" s="6">
        <v>3.1</v>
      </c>
      <c r="D3982" s="1" t="s">
        <v>13537</v>
      </c>
      <c r="E3982" s="6">
        <v>120</v>
      </c>
      <c r="F3982" s="6" t="s">
        <v>25</v>
      </c>
      <c r="G3982" s="11" t="s">
        <v>14605</v>
      </c>
      <c r="H3982" s="8" t="s">
        <v>14606</v>
      </c>
      <c r="I3982" s="9">
        <v>19267</v>
      </c>
      <c r="J3982" s="9">
        <v>5962</v>
      </c>
      <c r="K3982" s="9">
        <v>1944</v>
      </c>
      <c r="L3982" s="9">
        <v>5</v>
      </c>
      <c r="M3982" s="9">
        <v>381</v>
      </c>
      <c r="N3982" s="9">
        <v>3659</v>
      </c>
      <c r="O3982" s="9">
        <v>359</v>
      </c>
      <c r="P3982" s="9">
        <v>13145</v>
      </c>
      <c r="Q3982" s="10" t="s">
        <v>13537</v>
      </c>
    </row>
    <row r="3983" spans="1:17" x14ac:dyDescent="0.3">
      <c r="A3983" s="5" t="s">
        <v>2701</v>
      </c>
      <c r="B3983" s="5" t="s">
        <v>248</v>
      </c>
      <c r="C3983" s="6">
        <v>2.87</v>
      </c>
      <c r="D3983" s="1" t="s">
        <v>13537</v>
      </c>
      <c r="E3983" s="6">
        <v>188</v>
      </c>
      <c r="F3983" s="6" t="s">
        <v>25</v>
      </c>
      <c r="G3983" s="11" t="s">
        <v>14607</v>
      </c>
      <c r="H3983" s="8" t="s">
        <v>14608</v>
      </c>
      <c r="I3983" s="9">
        <v>410</v>
      </c>
      <c r="J3983" s="9">
        <v>452</v>
      </c>
      <c r="K3983" s="9">
        <v>32</v>
      </c>
      <c r="L3983" s="9">
        <v>0</v>
      </c>
      <c r="M3983" s="9">
        <v>31</v>
      </c>
      <c r="N3983" s="9">
        <v>30</v>
      </c>
      <c r="O3983" s="9">
        <v>1</v>
      </c>
      <c r="P3983" s="9">
        <v>226</v>
      </c>
      <c r="Q3983" s="10" t="s">
        <v>13537</v>
      </c>
    </row>
    <row r="3984" spans="1:17" x14ac:dyDescent="0.3">
      <c r="A3984" s="5" t="s">
        <v>14609</v>
      </c>
      <c r="B3984" s="5" t="s">
        <v>14610</v>
      </c>
      <c r="C3984" s="6">
        <v>3.89</v>
      </c>
      <c r="D3984" s="1" t="s">
        <v>13537</v>
      </c>
      <c r="E3984" s="6">
        <v>73</v>
      </c>
      <c r="F3984" s="6" t="s">
        <v>12583</v>
      </c>
      <c r="G3984" s="11" t="s">
        <v>14611</v>
      </c>
      <c r="H3984" s="8" t="s">
        <v>14612</v>
      </c>
      <c r="I3984" s="9">
        <v>8018</v>
      </c>
      <c r="J3984" s="9">
        <v>4755</v>
      </c>
      <c r="K3984" s="9">
        <v>2509</v>
      </c>
      <c r="L3984" s="9">
        <v>35</v>
      </c>
      <c r="M3984" s="9">
        <v>19</v>
      </c>
      <c r="N3984" s="9">
        <v>766</v>
      </c>
      <c r="O3984" s="9">
        <v>515</v>
      </c>
      <c r="P3984" s="9">
        <v>5302</v>
      </c>
      <c r="Q3984" s="10" t="s">
        <v>13537</v>
      </c>
    </row>
    <row r="3985" spans="1:17" x14ac:dyDescent="0.3">
      <c r="A3985" s="5" t="s">
        <v>14613</v>
      </c>
      <c r="B3985" s="5" t="s">
        <v>14614</v>
      </c>
      <c r="C3985" s="6">
        <v>2.72</v>
      </c>
      <c r="D3985" s="1" t="s">
        <v>13537</v>
      </c>
      <c r="E3985" s="6">
        <v>88</v>
      </c>
      <c r="F3985" s="6" t="s">
        <v>25</v>
      </c>
      <c r="G3985" s="11" t="s">
        <v>14615</v>
      </c>
      <c r="H3985" s="8" t="s">
        <v>14616</v>
      </c>
      <c r="I3985" s="9">
        <v>25500</v>
      </c>
      <c r="J3985" s="9">
        <v>4579</v>
      </c>
      <c r="K3985" s="9">
        <v>3029</v>
      </c>
      <c r="L3985" s="9">
        <v>80</v>
      </c>
      <c r="M3985" s="9">
        <v>1183</v>
      </c>
      <c r="N3985" s="9">
        <v>3818</v>
      </c>
      <c r="O3985" s="9">
        <v>619</v>
      </c>
      <c r="P3985" s="9">
        <v>16113</v>
      </c>
      <c r="Q3985" s="10" t="s">
        <v>13537</v>
      </c>
    </row>
    <row r="3986" spans="1:17" x14ac:dyDescent="0.3">
      <c r="A3986" s="5" t="s">
        <v>14617</v>
      </c>
      <c r="B3986" s="5" t="s">
        <v>14618</v>
      </c>
      <c r="C3986" s="6">
        <v>3</v>
      </c>
      <c r="D3986" s="1" t="s">
        <v>13537</v>
      </c>
      <c r="E3986" s="6">
        <v>89</v>
      </c>
      <c r="F3986" s="6" t="s">
        <v>25</v>
      </c>
      <c r="G3986" s="11" t="s">
        <v>14619</v>
      </c>
      <c r="H3986" s="8" t="s">
        <v>14620</v>
      </c>
      <c r="I3986" s="9">
        <v>3075</v>
      </c>
      <c r="J3986" s="9">
        <v>1012</v>
      </c>
      <c r="K3986" s="9">
        <v>262</v>
      </c>
      <c r="L3986" s="9">
        <v>1</v>
      </c>
      <c r="M3986" s="9">
        <v>34</v>
      </c>
      <c r="N3986" s="9">
        <v>628</v>
      </c>
      <c r="O3986" s="9">
        <v>26</v>
      </c>
      <c r="P3986" s="9">
        <v>1786</v>
      </c>
      <c r="Q3986" s="10" t="s">
        <v>13537</v>
      </c>
    </row>
    <row r="3987" spans="1:17" ht="28.8" x14ac:dyDescent="0.3">
      <c r="A3987" s="5" t="s">
        <v>14621</v>
      </c>
      <c r="B3987" s="5" t="s">
        <v>14404</v>
      </c>
      <c r="C3987" s="6">
        <v>3.45</v>
      </c>
      <c r="D3987" s="1" t="s">
        <v>13537</v>
      </c>
      <c r="E3987" s="6">
        <v>105</v>
      </c>
      <c r="F3987" s="6" t="s">
        <v>25</v>
      </c>
      <c r="G3987" s="11" t="s">
        <v>14622</v>
      </c>
      <c r="H3987" s="8" t="s">
        <v>14623</v>
      </c>
      <c r="I3987" s="9">
        <v>26752</v>
      </c>
      <c r="J3987" s="9">
        <v>7891</v>
      </c>
      <c r="K3987" s="9">
        <v>4409</v>
      </c>
      <c r="L3987" s="9">
        <v>25</v>
      </c>
      <c r="M3987" s="9">
        <v>144</v>
      </c>
      <c r="N3987" s="9">
        <v>4849</v>
      </c>
      <c r="O3987" s="9">
        <v>535</v>
      </c>
      <c r="P3987" s="9">
        <v>18395</v>
      </c>
      <c r="Q3987" s="10" t="s">
        <v>13537</v>
      </c>
    </row>
    <row r="3988" spans="1:17" x14ac:dyDescent="0.3">
      <c r="A3988" s="5" t="s">
        <v>14624</v>
      </c>
      <c r="B3988" s="5" t="s">
        <v>14625</v>
      </c>
      <c r="C3988" s="6">
        <v>3.47</v>
      </c>
      <c r="D3988" s="1" t="s">
        <v>13537</v>
      </c>
      <c r="E3988" s="6">
        <v>75</v>
      </c>
      <c r="F3988" s="6" t="s">
        <v>25</v>
      </c>
      <c r="G3988" s="11" t="s">
        <v>14626</v>
      </c>
      <c r="H3988" s="8" t="s">
        <v>14627</v>
      </c>
      <c r="I3988" s="9">
        <v>1858</v>
      </c>
      <c r="J3988" s="9">
        <v>1354</v>
      </c>
      <c r="K3988" s="9">
        <v>489</v>
      </c>
      <c r="L3988" s="9">
        <v>20</v>
      </c>
      <c r="M3988" s="9">
        <v>6</v>
      </c>
      <c r="N3988" s="9">
        <v>301</v>
      </c>
      <c r="O3988" s="9">
        <v>105</v>
      </c>
      <c r="P3988" s="9">
        <v>1287</v>
      </c>
      <c r="Q3988" s="10" t="s">
        <v>13537</v>
      </c>
    </row>
    <row r="3989" spans="1:17" ht="28.8" x14ac:dyDescent="0.3">
      <c r="A3989" s="5" t="s">
        <v>14628</v>
      </c>
      <c r="B3989" s="5" t="s">
        <v>14629</v>
      </c>
      <c r="C3989" s="6">
        <v>2.82</v>
      </c>
      <c r="D3989" s="1" t="s">
        <v>13537</v>
      </c>
      <c r="E3989" s="6">
        <v>105</v>
      </c>
      <c r="F3989" s="6" t="s">
        <v>845</v>
      </c>
      <c r="G3989" s="11" t="s">
        <v>14630</v>
      </c>
      <c r="H3989" s="8" t="s">
        <v>14631</v>
      </c>
      <c r="I3989" s="9">
        <v>3701</v>
      </c>
      <c r="J3989" s="9">
        <v>921</v>
      </c>
      <c r="K3989" s="9">
        <v>407</v>
      </c>
      <c r="L3989" s="9">
        <v>4</v>
      </c>
      <c r="M3989" s="9">
        <v>150</v>
      </c>
      <c r="N3989" s="9">
        <v>568</v>
      </c>
      <c r="O3989" s="9">
        <v>85</v>
      </c>
      <c r="P3989" s="9">
        <v>2346</v>
      </c>
      <c r="Q3989" s="10" t="s">
        <v>13537</v>
      </c>
    </row>
    <row r="3990" spans="1:17" x14ac:dyDescent="0.3">
      <c r="A3990" s="5" t="s">
        <v>14632</v>
      </c>
      <c r="B3990" s="5" t="s">
        <v>14633</v>
      </c>
      <c r="C3990" s="6">
        <v>2.41</v>
      </c>
      <c r="D3990" s="1" t="s">
        <v>13537</v>
      </c>
      <c r="E3990" s="6">
        <v>99</v>
      </c>
      <c r="F3990" s="6" t="s">
        <v>25</v>
      </c>
      <c r="G3990" s="11" t="s">
        <v>14634</v>
      </c>
      <c r="H3990" s="8" t="s">
        <v>14635</v>
      </c>
      <c r="I3990" s="9">
        <v>2464</v>
      </c>
      <c r="J3990" s="9">
        <v>1252</v>
      </c>
      <c r="K3990" s="9">
        <v>174</v>
      </c>
      <c r="L3990" s="9">
        <v>1</v>
      </c>
      <c r="M3990" s="9">
        <v>175</v>
      </c>
      <c r="N3990" s="9">
        <v>219</v>
      </c>
      <c r="O3990" s="9">
        <v>21</v>
      </c>
      <c r="P3990" s="9">
        <v>1371</v>
      </c>
      <c r="Q3990" s="10" t="s">
        <v>13537</v>
      </c>
    </row>
    <row r="3991" spans="1:17" x14ac:dyDescent="0.3">
      <c r="A3991" s="5" t="s">
        <v>14636</v>
      </c>
      <c r="B3991" s="5" t="s">
        <v>14637</v>
      </c>
      <c r="C3991" s="6">
        <v>2.92</v>
      </c>
      <c r="D3991" s="1" t="s">
        <v>13537</v>
      </c>
      <c r="E3991" s="6">
        <v>103</v>
      </c>
      <c r="F3991" s="6" t="s">
        <v>25</v>
      </c>
      <c r="G3991" s="11" t="s">
        <v>14638</v>
      </c>
      <c r="H3991" s="8" t="s">
        <v>14639</v>
      </c>
      <c r="I3991" s="9">
        <v>1011</v>
      </c>
      <c r="J3991" s="9">
        <v>482</v>
      </c>
      <c r="K3991" s="9">
        <v>96</v>
      </c>
      <c r="L3991" s="9">
        <v>4</v>
      </c>
      <c r="M3991" s="9">
        <v>49</v>
      </c>
      <c r="N3991" s="9">
        <v>130</v>
      </c>
      <c r="O3991" s="9">
        <v>24</v>
      </c>
      <c r="P3991" s="9">
        <v>563</v>
      </c>
      <c r="Q3991" s="10" t="s">
        <v>13537</v>
      </c>
    </row>
    <row r="3992" spans="1:17" ht="28.8" x14ac:dyDescent="0.3">
      <c r="A3992" s="5" t="s">
        <v>14640</v>
      </c>
      <c r="B3992" s="5" t="s">
        <v>14641</v>
      </c>
      <c r="C3992" s="6">
        <v>3.57</v>
      </c>
      <c r="D3992" s="1" t="s">
        <v>13537</v>
      </c>
      <c r="E3992" s="6">
        <v>126</v>
      </c>
      <c r="F3992" s="6" t="s">
        <v>25</v>
      </c>
      <c r="G3992" s="11" t="s">
        <v>14642</v>
      </c>
      <c r="H3992" s="8" t="s">
        <v>14643</v>
      </c>
      <c r="I3992" s="9">
        <v>29914</v>
      </c>
      <c r="J3992" s="9">
        <v>7756</v>
      </c>
      <c r="K3992" s="9">
        <v>4538</v>
      </c>
      <c r="L3992" s="9">
        <v>52</v>
      </c>
      <c r="M3992" s="9">
        <v>221</v>
      </c>
      <c r="N3992" s="9">
        <v>3724</v>
      </c>
      <c r="O3992" s="9">
        <v>1091</v>
      </c>
      <c r="P3992" s="9">
        <v>18444</v>
      </c>
      <c r="Q3992" s="10" t="s">
        <v>13537</v>
      </c>
    </row>
    <row r="3993" spans="1:17" ht="28.8" x14ac:dyDescent="0.3">
      <c r="A3993" s="5" t="s">
        <v>14644</v>
      </c>
      <c r="B3993" s="5" t="s">
        <v>14645</v>
      </c>
      <c r="C3993" s="6">
        <v>3.4</v>
      </c>
      <c r="D3993" s="1" t="s">
        <v>13537</v>
      </c>
      <c r="E3993" s="6">
        <v>109</v>
      </c>
      <c r="F3993" s="6" t="s">
        <v>25</v>
      </c>
      <c r="G3993" s="11" t="s">
        <v>14646</v>
      </c>
      <c r="H3993" s="8" t="s">
        <v>14647</v>
      </c>
      <c r="I3993" s="9">
        <v>37304</v>
      </c>
      <c r="J3993" s="9">
        <v>5955</v>
      </c>
      <c r="K3993" s="9">
        <v>5847</v>
      </c>
      <c r="L3993" s="9">
        <v>74</v>
      </c>
      <c r="M3993" s="9">
        <v>177</v>
      </c>
      <c r="N3993" s="9">
        <v>6377</v>
      </c>
      <c r="O3993" s="9">
        <v>1620</v>
      </c>
      <c r="P3993" s="9">
        <v>23522</v>
      </c>
      <c r="Q3993" s="10" t="s">
        <v>13537</v>
      </c>
    </row>
    <row r="3994" spans="1:17" x14ac:dyDescent="0.3">
      <c r="A3994" s="5" t="s">
        <v>14648</v>
      </c>
      <c r="B3994" s="5" t="s">
        <v>14649</v>
      </c>
      <c r="C3994" s="6">
        <v>2.82</v>
      </c>
      <c r="D3994" s="1" t="s">
        <v>13537</v>
      </c>
      <c r="E3994" s="6">
        <v>121</v>
      </c>
      <c r="F3994" s="6" t="s">
        <v>25</v>
      </c>
      <c r="G3994" s="11" t="s">
        <v>14650</v>
      </c>
      <c r="H3994" s="8" t="s">
        <v>14651</v>
      </c>
      <c r="I3994" s="9">
        <v>3333</v>
      </c>
      <c r="J3994" s="9">
        <v>1281</v>
      </c>
      <c r="K3994" s="9">
        <v>375</v>
      </c>
      <c r="L3994" s="9">
        <v>3</v>
      </c>
      <c r="M3994" s="9">
        <v>160</v>
      </c>
      <c r="N3994" s="9">
        <v>468</v>
      </c>
      <c r="O3994" s="9">
        <v>94</v>
      </c>
      <c r="P3994" s="9">
        <v>2021</v>
      </c>
      <c r="Q3994" s="10" t="s">
        <v>13537</v>
      </c>
    </row>
    <row r="3995" spans="1:17" x14ac:dyDescent="0.3">
      <c r="A3995" s="5" t="s">
        <v>14652</v>
      </c>
      <c r="B3995" s="5" t="s">
        <v>14653</v>
      </c>
      <c r="C3995" s="6">
        <v>3.61</v>
      </c>
      <c r="D3995" s="1" t="s">
        <v>13537</v>
      </c>
      <c r="E3995" s="6">
        <v>97</v>
      </c>
      <c r="F3995" s="6" t="s">
        <v>25</v>
      </c>
      <c r="G3995" s="11" t="s">
        <v>14654</v>
      </c>
      <c r="H3995" s="8" t="s">
        <v>14655</v>
      </c>
      <c r="I3995" s="9">
        <v>2821</v>
      </c>
      <c r="J3995" s="9">
        <v>1390</v>
      </c>
      <c r="K3995" s="9">
        <v>522</v>
      </c>
      <c r="L3995" s="9">
        <v>12</v>
      </c>
      <c r="M3995" s="9">
        <v>14</v>
      </c>
      <c r="N3995" s="9">
        <v>364</v>
      </c>
      <c r="O3995" s="9">
        <v>212</v>
      </c>
      <c r="P3995" s="9">
        <v>1875</v>
      </c>
      <c r="Q3995" s="10" t="s">
        <v>13537</v>
      </c>
    </row>
    <row r="3996" spans="1:17" ht="28.8" x14ac:dyDescent="0.3">
      <c r="A3996" s="5" t="s">
        <v>14656</v>
      </c>
      <c r="B3996" s="5" t="s">
        <v>14486</v>
      </c>
      <c r="C3996" s="6">
        <v>3.38</v>
      </c>
      <c r="D3996" s="1" t="s">
        <v>13537</v>
      </c>
      <c r="E3996" s="6">
        <v>108</v>
      </c>
      <c r="F3996" s="6" t="s">
        <v>25</v>
      </c>
      <c r="G3996" s="11" t="s">
        <v>14657</v>
      </c>
      <c r="H3996" s="8" t="s">
        <v>14658</v>
      </c>
      <c r="I3996" s="9">
        <v>8758</v>
      </c>
      <c r="J3996" s="9">
        <v>4078</v>
      </c>
      <c r="K3996" s="9">
        <v>1919</v>
      </c>
      <c r="L3996" s="9">
        <v>5</v>
      </c>
      <c r="M3996" s="9">
        <v>38</v>
      </c>
      <c r="N3996" s="9">
        <v>1765</v>
      </c>
      <c r="O3996" s="9">
        <v>127</v>
      </c>
      <c r="P3996" s="9">
        <v>6140</v>
      </c>
      <c r="Q3996" s="10" t="s">
        <v>13537</v>
      </c>
    </row>
    <row r="3997" spans="1:17" ht="28.8" x14ac:dyDescent="0.3">
      <c r="A3997" s="5" t="s">
        <v>14659</v>
      </c>
      <c r="B3997" s="5" t="s">
        <v>14660</v>
      </c>
      <c r="C3997" s="6">
        <v>3.17</v>
      </c>
      <c r="D3997" s="1" t="s">
        <v>13537</v>
      </c>
      <c r="E3997" s="6">
        <v>92</v>
      </c>
      <c r="F3997" s="6" t="s">
        <v>25</v>
      </c>
      <c r="G3997" s="11" t="s">
        <v>14661</v>
      </c>
      <c r="H3997" s="8" t="s">
        <v>14662</v>
      </c>
      <c r="I3997" s="9">
        <v>2464</v>
      </c>
      <c r="J3997" s="9">
        <v>1758</v>
      </c>
      <c r="K3997" s="9">
        <v>397</v>
      </c>
      <c r="L3997" s="9">
        <v>5</v>
      </c>
      <c r="M3997" s="9">
        <v>33</v>
      </c>
      <c r="N3997" s="9">
        <v>439</v>
      </c>
      <c r="O3997" s="9">
        <v>60</v>
      </c>
      <c r="P3997" s="9">
        <v>1551</v>
      </c>
      <c r="Q3997" s="10" t="s">
        <v>13537</v>
      </c>
    </row>
    <row r="3998" spans="1:17" ht="28.8" x14ac:dyDescent="0.3">
      <c r="A3998" s="5" t="s">
        <v>14663</v>
      </c>
      <c r="B3998" s="5" t="s">
        <v>13626</v>
      </c>
      <c r="C3998" s="6">
        <v>4.03</v>
      </c>
      <c r="D3998" s="1" t="s">
        <v>13537</v>
      </c>
      <c r="E3998" s="6">
        <v>502</v>
      </c>
      <c r="F3998" s="6" t="s">
        <v>25</v>
      </c>
      <c r="G3998" s="11" t="s">
        <v>14664</v>
      </c>
      <c r="H3998" s="8" t="s">
        <v>14665</v>
      </c>
      <c r="I3998" s="9">
        <v>17334</v>
      </c>
      <c r="J3998" s="9">
        <v>3222</v>
      </c>
      <c r="K3998" s="9">
        <v>3928</v>
      </c>
      <c r="L3998" s="9">
        <v>18</v>
      </c>
      <c r="M3998" s="9">
        <v>28</v>
      </c>
      <c r="N3998" s="9">
        <v>938</v>
      </c>
      <c r="O3998" s="9">
        <v>1733</v>
      </c>
      <c r="P3998" s="9">
        <v>9816</v>
      </c>
      <c r="Q3998" s="10" t="s">
        <v>13537</v>
      </c>
    </row>
    <row r="3999" spans="1:17" x14ac:dyDescent="0.3">
      <c r="A3999" s="5" t="s">
        <v>14666</v>
      </c>
      <c r="B3999" s="5" t="s">
        <v>14667</v>
      </c>
      <c r="C3999" s="6">
        <v>3.49</v>
      </c>
      <c r="D3999" s="1" t="s">
        <v>13537</v>
      </c>
      <c r="E3999" s="6">
        <v>105</v>
      </c>
      <c r="F3999" s="6" t="s">
        <v>25</v>
      </c>
      <c r="G3999" s="11" t="s">
        <v>14668</v>
      </c>
      <c r="H3999" s="8" t="s">
        <v>14669</v>
      </c>
      <c r="I3999" s="9">
        <v>38626</v>
      </c>
      <c r="J3999" s="9">
        <v>10809</v>
      </c>
      <c r="K3999" s="9">
        <v>7689</v>
      </c>
      <c r="L3999" s="9">
        <v>153</v>
      </c>
      <c r="M3999" s="9">
        <v>157</v>
      </c>
      <c r="N3999" s="9">
        <v>5569</v>
      </c>
      <c r="O3999" s="9">
        <v>1865</v>
      </c>
      <c r="P3999" s="9">
        <v>23133</v>
      </c>
      <c r="Q3999" s="10" t="s">
        <v>13537</v>
      </c>
    </row>
    <row r="4000" spans="1:17" x14ac:dyDescent="0.3">
      <c r="A4000" s="5" t="s">
        <v>14670</v>
      </c>
      <c r="B4000" s="5" t="s">
        <v>8433</v>
      </c>
      <c r="C4000" s="6">
        <v>3.39</v>
      </c>
      <c r="D4000" s="1" t="s">
        <v>13537</v>
      </c>
      <c r="E4000" s="6">
        <v>124</v>
      </c>
      <c r="F4000" s="6" t="s">
        <v>25</v>
      </c>
      <c r="G4000" s="11" t="s">
        <v>14671</v>
      </c>
      <c r="H4000" s="8" t="s">
        <v>1412</v>
      </c>
      <c r="I4000" s="9">
        <v>3484</v>
      </c>
      <c r="J4000" s="9">
        <v>2584</v>
      </c>
      <c r="K4000" s="9">
        <v>738</v>
      </c>
      <c r="L4000" s="9">
        <v>5</v>
      </c>
      <c r="M4000" s="9">
        <v>38</v>
      </c>
      <c r="N4000" s="9">
        <v>524</v>
      </c>
      <c r="O4000" s="9">
        <v>114</v>
      </c>
      <c r="P4000" s="9">
        <v>2272</v>
      </c>
      <c r="Q4000" s="10" t="s">
        <v>13537</v>
      </c>
    </row>
    <row r="4001" spans="1:17" ht="28.8" x14ac:dyDescent="0.3">
      <c r="A4001" s="5" t="s">
        <v>14672</v>
      </c>
      <c r="B4001" s="5" t="s">
        <v>14673</v>
      </c>
      <c r="C4001" s="6">
        <v>3.38</v>
      </c>
      <c r="D4001" s="1" t="s">
        <v>13537</v>
      </c>
      <c r="E4001" s="6">
        <v>82</v>
      </c>
      <c r="F4001" s="6" t="s">
        <v>25</v>
      </c>
      <c r="G4001" s="11" t="s">
        <v>14674</v>
      </c>
      <c r="H4001" s="8" t="s">
        <v>3077</v>
      </c>
      <c r="I4001" s="9">
        <v>1012</v>
      </c>
      <c r="J4001" s="9">
        <v>1209</v>
      </c>
      <c r="K4001" s="9">
        <v>214</v>
      </c>
      <c r="L4001" s="9">
        <v>0</v>
      </c>
      <c r="M4001" s="9">
        <v>4</v>
      </c>
      <c r="N4001" s="9">
        <v>234</v>
      </c>
      <c r="O4001" s="9">
        <v>13</v>
      </c>
      <c r="P4001" s="9">
        <v>701</v>
      </c>
      <c r="Q4001" s="10" t="s">
        <v>13537</v>
      </c>
    </row>
    <row r="4002" spans="1:17" x14ac:dyDescent="0.3">
      <c r="A4002" s="5" t="s">
        <v>14675</v>
      </c>
      <c r="B4002" s="5" t="s">
        <v>14676</v>
      </c>
      <c r="C4002" s="6">
        <v>3.27</v>
      </c>
      <c r="D4002" s="1" t="s">
        <v>13537</v>
      </c>
      <c r="E4002" s="6">
        <v>82</v>
      </c>
      <c r="F4002" s="6" t="s">
        <v>25</v>
      </c>
      <c r="G4002" s="11" t="s">
        <v>14677</v>
      </c>
      <c r="H4002" s="8" t="s">
        <v>2234</v>
      </c>
      <c r="I4002" s="9">
        <v>78</v>
      </c>
      <c r="J4002" s="9">
        <v>350</v>
      </c>
      <c r="K4002" s="9">
        <v>14</v>
      </c>
      <c r="L4002" s="9">
        <v>0</v>
      </c>
      <c r="M4002" s="9">
        <v>0</v>
      </c>
      <c r="N4002" s="9">
        <v>12</v>
      </c>
      <c r="O4002" s="9">
        <v>0</v>
      </c>
      <c r="P4002" s="9">
        <v>46</v>
      </c>
      <c r="Q4002" s="10" t="s">
        <v>13537</v>
      </c>
    </row>
    <row r="4003" spans="1:17" x14ac:dyDescent="0.3">
      <c r="A4003" s="5" t="s">
        <v>14678</v>
      </c>
      <c r="B4003" s="5" t="s">
        <v>732</v>
      </c>
      <c r="C4003" s="6">
        <v>3.27</v>
      </c>
      <c r="D4003" s="1" t="s">
        <v>13537</v>
      </c>
      <c r="E4003" s="6">
        <v>91</v>
      </c>
      <c r="F4003" s="6" t="s">
        <v>25</v>
      </c>
      <c r="G4003" s="11" t="s">
        <v>14679</v>
      </c>
      <c r="H4003" s="8" t="s">
        <v>3077</v>
      </c>
      <c r="I4003" s="9">
        <v>56</v>
      </c>
      <c r="J4003" s="9">
        <v>331</v>
      </c>
      <c r="K4003" s="9">
        <v>4</v>
      </c>
      <c r="L4003" s="9">
        <v>0</v>
      </c>
      <c r="M4003" s="9">
        <v>2</v>
      </c>
      <c r="N4003" s="9">
        <v>7</v>
      </c>
      <c r="O4003" s="9">
        <v>1</v>
      </c>
      <c r="P4003" s="9">
        <v>33</v>
      </c>
      <c r="Q4003" s="10" t="s">
        <v>13537</v>
      </c>
    </row>
    <row r="4004" spans="1:17" x14ac:dyDescent="0.3">
      <c r="A4004" s="5" t="s">
        <v>14680</v>
      </c>
      <c r="B4004" s="5" t="s">
        <v>14681</v>
      </c>
      <c r="C4004" s="6">
        <v>3.27</v>
      </c>
      <c r="D4004" s="1" t="s">
        <v>13537</v>
      </c>
      <c r="E4004" s="6">
        <v>93</v>
      </c>
      <c r="F4004" s="6" t="s">
        <v>25</v>
      </c>
      <c r="G4004" s="11" t="s">
        <v>14682</v>
      </c>
      <c r="H4004" s="8" t="s">
        <v>14683</v>
      </c>
      <c r="I4004" s="9">
        <v>73</v>
      </c>
      <c r="J4004" s="9">
        <v>356</v>
      </c>
      <c r="K4004" s="9">
        <v>3</v>
      </c>
      <c r="L4004" s="9">
        <v>0</v>
      </c>
      <c r="M4004" s="9">
        <v>5</v>
      </c>
      <c r="N4004" s="9">
        <v>10</v>
      </c>
      <c r="O4004" s="9">
        <v>0</v>
      </c>
      <c r="P4004" s="9">
        <v>41</v>
      </c>
      <c r="Q4004" s="10" t="s">
        <v>13537</v>
      </c>
    </row>
    <row r="4005" spans="1:17" ht="28.8" x14ac:dyDescent="0.3">
      <c r="A4005" s="5" t="s">
        <v>14684</v>
      </c>
      <c r="B4005" s="5" t="s">
        <v>11599</v>
      </c>
      <c r="C4005" s="6">
        <v>3.27</v>
      </c>
      <c r="D4005" s="1" t="s">
        <v>13537</v>
      </c>
      <c r="E4005" s="6">
        <v>94</v>
      </c>
      <c r="F4005" s="6" t="s">
        <v>25</v>
      </c>
      <c r="G4005" s="11" t="s">
        <v>14685</v>
      </c>
      <c r="H4005" s="8" t="s">
        <v>2920</v>
      </c>
      <c r="I4005" s="9">
        <v>188</v>
      </c>
      <c r="J4005" s="9">
        <v>400</v>
      </c>
      <c r="K4005" s="9">
        <v>44</v>
      </c>
      <c r="L4005" s="9">
        <v>2</v>
      </c>
      <c r="M4005" s="9">
        <v>1</v>
      </c>
      <c r="N4005" s="9">
        <v>47</v>
      </c>
      <c r="O4005" s="9">
        <v>9</v>
      </c>
      <c r="P4005" s="9">
        <v>123</v>
      </c>
      <c r="Q4005" s="10" t="s">
        <v>13537</v>
      </c>
    </row>
    <row r="4006" spans="1:17" x14ac:dyDescent="0.3">
      <c r="A4006" s="5" t="s">
        <v>14686</v>
      </c>
      <c r="B4006" s="5" t="s">
        <v>14687</v>
      </c>
      <c r="C4006" s="6">
        <v>3.99</v>
      </c>
      <c r="D4006" s="1" t="s">
        <v>13537</v>
      </c>
      <c r="E4006" s="6">
        <v>119</v>
      </c>
      <c r="F4006" s="6" t="s">
        <v>25</v>
      </c>
      <c r="G4006" s="11" t="s">
        <v>14688</v>
      </c>
      <c r="H4006" s="8" t="s">
        <v>11397</v>
      </c>
      <c r="I4006" s="9">
        <v>1246721</v>
      </c>
      <c r="J4006" s="9">
        <v>181385</v>
      </c>
      <c r="K4006" s="9">
        <v>483121</v>
      </c>
      <c r="L4006" s="9">
        <v>55000</v>
      </c>
      <c r="M4006" s="9">
        <v>2462</v>
      </c>
      <c r="N4006" s="9">
        <v>93734</v>
      </c>
      <c r="O4006" s="9">
        <v>270827</v>
      </c>
      <c r="P4006" s="9">
        <v>961919</v>
      </c>
      <c r="Q4006" s="10" t="s">
        <v>13537</v>
      </c>
    </row>
    <row r="4007" spans="1:17" x14ac:dyDescent="0.3">
      <c r="A4007" s="5" t="s">
        <v>14689</v>
      </c>
      <c r="B4007" s="5" t="s">
        <v>14690</v>
      </c>
      <c r="C4007" s="6">
        <v>3.5</v>
      </c>
      <c r="D4007" s="1" t="s">
        <v>13537</v>
      </c>
      <c r="E4007" s="6">
        <v>206</v>
      </c>
      <c r="F4007" s="6" t="s">
        <v>25</v>
      </c>
      <c r="G4007" s="11" t="s">
        <v>14691</v>
      </c>
      <c r="H4007" s="8" t="s">
        <v>14692</v>
      </c>
      <c r="I4007" s="9">
        <v>1208</v>
      </c>
      <c r="J4007" s="9">
        <v>637</v>
      </c>
      <c r="K4007" s="9">
        <v>195</v>
      </c>
      <c r="L4007" s="9">
        <v>2</v>
      </c>
      <c r="M4007" s="9">
        <v>6</v>
      </c>
      <c r="N4007" s="9">
        <v>141</v>
      </c>
      <c r="O4007" s="9">
        <v>45</v>
      </c>
      <c r="P4007" s="9">
        <v>653</v>
      </c>
      <c r="Q4007" s="10" t="s">
        <v>13537</v>
      </c>
    </row>
    <row r="4008" spans="1:17" ht="28.8" x14ac:dyDescent="0.3">
      <c r="A4008" s="5" t="s">
        <v>14693</v>
      </c>
      <c r="B4008" s="5" t="s">
        <v>14694</v>
      </c>
      <c r="C4008" s="6">
        <v>3.21</v>
      </c>
      <c r="D4008" s="1" t="s">
        <v>13537</v>
      </c>
      <c r="E4008" s="6">
        <v>108</v>
      </c>
      <c r="F4008" s="6" t="s">
        <v>25</v>
      </c>
      <c r="G4008" s="11" t="s">
        <v>14695</v>
      </c>
      <c r="H4008" s="8" t="s">
        <v>1065</v>
      </c>
      <c r="I4008" s="9">
        <v>12715</v>
      </c>
      <c r="J4008" s="9">
        <v>2966</v>
      </c>
      <c r="K4008" s="9">
        <v>1838</v>
      </c>
      <c r="L4008" s="9">
        <v>37</v>
      </c>
      <c r="M4008" s="9">
        <v>159</v>
      </c>
      <c r="N4008" s="9">
        <v>2057</v>
      </c>
      <c r="O4008" s="9">
        <v>436</v>
      </c>
      <c r="P4008" s="9">
        <v>7298</v>
      </c>
      <c r="Q4008" s="10" t="s">
        <v>13537</v>
      </c>
    </row>
    <row r="4009" spans="1:17" x14ac:dyDescent="0.3">
      <c r="A4009" s="5" t="s">
        <v>14696</v>
      </c>
      <c r="B4009" s="5" t="s">
        <v>7882</v>
      </c>
      <c r="C4009" s="6">
        <v>3.05</v>
      </c>
      <c r="D4009" s="1" t="s">
        <v>13537</v>
      </c>
      <c r="E4009" s="6">
        <v>103</v>
      </c>
      <c r="F4009" s="6" t="s">
        <v>25</v>
      </c>
      <c r="G4009" s="11" t="s">
        <v>14697</v>
      </c>
      <c r="H4009" s="8" t="s">
        <v>14698</v>
      </c>
      <c r="I4009" s="9">
        <v>12533</v>
      </c>
      <c r="J4009" s="9">
        <v>2702</v>
      </c>
      <c r="K4009" s="9">
        <v>1119</v>
      </c>
      <c r="L4009" s="9">
        <v>4</v>
      </c>
      <c r="M4009" s="9">
        <v>120</v>
      </c>
      <c r="N4009" s="9">
        <v>3342</v>
      </c>
      <c r="O4009" s="9">
        <v>68</v>
      </c>
      <c r="P4009" s="9">
        <v>9359</v>
      </c>
      <c r="Q4009" s="10" t="s">
        <v>13537</v>
      </c>
    </row>
    <row r="4010" spans="1:17" ht="43.2" x14ac:dyDescent="0.3">
      <c r="A4010" s="5" t="s">
        <v>14699</v>
      </c>
      <c r="B4010" s="5" t="s">
        <v>14700</v>
      </c>
      <c r="C4010" s="6">
        <v>3.43</v>
      </c>
      <c r="D4010" s="1" t="s">
        <v>13537</v>
      </c>
      <c r="E4010" s="6">
        <v>99</v>
      </c>
      <c r="F4010" s="6" t="s">
        <v>25</v>
      </c>
      <c r="G4010" s="11" t="s">
        <v>14701</v>
      </c>
      <c r="H4010" s="8" t="s">
        <v>14702</v>
      </c>
      <c r="I4010" s="9">
        <v>8557</v>
      </c>
      <c r="J4010" s="9">
        <v>2804</v>
      </c>
      <c r="K4010" s="9">
        <v>1567</v>
      </c>
      <c r="L4010" s="9">
        <v>11</v>
      </c>
      <c r="M4010" s="9">
        <v>77</v>
      </c>
      <c r="N4010" s="9">
        <v>1391</v>
      </c>
      <c r="O4010" s="9">
        <v>215</v>
      </c>
      <c r="P4010" s="9">
        <v>5504</v>
      </c>
      <c r="Q4010" s="10" t="s">
        <v>13537</v>
      </c>
    </row>
    <row r="4011" spans="1:17" x14ac:dyDescent="0.3">
      <c r="A4011" s="5" t="s">
        <v>14703</v>
      </c>
      <c r="B4011" s="5" t="s">
        <v>13626</v>
      </c>
      <c r="C4011" s="6">
        <v>3.31</v>
      </c>
      <c r="D4011" s="1" t="s">
        <v>13537</v>
      </c>
      <c r="E4011" s="6">
        <v>110</v>
      </c>
      <c r="F4011" s="6" t="s">
        <v>25</v>
      </c>
      <c r="G4011" s="11" t="s">
        <v>14704</v>
      </c>
      <c r="H4011" s="8" t="s">
        <v>14705</v>
      </c>
      <c r="I4011" s="9">
        <v>599</v>
      </c>
      <c r="J4011" s="9">
        <v>574</v>
      </c>
      <c r="K4011" s="9">
        <v>55</v>
      </c>
      <c r="L4011" s="9">
        <v>0</v>
      </c>
      <c r="M4011" s="9">
        <v>5</v>
      </c>
      <c r="N4011" s="9">
        <v>122</v>
      </c>
      <c r="O4011" s="9">
        <v>1</v>
      </c>
      <c r="P4011" s="9">
        <v>401</v>
      </c>
      <c r="Q4011" s="10" t="s">
        <v>13537</v>
      </c>
    </row>
    <row r="4012" spans="1:17" x14ac:dyDescent="0.3">
      <c r="A4012" s="5" t="s">
        <v>14706</v>
      </c>
      <c r="B4012" s="5" t="s">
        <v>6579</v>
      </c>
      <c r="C4012" s="6">
        <v>4.26</v>
      </c>
      <c r="D4012" s="1" t="s">
        <v>13537</v>
      </c>
      <c r="E4012" s="6">
        <v>131</v>
      </c>
      <c r="F4012" s="6" t="s">
        <v>25</v>
      </c>
      <c r="G4012" s="11" t="s">
        <v>14707</v>
      </c>
      <c r="H4012" s="8" t="s">
        <v>14708</v>
      </c>
      <c r="I4012" s="9">
        <v>111385</v>
      </c>
      <c r="J4012" s="9">
        <v>61186</v>
      </c>
      <c r="K4012" s="9">
        <v>35484</v>
      </c>
      <c r="L4012" s="9">
        <v>1700</v>
      </c>
      <c r="M4012" s="9">
        <v>314</v>
      </c>
      <c r="N4012" s="9">
        <v>5056</v>
      </c>
      <c r="O4012" s="9">
        <v>19782</v>
      </c>
      <c r="P4012" s="9">
        <v>73428</v>
      </c>
      <c r="Q4012" s="10" t="s">
        <v>13537</v>
      </c>
    </row>
    <row r="4013" spans="1:17" x14ac:dyDescent="0.3">
      <c r="A4013" s="5" t="s">
        <v>14709</v>
      </c>
      <c r="B4013" s="5" t="s">
        <v>14710</v>
      </c>
      <c r="C4013" s="6">
        <v>4.54</v>
      </c>
      <c r="D4013" s="1" t="s">
        <v>13537</v>
      </c>
      <c r="E4013" s="6">
        <v>174</v>
      </c>
      <c r="F4013" s="6" t="s">
        <v>103</v>
      </c>
      <c r="G4013" s="11" t="s">
        <v>14711</v>
      </c>
      <c r="H4013" s="8" t="s">
        <v>14712</v>
      </c>
      <c r="I4013" s="9">
        <v>145780</v>
      </c>
      <c r="J4013" s="9">
        <v>101656</v>
      </c>
      <c r="K4013" s="9">
        <v>64807</v>
      </c>
      <c r="L4013" s="9">
        <v>9000</v>
      </c>
      <c r="M4013" s="9">
        <v>298</v>
      </c>
      <c r="N4013" s="9">
        <v>4423</v>
      </c>
      <c r="O4013" s="9">
        <v>47795</v>
      </c>
      <c r="P4013" s="9">
        <v>107185</v>
      </c>
      <c r="Q4013" s="10" t="s">
        <v>13537</v>
      </c>
    </row>
    <row r="4014" spans="1:17" ht="28.8" x14ac:dyDescent="0.3">
      <c r="A4014" s="5" t="s">
        <v>14713</v>
      </c>
      <c r="B4014" s="5" t="s">
        <v>14714</v>
      </c>
      <c r="C4014" s="6">
        <v>3.75</v>
      </c>
      <c r="D4014" s="1" t="s">
        <v>13537</v>
      </c>
      <c r="E4014" s="6">
        <v>104</v>
      </c>
      <c r="F4014" s="6" t="s">
        <v>74</v>
      </c>
      <c r="G4014" s="11" t="s">
        <v>14715</v>
      </c>
      <c r="H4014" s="8" t="s">
        <v>14716</v>
      </c>
      <c r="I4014" s="9">
        <v>23658</v>
      </c>
      <c r="J4014" s="9">
        <v>10244</v>
      </c>
      <c r="K4014" s="9">
        <v>5646</v>
      </c>
      <c r="L4014" s="9">
        <v>92</v>
      </c>
      <c r="M4014" s="9">
        <v>135</v>
      </c>
      <c r="N4014" s="9">
        <v>2404</v>
      </c>
      <c r="O4014" s="9">
        <v>1581</v>
      </c>
      <c r="P4014" s="9">
        <v>15137</v>
      </c>
      <c r="Q4014" s="10" t="s">
        <v>13537</v>
      </c>
    </row>
    <row r="4015" spans="1:17" x14ac:dyDescent="0.3">
      <c r="A4015" s="5" t="s">
        <v>14717</v>
      </c>
      <c r="B4015" s="5" t="s">
        <v>14718</v>
      </c>
      <c r="C4015" s="6">
        <v>3.77</v>
      </c>
      <c r="D4015" s="1" t="s">
        <v>13537</v>
      </c>
      <c r="E4015" s="6">
        <v>107</v>
      </c>
      <c r="F4015" s="6" t="s">
        <v>25</v>
      </c>
      <c r="G4015" s="11" t="s">
        <v>14719</v>
      </c>
      <c r="H4015" s="8" t="s">
        <v>14720</v>
      </c>
      <c r="I4015" s="9">
        <v>6422</v>
      </c>
      <c r="J4015" s="9">
        <v>4329</v>
      </c>
      <c r="K4015" s="9">
        <v>1843</v>
      </c>
      <c r="L4015" s="9">
        <v>29</v>
      </c>
      <c r="M4015" s="9">
        <v>29</v>
      </c>
      <c r="N4015" s="9">
        <v>617</v>
      </c>
      <c r="O4015" s="9">
        <v>385</v>
      </c>
      <c r="P4015" s="9">
        <v>4215</v>
      </c>
      <c r="Q4015" s="10" t="s">
        <v>13537</v>
      </c>
    </row>
    <row r="4016" spans="1:17" x14ac:dyDescent="0.3">
      <c r="A4016" s="5" t="s">
        <v>14721</v>
      </c>
      <c r="B4016" s="5" t="s">
        <v>14722</v>
      </c>
      <c r="C4016" s="6">
        <v>3.78</v>
      </c>
      <c r="D4016" s="1" t="s">
        <v>13537</v>
      </c>
      <c r="E4016" s="6">
        <v>134</v>
      </c>
      <c r="F4016" s="6" t="s">
        <v>25</v>
      </c>
      <c r="G4016" s="11" t="s">
        <v>14723</v>
      </c>
      <c r="H4016" s="8" t="s">
        <v>14724</v>
      </c>
      <c r="I4016" s="9">
        <v>7738</v>
      </c>
      <c r="J4016" s="9">
        <v>9354</v>
      </c>
      <c r="K4016" s="9">
        <v>1601</v>
      </c>
      <c r="L4016" s="9">
        <v>18</v>
      </c>
      <c r="M4016" s="9">
        <v>33</v>
      </c>
      <c r="N4016" s="9">
        <v>728</v>
      </c>
      <c r="O4016" s="9">
        <v>413</v>
      </c>
      <c r="P4016" s="9">
        <v>4987</v>
      </c>
      <c r="Q4016" s="10" t="s">
        <v>13537</v>
      </c>
    </row>
    <row r="4017" spans="1:17" ht="28.8" x14ac:dyDescent="0.3">
      <c r="A4017" s="5" t="s">
        <v>14725</v>
      </c>
      <c r="B4017" s="5" t="s">
        <v>14726</v>
      </c>
      <c r="C4017" s="6">
        <v>4.3499999999999996</v>
      </c>
      <c r="D4017" s="1" t="s">
        <v>13537</v>
      </c>
      <c r="E4017" s="6">
        <v>125</v>
      </c>
      <c r="F4017" s="6" t="s">
        <v>845</v>
      </c>
      <c r="G4017" s="11" t="s">
        <v>14727</v>
      </c>
      <c r="H4017" s="8" t="s">
        <v>14728</v>
      </c>
      <c r="I4017" s="9">
        <v>44669</v>
      </c>
      <c r="J4017" s="9">
        <v>43946</v>
      </c>
      <c r="K4017" s="9">
        <v>15184</v>
      </c>
      <c r="L4017" s="9">
        <v>1000</v>
      </c>
      <c r="M4017" s="9">
        <v>158</v>
      </c>
      <c r="N4017" s="9">
        <v>1840</v>
      </c>
      <c r="O4017" s="9">
        <v>10854</v>
      </c>
      <c r="P4017" s="9">
        <v>29999</v>
      </c>
      <c r="Q4017" s="10" t="s">
        <v>13537</v>
      </c>
    </row>
    <row r="4018" spans="1:17" ht="28.8" x14ac:dyDescent="0.3">
      <c r="A4018" s="5" t="s">
        <v>14729</v>
      </c>
      <c r="B4018" s="5" t="s">
        <v>14730</v>
      </c>
      <c r="C4018" s="6">
        <v>4.08</v>
      </c>
      <c r="D4018" s="1" t="s">
        <v>13537</v>
      </c>
      <c r="E4018" s="6">
        <v>96</v>
      </c>
      <c r="F4018" s="6" t="s">
        <v>1777</v>
      </c>
      <c r="G4018" s="11" t="s">
        <v>14731</v>
      </c>
      <c r="H4018" s="8" t="s">
        <v>14732</v>
      </c>
      <c r="I4018" s="9">
        <v>80388</v>
      </c>
      <c r="J4018" s="9">
        <v>46972</v>
      </c>
      <c r="K4018" s="9">
        <v>23829</v>
      </c>
      <c r="L4018" s="9">
        <v>1300</v>
      </c>
      <c r="M4018" s="9">
        <v>535</v>
      </c>
      <c r="N4018" s="9">
        <v>5549</v>
      </c>
      <c r="O4018" s="9">
        <v>12958</v>
      </c>
      <c r="P4018" s="9">
        <v>52323</v>
      </c>
      <c r="Q4018" s="10" t="s">
        <v>13537</v>
      </c>
    </row>
    <row r="4019" spans="1:17" x14ac:dyDescent="0.3">
      <c r="A4019" s="5" t="s">
        <v>14733</v>
      </c>
      <c r="B4019" s="5" t="s">
        <v>11443</v>
      </c>
      <c r="C4019" s="6">
        <v>4.5199999999999996</v>
      </c>
      <c r="D4019" s="1" t="s">
        <v>13537</v>
      </c>
      <c r="E4019" s="6">
        <v>143</v>
      </c>
      <c r="F4019" s="6" t="s">
        <v>143</v>
      </c>
      <c r="G4019" s="11" t="s">
        <v>14734</v>
      </c>
      <c r="H4019" s="8" t="s">
        <v>4365</v>
      </c>
      <c r="I4019" s="9">
        <v>184314</v>
      </c>
      <c r="J4019" s="9">
        <v>113897</v>
      </c>
      <c r="K4019" s="9">
        <v>77331</v>
      </c>
      <c r="L4019" s="9">
        <v>7100</v>
      </c>
      <c r="M4019" s="9">
        <v>226</v>
      </c>
      <c r="N4019" s="9">
        <v>5377</v>
      </c>
      <c r="O4019" s="9">
        <v>56314</v>
      </c>
      <c r="P4019" s="9">
        <v>136425</v>
      </c>
      <c r="Q4019" s="10" t="s">
        <v>13537</v>
      </c>
    </row>
    <row r="4020" spans="1:17" ht="28.8" x14ac:dyDescent="0.3">
      <c r="A4020" s="5" t="s">
        <v>14735</v>
      </c>
      <c r="B4020" s="5" t="s">
        <v>12096</v>
      </c>
      <c r="C4020" s="6">
        <v>4.3499999999999996</v>
      </c>
      <c r="D4020" s="1" t="s">
        <v>13537</v>
      </c>
      <c r="E4020" s="6">
        <v>139</v>
      </c>
      <c r="F4020" s="6" t="s">
        <v>25</v>
      </c>
      <c r="G4020" s="11" t="s">
        <v>14736</v>
      </c>
      <c r="H4020" s="8" t="s">
        <v>1029</v>
      </c>
      <c r="I4020" s="9">
        <v>170212</v>
      </c>
      <c r="J4020" s="9">
        <v>99521</v>
      </c>
      <c r="K4020" s="9">
        <v>56286</v>
      </c>
      <c r="L4020" s="9">
        <v>2800</v>
      </c>
      <c r="M4020" s="9">
        <v>207</v>
      </c>
      <c r="N4020" s="9">
        <v>6472</v>
      </c>
      <c r="O4020" s="9">
        <v>34567</v>
      </c>
      <c r="P4020" s="9">
        <v>110657</v>
      </c>
      <c r="Q4020" s="10" t="s">
        <v>13537</v>
      </c>
    </row>
    <row r="4021" spans="1:17" ht="28.8" x14ac:dyDescent="0.3">
      <c r="A4021" s="5" t="s">
        <v>14737</v>
      </c>
      <c r="B4021" s="5" t="s">
        <v>9818</v>
      </c>
      <c r="C4021" s="6">
        <v>3.48</v>
      </c>
      <c r="D4021" s="1" t="s">
        <v>13537</v>
      </c>
      <c r="E4021" s="6">
        <v>103</v>
      </c>
      <c r="F4021" s="6" t="s">
        <v>25</v>
      </c>
      <c r="G4021" s="11" t="s">
        <v>14738</v>
      </c>
      <c r="H4021" s="8" t="s">
        <v>13849</v>
      </c>
      <c r="I4021" s="9">
        <v>10732</v>
      </c>
      <c r="J4021" s="9">
        <v>8458</v>
      </c>
      <c r="K4021" s="9">
        <v>2287</v>
      </c>
      <c r="L4021" s="9">
        <v>21</v>
      </c>
      <c r="M4021" s="9">
        <v>54</v>
      </c>
      <c r="N4021" s="9">
        <v>1718</v>
      </c>
      <c r="O4021" s="9">
        <v>332</v>
      </c>
      <c r="P4021" s="9">
        <v>7032</v>
      </c>
      <c r="Q4021" s="10" t="s">
        <v>13537</v>
      </c>
    </row>
    <row r="4022" spans="1:17" ht="43.2" x14ac:dyDescent="0.3">
      <c r="A4022" s="5" t="s">
        <v>14739</v>
      </c>
      <c r="B4022" s="5" t="s">
        <v>14740</v>
      </c>
      <c r="C4022" s="6">
        <v>3.77</v>
      </c>
      <c r="D4022" s="1" t="s">
        <v>13537</v>
      </c>
      <c r="E4022" s="6">
        <v>104</v>
      </c>
      <c r="F4022" s="6" t="s">
        <v>25</v>
      </c>
      <c r="G4022" s="11" t="s">
        <v>14741</v>
      </c>
      <c r="H4022" s="8" t="s">
        <v>14742</v>
      </c>
      <c r="I4022" s="9">
        <v>3430</v>
      </c>
      <c r="J4022" s="9">
        <v>3336</v>
      </c>
      <c r="K4022" s="9">
        <v>1018</v>
      </c>
      <c r="L4022" s="9">
        <v>41</v>
      </c>
      <c r="M4022" s="9">
        <v>30</v>
      </c>
      <c r="N4022" s="9">
        <v>312</v>
      </c>
      <c r="O4022" s="9">
        <v>334</v>
      </c>
      <c r="P4022" s="9">
        <v>2115</v>
      </c>
      <c r="Q4022" s="10" t="s">
        <v>13537</v>
      </c>
    </row>
    <row r="4023" spans="1:17" x14ac:dyDescent="0.3">
      <c r="A4023" s="5" t="s">
        <v>14743</v>
      </c>
      <c r="B4023" s="5" t="s">
        <v>14744</v>
      </c>
      <c r="C4023" s="6">
        <v>2.68</v>
      </c>
      <c r="D4023" s="1" t="s">
        <v>13537</v>
      </c>
      <c r="E4023" s="6">
        <v>88</v>
      </c>
      <c r="F4023" s="6" t="s">
        <v>25</v>
      </c>
      <c r="G4023" s="11" t="s">
        <v>14745</v>
      </c>
      <c r="H4023" s="8" t="s">
        <v>14746</v>
      </c>
      <c r="I4023" s="9">
        <v>8862</v>
      </c>
      <c r="J4023" s="9">
        <v>2315</v>
      </c>
      <c r="K4023" s="9">
        <v>1286</v>
      </c>
      <c r="L4023" s="9">
        <v>9</v>
      </c>
      <c r="M4023" s="9">
        <v>455</v>
      </c>
      <c r="N4023" s="9">
        <v>1468</v>
      </c>
      <c r="O4023" s="9">
        <v>265</v>
      </c>
      <c r="P4023" s="9">
        <v>6404</v>
      </c>
      <c r="Q4023" s="10" t="s">
        <v>13537</v>
      </c>
    </row>
    <row r="4024" spans="1:17" x14ac:dyDescent="0.3">
      <c r="A4024" s="5" t="s">
        <v>14747</v>
      </c>
      <c r="B4024" s="5" t="s">
        <v>14748</v>
      </c>
      <c r="C4024" s="6">
        <v>4.21</v>
      </c>
      <c r="D4024" s="1" t="s">
        <v>13537</v>
      </c>
      <c r="E4024" s="6">
        <v>155</v>
      </c>
      <c r="F4024" s="6" t="s">
        <v>3346</v>
      </c>
      <c r="G4024" s="11" t="s">
        <v>14749</v>
      </c>
      <c r="H4024" s="8" t="s">
        <v>14750</v>
      </c>
      <c r="I4024" s="9">
        <v>50792</v>
      </c>
      <c r="J4024" s="9">
        <v>29570</v>
      </c>
      <c r="K4024" s="9">
        <v>17102</v>
      </c>
      <c r="L4024" s="9">
        <v>1200</v>
      </c>
      <c r="M4024" s="9">
        <v>393</v>
      </c>
      <c r="N4024" s="9">
        <v>2413</v>
      </c>
      <c r="O4024" s="9">
        <v>10410</v>
      </c>
      <c r="P4024" s="9">
        <v>33977</v>
      </c>
      <c r="Q4024" s="10" t="s">
        <v>13537</v>
      </c>
    </row>
    <row r="4025" spans="1:17" ht="28.8" x14ac:dyDescent="0.3">
      <c r="A4025" s="5" t="s">
        <v>14751</v>
      </c>
      <c r="B4025" s="5" t="s">
        <v>14752</v>
      </c>
      <c r="C4025" s="6">
        <v>3.66</v>
      </c>
      <c r="D4025" s="1" t="s">
        <v>13537</v>
      </c>
      <c r="E4025" s="6">
        <v>113</v>
      </c>
      <c r="F4025" s="6" t="s">
        <v>1777</v>
      </c>
      <c r="G4025" s="11" t="s">
        <v>14753</v>
      </c>
      <c r="H4025" s="8" t="s">
        <v>14754</v>
      </c>
      <c r="I4025" s="9">
        <v>4957</v>
      </c>
      <c r="J4025" s="9">
        <v>3862</v>
      </c>
      <c r="K4025" s="9">
        <v>1430</v>
      </c>
      <c r="L4025" s="9">
        <v>33</v>
      </c>
      <c r="M4025" s="9">
        <v>48</v>
      </c>
      <c r="N4025" s="9">
        <v>513</v>
      </c>
      <c r="O4025" s="9">
        <v>312</v>
      </c>
      <c r="P4025" s="9">
        <v>3140</v>
      </c>
      <c r="Q4025" s="10" t="s">
        <v>13537</v>
      </c>
    </row>
    <row r="4026" spans="1:17" x14ac:dyDescent="0.3">
      <c r="A4026" s="5" t="s">
        <v>14755</v>
      </c>
      <c r="B4026" s="5" t="s">
        <v>1071</v>
      </c>
      <c r="C4026" s="6">
        <v>3.88</v>
      </c>
      <c r="D4026" s="1" t="s">
        <v>13537</v>
      </c>
      <c r="E4026" s="6">
        <v>101</v>
      </c>
      <c r="F4026" s="6" t="s">
        <v>25</v>
      </c>
      <c r="G4026" s="11" t="s">
        <v>14756</v>
      </c>
      <c r="H4026" s="8" t="s">
        <v>14757</v>
      </c>
      <c r="I4026" s="9">
        <v>133971</v>
      </c>
      <c r="J4026" s="9">
        <v>48513</v>
      </c>
      <c r="K4026" s="9">
        <v>36198</v>
      </c>
      <c r="L4026" s="9">
        <v>1100</v>
      </c>
      <c r="M4026" s="9">
        <v>493</v>
      </c>
      <c r="N4026" s="9">
        <v>12382</v>
      </c>
      <c r="O4026" s="9">
        <v>9233</v>
      </c>
      <c r="P4026" s="9">
        <v>85909</v>
      </c>
      <c r="Q4026" s="10" t="s">
        <v>13537</v>
      </c>
    </row>
    <row r="4027" spans="1:17" ht="28.8" x14ac:dyDescent="0.3">
      <c r="A4027" s="5" t="s">
        <v>14758</v>
      </c>
      <c r="B4027" s="5" t="s">
        <v>14748</v>
      </c>
      <c r="C4027" s="6">
        <v>4.37</v>
      </c>
      <c r="D4027" s="1" t="s">
        <v>13537</v>
      </c>
      <c r="E4027" s="6">
        <v>432</v>
      </c>
      <c r="F4027" s="6" t="s">
        <v>3346</v>
      </c>
      <c r="G4027" s="11" t="s">
        <v>14759</v>
      </c>
      <c r="H4027" s="8" t="s">
        <v>14760</v>
      </c>
      <c r="I4027" s="9">
        <v>46314</v>
      </c>
      <c r="J4027" s="9">
        <v>47195</v>
      </c>
      <c r="K4027" s="9">
        <v>18045</v>
      </c>
      <c r="L4027" s="9">
        <v>2100</v>
      </c>
      <c r="M4027" s="9">
        <v>338</v>
      </c>
      <c r="N4027" s="9">
        <v>1653</v>
      </c>
      <c r="O4027" s="9">
        <v>14130</v>
      </c>
      <c r="P4027" s="9">
        <v>31132</v>
      </c>
      <c r="Q4027" s="10" t="s">
        <v>13537</v>
      </c>
    </row>
    <row r="4028" spans="1:17" ht="28.8" x14ac:dyDescent="0.3">
      <c r="A4028" s="5" t="s">
        <v>14761</v>
      </c>
      <c r="B4028" s="5" t="s">
        <v>14762</v>
      </c>
      <c r="C4028" s="6">
        <v>3.27</v>
      </c>
      <c r="D4028" s="1" t="s">
        <v>13537</v>
      </c>
      <c r="E4028" s="6">
        <v>94</v>
      </c>
      <c r="F4028" s="6" t="s">
        <v>25</v>
      </c>
      <c r="G4028" s="11" t="s">
        <v>14763</v>
      </c>
      <c r="H4028" s="8" t="s">
        <v>14764</v>
      </c>
      <c r="I4028" s="9">
        <v>49</v>
      </c>
      <c r="J4028" s="9">
        <v>397</v>
      </c>
      <c r="K4028" s="9">
        <v>4</v>
      </c>
      <c r="L4028" s="9">
        <v>0</v>
      </c>
      <c r="M4028" s="9">
        <v>3</v>
      </c>
      <c r="N4028" s="9">
        <v>4</v>
      </c>
      <c r="O4028" s="9">
        <v>0</v>
      </c>
      <c r="P4028" s="9">
        <v>26</v>
      </c>
      <c r="Q4028" s="10" t="s">
        <v>13537</v>
      </c>
    </row>
    <row r="4029" spans="1:17" x14ac:dyDescent="0.3">
      <c r="A4029" s="5" t="s">
        <v>14765</v>
      </c>
      <c r="B4029" s="5" t="s">
        <v>14766</v>
      </c>
      <c r="C4029" s="6">
        <v>3.66</v>
      </c>
      <c r="D4029" s="1" t="s">
        <v>13537</v>
      </c>
      <c r="E4029" s="6">
        <v>105</v>
      </c>
      <c r="F4029" s="6" t="s">
        <v>14767</v>
      </c>
      <c r="G4029" s="11" t="s">
        <v>14768</v>
      </c>
      <c r="H4029" s="8" t="s">
        <v>14769</v>
      </c>
      <c r="I4029" s="9">
        <v>8401</v>
      </c>
      <c r="J4029" s="9">
        <v>12660</v>
      </c>
      <c r="K4029" s="9">
        <v>1937</v>
      </c>
      <c r="L4029" s="9">
        <v>26</v>
      </c>
      <c r="M4029" s="9">
        <v>43</v>
      </c>
      <c r="N4029" s="9">
        <v>980</v>
      </c>
      <c r="O4029" s="9">
        <v>446</v>
      </c>
      <c r="P4029" s="9">
        <v>5263</v>
      </c>
      <c r="Q4029" s="10" t="s">
        <v>13537</v>
      </c>
    </row>
    <row r="4030" spans="1:17" x14ac:dyDescent="0.3">
      <c r="A4030" s="5" t="s">
        <v>14770</v>
      </c>
      <c r="B4030" s="5" t="s">
        <v>11366</v>
      </c>
      <c r="C4030" s="6">
        <v>3.23</v>
      </c>
      <c r="D4030" s="1" t="s">
        <v>13537</v>
      </c>
      <c r="E4030" s="6">
        <v>107</v>
      </c>
      <c r="F4030" s="6" t="s">
        <v>1777</v>
      </c>
      <c r="G4030" s="11" t="s">
        <v>14771</v>
      </c>
      <c r="H4030" s="8" t="s">
        <v>14772</v>
      </c>
      <c r="I4030" s="9">
        <v>1876</v>
      </c>
      <c r="J4030" s="9">
        <v>1333</v>
      </c>
      <c r="K4030" s="9">
        <v>248</v>
      </c>
      <c r="L4030" s="9">
        <v>1</v>
      </c>
      <c r="M4030" s="9">
        <v>16</v>
      </c>
      <c r="N4030" s="9">
        <v>424</v>
      </c>
      <c r="O4030" s="9">
        <v>20</v>
      </c>
      <c r="P4030" s="9">
        <v>1300</v>
      </c>
      <c r="Q4030" s="10" t="s">
        <v>13537</v>
      </c>
    </row>
    <row r="4031" spans="1:17" ht="28.8" x14ac:dyDescent="0.3">
      <c r="A4031" s="5" t="s">
        <v>14773</v>
      </c>
      <c r="B4031" s="5" t="s">
        <v>14774</v>
      </c>
      <c r="C4031" s="6">
        <v>3.33</v>
      </c>
      <c r="D4031" s="1" t="s">
        <v>13537</v>
      </c>
      <c r="E4031" s="6">
        <v>7</v>
      </c>
      <c r="F4031" s="6" t="s">
        <v>25</v>
      </c>
      <c r="G4031" s="11" t="s">
        <v>14775</v>
      </c>
      <c r="H4031" s="8" t="s">
        <v>14776</v>
      </c>
      <c r="I4031" s="9">
        <v>4350</v>
      </c>
      <c r="J4031" s="9">
        <v>860</v>
      </c>
      <c r="K4031" s="9">
        <v>512</v>
      </c>
      <c r="L4031" s="9">
        <v>0</v>
      </c>
      <c r="M4031" s="9">
        <v>30</v>
      </c>
      <c r="N4031" s="9">
        <v>826</v>
      </c>
      <c r="O4031" s="9">
        <v>80</v>
      </c>
      <c r="P4031" s="9">
        <v>2546</v>
      </c>
      <c r="Q4031" s="10" t="s">
        <v>13537</v>
      </c>
    </row>
    <row r="4032" spans="1:17" x14ac:dyDescent="0.3">
      <c r="A4032" s="5" t="s">
        <v>14777</v>
      </c>
      <c r="B4032" s="5" t="s">
        <v>14501</v>
      </c>
      <c r="C4032" s="6">
        <v>4.08</v>
      </c>
      <c r="D4032" s="1" t="s">
        <v>13537</v>
      </c>
      <c r="E4032" s="6">
        <v>143</v>
      </c>
      <c r="F4032" s="6" t="s">
        <v>365</v>
      </c>
      <c r="G4032" s="11" t="s">
        <v>14778</v>
      </c>
      <c r="H4032" s="8" t="s">
        <v>14779</v>
      </c>
      <c r="I4032" s="9">
        <v>33760</v>
      </c>
      <c r="J4032" s="9">
        <v>21074</v>
      </c>
      <c r="K4032" s="9">
        <v>10386</v>
      </c>
      <c r="L4032" s="9">
        <v>300</v>
      </c>
      <c r="M4032" s="9">
        <v>74</v>
      </c>
      <c r="N4032" s="9">
        <v>2057</v>
      </c>
      <c r="O4032" s="9">
        <v>3760</v>
      </c>
      <c r="P4032" s="9">
        <v>24368</v>
      </c>
      <c r="Q4032" s="10" t="s">
        <v>13537</v>
      </c>
    </row>
    <row r="4033" spans="1:17" x14ac:dyDescent="0.3">
      <c r="A4033" s="5" t="s">
        <v>14780</v>
      </c>
      <c r="B4033" s="5" t="s">
        <v>14781</v>
      </c>
      <c r="C4033" s="6">
        <v>3.55</v>
      </c>
      <c r="D4033" s="1" t="s">
        <v>13537</v>
      </c>
      <c r="E4033" s="6">
        <v>96</v>
      </c>
      <c r="F4033" s="6" t="s">
        <v>365</v>
      </c>
      <c r="G4033" s="11" t="s">
        <v>14782</v>
      </c>
      <c r="H4033" s="8" t="s">
        <v>14783</v>
      </c>
      <c r="I4033" s="9">
        <v>8810</v>
      </c>
      <c r="J4033" s="9">
        <v>3190</v>
      </c>
      <c r="K4033" s="9">
        <v>1477</v>
      </c>
      <c r="L4033" s="9">
        <v>25</v>
      </c>
      <c r="M4033" s="9">
        <v>69</v>
      </c>
      <c r="N4033" s="9">
        <v>1212</v>
      </c>
      <c r="O4033" s="9">
        <v>289</v>
      </c>
      <c r="P4033" s="9">
        <v>5715</v>
      </c>
      <c r="Q4033" s="10" t="s">
        <v>13537</v>
      </c>
    </row>
    <row r="4034" spans="1:17" ht="28.8" x14ac:dyDescent="0.3">
      <c r="A4034" s="5" t="s">
        <v>14784</v>
      </c>
      <c r="B4034" s="5" t="s">
        <v>13649</v>
      </c>
      <c r="C4034" s="6">
        <v>4.4800000000000004</v>
      </c>
      <c r="D4034" s="1" t="s">
        <v>13537</v>
      </c>
      <c r="E4034" s="6">
        <v>93</v>
      </c>
      <c r="F4034" s="6" t="s">
        <v>8034</v>
      </c>
      <c r="G4034" s="11" t="s">
        <v>14785</v>
      </c>
      <c r="H4034" s="8" t="s">
        <v>14786</v>
      </c>
      <c r="I4034" s="9">
        <v>133331</v>
      </c>
      <c r="J4034" s="9">
        <v>70074</v>
      </c>
      <c r="K4034" s="9">
        <v>54858</v>
      </c>
      <c r="L4034" s="9">
        <v>4400</v>
      </c>
      <c r="M4034" s="9">
        <v>191</v>
      </c>
      <c r="N4034" s="9">
        <v>4213</v>
      </c>
      <c r="O4034" s="9">
        <v>36130</v>
      </c>
      <c r="P4034" s="9">
        <v>99400</v>
      </c>
      <c r="Q4034" s="10" t="s">
        <v>13537</v>
      </c>
    </row>
    <row r="4035" spans="1:17" x14ac:dyDescent="0.3">
      <c r="A4035" s="5" t="s">
        <v>14787</v>
      </c>
      <c r="B4035" s="5" t="s">
        <v>13687</v>
      </c>
      <c r="C4035" s="6">
        <v>4.13</v>
      </c>
      <c r="D4035" s="1" t="s">
        <v>13537</v>
      </c>
      <c r="E4035" s="6">
        <v>87</v>
      </c>
      <c r="F4035" s="6" t="s">
        <v>143</v>
      </c>
      <c r="G4035" s="11" t="s">
        <v>14788</v>
      </c>
      <c r="H4035" s="8" t="s">
        <v>1545</v>
      </c>
      <c r="I4035" s="9">
        <v>14632</v>
      </c>
      <c r="J4035" s="9">
        <v>11378</v>
      </c>
      <c r="K4035" s="9">
        <v>4633</v>
      </c>
      <c r="L4035" s="9">
        <v>65</v>
      </c>
      <c r="M4035" s="9">
        <v>15</v>
      </c>
      <c r="N4035" s="9">
        <v>747</v>
      </c>
      <c r="O4035" s="9">
        <v>1715</v>
      </c>
      <c r="P4035" s="9">
        <v>10165</v>
      </c>
      <c r="Q4035" s="10" t="s">
        <v>13537</v>
      </c>
    </row>
    <row r="4036" spans="1:17" x14ac:dyDescent="0.3">
      <c r="A4036" s="5" t="s">
        <v>14789</v>
      </c>
      <c r="B4036" s="5" t="s">
        <v>14781</v>
      </c>
      <c r="C4036" s="6">
        <v>3.28</v>
      </c>
      <c r="D4036" s="1" t="s">
        <v>13537</v>
      </c>
      <c r="E4036" s="6">
        <v>89</v>
      </c>
      <c r="F4036" s="6" t="s">
        <v>365</v>
      </c>
      <c r="G4036" s="11" t="s">
        <v>14790</v>
      </c>
      <c r="H4036" s="8" t="s">
        <v>14791</v>
      </c>
      <c r="I4036" s="9">
        <v>13131</v>
      </c>
      <c r="J4036" s="9">
        <v>5881</v>
      </c>
      <c r="K4036" s="9">
        <v>2277</v>
      </c>
      <c r="L4036" s="9">
        <v>34</v>
      </c>
      <c r="M4036" s="9">
        <v>360</v>
      </c>
      <c r="N4036" s="9">
        <v>1929</v>
      </c>
      <c r="O4036" s="9">
        <v>538</v>
      </c>
      <c r="P4036" s="9">
        <v>9007</v>
      </c>
      <c r="Q4036" s="10" t="s">
        <v>13537</v>
      </c>
    </row>
    <row r="4037" spans="1:17" x14ac:dyDescent="0.3">
      <c r="A4037" s="5" t="s">
        <v>14792</v>
      </c>
      <c r="B4037" s="5" t="s">
        <v>13649</v>
      </c>
      <c r="C4037" s="6">
        <v>4.22</v>
      </c>
      <c r="D4037" s="1" t="s">
        <v>13537</v>
      </c>
      <c r="E4037" s="6">
        <v>95</v>
      </c>
      <c r="F4037" s="6" t="s">
        <v>8034</v>
      </c>
      <c r="G4037" s="11" t="s">
        <v>14793</v>
      </c>
      <c r="H4037" s="8" t="s">
        <v>14794</v>
      </c>
      <c r="I4037" s="9">
        <v>96188</v>
      </c>
      <c r="J4037" s="9">
        <v>60401</v>
      </c>
      <c r="K4037" s="9">
        <v>30531</v>
      </c>
      <c r="L4037" s="9">
        <v>1300</v>
      </c>
      <c r="M4037" s="9">
        <v>342</v>
      </c>
      <c r="N4037" s="9">
        <v>5299</v>
      </c>
      <c r="O4037" s="9">
        <v>16467</v>
      </c>
      <c r="P4037" s="9">
        <v>66101</v>
      </c>
      <c r="Q4037" s="10" t="s">
        <v>13537</v>
      </c>
    </row>
    <row r="4038" spans="1:17" ht="28.8" x14ac:dyDescent="0.3">
      <c r="A4038" s="5" t="s">
        <v>14795</v>
      </c>
      <c r="B4038" s="5" t="s">
        <v>4213</v>
      </c>
      <c r="C4038" s="6">
        <v>4.17</v>
      </c>
      <c r="D4038" s="1" t="s">
        <v>13537</v>
      </c>
      <c r="E4038" s="6">
        <v>112</v>
      </c>
      <c r="F4038" s="6" t="s">
        <v>25</v>
      </c>
      <c r="G4038" s="11" t="s">
        <v>14796</v>
      </c>
      <c r="H4038" s="8" t="s">
        <v>14797</v>
      </c>
      <c r="I4038" s="9">
        <v>160722</v>
      </c>
      <c r="J4038" s="9">
        <v>59536</v>
      </c>
      <c r="K4038" s="9">
        <v>58071</v>
      </c>
      <c r="L4038" s="9">
        <v>1400</v>
      </c>
      <c r="M4038" s="9">
        <v>308</v>
      </c>
      <c r="N4038" s="9">
        <v>9139</v>
      </c>
      <c r="O4038" s="9">
        <v>22541</v>
      </c>
      <c r="P4038" s="9">
        <v>118072</v>
      </c>
      <c r="Q4038" s="10" t="s">
        <v>13537</v>
      </c>
    </row>
    <row r="4039" spans="1:17" x14ac:dyDescent="0.3">
      <c r="A4039" s="5" t="s">
        <v>14798</v>
      </c>
      <c r="B4039" s="5" t="s">
        <v>4930</v>
      </c>
      <c r="C4039" s="6">
        <v>3.34</v>
      </c>
      <c r="D4039" s="1" t="s">
        <v>13537</v>
      </c>
      <c r="E4039" s="6">
        <v>106</v>
      </c>
      <c r="F4039" s="6" t="s">
        <v>25</v>
      </c>
      <c r="G4039" s="11" t="s">
        <v>14799</v>
      </c>
      <c r="H4039" s="8" t="s">
        <v>14800</v>
      </c>
      <c r="I4039" s="9">
        <v>35122</v>
      </c>
      <c r="J4039" s="9">
        <v>5426</v>
      </c>
      <c r="K4039" s="9">
        <v>6452</v>
      </c>
      <c r="L4039" s="9">
        <v>136</v>
      </c>
      <c r="M4039" s="9">
        <v>328</v>
      </c>
      <c r="N4039" s="9">
        <v>5682</v>
      </c>
      <c r="O4039" s="9">
        <v>1251</v>
      </c>
      <c r="P4039" s="9">
        <v>21799</v>
      </c>
      <c r="Q4039" s="10" t="s">
        <v>13537</v>
      </c>
    </row>
    <row r="4040" spans="1:17" ht="28.8" x14ac:dyDescent="0.3">
      <c r="A4040" s="5" t="s">
        <v>14801</v>
      </c>
      <c r="B4040" s="5" t="s">
        <v>7441</v>
      </c>
      <c r="C4040" s="6">
        <v>3.27</v>
      </c>
      <c r="D4040" s="1" t="s">
        <v>13537</v>
      </c>
      <c r="E4040" s="6">
        <v>102</v>
      </c>
      <c r="F4040" s="6" t="s">
        <v>25</v>
      </c>
      <c r="G4040" s="11" t="s">
        <v>14802</v>
      </c>
      <c r="H4040" s="8" t="s">
        <v>14803</v>
      </c>
      <c r="I4040" s="9">
        <v>147</v>
      </c>
      <c r="J4040" s="9">
        <v>699</v>
      </c>
      <c r="K4040" s="9">
        <v>13</v>
      </c>
      <c r="L4040" s="9">
        <v>0</v>
      </c>
      <c r="M4040" s="9">
        <v>4</v>
      </c>
      <c r="N4040" s="9">
        <v>31</v>
      </c>
      <c r="O4040" s="9">
        <v>0</v>
      </c>
      <c r="P4040" s="9">
        <v>91</v>
      </c>
      <c r="Q4040" s="10" t="s">
        <v>13537</v>
      </c>
    </row>
    <row r="4041" spans="1:17" ht="28.8" x14ac:dyDescent="0.3">
      <c r="A4041" s="5" t="s">
        <v>14804</v>
      </c>
      <c r="B4041" s="5" t="s">
        <v>14805</v>
      </c>
      <c r="C4041" s="6">
        <v>3.62</v>
      </c>
      <c r="D4041" s="1" t="s">
        <v>13537</v>
      </c>
      <c r="E4041" s="6">
        <v>104</v>
      </c>
      <c r="F4041" s="6" t="s">
        <v>1508</v>
      </c>
      <c r="G4041" s="11" t="s">
        <v>14806</v>
      </c>
      <c r="H4041" s="8" t="s">
        <v>14807</v>
      </c>
      <c r="I4041" s="9">
        <v>1719</v>
      </c>
      <c r="J4041" s="9">
        <v>1259</v>
      </c>
      <c r="K4041" s="9">
        <v>297</v>
      </c>
      <c r="L4041" s="9">
        <v>3</v>
      </c>
      <c r="M4041" s="9">
        <v>12</v>
      </c>
      <c r="N4041" s="9">
        <v>196</v>
      </c>
      <c r="O4041" s="9">
        <v>90</v>
      </c>
      <c r="P4041" s="9">
        <v>1044</v>
      </c>
      <c r="Q4041" s="10" t="s">
        <v>13537</v>
      </c>
    </row>
    <row r="4042" spans="1:17" x14ac:dyDescent="0.3">
      <c r="A4042" s="5" t="s">
        <v>14808</v>
      </c>
      <c r="B4042" s="5" t="s">
        <v>14748</v>
      </c>
      <c r="C4042" s="6">
        <v>4.3099999999999996</v>
      </c>
      <c r="D4042" s="1" t="s">
        <v>13537</v>
      </c>
      <c r="E4042" s="6">
        <v>139</v>
      </c>
      <c r="F4042" s="6" t="s">
        <v>3346</v>
      </c>
      <c r="G4042" s="11" t="s">
        <v>14809</v>
      </c>
      <c r="H4042" s="8" t="s">
        <v>14810</v>
      </c>
      <c r="I4042" s="9">
        <v>48344</v>
      </c>
      <c r="J4042" s="9">
        <v>37624</v>
      </c>
      <c r="K4042" s="9">
        <v>17833</v>
      </c>
      <c r="L4042" s="9">
        <v>1400</v>
      </c>
      <c r="M4042" s="9">
        <v>231</v>
      </c>
      <c r="N4042" s="9">
        <v>2019</v>
      </c>
      <c r="O4042" s="9">
        <v>11160</v>
      </c>
      <c r="P4042" s="9">
        <v>32818</v>
      </c>
      <c r="Q4042" s="10" t="s">
        <v>13537</v>
      </c>
    </row>
    <row r="4043" spans="1:17" x14ac:dyDescent="0.3">
      <c r="A4043" s="5" t="s">
        <v>14811</v>
      </c>
      <c r="B4043" s="5" t="s">
        <v>14805</v>
      </c>
      <c r="C4043" s="6">
        <v>3.82</v>
      </c>
      <c r="D4043" s="1" t="s">
        <v>13537</v>
      </c>
      <c r="E4043" s="6">
        <v>92</v>
      </c>
      <c r="F4043" s="6" t="s">
        <v>1508</v>
      </c>
      <c r="G4043" s="11" t="s">
        <v>14812</v>
      </c>
      <c r="H4043" s="8" t="s">
        <v>14813</v>
      </c>
      <c r="I4043" s="9">
        <v>1841</v>
      </c>
      <c r="J4043" s="9">
        <v>1541</v>
      </c>
      <c r="K4043" s="9">
        <v>418</v>
      </c>
      <c r="L4043" s="9">
        <v>15</v>
      </c>
      <c r="M4043" s="9">
        <v>7</v>
      </c>
      <c r="N4043" s="9">
        <v>156</v>
      </c>
      <c r="O4043" s="9">
        <v>119</v>
      </c>
      <c r="P4043" s="9">
        <v>1091</v>
      </c>
      <c r="Q4043" s="10" t="s">
        <v>13537</v>
      </c>
    </row>
    <row r="4044" spans="1:17" x14ac:dyDescent="0.3">
      <c r="A4044" s="5" t="s">
        <v>14814</v>
      </c>
      <c r="B4044" s="5" t="s">
        <v>13824</v>
      </c>
      <c r="C4044" s="6">
        <v>2.42</v>
      </c>
      <c r="D4044" s="1" t="s">
        <v>13537</v>
      </c>
      <c r="E4044" s="6">
        <v>98</v>
      </c>
      <c r="F4044" s="6" t="s">
        <v>13825</v>
      </c>
      <c r="G4044" s="11" t="s">
        <v>14815</v>
      </c>
      <c r="H4044" s="8" t="s">
        <v>14816</v>
      </c>
      <c r="I4044" s="9">
        <v>15512</v>
      </c>
      <c r="J4044" s="9">
        <v>5929</v>
      </c>
      <c r="K4044" s="9">
        <v>1456</v>
      </c>
      <c r="L4044" s="9">
        <v>16</v>
      </c>
      <c r="M4044" s="9">
        <v>1268</v>
      </c>
      <c r="N4044" s="9">
        <v>1994</v>
      </c>
      <c r="O4044" s="9">
        <v>160</v>
      </c>
      <c r="P4044" s="9">
        <v>10966</v>
      </c>
      <c r="Q4044" s="10" t="s">
        <v>13537</v>
      </c>
    </row>
    <row r="4045" spans="1:17" ht="28.8" x14ac:dyDescent="0.3">
      <c r="A4045" s="5" t="s">
        <v>14817</v>
      </c>
      <c r="B4045" s="5" t="s">
        <v>14526</v>
      </c>
      <c r="C4045" s="6">
        <v>3.22</v>
      </c>
      <c r="D4045" s="1" t="s">
        <v>13537</v>
      </c>
      <c r="E4045" s="6">
        <v>115</v>
      </c>
      <c r="F4045" s="6" t="s">
        <v>25</v>
      </c>
      <c r="G4045" s="11" t="s">
        <v>14818</v>
      </c>
      <c r="H4045" s="8" t="s">
        <v>14819</v>
      </c>
      <c r="I4045" s="9">
        <v>17157</v>
      </c>
      <c r="J4045" s="9">
        <v>3203</v>
      </c>
      <c r="K4045" s="9">
        <v>1950</v>
      </c>
      <c r="L4045" s="9">
        <v>29</v>
      </c>
      <c r="M4045" s="9">
        <v>142</v>
      </c>
      <c r="N4045" s="9">
        <v>3087</v>
      </c>
      <c r="O4045" s="9">
        <v>344</v>
      </c>
      <c r="P4045" s="9">
        <v>9014</v>
      </c>
      <c r="Q4045" s="10" t="s">
        <v>13537</v>
      </c>
    </row>
    <row r="4046" spans="1:17" x14ac:dyDescent="0.3">
      <c r="A4046" s="5" t="s">
        <v>14820</v>
      </c>
      <c r="B4046" s="5" t="s">
        <v>14437</v>
      </c>
      <c r="C4046" s="6">
        <v>3.66</v>
      </c>
      <c r="D4046" s="1" t="s">
        <v>13537</v>
      </c>
      <c r="E4046" s="6">
        <v>101</v>
      </c>
      <c r="F4046" s="6" t="s">
        <v>12583</v>
      </c>
      <c r="G4046" s="11" t="s">
        <v>14821</v>
      </c>
      <c r="H4046" s="8" t="s">
        <v>14822</v>
      </c>
      <c r="I4046" s="9">
        <v>5322</v>
      </c>
      <c r="J4046" s="9">
        <v>1912</v>
      </c>
      <c r="K4046" s="9">
        <v>1253</v>
      </c>
      <c r="L4046" s="9">
        <v>15</v>
      </c>
      <c r="M4046" s="9">
        <v>40</v>
      </c>
      <c r="N4046" s="9">
        <v>646</v>
      </c>
      <c r="O4046" s="9">
        <v>302</v>
      </c>
      <c r="P4046" s="9">
        <v>3587</v>
      </c>
      <c r="Q4046" s="10" t="s">
        <v>13537</v>
      </c>
    </row>
    <row r="4047" spans="1:17" x14ac:dyDescent="0.3">
      <c r="A4047" s="5" t="s">
        <v>14823</v>
      </c>
      <c r="B4047" s="5" t="s">
        <v>14824</v>
      </c>
      <c r="C4047" s="6">
        <v>4.13</v>
      </c>
      <c r="D4047" s="1" t="s">
        <v>13537</v>
      </c>
      <c r="E4047" s="6">
        <v>93</v>
      </c>
      <c r="F4047" s="6" t="s">
        <v>1777</v>
      </c>
      <c r="G4047" s="11" t="s">
        <v>14825</v>
      </c>
      <c r="H4047" s="8" t="s">
        <v>14826</v>
      </c>
      <c r="I4047" s="9">
        <v>136974</v>
      </c>
      <c r="J4047" s="9">
        <v>77069</v>
      </c>
      <c r="K4047" s="9">
        <v>49466</v>
      </c>
      <c r="L4047" s="9">
        <v>4200</v>
      </c>
      <c r="M4047" s="9">
        <v>594</v>
      </c>
      <c r="N4047" s="9">
        <v>9024</v>
      </c>
      <c r="O4047" s="9">
        <v>24090</v>
      </c>
      <c r="P4047" s="9">
        <v>99381</v>
      </c>
      <c r="Q4047" s="10" t="s">
        <v>13537</v>
      </c>
    </row>
    <row r="4048" spans="1:17" ht="43.2" x14ac:dyDescent="0.3">
      <c r="A4048" s="5" t="s">
        <v>14827</v>
      </c>
      <c r="B4048" s="5" t="s">
        <v>14437</v>
      </c>
      <c r="C4048" s="6">
        <v>3.2</v>
      </c>
      <c r="D4048" s="1" t="s">
        <v>13537</v>
      </c>
      <c r="E4048" s="6">
        <v>95</v>
      </c>
      <c r="F4048" s="6" t="s">
        <v>12583</v>
      </c>
      <c r="G4048" s="11" t="s">
        <v>14828</v>
      </c>
      <c r="H4048" s="8" t="s">
        <v>14822</v>
      </c>
      <c r="I4048" s="9">
        <v>2377</v>
      </c>
      <c r="J4048" s="9">
        <v>990</v>
      </c>
      <c r="K4048" s="9">
        <v>321</v>
      </c>
      <c r="L4048" s="9">
        <v>1</v>
      </c>
      <c r="M4048" s="9">
        <v>52</v>
      </c>
      <c r="N4048" s="9">
        <v>476</v>
      </c>
      <c r="O4048" s="9">
        <v>44</v>
      </c>
      <c r="P4048" s="9">
        <v>1569</v>
      </c>
      <c r="Q4048" s="10" t="s">
        <v>13537</v>
      </c>
    </row>
    <row r="4049" spans="1:17" ht="28.8" x14ac:dyDescent="0.3">
      <c r="A4049" s="5" t="s">
        <v>14829</v>
      </c>
      <c r="B4049" s="5" t="s">
        <v>14830</v>
      </c>
      <c r="C4049" s="6">
        <v>4.2300000000000004</v>
      </c>
      <c r="D4049" s="1" t="s">
        <v>13537</v>
      </c>
      <c r="E4049" s="6">
        <v>111</v>
      </c>
      <c r="F4049" s="6" t="s">
        <v>25</v>
      </c>
      <c r="G4049" s="11" t="s">
        <v>14831</v>
      </c>
      <c r="H4049" s="8" t="s">
        <v>14832</v>
      </c>
      <c r="I4049" s="9">
        <v>59743</v>
      </c>
      <c r="J4049" s="9">
        <v>35371</v>
      </c>
      <c r="K4049" s="9">
        <v>19247</v>
      </c>
      <c r="L4049" s="9">
        <v>1200</v>
      </c>
      <c r="M4049" s="9">
        <v>132</v>
      </c>
      <c r="N4049" s="9">
        <v>2777</v>
      </c>
      <c r="O4049" s="9">
        <v>9004</v>
      </c>
      <c r="P4049" s="9">
        <v>40474</v>
      </c>
      <c r="Q4049" s="10" t="s">
        <v>13537</v>
      </c>
    </row>
    <row r="4050" spans="1:17" x14ac:dyDescent="0.3">
      <c r="A4050" s="5" t="s">
        <v>14833</v>
      </c>
      <c r="B4050" s="5" t="s">
        <v>14437</v>
      </c>
      <c r="C4050" s="6">
        <v>4.13</v>
      </c>
      <c r="D4050" s="1" t="s">
        <v>13537</v>
      </c>
      <c r="E4050" s="6">
        <v>119</v>
      </c>
      <c r="F4050" s="6" t="s">
        <v>12583</v>
      </c>
      <c r="G4050" s="11" t="s">
        <v>14834</v>
      </c>
      <c r="H4050" s="8" t="s">
        <v>14835</v>
      </c>
      <c r="I4050" s="9">
        <v>54907</v>
      </c>
      <c r="J4050" s="9">
        <v>14250</v>
      </c>
      <c r="K4050" s="9">
        <v>15789</v>
      </c>
      <c r="L4050" s="9">
        <v>365</v>
      </c>
      <c r="M4050" s="9">
        <v>169</v>
      </c>
      <c r="N4050" s="9">
        <v>3379</v>
      </c>
      <c r="O4050" s="9">
        <v>5552</v>
      </c>
      <c r="P4050" s="9">
        <v>37358</v>
      </c>
      <c r="Q4050" s="10" t="s">
        <v>13537</v>
      </c>
    </row>
    <row r="4051" spans="1:17" x14ac:dyDescent="0.3">
      <c r="A4051" s="5" t="s">
        <v>14836</v>
      </c>
      <c r="B4051" s="5" t="s">
        <v>14837</v>
      </c>
      <c r="C4051" s="6">
        <v>3.91</v>
      </c>
      <c r="D4051" s="1" t="s">
        <v>13537</v>
      </c>
      <c r="E4051" s="6">
        <v>67</v>
      </c>
      <c r="F4051" s="6" t="s">
        <v>4691</v>
      </c>
      <c r="G4051" s="11" t="s">
        <v>14838</v>
      </c>
      <c r="H4051" s="8" t="s">
        <v>10434</v>
      </c>
      <c r="I4051" s="9">
        <v>10711</v>
      </c>
      <c r="J4051" s="9">
        <v>8726</v>
      </c>
      <c r="K4051" s="9">
        <v>3101</v>
      </c>
      <c r="L4051" s="9">
        <v>57</v>
      </c>
      <c r="M4051" s="9">
        <v>38</v>
      </c>
      <c r="N4051" s="9">
        <v>888</v>
      </c>
      <c r="O4051" s="9">
        <v>950</v>
      </c>
      <c r="P4051" s="9">
        <v>7359</v>
      </c>
      <c r="Q4051" s="10" t="s">
        <v>13537</v>
      </c>
    </row>
    <row r="4052" spans="1:17" ht="28.8" x14ac:dyDescent="0.3">
      <c r="A4052" s="5" t="s">
        <v>14839</v>
      </c>
      <c r="B4052" s="5" t="s">
        <v>14840</v>
      </c>
      <c r="C4052" s="6">
        <v>3.54</v>
      </c>
      <c r="D4052" s="1" t="s">
        <v>13537</v>
      </c>
      <c r="E4052" s="6">
        <v>103</v>
      </c>
      <c r="F4052" s="6" t="s">
        <v>25</v>
      </c>
      <c r="G4052" s="11" t="s">
        <v>14841</v>
      </c>
      <c r="H4052" s="8" t="s">
        <v>14842</v>
      </c>
      <c r="I4052" s="9">
        <v>2405</v>
      </c>
      <c r="J4052" s="9">
        <v>3217</v>
      </c>
      <c r="K4052" s="9">
        <v>476</v>
      </c>
      <c r="L4052" s="9">
        <v>5</v>
      </c>
      <c r="M4052" s="9">
        <v>11</v>
      </c>
      <c r="N4052" s="9">
        <v>331</v>
      </c>
      <c r="O4052" s="9">
        <v>82</v>
      </c>
      <c r="P4052" s="9">
        <v>1488</v>
      </c>
      <c r="Q4052" s="10" t="s">
        <v>13537</v>
      </c>
    </row>
    <row r="4053" spans="1:17" ht="28.8" x14ac:dyDescent="0.3">
      <c r="A4053" s="5" t="s">
        <v>14843</v>
      </c>
      <c r="B4053" s="5" t="s">
        <v>14844</v>
      </c>
      <c r="C4053" s="6">
        <v>3.48</v>
      </c>
      <c r="D4053" s="1" t="s">
        <v>13537</v>
      </c>
      <c r="E4053" s="6">
        <v>97</v>
      </c>
      <c r="F4053" s="6" t="s">
        <v>13825</v>
      </c>
      <c r="G4053" s="11" t="s">
        <v>14845</v>
      </c>
      <c r="H4053" s="8" t="s">
        <v>14846</v>
      </c>
      <c r="I4053" s="9">
        <v>20017</v>
      </c>
      <c r="J4053" s="9">
        <v>8006</v>
      </c>
      <c r="K4053" s="9">
        <v>4313</v>
      </c>
      <c r="L4053" s="9">
        <v>90</v>
      </c>
      <c r="M4053" s="9">
        <v>221</v>
      </c>
      <c r="N4053" s="9">
        <v>3077</v>
      </c>
      <c r="O4053" s="9">
        <v>723</v>
      </c>
      <c r="P4053" s="9">
        <v>13125</v>
      </c>
      <c r="Q4053" s="10" t="s">
        <v>13537</v>
      </c>
    </row>
    <row r="4054" spans="1:17" x14ac:dyDescent="0.3">
      <c r="A4054" s="5" t="s">
        <v>14847</v>
      </c>
      <c r="B4054" s="5" t="s">
        <v>14848</v>
      </c>
      <c r="C4054" s="6">
        <v>3.68</v>
      </c>
      <c r="D4054" s="1" t="s">
        <v>13537</v>
      </c>
      <c r="E4054" s="6">
        <v>104</v>
      </c>
      <c r="F4054" s="6" t="s">
        <v>20</v>
      </c>
      <c r="G4054" s="11" t="s">
        <v>14849</v>
      </c>
      <c r="H4054" s="8" t="s">
        <v>14850</v>
      </c>
      <c r="I4054" s="9">
        <v>7873</v>
      </c>
      <c r="J4054" s="9">
        <v>6424</v>
      </c>
      <c r="K4054" s="9">
        <v>1592</v>
      </c>
      <c r="L4054" s="9">
        <v>20</v>
      </c>
      <c r="M4054" s="9">
        <v>26</v>
      </c>
      <c r="N4054" s="9">
        <v>845</v>
      </c>
      <c r="O4054" s="9">
        <v>256</v>
      </c>
      <c r="P4054" s="9">
        <v>4893</v>
      </c>
      <c r="Q4054" s="10" t="s">
        <v>13537</v>
      </c>
    </row>
    <row r="4055" spans="1:17" x14ac:dyDescent="0.3">
      <c r="A4055" s="5" t="s">
        <v>14851</v>
      </c>
      <c r="B4055" s="5" t="s">
        <v>14852</v>
      </c>
      <c r="C4055" s="6">
        <v>2.93</v>
      </c>
      <c r="D4055" s="1" t="s">
        <v>13537</v>
      </c>
      <c r="E4055" s="6">
        <v>123</v>
      </c>
      <c r="F4055" s="6" t="s">
        <v>25</v>
      </c>
      <c r="G4055" s="11" t="s">
        <v>14853</v>
      </c>
      <c r="H4055" s="8" t="s">
        <v>14854</v>
      </c>
      <c r="I4055" s="9">
        <v>5089</v>
      </c>
      <c r="J4055" s="9">
        <v>1770</v>
      </c>
      <c r="K4055" s="9">
        <v>494</v>
      </c>
      <c r="L4055" s="9">
        <v>8</v>
      </c>
      <c r="M4055" s="9">
        <v>146</v>
      </c>
      <c r="N4055" s="9">
        <v>761</v>
      </c>
      <c r="O4055" s="9">
        <v>120</v>
      </c>
      <c r="P4055" s="9">
        <v>2783</v>
      </c>
      <c r="Q4055" s="10" t="s">
        <v>13537</v>
      </c>
    </row>
    <row r="4056" spans="1:17" x14ac:dyDescent="0.3">
      <c r="A4056" s="5" t="s">
        <v>14855</v>
      </c>
      <c r="B4056" s="5" t="s">
        <v>10485</v>
      </c>
      <c r="C4056" s="6">
        <v>3.2</v>
      </c>
      <c r="D4056" s="1" t="s">
        <v>13537</v>
      </c>
      <c r="E4056" s="6">
        <v>109</v>
      </c>
      <c r="F4056" s="6" t="s">
        <v>25</v>
      </c>
      <c r="G4056" s="11" t="s">
        <v>14856</v>
      </c>
      <c r="H4056" s="8" t="s">
        <v>14857</v>
      </c>
      <c r="I4056" s="9">
        <v>415</v>
      </c>
      <c r="J4056" s="9">
        <v>549</v>
      </c>
      <c r="K4056" s="9">
        <v>52</v>
      </c>
      <c r="L4056" s="9">
        <v>0</v>
      </c>
      <c r="M4056" s="9">
        <v>1</v>
      </c>
      <c r="N4056" s="9">
        <v>89</v>
      </c>
      <c r="O4056" s="9">
        <v>4</v>
      </c>
      <c r="P4056" s="9">
        <v>244</v>
      </c>
      <c r="Q4056" s="10" t="s">
        <v>13537</v>
      </c>
    </row>
    <row r="4057" spans="1:17" x14ac:dyDescent="0.3">
      <c r="A4057" s="5" t="s">
        <v>14858</v>
      </c>
      <c r="B4057" s="5" t="s">
        <v>11642</v>
      </c>
      <c r="C4057" s="6">
        <v>3.3</v>
      </c>
      <c r="D4057" s="1" t="s">
        <v>13537</v>
      </c>
      <c r="E4057" s="6">
        <v>88</v>
      </c>
      <c r="F4057" s="6" t="s">
        <v>25</v>
      </c>
      <c r="G4057" s="11" t="s">
        <v>14859</v>
      </c>
      <c r="H4057" s="8" t="s">
        <v>14860</v>
      </c>
      <c r="I4057" s="9">
        <v>646</v>
      </c>
      <c r="J4057" s="9">
        <v>879</v>
      </c>
      <c r="K4057" s="9">
        <v>118</v>
      </c>
      <c r="L4057" s="9">
        <v>2</v>
      </c>
      <c r="M4057" s="9">
        <v>9</v>
      </c>
      <c r="N4057" s="9">
        <v>113</v>
      </c>
      <c r="O4057" s="9">
        <v>30</v>
      </c>
      <c r="P4057" s="9">
        <v>440</v>
      </c>
      <c r="Q4057" s="10" t="s">
        <v>13537</v>
      </c>
    </row>
    <row r="4058" spans="1:17" x14ac:dyDescent="0.3">
      <c r="A4058" s="5" t="s">
        <v>14861</v>
      </c>
      <c r="B4058" s="5" t="s">
        <v>14862</v>
      </c>
      <c r="C4058" s="6">
        <v>3.69</v>
      </c>
      <c r="D4058" s="1" t="s">
        <v>13537</v>
      </c>
      <c r="E4058" s="6">
        <v>107</v>
      </c>
      <c r="F4058" s="6" t="s">
        <v>25</v>
      </c>
      <c r="G4058" s="11" t="s">
        <v>14863</v>
      </c>
      <c r="H4058" s="8" t="s">
        <v>14864</v>
      </c>
      <c r="I4058" s="9">
        <v>1040</v>
      </c>
      <c r="J4058" s="9">
        <v>2096</v>
      </c>
      <c r="K4058" s="9">
        <v>304</v>
      </c>
      <c r="L4058" s="9">
        <v>4</v>
      </c>
      <c r="M4058" s="9">
        <v>2</v>
      </c>
      <c r="N4058" s="9">
        <v>97</v>
      </c>
      <c r="O4058" s="9">
        <v>50</v>
      </c>
      <c r="P4058" s="9">
        <v>715</v>
      </c>
      <c r="Q4058" s="10" t="s">
        <v>13537</v>
      </c>
    </row>
    <row r="4059" spans="1:17" x14ac:dyDescent="0.3">
      <c r="A4059" s="5" t="s">
        <v>14865</v>
      </c>
      <c r="B4059" s="5" t="s">
        <v>14866</v>
      </c>
      <c r="C4059" s="6">
        <v>2.36</v>
      </c>
      <c r="D4059" s="1" t="s">
        <v>13537</v>
      </c>
      <c r="E4059" s="6">
        <v>70</v>
      </c>
      <c r="F4059" s="6" t="s">
        <v>25</v>
      </c>
      <c r="G4059" s="11" t="s">
        <v>14867</v>
      </c>
      <c r="H4059" s="8" t="s">
        <v>14868</v>
      </c>
      <c r="I4059" s="9">
        <v>912</v>
      </c>
      <c r="J4059" s="9">
        <v>819</v>
      </c>
      <c r="K4059" s="9">
        <v>54</v>
      </c>
      <c r="L4059" s="9">
        <v>0</v>
      </c>
      <c r="M4059" s="9">
        <v>152</v>
      </c>
      <c r="N4059" s="9">
        <v>34</v>
      </c>
      <c r="O4059" s="9">
        <v>3</v>
      </c>
      <c r="P4059" s="9">
        <v>530</v>
      </c>
      <c r="Q4059" s="10" t="s">
        <v>13537</v>
      </c>
    </row>
    <row r="4060" spans="1:17" ht="28.8" x14ac:dyDescent="0.3">
      <c r="A4060" s="5" t="s">
        <v>14869</v>
      </c>
      <c r="B4060" s="5" t="s">
        <v>14870</v>
      </c>
      <c r="C4060" s="6">
        <v>3.37</v>
      </c>
      <c r="D4060" s="1" t="s">
        <v>13537</v>
      </c>
      <c r="E4060" s="6">
        <v>105</v>
      </c>
      <c r="F4060" s="6" t="s">
        <v>1777</v>
      </c>
      <c r="G4060" s="11" t="s">
        <v>14871</v>
      </c>
      <c r="H4060" s="8" t="s">
        <v>14872</v>
      </c>
      <c r="I4060" s="9">
        <v>5113</v>
      </c>
      <c r="J4060" s="9">
        <v>2789</v>
      </c>
      <c r="K4060" s="9">
        <v>940</v>
      </c>
      <c r="L4060" s="9">
        <v>9</v>
      </c>
      <c r="M4060" s="9">
        <v>152</v>
      </c>
      <c r="N4060" s="9">
        <v>681</v>
      </c>
      <c r="O4060" s="9">
        <v>174</v>
      </c>
      <c r="P4060" s="9">
        <v>3480</v>
      </c>
      <c r="Q4060" s="10" t="s">
        <v>13537</v>
      </c>
    </row>
    <row r="4061" spans="1:17" x14ac:dyDescent="0.3">
      <c r="A4061" s="5" t="s">
        <v>14873</v>
      </c>
      <c r="B4061" s="5" t="s">
        <v>14874</v>
      </c>
      <c r="C4061" s="6">
        <v>3.27</v>
      </c>
      <c r="D4061" s="1" t="s">
        <v>13537</v>
      </c>
      <c r="E4061" s="6">
        <v>93</v>
      </c>
      <c r="F4061" s="6" t="s">
        <v>25</v>
      </c>
      <c r="G4061" s="11" t="s">
        <v>14875</v>
      </c>
      <c r="H4061" s="8" t="s">
        <v>14876</v>
      </c>
      <c r="I4061" s="9">
        <v>206</v>
      </c>
      <c r="J4061" s="9">
        <v>359</v>
      </c>
      <c r="K4061" s="9">
        <v>28</v>
      </c>
      <c r="L4061" s="9">
        <v>0</v>
      </c>
      <c r="M4061" s="9">
        <v>5</v>
      </c>
      <c r="N4061" s="9">
        <v>37</v>
      </c>
      <c r="O4061" s="9">
        <v>6</v>
      </c>
      <c r="P4061" s="9">
        <v>123</v>
      </c>
      <c r="Q4061" s="10" t="s">
        <v>13537</v>
      </c>
    </row>
    <row r="4062" spans="1:17" x14ac:dyDescent="0.3">
      <c r="A4062" s="5" t="s">
        <v>14686</v>
      </c>
      <c r="B4062" s="5" t="s">
        <v>14877</v>
      </c>
      <c r="C4062" s="6">
        <v>3.27</v>
      </c>
      <c r="D4062" s="1" t="s">
        <v>13537</v>
      </c>
      <c r="E4062" s="6">
        <v>101</v>
      </c>
      <c r="F4062" s="6" t="s">
        <v>25</v>
      </c>
      <c r="G4062" s="11" t="s">
        <v>14878</v>
      </c>
      <c r="H4062" s="8" t="s">
        <v>14879</v>
      </c>
      <c r="I4062" s="9">
        <v>3631</v>
      </c>
      <c r="J4062" s="9">
        <v>1315</v>
      </c>
      <c r="K4062" s="9">
        <v>435</v>
      </c>
      <c r="L4062" s="9">
        <v>3</v>
      </c>
      <c r="M4062" s="9">
        <v>38</v>
      </c>
      <c r="N4062" s="9">
        <v>730</v>
      </c>
      <c r="O4062" s="9">
        <v>104</v>
      </c>
      <c r="P4062" s="9">
        <v>2385</v>
      </c>
      <c r="Q4062" s="10" t="s">
        <v>13537</v>
      </c>
    </row>
    <row r="4063" spans="1:17" x14ac:dyDescent="0.3">
      <c r="A4063" s="5" t="s">
        <v>14880</v>
      </c>
      <c r="B4063" s="5" t="s">
        <v>14881</v>
      </c>
      <c r="C4063" s="6">
        <v>3.21</v>
      </c>
      <c r="D4063" s="1" t="s">
        <v>13537</v>
      </c>
      <c r="E4063" s="6">
        <v>101</v>
      </c>
      <c r="F4063" s="6" t="s">
        <v>25</v>
      </c>
      <c r="G4063" s="11" t="s">
        <v>14882</v>
      </c>
      <c r="H4063" s="8" t="s">
        <v>14883</v>
      </c>
      <c r="I4063" s="9">
        <v>17977</v>
      </c>
      <c r="J4063" s="9">
        <v>4494</v>
      </c>
      <c r="K4063" s="9">
        <v>2330</v>
      </c>
      <c r="L4063" s="9">
        <v>21</v>
      </c>
      <c r="M4063" s="9">
        <v>164</v>
      </c>
      <c r="N4063" s="9">
        <v>3246</v>
      </c>
      <c r="O4063" s="9">
        <v>426</v>
      </c>
      <c r="P4063" s="9">
        <v>10402</v>
      </c>
      <c r="Q4063" s="10" t="s">
        <v>13537</v>
      </c>
    </row>
    <row r="4064" spans="1:17" ht="28.8" x14ac:dyDescent="0.3">
      <c r="A4064" s="5" t="s">
        <v>14884</v>
      </c>
      <c r="B4064" s="5" t="s">
        <v>5925</v>
      </c>
      <c r="C4064" s="6">
        <v>3.69</v>
      </c>
      <c r="D4064" s="1" t="s">
        <v>13537</v>
      </c>
      <c r="E4064" s="6">
        <v>84</v>
      </c>
      <c r="F4064" s="6" t="s">
        <v>25</v>
      </c>
      <c r="G4064" s="11" t="s">
        <v>14885</v>
      </c>
      <c r="H4064" s="8" t="s">
        <v>14886</v>
      </c>
      <c r="I4064" s="9">
        <v>20189</v>
      </c>
      <c r="J4064" s="9">
        <v>8245</v>
      </c>
      <c r="K4064" s="9">
        <v>4316</v>
      </c>
      <c r="L4064" s="9">
        <v>53</v>
      </c>
      <c r="M4064" s="9">
        <v>100</v>
      </c>
      <c r="N4064" s="9">
        <v>2418</v>
      </c>
      <c r="O4064" s="9">
        <v>1231</v>
      </c>
      <c r="P4064" s="9">
        <v>13256</v>
      </c>
      <c r="Q4064" s="10" t="s">
        <v>13537</v>
      </c>
    </row>
    <row r="4065" spans="1:17" ht="28.8" x14ac:dyDescent="0.3">
      <c r="A4065" s="5" t="s">
        <v>14887</v>
      </c>
      <c r="B4065" s="5" t="s">
        <v>5925</v>
      </c>
      <c r="C4065" s="6">
        <v>3.27</v>
      </c>
      <c r="D4065" s="1" t="s">
        <v>13537</v>
      </c>
      <c r="E4065" s="6">
        <v>82</v>
      </c>
      <c r="F4065" s="6" t="s">
        <v>25</v>
      </c>
      <c r="G4065" s="11" t="s">
        <v>14888</v>
      </c>
      <c r="H4065" s="8" t="s">
        <v>14889</v>
      </c>
      <c r="I4065" s="9">
        <v>12472</v>
      </c>
      <c r="J4065" s="9">
        <v>4470</v>
      </c>
      <c r="K4065" s="9">
        <v>1583</v>
      </c>
      <c r="L4065" s="9">
        <v>2</v>
      </c>
      <c r="M4065" s="9">
        <v>139</v>
      </c>
      <c r="N4065" s="9">
        <v>2398</v>
      </c>
      <c r="O4065" s="9">
        <v>274</v>
      </c>
      <c r="P4065" s="9">
        <v>7792</v>
      </c>
      <c r="Q4065" s="10" t="s">
        <v>13537</v>
      </c>
    </row>
    <row r="4066" spans="1:17" ht="28.8" x14ac:dyDescent="0.3">
      <c r="A4066" s="5" t="s">
        <v>14890</v>
      </c>
      <c r="B4066" s="5" t="s">
        <v>14891</v>
      </c>
      <c r="C4066" s="6">
        <v>2.81</v>
      </c>
      <c r="D4066" s="1" t="s">
        <v>13537</v>
      </c>
      <c r="E4066" s="6">
        <v>180</v>
      </c>
      <c r="F4066" s="6" t="s">
        <v>25</v>
      </c>
      <c r="G4066" s="11" t="s">
        <v>14892</v>
      </c>
      <c r="H4066" s="8" t="s">
        <v>39</v>
      </c>
      <c r="I4066" s="9">
        <v>4939</v>
      </c>
      <c r="J4066" s="9">
        <v>1135</v>
      </c>
      <c r="K4066" s="9">
        <v>310</v>
      </c>
      <c r="L4066" s="9">
        <v>5</v>
      </c>
      <c r="M4066" s="9">
        <v>129</v>
      </c>
      <c r="N4066" s="9">
        <v>550</v>
      </c>
      <c r="O4066" s="9">
        <v>64</v>
      </c>
      <c r="P4066" s="9">
        <v>1904</v>
      </c>
      <c r="Q4066" s="10" t="s">
        <v>13537</v>
      </c>
    </row>
    <row r="4067" spans="1:17" x14ac:dyDescent="0.3">
      <c r="A4067" s="5" t="s">
        <v>237</v>
      </c>
      <c r="B4067" s="5" t="s">
        <v>14893</v>
      </c>
      <c r="C4067" s="6">
        <v>3.03</v>
      </c>
      <c r="D4067" s="1" t="s">
        <v>13537</v>
      </c>
      <c r="E4067" s="6">
        <v>178</v>
      </c>
      <c r="F4067" s="6" t="s">
        <v>25</v>
      </c>
      <c r="G4067" s="11" t="s">
        <v>14894</v>
      </c>
      <c r="H4067" s="8" t="s">
        <v>14895</v>
      </c>
      <c r="I4067" s="9">
        <v>849</v>
      </c>
      <c r="J4067" s="9">
        <v>536</v>
      </c>
      <c r="K4067" s="9">
        <v>61</v>
      </c>
      <c r="L4067" s="9">
        <v>0</v>
      </c>
      <c r="M4067" s="9">
        <v>33</v>
      </c>
      <c r="N4067" s="9">
        <v>106</v>
      </c>
      <c r="O4067" s="9">
        <v>14</v>
      </c>
      <c r="P4067" s="9">
        <v>406</v>
      </c>
      <c r="Q4067" s="10" t="s">
        <v>13537</v>
      </c>
    </row>
    <row r="4068" spans="1:17" ht="43.2" x14ac:dyDescent="0.3">
      <c r="A4068" s="5" t="s">
        <v>14896</v>
      </c>
      <c r="B4068" s="5" t="s">
        <v>14897</v>
      </c>
      <c r="C4068" s="6">
        <v>3.47</v>
      </c>
      <c r="D4068" s="1" t="s">
        <v>13537</v>
      </c>
      <c r="E4068" s="6">
        <v>127</v>
      </c>
      <c r="F4068" s="6" t="s">
        <v>25</v>
      </c>
      <c r="G4068" s="11" t="s">
        <v>14898</v>
      </c>
      <c r="H4068" s="8" t="s">
        <v>14899</v>
      </c>
      <c r="I4068" s="9">
        <v>686</v>
      </c>
      <c r="J4068" s="9">
        <v>925</v>
      </c>
      <c r="K4068" s="9">
        <v>105</v>
      </c>
      <c r="L4068" s="9">
        <v>3</v>
      </c>
      <c r="M4068" s="9">
        <v>3</v>
      </c>
      <c r="N4068" s="9">
        <v>113</v>
      </c>
      <c r="O4068" s="9">
        <v>19</v>
      </c>
      <c r="P4068" s="9">
        <v>404</v>
      </c>
      <c r="Q4068" s="10" t="s">
        <v>13537</v>
      </c>
    </row>
    <row r="4069" spans="1:17" x14ac:dyDescent="0.3">
      <c r="A4069" s="5" t="s">
        <v>14900</v>
      </c>
      <c r="B4069" s="5" t="s">
        <v>14901</v>
      </c>
      <c r="C4069" s="6">
        <v>3.94</v>
      </c>
      <c r="D4069" s="1" t="s">
        <v>13537</v>
      </c>
      <c r="E4069" s="6">
        <v>113</v>
      </c>
      <c r="F4069" s="6" t="s">
        <v>74</v>
      </c>
      <c r="G4069" s="11" t="s">
        <v>14902</v>
      </c>
      <c r="H4069" s="8" t="s">
        <v>14903</v>
      </c>
      <c r="I4069" s="9">
        <v>14540</v>
      </c>
      <c r="J4069" s="9">
        <v>8087</v>
      </c>
      <c r="K4069" s="9">
        <v>4693</v>
      </c>
      <c r="L4069" s="9">
        <v>185</v>
      </c>
      <c r="M4069" s="9">
        <v>19</v>
      </c>
      <c r="N4069" s="9">
        <v>838</v>
      </c>
      <c r="O4069" s="9">
        <v>2048</v>
      </c>
      <c r="P4069" s="9">
        <v>10419</v>
      </c>
      <c r="Q4069" s="10" t="s">
        <v>13537</v>
      </c>
    </row>
    <row r="4070" spans="1:17" ht="28.8" x14ac:dyDescent="0.3">
      <c r="A4070" s="5" t="s">
        <v>14904</v>
      </c>
      <c r="B4070" s="5" t="s">
        <v>8045</v>
      </c>
      <c r="C4070" s="6">
        <v>3.7</v>
      </c>
      <c r="D4070" s="1" t="s">
        <v>13537</v>
      </c>
      <c r="E4070" s="6">
        <v>98</v>
      </c>
      <c r="F4070" s="6" t="s">
        <v>1218</v>
      </c>
      <c r="G4070" s="11" t="s">
        <v>14905</v>
      </c>
      <c r="H4070" s="8" t="s">
        <v>14906</v>
      </c>
      <c r="I4070" s="9">
        <v>20785</v>
      </c>
      <c r="J4070" s="9">
        <v>14093</v>
      </c>
      <c r="K4070" s="9">
        <v>3824</v>
      </c>
      <c r="L4070" s="9">
        <v>13</v>
      </c>
      <c r="M4070" s="9">
        <v>75</v>
      </c>
      <c r="N4070" s="9">
        <v>2611</v>
      </c>
      <c r="O4070" s="9">
        <v>923</v>
      </c>
      <c r="P4070" s="9">
        <v>13483</v>
      </c>
      <c r="Q4070" s="10" t="s">
        <v>13537</v>
      </c>
    </row>
    <row r="4071" spans="1:17" x14ac:dyDescent="0.3">
      <c r="A4071" s="5" t="s">
        <v>14907</v>
      </c>
      <c r="B4071" s="5" t="s">
        <v>14908</v>
      </c>
      <c r="C4071" s="6">
        <v>3.97</v>
      </c>
      <c r="D4071" s="1" t="s">
        <v>13537</v>
      </c>
      <c r="E4071" s="6">
        <v>115</v>
      </c>
      <c r="F4071" s="6" t="s">
        <v>74</v>
      </c>
      <c r="G4071" s="11" t="s">
        <v>14909</v>
      </c>
      <c r="H4071" s="8" t="s">
        <v>14910</v>
      </c>
      <c r="I4071" s="9">
        <v>11455</v>
      </c>
      <c r="J4071" s="9">
        <v>8225</v>
      </c>
      <c r="K4071" s="9">
        <v>3996</v>
      </c>
      <c r="L4071" s="9">
        <v>196</v>
      </c>
      <c r="M4071" s="9">
        <v>24</v>
      </c>
      <c r="N4071" s="9">
        <v>693</v>
      </c>
      <c r="O4071" s="9">
        <v>1321</v>
      </c>
      <c r="P4071" s="9">
        <v>7987</v>
      </c>
      <c r="Q4071" s="10" t="s">
        <v>13537</v>
      </c>
    </row>
    <row r="4072" spans="1:17" x14ac:dyDescent="0.3">
      <c r="A4072" s="5" t="s">
        <v>14911</v>
      </c>
      <c r="B4072" s="5" t="s">
        <v>14912</v>
      </c>
      <c r="C4072" s="6">
        <v>3.26</v>
      </c>
      <c r="D4072" s="1" t="s">
        <v>13537</v>
      </c>
      <c r="E4072" s="6">
        <v>97</v>
      </c>
      <c r="F4072" s="6" t="s">
        <v>2851</v>
      </c>
      <c r="G4072" s="11" t="s">
        <v>14913</v>
      </c>
      <c r="H4072" s="8" t="s">
        <v>14914</v>
      </c>
      <c r="I4072" s="9">
        <v>568</v>
      </c>
      <c r="J4072" s="9">
        <v>619</v>
      </c>
      <c r="K4072" s="9">
        <v>54</v>
      </c>
      <c r="L4072" s="9">
        <v>0</v>
      </c>
      <c r="M4072" s="9">
        <v>14</v>
      </c>
      <c r="N4072" s="9">
        <v>84</v>
      </c>
      <c r="O4072" s="9">
        <v>11</v>
      </c>
      <c r="P4072" s="9">
        <v>338</v>
      </c>
      <c r="Q4072" s="10" t="s">
        <v>13537</v>
      </c>
    </row>
    <row r="4073" spans="1:17" x14ac:dyDescent="0.3">
      <c r="A4073" s="5" t="s">
        <v>14915</v>
      </c>
      <c r="B4073" s="5" t="s">
        <v>14916</v>
      </c>
      <c r="C4073" s="6">
        <v>3.24</v>
      </c>
      <c r="D4073" s="1" t="s">
        <v>13537</v>
      </c>
      <c r="E4073" s="6">
        <v>112</v>
      </c>
      <c r="F4073" s="6" t="s">
        <v>25</v>
      </c>
      <c r="G4073" s="11" t="s">
        <v>14917</v>
      </c>
      <c r="H4073" s="8" t="s">
        <v>14918</v>
      </c>
      <c r="I4073" s="9">
        <v>1840</v>
      </c>
      <c r="J4073" s="9">
        <v>1357</v>
      </c>
      <c r="K4073" s="9">
        <v>441</v>
      </c>
      <c r="L4073" s="9">
        <v>14</v>
      </c>
      <c r="M4073" s="9">
        <v>22</v>
      </c>
      <c r="N4073" s="9">
        <v>390</v>
      </c>
      <c r="O4073" s="9">
        <v>80</v>
      </c>
      <c r="P4073" s="9">
        <v>1209</v>
      </c>
      <c r="Q4073" s="10" t="s">
        <v>13537</v>
      </c>
    </row>
    <row r="4074" spans="1:17" x14ac:dyDescent="0.3">
      <c r="A4074" s="5" t="s">
        <v>14919</v>
      </c>
      <c r="B4074" s="5" t="s">
        <v>14920</v>
      </c>
      <c r="C4074" s="6">
        <v>3.09</v>
      </c>
      <c r="D4074" s="1" t="s">
        <v>13537</v>
      </c>
      <c r="E4074" s="6">
        <v>91</v>
      </c>
      <c r="F4074" s="6" t="s">
        <v>20</v>
      </c>
      <c r="G4074" s="11" t="s">
        <v>14921</v>
      </c>
      <c r="H4074" s="8" t="s">
        <v>14922</v>
      </c>
      <c r="I4074" s="9">
        <v>1775</v>
      </c>
      <c r="J4074" s="9">
        <v>1498</v>
      </c>
      <c r="K4074" s="9">
        <v>346</v>
      </c>
      <c r="L4074" s="9">
        <v>10</v>
      </c>
      <c r="M4074" s="9">
        <v>66</v>
      </c>
      <c r="N4074" s="9">
        <v>254</v>
      </c>
      <c r="O4074" s="9">
        <v>56</v>
      </c>
      <c r="P4074" s="9">
        <v>1112</v>
      </c>
      <c r="Q4074" s="10" t="s">
        <v>13537</v>
      </c>
    </row>
    <row r="4075" spans="1:17" ht="28.8" x14ac:dyDescent="0.3">
      <c r="A4075" s="5" t="s">
        <v>14923</v>
      </c>
      <c r="B4075" s="5" t="s">
        <v>14924</v>
      </c>
      <c r="C4075" s="6">
        <v>3.63</v>
      </c>
      <c r="D4075" s="1" t="s">
        <v>13537</v>
      </c>
      <c r="E4075" s="6">
        <v>82</v>
      </c>
      <c r="F4075" s="6" t="s">
        <v>25</v>
      </c>
      <c r="G4075" s="11" t="s">
        <v>14925</v>
      </c>
      <c r="H4075" s="8" t="s">
        <v>14926</v>
      </c>
      <c r="I4075" s="9">
        <v>2885</v>
      </c>
      <c r="J4075" s="9">
        <v>1871</v>
      </c>
      <c r="K4075" s="9">
        <v>687</v>
      </c>
      <c r="L4075" s="9">
        <v>9</v>
      </c>
      <c r="M4075" s="9">
        <v>10</v>
      </c>
      <c r="N4075" s="9">
        <v>409</v>
      </c>
      <c r="O4075" s="9">
        <v>96</v>
      </c>
      <c r="P4075" s="9">
        <v>2054</v>
      </c>
      <c r="Q4075" s="10" t="s">
        <v>13537</v>
      </c>
    </row>
    <row r="4076" spans="1:17" ht="28.8" x14ac:dyDescent="0.3">
      <c r="A4076" s="5" t="s">
        <v>14927</v>
      </c>
      <c r="B4076" s="5" t="s">
        <v>14928</v>
      </c>
      <c r="C4076" s="6">
        <v>3.44</v>
      </c>
      <c r="D4076" s="1" t="s">
        <v>13537</v>
      </c>
      <c r="E4076" s="6">
        <v>87</v>
      </c>
      <c r="F4076" s="6" t="s">
        <v>1777</v>
      </c>
      <c r="G4076" s="11" t="s">
        <v>14929</v>
      </c>
      <c r="H4076" s="8" t="s">
        <v>14930</v>
      </c>
      <c r="I4076" s="9">
        <v>1793</v>
      </c>
      <c r="J4076" s="9">
        <v>827</v>
      </c>
      <c r="K4076" s="9">
        <v>400</v>
      </c>
      <c r="L4076" s="9">
        <v>13</v>
      </c>
      <c r="M4076" s="9">
        <v>11</v>
      </c>
      <c r="N4076" s="9">
        <v>250</v>
      </c>
      <c r="O4076" s="9">
        <v>67</v>
      </c>
      <c r="P4076" s="9">
        <v>1144</v>
      </c>
      <c r="Q4076" s="10" t="s">
        <v>13537</v>
      </c>
    </row>
    <row r="4077" spans="1:17" x14ac:dyDescent="0.3">
      <c r="A4077" s="5" t="s">
        <v>14931</v>
      </c>
      <c r="B4077" s="5" t="s">
        <v>13963</v>
      </c>
      <c r="C4077" s="6">
        <v>3.67</v>
      </c>
      <c r="D4077" s="1" t="s">
        <v>13537</v>
      </c>
      <c r="E4077" s="6">
        <v>95</v>
      </c>
      <c r="F4077" s="6" t="s">
        <v>1777</v>
      </c>
      <c r="G4077" s="11" t="s">
        <v>14932</v>
      </c>
      <c r="H4077" s="8" t="s">
        <v>14933</v>
      </c>
      <c r="I4077" s="9">
        <v>5622</v>
      </c>
      <c r="J4077" s="9">
        <v>3965</v>
      </c>
      <c r="K4077" s="9">
        <v>1180</v>
      </c>
      <c r="L4077" s="9">
        <v>16</v>
      </c>
      <c r="M4077" s="9">
        <v>26</v>
      </c>
      <c r="N4077" s="9">
        <v>700</v>
      </c>
      <c r="O4077" s="9">
        <v>211</v>
      </c>
      <c r="P4077" s="9">
        <v>3763</v>
      </c>
      <c r="Q4077" s="10" t="s">
        <v>13537</v>
      </c>
    </row>
    <row r="4078" spans="1:17" ht="28.8" x14ac:dyDescent="0.3">
      <c r="A4078" s="5" t="s">
        <v>14934</v>
      </c>
      <c r="B4078" s="5" t="s">
        <v>14935</v>
      </c>
      <c r="C4078" s="6">
        <v>3.27</v>
      </c>
      <c r="D4078" s="1" t="s">
        <v>13537</v>
      </c>
      <c r="E4078" s="6">
        <v>88</v>
      </c>
      <c r="F4078" s="6" t="s">
        <v>25</v>
      </c>
      <c r="G4078" s="11" t="s">
        <v>14936</v>
      </c>
      <c r="H4078" s="8" t="s">
        <v>14937</v>
      </c>
      <c r="I4078" s="9">
        <v>232</v>
      </c>
      <c r="J4078" s="9">
        <v>349</v>
      </c>
      <c r="K4078" s="9">
        <v>36</v>
      </c>
      <c r="L4078" s="9">
        <v>0</v>
      </c>
      <c r="M4078" s="9">
        <v>10</v>
      </c>
      <c r="N4078" s="9">
        <v>41</v>
      </c>
      <c r="O4078" s="9">
        <v>6</v>
      </c>
      <c r="P4078" s="9">
        <v>165</v>
      </c>
      <c r="Q4078" s="10" t="s">
        <v>13537</v>
      </c>
    </row>
    <row r="4079" spans="1:17" x14ac:dyDescent="0.3">
      <c r="A4079" s="5" t="s">
        <v>14938</v>
      </c>
      <c r="B4079" s="5" t="s">
        <v>11358</v>
      </c>
      <c r="C4079" s="6">
        <v>3.35</v>
      </c>
      <c r="D4079" s="1" t="s">
        <v>13537</v>
      </c>
      <c r="E4079" s="6">
        <v>14</v>
      </c>
      <c r="F4079" s="6" t="s">
        <v>25</v>
      </c>
      <c r="G4079" s="11" t="s">
        <v>14939</v>
      </c>
      <c r="H4079" s="8" t="s">
        <v>39</v>
      </c>
      <c r="I4079" s="9">
        <v>700</v>
      </c>
      <c r="J4079" s="9">
        <v>423</v>
      </c>
      <c r="K4079" s="9">
        <v>150</v>
      </c>
      <c r="L4079" s="9">
        <v>1</v>
      </c>
      <c r="M4079" s="9">
        <v>9</v>
      </c>
      <c r="N4079" s="9">
        <v>107</v>
      </c>
      <c r="O4079" s="9">
        <v>19</v>
      </c>
      <c r="P4079" s="9">
        <v>387</v>
      </c>
      <c r="Q4079" s="10" t="s">
        <v>13537</v>
      </c>
    </row>
    <row r="4080" spans="1:17" ht="28.8" x14ac:dyDescent="0.3">
      <c r="A4080" s="5" t="s">
        <v>14940</v>
      </c>
      <c r="B4080" s="5" t="s">
        <v>14941</v>
      </c>
      <c r="C4080" s="6">
        <v>4</v>
      </c>
      <c r="D4080" s="1" t="s">
        <v>13537</v>
      </c>
      <c r="E4080" s="6">
        <v>119</v>
      </c>
      <c r="F4080" s="6" t="s">
        <v>25</v>
      </c>
      <c r="G4080" s="11" t="s">
        <v>14942</v>
      </c>
      <c r="H4080" s="8" t="s">
        <v>14943</v>
      </c>
      <c r="I4080" s="9">
        <v>298909</v>
      </c>
      <c r="J4080" s="9">
        <v>86007</v>
      </c>
      <c r="K4080" s="9">
        <v>107810</v>
      </c>
      <c r="L4080" s="9">
        <v>5300</v>
      </c>
      <c r="M4080" s="9">
        <v>970</v>
      </c>
      <c r="N4080" s="9">
        <v>22178</v>
      </c>
      <c r="O4080" s="9">
        <v>40254</v>
      </c>
      <c r="P4080" s="9">
        <v>208469</v>
      </c>
      <c r="Q4080" s="10" t="s">
        <v>13537</v>
      </c>
    </row>
    <row r="4081" spans="1:17" x14ac:dyDescent="0.3">
      <c r="A4081" s="5" t="s">
        <v>14944</v>
      </c>
      <c r="B4081" s="5" t="s">
        <v>5855</v>
      </c>
      <c r="C4081" s="6">
        <v>3.14</v>
      </c>
      <c r="D4081" s="1" t="s">
        <v>13537</v>
      </c>
      <c r="E4081" s="6">
        <v>134</v>
      </c>
      <c r="F4081" s="6" t="s">
        <v>25</v>
      </c>
      <c r="G4081" s="11" t="s">
        <v>14945</v>
      </c>
      <c r="H4081" s="8" t="s">
        <v>14946</v>
      </c>
      <c r="I4081" s="9">
        <v>5898</v>
      </c>
      <c r="J4081" s="9">
        <v>1982</v>
      </c>
      <c r="K4081" s="9">
        <v>1081</v>
      </c>
      <c r="L4081" s="9">
        <v>30</v>
      </c>
      <c r="M4081" s="9">
        <v>133</v>
      </c>
      <c r="N4081" s="9">
        <v>743</v>
      </c>
      <c r="O4081" s="9">
        <v>455</v>
      </c>
      <c r="P4081" s="9">
        <v>3456</v>
      </c>
      <c r="Q4081" s="10" t="s">
        <v>13537</v>
      </c>
    </row>
    <row r="4082" spans="1:17" x14ac:dyDescent="0.3">
      <c r="A4082" s="5" t="s">
        <v>14947</v>
      </c>
      <c r="B4082" s="5" t="s">
        <v>14948</v>
      </c>
      <c r="C4082" s="6">
        <v>3.55</v>
      </c>
      <c r="D4082" s="1" t="s">
        <v>13537</v>
      </c>
      <c r="E4082" s="6">
        <v>120</v>
      </c>
      <c r="F4082" s="6" t="s">
        <v>25</v>
      </c>
      <c r="G4082" s="11" t="s">
        <v>14949</v>
      </c>
      <c r="H4082" s="8" t="s">
        <v>14950</v>
      </c>
      <c r="I4082" s="9">
        <v>741</v>
      </c>
      <c r="J4082" s="9">
        <v>1194</v>
      </c>
      <c r="K4082" s="9">
        <v>188</v>
      </c>
      <c r="L4082" s="9">
        <v>7</v>
      </c>
      <c r="M4082" s="9">
        <v>6</v>
      </c>
      <c r="N4082" s="9">
        <v>68</v>
      </c>
      <c r="O4082" s="9">
        <v>59</v>
      </c>
      <c r="P4082" s="9">
        <v>432</v>
      </c>
      <c r="Q4082" s="10" t="s">
        <v>13537</v>
      </c>
    </row>
    <row r="4083" spans="1:17" x14ac:dyDescent="0.3">
      <c r="A4083" s="5" t="s">
        <v>14951</v>
      </c>
      <c r="B4083" s="5" t="s">
        <v>14952</v>
      </c>
      <c r="C4083" s="6">
        <v>2.89</v>
      </c>
      <c r="D4083" s="1" t="s">
        <v>13537</v>
      </c>
      <c r="E4083" s="6">
        <v>107</v>
      </c>
      <c r="F4083" s="6" t="s">
        <v>25</v>
      </c>
      <c r="G4083" s="11" t="s">
        <v>14953</v>
      </c>
      <c r="H4083" s="8" t="s">
        <v>14954</v>
      </c>
      <c r="I4083" s="9">
        <v>449</v>
      </c>
      <c r="J4083" s="9">
        <v>494</v>
      </c>
      <c r="K4083" s="9">
        <v>24</v>
      </c>
      <c r="L4083" s="9">
        <v>0</v>
      </c>
      <c r="M4083" s="9">
        <v>39</v>
      </c>
      <c r="N4083" s="9">
        <v>38</v>
      </c>
      <c r="O4083" s="9">
        <v>1</v>
      </c>
      <c r="P4083" s="9">
        <v>287</v>
      </c>
      <c r="Q4083" s="10" t="s">
        <v>13537</v>
      </c>
    </row>
    <row r="4084" spans="1:17" x14ac:dyDescent="0.3">
      <c r="A4084" s="5" t="s">
        <v>14955</v>
      </c>
      <c r="B4084" s="5" t="s">
        <v>14956</v>
      </c>
      <c r="C4084" s="6">
        <v>2.6</v>
      </c>
      <c r="D4084" s="1" t="s">
        <v>13537</v>
      </c>
      <c r="E4084" s="6">
        <v>83</v>
      </c>
      <c r="F4084" s="6" t="s">
        <v>25</v>
      </c>
      <c r="G4084" s="11" t="s">
        <v>14957</v>
      </c>
      <c r="H4084" s="8" t="s">
        <v>14958</v>
      </c>
      <c r="I4084" s="9">
        <v>3785</v>
      </c>
      <c r="J4084" s="9">
        <v>1361</v>
      </c>
      <c r="K4084" s="9">
        <v>255</v>
      </c>
      <c r="L4084" s="9">
        <v>1</v>
      </c>
      <c r="M4084" s="9">
        <v>185</v>
      </c>
      <c r="N4084" s="9">
        <v>457</v>
      </c>
      <c r="O4084" s="9">
        <v>23</v>
      </c>
      <c r="P4084" s="9">
        <v>2135</v>
      </c>
      <c r="Q4084" s="10" t="s">
        <v>13537</v>
      </c>
    </row>
    <row r="4085" spans="1:17" x14ac:dyDescent="0.3">
      <c r="A4085" s="5" t="s">
        <v>7735</v>
      </c>
      <c r="B4085" s="5" t="s">
        <v>1453</v>
      </c>
      <c r="C4085" s="6">
        <v>4.0999999999999996</v>
      </c>
      <c r="D4085" s="1" t="s">
        <v>13537</v>
      </c>
      <c r="E4085" s="6">
        <v>135</v>
      </c>
      <c r="F4085" s="6" t="s">
        <v>1218</v>
      </c>
      <c r="G4085" s="11" t="s">
        <v>14959</v>
      </c>
      <c r="H4085" s="8" t="s">
        <v>14960</v>
      </c>
      <c r="I4085" s="9">
        <v>617684</v>
      </c>
      <c r="J4085" s="9">
        <v>139355</v>
      </c>
      <c r="K4085" s="9">
        <v>182296</v>
      </c>
      <c r="L4085" s="9">
        <v>4300</v>
      </c>
      <c r="M4085" s="9">
        <v>4267</v>
      </c>
      <c r="N4085" s="9">
        <v>42629</v>
      </c>
      <c r="O4085" s="9">
        <v>95565</v>
      </c>
      <c r="P4085" s="9">
        <v>412923</v>
      </c>
      <c r="Q4085" s="10" t="s">
        <v>13537</v>
      </c>
    </row>
    <row r="4086" spans="1:17" x14ac:dyDescent="0.3">
      <c r="A4086" s="5" t="s">
        <v>11246</v>
      </c>
      <c r="B4086" s="5" t="s">
        <v>14961</v>
      </c>
      <c r="C4086" s="6">
        <v>3.5</v>
      </c>
      <c r="D4086" s="1" t="s">
        <v>13537</v>
      </c>
      <c r="E4086" s="6">
        <v>134</v>
      </c>
      <c r="F4086" s="6" t="s">
        <v>25</v>
      </c>
      <c r="G4086" s="11" t="s">
        <v>14962</v>
      </c>
      <c r="H4086" s="8" t="s">
        <v>14963</v>
      </c>
      <c r="I4086" s="9">
        <v>72792</v>
      </c>
      <c r="J4086" s="9">
        <v>8115</v>
      </c>
      <c r="K4086" s="9">
        <v>13798</v>
      </c>
      <c r="L4086" s="9">
        <v>359</v>
      </c>
      <c r="M4086" s="9">
        <v>276</v>
      </c>
      <c r="N4086" s="9">
        <v>11580</v>
      </c>
      <c r="O4086" s="9">
        <v>3934</v>
      </c>
      <c r="P4086" s="9">
        <v>52629</v>
      </c>
      <c r="Q4086" s="10" t="s">
        <v>13537</v>
      </c>
    </row>
    <row r="4087" spans="1:17" x14ac:dyDescent="0.3">
      <c r="A4087" s="5" t="s">
        <v>14964</v>
      </c>
      <c r="B4087" s="5" t="s">
        <v>14965</v>
      </c>
      <c r="C4087" s="6">
        <v>3.61</v>
      </c>
      <c r="D4087" s="1" t="s">
        <v>13537</v>
      </c>
      <c r="E4087" s="6">
        <v>123</v>
      </c>
      <c r="F4087" s="6" t="s">
        <v>25</v>
      </c>
      <c r="G4087" s="11" t="s">
        <v>14966</v>
      </c>
      <c r="H4087" s="8" t="s">
        <v>14967</v>
      </c>
      <c r="I4087" s="9">
        <v>24941</v>
      </c>
      <c r="J4087" s="9">
        <v>12026</v>
      </c>
      <c r="K4087" s="9">
        <v>7424</v>
      </c>
      <c r="L4087" s="9">
        <v>342</v>
      </c>
      <c r="M4087" s="9">
        <v>145</v>
      </c>
      <c r="N4087" s="9">
        <v>3498</v>
      </c>
      <c r="O4087" s="9">
        <v>1912</v>
      </c>
      <c r="P4087" s="9">
        <v>18804</v>
      </c>
      <c r="Q4087" s="10" t="s">
        <v>13537</v>
      </c>
    </row>
    <row r="4088" spans="1:17" x14ac:dyDescent="0.3">
      <c r="A4088" s="5" t="s">
        <v>14968</v>
      </c>
      <c r="B4088" s="5" t="s">
        <v>14969</v>
      </c>
      <c r="C4088" s="6">
        <v>3.27</v>
      </c>
      <c r="D4088" s="1" t="s">
        <v>13537</v>
      </c>
      <c r="E4088" s="6">
        <v>91</v>
      </c>
      <c r="F4088" s="6" t="s">
        <v>25</v>
      </c>
      <c r="G4088" s="11" t="s">
        <v>14970</v>
      </c>
      <c r="H4088" s="8" t="s">
        <v>14971</v>
      </c>
      <c r="I4088" s="9">
        <v>174</v>
      </c>
      <c r="J4088" s="9">
        <v>315</v>
      </c>
      <c r="K4088" s="9">
        <v>30</v>
      </c>
      <c r="L4088" s="9">
        <v>0</v>
      </c>
      <c r="M4088" s="9">
        <v>2</v>
      </c>
      <c r="N4088" s="9">
        <v>38</v>
      </c>
      <c r="O4088" s="9">
        <v>5</v>
      </c>
      <c r="P4088" s="9">
        <v>112</v>
      </c>
      <c r="Q4088" s="10" t="s">
        <v>13537</v>
      </c>
    </row>
    <row r="4089" spans="1:17" x14ac:dyDescent="0.3">
      <c r="A4089" s="5" t="s">
        <v>14972</v>
      </c>
      <c r="B4089" s="5" t="s">
        <v>14973</v>
      </c>
      <c r="C4089" s="6">
        <v>3.27</v>
      </c>
      <c r="D4089" s="1" t="s">
        <v>13537</v>
      </c>
      <c r="E4089" s="6">
        <v>114</v>
      </c>
      <c r="F4089" s="6" t="s">
        <v>25</v>
      </c>
      <c r="G4089" s="11" t="s">
        <v>14974</v>
      </c>
      <c r="H4089" s="8" t="s">
        <v>14975</v>
      </c>
      <c r="I4089" s="9">
        <v>63</v>
      </c>
      <c r="J4089" s="9">
        <v>257</v>
      </c>
      <c r="K4089" s="9">
        <v>8</v>
      </c>
      <c r="L4089" s="9">
        <v>0</v>
      </c>
      <c r="M4089" s="9">
        <v>1</v>
      </c>
      <c r="N4089" s="9">
        <v>12</v>
      </c>
      <c r="O4089" s="9">
        <v>0</v>
      </c>
      <c r="P4089" s="9">
        <v>41</v>
      </c>
      <c r="Q4089" s="10" t="s">
        <v>13537</v>
      </c>
    </row>
    <row r="4090" spans="1:17" ht="28.8" x14ac:dyDescent="0.3">
      <c r="A4090" s="5" t="s">
        <v>14976</v>
      </c>
      <c r="B4090" s="5" t="s">
        <v>14977</v>
      </c>
      <c r="C4090" s="6">
        <v>3.36</v>
      </c>
      <c r="D4090" s="1" t="s">
        <v>13537</v>
      </c>
      <c r="E4090" s="6">
        <v>98</v>
      </c>
      <c r="F4090" s="6" t="s">
        <v>25</v>
      </c>
      <c r="G4090" s="11" t="s">
        <v>14978</v>
      </c>
      <c r="H4090" s="8" t="s">
        <v>14979</v>
      </c>
      <c r="I4090" s="9">
        <v>75230</v>
      </c>
      <c r="J4090" s="9">
        <v>12557</v>
      </c>
      <c r="K4090" s="9">
        <v>15099</v>
      </c>
      <c r="L4090" s="9">
        <v>414</v>
      </c>
      <c r="M4090" s="9">
        <v>410</v>
      </c>
      <c r="N4090" s="9">
        <v>13037</v>
      </c>
      <c r="O4090" s="9">
        <v>3166</v>
      </c>
      <c r="P4090" s="9">
        <v>47150</v>
      </c>
      <c r="Q4090" s="10" t="s">
        <v>13537</v>
      </c>
    </row>
    <row r="4091" spans="1:17" ht="28.8" x14ac:dyDescent="0.3">
      <c r="A4091" s="5" t="s">
        <v>14980</v>
      </c>
      <c r="B4091" s="5" t="s">
        <v>14981</v>
      </c>
      <c r="C4091" s="6">
        <v>3.7</v>
      </c>
      <c r="D4091" s="1" t="s">
        <v>13537</v>
      </c>
      <c r="E4091" s="6">
        <v>174</v>
      </c>
      <c r="F4091" s="6" t="s">
        <v>25</v>
      </c>
      <c r="G4091" s="11" t="s">
        <v>14982</v>
      </c>
      <c r="H4091" s="8" t="s">
        <v>14983</v>
      </c>
      <c r="I4091" s="9">
        <v>8420</v>
      </c>
      <c r="J4091" s="9">
        <v>2531</v>
      </c>
      <c r="K4091" s="9">
        <v>1792</v>
      </c>
      <c r="L4091" s="9">
        <v>21</v>
      </c>
      <c r="M4091" s="9">
        <v>21</v>
      </c>
      <c r="N4091" s="9">
        <v>825</v>
      </c>
      <c r="O4091" s="9">
        <v>647</v>
      </c>
      <c r="P4091" s="9">
        <v>4383</v>
      </c>
      <c r="Q4091" s="10" t="s">
        <v>13537</v>
      </c>
    </row>
    <row r="4092" spans="1:17" x14ac:dyDescent="0.3">
      <c r="A4092" s="5" t="s">
        <v>14984</v>
      </c>
      <c r="B4092" s="5" t="s">
        <v>14985</v>
      </c>
      <c r="C4092" s="6">
        <v>2.88</v>
      </c>
      <c r="D4092" s="1" t="s">
        <v>13537</v>
      </c>
      <c r="E4092" s="6">
        <v>102</v>
      </c>
      <c r="F4092" s="6" t="s">
        <v>25</v>
      </c>
      <c r="G4092" s="11" t="s">
        <v>14986</v>
      </c>
      <c r="H4092" s="8" t="s">
        <v>14987</v>
      </c>
      <c r="I4092" s="9">
        <v>1713</v>
      </c>
      <c r="J4092" s="9">
        <v>813</v>
      </c>
      <c r="K4092" s="9">
        <v>147</v>
      </c>
      <c r="L4092" s="9">
        <v>1</v>
      </c>
      <c r="M4092" s="9">
        <v>74</v>
      </c>
      <c r="N4092" s="9">
        <v>272</v>
      </c>
      <c r="O4092" s="9">
        <v>22</v>
      </c>
      <c r="P4092" s="9">
        <v>1045</v>
      </c>
      <c r="Q4092" s="10" t="s">
        <v>13537</v>
      </c>
    </row>
    <row r="4093" spans="1:17" ht="43.2" x14ac:dyDescent="0.3">
      <c r="A4093" s="5" t="s">
        <v>14988</v>
      </c>
      <c r="B4093" s="5" t="s">
        <v>14981</v>
      </c>
      <c r="C4093" s="6">
        <v>3.33</v>
      </c>
      <c r="D4093" s="1" t="s">
        <v>13537</v>
      </c>
      <c r="E4093" s="6">
        <v>120</v>
      </c>
      <c r="F4093" s="6" t="s">
        <v>25</v>
      </c>
      <c r="G4093" s="11" t="s">
        <v>14989</v>
      </c>
      <c r="H4093" s="8" t="s">
        <v>14990</v>
      </c>
      <c r="I4093" s="9">
        <v>747</v>
      </c>
      <c r="J4093" s="9">
        <v>356</v>
      </c>
      <c r="K4093" s="9">
        <v>82</v>
      </c>
      <c r="L4093" s="9">
        <v>2</v>
      </c>
      <c r="M4093" s="9">
        <v>9</v>
      </c>
      <c r="N4093" s="9">
        <v>124</v>
      </c>
      <c r="O4093" s="9">
        <v>16</v>
      </c>
      <c r="P4093" s="9">
        <v>445</v>
      </c>
      <c r="Q4093" s="10" t="s">
        <v>13537</v>
      </c>
    </row>
    <row r="4094" spans="1:17" x14ac:dyDescent="0.3">
      <c r="A4094" s="5" t="s">
        <v>14991</v>
      </c>
      <c r="B4094" s="5" t="s">
        <v>1453</v>
      </c>
      <c r="C4094" s="6">
        <v>3.06</v>
      </c>
      <c r="D4094" s="1" t="s">
        <v>13537</v>
      </c>
      <c r="E4094" s="6">
        <v>23</v>
      </c>
      <c r="F4094" s="6" t="s">
        <v>1218</v>
      </c>
      <c r="G4094" s="11" t="s">
        <v>14992</v>
      </c>
      <c r="H4094" s="8" t="s">
        <v>14993</v>
      </c>
      <c r="I4094" s="9">
        <v>1567</v>
      </c>
      <c r="J4094" s="9">
        <v>649</v>
      </c>
      <c r="K4094" s="9">
        <v>203</v>
      </c>
      <c r="L4094" s="9">
        <v>1</v>
      </c>
      <c r="M4094" s="9">
        <v>23</v>
      </c>
      <c r="N4094" s="9">
        <v>259</v>
      </c>
      <c r="O4094" s="9">
        <v>18</v>
      </c>
      <c r="P4094" s="9">
        <v>759</v>
      </c>
      <c r="Q4094" s="10" t="s">
        <v>13537</v>
      </c>
    </row>
    <row r="4095" spans="1:17" x14ac:dyDescent="0.3">
      <c r="A4095" s="5" t="s">
        <v>14994</v>
      </c>
      <c r="B4095" s="5" t="s">
        <v>13720</v>
      </c>
      <c r="C4095" s="6">
        <v>3.86</v>
      </c>
      <c r="D4095" s="1" t="s">
        <v>13537</v>
      </c>
      <c r="E4095" s="6">
        <v>148</v>
      </c>
      <c r="F4095" s="6" t="s">
        <v>1218</v>
      </c>
      <c r="G4095" s="11" t="s">
        <v>14995</v>
      </c>
      <c r="H4095" s="8" t="s">
        <v>14996</v>
      </c>
      <c r="I4095" s="9">
        <v>86868</v>
      </c>
      <c r="J4095" s="9">
        <v>22383</v>
      </c>
      <c r="K4095" s="9">
        <v>20184</v>
      </c>
      <c r="L4095" s="9">
        <v>858</v>
      </c>
      <c r="M4095" s="9">
        <v>391</v>
      </c>
      <c r="N4095" s="9">
        <v>7946</v>
      </c>
      <c r="O4095" s="9">
        <v>6964</v>
      </c>
      <c r="P4095" s="9">
        <v>55310</v>
      </c>
      <c r="Q4095" s="10" t="s">
        <v>13537</v>
      </c>
    </row>
    <row r="4096" spans="1:17" ht="28.8" x14ac:dyDescent="0.3">
      <c r="A4096" s="5" t="s">
        <v>14997</v>
      </c>
      <c r="B4096" s="5" t="s">
        <v>3651</v>
      </c>
      <c r="C4096" s="6">
        <v>3.85</v>
      </c>
      <c r="D4096" s="1" t="s">
        <v>13537</v>
      </c>
      <c r="E4096" s="6">
        <v>102</v>
      </c>
      <c r="F4096" s="6" t="s">
        <v>25</v>
      </c>
      <c r="G4096" s="11" t="s">
        <v>14998</v>
      </c>
      <c r="H4096" s="8" t="s">
        <v>14999</v>
      </c>
      <c r="I4096" s="9">
        <v>30022</v>
      </c>
      <c r="J4096" s="9">
        <v>24868</v>
      </c>
      <c r="K4096" s="9">
        <v>8858</v>
      </c>
      <c r="L4096" s="9">
        <v>341</v>
      </c>
      <c r="M4096" s="9">
        <v>157</v>
      </c>
      <c r="N4096" s="9">
        <v>2593</v>
      </c>
      <c r="O4096" s="9">
        <v>3150</v>
      </c>
      <c r="P4096" s="9">
        <v>19382</v>
      </c>
      <c r="Q4096" s="10" t="s">
        <v>13537</v>
      </c>
    </row>
    <row r="4097" spans="1:17" x14ac:dyDescent="0.3">
      <c r="A4097" s="5" t="s">
        <v>15000</v>
      </c>
      <c r="B4097" s="5" t="s">
        <v>15001</v>
      </c>
      <c r="C4097" s="6">
        <v>3.97</v>
      </c>
      <c r="D4097" s="1" t="s">
        <v>13537</v>
      </c>
      <c r="E4097" s="6">
        <v>143</v>
      </c>
      <c r="F4097" s="6" t="s">
        <v>1777</v>
      </c>
      <c r="G4097" s="11" t="s">
        <v>15002</v>
      </c>
      <c r="H4097" s="8" t="s">
        <v>15003</v>
      </c>
      <c r="I4097" s="9">
        <v>73095</v>
      </c>
      <c r="J4097" s="9">
        <v>22894</v>
      </c>
      <c r="K4097" s="9">
        <v>19544</v>
      </c>
      <c r="L4097" s="9">
        <v>584</v>
      </c>
      <c r="M4097" s="9">
        <v>188</v>
      </c>
      <c r="N4097" s="9">
        <v>5665</v>
      </c>
      <c r="O4097" s="9">
        <v>7499</v>
      </c>
      <c r="P4097" s="9">
        <v>49787</v>
      </c>
      <c r="Q4097" s="10" t="s">
        <v>13537</v>
      </c>
    </row>
    <row r="4098" spans="1:17" ht="28.8" x14ac:dyDescent="0.3">
      <c r="A4098" s="5" t="s">
        <v>15004</v>
      </c>
      <c r="B4098" s="5" t="s">
        <v>15001</v>
      </c>
      <c r="C4098" s="6">
        <v>3.44</v>
      </c>
      <c r="D4098" s="1" t="s">
        <v>13537</v>
      </c>
      <c r="E4098" s="6">
        <v>128</v>
      </c>
      <c r="F4098" s="6" t="s">
        <v>1777</v>
      </c>
      <c r="G4098" s="11" t="s">
        <v>15005</v>
      </c>
      <c r="H4098" s="8" t="s">
        <v>15006</v>
      </c>
      <c r="I4098" s="9">
        <v>4286</v>
      </c>
      <c r="J4098" s="9">
        <v>2085</v>
      </c>
      <c r="K4098" s="9">
        <v>713</v>
      </c>
      <c r="L4098" s="9">
        <v>5</v>
      </c>
      <c r="M4098" s="9">
        <v>50</v>
      </c>
      <c r="N4098" s="9">
        <v>658</v>
      </c>
      <c r="O4098" s="9">
        <v>132</v>
      </c>
      <c r="P4098" s="9">
        <v>2943</v>
      </c>
      <c r="Q4098" s="10" t="s">
        <v>13537</v>
      </c>
    </row>
    <row r="4099" spans="1:17" x14ac:dyDescent="0.3">
      <c r="A4099" s="5" t="s">
        <v>15007</v>
      </c>
      <c r="B4099" s="5" t="s">
        <v>15008</v>
      </c>
      <c r="C4099" s="6">
        <v>3.72</v>
      </c>
      <c r="D4099" s="1" t="s">
        <v>13537</v>
      </c>
      <c r="E4099" s="6">
        <v>128</v>
      </c>
      <c r="F4099" s="6" t="s">
        <v>1777</v>
      </c>
      <c r="G4099" s="11" t="s">
        <v>15009</v>
      </c>
      <c r="H4099" s="8" t="s">
        <v>15010</v>
      </c>
      <c r="I4099" s="9">
        <v>37039</v>
      </c>
      <c r="J4099" s="9">
        <v>13321</v>
      </c>
      <c r="K4099" s="9">
        <v>5422</v>
      </c>
      <c r="L4099" s="9">
        <v>40</v>
      </c>
      <c r="M4099" s="9">
        <v>201</v>
      </c>
      <c r="N4099" s="9">
        <v>3991</v>
      </c>
      <c r="O4099" s="9">
        <v>1314</v>
      </c>
      <c r="P4099" s="9">
        <v>21951</v>
      </c>
      <c r="Q4099" s="10" t="s">
        <v>13537</v>
      </c>
    </row>
    <row r="4100" spans="1:17" x14ac:dyDescent="0.3">
      <c r="A4100" s="5" t="s">
        <v>15011</v>
      </c>
      <c r="B4100" s="5" t="s">
        <v>15012</v>
      </c>
      <c r="C4100" s="6">
        <v>3.16</v>
      </c>
      <c r="D4100" s="1" t="s">
        <v>13537</v>
      </c>
      <c r="E4100" s="6">
        <v>105</v>
      </c>
      <c r="F4100" s="6" t="s">
        <v>25</v>
      </c>
      <c r="G4100" s="11" t="s">
        <v>15013</v>
      </c>
      <c r="H4100" s="8" t="s">
        <v>15014</v>
      </c>
      <c r="I4100" s="9">
        <v>21098</v>
      </c>
      <c r="J4100" s="9">
        <v>6939</v>
      </c>
      <c r="K4100" s="9">
        <v>2660</v>
      </c>
      <c r="L4100" s="9">
        <v>23</v>
      </c>
      <c r="M4100" s="9">
        <v>247</v>
      </c>
      <c r="N4100" s="9">
        <v>4788</v>
      </c>
      <c r="O4100" s="9">
        <v>557</v>
      </c>
      <c r="P4100" s="9">
        <v>14986</v>
      </c>
      <c r="Q4100" s="10" t="s">
        <v>13537</v>
      </c>
    </row>
    <row r="4101" spans="1:17" x14ac:dyDescent="0.3">
      <c r="A4101" s="5" t="s">
        <v>15015</v>
      </c>
      <c r="B4101" s="5" t="s">
        <v>15016</v>
      </c>
      <c r="C4101" s="6">
        <v>3.9</v>
      </c>
      <c r="D4101" s="1" t="s">
        <v>13537</v>
      </c>
      <c r="E4101" s="6">
        <v>118</v>
      </c>
      <c r="F4101" s="6" t="s">
        <v>25</v>
      </c>
      <c r="G4101" s="11" t="s">
        <v>15017</v>
      </c>
      <c r="H4101" s="8" t="s">
        <v>15018</v>
      </c>
      <c r="I4101" s="9">
        <v>494575</v>
      </c>
      <c r="J4101" s="9">
        <v>58584</v>
      </c>
      <c r="K4101" s="9">
        <v>115259</v>
      </c>
      <c r="L4101" s="9">
        <v>2300</v>
      </c>
      <c r="M4101" s="9">
        <v>1207</v>
      </c>
      <c r="N4101" s="9">
        <v>40448</v>
      </c>
      <c r="O4101" s="9">
        <v>46435</v>
      </c>
      <c r="P4101" s="9">
        <v>301736</v>
      </c>
      <c r="Q4101" s="10" t="s">
        <v>13537</v>
      </c>
    </row>
    <row r="4102" spans="1:17" ht="28.8" x14ac:dyDescent="0.3">
      <c r="A4102" s="5" t="s">
        <v>15019</v>
      </c>
      <c r="B4102" s="5" t="s">
        <v>15020</v>
      </c>
      <c r="C4102" s="6">
        <v>3.48</v>
      </c>
      <c r="D4102" s="1" t="s">
        <v>13537</v>
      </c>
      <c r="E4102" s="6">
        <v>92</v>
      </c>
      <c r="F4102" s="6" t="s">
        <v>25</v>
      </c>
      <c r="G4102" s="11" t="s">
        <v>15021</v>
      </c>
      <c r="H4102" s="8" t="s">
        <v>15022</v>
      </c>
      <c r="I4102" s="9">
        <v>155607</v>
      </c>
      <c r="J4102" s="9">
        <v>42271</v>
      </c>
      <c r="K4102" s="9">
        <v>35775</v>
      </c>
      <c r="L4102" s="9">
        <v>600</v>
      </c>
      <c r="M4102" s="9">
        <v>838</v>
      </c>
      <c r="N4102" s="9">
        <v>24384</v>
      </c>
      <c r="O4102" s="9">
        <v>6968</v>
      </c>
      <c r="P4102" s="9">
        <v>106091</v>
      </c>
      <c r="Q4102" s="10" t="s">
        <v>13537</v>
      </c>
    </row>
    <row r="4103" spans="1:17" x14ac:dyDescent="0.3">
      <c r="A4103" s="5" t="s">
        <v>15023</v>
      </c>
      <c r="B4103" s="5" t="s">
        <v>15024</v>
      </c>
      <c r="C4103" s="6">
        <v>3.36</v>
      </c>
      <c r="D4103" s="1" t="s">
        <v>13537</v>
      </c>
      <c r="E4103" s="6">
        <v>109</v>
      </c>
      <c r="F4103" s="6" t="s">
        <v>25</v>
      </c>
      <c r="G4103" s="11" t="s">
        <v>15025</v>
      </c>
      <c r="H4103" s="8" t="s">
        <v>10909</v>
      </c>
      <c r="I4103" s="9">
        <v>13795</v>
      </c>
      <c r="J4103" s="9">
        <v>3206</v>
      </c>
      <c r="K4103" s="9">
        <v>2602</v>
      </c>
      <c r="L4103" s="9">
        <v>15</v>
      </c>
      <c r="M4103" s="9">
        <v>97</v>
      </c>
      <c r="N4103" s="9">
        <v>2870</v>
      </c>
      <c r="O4103" s="9">
        <v>307</v>
      </c>
      <c r="P4103" s="9">
        <v>10299</v>
      </c>
      <c r="Q4103" s="10" t="s">
        <v>13537</v>
      </c>
    </row>
    <row r="4104" spans="1:17" x14ac:dyDescent="0.3">
      <c r="A4104" s="5" t="s">
        <v>15026</v>
      </c>
      <c r="B4104" s="5" t="s">
        <v>15027</v>
      </c>
      <c r="C4104" s="6">
        <v>2.99</v>
      </c>
      <c r="D4104" s="1" t="s">
        <v>13537</v>
      </c>
      <c r="E4104" s="6">
        <v>105</v>
      </c>
      <c r="F4104" s="6" t="s">
        <v>25</v>
      </c>
      <c r="G4104" s="11" t="s">
        <v>15028</v>
      </c>
      <c r="H4104" s="8" t="s">
        <v>15029</v>
      </c>
      <c r="I4104" s="9">
        <v>9933</v>
      </c>
      <c r="J4104" s="9">
        <v>2714</v>
      </c>
      <c r="K4104" s="9">
        <v>1279</v>
      </c>
      <c r="L4104" s="9">
        <v>2</v>
      </c>
      <c r="M4104" s="9">
        <v>125</v>
      </c>
      <c r="N4104" s="9">
        <v>2422</v>
      </c>
      <c r="O4104" s="9">
        <v>174</v>
      </c>
      <c r="P4104" s="9">
        <v>7067</v>
      </c>
      <c r="Q4104" s="10" t="s">
        <v>13537</v>
      </c>
    </row>
    <row r="4105" spans="1:17" x14ac:dyDescent="0.3">
      <c r="A4105" s="5" t="s">
        <v>15030</v>
      </c>
      <c r="B4105" s="5" t="s">
        <v>15031</v>
      </c>
      <c r="C4105" s="6">
        <v>3.45</v>
      </c>
      <c r="D4105" s="1" t="s">
        <v>13537</v>
      </c>
      <c r="E4105" s="6">
        <v>100</v>
      </c>
      <c r="F4105" s="6" t="s">
        <v>25</v>
      </c>
      <c r="G4105" s="11" t="s">
        <v>15032</v>
      </c>
      <c r="H4105" s="8" t="s">
        <v>15033</v>
      </c>
      <c r="I4105" s="9">
        <v>57217</v>
      </c>
      <c r="J4105" s="9">
        <v>12043</v>
      </c>
      <c r="K4105" s="9">
        <v>8877</v>
      </c>
      <c r="L4105" s="9">
        <v>28</v>
      </c>
      <c r="M4105" s="9">
        <v>319</v>
      </c>
      <c r="N4105" s="9">
        <v>9938</v>
      </c>
      <c r="O4105" s="9">
        <v>1921</v>
      </c>
      <c r="P4105" s="9">
        <v>41197</v>
      </c>
      <c r="Q4105" s="10" t="s">
        <v>13537</v>
      </c>
    </row>
    <row r="4106" spans="1:17" ht="28.8" x14ac:dyDescent="0.3">
      <c r="A4106" s="5" t="s">
        <v>15034</v>
      </c>
      <c r="B4106" s="5" t="s">
        <v>15031</v>
      </c>
      <c r="C4106" s="6">
        <v>3.53</v>
      </c>
      <c r="D4106" s="1" t="s">
        <v>13537</v>
      </c>
      <c r="E4106" s="6">
        <v>110</v>
      </c>
      <c r="F4106" s="6" t="s">
        <v>8034</v>
      </c>
      <c r="G4106" s="11" t="s">
        <v>15035</v>
      </c>
      <c r="H4106" s="8" t="s">
        <v>15036</v>
      </c>
      <c r="I4106" s="9">
        <v>400</v>
      </c>
      <c r="J4106" s="9">
        <v>393</v>
      </c>
      <c r="K4106" s="9">
        <v>30</v>
      </c>
      <c r="L4106" s="9">
        <v>0</v>
      </c>
      <c r="M4106" s="9">
        <v>5</v>
      </c>
      <c r="N4106" s="9">
        <v>66</v>
      </c>
      <c r="O4106" s="9">
        <v>15</v>
      </c>
      <c r="P4106" s="9">
        <v>288</v>
      </c>
      <c r="Q4106" s="10" t="s">
        <v>13537</v>
      </c>
    </row>
    <row r="4107" spans="1:17" ht="28.8" x14ac:dyDescent="0.3">
      <c r="A4107" s="5" t="s">
        <v>15037</v>
      </c>
      <c r="B4107" s="5" t="s">
        <v>7123</v>
      </c>
      <c r="C4107" s="6">
        <v>3.03</v>
      </c>
      <c r="D4107" s="1" t="s">
        <v>13537</v>
      </c>
      <c r="E4107" s="6">
        <v>115</v>
      </c>
      <c r="F4107" s="6" t="s">
        <v>25</v>
      </c>
      <c r="G4107" s="11" t="s">
        <v>15038</v>
      </c>
      <c r="H4107" s="8" t="s">
        <v>749</v>
      </c>
      <c r="I4107" s="9">
        <v>1304</v>
      </c>
      <c r="J4107" s="9">
        <v>1173</v>
      </c>
      <c r="K4107" s="9">
        <v>174</v>
      </c>
      <c r="L4107" s="9">
        <v>0</v>
      </c>
      <c r="M4107" s="9">
        <v>35</v>
      </c>
      <c r="N4107" s="9">
        <v>227</v>
      </c>
      <c r="O4107" s="9">
        <v>26</v>
      </c>
      <c r="P4107" s="9">
        <v>852</v>
      </c>
      <c r="Q4107" s="10" t="s">
        <v>13537</v>
      </c>
    </row>
    <row r="4108" spans="1:17" ht="28.8" x14ac:dyDescent="0.3">
      <c r="A4108" s="5" t="s">
        <v>15039</v>
      </c>
      <c r="B4108" s="5" t="s">
        <v>7363</v>
      </c>
      <c r="C4108" s="6">
        <v>4.25</v>
      </c>
      <c r="D4108" s="1" t="s">
        <v>13537</v>
      </c>
      <c r="E4108" s="6">
        <v>91</v>
      </c>
      <c r="F4108" s="6" t="s">
        <v>74</v>
      </c>
      <c r="G4108" s="11" t="s">
        <v>15040</v>
      </c>
      <c r="H4108" s="8" t="s">
        <v>15041</v>
      </c>
      <c r="I4108" s="9">
        <v>59096</v>
      </c>
      <c r="J4108" s="9">
        <v>40693</v>
      </c>
      <c r="K4108" s="9">
        <v>18693</v>
      </c>
      <c r="L4108" s="9">
        <v>515</v>
      </c>
      <c r="M4108" s="9">
        <v>99</v>
      </c>
      <c r="N4108" s="9">
        <v>2778</v>
      </c>
      <c r="O4108" s="9">
        <v>9539</v>
      </c>
      <c r="P4108" s="9">
        <v>39652</v>
      </c>
      <c r="Q4108" s="10" t="s">
        <v>13537</v>
      </c>
    </row>
    <row r="4109" spans="1:17" ht="28.8" x14ac:dyDescent="0.3">
      <c r="A4109" s="5" t="s">
        <v>15042</v>
      </c>
      <c r="B4109" s="5" t="s">
        <v>15043</v>
      </c>
      <c r="C4109" s="6">
        <v>4.1900000000000004</v>
      </c>
      <c r="D4109" s="1" t="s">
        <v>13537</v>
      </c>
      <c r="E4109" s="6">
        <v>90</v>
      </c>
      <c r="F4109" s="6" t="s">
        <v>1777</v>
      </c>
      <c r="G4109" s="11" t="s">
        <v>15044</v>
      </c>
      <c r="H4109" s="8" t="s">
        <v>15045</v>
      </c>
      <c r="I4109" s="9">
        <v>257422</v>
      </c>
      <c r="J4109" s="9">
        <v>106155</v>
      </c>
      <c r="K4109" s="9">
        <v>96654</v>
      </c>
      <c r="L4109" s="9">
        <v>5800</v>
      </c>
      <c r="M4109" s="9">
        <v>417</v>
      </c>
      <c r="N4109" s="9">
        <v>13561</v>
      </c>
      <c r="O4109" s="9">
        <v>39626</v>
      </c>
      <c r="P4109" s="9">
        <v>182477</v>
      </c>
      <c r="Q4109" s="10" t="s">
        <v>13537</v>
      </c>
    </row>
    <row r="4110" spans="1:17" ht="28.8" x14ac:dyDescent="0.3">
      <c r="A4110" s="5" t="s">
        <v>15046</v>
      </c>
      <c r="B4110" s="5" t="s">
        <v>8045</v>
      </c>
      <c r="C4110" s="6">
        <v>4.0999999999999996</v>
      </c>
      <c r="D4110" s="1" t="s">
        <v>13537</v>
      </c>
      <c r="E4110" s="6">
        <v>90</v>
      </c>
      <c r="F4110" s="6" t="s">
        <v>1218</v>
      </c>
      <c r="G4110" s="11" t="s">
        <v>15047</v>
      </c>
      <c r="H4110" s="8" t="s">
        <v>15048</v>
      </c>
      <c r="I4110" s="9">
        <v>57514</v>
      </c>
      <c r="J4110" s="9">
        <v>39079</v>
      </c>
      <c r="K4110" s="9">
        <v>16196</v>
      </c>
      <c r="L4110" s="9">
        <v>414</v>
      </c>
      <c r="M4110" s="9">
        <v>156</v>
      </c>
      <c r="N4110" s="9">
        <v>3516</v>
      </c>
      <c r="O4110" s="9">
        <v>7539</v>
      </c>
      <c r="P4110" s="9">
        <v>38122</v>
      </c>
      <c r="Q4110" s="10" t="s">
        <v>13537</v>
      </c>
    </row>
    <row r="4111" spans="1:17" ht="28.8" x14ac:dyDescent="0.3">
      <c r="A4111" s="5" t="s">
        <v>15049</v>
      </c>
      <c r="B4111" s="5" t="s">
        <v>13649</v>
      </c>
      <c r="C4111" s="6">
        <v>4.33</v>
      </c>
      <c r="D4111" s="1" t="s">
        <v>13537</v>
      </c>
      <c r="E4111" s="6">
        <v>91</v>
      </c>
      <c r="F4111" s="6" t="s">
        <v>8034</v>
      </c>
      <c r="G4111" s="11" t="s">
        <v>15050</v>
      </c>
      <c r="H4111" s="8" t="s">
        <v>13651</v>
      </c>
      <c r="I4111" s="9">
        <v>205754</v>
      </c>
      <c r="J4111" s="9">
        <v>89583</v>
      </c>
      <c r="K4111" s="9">
        <v>69598</v>
      </c>
      <c r="L4111" s="9">
        <v>3700</v>
      </c>
      <c r="M4111" s="9">
        <v>261</v>
      </c>
      <c r="N4111" s="9">
        <v>8225</v>
      </c>
      <c r="O4111" s="9">
        <v>38965</v>
      </c>
      <c r="P4111" s="9">
        <v>138629</v>
      </c>
      <c r="Q4111" s="10" t="s">
        <v>13537</v>
      </c>
    </row>
    <row r="4112" spans="1:17" x14ac:dyDescent="0.3">
      <c r="A4112" s="5" t="s">
        <v>15051</v>
      </c>
      <c r="B4112" s="5" t="s">
        <v>15052</v>
      </c>
      <c r="C4112" s="6">
        <v>3.57</v>
      </c>
      <c r="D4112" s="1" t="s">
        <v>13537</v>
      </c>
      <c r="E4112" s="6">
        <v>100</v>
      </c>
      <c r="F4112" s="6" t="s">
        <v>12583</v>
      </c>
      <c r="G4112" s="11" t="s">
        <v>15053</v>
      </c>
      <c r="H4112" s="8" t="s">
        <v>12585</v>
      </c>
      <c r="I4112" s="9">
        <v>12118</v>
      </c>
      <c r="J4112" s="9">
        <v>5174</v>
      </c>
      <c r="K4112" s="9">
        <v>2462</v>
      </c>
      <c r="L4112" s="9">
        <v>11</v>
      </c>
      <c r="M4112" s="9">
        <v>77</v>
      </c>
      <c r="N4112" s="9">
        <v>1698</v>
      </c>
      <c r="O4112" s="9">
        <v>392</v>
      </c>
      <c r="P4112" s="9">
        <v>8315</v>
      </c>
      <c r="Q4112" s="10" t="s">
        <v>13537</v>
      </c>
    </row>
    <row r="4113" spans="1:17" x14ac:dyDescent="0.3">
      <c r="A4113" s="5" t="s">
        <v>15054</v>
      </c>
      <c r="B4113" s="5" t="s">
        <v>7968</v>
      </c>
      <c r="C4113" s="6">
        <v>3.48</v>
      </c>
      <c r="D4113" s="1" t="s">
        <v>13537</v>
      </c>
      <c r="E4113" s="6">
        <v>69</v>
      </c>
      <c r="F4113" s="6" t="s">
        <v>1777</v>
      </c>
      <c r="G4113" s="11" t="s">
        <v>15055</v>
      </c>
      <c r="H4113" s="8" t="s">
        <v>15056</v>
      </c>
      <c r="I4113" s="9">
        <v>19813</v>
      </c>
      <c r="J4113" s="9">
        <v>7350</v>
      </c>
      <c r="K4113" s="9">
        <v>4921</v>
      </c>
      <c r="L4113" s="9">
        <v>33</v>
      </c>
      <c r="M4113" s="9">
        <v>149</v>
      </c>
      <c r="N4113" s="9">
        <v>3472</v>
      </c>
      <c r="O4113" s="9">
        <v>588</v>
      </c>
      <c r="P4113" s="9">
        <v>13590</v>
      </c>
      <c r="Q4113" s="10" t="s">
        <v>13537</v>
      </c>
    </row>
    <row r="4114" spans="1:17" x14ac:dyDescent="0.3">
      <c r="A4114" s="5" t="s">
        <v>15057</v>
      </c>
      <c r="B4114" s="5" t="s">
        <v>15058</v>
      </c>
      <c r="C4114" s="6">
        <v>3.85</v>
      </c>
      <c r="D4114" s="1" t="s">
        <v>13537</v>
      </c>
      <c r="E4114" s="6">
        <v>88</v>
      </c>
      <c r="F4114" s="6" t="s">
        <v>25</v>
      </c>
      <c r="G4114" s="11" t="s">
        <v>15059</v>
      </c>
      <c r="H4114" s="8" t="s">
        <v>15060</v>
      </c>
      <c r="I4114" s="9">
        <v>53969</v>
      </c>
      <c r="J4114" s="9">
        <v>14852</v>
      </c>
      <c r="K4114" s="9">
        <v>16450</v>
      </c>
      <c r="L4114" s="9">
        <v>291</v>
      </c>
      <c r="M4114" s="9">
        <v>134</v>
      </c>
      <c r="N4114" s="9">
        <v>5506</v>
      </c>
      <c r="O4114" s="9">
        <v>4034</v>
      </c>
      <c r="P4114" s="9">
        <v>39444</v>
      </c>
      <c r="Q4114" s="10" t="s">
        <v>13537</v>
      </c>
    </row>
    <row r="4115" spans="1:17" x14ac:dyDescent="0.3">
      <c r="A4115" s="5" t="s">
        <v>15061</v>
      </c>
      <c r="B4115" s="5" t="s">
        <v>15062</v>
      </c>
      <c r="C4115" s="6">
        <v>3.58</v>
      </c>
      <c r="D4115" s="1" t="s">
        <v>13537</v>
      </c>
      <c r="E4115" s="6">
        <v>75</v>
      </c>
      <c r="F4115" s="6" t="s">
        <v>2851</v>
      </c>
      <c r="G4115" s="11" t="s">
        <v>15063</v>
      </c>
      <c r="H4115" s="8" t="s">
        <v>15064</v>
      </c>
      <c r="I4115" s="9">
        <v>1097</v>
      </c>
      <c r="J4115" s="9">
        <v>1508</v>
      </c>
      <c r="K4115" s="9">
        <v>268</v>
      </c>
      <c r="L4115" s="9">
        <v>2</v>
      </c>
      <c r="M4115" s="9">
        <v>15</v>
      </c>
      <c r="N4115" s="9">
        <v>103</v>
      </c>
      <c r="O4115" s="9">
        <v>42</v>
      </c>
      <c r="P4115" s="9">
        <v>717</v>
      </c>
      <c r="Q4115" s="10" t="s">
        <v>13537</v>
      </c>
    </row>
    <row r="4116" spans="1:17" ht="28.8" x14ac:dyDescent="0.3">
      <c r="A4116" s="5" t="s">
        <v>15065</v>
      </c>
      <c r="B4116" s="5" t="s">
        <v>15066</v>
      </c>
      <c r="C4116" s="6">
        <v>3.51</v>
      </c>
      <c r="D4116" s="1" t="s">
        <v>13537</v>
      </c>
      <c r="E4116" s="6">
        <v>85</v>
      </c>
      <c r="F4116" s="6" t="s">
        <v>25</v>
      </c>
      <c r="G4116" s="11" t="s">
        <v>15067</v>
      </c>
      <c r="H4116" s="8" t="s">
        <v>15068</v>
      </c>
      <c r="I4116" s="9">
        <v>12960</v>
      </c>
      <c r="J4116" s="9">
        <v>4958</v>
      </c>
      <c r="K4116" s="9">
        <v>2443</v>
      </c>
      <c r="L4116" s="9">
        <v>15</v>
      </c>
      <c r="M4116" s="9">
        <v>64</v>
      </c>
      <c r="N4116" s="9">
        <v>2282</v>
      </c>
      <c r="O4116" s="9">
        <v>293</v>
      </c>
      <c r="P4116" s="9">
        <v>9232</v>
      </c>
      <c r="Q4116" s="10" t="s">
        <v>13537</v>
      </c>
    </row>
    <row r="4117" spans="1:17" x14ac:dyDescent="0.3">
      <c r="A4117" s="5" t="s">
        <v>15069</v>
      </c>
      <c r="B4117" s="5" t="s">
        <v>15070</v>
      </c>
      <c r="C4117" s="6">
        <v>3.38</v>
      </c>
      <c r="D4117" s="1" t="s">
        <v>13537</v>
      </c>
      <c r="E4117" s="6">
        <v>87</v>
      </c>
      <c r="F4117" s="6" t="s">
        <v>8140</v>
      </c>
      <c r="G4117" s="11" t="s">
        <v>15071</v>
      </c>
      <c r="H4117" s="8" t="s">
        <v>15072</v>
      </c>
      <c r="I4117" s="9">
        <v>4220</v>
      </c>
      <c r="J4117" s="9">
        <v>2639</v>
      </c>
      <c r="K4117" s="9">
        <v>515</v>
      </c>
      <c r="L4117" s="9">
        <v>2</v>
      </c>
      <c r="M4117" s="9">
        <v>39</v>
      </c>
      <c r="N4117" s="9">
        <v>754</v>
      </c>
      <c r="O4117" s="9">
        <v>94</v>
      </c>
      <c r="P4117" s="9">
        <v>2757</v>
      </c>
      <c r="Q4117" s="10" t="s">
        <v>13537</v>
      </c>
    </row>
    <row r="4118" spans="1:17" ht="28.8" x14ac:dyDescent="0.3">
      <c r="A4118" s="5" t="s">
        <v>15073</v>
      </c>
      <c r="B4118" s="5" t="s">
        <v>15074</v>
      </c>
      <c r="C4118" s="6">
        <v>3.51</v>
      </c>
      <c r="D4118" s="1" t="s">
        <v>13537</v>
      </c>
      <c r="E4118" s="6">
        <v>94</v>
      </c>
      <c r="F4118" s="6" t="s">
        <v>25</v>
      </c>
      <c r="G4118" s="11" t="s">
        <v>15075</v>
      </c>
      <c r="H4118" s="8" t="s">
        <v>15076</v>
      </c>
      <c r="I4118" s="9">
        <v>26455</v>
      </c>
      <c r="J4118" s="9">
        <v>15220</v>
      </c>
      <c r="K4118" s="9">
        <v>6168</v>
      </c>
      <c r="L4118" s="9">
        <v>69</v>
      </c>
      <c r="M4118" s="9">
        <v>362</v>
      </c>
      <c r="N4118" s="9">
        <v>3458</v>
      </c>
      <c r="O4118" s="9">
        <v>1251</v>
      </c>
      <c r="P4118" s="9">
        <v>18674</v>
      </c>
      <c r="Q4118" s="10" t="s">
        <v>13537</v>
      </c>
    </row>
    <row r="4119" spans="1:17" x14ac:dyDescent="0.3">
      <c r="A4119" s="5" t="s">
        <v>15077</v>
      </c>
      <c r="B4119" s="5" t="s">
        <v>15078</v>
      </c>
      <c r="C4119" s="6">
        <v>3.14</v>
      </c>
      <c r="D4119" s="1" t="s">
        <v>13537</v>
      </c>
      <c r="E4119" s="6">
        <v>102</v>
      </c>
      <c r="F4119" s="6" t="s">
        <v>25</v>
      </c>
      <c r="G4119" s="11" t="s">
        <v>15079</v>
      </c>
      <c r="H4119" s="8" t="s">
        <v>15080</v>
      </c>
      <c r="I4119" s="9">
        <v>865</v>
      </c>
      <c r="J4119" s="9">
        <v>595</v>
      </c>
      <c r="K4119" s="9">
        <v>112</v>
      </c>
      <c r="L4119" s="9">
        <v>0</v>
      </c>
      <c r="M4119" s="9">
        <v>20</v>
      </c>
      <c r="N4119" s="9">
        <v>164</v>
      </c>
      <c r="O4119" s="9">
        <v>27</v>
      </c>
      <c r="P4119" s="9">
        <v>532</v>
      </c>
      <c r="Q4119" s="10" t="s">
        <v>13537</v>
      </c>
    </row>
    <row r="4120" spans="1:17" x14ac:dyDescent="0.3">
      <c r="A4120" s="5" t="s">
        <v>15081</v>
      </c>
      <c r="B4120" s="5" t="s">
        <v>15082</v>
      </c>
      <c r="C4120" s="6">
        <v>3.16</v>
      </c>
      <c r="D4120" s="1" t="s">
        <v>13537</v>
      </c>
      <c r="E4120" s="6">
        <v>99</v>
      </c>
      <c r="F4120" s="6" t="s">
        <v>25</v>
      </c>
      <c r="G4120" s="11" t="s">
        <v>15083</v>
      </c>
      <c r="H4120" s="8" t="s">
        <v>8835</v>
      </c>
      <c r="I4120" s="9">
        <v>1001</v>
      </c>
      <c r="J4120" s="9">
        <v>853</v>
      </c>
      <c r="K4120" s="9">
        <v>166</v>
      </c>
      <c r="L4120" s="9">
        <v>3</v>
      </c>
      <c r="M4120" s="9">
        <v>15</v>
      </c>
      <c r="N4120" s="9">
        <v>172</v>
      </c>
      <c r="O4120" s="9">
        <v>23</v>
      </c>
      <c r="P4120" s="9">
        <v>585</v>
      </c>
      <c r="Q4120" s="10" t="s">
        <v>13537</v>
      </c>
    </row>
    <row r="4121" spans="1:17" ht="43.2" x14ac:dyDescent="0.3">
      <c r="A4121" s="5" t="s">
        <v>15084</v>
      </c>
      <c r="B4121" s="5" t="s">
        <v>15085</v>
      </c>
      <c r="C4121" s="6">
        <v>3.21</v>
      </c>
      <c r="D4121" s="1" t="s">
        <v>13537</v>
      </c>
      <c r="E4121" s="6">
        <v>98</v>
      </c>
      <c r="F4121" s="6" t="s">
        <v>25</v>
      </c>
      <c r="G4121" s="11" t="s">
        <v>15086</v>
      </c>
      <c r="H4121" s="8" t="s">
        <v>478</v>
      </c>
      <c r="I4121" s="9">
        <v>1135</v>
      </c>
      <c r="J4121" s="9">
        <v>1069</v>
      </c>
      <c r="K4121" s="9">
        <v>206</v>
      </c>
      <c r="L4121" s="9">
        <v>0</v>
      </c>
      <c r="M4121" s="9">
        <v>21</v>
      </c>
      <c r="N4121" s="9">
        <v>243</v>
      </c>
      <c r="O4121" s="9">
        <v>22</v>
      </c>
      <c r="P4121" s="9">
        <v>708</v>
      </c>
      <c r="Q4121" s="10" t="s">
        <v>13537</v>
      </c>
    </row>
    <row r="4122" spans="1:17" x14ac:dyDescent="0.3">
      <c r="A4122" s="5" t="s">
        <v>15087</v>
      </c>
      <c r="B4122" s="5" t="s">
        <v>15088</v>
      </c>
      <c r="C4122" s="6">
        <v>3.27</v>
      </c>
      <c r="D4122" s="1" t="s">
        <v>13537</v>
      </c>
      <c r="E4122" s="6">
        <v>78</v>
      </c>
      <c r="F4122" s="6" t="s">
        <v>25</v>
      </c>
      <c r="G4122" s="11" t="s">
        <v>15089</v>
      </c>
      <c r="H4122" s="8" t="s">
        <v>15090</v>
      </c>
      <c r="I4122" s="9">
        <v>156</v>
      </c>
      <c r="J4122" s="9">
        <v>422</v>
      </c>
      <c r="K4122" s="9">
        <v>25</v>
      </c>
      <c r="L4122" s="9">
        <v>0</v>
      </c>
      <c r="M4122" s="9">
        <v>0</v>
      </c>
      <c r="N4122" s="9">
        <v>54</v>
      </c>
      <c r="O4122" s="9">
        <v>1</v>
      </c>
      <c r="P4122" s="9">
        <v>107</v>
      </c>
      <c r="Q4122" s="10" t="s">
        <v>13537</v>
      </c>
    </row>
    <row r="4123" spans="1:17" ht="28.8" x14ac:dyDescent="0.3">
      <c r="A4123" s="5" t="s">
        <v>15091</v>
      </c>
      <c r="B4123" s="5" t="s">
        <v>13381</v>
      </c>
      <c r="C4123" s="6">
        <v>3.32</v>
      </c>
      <c r="D4123" s="1" t="s">
        <v>13537</v>
      </c>
      <c r="E4123" s="6">
        <v>110</v>
      </c>
      <c r="F4123" s="6" t="s">
        <v>25</v>
      </c>
      <c r="G4123" s="11" t="s">
        <v>15092</v>
      </c>
      <c r="H4123" s="8" t="s">
        <v>398</v>
      </c>
      <c r="I4123" s="9">
        <v>508</v>
      </c>
      <c r="J4123" s="9">
        <v>815</v>
      </c>
      <c r="K4123" s="9">
        <v>74</v>
      </c>
      <c r="L4123" s="9">
        <v>0</v>
      </c>
      <c r="M4123" s="9">
        <v>7</v>
      </c>
      <c r="N4123" s="9">
        <v>97</v>
      </c>
      <c r="O4123" s="9">
        <v>5</v>
      </c>
      <c r="P4123" s="9">
        <v>314</v>
      </c>
      <c r="Q4123" s="10" t="s">
        <v>13537</v>
      </c>
    </row>
    <row r="4124" spans="1:17" ht="28.8" x14ac:dyDescent="0.3">
      <c r="A4124" s="5" t="s">
        <v>15093</v>
      </c>
      <c r="B4124" s="5" t="s">
        <v>29</v>
      </c>
      <c r="C4124" s="6">
        <v>3.5</v>
      </c>
      <c r="D4124" s="1" t="s">
        <v>13537</v>
      </c>
      <c r="E4124" s="6">
        <v>95</v>
      </c>
      <c r="F4124" s="6" t="s">
        <v>25</v>
      </c>
      <c r="G4124" s="11" t="s">
        <v>15094</v>
      </c>
      <c r="H4124" s="8" t="s">
        <v>39</v>
      </c>
      <c r="I4124" s="9">
        <v>1017</v>
      </c>
      <c r="J4124" s="9">
        <v>1747</v>
      </c>
      <c r="K4124" s="9">
        <v>268</v>
      </c>
      <c r="L4124" s="9">
        <v>1</v>
      </c>
      <c r="M4124" s="9">
        <v>2</v>
      </c>
      <c r="N4124" s="9">
        <v>160</v>
      </c>
      <c r="O4124" s="9">
        <v>41</v>
      </c>
      <c r="P4124" s="9">
        <v>633</v>
      </c>
      <c r="Q4124" s="10" t="s">
        <v>13537</v>
      </c>
    </row>
    <row r="4125" spans="1:17" ht="28.8" x14ac:dyDescent="0.3">
      <c r="A4125" s="5" t="s">
        <v>15095</v>
      </c>
      <c r="B4125" s="5" t="s">
        <v>1596</v>
      </c>
      <c r="C4125" s="6">
        <v>3.18</v>
      </c>
      <c r="D4125" s="1" t="s">
        <v>13537</v>
      </c>
      <c r="E4125" s="6">
        <v>114</v>
      </c>
      <c r="F4125" s="6" t="s">
        <v>25</v>
      </c>
      <c r="G4125" s="11" t="s">
        <v>15096</v>
      </c>
      <c r="H4125" s="8" t="s">
        <v>15097</v>
      </c>
      <c r="I4125" s="9">
        <v>709</v>
      </c>
      <c r="J4125" s="9">
        <v>853</v>
      </c>
      <c r="K4125" s="9">
        <v>101</v>
      </c>
      <c r="L4125" s="9">
        <v>0</v>
      </c>
      <c r="M4125" s="9">
        <v>15</v>
      </c>
      <c r="N4125" s="9">
        <v>103</v>
      </c>
      <c r="O4125" s="9">
        <v>12</v>
      </c>
      <c r="P4125" s="9">
        <v>394</v>
      </c>
      <c r="Q4125" s="10" t="s">
        <v>13537</v>
      </c>
    </row>
    <row r="4126" spans="1:17" x14ac:dyDescent="0.3">
      <c r="A4126" s="5" t="s">
        <v>15098</v>
      </c>
      <c r="B4126" s="5" t="s">
        <v>1997</v>
      </c>
      <c r="C4126" s="6">
        <v>3.17</v>
      </c>
      <c r="D4126" s="1" t="s">
        <v>13537</v>
      </c>
      <c r="E4126" s="6">
        <v>103</v>
      </c>
      <c r="F4126" s="6" t="s">
        <v>25</v>
      </c>
      <c r="G4126" s="11" t="s">
        <v>15099</v>
      </c>
      <c r="H4126" s="8" t="s">
        <v>15100</v>
      </c>
      <c r="I4126" s="9">
        <v>1673</v>
      </c>
      <c r="J4126" s="9">
        <v>749</v>
      </c>
      <c r="K4126" s="9">
        <v>255</v>
      </c>
      <c r="L4126" s="9">
        <v>3</v>
      </c>
      <c r="M4126" s="9">
        <v>24</v>
      </c>
      <c r="N4126" s="9">
        <v>378</v>
      </c>
      <c r="O4126" s="9">
        <v>40</v>
      </c>
      <c r="P4126" s="9">
        <v>1094</v>
      </c>
      <c r="Q4126" s="10" t="s">
        <v>13537</v>
      </c>
    </row>
    <row r="4127" spans="1:17" ht="28.8" x14ac:dyDescent="0.3">
      <c r="A4127" s="5" t="s">
        <v>15101</v>
      </c>
      <c r="B4127" s="5" t="s">
        <v>10277</v>
      </c>
      <c r="C4127" s="6">
        <v>3.27</v>
      </c>
      <c r="D4127" s="1" t="s">
        <v>13537</v>
      </c>
      <c r="E4127" s="6">
        <v>117</v>
      </c>
      <c r="F4127" s="6" t="s">
        <v>25</v>
      </c>
      <c r="G4127" s="11" t="s">
        <v>15102</v>
      </c>
      <c r="H4127" s="8" t="s">
        <v>478</v>
      </c>
      <c r="I4127" s="9">
        <v>56</v>
      </c>
      <c r="J4127" s="9">
        <v>408</v>
      </c>
      <c r="K4127" s="9">
        <v>5</v>
      </c>
      <c r="L4127" s="9">
        <v>0</v>
      </c>
      <c r="M4127" s="9">
        <v>0</v>
      </c>
      <c r="N4127" s="9">
        <v>8</v>
      </c>
      <c r="O4127" s="9">
        <v>0</v>
      </c>
      <c r="P4127" s="9">
        <v>21</v>
      </c>
      <c r="Q4127" s="10" t="s">
        <v>13537</v>
      </c>
    </row>
    <row r="4128" spans="1:17" ht="28.8" x14ac:dyDescent="0.3">
      <c r="A4128" s="5" t="s">
        <v>15103</v>
      </c>
      <c r="B4128" s="5" t="s">
        <v>15104</v>
      </c>
      <c r="C4128" s="6">
        <v>3.49</v>
      </c>
      <c r="D4128" s="1" t="s">
        <v>13537</v>
      </c>
      <c r="E4128" s="6">
        <v>94</v>
      </c>
      <c r="F4128" s="6" t="s">
        <v>25</v>
      </c>
      <c r="G4128" s="11" t="s">
        <v>15105</v>
      </c>
      <c r="H4128" s="8" t="s">
        <v>15106</v>
      </c>
      <c r="I4128" s="9">
        <v>2076</v>
      </c>
      <c r="J4128" s="9">
        <v>2219</v>
      </c>
      <c r="K4128" s="9">
        <v>525</v>
      </c>
      <c r="L4128" s="9">
        <v>10</v>
      </c>
      <c r="M4128" s="9">
        <v>30</v>
      </c>
      <c r="N4128" s="9">
        <v>256</v>
      </c>
      <c r="O4128" s="9">
        <v>97</v>
      </c>
      <c r="P4128" s="9">
        <v>1408</v>
      </c>
      <c r="Q4128" s="10" t="s">
        <v>13537</v>
      </c>
    </row>
    <row r="4129" spans="1:17" x14ac:dyDescent="0.3">
      <c r="A4129" s="5" t="s">
        <v>15107</v>
      </c>
      <c r="B4129" s="5" t="s">
        <v>15108</v>
      </c>
      <c r="C4129" s="6">
        <v>3.27</v>
      </c>
      <c r="D4129" s="1" t="s">
        <v>13537</v>
      </c>
      <c r="E4129" s="6">
        <v>136</v>
      </c>
      <c r="F4129" s="6" t="s">
        <v>25</v>
      </c>
      <c r="G4129" s="11" t="s">
        <v>15109</v>
      </c>
      <c r="H4129" s="8" t="s">
        <v>15110</v>
      </c>
      <c r="I4129" s="9">
        <v>290</v>
      </c>
      <c r="J4129" s="9">
        <v>441</v>
      </c>
      <c r="K4129" s="9">
        <v>22</v>
      </c>
      <c r="L4129" s="9">
        <v>0</v>
      </c>
      <c r="M4129" s="9">
        <v>16</v>
      </c>
      <c r="N4129" s="9">
        <v>47</v>
      </c>
      <c r="O4129" s="9">
        <v>2</v>
      </c>
      <c r="P4129" s="9">
        <v>176</v>
      </c>
      <c r="Q4129" s="10" t="s">
        <v>13537</v>
      </c>
    </row>
    <row r="4130" spans="1:17" x14ac:dyDescent="0.3">
      <c r="A4130" s="5" t="s">
        <v>15111</v>
      </c>
      <c r="B4130" s="5" t="s">
        <v>15112</v>
      </c>
      <c r="C4130" s="6">
        <v>3.47</v>
      </c>
      <c r="D4130" s="1" t="s">
        <v>13537</v>
      </c>
      <c r="E4130" s="6">
        <v>121</v>
      </c>
      <c r="F4130" s="6" t="s">
        <v>25</v>
      </c>
      <c r="G4130" s="11" t="s">
        <v>15113</v>
      </c>
      <c r="H4130" s="8" t="s">
        <v>15114</v>
      </c>
      <c r="I4130" s="9">
        <v>343</v>
      </c>
      <c r="J4130" s="9">
        <v>813</v>
      </c>
      <c r="K4130" s="9">
        <v>93</v>
      </c>
      <c r="L4130" s="9">
        <v>2</v>
      </c>
      <c r="M4130" s="9">
        <v>0</v>
      </c>
      <c r="N4130" s="9">
        <v>47</v>
      </c>
      <c r="O4130" s="9">
        <v>14</v>
      </c>
      <c r="P4130" s="9">
        <v>222</v>
      </c>
      <c r="Q4130" s="10" t="s">
        <v>13537</v>
      </c>
    </row>
    <row r="4131" spans="1:17" ht="28.8" x14ac:dyDescent="0.3">
      <c r="A4131" s="5" t="s">
        <v>15115</v>
      </c>
      <c r="B4131" s="5" t="s">
        <v>15116</v>
      </c>
      <c r="C4131" s="6">
        <v>3.27</v>
      </c>
      <c r="D4131" s="1" t="s">
        <v>13537</v>
      </c>
      <c r="E4131" s="6">
        <v>90</v>
      </c>
      <c r="F4131" s="6" t="s">
        <v>25</v>
      </c>
      <c r="G4131" s="11" t="s">
        <v>15117</v>
      </c>
      <c r="H4131" s="8" t="s">
        <v>15118</v>
      </c>
      <c r="I4131" s="9">
        <v>233</v>
      </c>
      <c r="J4131" s="9">
        <v>498</v>
      </c>
      <c r="K4131" s="9">
        <v>23</v>
      </c>
      <c r="L4131" s="9">
        <v>0</v>
      </c>
      <c r="M4131" s="9">
        <v>7</v>
      </c>
      <c r="N4131" s="9">
        <v>24</v>
      </c>
      <c r="O4131" s="9">
        <v>1</v>
      </c>
      <c r="P4131" s="9">
        <v>126</v>
      </c>
      <c r="Q4131" s="10" t="s">
        <v>13537</v>
      </c>
    </row>
    <row r="4132" spans="1:17" x14ac:dyDescent="0.3">
      <c r="A4132" s="5" t="s">
        <v>15119</v>
      </c>
      <c r="B4132" s="5" t="s">
        <v>15120</v>
      </c>
      <c r="C4132" s="6">
        <v>3.66</v>
      </c>
      <c r="D4132" s="1" t="s">
        <v>13537</v>
      </c>
      <c r="E4132" s="6">
        <v>115</v>
      </c>
      <c r="F4132" s="6" t="s">
        <v>1218</v>
      </c>
      <c r="G4132" s="11" t="s">
        <v>15121</v>
      </c>
      <c r="H4132" s="8" t="s">
        <v>15122</v>
      </c>
      <c r="I4132" s="9">
        <v>18333</v>
      </c>
      <c r="J4132" s="9">
        <v>10035</v>
      </c>
      <c r="K4132" s="9">
        <v>4825</v>
      </c>
      <c r="L4132" s="9">
        <v>184</v>
      </c>
      <c r="M4132" s="9">
        <v>239</v>
      </c>
      <c r="N4132" s="9">
        <v>1942</v>
      </c>
      <c r="O4132" s="9">
        <v>1301</v>
      </c>
      <c r="P4132" s="9">
        <v>11834</v>
      </c>
      <c r="Q4132" s="10" t="s">
        <v>13537</v>
      </c>
    </row>
    <row r="4133" spans="1:17" x14ac:dyDescent="0.3">
      <c r="A4133" s="5" t="s">
        <v>15123</v>
      </c>
      <c r="B4133" s="5" t="s">
        <v>15124</v>
      </c>
      <c r="C4133" s="6">
        <v>3.74</v>
      </c>
      <c r="D4133" s="1" t="s">
        <v>13537</v>
      </c>
      <c r="E4133" s="6">
        <v>109</v>
      </c>
      <c r="F4133" s="6" t="s">
        <v>25</v>
      </c>
      <c r="G4133" s="11" t="s">
        <v>15125</v>
      </c>
      <c r="H4133" s="8" t="s">
        <v>15126</v>
      </c>
      <c r="I4133" s="9">
        <v>109693</v>
      </c>
      <c r="J4133" s="9">
        <v>33052</v>
      </c>
      <c r="K4133" s="9">
        <v>25952</v>
      </c>
      <c r="L4133" s="9">
        <v>280</v>
      </c>
      <c r="M4133" s="9">
        <v>423</v>
      </c>
      <c r="N4133" s="9">
        <v>13035</v>
      </c>
      <c r="O4133" s="9">
        <v>5566</v>
      </c>
      <c r="P4133" s="9">
        <v>81060</v>
      </c>
      <c r="Q4133" s="10" t="s">
        <v>13537</v>
      </c>
    </row>
    <row r="4134" spans="1:17" ht="28.8" x14ac:dyDescent="0.3">
      <c r="A4134" s="5" t="s">
        <v>15127</v>
      </c>
      <c r="B4134" s="5" t="s">
        <v>15128</v>
      </c>
      <c r="C4134" s="6">
        <v>3.61</v>
      </c>
      <c r="D4134" s="1" t="s">
        <v>13537</v>
      </c>
      <c r="E4134" s="6">
        <v>105</v>
      </c>
      <c r="F4134" s="6" t="s">
        <v>25</v>
      </c>
      <c r="G4134" s="11" t="s">
        <v>15129</v>
      </c>
      <c r="H4134" s="8" t="s">
        <v>15130</v>
      </c>
      <c r="I4134" s="9">
        <v>94659</v>
      </c>
      <c r="J4134" s="9">
        <v>27686</v>
      </c>
      <c r="K4134" s="9">
        <v>21674</v>
      </c>
      <c r="L4134" s="9">
        <v>154</v>
      </c>
      <c r="M4134" s="9">
        <v>443</v>
      </c>
      <c r="N4134" s="9">
        <v>14143</v>
      </c>
      <c r="O4134" s="9">
        <v>2929</v>
      </c>
      <c r="P4134" s="9">
        <v>69423</v>
      </c>
      <c r="Q4134" s="10" t="s">
        <v>13537</v>
      </c>
    </row>
    <row r="4135" spans="1:17" x14ac:dyDescent="0.3">
      <c r="A4135" s="5" t="s">
        <v>15131</v>
      </c>
      <c r="B4135" s="5" t="s">
        <v>15132</v>
      </c>
      <c r="C4135" s="6">
        <v>3.66</v>
      </c>
      <c r="D4135" s="1" t="s">
        <v>13537</v>
      </c>
      <c r="E4135" s="6">
        <v>110</v>
      </c>
      <c r="F4135" s="6" t="s">
        <v>20</v>
      </c>
      <c r="G4135" s="11" t="s">
        <v>15133</v>
      </c>
      <c r="H4135" s="8" t="s">
        <v>15134</v>
      </c>
      <c r="I4135" s="9">
        <v>1493</v>
      </c>
      <c r="J4135" s="9">
        <v>1202</v>
      </c>
      <c r="K4135" s="9">
        <v>235</v>
      </c>
      <c r="L4135" s="9">
        <v>3</v>
      </c>
      <c r="M4135" s="9">
        <v>7</v>
      </c>
      <c r="N4135" s="9">
        <v>128</v>
      </c>
      <c r="O4135" s="9">
        <v>53</v>
      </c>
      <c r="P4135" s="9">
        <v>961</v>
      </c>
      <c r="Q4135" s="10" t="s">
        <v>13537</v>
      </c>
    </row>
    <row r="4136" spans="1:17" x14ac:dyDescent="0.3">
      <c r="A4136" s="5" t="s">
        <v>15135</v>
      </c>
      <c r="B4136" s="5" t="s">
        <v>15136</v>
      </c>
      <c r="C4136" s="6">
        <v>3.27</v>
      </c>
      <c r="D4136" s="1" t="s">
        <v>13537</v>
      </c>
      <c r="E4136" s="6">
        <v>82</v>
      </c>
      <c r="F4136" s="6" t="s">
        <v>1777</v>
      </c>
      <c r="G4136" s="11" t="s">
        <v>15137</v>
      </c>
      <c r="H4136" s="8" t="s">
        <v>15138</v>
      </c>
      <c r="I4136" s="9">
        <v>231</v>
      </c>
      <c r="J4136" s="9">
        <v>321</v>
      </c>
      <c r="K4136" s="9">
        <v>24</v>
      </c>
      <c r="L4136" s="9">
        <v>0</v>
      </c>
      <c r="M4136" s="9">
        <v>5</v>
      </c>
      <c r="N4136" s="9">
        <v>48</v>
      </c>
      <c r="O4136" s="9">
        <v>4</v>
      </c>
      <c r="P4136" s="9">
        <v>158</v>
      </c>
      <c r="Q4136" s="10" t="s">
        <v>13537</v>
      </c>
    </row>
    <row r="4137" spans="1:17" x14ac:dyDescent="0.3">
      <c r="A4137" s="5" t="s">
        <v>15139</v>
      </c>
      <c r="B4137" s="5" t="s">
        <v>1071</v>
      </c>
      <c r="C4137" s="6">
        <v>3.24</v>
      </c>
      <c r="D4137" s="1" t="s">
        <v>13537</v>
      </c>
      <c r="E4137" s="6">
        <v>90</v>
      </c>
      <c r="F4137" s="6" t="s">
        <v>25</v>
      </c>
      <c r="G4137" s="11" t="s">
        <v>15140</v>
      </c>
      <c r="H4137" s="8" t="s">
        <v>15141</v>
      </c>
      <c r="I4137" s="9">
        <v>36081</v>
      </c>
      <c r="J4137" s="9">
        <v>13369</v>
      </c>
      <c r="K4137" s="9">
        <v>6730</v>
      </c>
      <c r="L4137" s="9">
        <v>8</v>
      </c>
      <c r="M4137" s="9">
        <v>372</v>
      </c>
      <c r="N4137" s="9">
        <v>7356</v>
      </c>
      <c r="O4137" s="9">
        <v>352</v>
      </c>
      <c r="P4137" s="9">
        <v>27356</v>
      </c>
      <c r="Q4137" s="10" t="s">
        <v>13537</v>
      </c>
    </row>
    <row r="4138" spans="1:17" x14ac:dyDescent="0.3">
      <c r="A4138" s="5" t="s">
        <v>15142</v>
      </c>
      <c r="B4138" s="5" t="s">
        <v>6354</v>
      </c>
      <c r="C4138" s="6">
        <v>3.48</v>
      </c>
      <c r="D4138" s="1" t="s">
        <v>13537</v>
      </c>
      <c r="E4138" s="6">
        <v>104</v>
      </c>
      <c r="F4138" s="6" t="s">
        <v>25</v>
      </c>
      <c r="G4138" s="11" t="s">
        <v>15143</v>
      </c>
      <c r="H4138" s="8" t="s">
        <v>15144</v>
      </c>
      <c r="I4138" s="9">
        <v>5698</v>
      </c>
      <c r="J4138" s="9">
        <v>7418</v>
      </c>
      <c r="K4138" s="9">
        <v>913</v>
      </c>
      <c r="L4138" s="9">
        <v>6</v>
      </c>
      <c r="M4138" s="9">
        <v>36</v>
      </c>
      <c r="N4138" s="9">
        <v>961</v>
      </c>
      <c r="O4138" s="9">
        <v>163</v>
      </c>
      <c r="P4138" s="9">
        <v>3750</v>
      </c>
      <c r="Q4138" s="10" t="s">
        <v>13537</v>
      </c>
    </row>
    <row r="4139" spans="1:17" x14ac:dyDescent="0.3">
      <c r="A4139" s="5" t="s">
        <v>13971</v>
      </c>
      <c r="B4139" s="5" t="s">
        <v>15145</v>
      </c>
      <c r="C4139" s="6">
        <v>2.99</v>
      </c>
      <c r="D4139" s="1" t="s">
        <v>13537</v>
      </c>
      <c r="E4139" s="6">
        <v>89</v>
      </c>
      <c r="F4139" s="6" t="s">
        <v>25</v>
      </c>
      <c r="G4139" s="11" t="s">
        <v>15146</v>
      </c>
      <c r="H4139" s="8" t="s">
        <v>39</v>
      </c>
      <c r="I4139" s="9">
        <v>2463</v>
      </c>
      <c r="J4139" s="9">
        <v>733</v>
      </c>
      <c r="K4139" s="9">
        <v>486</v>
      </c>
      <c r="L4139" s="9">
        <v>13</v>
      </c>
      <c r="M4139" s="9">
        <v>46</v>
      </c>
      <c r="N4139" s="9">
        <v>389</v>
      </c>
      <c r="O4139" s="9">
        <v>164</v>
      </c>
      <c r="P4139" s="9">
        <v>1491</v>
      </c>
      <c r="Q4139" s="10" t="s">
        <v>13537</v>
      </c>
    </row>
    <row r="4140" spans="1:17" x14ac:dyDescent="0.3">
      <c r="A4140" s="5" t="s">
        <v>15147</v>
      </c>
      <c r="B4140" s="5" t="s">
        <v>15148</v>
      </c>
      <c r="C4140" s="6">
        <v>4.3499999999999996</v>
      </c>
      <c r="D4140" s="1" t="s">
        <v>13537</v>
      </c>
      <c r="E4140" s="6">
        <v>234</v>
      </c>
      <c r="F4140" s="6" t="s">
        <v>103</v>
      </c>
      <c r="G4140" s="11" t="s">
        <v>15149</v>
      </c>
      <c r="H4140" s="8" t="s">
        <v>15150</v>
      </c>
      <c r="I4140" s="9">
        <v>43160</v>
      </c>
      <c r="J4140" s="9">
        <v>33254</v>
      </c>
      <c r="K4140" s="9">
        <v>17962</v>
      </c>
      <c r="L4140" s="9">
        <v>2100</v>
      </c>
      <c r="M4140" s="9">
        <v>157</v>
      </c>
      <c r="N4140" s="9">
        <v>1754</v>
      </c>
      <c r="O4140" s="9">
        <v>10685</v>
      </c>
      <c r="P4140" s="9">
        <v>31551</v>
      </c>
      <c r="Q4140" s="10" t="s">
        <v>13537</v>
      </c>
    </row>
    <row r="4141" spans="1:17" ht="28.8" x14ac:dyDescent="0.3">
      <c r="A4141" s="5" t="s">
        <v>15151</v>
      </c>
      <c r="B4141" s="5" t="s">
        <v>15152</v>
      </c>
      <c r="C4141" s="6">
        <v>3.5</v>
      </c>
      <c r="D4141" s="1" t="s">
        <v>13537</v>
      </c>
      <c r="E4141" s="6">
        <v>94</v>
      </c>
      <c r="F4141" s="6" t="s">
        <v>20</v>
      </c>
      <c r="G4141" s="11" t="s">
        <v>15153</v>
      </c>
      <c r="H4141" s="8" t="s">
        <v>15154</v>
      </c>
      <c r="I4141" s="9">
        <v>3841</v>
      </c>
      <c r="J4141" s="9">
        <v>1635</v>
      </c>
      <c r="K4141" s="9">
        <v>585</v>
      </c>
      <c r="L4141" s="9">
        <v>0</v>
      </c>
      <c r="M4141" s="9">
        <v>34</v>
      </c>
      <c r="N4141" s="9">
        <v>683</v>
      </c>
      <c r="O4141" s="9">
        <v>112</v>
      </c>
      <c r="P4141" s="9">
        <v>2856</v>
      </c>
      <c r="Q4141" s="10" t="s">
        <v>13537</v>
      </c>
    </row>
    <row r="4142" spans="1:17" x14ac:dyDescent="0.3">
      <c r="A4142" s="5" t="s">
        <v>15155</v>
      </c>
      <c r="B4142" s="5" t="s">
        <v>6360</v>
      </c>
      <c r="C4142" s="6">
        <v>3.64</v>
      </c>
      <c r="D4142" s="1" t="s">
        <v>13537</v>
      </c>
      <c r="E4142" s="6">
        <v>99</v>
      </c>
      <c r="F4142" s="6" t="s">
        <v>1218</v>
      </c>
      <c r="G4142" s="11" t="s">
        <v>15156</v>
      </c>
      <c r="H4142" s="8" t="s">
        <v>15157</v>
      </c>
      <c r="I4142" s="9">
        <v>2515</v>
      </c>
      <c r="J4142" s="9">
        <v>1515</v>
      </c>
      <c r="K4142" s="9">
        <v>588</v>
      </c>
      <c r="L4142" s="9">
        <v>7</v>
      </c>
      <c r="M4142" s="9">
        <v>8</v>
      </c>
      <c r="N4142" s="9">
        <v>336</v>
      </c>
      <c r="O4142" s="9">
        <v>140</v>
      </c>
      <c r="P4142" s="9">
        <v>1567</v>
      </c>
      <c r="Q4142" s="10" t="s">
        <v>13537</v>
      </c>
    </row>
    <row r="4143" spans="1:17" ht="28.8" x14ac:dyDescent="0.3">
      <c r="A4143" s="5" t="s">
        <v>4540</v>
      </c>
      <c r="B4143" s="5" t="s">
        <v>6360</v>
      </c>
      <c r="C4143" s="6">
        <v>3.41</v>
      </c>
      <c r="D4143" s="1" t="s">
        <v>13537</v>
      </c>
      <c r="E4143" s="6">
        <v>85</v>
      </c>
      <c r="F4143" s="6" t="s">
        <v>1218</v>
      </c>
      <c r="G4143" s="11" t="s">
        <v>15158</v>
      </c>
      <c r="H4143" s="8" t="s">
        <v>15159</v>
      </c>
      <c r="I4143" s="9">
        <v>349</v>
      </c>
      <c r="J4143" s="9">
        <v>387</v>
      </c>
      <c r="K4143" s="9">
        <v>45</v>
      </c>
      <c r="L4143" s="9">
        <v>2</v>
      </c>
      <c r="M4143" s="9">
        <v>3</v>
      </c>
      <c r="N4143" s="9">
        <v>62</v>
      </c>
      <c r="O4143" s="9">
        <v>5</v>
      </c>
      <c r="P4143" s="9">
        <v>224</v>
      </c>
      <c r="Q4143" s="10" t="s">
        <v>13537</v>
      </c>
    </row>
    <row r="4144" spans="1:17" x14ac:dyDescent="0.3">
      <c r="A4144" s="5" t="s">
        <v>15160</v>
      </c>
      <c r="B4144" s="5" t="s">
        <v>15161</v>
      </c>
      <c r="C4144" s="6">
        <v>3.46</v>
      </c>
      <c r="D4144" s="1" t="s">
        <v>13537</v>
      </c>
      <c r="E4144" s="6">
        <v>273</v>
      </c>
      <c r="F4144" s="6" t="s">
        <v>20</v>
      </c>
      <c r="G4144" s="11" t="s">
        <v>15162</v>
      </c>
      <c r="H4144" s="8" t="s">
        <v>15163</v>
      </c>
      <c r="I4144" s="9">
        <v>340</v>
      </c>
      <c r="J4144" s="9">
        <v>370</v>
      </c>
      <c r="K4144" s="9">
        <v>47</v>
      </c>
      <c r="L4144" s="9">
        <v>0</v>
      </c>
      <c r="M4144" s="9">
        <v>2</v>
      </c>
      <c r="N4144" s="9">
        <v>50</v>
      </c>
      <c r="O4144" s="9">
        <v>14</v>
      </c>
      <c r="P4144" s="9">
        <v>214</v>
      </c>
      <c r="Q4144" s="10" t="s">
        <v>13537</v>
      </c>
    </row>
    <row r="4145" spans="1:17" ht="28.8" x14ac:dyDescent="0.3">
      <c r="A4145" s="5" t="s">
        <v>15164</v>
      </c>
      <c r="B4145" s="5" t="s">
        <v>13851</v>
      </c>
      <c r="C4145" s="6">
        <v>3.84</v>
      </c>
      <c r="D4145" s="1" t="s">
        <v>13537</v>
      </c>
      <c r="E4145" s="6">
        <v>96</v>
      </c>
      <c r="F4145" s="6" t="s">
        <v>1777</v>
      </c>
      <c r="G4145" s="11" t="s">
        <v>15165</v>
      </c>
      <c r="H4145" s="8" t="s">
        <v>15166</v>
      </c>
      <c r="I4145" s="9">
        <v>107223</v>
      </c>
      <c r="J4145" s="9">
        <v>25370</v>
      </c>
      <c r="K4145" s="9">
        <v>29838</v>
      </c>
      <c r="L4145" s="9">
        <v>1400</v>
      </c>
      <c r="M4145" s="9">
        <v>493</v>
      </c>
      <c r="N4145" s="9">
        <v>10043</v>
      </c>
      <c r="O4145" s="9">
        <v>9015</v>
      </c>
      <c r="P4145" s="9">
        <v>68429</v>
      </c>
      <c r="Q4145" s="10" t="s">
        <v>13537</v>
      </c>
    </row>
    <row r="4146" spans="1:17" x14ac:dyDescent="0.3">
      <c r="A4146" s="5" t="s">
        <v>15167</v>
      </c>
      <c r="B4146" s="5" t="s">
        <v>13851</v>
      </c>
      <c r="C4146" s="6">
        <v>3.54</v>
      </c>
      <c r="D4146" s="1" t="s">
        <v>13537</v>
      </c>
      <c r="E4146" s="6">
        <v>99</v>
      </c>
      <c r="F4146" s="6" t="s">
        <v>1777</v>
      </c>
      <c r="G4146" s="11" t="s">
        <v>15168</v>
      </c>
      <c r="H4146" s="8" t="s">
        <v>15169</v>
      </c>
      <c r="I4146" s="9">
        <v>77032</v>
      </c>
      <c r="J4146" s="9">
        <v>16527</v>
      </c>
      <c r="K4146" s="9">
        <v>18867</v>
      </c>
      <c r="L4146" s="9">
        <v>1100</v>
      </c>
      <c r="M4146" s="9">
        <v>809</v>
      </c>
      <c r="N4146" s="9">
        <v>9617</v>
      </c>
      <c r="O4146" s="9">
        <v>6294</v>
      </c>
      <c r="P4146" s="9">
        <v>54158</v>
      </c>
      <c r="Q4146" s="10" t="s">
        <v>13537</v>
      </c>
    </row>
    <row r="4147" spans="1:17" x14ac:dyDescent="0.3">
      <c r="A4147" s="5" t="s">
        <v>15170</v>
      </c>
      <c r="B4147" s="5" t="s">
        <v>13851</v>
      </c>
      <c r="C4147" s="6">
        <v>3.13</v>
      </c>
      <c r="D4147" s="1" t="s">
        <v>13537</v>
      </c>
      <c r="E4147" s="6">
        <v>123</v>
      </c>
      <c r="F4147" s="6" t="s">
        <v>25</v>
      </c>
      <c r="G4147" s="11" t="s">
        <v>15171</v>
      </c>
      <c r="H4147" s="8" t="s">
        <v>15172</v>
      </c>
      <c r="I4147" s="9">
        <v>30014</v>
      </c>
      <c r="J4147" s="9">
        <v>8594</v>
      </c>
      <c r="K4147" s="9">
        <v>5374</v>
      </c>
      <c r="L4147" s="9">
        <v>109</v>
      </c>
      <c r="M4147" s="9">
        <v>713</v>
      </c>
      <c r="N4147" s="9">
        <v>4873</v>
      </c>
      <c r="O4147" s="9">
        <v>1208</v>
      </c>
      <c r="P4147" s="9">
        <v>20834</v>
      </c>
      <c r="Q4147" s="10" t="s">
        <v>13537</v>
      </c>
    </row>
    <row r="4148" spans="1:17" x14ac:dyDescent="0.3">
      <c r="A4148" s="5" t="s">
        <v>15173</v>
      </c>
      <c r="B4148" s="5" t="s">
        <v>2036</v>
      </c>
      <c r="C4148" s="6">
        <v>3.08</v>
      </c>
      <c r="D4148" s="1" t="s">
        <v>13537</v>
      </c>
      <c r="E4148" s="6">
        <v>177</v>
      </c>
      <c r="F4148" s="6" t="s">
        <v>25</v>
      </c>
      <c r="G4148" s="11" t="s">
        <v>15174</v>
      </c>
      <c r="H4148" s="8" t="s">
        <v>15175</v>
      </c>
      <c r="I4148" s="9">
        <v>3442</v>
      </c>
      <c r="J4148" s="9">
        <v>913</v>
      </c>
      <c r="K4148" s="9">
        <v>364</v>
      </c>
      <c r="L4148" s="9">
        <v>0</v>
      </c>
      <c r="M4148" s="9">
        <v>42</v>
      </c>
      <c r="N4148" s="9">
        <v>769</v>
      </c>
      <c r="O4148" s="9">
        <v>38</v>
      </c>
      <c r="P4148" s="9">
        <v>2164</v>
      </c>
      <c r="Q4148" s="10" t="s">
        <v>13537</v>
      </c>
    </row>
    <row r="4149" spans="1:17" ht="28.8" x14ac:dyDescent="0.3">
      <c r="A4149" s="5" t="s">
        <v>15176</v>
      </c>
      <c r="B4149" s="5" t="s">
        <v>15177</v>
      </c>
      <c r="C4149" s="6">
        <v>3.27</v>
      </c>
      <c r="D4149" s="1" t="s">
        <v>13537</v>
      </c>
      <c r="E4149" s="6">
        <v>90</v>
      </c>
      <c r="F4149" s="6" t="s">
        <v>25</v>
      </c>
      <c r="G4149" s="11" t="s">
        <v>15178</v>
      </c>
      <c r="H4149" s="8" t="s">
        <v>15179</v>
      </c>
      <c r="I4149" s="9">
        <v>1172</v>
      </c>
      <c r="J4149" s="9">
        <v>628</v>
      </c>
      <c r="K4149" s="9">
        <v>126</v>
      </c>
      <c r="L4149" s="9">
        <v>0</v>
      </c>
      <c r="M4149" s="9">
        <v>15</v>
      </c>
      <c r="N4149" s="9">
        <v>289</v>
      </c>
      <c r="O4149" s="9">
        <v>25</v>
      </c>
      <c r="P4149" s="9">
        <v>789</v>
      </c>
      <c r="Q4149" s="10" t="s">
        <v>13537</v>
      </c>
    </row>
    <row r="4150" spans="1:17" x14ac:dyDescent="0.3">
      <c r="A4150" s="5" t="s">
        <v>15180</v>
      </c>
      <c r="B4150" s="5" t="s">
        <v>1112</v>
      </c>
      <c r="C4150" s="6">
        <v>3.27</v>
      </c>
      <c r="D4150" s="1" t="s">
        <v>13537</v>
      </c>
      <c r="E4150" s="6">
        <v>88</v>
      </c>
      <c r="F4150" s="6" t="s">
        <v>74</v>
      </c>
      <c r="G4150" s="11" t="s">
        <v>15181</v>
      </c>
      <c r="H4150" s="8" t="s">
        <v>15182</v>
      </c>
      <c r="I4150" s="9">
        <v>91</v>
      </c>
      <c r="J4150" s="9">
        <v>420</v>
      </c>
      <c r="K4150" s="9">
        <v>18</v>
      </c>
      <c r="L4150" s="9">
        <v>0</v>
      </c>
      <c r="M4150" s="9">
        <v>2</v>
      </c>
      <c r="N4150" s="9">
        <v>17</v>
      </c>
      <c r="O4150" s="9">
        <v>1</v>
      </c>
      <c r="P4150" s="9">
        <v>54</v>
      </c>
      <c r="Q4150" s="10" t="s">
        <v>13537</v>
      </c>
    </row>
    <row r="4151" spans="1:17" x14ac:dyDescent="0.3">
      <c r="A4151" s="5" t="s">
        <v>15183</v>
      </c>
      <c r="B4151" s="5" t="s">
        <v>15184</v>
      </c>
      <c r="C4151" s="6">
        <v>3.27</v>
      </c>
      <c r="D4151" s="1" t="s">
        <v>13537</v>
      </c>
      <c r="E4151" s="6">
        <v>98</v>
      </c>
      <c r="F4151" s="6" t="s">
        <v>25</v>
      </c>
      <c r="G4151" s="11" t="s">
        <v>15185</v>
      </c>
      <c r="H4151" s="8" t="s">
        <v>15186</v>
      </c>
      <c r="I4151" s="9">
        <v>287</v>
      </c>
      <c r="J4151" s="9">
        <v>593</v>
      </c>
      <c r="K4151" s="9">
        <v>41</v>
      </c>
      <c r="L4151" s="9">
        <v>0</v>
      </c>
      <c r="M4151" s="9">
        <v>6</v>
      </c>
      <c r="N4151" s="9">
        <v>66</v>
      </c>
      <c r="O4151" s="9">
        <v>3</v>
      </c>
      <c r="P4151" s="9">
        <v>198</v>
      </c>
      <c r="Q4151" s="10" t="s">
        <v>13537</v>
      </c>
    </row>
    <row r="4152" spans="1:17" x14ac:dyDescent="0.3">
      <c r="A4152" s="5" t="s">
        <v>15187</v>
      </c>
      <c r="B4152" s="5" t="s">
        <v>6981</v>
      </c>
      <c r="C4152" s="6">
        <v>3.31</v>
      </c>
      <c r="D4152" s="1" t="s">
        <v>13537</v>
      </c>
      <c r="E4152" s="6">
        <v>99</v>
      </c>
      <c r="F4152" s="6" t="s">
        <v>25</v>
      </c>
      <c r="G4152" s="11" t="s">
        <v>15188</v>
      </c>
      <c r="H4152" s="8" t="s">
        <v>15189</v>
      </c>
      <c r="I4152" s="9">
        <v>335</v>
      </c>
      <c r="J4152" s="9">
        <v>834</v>
      </c>
      <c r="K4152" s="9">
        <v>50</v>
      </c>
      <c r="L4152" s="9">
        <v>1</v>
      </c>
      <c r="M4152" s="9">
        <v>0</v>
      </c>
      <c r="N4152" s="9">
        <v>75</v>
      </c>
      <c r="O4152" s="9">
        <v>4</v>
      </c>
      <c r="P4152" s="9">
        <v>222</v>
      </c>
      <c r="Q4152" s="10" t="s">
        <v>13537</v>
      </c>
    </row>
    <row r="4153" spans="1:17" x14ac:dyDescent="0.3">
      <c r="A4153" s="5" t="s">
        <v>15190</v>
      </c>
      <c r="B4153" s="5" t="s">
        <v>6981</v>
      </c>
      <c r="C4153" s="6">
        <v>2.89</v>
      </c>
      <c r="D4153" s="1" t="s">
        <v>13537</v>
      </c>
      <c r="E4153" s="6">
        <v>98</v>
      </c>
      <c r="F4153" s="6" t="s">
        <v>25</v>
      </c>
      <c r="G4153" s="11" t="s">
        <v>15191</v>
      </c>
      <c r="H4153" s="8" t="s">
        <v>15192</v>
      </c>
      <c r="I4153" s="9">
        <v>529</v>
      </c>
      <c r="J4153" s="9">
        <v>1077</v>
      </c>
      <c r="K4153" s="9">
        <v>38</v>
      </c>
      <c r="L4153" s="9">
        <v>0</v>
      </c>
      <c r="M4153" s="9">
        <v>30</v>
      </c>
      <c r="N4153" s="9">
        <v>96</v>
      </c>
      <c r="O4153" s="9">
        <v>0</v>
      </c>
      <c r="P4153" s="9">
        <v>386</v>
      </c>
      <c r="Q4153" s="10" t="s">
        <v>13537</v>
      </c>
    </row>
    <row r="4154" spans="1:17" ht="28.8" x14ac:dyDescent="0.3">
      <c r="A4154" s="5" t="s">
        <v>15193</v>
      </c>
      <c r="B4154" s="5" t="s">
        <v>11370</v>
      </c>
      <c r="C4154" s="6">
        <v>3.81</v>
      </c>
      <c r="D4154" s="1" t="s">
        <v>13537</v>
      </c>
      <c r="E4154" s="6">
        <v>108</v>
      </c>
      <c r="F4154" s="6" t="s">
        <v>20</v>
      </c>
      <c r="G4154" s="11" t="s">
        <v>15194</v>
      </c>
      <c r="H4154" s="8" t="s">
        <v>15195</v>
      </c>
      <c r="I4154" s="9">
        <v>31779</v>
      </c>
      <c r="J4154" s="9">
        <v>21470</v>
      </c>
      <c r="K4154" s="9">
        <v>7194</v>
      </c>
      <c r="L4154" s="9">
        <v>76</v>
      </c>
      <c r="M4154" s="9">
        <v>109</v>
      </c>
      <c r="N4154" s="9">
        <v>3008</v>
      </c>
      <c r="O4154" s="9">
        <v>2030</v>
      </c>
      <c r="P4154" s="9">
        <v>19535</v>
      </c>
      <c r="Q4154" s="10" t="s">
        <v>13537</v>
      </c>
    </row>
    <row r="4155" spans="1:17" x14ac:dyDescent="0.3">
      <c r="A4155" s="5" t="s">
        <v>15196</v>
      </c>
      <c r="B4155" s="5" t="s">
        <v>15197</v>
      </c>
      <c r="C4155" s="6">
        <v>3.73</v>
      </c>
      <c r="D4155" s="1" t="s">
        <v>13537</v>
      </c>
      <c r="E4155" s="6">
        <v>100</v>
      </c>
      <c r="F4155" s="6" t="s">
        <v>74</v>
      </c>
      <c r="G4155" s="11" t="s">
        <v>15198</v>
      </c>
      <c r="H4155" s="8" t="s">
        <v>15199</v>
      </c>
      <c r="I4155" s="9">
        <v>21079</v>
      </c>
      <c r="J4155" s="9">
        <v>2968</v>
      </c>
      <c r="K4155" s="9">
        <v>4485</v>
      </c>
      <c r="L4155" s="9">
        <v>21</v>
      </c>
      <c r="M4155" s="9">
        <v>39</v>
      </c>
      <c r="N4155" s="9">
        <v>2125</v>
      </c>
      <c r="O4155" s="9">
        <v>1555</v>
      </c>
      <c r="P4155" s="9">
        <v>13845</v>
      </c>
      <c r="Q4155" s="10" t="s">
        <v>13537</v>
      </c>
    </row>
    <row r="4156" spans="1:17" ht="28.8" x14ac:dyDescent="0.3">
      <c r="A4156" s="5" t="s">
        <v>15200</v>
      </c>
      <c r="B4156" s="5" t="s">
        <v>15201</v>
      </c>
      <c r="C4156" s="6">
        <v>3.68</v>
      </c>
      <c r="D4156" s="1" t="s">
        <v>13537</v>
      </c>
      <c r="E4156" s="6">
        <v>94</v>
      </c>
      <c r="F4156" s="6" t="s">
        <v>1218</v>
      </c>
      <c r="G4156" s="11" t="s">
        <v>15202</v>
      </c>
      <c r="H4156" s="8" t="s">
        <v>15203</v>
      </c>
      <c r="I4156" s="9">
        <v>10607</v>
      </c>
      <c r="J4156" s="9">
        <v>6868</v>
      </c>
      <c r="K4156" s="9">
        <v>2872</v>
      </c>
      <c r="L4156" s="9">
        <v>94</v>
      </c>
      <c r="M4156" s="9">
        <v>74</v>
      </c>
      <c r="N4156" s="9">
        <v>1164</v>
      </c>
      <c r="O4156" s="9">
        <v>835</v>
      </c>
      <c r="P4156" s="9">
        <v>7078</v>
      </c>
      <c r="Q4156" s="10" t="s">
        <v>13537</v>
      </c>
    </row>
    <row r="4157" spans="1:17" x14ac:dyDescent="0.3">
      <c r="A4157" s="5" t="s">
        <v>15204</v>
      </c>
      <c r="B4157" s="5" t="s">
        <v>15205</v>
      </c>
      <c r="C4157" s="6">
        <v>3.45</v>
      </c>
      <c r="D4157" s="1" t="s">
        <v>13537</v>
      </c>
      <c r="E4157" s="6">
        <v>103</v>
      </c>
      <c r="F4157" s="6" t="s">
        <v>20</v>
      </c>
      <c r="G4157" s="11" t="s">
        <v>15206</v>
      </c>
      <c r="H4157" s="8" t="s">
        <v>15207</v>
      </c>
      <c r="I4157" s="9">
        <v>873</v>
      </c>
      <c r="J4157" s="9">
        <v>1747</v>
      </c>
      <c r="K4157" s="9">
        <v>134</v>
      </c>
      <c r="L4157" s="9">
        <v>5</v>
      </c>
      <c r="M4157" s="9">
        <v>8</v>
      </c>
      <c r="N4157" s="9">
        <v>127</v>
      </c>
      <c r="O4157" s="9">
        <v>39</v>
      </c>
      <c r="P4157" s="9">
        <v>505</v>
      </c>
      <c r="Q4157" s="10" t="s">
        <v>13537</v>
      </c>
    </row>
    <row r="4158" spans="1:17" x14ac:dyDescent="0.3">
      <c r="A4158" s="5" t="s">
        <v>15208</v>
      </c>
      <c r="B4158" s="5" t="s">
        <v>10441</v>
      </c>
      <c r="C4158" s="6">
        <v>3.59</v>
      </c>
      <c r="D4158" s="1" t="s">
        <v>13537</v>
      </c>
      <c r="E4158" s="6">
        <v>143</v>
      </c>
      <c r="F4158" s="6" t="s">
        <v>25</v>
      </c>
      <c r="G4158" s="11" t="s">
        <v>15209</v>
      </c>
      <c r="H4158" s="8" t="s">
        <v>15210</v>
      </c>
      <c r="I4158" s="9">
        <v>61933</v>
      </c>
      <c r="J4158" s="9">
        <v>12420</v>
      </c>
      <c r="K4158" s="9">
        <v>11019</v>
      </c>
      <c r="L4158" s="9">
        <v>94</v>
      </c>
      <c r="M4158" s="9">
        <v>181</v>
      </c>
      <c r="N4158" s="9">
        <v>8078</v>
      </c>
      <c r="O4158" s="9">
        <v>2314</v>
      </c>
      <c r="P4158" s="9">
        <v>35738</v>
      </c>
      <c r="Q4158" s="10" t="s">
        <v>13537</v>
      </c>
    </row>
    <row r="4159" spans="1:17" x14ac:dyDescent="0.3">
      <c r="A4159" s="5" t="s">
        <v>15211</v>
      </c>
      <c r="B4159" s="5" t="s">
        <v>15212</v>
      </c>
      <c r="C4159" s="6">
        <v>3.27</v>
      </c>
      <c r="D4159" s="1" t="s">
        <v>13537</v>
      </c>
      <c r="E4159" s="6">
        <v>7</v>
      </c>
      <c r="F4159" s="6" t="s">
        <v>25</v>
      </c>
      <c r="G4159" s="11" t="s">
        <v>15213</v>
      </c>
      <c r="H4159" s="8" t="s">
        <v>15214</v>
      </c>
      <c r="I4159" s="9">
        <v>17</v>
      </c>
      <c r="J4159" s="9">
        <v>222</v>
      </c>
      <c r="K4159" s="9">
        <v>4</v>
      </c>
      <c r="L4159" s="9">
        <v>0</v>
      </c>
      <c r="M4159" s="9">
        <v>1</v>
      </c>
      <c r="N4159" s="9">
        <v>2</v>
      </c>
      <c r="O4159" s="9">
        <v>1</v>
      </c>
      <c r="P4159" s="9">
        <v>9</v>
      </c>
      <c r="Q4159" s="10" t="s">
        <v>13537</v>
      </c>
    </row>
    <row r="4160" spans="1:17" ht="28.8" x14ac:dyDescent="0.3">
      <c r="A4160" s="5" t="s">
        <v>15215</v>
      </c>
      <c r="B4160" s="5" t="s">
        <v>14117</v>
      </c>
      <c r="C4160" s="6">
        <v>3.8</v>
      </c>
      <c r="D4160" s="1" t="s">
        <v>13537</v>
      </c>
      <c r="E4160" s="6">
        <v>118</v>
      </c>
      <c r="F4160" s="6" t="s">
        <v>1777</v>
      </c>
      <c r="G4160" s="11" t="s">
        <v>15216</v>
      </c>
      <c r="H4160" s="8" t="s">
        <v>15217</v>
      </c>
      <c r="I4160" s="9">
        <v>36875</v>
      </c>
      <c r="J4160" s="9">
        <v>16961</v>
      </c>
      <c r="K4160" s="9">
        <v>8608</v>
      </c>
      <c r="L4160" s="9">
        <v>195</v>
      </c>
      <c r="M4160" s="9">
        <v>182</v>
      </c>
      <c r="N4160" s="9">
        <v>3964</v>
      </c>
      <c r="O4160" s="9">
        <v>2078</v>
      </c>
      <c r="P4160" s="9">
        <v>24640</v>
      </c>
      <c r="Q4160" s="10" t="s">
        <v>13537</v>
      </c>
    </row>
    <row r="4161" spans="1:17" x14ac:dyDescent="0.3">
      <c r="A4161" s="5" t="s">
        <v>15218</v>
      </c>
      <c r="B4161" s="5" t="s">
        <v>3409</v>
      </c>
      <c r="C4161" s="6">
        <v>3.71</v>
      </c>
      <c r="D4161" s="1" t="s">
        <v>13537</v>
      </c>
      <c r="E4161" s="6">
        <v>83</v>
      </c>
      <c r="F4161" s="6" t="s">
        <v>25</v>
      </c>
      <c r="G4161" s="11" t="s">
        <v>15219</v>
      </c>
      <c r="H4161" s="8" t="s">
        <v>15220</v>
      </c>
      <c r="I4161" s="9">
        <v>16682</v>
      </c>
      <c r="J4161" s="9">
        <v>15065</v>
      </c>
      <c r="K4161" s="9">
        <v>3889</v>
      </c>
      <c r="L4161" s="9">
        <v>95</v>
      </c>
      <c r="M4161" s="9">
        <v>104</v>
      </c>
      <c r="N4161" s="9">
        <v>1884</v>
      </c>
      <c r="O4161" s="9">
        <v>1347</v>
      </c>
      <c r="P4161" s="9">
        <v>10776</v>
      </c>
      <c r="Q4161" s="10" t="s">
        <v>13537</v>
      </c>
    </row>
    <row r="4162" spans="1:17" x14ac:dyDescent="0.3">
      <c r="A4162" s="5" t="s">
        <v>15221</v>
      </c>
      <c r="B4162" s="5" t="s">
        <v>15222</v>
      </c>
      <c r="C4162" s="6">
        <v>3.66</v>
      </c>
      <c r="D4162" s="1" t="s">
        <v>13537</v>
      </c>
      <c r="E4162" s="6">
        <v>78</v>
      </c>
      <c r="F4162" s="6" t="s">
        <v>1218</v>
      </c>
      <c r="G4162" s="11" t="s">
        <v>15223</v>
      </c>
      <c r="H4162" s="8" t="s">
        <v>15224</v>
      </c>
      <c r="I4162" s="9">
        <v>2840</v>
      </c>
      <c r="J4162" s="9">
        <v>3118</v>
      </c>
      <c r="K4162" s="9">
        <v>602</v>
      </c>
      <c r="L4162" s="9">
        <v>8</v>
      </c>
      <c r="M4162" s="9">
        <v>29</v>
      </c>
      <c r="N4162" s="9">
        <v>269</v>
      </c>
      <c r="O4162" s="9">
        <v>145</v>
      </c>
      <c r="P4162" s="9">
        <v>1684</v>
      </c>
      <c r="Q4162" s="10" t="s">
        <v>13537</v>
      </c>
    </row>
    <row r="4163" spans="1:17" x14ac:dyDescent="0.3">
      <c r="A4163" s="5" t="s">
        <v>15225</v>
      </c>
      <c r="B4163" s="5" t="s">
        <v>15226</v>
      </c>
      <c r="C4163" s="6">
        <v>4.05</v>
      </c>
      <c r="D4163" s="1" t="s">
        <v>13537</v>
      </c>
      <c r="E4163" s="6">
        <v>130</v>
      </c>
      <c r="F4163" s="6" t="s">
        <v>143</v>
      </c>
      <c r="G4163" s="11" t="s">
        <v>15227</v>
      </c>
      <c r="H4163" s="8" t="s">
        <v>15228</v>
      </c>
      <c r="I4163" s="9">
        <v>39638</v>
      </c>
      <c r="J4163" s="9">
        <v>15094</v>
      </c>
      <c r="K4163" s="9">
        <v>11282</v>
      </c>
      <c r="L4163" s="9">
        <v>580</v>
      </c>
      <c r="M4163" s="9">
        <v>89</v>
      </c>
      <c r="N4163" s="9">
        <v>2577</v>
      </c>
      <c r="O4163" s="9">
        <v>4815</v>
      </c>
      <c r="P4163" s="9">
        <v>26849</v>
      </c>
      <c r="Q4163" s="10" t="s">
        <v>13537</v>
      </c>
    </row>
    <row r="4164" spans="1:17" x14ac:dyDescent="0.3">
      <c r="A4164" s="5" t="s">
        <v>15229</v>
      </c>
      <c r="B4164" s="5" t="s">
        <v>15230</v>
      </c>
      <c r="C4164" s="6">
        <v>3.76</v>
      </c>
      <c r="D4164" s="1" t="s">
        <v>13537</v>
      </c>
      <c r="E4164" s="6">
        <v>95</v>
      </c>
      <c r="F4164" s="6" t="s">
        <v>74</v>
      </c>
      <c r="G4164" s="11" t="s">
        <v>15231</v>
      </c>
      <c r="H4164" s="8" t="s">
        <v>15232</v>
      </c>
      <c r="I4164" s="9">
        <v>6882</v>
      </c>
      <c r="J4164" s="9">
        <v>6185</v>
      </c>
      <c r="K4164" s="9">
        <v>1777</v>
      </c>
      <c r="L4164" s="9">
        <v>62</v>
      </c>
      <c r="M4164" s="9">
        <v>71</v>
      </c>
      <c r="N4164" s="9">
        <v>607</v>
      </c>
      <c r="O4164" s="9">
        <v>595</v>
      </c>
      <c r="P4164" s="9">
        <v>4456</v>
      </c>
      <c r="Q4164" s="10" t="s">
        <v>13537</v>
      </c>
    </row>
    <row r="4165" spans="1:17" x14ac:dyDescent="0.3">
      <c r="A4165" s="5" t="s">
        <v>15233</v>
      </c>
      <c r="B4165" s="5" t="s">
        <v>7632</v>
      </c>
      <c r="C4165" s="6">
        <v>4.33</v>
      </c>
      <c r="D4165" s="1" t="s">
        <v>13537</v>
      </c>
      <c r="E4165" s="6">
        <v>702</v>
      </c>
      <c r="F4165" s="6" t="s">
        <v>25</v>
      </c>
      <c r="G4165" s="11" t="s">
        <v>15234</v>
      </c>
      <c r="H4165" s="8" t="s">
        <v>15235</v>
      </c>
      <c r="I4165" s="9">
        <v>263344</v>
      </c>
      <c r="J4165" s="9">
        <v>20068</v>
      </c>
      <c r="K4165" s="9">
        <v>81055</v>
      </c>
      <c r="L4165" s="9">
        <v>473</v>
      </c>
      <c r="M4165" s="9">
        <v>249</v>
      </c>
      <c r="N4165" s="9">
        <v>8339</v>
      </c>
      <c r="O4165" s="9">
        <v>53230</v>
      </c>
      <c r="P4165" s="9">
        <v>151202</v>
      </c>
      <c r="Q4165" s="10" t="s">
        <v>13537</v>
      </c>
    </row>
    <row r="4166" spans="1:17" x14ac:dyDescent="0.3">
      <c r="A4166" s="5" t="s">
        <v>15236</v>
      </c>
      <c r="B4166" s="5" t="s">
        <v>13749</v>
      </c>
      <c r="C4166" s="6">
        <v>3.53</v>
      </c>
      <c r="D4166" s="1" t="s">
        <v>13537</v>
      </c>
      <c r="E4166" s="6">
        <v>124</v>
      </c>
      <c r="F4166" s="6" t="s">
        <v>25</v>
      </c>
      <c r="G4166" s="11" t="s">
        <v>15237</v>
      </c>
      <c r="H4166" s="8" t="s">
        <v>15238</v>
      </c>
      <c r="I4166" s="9">
        <v>1652</v>
      </c>
      <c r="J4166" s="9">
        <v>1470</v>
      </c>
      <c r="K4166" s="9">
        <v>347</v>
      </c>
      <c r="L4166" s="9">
        <v>3</v>
      </c>
      <c r="M4166" s="9">
        <v>6</v>
      </c>
      <c r="N4166" s="9">
        <v>252</v>
      </c>
      <c r="O4166" s="9">
        <v>55</v>
      </c>
      <c r="P4166" s="9">
        <v>1035</v>
      </c>
      <c r="Q4166" s="10" t="s">
        <v>13537</v>
      </c>
    </row>
    <row r="4167" spans="1:17" x14ac:dyDescent="0.3">
      <c r="A4167" s="5" t="s">
        <v>15239</v>
      </c>
      <c r="B4167" s="5" t="s">
        <v>15240</v>
      </c>
      <c r="C4167" s="6">
        <v>3.2</v>
      </c>
      <c r="D4167" s="1" t="s">
        <v>13537</v>
      </c>
      <c r="E4167" s="6">
        <v>264</v>
      </c>
      <c r="F4167" s="6" t="s">
        <v>25</v>
      </c>
      <c r="G4167" s="11" t="s">
        <v>15241</v>
      </c>
      <c r="H4167" s="8" t="s">
        <v>15242</v>
      </c>
      <c r="I4167" s="9">
        <v>36418</v>
      </c>
      <c r="J4167" s="9">
        <v>5556</v>
      </c>
      <c r="K4167" s="9">
        <v>6931</v>
      </c>
      <c r="L4167" s="9">
        <v>72</v>
      </c>
      <c r="M4167" s="9">
        <v>707</v>
      </c>
      <c r="N4167" s="9">
        <v>5989</v>
      </c>
      <c r="O4167" s="9">
        <v>1682</v>
      </c>
      <c r="P4167" s="9">
        <v>24947</v>
      </c>
      <c r="Q4167" s="10" t="s">
        <v>13537</v>
      </c>
    </row>
    <row r="4168" spans="1:17" x14ac:dyDescent="0.3">
      <c r="A4168" s="5" t="s">
        <v>15243</v>
      </c>
      <c r="B4168" s="5" t="s">
        <v>5748</v>
      </c>
      <c r="C4168" s="6">
        <v>3.12</v>
      </c>
      <c r="D4168" s="1" t="s">
        <v>13537</v>
      </c>
      <c r="E4168" s="6">
        <v>109</v>
      </c>
      <c r="F4168" s="6" t="s">
        <v>25</v>
      </c>
      <c r="G4168" s="11" t="s">
        <v>15244</v>
      </c>
      <c r="H4168" s="8" t="s">
        <v>15245</v>
      </c>
      <c r="I4168" s="9">
        <v>273355</v>
      </c>
      <c r="J4168" s="9">
        <v>37791</v>
      </c>
      <c r="K4168" s="9">
        <v>35772</v>
      </c>
      <c r="L4168" s="9">
        <v>54</v>
      </c>
      <c r="M4168" s="9">
        <v>3779</v>
      </c>
      <c r="N4168" s="9">
        <v>55522</v>
      </c>
      <c r="O4168" s="9">
        <v>6074</v>
      </c>
      <c r="P4168" s="9">
        <v>182850</v>
      </c>
      <c r="Q4168" s="10" t="s">
        <v>13537</v>
      </c>
    </row>
    <row r="4169" spans="1:17" x14ac:dyDescent="0.3">
      <c r="A4169" s="5" t="s">
        <v>15246</v>
      </c>
      <c r="B4169" s="5" t="s">
        <v>6626</v>
      </c>
      <c r="C4169" s="6">
        <v>4</v>
      </c>
      <c r="D4169" s="1" t="s">
        <v>13537</v>
      </c>
      <c r="E4169" s="6">
        <v>137</v>
      </c>
      <c r="F4169" s="6" t="s">
        <v>25</v>
      </c>
      <c r="G4169" s="11" t="s">
        <v>15247</v>
      </c>
      <c r="H4169" s="8" t="s">
        <v>13857</v>
      </c>
      <c r="I4169" s="9">
        <v>1683082</v>
      </c>
      <c r="J4169" s="9">
        <v>217753</v>
      </c>
      <c r="K4169" s="9">
        <v>542332</v>
      </c>
      <c r="L4169" s="9">
        <v>11000</v>
      </c>
      <c r="M4169" s="9">
        <v>9032</v>
      </c>
      <c r="N4169" s="9">
        <v>131570</v>
      </c>
      <c r="O4169" s="9">
        <v>221830</v>
      </c>
      <c r="P4169" s="9">
        <v>1166666</v>
      </c>
      <c r="Q4169" s="10" t="s">
        <v>13537</v>
      </c>
    </row>
    <row r="4170" spans="1:17" ht="43.2" x14ac:dyDescent="0.3">
      <c r="A4170" s="5" t="s">
        <v>15248</v>
      </c>
      <c r="B4170" s="5" t="s">
        <v>755</v>
      </c>
      <c r="C4170" s="6">
        <v>3.16</v>
      </c>
      <c r="D4170" s="1" t="s">
        <v>13537</v>
      </c>
      <c r="E4170" s="6">
        <v>90</v>
      </c>
      <c r="F4170" s="6" t="s">
        <v>25</v>
      </c>
      <c r="G4170" s="11" t="s">
        <v>15249</v>
      </c>
      <c r="H4170" s="8" t="s">
        <v>15250</v>
      </c>
      <c r="I4170" s="9">
        <v>382</v>
      </c>
      <c r="J4170" s="9">
        <v>659</v>
      </c>
      <c r="K4170" s="9">
        <v>53</v>
      </c>
      <c r="L4170" s="9">
        <v>0</v>
      </c>
      <c r="M4170" s="9">
        <v>10</v>
      </c>
      <c r="N4170" s="9">
        <v>58</v>
      </c>
      <c r="O4170" s="9">
        <v>5</v>
      </c>
      <c r="P4170" s="9">
        <v>242</v>
      </c>
      <c r="Q4170" s="10" t="s">
        <v>13537</v>
      </c>
    </row>
    <row r="4171" spans="1:17" x14ac:dyDescent="0.3">
      <c r="A4171" s="5" t="s">
        <v>15251</v>
      </c>
      <c r="B4171" s="5" t="s">
        <v>15252</v>
      </c>
      <c r="C4171" s="6">
        <v>3.26</v>
      </c>
      <c r="D4171" s="1" t="s">
        <v>13537</v>
      </c>
      <c r="E4171" s="6">
        <v>112</v>
      </c>
      <c r="F4171" s="6" t="s">
        <v>8034</v>
      </c>
      <c r="G4171" s="11" t="s">
        <v>15253</v>
      </c>
      <c r="H4171" s="8" t="s">
        <v>15254</v>
      </c>
      <c r="I4171" s="9">
        <v>1290</v>
      </c>
      <c r="J4171" s="9">
        <v>618</v>
      </c>
      <c r="K4171" s="9">
        <v>134</v>
      </c>
      <c r="L4171" s="9">
        <v>2</v>
      </c>
      <c r="M4171" s="9">
        <v>44</v>
      </c>
      <c r="N4171" s="9">
        <v>235</v>
      </c>
      <c r="O4171" s="9">
        <v>33</v>
      </c>
      <c r="P4171" s="9">
        <v>933</v>
      </c>
      <c r="Q4171" s="10" t="s">
        <v>13537</v>
      </c>
    </row>
    <row r="4172" spans="1:17" ht="28.8" x14ac:dyDescent="0.3">
      <c r="A4172" s="5" t="s">
        <v>15255</v>
      </c>
      <c r="B4172" s="5" t="s">
        <v>15252</v>
      </c>
      <c r="C4172" s="6">
        <v>3.5</v>
      </c>
      <c r="D4172" s="1" t="s">
        <v>13537</v>
      </c>
      <c r="E4172" s="6">
        <v>88</v>
      </c>
      <c r="F4172" s="6" t="s">
        <v>8034</v>
      </c>
      <c r="G4172" s="11" t="s">
        <v>15256</v>
      </c>
      <c r="H4172" s="8" t="s">
        <v>15257</v>
      </c>
      <c r="I4172" s="9">
        <v>3566</v>
      </c>
      <c r="J4172" s="9">
        <v>1780</v>
      </c>
      <c r="K4172" s="9">
        <v>387</v>
      </c>
      <c r="L4172" s="9">
        <v>2</v>
      </c>
      <c r="M4172" s="9">
        <v>37</v>
      </c>
      <c r="N4172" s="9">
        <v>513</v>
      </c>
      <c r="O4172" s="9">
        <v>95</v>
      </c>
      <c r="P4172" s="9">
        <v>2387</v>
      </c>
      <c r="Q4172" s="10" t="s">
        <v>13537</v>
      </c>
    </row>
    <row r="4173" spans="1:17" ht="28.8" x14ac:dyDescent="0.3">
      <c r="A4173" s="5" t="s">
        <v>15258</v>
      </c>
      <c r="B4173" s="5" t="s">
        <v>6415</v>
      </c>
      <c r="C4173" s="6">
        <v>3.54</v>
      </c>
      <c r="D4173" s="1" t="s">
        <v>13537</v>
      </c>
      <c r="E4173" s="6">
        <v>89</v>
      </c>
      <c r="F4173" s="6" t="s">
        <v>25</v>
      </c>
      <c r="G4173" s="11" t="s">
        <v>15259</v>
      </c>
      <c r="H4173" s="8" t="s">
        <v>15260</v>
      </c>
      <c r="I4173" s="9">
        <v>4093</v>
      </c>
      <c r="J4173" s="9">
        <v>2962</v>
      </c>
      <c r="K4173" s="9">
        <v>1268</v>
      </c>
      <c r="L4173" s="9">
        <v>37</v>
      </c>
      <c r="M4173" s="9">
        <v>28</v>
      </c>
      <c r="N4173" s="9">
        <v>527</v>
      </c>
      <c r="O4173" s="9">
        <v>256</v>
      </c>
      <c r="P4173" s="9">
        <v>2812</v>
      </c>
      <c r="Q4173" s="10" t="s">
        <v>13537</v>
      </c>
    </row>
    <row r="4174" spans="1:17" ht="28.8" x14ac:dyDescent="0.3">
      <c r="A4174" s="5" t="s">
        <v>15261</v>
      </c>
      <c r="B4174" s="5" t="s">
        <v>6415</v>
      </c>
      <c r="C4174" s="6">
        <v>3.58</v>
      </c>
      <c r="D4174" s="1" t="s">
        <v>13537</v>
      </c>
      <c r="E4174" s="6">
        <v>103</v>
      </c>
      <c r="F4174" s="6" t="s">
        <v>25</v>
      </c>
      <c r="G4174" s="11" t="s">
        <v>15262</v>
      </c>
      <c r="H4174" s="8" t="s">
        <v>6054</v>
      </c>
      <c r="I4174" s="9">
        <v>2680</v>
      </c>
      <c r="J4174" s="9">
        <v>2596</v>
      </c>
      <c r="K4174" s="9">
        <v>719</v>
      </c>
      <c r="L4174" s="9">
        <v>7</v>
      </c>
      <c r="M4174" s="9">
        <v>12</v>
      </c>
      <c r="N4174" s="9">
        <v>357</v>
      </c>
      <c r="O4174" s="9">
        <v>159</v>
      </c>
      <c r="P4174" s="9">
        <v>1830</v>
      </c>
      <c r="Q4174" s="10" t="s">
        <v>13537</v>
      </c>
    </row>
    <row r="4175" spans="1:17" ht="28.8" x14ac:dyDescent="0.3">
      <c r="A4175" s="5" t="s">
        <v>15263</v>
      </c>
      <c r="B4175" s="5" t="s">
        <v>6415</v>
      </c>
      <c r="C4175" s="6">
        <v>3.33</v>
      </c>
      <c r="D4175" s="1" t="s">
        <v>13537</v>
      </c>
      <c r="E4175" s="6">
        <v>200</v>
      </c>
      <c r="F4175" s="6" t="s">
        <v>25</v>
      </c>
      <c r="G4175" s="11" t="s">
        <v>15264</v>
      </c>
      <c r="H4175" s="8" t="s">
        <v>15265</v>
      </c>
      <c r="I4175" s="9">
        <v>913</v>
      </c>
      <c r="J4175" s="9">
        <v>597</v>
      </c>
      <c r="K4175" s="9">
        <v>129</v>
      </c>
      <c r="L4175" s="9">
        <v>2</v>
      </c>
      <c r="M4175" s="9">
        <v>12</v>
      </c>
      <c r="N4175" s="9">
        <v>147</v>
      </c>
      <c r="O4175" s="9">
        <v>25</v>
      </c>
      <c r="P4175" s="9">
        <v>461</v>
      </c>
      <c r="Q4175" s="10" t="s">
        <v>13537</v>
      </c>
    </row>
    <row r="4176" spans="1:17" x14ac:dyDescent="0.3">
      <c r="A4176" s="5" t="s">
        <v>15266</v>
      </c>
      <c r="B4176" s="5" t="s">
        <v>10779</v>
      </c>
      <c r="C4176" s="6">
        <v>4.12</v>
      </c>
      <c r="D4176" s="1" t="s">
        <v>13537</v>
      </c>
      <c r="E4176" s="6">
        <v>116</v>
      </c>
      <c r="F4176" s="6" t="s">
        <v>25</v>
      </c>
      <c r="G4176" s="11" t="s">
        <v>15267</v>
      </c>
      <c r="H4176" s="8" t="s">
        <v>15268</v>
      </c>
      <c r="I4176" s="9">
        <v>37458</v>
      </c>
      <c r="J4176" s="9">
        <v>24473</v>
      </c>
      <c r="K4176" s="9">
        <v>12193</v>
      </c>
      <c r="L4176" s="9">
        <v>420</v>
      </c>
      <c r="M4176" s="9">
        <v>58</v>
      </c>
      <c r="N4176" s="9">
        <v>2067</v>
      </c>
      <c r="O4176" s="9">
        <v>4735</v>
      </c>
      <c r="P4176" s="9">
        <v>26512</v>
      </c>
      <c r="Q4176" s="10" t="s">
        <v>13537</v>
      </c>
    </row>
    <row r="4177" spans="1:17" x14ac:dyDescent="0.3">
      <c r="A4177" s="5" t="s">
        <v>15269</v>
      </c>
      <c r="B4177" s="5" t="s">
        <v>8045</v>
      </c>
      <c r="C4177" s="6">
        <v>3.93</v>
      </c>
      <c r="D4177" s="1" t="s">
        <v>13537</v>
      </c>
      <c r="E4177" s="6">
        <v>95</v>
      </c>
      <c r="F4177" s="6" t="s">
        <v>1218</v>
      </c>
      <c r="G4177" s="11" t="s">
        <v>15270</v>
      </c>
      <c r="H4177" s="8" t="s">
        <v>15271</v>
      </c>
      <c r="I4177" s="9">
        <v>11342</v>
      </c>
      <c r="J4177" s="9">
        <v>9239</v>
      </c>
      <c r="K4177" s="9">
        <v>3010</v>
      </c>
      <c r="L4177" s="9">
        <v>50</v>
      </c>
      <c r="M4177" s="9">
        <v>25</v>
      </c>
      <c r="N4177" s="9">
        <v>870</v>
      </c>
      <c r="O4177" s="9">
        <v>1007</v>
      </c>
      <c r="P4177" s="9">
        <v>7566</v>
      </c>
      <c r="Q4177" s="10" t="s">
        <v>13537</v>
      </c>
    </row>
    <row r="4178" spans="1:17" ht="28.8" x14ac:dyDescent="0.3">
      <c r="A4178" s="5" t="s">
        <v>15272</v>
      </c>
      <c r="B4178" s="5" t="s">
        <v>15273</v>
      </c>
      <c r="C4178" s="6">
        <v>3.1</v>
      </c>
      <c r="D4178" s="1" t="s">
        <v>13537</v>
      </c>
      <c r="E4178" s="6">
        <v>98</v>
      </c>
      <c r="F4178" s="6" t="s">
        <v>25</v>
      </c>
      <c r="G4178" s="11" t="s">
        <v>15274</v>
      </c>
      <c r="H4178" s="8" t="s">
        <v>15275</v>
      </c>
      <c r="I4178" s="9">
        <v>5904</v>
      </c>
      <c r="J4178" s="9">
        <v>2004</v>
      </c>
      <c r="K4178" s="9">
        <v>900</v>
      </c>
      <c r="L4178" s="9">
        <v>1</v>
      </c>
      <c r="M4178" s="9">
        <v>47</v>
      </c>
      <c r="N4178" s="9">
        <v>1311</v>
      </c>
      <c r="O4178" s="9">
        <v>148</v>
      </c>
      <c r="P4178" s="9">
        <v>3844</v>
      </c>
      <c r="Q4178" s="10" t="s">
        <v>13537</v>
      </c>
    </row>
    <row r="4179" spans="1:17" x14ac:dyDescent="0.3">
      <c r="A4179" s="5" t="s">
        <v>15276</v>
      </c>
      <c r="B4179" s="5" t="s">
        <v>3801</v>
      </c>
      <c r="C4179" s="6">
        <v>4.24</v>
      </c>
      <c r="D4179" s="1" t="s">
        <v>13537</v>
      </c>
      <c r="E4179" s="6">
        <v>129</v>
      </c>
      <c r="F4179" s="6" t="s">
        <v>25</v>
      </c>
      <c r="G4179" s="11" t="s">
        <v>15277</v>
      </c>
      <c r="H4179" s="8" t="s">
        <v>15278</v>
      </c>
      <c r="I4179" s="9">
        <v>607249</v>
      </c>
      <c r="J4179" s="9">
        <v>199301</v>
      </c>
      <c r="K4179" s="9">
        <v>188464</v>
      </c>
      <c r="L4179" s="9">
        <v>6100</v>
      </c>
      <c r="M4179" s="9">
        <v>1240</v>
      </c>
      <c r="N4179" s="9">
        <v>31083</v>
      </c>
      <c r="O4179" s="9">
        <v>105241</v>
      </c>
      <c r="P4179" s="9">
        <v>426958</v>
      </c>
      <c r="Q4179" s="10" t="s">
        <v>13537</v>
      </c>
    </row>
    <row r="4180" spans="1:17" x14ac:dyDescent="0.3">
      <c r="A4180" s="5" t="s">
        <v>15279</v>
      </c>
      <c r="B4180" s="5" t="s">
        <v>15280</v>
      </c>
      <c r="C4180" s="6">
        <v>3.97</v>
      </c>
      <c r="D4180" s="1" t="s">
        <v>13537</v>
      </c>
      <c r="E4180" s="6">
        <v>101</v>
      </c>
      <c r="F4180" s="6" t="s">
        <v>25</v>
      </c>
      <c r="G4180" s="11" t="s">
        <v>15281</v>
      </c>
      <c r="H4180" s="8" t="s">
        <v>15282</v>
      </c>
      <c r="I4180" s="9">
        <v>130937</v>
      </c>
      <c r="J4180" s="9">
        <v>51113</v>
      </c>
      <c r="K4180" s="9">
        <v>39894</v>
      </c>
      <c r="L4180" s="9">
        <v>315</v>
      </c>
      <c r="M4180" s="9">
        <v>381</v>
      </c>
      <c r="N4180" s="9">
        <v>10020</v>
      </c>
      <c r="O4180" s="9">
        <v>9765</v>
      </c>
      <c r="P4180" s="9">
        <v>100626</v>
      </c>
      <c r="Q4180" s="10" t="s">
        <v>13537</v>
      </c>
    </row>
    <row r="4181" spans="1:17" x14ac:dyDescent="0.3">
      <c r="A4181" s="5" t="s">
        <v>15283</v>
      </c>
      <c r="B4181" s="5" t="s">
        <v>15284</v>
      </c>
      <c r="C4181" s="6">
        <v>3.63</v>
      </c>
      <c r="D4181" s="1" t="s">
        <v>13537</v>
      </c>
      <c r="E4181" s="6">
        <v>74</v>
      </c>
      <c r="F4181" s="6" t="s">
        <v>889</v>
      </c>
      <c r="G4181" s="11" t="s">
        <v>15285</v>
      </c>
      <c r="H4181" s="8" t="s">
        <v>15286</v>
      </c>
      <c r="I4181" s="9">
        <v>8380</v>
      </c>
      <c r="J4181" s="9">
        <v>8856</v>
      </c>
      <c r="K4181" s="9">
        <v>1743</v>
      </c>
      <c r="L4181" s="9">
        <v>17</v>
      </c>
      <c r="M4181" s="9">
        <v>41</v>
      </c>
      <c r="N4181" s="9">
        <v>981</v>
      </c>
      <c r="O4181" s="9">
        <v>418</v>
      </c>
      <c r="P4181" s="9">
        <v>5037</v>
      </c>
      <c r="Q4181" s="10" t="s">
        <v>13537</v>
      </c>
    </row>
    <row r="4182" spans="1:17" x14ac:dyDescent="0.3">
      <c r="A4182" s="5" t="s">
        <v>15287</v>
      </c>
      <c r="B4182" s="5" t="s">
        <v>12096</v>
      </c>
      <c r="C4182" s="6">
        <v>3.47</v>
      </c>
      <c r="D4182" s="1" t="s">
        <v>13537</v>
      </c>
      <c r="E4182" s="6">
        <v>128</v>
      </c>
      <c r="F4182" s="6" t="s">
        <v>25</v>
      </c>
      <c r="G4182" s="11" t="s">
        <v>15288</v>
      </c>
      <c r="H4182" s="8" t="s">
        <v>15289</v>
      </c>
      <c r="I4182" s="9">
        <v>16906</v>
      </c>
      <c r="J4182" s="9">
        <v>11433</v>
      </c>
      <c r="K4182" s="9">
        <v>3013</v>
      </c>
      <c r="L4182" s="9">
        <v>27</v>
      </c>
      <c r="M4182" s="9">
        <v>82</v>
      </c>
      <c r="N4182" s="9">
        <v>2736</v>
      </c>
      <c r="O4182" s="9">
        <v>634</v>
      </c>
      <c r="P4182" s="9">
        <v>10852</v>
      </c>
      <c r="Q4182" s="10" t="s">
        <v>13537</v>
      </c>
    </row>
    <row r="4183" spans="1:17" x14ac:dyDescent="0.3">
      <c r="A4183" s="5" t="s">
        <v>15290</v>
      </c>
      <c r="B4183" s="5" t="s">
        <v>12918</v>
      </c>
      <c r="C4183" s="6">
        <v>3.22</v>
      </c>
      <c r="D4183" s="1" t="s">
        <v>13537</v>
      </c>
      <c r="E4183" s="6">
        <v>107</v>
      </c>
      <c r="F4183" s="6" t="s">
        <v>25</v>
      </c>
      <c r="G4183" s="11" t="s">
        <v>15291</v>
      </c>
      <c r="H4183" s="8" t="s">
        <v>15292</v>
      </c>
      <c r="I4183" s="9">
        <v>911</v>
      </c>
      <c r="J4183" s="9">
        <v>535</v>
      </c>
      <c r="K4183" s="9">
        <v>99</v>
      </c>
      <c r="L4183" s="9">
        <v>2</v>
      </c>
      <c r="M4183" s="9">
        <v>14</v>
      </c>
      <c r="N4183" s="9">
        <v>159</v>
      </c>
      <c r="O4183" s="9">
        <v>13</v>
      </c>
      <c r="P4183" s="9">
        <v>501</v>
      </c>
      <c r="Q4183" s="10" t="s">
        <v>13537</v>
      </c>
    </row>
    <row r="4184" spans="1:17" x14ac:dyDescent="0.3">
      <c r="A4184" s="5" t="s">
        <v>15293</v>
      </c>
      <c r="B4184" s="5" t="s">
        <v>13820</v>
      </c>
      <c r="C4184" s="6">
        <v>3.31</v>
      </c>
      <c r="D4184" s="1" t="s">
        <v>13537</v>
      </c>
      <c r="E4184" s="6">
        <v>143</v>
      </c>
      <c r="F4184" s="6" t="s">
        <v>25</v>
      </c>
      <c r="G4184" s="11" t="s">
        <v>15294</v>
      </c>
      <c r="H4184" s="8" t="s">
        <v>15295</v>
      </c>
      <c r="I4184" s="9">
        <v>6729</v>
      </c>
      <c r="J4184" s="9">
        <v>3917</v>
      </c>
      <c r="K4184" s="9">
        <v>864</v>
      </c>
      <c r="L4184" s="9">
        <v>3</v>
      </c>
      <c r="M4184" s="9">
        <v>66</v>
      </c>
      <c r="N4184" s="9">
        <v>1204</v>
      </c>
      <c r="O4184" s="9">
        <v>151</v>
      </c>
      <c r="P4184" s="9">
        <v>4026</v>
      </c>
      <c r="Q4184" s="10" t="s">
        <v>13537</v>
      </c>
    </row>
    <row r="4185" spans="1:17" x14ac:dyDescent="0.3">
      <c r="A4185" s="5" t="s">
        <v>15296</v>
      </c>
      <c r="B4185" s="5" t="s">
        <v>15297</v>
      </c>
      <c r="C4185" s="6">
        <v>3.27</v>
      </c>
      <c r="D4185" s="1" t="s">
        <v>13537</v>
      </c>
      <c r="E4185" s="6">
        <v>95</v>
      </c>
      <c r="F4185" s="6" t="s">
        <v>25</v>
      </c>
      <c r="G4185" s="11" t="s">
        <v>15298</v>
      </c>
      <c r="H4185" s="8" t="s">
        <v>15299</v>
      </c>
      <c r="I4185" s="9">
        <v>150</v>
      </c>
      <c r="J4185" s="9">
        <v>499</v>
      </c>
      <c r="K4185" s="9">
        <v>17</v>
      </c>
      <c r="L4185" s="9">
        <v>0</v>
      </c>
      <c r="M4185" s="9">
        <v>4</v>
      </c>
      <c r="N4185" s="9">
        <v>25</v>
      </c>
      <c r="O4185" s="9">
        <v>1</v>
      </c>
      <c r="P4185" s="9">
        <v>92</v>
      </c>
      <c r="Q4185" s="10" t="s">
        <v>13537</v>
      </c>
    </row>
    <row r="4186" spans="1:17" ht="28.8" x14ac:dyDescent="0.3">
      <c r="A4186" s="5" t="s">
        <v>15300</v>
      </c>
      <c r="B4186" s="5" t="s">
        <v>7976</v>
      </c>
      <c r="C4186" s="6">
        <v>3.65</v>
      </c>
      <c r="D4186" s="1" t="s">
        <v>13537</v>
      </c>
      <c r="E4186" s="6">
        <v>120</v>
      </c>
      <c r="F4186" s="6" t="s">
        <v>25</v>
      </c>
      <c r="G4186" s="11" t="s">
        <v>15301</v>
      </c>
      <c r="H4186" s="8" t="s">
        <v>15302</v>
      </c>
      <c r="I4186" s="9">
        <v>7546</v>
      </c>
      <c r="J4186" s="9">
        <v>4867</v>
      </c>
      <c r="K4186" s="9">
        <v>1998</v>
      </c>
      <c r="L4186" s="9">
        <v>7</v>
      </c>
      <c r="M4186" s="9">
        <v>24</v>
      </c>
      <c r="N4186" s="9">
        <v>936</v>
      </c>
      <c r="O4186" s="9">
        <v>262</v>
      </c>
      <c r="P4186" s="9">
        <v>4940</v>
      </c>
      <c r="Q4186" s="10" t="s">
        <v>13537</v>
      </c>
    </row>
    <row r="4187" spans="1:17" x14ac:dyDescent="0.3">
      <c r="A4187" s="5" t="s">
        <v>15303</v>
      </c>
      <c r="B4187" s="5" t="s">
        <v>9349</v>
      </c>
      <c r="C4187" s="6">
        <v>3.34</v>
      </c>
      <c r="D4187" s="1" t="s">
        <v>13537</v>
      </c>
      <c r="E4187" s="6">
        <v>91</v>
      </c>
      <c r="F4187" s="6" t="s">
        <v>25</v>
      </c>
      <c r="G4187" s="11" t="s">
        <v>15304</v>
      </c>
      <c r="H4187" s="8" t="s">
        <v>1412</v>
      </c>
      <c r="I4187" s="9">
        <v>509</v>
      </c>
      <c r="J4187" s="9">
        <v>580</v>
      </c>
      <c r="K4187" s="9">
        <v>85</v>
      </c>
      <c r="L4187" s="9">
        <v>0</v>
      </c>
      <c r="M4187" s="9">
        <v>2</v>
      </c>
      <c r="N4187" s="9">
        <v>120</v>
      </c>
      <c r="O4187" s="9">
        <v>8</v>
      </c>
      <c r="P4187" s="9">
        <v>337</v>
      </c>
      <c r="Q4187" s="10" t="s">
        <v>13537</v>
      </c>
    </row>
    <row r="4188" spans="1:17" ht="28.8" x14ac:dyDescent="0.3">
      <c r="A4188" s="5" t="s">
        <v>15305</v>
      </c>
      <c r="B4188" s="5" t="s">
        <v>9349</v>
      </c>
      <c r="C4188" s="6">
        <v>3.24</v>
      </c>
      <c r="D4188" s="1" t="s">
        <v>13537</v>
      </c>
      <c r="E4188" s="6">
        <v>74</v>
      </c>
      <c r="F4188" s="6" t="s">
        <v>25</v>
      </c>
      <c r="G4188" s="11" t="s">
        <v>15306</v>
      </c>
      <c r="H4188" s="8" t="s">
        <v>1412</v>
      </c>
      <c r="I4188" s="9">
        <v>522</v>
      </c>
      <c r="J4188" s="9">
        <v>579</v>
      </c>
      <c r="K4188" s="9">
        <v>87</v>
      </c>
      <c r="L4188" s="9">
        <v>0</v>
      </c>
      <c r="M4188" s="9">
        <v>7</v>
      </c>
      <c r="N4188" s="9">
        <v>129</v>
      </c>
      <c r="O4188" s="9">
        <v>12</v>
      </c>
      <c r="P4188" s="9">
        <v>342</v>
      </c>
      <c r="Q4188" s="10" t="s">
        <v>13537</v>
      </c>
    </row>
    <row r="4189" spans="1:17" ht="28.8" x14ac:dyDescent="0.3">
      <c r="A4189" s="5" t="s">
        <v>15307</v>
      </c>
      <c r="B4189" s="5" t="s">
        <v>9349</v>
      </c>
      <c r="C4189" s="6">
        <v>3.27</v>
      </c>
      <c r="D4189" s="1" t="s">
        <v>13537</v>
      </c>
      <c r="E4189" s="6">
        <v>91</v>
      </c>
      <c r="F4189" s="6" t="s">
        <v>25</v>
      </c>
      <c r="G4189" s="11" t="s">
        <v>15308</v>
      </c>
      <c r="H4189" s="8" t="s">
        <v>1412</v>
      </c>
      <c r="I4189" s="9">
        <v>191</v>
      </c>
      <c r="J4189" s="9">
        <v>391</v>
      </c>
      <c r="K4189" s="9">
        <v>51</v>
      </c>
      <c r="L4189" s="9">
        <v>1</v>
      </c>
      <c r="M4189" s="9">
        <v>0</v>
      </c>
      <c r="N4189" s="9">
        <v>34</v>
      </c>
      <c r="O4189" s="9">
        <v>4</v>
      </c>
      <c r="P4189" s="9">
        <v>127</v>
      </c>
      <c r="Q4189" s="10" t="s">
        <v>13537</v>
      </c>
    </row>
    <row r="4190" spans="1:17" x14ac:dyDescent="0.3">
      <c r="A4190" s="5" t="s">
        <v>15309</v>
      </c>
      <c r="B4190" s="5" t="s">
        <v>9349</v>
      </c>
      <c r="C4190" s="6">
        <v>3.27</v>
      </c>
      <c r="D4190" s="1" t="s">
        <v>13537</v>
      </c>
      <c r="E4190" s="6">
        <v>81</v>
      </c>
      <c r="F4190" s="6" t="s">
        <v>25</v>
      </c>
      <c r="G4190" s="11" t="s">
        <v>15310</v>
      </c>
      <c r="H4190" s="8" t="s">
        <v>1412</v>
      </c>
      <c r="I4190" s="9">
        <v>190</v>
      </c>
      <c r="J4190" s="9">
        <v>376</v>
      </c>
      <c r="K4190" s="9">
        <v>27</v>
      </c>
      <c r="L4190" s="9">
        <v>0</v>
      </c>
      <c r="M4190" s="9">
        <v>1</v>
      </c>
      <c r="N4190" s="9">
        <v>46</v>
      </c>
      <c r="O4190" s="9">
        <v>0</v>
      </c>
      <c r="P4190" s="9">
        <v>115</v>
      </c>
      <c r="Q4190" s="10" t="s">
        <v>13537</v>
      </c>
    </row>
    <row r="4191" spans="1:17" x14ac:dyDescent="0.3">
      <c r="A4191" s="5" t="s">
        <v>15311</v>
      </c>
      <c r="B4191" s="5" t="s">
        <v>9349</v>
      </c>
      <c r="C4191" s="6">
        <v>3.27</v>
      </c>
      <c r="D4191" s="1" t="s">
        <v>13537</v>
      </c>
      <c r="E4191" s="6">
        <v>104</v>
      </c>
      <c r="F4191" s="6" t="s">
        <v>25</v>
      </c>
      <c r="G4191" s="11" t="s">
        <v>15312</v>
      </c>
      <c r="H4191" s="8" t="s">
        <v>1412</v>
      </c>
      <c r="I4191" s="9">
        <v>212</v>
      </c>
      <c r="J4191" s="9">
        <v>381</v>
      </c>
      <c r="K4191" s="9">
        <v>40</v>
      </c>
      <c r="L4191" s="9">
        <v>0</v>
      </c>
      <c r="M4191" s="9">
        <v>1</v>
      </c>
      <c r="N4191" s="9">
        <v>58</v>
      </c>
      <c r="O4191" s="9">
        <v>1</v>
      </c>
      <c r="P4191" s="9">
        <v>141</v>
      </c>
      <c r="Q4191" s="10" t="s">
        <v>13537</v>
      </c>
    </row>
    <row r="4192" spans="1:17" x14ac:dyDescent="0.3">
      <c r="A4192" s="5" t="s">
        <v>15313</v>
      </c>
      <c r="B4192" s="5" t="s">
        <v>15314</v>
      </c>
      <c r="C4192" s="6">
        <v>3.27</v>
      </c>
      <c r="D4192" s="1" t="s">
        <v>13537</v>
      </c>
      <c r="E4192" s="6">
        <v>96</v>
      </c>
      <c r="F4192" s="6" t="s">
        <v>15315</v>
      </c>
      <c r="G4192" s="11" t="s">
        <v>15316</v>
      </c>
      <c r="H4192" s="8" t="s">
        <v>15317</v>
      </c>
      <c r="I4192" s="9">
        <v>14</v>
      </c>
      <c r="J4192" s="9">
        <v>222</v>
      </c>
      <c r="K4192" s="9">
        <v>5</v>
      </c>
      <c r="L4192" s="9">
        <v>0</v>
      </c>
      <c r="M4192" s="9">
        <v>0</v>
      </c>
      <c r="N4192" s="9">
        <v>2</v>
      </c>
      <c r="O4192" s="9">
        <v>0</v>
      </c>
      <c r="P4192" s="9">
        <v>6</v>
      </c>
      <c r="Q4192" s="10" t="s">
        <v>13537</v>
      </c>
    </row>
    <row r="4193" spans="1:17" x14ac:dyDescent="0.3">
      <c r="A4193" s="5" t="s">
        <v>15318</v>
      </c>
      <c r="B4193" s="5" t="s">
        <v>15319</v>
      </c>
      <c r="C4193" s="6">
        <v>3.02</v>
      </c>
      <c r="D4193" s="1" t="s">
        <v>13537</v>
      </c>
      <c r="E4193" s="6">
        <v>129</v>
      </c>
      <c r="F4193" s="6" t="s">
        <v>1218</v>
      </c>
      <c r="G4193" s="11" t="s">
        <v>15320</v>
      </c>
      <c r="H4193" s="8" t="s">
        <v>15321</v>
      </c>
      <c r="I4193" s="9">
        <v>6228</v>
      </c>
      <c r="J4193" s="9">
        <v>2097</v>
      </c>
      <c r="K4193" s="9">
        <v>833</v>
      </c>
      <c r="L4193" s="9">
        <v>4</v>
      </c>
      <c r="M4193" s="9">
        <v>120</v>
      </c>
      <c r="N4193" s="9">
        <v>1040</v>
      </c>
      <c r="O4193" s="9">
        <v>140</v>
      </c>
      <c r="P4193" s="9">
        <v>3459</v>
      </c>
      <c r="Q4193" s="10" t="s">
        <v>13537</v>
      </c>
    </row>
    <row r="4194" spans="1:17" x14ac:dyDescent="0.3">
      <c r="A4194" s="5">
        <v>8</v>
      </c>
      <c r="B4194" s="5" t="s">
        <v>15322</v>
      </c>
      <c r="C4194" s="6">
        <v>3.28</v>
      </c>
      <c r="D4194" s="1" t="s">
        <v>13537</v>
      </c>
      <c r="E4194" s="6">
        <v>100</v>
      </c>
      <c r="F4194" s="6" t="s">
        <v>25</v>
      </c>
      <c r="G4194" s="11" t="s">
        <v>15323</v>
      </c>
      <c r="H4194" s="8" t="s">
        <v>15324</v>
      </c>
      <c r="I4194" s="9">
        <v>836</v>
      </c>
      <c r="J4194" s="9">
        <v>751</v>
      </c>
      <c r="K4194" s="9">
        <v>100</v>
      </c>
      <c r="L4194" s="9">
        <v>2</v>
      </c>
      <c r="M4194" s="9">
        <v>12</v>
      </c>
      <c r="N4194" s="9">
        <v>115</v>
      </c>
      <c r="O4194" s="9">
        <v>13</v>
      </c>
      <c r="P4194" s="9">
        <v>366</v>
      </c>
      <c r="Q4194" s="10" t="s">
        <v>13537</v>
      </c>
    </row>
    <row r="4195" spans="1:17" x14ac:dyDescent="0.3">
      <c r="A4195" s="5" t="s">
        <v>15325</v>
      </c>
      <c r="B4195" s="5" t="s">
        <v>1616</v>
      </c>
      <c r="C4195" s="6">
        <v>4.32</v>
      </c>
      <c r="D4195" s="1" t="s">
        <v>13537</v>
      </c>
      <c r="E4195" s="6">
        <v>125</v>
      </c>
      <c r="F4195" s="6" t="s">
        <v>103</v>
      </c>
      <c r="G4195" s="11" t="s">
        <v>15326</v>
      </c>
      <c r="H4195" s="8" t="s">
        <v>15327</v>
      </c>
      <c r="I4195" s="9">
        <v>60585</v>
      </c>
      <c r="J4195" s="9">
        <v>37589</v>
      </c>
      <c r="K4195" s="9">
        <v>20321</v>
      </c>
      <c r="L4195" s="9">
        <v>1200</v>
      </c>
      <c r="M4195" s="9">
        <v>73</v>
      </c>
      <c r="N4195" s="9">
        <v>2228</v>
      </c>
      <c r="O4195" s="9">
        <v>10531</v>
      </c>
      <c r="P4195" s="9">
        <v>40486</v>
      </c>
      <c r="Q4195" s="10" t="s">
        <v>13537</v>
      </c>
    </row>
    <row r="4196" spans="1:17" ht="28.8" x14ac:dyDescent="0.3">
      <c r="A4196" s="5" t="s">
        <v>15328</v>
      </c>
      <c r="B4196" s="5" t="s">
        <v>1616</v>
      </c>
      <c r="C4196" s="6">
        <v>3.82</v>
      </c>
      <c r="D4196" s="1" t="s">
        <v>13537</v>
      </c>
      <c r="E4196" s="6">
        <v>95</v>
      </c>
      <c r="F4196" s="6" t="s">
        <v>103</v>
      </c>
      <c r="G4196" s="11" t="s">
        <v>15329</v>
      </c>
      <c r="H4196" s="8" t="s">
        <v>15330</v>
      </c>
      <c r="I4196" s="9">
        <v>10282</v>
      </c>
      <c r="J4196" s="9">
        <v>7651</v>
      </c>
      <c r="K4196" s="9">
        <v>2190</v>
      </c>
      <c r="L4196" s="9">
        <v>11</v>
      </c>
      <c r="M4196" s="9">
        <v>18</v>
      </c>
      <c r="N4196" s="9">
        <v>963</v>
      </c>
      <c r="O4196" s="9">
        <v>568</v>
      </c>
      <c r="P4196" s="9">
        <v>6779</v>
      </c>
      <c r="Q4196" s="10" t="s">
        <v>13537</v>
      </c>
    </row>
    <row r="4197" spans="1:17" x14ac:dyDescent="0.3">
      <c r="A4197" s="5" t="s">
        <v>15331</v>
      </c>
      <c r="B4197" s="5" t="s">
        <v>15332</v>
      </c>
      <c r="C4197" s="6">
        <v>2.5</v>
      </c>
      <c r="D4197" s="1" t="s">
        <v>13537</v>
      </c>
      <c r="E4197" s="6">
        <v>96</v>
      </c>
      <c r="F4197" s="6" t="s">
        <v>1777</v>
      </c>
      <c r="G4197" s="11" t="s">
        <v>15333</v>
      </c>
      <c r="H4197" s="8" t="s">
        <v>15334</v>
      </c>
      <c r="I4197" s="9">
        <v>33279</v>
      </c>
      <c r="J4197" s="9">
        <v>7317</v>
      </c>
      <c r="K4197" s="9">
        <v>2854</v>
      </c>
      <c r="L4197" s="9">
        <v>51</v>
      </c>
      <c r="M4197" s="9">
        <v>1925</v>
      </c>
      <c r="N4197" s="9">
        <v>4084</v>
      </c>
      <c r="O4197" s="9">
        <v>667</v>
      </c>
      <c r="P4197" s="9">
        <v>22854</v>
      </c>
      <c r="Q4197" s="10" t="s">
        <v>13537</v>
      </c>
    </row>
    <row r="4198" spans="1:17" x14ac:dyDescent="0.3">
      <c r="A4198" s="5" t="s">
        <v>15335</v>
      </c>
      <c r="B4198" s="5" t="s">
        <v>15336</v>
      </c>
      <c r="C4198" s="6">
        <v>3.24</v>
      </c>
      <c r="D4198" s="1" t="s">
        <v>13537</v>
      </c>
      <c r="E4198" s="6">
        <v>116</v>
      </c>
      <c r="F4198" s="6" t="s">
        <v>25</v>
      </c>
      <c r="G4198" s="11" t="s">
        <v>15337</v>
      </c>
      <c r="H4198" s="8" t="s">
        <v>15338</v>
      </c>
      <c r="I4198" s="9">
        <v>4546</v>
      </c>
      <c r="J4198" s="9">
        <v>1876</v>
      </c>
      <c r="K4198" s="9">
        <v>653</v>
      </c>
      <c r="L4198" s="9">
        <v>5</v>
      </c>
      <c r="M4198" s="9">
        <v>51</v>
      </c>
      <c r="N4198" s="9">
        <v>758</v>
      </c>
      <c r="O4198" s="9">
        <v>135</v>
      </c>
      <c r="P4198" s="9">
        <v>2503</v>
      </c>
      <c r="Q4198" s="10" t="s">
        <v>13537</v>
      </c>
    </row>
    <row r="4199" spans="1:17" x14ac:dyDescent="0.3">
      <c r="A4199" s="5" t="s">
        <v>15339</v>
      </c>
      <c r="B4199" s="5" t="s">
        <v>15340</v>
      </c>
      <c r="C4199" s="6">
        <v>4.57</v>
      </c>
      <c r="D4199" s="1" t="s">
        <v>13537</v>
      </c>
      <c r="E4199" s="6">
        <v>296</v>
      </c>
      <c r="F4199" s="6" t="s">
        <v>25</v>
      </c>
      <c r="G4199" s="11" t="s">
        <v>15341</v>
      </c>
      <c r="H4199" s="8" t="s">
        <v>15342</v>
      </c>
      <c r="I4199" s="9">
        <v>156497</v>
      </c>
      <c r="J4199" s="9">
        <v>16300</v>
      </c>
      <c r="K4199" s="9">
        <v>50228</v>
      </c>
      <c r="L4199" s="9">
        <v>459</v>
      </c>
      <c r="M4199" s="9">
        <v>111</v>
      </c>
      <c r="N4199" s="9">
        <v>2880</v>
      </c>
      <c r="O4199" s="9">
        <v>49736</v>
      </c>
      <c r="P4199" s="9">
        <v>104264</v>
      </c>
      <c r="Q4199" s="10" t="s">
        <v>13537</v>
      </c>
    </row>
    <row r="4200" spans="1:17" x14ac:dyDescent="0.3">
      <c r="A4200" s="5" t="s">
        <v>15343</v>
      </c>
      <c r="B4200" s="5" t="s">
        <v>15344</v>
      </c>
      <c r="C4200" s="6">
        <v>3.82</v>
      </c>
      <c r="D4200" s="1" t="s">
        <v>13537</v>
      </c>
      <c r="E4200" s="6">
        <v>108</v>
      </c>
      <c r="F4200" s="6" t="s">
        <v>25</v>
      </c>
      <c r="G4200" s="11" t="s">
        <v>15345</v>
      </c>
      <c r="H4200" s="8" t="s">
        <v>15346</v>
      </c>
      <c r="I4200" s="9">
        <v>640025</v>
      </c>
      <c r="J4200" s="9">
        <v>139701</v>
      </c>
      <c r="K4200" s="9">
        <v>166686</v>
      </c>
      <c r="L4200" s="9">
        <v>2900</v>
      </c>
      <c r="M4200" s="9">
        <v>5544</v>
      </c>
      <c r="N4200" s="9">
        <v>64779</v>
      </c>
      <c r="O4200" s="9">
        <v>59209</v>
      </c>
      <c r="P4200" s="9">
        <v>467840</v>
      </c>
      <c r="Q4200" s="10" t="s">
        <v>13537</v>
      </c>
    </row>
    <row r="4201" spans="1:17" x14ac:dyDescent="0.3">
      <c r="A4201" s="5" t="s">
        <v>15347</v>
      </c>
      <c r="B4201" s="5" t="s">
        <v>11459</v>
      </c>
      <c r="C4201" s="6">
        <v>3.3</v>
      </c>
      <c r="D4201" s="1" t="s">
        <v>13537</v>
      </c>
      <c r="E4201" s="6">
        <v>107</v>
      </c>
      <c r="F4201" s="6" t="s">
        <v>25</v>
      </c>
      <c r="G4201" s="11" t="s">
        <v>15348</v>
      </c>
      <c r="H4201" s="8" t="s">
        <v>15349</v>
      </c>
      <c r="I4201" s="9">
        <v>86676</v>
      </c>
      <c r="J4201" s="9">
        <v>20819</v>
      </c>
      <c r="K4201" s="9">
        <v>16935</v>
      </c>
      <c r="L4201" s="9">
        <v>45</v>
      </c>
      <c r="M4201" s="9">
        <v>500</v>
      </c>
      <c r="N4201" s="9">
        <v>20000</v>
      </c>
      <c r="O4201" s="9">
        <v>1158</v>
      </c>
      <c r="P4201" s="9">
        <v>67777</v>
      </c>
      <c r="Q4201" s="10" t="s">
        <v>13537</v>
      </c>
    </row>
    <row r="4202" spans="1:17" ht="28.8" x14ac:dyDescent="0.3">
      <c r="A4202" s="5" t="s">
        <v>15350</v>
      </c>
      <c r="B4202" s="5" t="s">
        <v>14830</v>
      </c>
      <c r="C4202" s="6">
        <v>3.95</v>
      </c>
      <c r="D4202" s="1" t="s">
        <v>13537</v>
      </c>
      <c r="E4202" s="6">
        <v>101</v>
      </c>
      <c r="F4202" s="6" t="s">
        <v>25</v>
      </c>
      <c r="G4202" s="11" t="s">
        <v>15351</v>
      </c>
      <c r="H4202" s="8" t="s">
        <v>15352</v>
      </c>
      <c r="I4202" s="9">
        <v>55930</v>
      </c>
      <c r="J4202" s="9">
        <v>15673</v>
      </c>
      <c r="K4202" s="9">
        <v>14211</v>
      </c>
      <c r="L4202" s="9">
        <v>129</v>
      </c>
      <c r="M4202" s="9">
        <v>164</v>
      </c>
      <c r="N4202" s="9">
        <v>4831</v>
      </c>
      <c r="O4202" s="9">
        <v>4050</v>
      </c>
      <c r="P4202" s="9">
        <v>41960</v>
      </c>
      <c r="Q4202" s="10" t="s">
        <v>13537</v>
      </c>
    </row>
    <row r="4203" spans="1:17" x14ac:dyDescent="0.3">
      <c r="A4203" s="5" t="s">
        <v>15353</v>
      </c>
      <c r="B4203" s="5" t="s">
        <v>15354</v>
      </c>
      <c r="C4203" s="6">
        <v>3.32</v>
      </c>
      <c r="D4203" s="1" t="s">
        <v>13537</v>
      </c>
      <c r="E4203" s="6">
        <v>91</v>
      </c>
      <c r="F4203" s="6" t="s">
        <v>25</v>
      </c>
      <c r="G4203" s="11" t="s">
        <v>15355</v>
      </c>
      <c r="H4203" s="8" t="s">
        <v>15356</v>
      </c>
      <c r="I4203" s="9">
        <v>18940</v>
      </c>
      <c r="J4203" s="9">
        <v>6742</v>
      </c>
      <c r="K4203" s="9">
        <v>3658</v>
      </c>
      <c r="L4203" s="9">
        <v>26</v>
      </c>
      <c r="M4203" s="9">
        <v>151</v>
      </c>
      <c r="N4203" s="9">
        <v>4092</v>
      </c>
      <c r="O4203" s="9">
        <v>512</v>
      </c>
      <c r="P4203" s="9">
        <v>14309</v>
      </c>
      <c r="Q4203" s="10" t="s">
        <v>13537</v>
      </c>
    </row>
    <row r="4204" spans="1:17" x14ac:dyDescent="0.3">
      <c r="A4204" s="5" t="s">
        <v>15357</v>
      </c>
      <c r="B4204" s="5" t="s">
        <v>15358</v>
      </c>
      <c r="C4204" s="6">
        <v>3.69</v>
      </c>
      <c r="D4204" s="1" t="s">
        <v>13537</v>
      </c>
      <c r="E4204" s="6">
        <v>115</v>
      </c>
      <c r="F4204" s="6" t="s">
        <v>143</v>
      </c>
      <c r="G4204" s="11" t="s">
        <v>15359</v>
      </c>
      <c r="H4204" s="8" t="s">
        <v>15360</v>
      </c>
      <c r="I4204" s="9">
        <v>9833</v>
      </c>
      <c r="J4204" s="9">
        <v>4155</v>
      </c>
      <c r="K4204" s="9">
        <v>2384</v>
      </c>
      <c r="L4204" s="9">
        <v>30</v>
      </c>
      <c r="M4204" s="9">
        <v>45</v>
      </c>
      <c r="N4204" s="9">
        <v>1287</v>
      </c>
      <c r="O4204" s="9">
        <v>577</v>
      </c>
      <c r="P4204" s="9">
        <v>7199</v>
      </c>
      <c r="Q4204" s="10" t="s">
        <v>13537</v>
      </c>
    </row>
    <row r="4205" spans="1:17" x14ac:dyDescent="0.3">
      <c r="A4205" s="5" t="s">
        <v>15361</v>
      </c>
      <c r="B4205" s="5" t="s">
        <v>15362</v>
      </c>
      <c r="C4205" s="6">
        <v>3.39</v>
      </c>
      <c r="D4205" s="1" t="s">
        <v>13537</v>
      </c>
      <c r="E4205" s="6">
        <v>121</v>
      </c>
      <c r="F4205" s="6" t="s">
        <v>25</v>
      </c>
      <c r="G4205" s="11" t="s">
        <v>15363</v>
      </c>
      <c r="H4205" s="8" t="s">
        <v>15364</v>
      </c>
      <c r="I4205" s="9">
        <v>62564</v>
      </c>
      <c r="J4205" s="9">
        <v>13001</v>
      </c>
      <c r="K4205" s="9">
        <v>13732</v>
      </c>
      <c r="L4205" s="9">
        <v>480</v>
      </c>
      <c r="M4205" s="9">
        <v>627</v>
      </c>
      <c r="N4205" s="9">
        <v>10525</v>
      </c>
      <c r="O4205" s="9">
        <v>3698</v>
      </c>
      <c r="P4205" s="9">
        <v>46025</v>
      </c>
      <c r="Q4205" s="10" t="s">
        <v>13537</v>
      </c>
    </row>
    <row r="4206" spans="1:17" x14ac:dyDescent="0.3">
      <c r="A4206" s="5" t="s">
        <v>15365</v>
      </c>
      <c r="B4206" s="5" t="s">
        <v>15366</v>
      </c>
      <c r="C4206" s="6">
        <v>3.51</v>
      </c>
      <c r="D4206" s="1" t="s">
        <v>13537</v>
      </c>
      <c r="E4206" s="6">
        <v>88</v>
      </c>
      <c r="F4206" s="6" t="s">
        <v>25</v>
      </c>
      <c r="G4206" s="11" t="s">
        <v>15367</v>
      </c>
      <c r="H4206" s="8" t="s">
        <v>15368</v>
      </c>
      <c r="I4206" s="9">
        <v>102386</v>
      </c>
      <c r="J4206" s="9">
        <v>27608</v>
      </c>
      <c r="K4206" s="9">
        <v>21007</v>
      </c>
      <c r="L4206" s="9">
        <v>46</v>
      </c>
      <c r="M4206" s="9">
        <v>1117</v>
      </c>
      <c r="N4206" s="9">
        <v>15106</v>
      </c>
      <c r="O4206" s="9">
        <v>2538</v>
      </c>
      <c r="P4206" s="9">
        <v>76738</v>
      </c>
      <c r="Q4206" s="10" t="s">
        <v>13537</v>
      </c>
    </row>
    <row r="4207" spans="1:17" x14ac:dyDescent="0.3">
      <c r="A4207" s="5" t="s">
        <v>15369</v>
      </c>
      <c r="B4207" s="5" t="s">
        <v>15370</v>
      </c>
      <c r="C4207" s="6">
        <v>3.47</v>
      </c>
      <c r="D4207" s="1" t="s">
        <v>13537</v>
      </c>
      <c r="E4207" s="6">
        <v>120</v>
      </c>
      <c r="F4207" s="6" t="s">
        <v>25</v>
      </c>
      <c r="G4207" s="11" t="s">
        <v>15371</v>
      </c>
      <c r="H4207" s="8" t="s">
        <v>15372</v>
      </c>
      <c r="I4207" s="9">
        <v>30044</v>
      </c>
      <c r="J4207" s="9">
        <v>5409</v>
      </c>
      <c r="K4207" s="9">
        <v>6135</v>
      </c>
      <c r="L4207" s="9">
        <v>31</v>
      </c>
      <c r="M4207" s="9">
        <v>77</v>
      </c>
      <c r="N4207" s="9">
        <v>5687</v>
      </c>
      <c r="O4207" s="9">
        <v>1214</v>
      </c>
      <c r="P4207" s="9">
        <v>23066</v>
      </c>
      <c r="Q4207" s="10" t="s">
        <v>13537</v>
      </c>
    </row>
    <row r="4208" spans="1:17" x14ac:dyDescent="0.3">
      <c r="A4208" s="5" t="s">
        <v>15373</v>
      </c>
      <c r="B4208" s="5" t="s">
        <v>15374</v>
      </c>
      <c r="C4208" s="6">
        <v>3.03</v>
      </c>
      <c r="D4208" s="1" t="s">
        <v>13537</v>
      </c>
      <c r="E4208" s="6">
        <v>109</v>
      </c>
      <c r="F4208" s="6" t="s">
        <v>74</v>
      </c>
      <c r="G4208" s="11" t="s">
        <v>15375</v>
      </c>
      <c r="H4208" s="8" t="s">
        <v>15376</v>
      </c>
      <c r="I4208" s="9">
        <v>6982</v>
      </c>
      <c r="J4208" s="9">
        <v>1154</v>
      </c>
      <c r="K4208" s="9">
        <v>869</v>
      </c>
      <c r="L4208" s="9">
        <v>11</v>
      </c>
      <c r="M4208" s="9">
        <v>139</v>
      </c>
      <c r="N4208" s="9">
        <v>1588</v>
      </c>
      <c r="O4208" s="9">
        <v>142</v>
      </c>
      <c r="P4208" s="9">
        <v>5089</v>
      </c>
      <c r="Q4208" s="10" t="s">
        <v>13537</v>
      </c>
    </row>
    <row r="4209" spans="1:17" x14ac:dyDescent="0.3">
      <c r="A4209" s="5" t="s">
        <v>15377</v>
      </c>
      <c r="B4209" s="5" t="s">
        <v>15378</v>
      </c>
      <c r="C4209" s="6">
        <v>3.21</v>
      </c>
      <c r="D4209" s="1" t="s">
        <v>13537</v>
      </c>
      <c r="E4209" s="6">
        <v>121</v>
      </c>
      <c r="F4209" s="6" t="s">
        <v>25</v>
      </c>
      <c r="G4209" s="11" t="s">
        <v>15379</v>
      </c>
      <c r="H4209" s="8" t="s">
        <v>15380</v>
      </c>
      <c r="I4209" s="9">
        <v>7488</v>
      </c>
      <c r="J4209" s="9">
        <v>1829</v>
      </c>
      <c r="K4209" s="9">
        <v>1548</v>
      </c>
      <c r="L4209" s="9">
        <v>42</v>
      </c>
      <c r="M4209" s="9">
        <v>70</v>
      </c>
      <c r="N4209" s="9">
        <v>1584</v>
      </c>
      <c r="O4209" s="9">
        <v>407</v>
      </c>
      <c r="P4209" s="9">
        <v>5694</v>
      </c>
      <c r="Q4209" s="10" t="s">
        <v>13537</v>
      </c>
    </row>
    <row r="4210" spans="1:17" x14ac:dyDescent="0.3">
      <c r="A4210" s="5" t="s">
        <v>15381</v>
      </c>
      <c r="B4210" s="5" t="s">
        <v>15382</v>
      </c>
      <c r="C4210" s="6">
        <v>2.82</v>
      </c>
      <c r="D4210" s="1" t="s">
        <v>13537</v>
      </c>
      <c r="E4210" s="6">
        <v>118</v>
      </c>
      <c r="F4210" s="6" t="s">
        <v>25</v>
      </c>
      <c r="G4210" s="11" t="s">
        <v>15383</v>
      </c>
      <c r="H4210" s="8" t="s">
        <v>15384</v>
      </c>
      <c r="I4210" s="9">
        <v>15465</v>
      </c>
      <c r="J4210" s="9">
        <v>2953</v>
      </c>
      <c r="K4210" s="9">
        <v>1803</v>
      </c>
      <c r="L4210" s="9">
        <v>17</v>
      </c>
      <c r="M4210" s="9">
        <v>369</v>
      </c>
      <c r="N4210" s="9">
        <v>3348</v>
      </c>
      <c r="O4210" s="9">
        <v>501</v>
      </c>
      <c r="P4210" s="9">
        <v>11442</v>
      </c>
      <c r="Q4210" s="10" t="s">
        <v>13537</v>
      </c>
    </row>
    <row r="4211" spans="1:17" x14ac:dyDescent="0.3">
      <c r="A4211" s="5" t="s">
        <v>15385</v>
      </c>
      <c r="B4211" s="5" t="s">
        <v>15386</v>
      </c>
      <c r="C4211" s="6">
        <v>2.95</v>
      </c>
      <c r="D4211" s="1" t="s">
        <v>13537</v>
      </c>
      <c r="E4211" s="6">
        <v>104</v>
      </c>
      <c r="F4211" s="6" t="s">
        <v>25</v>
      </c>
      <c r="G4211" s="11" t="s">
        <v>15387</v>
      </c>
      <c r="H4211" s="8" t="s">
        <v>10909</v>
      </c>
      <c r="I4211" s="9">
        <v>86935</v>
      </c>
      <c r="J4211" s="9">
        <v>17203</v>
      </c>
      <c r="K4211" s="9">
        <v>14118</v>
      </c>
      <c r="L4211" s="9">
        <v>187</v>
      </c>
      <c r="M4211" s="9">
        <v>2306</v>
      </c>
      <c r="N4211" s="9">
        <v>15487</v>
      </c>
      <c r="O4211" s="9">
        <v>2418</v>
      </c>
      <c r="P4211" s="9">
        <v>60539</v>
      </c>
      <c r="Q4211" s="10" t="s">
        <v>13537</v>
      </c>
    </row>
    <row r="4212" spans="1:17" x14ac:dyDescent="0.3">
      <c r="A4212" s="5" t="s">
        <v>15388</v>
      </c>
      <c r="B4212" s="5" t="s">
        <v>15389</v>
      </c>
      <c r="C4212" s="6">
        <v>2.87</v>
      </c>
      <c r="D4212" s="1" t="s">
        <v>13537</v>
      </c>
      <c r="E4212" s="6">
        <v>85</v>
      </c>
      <c r="F4212" s="6" t="s">
        <v>25</v>
      </c>
      <c r="G4212" s="11" t="s">
        <v>15390</v>
      </c>
      <c r="H4212" s="8" t="s">
        <v>15391</v>
      </c>
      <c r="I4212" s="9">
        <v>39548</v>
      </c>
      <c r="J4212" s="9">
        <v>18582</v>
      </c>
      <c r="K4212" s="9">
        <v>6438</v>
      </c>
      <c r="L4212" s="9">
        <v>27</v>
      </c>
      <c r="M4212" s="9">
        <v>1631</v>
      </c>
      <c r="N4212" s="9">
        <v>7101</v>
      </c>
      <c r="O4212" s="9">
        <v>534</v>
      </c>
      <c r="P4212" s="9">
        <v>30236</v>
      </c>
      <c r="Q4212" s="10" t="s">
        <v>13537</v>
      </c>
    </row>
    <row r="4213" spans="1:17" x14ac:dyDescent="0.3">
      <c r="A4213" s="5" t="s">
        <v>15392</v>
      </c>
      <c r="B4213" s="5" t="s">
        <v>15393</v>
      </c>
      <c r="C4213" s="6">
        <v>4.09</v>
      </c>
      <c r="D4213" s="1" t="s">
        <v>13537</v>
      </c>
      <c r="E4213" s="6">
        <v>115</v>
      </c>
      <c r="F4213" s="6" t="s">
        <v>25</v>
      </c>
      <c r="G4213" s="11" t="s">
        <v>15394</v>
      </c>
      <c r="H4213" s="8" t="s">
        <v>11397</v>
      </c>
      <c r="I4213" s="9">
        <v>586696</v>
      </c>
      <c r="J4213" s="9">
        <v>139804</v>
      </c>
      <c r="K4213" s="9">
        <v>197294</v>
      </c>
      <c r="L4213" s="9">
        <v>4100</v>
      </c>
      <c r="M4213" s="9">
        <v>959</v>
      </c>
      <c r="N4213" s="9">
        <v>39248</v>
      </c>
      <c r="O4213" s="9">
        <v>76173</v>
      </c>
      <c r="P4213" s="9">
        <v>451285</v>
      </c>
      <c r="Q4213" s="10" t="s">
        <v>13537</v>
      </c>
    </row>
    <row r="4214" spans="1:17" x14ac:dyDescent="0.3">
      <c r="A4214" s="5" t="s">
        <v>15395</v>
      </c>
      <c r="B4214" s="5" t="s">
        <v>15396</v>
      </c>
      <c r="C4214" s="6">
        <v>3.82</v>
      </c>
      <c r="D4214" s="1" t="s">
        <v>13537</v>
      </c>
      <c r="E4214" s="6">
        <v>94</v>
      </c>
      <c r="F4214" s="6" t="s">
        <v>25</v>
      </c>
      <c r="G4214" s="11" t="s">
        <v>15397</v>
      </c>
      <c r="H4214" s="8" t="s">
        <v>15398</v>
      </c>
      <c r="I4214" s="9">
        <v>218228</v>
      </c>
      <c r="J4214" s="9">
        <v>50323</v>
      </c>
      <c r="K4214" s="9">
        <v>63414</v>
      </c>
      <c r="L4214" s="9">
        <v>948</v>
      </c>
      <c r="M4214" s="9">
        <v>719</v>
      </c>
      <c r="N4214" s="9">
        <v>22796</v>
      </c>
      <c r="O4214" s="9">
        <v>15606</v>
      </c>
      <c r="P4214" s="9">
        <v>158894</v>
      </c>
      <c r="Q4214" s="10" t="s">
        <v>13537</v>
      </c>
    </row>
    <row r="4215" spans="1:17" x14ac:dyDescent="0.3">
      <c r="A4215" s="5" t="s">
        <v>15399</v>
      </c>
      <c r="B4215" s="5" t="s">
        <v>8250</v>
      </c>
      <c r="C4215" s="6">
        <v>3.22</v>
      </c>
      <c r="D4215" s="1" t="s">
        <v>13537</v>
      </c>
      <c r="E4215" s="6">
        <v>86</v>
      </c>
      <c r="F4215" s="6" t="s">
        <v>25</v>
      </c>
      <c r="G4215" s="11" t="s">
        <v>15400</v>
      </c>
      <c r="H4215" s="8" t="s">
        <v>15401</v>
      </c>
      <c r="I4215" s="9">
        <v>375</v>
      </c>
      <c r="J4215" s="9">
        <v>479</v>
      </c>
      <c r="K4215" s="9">
        <v>37</v>
      </c>
      <c r="L4215" s="9">
        <v>0</v>
      </c>
      <c r="M4215" s="9">
        <v>3</v>
      </c>
      <c r="N4215" s="9">
        <v>90</v>
      </c>
      <c r="O4215" s="9">
        <v>5</v>
      </c>
      <c r="P4215" s="9">
        <v>275</v>
      </c>
      <c r="Q4215" s="10" t="s">
        <v>13537</v>
      </c>
    </row>
    <row r="4216" spans="1:17" x14ac:dyDescent="0.3">
      <c r="A4216" s="5" t="s">
        <v>15402</v>
      </c>
      <c r="B4216" s="5" t="s">
        <v>6579</v>
      </c>
      <c r="C4216" s="6">
        <v>4.2300000000000004</v>
      </c>
      <c r="D4216" s="1" t="s">
        <v>13537</v>
      </c>
      <c r="E4216" s="6">
        <v>352</v>
      </c>
      <c r="F4216" s="6" t="s">
        <v>25</v>
      </c>
      <c r="G4216" s="11" t="s">
        <v>15403</v>
      </c>
      <c r="H4216" s="8" t="s">
        <v>15404</v>
      </c>
      <c r="I4216" s="9">
        <v>31769</v>
      </c>
      <c r="J4216" s="9">
        <v>9464</v>
      </c>
      <c r="K4216" s="9">
        <v>10255</v>
      </c>
      <c r="L4216" s="9">
        <v>329</v>
      </c>
      <c r="M4216" s="9">
        <v>71</v>
      </c>
      <c r="N4216" s="9">
        <v>1327</v>
      </c>
      <c r="O4216" s="9">
        <v>6828</v>
      </c>
      <c r="P4216" s="9">
        <v>18603</v>
      </c>
      <c r="Q4216" s="10" t="s">
        <v>13537</v>
      </c>
    </row>
    <row r="4217" spans="1:17" x14ac:dyDescent="0.3">
      <c r="A4217" s="5" t="s">
        <v>15405</v>
      </c>
      <c r="B4217" s="5" t="s">
        <v>15406</v>
      </c>
      <c r="C4217" s="6">
        <v>3.34</v>
      </c>
      <c r="D4217" s="1" t="s">
        <v>13537</v>
      </c>
      <c r="E4217" s="6">
        <v>76</v>
      </c>
      <c r="F4217" s="6" t="s">
        <v>25</v>
      </c>
      <c r="G4217" s="11" t="s">
        <v>15407</v>
      </c>
      <c r="H4217" s="8" t="s">
        <v>11707</v>
      </c>
      <c r="I4217" s="9">
        <v>764</v>
      </c>
      <c r="J4217" s="9">
        <v>1888</v>
      </c>
      <c r="K4217" s="9">
        <v>120</v>
      </c>
      <c r="L4217" s="9">
        <v>0</v>
      </c>
      <c r="M4217" s="9">
        <v>4</v>
      </c>
      <c r="N4217" s="9">
        <v>153</v>
      </c>
      <c r="O4217" s="9">
        <v>14</v>
      </c>
      <c r="P4217" s="9">
        <v>449</v>
      </c>
      <c r="Q4217" s="10" t="s">
        <v>13537</v>
      </c>
    </row>
    <row r="4218" spans="1:17" x14ac:dyDescent="0.3">
      <c r="A4218" s="5" t="s">
        <v>15408</v>
      </c>
      <c r="B4218" s="5" t="s">
        <v>15409</v>
      </c>
      <c r="C4218" s="6">
        <v>4.05</v>
      </c>
      <c r="D4218" s="1" t="s">
        <v>13537</v>
      </c>
      <c r="E4218" s="6">
        <v>118</v>
      </c>
      <c r="F4218" s="6" t="s">
        <v>25</v>
      </c>
      <c r="G4218" s="11" t="s">
        <v>15410</v>
      </c>
      <c r="H4218" s="8" t="s">
        <v>1029</v>
      </c>
      <c r="I4218" s="9">
        <v>41537</v>
      </c>
      <c r="J4218" s="9">
        <v>35935</v>
      </c>
      <c r="K4218" s="9">
        <v>11398</v>
      </c>
      <c r="L4218" s="9">
        <v>368</v>
      </c>
      <c r="M4218" s="9">
        <v>165</v>
      </c>
      <c r="N4218" s="9">
        <v>3376</v>
      </c>
      <c r="O4218" s="9">
        <v>6127</v>
      </c>
      <c r="P4218" s="9">
        <v>28055</v>
      </c>
      <c r="Q4218" s="10" t="s">
        <v>13537</v>
      </c>
    </row>
    <row r="4219" spans="1:17" x14ac:dyDescent="0.3">
      <c r="A4219" s="5" t="s">
        <v>15411</v>
      </c>
      <c r="B4219" s="5" t="s">
        <v>15412</v>
      </c>
      <c r="C4219" s="6">
        <v>4.01</v>
      </c>
      <c r="D4219" s="1" t="s">
        <v>13537</v>
      </c>
      <c r="E4219" s="6">
        <v>72</v>
      </c>
      <c r="F4219" s="6" t="s">
        <v>20</v>
      </c>
      <c r="G4219" s="11" t="s">
        <v>15413</v>
      </c>
      <c r="H4219" s="8" t="s">
        <v>15414</v>
      </c>
      <c r="I4219" s="9">
        <v>40797</v>
      </c>
      <c r="J4219" s="9">
        <v>24220</v>
      </c>
      <c r="K4219" s="9">
        <v>9838</v>
      </c>
      <c r="L4219" s="9">
        <v>75</v>
      </c>
      <c r="M4219" s="9">
        <v>72</v>
      </c>
      <c r="N4219" s="9">
        <v>2791</v>
      </c>
      <c r="O4219" s="9">
        <v>3775</v>
      </c>
      <c r="P4219" s="9">
        <v>26649</v>
      </c>
      <c r="Q4219" s="10" t="s">
        <v>13537</v>
      </c>
    </row>
    <row r="4220" spans="1:17" x14ac:dyDescent="0.3">
      <c r="A4220" s="5" t="s">
        <v>15415</v>
      </c>
      <c r="B4220" s="5" t="s">
        <v>15416</v>
      </c>
      <c r="C4220" s="6">
        <v>4.0199999999999996</v>
      </c>
      <c r="D4220" s="1" t="s">
        <v>13537</v>
      </c>
      <c r="E4220" s="6">
        <v>160</v>
      </c>
      <c r="F4220" s="6" t="s">
        <v>74</v>
      </c>
      <c r="G4220" s="11" t="s">
        <v>15417</v>
      </c>
      <c r="H4220" s="8" t="s">
        <v>15418</v>
      </c>
      <c r="I4220" s="9">
        <v>12314</v>
      </c>
      <c r="J4220" s="9">
        <v>12656</v>
      </c>
      <c r="K4220" s="9">
        <v>2937</v>
      </c>
      <c r="L4220" s="9">
        <v>53</v>
      </c>
      <c r="M4220" s="9">
        <v>44</v>
      </c>
      <c r="N4220" s="9">
        <v>807</v>
      </c>
      <c r="O4220" s="9">
        <v>1280</v>
      </c>
      <c r="P4220" s="9">
        <v>7591</v>
      </c>
      <c r="Q4220" s="10" t="s">
        <v>13537</v>
      </c>
    </row>
    <row r="4221" spans="1:17" x14ac:dyDescent="0.3">
      <c r="A4221" s="5" t="s">
        <v>15419</v>
      </c>
      <c r="B4221" s="5" t="s">
        <v>12266</v>
      </c>
      <c r="C4221" s="6">
        <v>3.72</v>
      </c>
      <c r="D4221" s="1" t="s">
        <v>13537</v>
      </c>
      <c r="E4221" s="6">
        <v>107</v>
      </c>
      <c r="F4221" s="6" t="s">
        <v>25</v>
      </c>
      <c r="G4221" s="11" t="s">
        <v>15420</v>
      </c>
      <c r="H4221" s="8" t="s">
        <v>15421</v>
      </c>
      <c r="I4221" s="9">
        <v>15268</v>
      </c>
      <c r="J4221" s="9">
        <v>8491</v>
      </c>
      <c r="K4221" s="9">
        <v>3471</v>
      </c>
      <c r="L4221" s="9">
        <v>14</v>
      </c>
      <c r="M4221" s="9">
        <v>50</v>
      </c>
      <c r="N4221" s="9">
        <v>1656</v>
      </c>
      <c r="O4221" s="9">
        <v>743</v>
      </c>
      <c r="P4221" s="9">
        <v>9892</v>
      </c>
      <c r="Q4221" s="10" t="s">
        <v>13537</v>
      </c>
    </row>
    <row r="4222" spans="1:17" x14ac:dyDescent="0.3">
      <c r="A4222" s="5" t="s">
        <v>15422</v>
      </c>
      <c r="B4222" s="5" t="s">
        <v>15412</v>
      </c>
      <c r="C4222" s="6">
        <v>3.85</v>
      </c>
      <c r="D4222" s="1" t="s">
        <v>13537</v>
      </c>
      <c r="E4222" s="6">
        <v>107</v>
      </c>
      <c r="F4222" s="6" t="s">
        <v>74</v>
      </c>
      <c r="G4222" s="11" t="s">
        <v>15423</v>
      </c>
      <c r="H4222" s="8" t="s">
        <v>15424</v>
      </c>
      <c r="I4222" s="9">
        <v>24793</v>
      </c>
      <c r="J4222" s="9">
        <v>16295</v>
      </c>
      <c r="K4222" s="9">
        <v>6342</v>
      </c>
      <c r="L4222" s="9">
        <v>130</v>
      </c>
      <c r="M4222" s="9">
        <v>73</v>
      </c>
      <c r="N4222" s="9">
        <v>2208</v>
      </c>
      <c r="O4222" s="9">
        <v>2025</v>
      </c>
      <c r="P4222" s="9">
        <v>15988</v>
      </c>
      <c r="Q4222" s="10" t="s">
        <v>13537</v>
      </c>
    </row>
    <row r="4223" spans="1:17" ht="28.8" x14ac:dyDescent="0.3">
      <c r="A4223" s="5" t="s">
        <v>15425</v>
      </c>
      <c r="B4223" s="5" t="s">
        <v>15412</v>
      </c>
      <c r="C4223" s="6">
        <v>3.9</v>
      </c>
      <c r="D4223" s="1" t="s">
        <v>13537</v>
      </c>
      <c r="E4223" s="6">
        <v>118</v>
      </c>
      <c r="F4223" s="6" t="s">
        <v>74</v>
      </c>
      <c r="G4223" s="11" t="s">
        <v>15426</v>
      </c>
      <c r="H4223" s="8" t="s">
        <v>15427</v>
      </c>
      <c r="I4223" s="9">
        <v>13914</v>
      </c>
      <c r="J4223" s="9">
        <v>16449</v>
      </c>
      <c r="K4223" s="9">
        <v>3662</v>
      </c>
      <c r="L4223" s="9">
        <v>68</v>
      </c>
      <c r="M4223" s="9">
        <v>30</v>
      </c>
      <c r="N4223" s="9">
        <v>1148</v>
      </c>
      <c r="O4223" s="9">
        <v>1191</v>
      </c>
      <c r="P4223" s="9">
        <v>8959</v>
      </c>
      <c r="Q4223" s="10" t="s">
        <v>13537</v>
      </c>
    </row>
    <row r="4224" spans="1:17" ht="28.8" x14ac:dyDescent="0.3">
      <c r="A4224" s="5" t="s">
        <v>15428</v>
      </c>
      <c r="B4224" s="5" t="s">
        <v>15429</v>
      </c>
      <c r="C4224" s="6">
        <v>3.43</v>
      </c>
      <c r="D4224" s="1" t="s">
        <v>13537</v>
      </c>
      <c r="E4224" s="6">
        <v>118</v>
      </c>
      <c r="F4224" s="6" t="s">
        <v>25</v>
      </c>
      <c r="G4224" s="11" t="s">
        <v>15430</v>
      </c>
      <c r="H4224" s="8" t="s">
        <v>15431</v>
      </c>
      <c r="I4224" s="9">
        <v>1073</v>
      </c>
      <c r="J4224" s="9">
        <v>1891</v>
      </c>
      <c r="K4224" s="9">
        <v>213</v>
      </c>
      <c r="L4224" s="9">
        <v>6</v>
      </c>
      <c r="M4224" s="9">
        <v>5</v>
      </c>
      <c r="N4224" s="9">
        <v>159</v>
      </c>
      <c r="O4224" s="9">
        <v>40</v>
      </c>
      <c r="P4224" s="9">
        <v>619</v>
      </c>
      <c r="Q4224" s="10" t="s">
        <v>13537</v>
      </c>
    </row>
    <row r="4225" spans="1:17" ht="28.8" x14ac:dyDescent="0.3">
      <c r="A4225" s="5" t="s">
        <v>15432</v>
      </c>
      <c r="B4225" s="5" t="s">
        <v>12266</v>
      </c>
      <c r="C4225" s="6">
        <v>3.83</v>
      </c>
      <c r="D4225" s="1" t="s">
        <v>13537</v>
      </c>
      <c r="E4225" s="6">
        <v>93</v>
      </c>
      <c r="F4225" s="6" t="s">
        <v>25</v>
      </c>
      <c r="G4225" s="11" t="s">
        <v>15433</v>
      </c>
      <c r="H4225" s="8" t="s">
        <v>15434</v>
      </c>
      <c r="I4225" s="9">
        <v>22767</v>
      </c>
      <c r="J4225" s="9">
        <v>16660</v>
      </c>
      <c r="K4225" s="9">
        <v>5296</v>
      </c>
      <c r="L4225" s="9">
        <v>34</v>
      </c>
      <c r="M4225" s="9">
        <v>67</v>
      </c>
      <c r="N4225" s="9">
        <v>2062</v>
      </c>
      <c r="O4225" s="9">
        <v>1352</v>
      </c>
      <c r="P4225" s="9">
        <v>14471</v>
      </c>
      <c r="Q4225" s="10" t="s">
        <v>13537</v>
      </c>
    </row>
    <row r="4226" spans="1:17" ht="28.8" x14ac:dyDescent="0.3">
      <c r="A4226" s="5" t="s">
        <v>15435</v>
      </c>
      <c r="B4226" s="5" t="s">
        <v>7359</v>
      </c>
      <c r="C4226" s="6">
        <v>4.24</v>
      </c>
      <c r="D4226" s="1" t="s">
        <v>13537</v>
      </c>
      <c r="E4226" s="6">
        <v>97</v>
      </c>
      <c r="F4226" s="6" t="s">
        <v>25</v>
      </c>
      <c r="G4226" s="11" t="s">
        <v>15436</v>
      </c>
      <c r="H4226" s="8" t="s">
        <v>15437</v>
      </c>
      <c r="I4226" s="9">
        <v>74636</v>
      </c>
      <c r="J4226" s="9">
        <v>51813</v>
      </c>
      <c r="K4226" s="9">
        <v>25815</v>
      </c>
      <c r="L4226" s="9">
        <v>938</v>
      </c>
      <c r="M4226" s="9">
        <v>112</v>
      </c>
      <c r="N4226" s="9">
        <v>3549</v>
      </c>
      <c r="O4226" s="9">
        <v>12319</v>
      </c>
      <c r="P4226" s="9">
        <v>53006</v>
      </c>
      <c r="Q4226" s="10" t="s">
        <v>13537</v>
      </c>
    </row>
    <row r="4227" spans="1:17" x14ac:dyDescent="0.3">
      <c r="A4227" s="5" t="s">
        <v>15438</v>
      </c>
      <c r="B4227" s="5" t="s">
        <v>8433</v>
      </c>
      <c r="C4227" s="6">
        <v>3.54</v>
      </c>
      <c r="D4227" s="1" t="s">
        <v>13537</v>
      </c>
      <c r="E4227" s="6">
        <v>107</v>
      </c>
      <c r="F4227" s="6" t="s">
        <v>25</v>
      </c>
      <c r="G4227" s="11" t="s">
        <v>15439</v>
      </c>
      <c r="H4227" s="8" t="s">
        <v>1412</v>
      </c>
      <c r="I4227" s="9">
        <v>5145</v>
      </c>
      <c r="J4227" s="9">
        <v>4122</v>
      </c>
      <c r="K4227" s="9">
        <v>1206</v>
      </c>
      <c r="L4227" s="9">
        <v>3</v>
      </c>
      <c r="M4227" s="9">
        <v>26</v>
      </c>
      <c r="N4227" s="9">
        <v>750</v>
      </c>
      <c r="O4227" s="9">
        <v>218</v>
      </c>
      <c r="P4227" s="9">
        <v>3396</v>
      </c>
      <c r="Q4227" s="10" t="s">
        <v>13537</v>
      </c>
    </row>
    <row r="4228" spans="1:17" ht="28.8" x14ac:dyDescent="0.3">
      <c r="A4228" s="5" t="s">
        <v>15440</v>
      </c>
      <c r="B4228" s="5" t="s">
        <v>15416</v>
      </c>
      <c r="C4228" s="6">
        <v>4.1399999999999997</v>
      </c>
      <c r="D4228" s="1" t="s">
        <v>13537</v>
      </c>
      <c r="E4228" s="6">
        <v>186</v>
      </c>
      <c r="F4228" s="6" t="s">
        <v>74</v>
      </c>
      <c r="G4228" s="11" t="s">
        <v>15441</v>
      </c>
      <c r="H4228" s="8" t="s">
        <v>15442</v>
      </c>
      <c r="I4228" s="9">
        <v>60880</v>
      </c>
      <c r="J4228" s="9">
        <v>44830</v>
      </c>
      <c r="K4228" s="9">
        <v>17088</v>
      </c>
      <c r="L4228" s="9">
        <v>802</v>
      </c>
      <c r="M4228" s="9">
        <v>193</v>
      </c>
      <c r="N4228" s="9">
        <v>3797</v>
      </c>
      <c r="O4228" s="9">
        <v>9813</v>
      </c>
      <c r="P4228" s="9">
        <v>39970</v>
      </c>
      <c r="Q4228" s="10" t="s">
        <v>13537</v>
      </c>
    </row>
    <row r="4229" spans="1:17" ht="28.8" x14ac:dyDescent="0.3">
      <c r="A4229" s="5" t="s">
        <v>15443</v>
      </c>
      <c r="B4229" s="5" t="s">
        <v>11304</v>
      </c>
      <c r="C4229" s="6">
        <v>3.77</v>
      </c>
      <c r="D4229" s="1" t="s">
        <v>13537</v>
      </c>
      <c r="E4229" s="6">
        <v>88</v>
      </c>
      <c r="F4229" s="6" t="s">
        <v>20</v>
      </c>
      <c r="G4229" s="11" t="s">
        <v>15444</v>
      </c>
      <c r="H4229" s="8" t="s">
        <v>15445</v>
      </c>
      <c r="I4229" s="9">
        <v>11862</v>
      </c>
      <c r="J4229" s="9">
        <v>9996</v>
      </c>
      <c r="K4229" s="9">
        <v>2837</v>
      </c>
      <c r="L4229" s="9">
        <v>14</v>
      </c>
      <c r="M4229" s="9">
        <v>39</v>
      </c>
      <c r="N4229" s="9">
        <v>1145</v>
      </c>
      <c r="O4229" s="9">
        <v>579</v>
      </c>
      <c r="P4229" s="9">
        <v>7688</v>
      </c>
      <c r="Q4229" s="10" t="s">
        <v>13537</v>
      </c>
    </row>
    <row r="4230" spans="1:17" ht="28.8" x14ac:dyDescent="0.3">
      <c r="A4230" s="5" t="s">
        <v>15446</v>
      </c>
      <c r="B4230" s="5" t="s">
        <v>11558</v>
      </c>
      <c r="C4230" s="6">
        <v>4</v>
      </c>
      <c r="D4230" s="1" t="s">
        <v>13537</v>
      </c>
      <c r="E4230" s="6">
        <v>176</v>
      </c>
      <c r="F4230" s="6" t="s">
        <v>20</v>
      </c>
      <c r="G4230" s="11" t="s">
        <v>15447</v>
      </c>
      <c r="H4230" s="8" t="s">
        <v>15448</v>
      </c>
      <c r="I4230" s="9">
        <v>15594</v>
      </c>
      <c r="J4230" s="9">
        <v>16213</v>
      </c>
      <c r="K4230" s="9">
        <v>4619</v>
      </c>
      <c r="L4230" s="9">
        <v>158</v>
      </c>
      <c r="M4230" s="9">
        <v>42</v>
      </c>
      <c r="N4230" s="9">
        <v>1041</v>
      </c>
      <c r="O4230" s="9">
        <v>1778</v>
      </c>
      <c r="P4230" s="9">
        <v>10193</v>
      </c>
      <c r="Q4230" s="10" t="s">
        <v>13537</v>
      </c>
    </row>
    <row r="4231" spans="1:17" x14ac:dyDescent="0.3">
      <c r="A4231" s="5" t="s">
        <v>15449</v>
      </c>
      <c r="B4231" s="5" t="s">
        <v>14234</v>
      </c>
      <c r="C4231" s="6">
        <v>3.94</v>
      </c>
      <c r="D4231" s="1" t="s">
        <v>13537</v>
      </c>
      <c r="E4231" s="6">
        <v>80</v>
      </c>
      <c r="F4231" s="6" t="s">
        <v>25</v>
      </c>
      <c r="G4231" s="11" t="s">
        <v>15450</v>
      </c>
      <c r="H4231" s="8" t="s">
        <v>15451</v>
      </c>
      <c r="I4231" s="9">
        <v>31227</v>
      </c>
      <c r="J4231" s="9">
        <v>28621</v>
      </c>
      <c r="K4231" s="9">
        <v>8962</v>
      </c>
      <c r="L4231" s="9">
        <v>336</v>
      </c>
      <c r="M4231" s="9">
        <v>131</v>
      </c>
      <c r="N4231" s="9">
        <v>2293</v>
      </c>
      <c r="O4231" s="9">
        <v>3609</v>
      </c>
      <c r="P4231" s="9">
        <v>19304</v>
      </c>
      <c r="Q4231" s="10" t="s">
        <v>13537</v>
      </c>
    </row>
    <row r="4232" spans="1:17" ht="28.8" x14ac:dyDescent="0.3">
      <c r="A4232" s="5" t="s">
        <v>15452</v>
      </c>
      <c r="B4232" s="5" t="s">
        <v>15453</v>
      </c>
      <c r="C4232" s="6">
        <v>4.01</v>
      </c>
      <c r="D4232" s="1" t="s">
        <v>13537</v>
      </c>
      <c r="E4232" s="6">
        <v>124</v>
      </c>
      <c r="F4232" s="6" t="s">
        <v>25</v>
      </c>
      <c r="G4232" s="11" t="s">
        <v>15454</v>
      </c>
      <c r="H4232" s="8" t="s">
        <v>15455</v>
      </c>
      <c r="I4232" s="9">
        <v>74882</v>
      </c>
      <c r="J4232" s="9">
        <v>44996</v>
      </c>
      <c r="K4232" s="9">
        <v>20455</v>
      </c>
      <c r="L4232" s="9">
        <v>929</v>
      </c>
      <c r="M4232" s="9">
        <v>168</v>
      </c>
      <c r="N4232" s="9">
        <v>5457</v>
      </c>
      <c r="O4232" s="9">
        <v>8398</v>
      </c>
      <c r="P4232" s="9">
        <v>49528</v>
      </c>
      <c r="Q4232" s="10" t="s">
        <v>13537</v>
      </c>
    </row>
    <row r="4233" spans="1:17" ht="28.8" x14ac:dyDescent="0.3">
      <c r="A4233" s="5" t="s">
        <v>15456</v>
      </c>
      <c r="B4233" s="5" t="s">
        <v>11239</v>
      </c>
      <c r="C4233" s="6">
        <v>4.12</v>
      </c>
      <c r="D4233" s="1" t="s">
        <v>13537</v>
      </c>
      <c r="E4233" s="6">
        <v>98</v>
      </c>
      <c r="F4233" s="6" t="s">
        <v>1777</v>
      </c>
      <c r="G4233" s="11" t="s">
        <v>15457</v>
      </c>
      <c r="H4233" s="8" t="s">
        <v>15458</v>
      </c>
      <c r="I4233" s="9">
        <v>157565</v>
      </c>
      <c r="J4233" s="9">
        <v>60889</v>
      </c>
      <c r="K4233" s="9">
        <v>54344</v>
      </c>
      <c r="L4233" s="9">
        <v>4600</v>
      </c>
      <c r="M4233" s="9">
        <v>531</v>
      </c>
      <c r="N4233" s="9">
        <v>10371</v>
      </c>
      <c r="O4233" s="9">
        <v>23529</v>
      </c>
      <c r="P4233" s="9">
        <v>105765</v>
      </c>
      <c r="Q4233" s="10" t="s">
        <v>13537</v>
      </c>
    </row>
    <row r="4234" spans="1:17" x14ac:dyDescent="0.3">
      <c r="A4234" s="5" t="s">
        <v>15459</v>
      </c>
      <c r="B4234" s="5" t="s">
        <v>13649</v>
      </c>
      <c r="C4234" s="6">
        <v>4.25</v>
      </c>
      <c r="D4234" s="1" t="s">
        <v>13537</v>
      </c>
      <c r="E4234" s="6">
        <v>80</v>
      </c>
      <c r="F4234" s="6" t="s">
        <v>8034</v>
      </c>
      <c r="G4234" s="11" t="s">
        <v>15460</v>
      </c>
      <c r="H4234" s="8" t="s">
        <v>13651</v>
      </c>
      <c r="I4234" s="9">
        <v>83689</v>
      </c>
      <c r="J4234" s="9">
        <v>47883</v>
      </c>
      <c r="K4234" s="9">
        <v>28421</v>
      </c>
      <c r="L4234" s="9">
        <v>1400</v>
      </c>
      <c r="M4234" s="9">
        <v>151</v>
      </c>
      <c r="N4234" s="9">
        <v>4211</v>
      </c>
      <c r="O4234" s="9">
        <v>13681</v>
      </c>
      <c r="P4234" s="9">
        <v>58707</v>
      </c>
      <c r="Q4234" s="10" t="s">
        <v>13537</v>
      </c>
    </row>
    <row r="4235" spans="1:17" x14ac:dyDescent="0.3">
      <c r="A4235" s="5" t="s">
        <v>15461</v>
      </c>
      <c r="B4235" s="5" t="s">
        <v>15462</v>
      </c>
      <c r="C4235" s="6">
        <v>3.25</v>
      </c>
      <c r="D4235" s="1" t="s">
        <v>13537</v>
      </c>
      <c r="E4235" s="6">
        <v>90</v>
      </c>
      <c r="F4235" s="6" t="s">
        <v>25</v>
      </c>
      <c r="G4235" s="11" t="s">
        <v>15463</v>
      </c>
      <c r="H4235" s="8" t="s">
        <v>15464</v>
      </c>
      <c r="I4235" s="9">
        <v>11142</v>
      </c>
      <c r="J4235" s="9">
        <v>2681</v>
      </c>
      <c r="K4235" s="9">
        <v>2180</v>
      </c>
      <c r="L4235" s="9">
        <v>13</v>
      </c>
      <c r="M4235" s="9">
        <v>70</v>
      </c>
      <c r="N4235" s="9">
        <v>2942</v>
      </c>
      <c r="O4235" s="9">
        <v>243</v>
      </c>
      <c r="P4235" s="9">
        <v>8669</v>
      </c>
      <c r="Q4235" s="10" t="s">
        <v>13537</v>
      </c>
    </row>
    <row r="4236" spans="1:17" x14ac:dyDescent="0.3">
      <c r="A4236" s="5" t="s">
        <v>15465</v>
      </c>
      <c r="B4236" s="5" t="s">
        <v>15466</v>
      </c>
      <c r="C4236" s="6">
        <v>4.2300000000000004</v>
      </c>
      <c r="D4236" s="1" t="s">
        <v>13537</v>
      </c>
      <c r="E4236" s="6">
        <v>393</v>
      </c>
      <c r="F4236" s="6" t="s">
        <v>25</v>
      </c>
      <c r="G4236" s="11" t="s">
        <v>15467</v>
      </c>
      <c r="H4236" s="8" t="s">
        <v>15468</v>
      </c>
      <c r="I4236" s="9">
        <v>1331968</v>
      </c>
      <c r="J4236" s="9">
        <v>56771</v>
      </c>
      <c r="K4236" s="9">
        <v>440032</v>
      </c>
      <c r="L4236" s="9">
        <v>4700</v>
      </c>
      <c r="M4236" s="9">
        <v>1839</v>
      </c>
      <c r="N4236" s="9">
        <v>57271</v>
      </c>
      <c r="O4236" s="9">
        <v>262302</v>
      </c>
      <c r="P4236" s="9">
        <v>827810</v>
      </c>
      <c r="Q4236" s="10" t="s">
        <v>13537</v>
      </c>
    </row>
    <row r="4237" spans="1:17" x14ac:dyDescent="0.3">
      <c r="A4237" s="5" t="s">
        <v>15469</v>
      </c>
      <c r="B4237" s="5" t="s">
        <v>1585</v>
      </c>
      <c r="C4237" s="6">
        <v>2.71</v>
      </c>
      <c r="D4237" s="1" t="s">
        <v>13537</v>
      </c>
      <c r="E4237" s="6">
        <v>117</v>
      </c>
      <c r="F4237" s="6" t="s">
        <v>25</v>
      </c>
      <c r="G4237" s="11" t="s">
        <v>15470</v>
      </c>
      <c r="H4237" s="8" t="s">
        <v>15471</v>
      </c>
      <c r="I4237" s="9">
        <v>96707</v>
      </c>
      <c r="J4237" s="9">
        <v>18977</v>
      </c>
      <c r="K4237" s="9">
        <v>11145</v>
      </c>
      <c r="L4237" s="9">
        <v>65</v>
      </c>
      <c r="M4237" s="9">
        <v>5751</v>
      </c>
      <c r="N4237" s="9">
        <v>15291</v>
      </c>
      <c r="O4237" s="9">
        <v>2975</v>
      </c>
      <c r="P4237" s="9">
        <v>73044</v>
      </c>
      <c r="Q4237" s="10" t="s">
        <v>13537</v>
      </c>
    </row>
    <row r="4238" spans="1:17" ht="28.8" x14ac:dyDescent="0.3">
      <c r="A4238" s="5" t="s">
        <v>15472</v>
      </c>
      <c r="B4238" s="5" t="s">
        <v>15473</v>
      </c>
      <c r="C4238" s="6">
        <v>3.27</v>
      </c>
      <c r="D4238" s="1" t="s">
        <v>13537</v>
      </c>
      <c r="E4238" s="6">
        <v>99</v>
      </c>
      <c r="F4238" s="6" t="s">
        <v>25</v>
      </c>
      <c r="G4238" s="11" t="s">
        <v>15474</v>
      </c>
      <c r="H4238" s="8" t="s">
        <v>15475</v>
      </c>
      <c r="I4238" s="9">
        <v>103</v>
      </c>
      <c r="J4238" s="9">
        <v>313</v>
      </c>
      <c r="K4238" s="9">
        <v>16</v>
      </c>
      <c r="L4238" s="9">
        <v>0</v>
      </c>
      <c r="M4238" s="9">
        <v>11</v>
      </c>
      <c r="N4238" s="9">
        <v>18</v>
      </c>
      <c r="O4238" s="9">
        <v>0</v>
      </c>
      <c r="P4238" s="9">
        <v>77</v>
      </c>
      <c r="Q4238" s="10" t="s">
        <v>13537</v>
      </c>
    </row>
    <row r="4239" spans="1:17" x14ac:dyDescent="0.3">
      <c r="A4239" s="5" t="s">
        <v>15476</v>
      </c>
      <c r="B4239" s="5" t="s">
        <v>15477</v>
      </c>
      <c r="C4239" s="6">
        <v>3.13</v>
      </c>
      <c r="D4239" s="1" t="s">
        <v>13537</v>
      </c>
      <c r="E4239" s="6">
        <v>98</v>
      </c>
      <c r="F4239" s="6" t="s">
        <v>25</v>
      </c>
      <c r="G4239" s="11" t="s">
        <v>15478</v>
      </c>
      <c r="H4239" s="8" t="s">
        <v>15479</v>
      </c>
      <c r="I4239" s="9">
        <v>1484</v>
      </c>
      <c r="J4239" s="9">
        <v>869</v>
      </c>
      <c r="K4239" s="9">
        <v>195</v>
      </c>
      <c r="L4239" s="9">
        <v>0</v>
      </c>
      <c r="M4239" s="9">
        <v>23</v>
      </c>
      <c r="N4239" s="9">
        <v>337</v>
      </c>
      <c r="O4239" s="9">
        <v>15</v>
      </c>
      <c r="P4239" s="9">
        <v>956</v>
      </c>
      <c r="Q4239" s="10" t="s">
        <v>13537</v>
      </c>
    </row>
    <row r="4240" spans="1:17" x14ac:dyDescent="0.3">
      <c r="A4240" s="5" t="s">
        <v>15480</v>
      </c>
      <c r="B4240" s="5" t="s">
        <v>15481</v>
      </c>
      <c r="C4240" s="6">
        <v>3.27</v>
      </c>
      <c r="D4240" s="1" t="s">
        <v>13537</v>
      </c>
      <c r="E4240" s="6">
        <v>83</v>
      </c>
      <c r="F4240" s="6" t="s">
        <v>25</v>
      </c>
      <c r="G4240" s="11" t="s">
        <v>15482</v>
      </c>
      <c r="H4240" s="8" t="s">
        <v>15483</v>
      </c>
      <c r="I4240" s="9">
        <v>185</v>
      </c>
      <c r="J4240" s="9">
        <v>246</v>
      </c>
      <c r="K4240" s="9">
        <v>6</v>
      </c>
      <c r="L4240" s="9">
        <v>0</v>
      </c>
      <c r="M4240" s="9">
        <v>16</v>
      </c>
      <c r="N4240" s="9">
        <v>16</v>
      </c>
      <c r="O4240" s="9">
        <v>1</v>
      </c>
      <c r="P4240" s="9">
        <v>128</v>
      </c>
      <c r="Q4240" s="10" t="s">
        <v>13537</v>
      </c>
    </row>
    <row r="4241" spans="1:17" ht="28.8" x14ac:dyDescent="0.3">
      <c r="A4241" s="5" t="s">
        <v>15484</v>
      </c>
      <c r="B4241" s="5" t="s">
        <v>15485</v>
      </c>
      <c r="C4241" s="6">
        <v>3.03</v>
      </c>
      <c r="D4241" s="1" t="s">
        <v>13537</v>
      </c>
      <c r="E4241" s="6">
        <v>176</v>
      </c>
      <c r="F4241" s="6" t="s">
        <v>25</v>
      </c>
      <c r="G4241" s="11" t="s">
        <v>15486</v>
      </c>
      <c r="H4241" s="8" t="s">
        <v>15487</v>
      </c>
      <c r="I4241" s="9">
        <v>12465</v>
      </c>
      <c r="J4241" s="9">
        <v>2225</v>
      </c>
      <c r="K4241" s="9">
        <v>1679</v>
      </c>
      <c r="L4241" s="9">
        <v>29</v>
      </c>
      <c r="M4241" s="9">
        <v>263</v>
      </c>
      <c r="N4241" s="9">
        <v>1907</v>
      </c>
      <c r="O4241" s="9">
        <v>355</v>
      </c>
      <c r="P4241" s="9">
        <v>6780</v>
      </c>
      <c r="Q4241" s="10" t="s">
        <v>13537</v>
      </c>
    </row>
    <row r="4242" spans="1:17" ht="43.2" x14ac:dyDescent="0.3">
      <c r="A4242" s="5" t="s">
        <v>15488</v>
      </c>
      <c r="B4242" s="5" t="s">
        <v>15485</v>
      </c>
      <c r="C4242" s="6">
        <v>3.62</v>
      </c>
      <c r="D4242" s="1" t="s">
        <v>13537</v>
      </c>
      <c r="E4242" s="6">
        <v>90</v>
      </c>
      <c r="F4242" s="6" t="s">
        <v>1508</v>
      </c>
      <c r="G4242" s="11" t="s">
        <v>15489</v>
      </c>
      <c r="H4242" s="8" t="s">
        <v>15490</v>
      </c>
      <c r="I4242" s="9">
        <v>2395</v>
      </c>
      <c r="J4242" s="9">
        <v>1190</v>
      </c>
      <c r="K4242" s="9">
        <v>399</v>
      </c>
      <c r="L4242" s="9">
        <v>5</v>
      </c>
      <c r="M4242" s="9">
        <v>4</v>
      </c>
      <c r="N4242" s="9">
        <v>329</v>
      </c>
      <c r="O4242" s="9">
        <v>85</v>
      </c>
      <c r="P4242" s="9">
        <v>1564</v>
      </c>
      <c r="Q4242" s="10" t="s">
        <v>13537</v>
      </c>
    </row>
    <row r="4243" spans="1:17" x14ac:dyDescent="0.3">
      <c r="A4243" s="5" t="s">
        <v>15491</v>
      </c>
      <c r="B4243" s="5" t="s">
        <v>15485</v>
      </c>
      <c r="C4243" s="6">
        <v>3.38</v>
      </c>
      <c r="D4243" s="1" t="s">
        <v>13537</v>
      </c>
      <c r="E4243" s="6">
        <v>118</v>
      </c>
      <c r="F4243" s="6" t="s">
        <v>25</v>
      </c>
      <c r="G4243" s="11" t="s">
        <v>15492</v>
      </c>
      <c r="H4243" s="8" t="s">
        <v>398</v>
      </c>
      <c r="I4243" s="9">
        <v>1160</v>
      </c>
      <c r="J4243" s="9">
        <v>1335</v>
      </c>
      <c r="K4243" s="9">
        <v>203</v>
      </c>
      <c r="L4243" s="9">
        <v>0</v>
      </c>
      <c r="M4243" s="9">
        <v>6</v>
      </c>
      <c r="N4243" s="9">
        <v>190</v>
      </c>
      <c r="O4243" s="9">
        <v>24</v>
      </c>
      <c r="P4243" s="9">
        <v>782</v>
      </c>
      <c r="Q4243" s="10" t="s">
        <v>13537</v>
      </c>
    </row>
    <row r="4244" spans="1:17" ht="43.2" x14ac:dyDescent="0.3">
      <c r="A4244" s="5" t="s">
        <v>15493</v>
      </c>
      <c r="B4244" s="5" t="s">
        <v>15485</v>
      </c>
      <c r="C4244" s="6">
        <v>3.65</v>
      </c>
      <c r="D4244" s="1" t="s">
        <v>13537</v>
      </c>
      <c r="E4244" s="6">
        <v>104</v>
      </c>
      <c r="F4244" s="6" t="s">
        <v>1508</v>
      </c>
      <c r="G4244" s="11" t="s">
        <v>15494</v>
      </c>
      <c r="H4244" s="8" t="s">
        <v>3657</v>
      </c>
      <c r="I4244" s="9">
        <v>1231</v>
      </c>
      <c r="J4244" s="9">
        <v>934</v>
      </c>
      <c r="K4244" s="9">
        <v>272</v>
      </c>
      <c r="L4244" s="9">
        <v>2</v>
      </c>
      <c r="M4244" s="9">
        <v>5</v>
      </c>
      <c r="N4244" s="9">
        <v>141</v>
      </c>
      <c r="O4244" s="9">
        <v>76</v>
      </c>
      <c r="P4244" s="9">
        <v>760</v>
      </c>
      <c r="Q4244" s="10" t="s">
        <v>13537</v>
      </c>
    </row>
    <row r="4245" spans="1:17" ht="28.8" x14ac:dyDescent="0.3">
      <c r="A4245" s="5" t="s">
        <v>15495</v>
      </c>
      <c r="B4245" s="5" t="s">
        <v>15485</v>
      </c>
      <c r="C4245" s="6">
        <v>3.61</v>
      </c>
      <c r="D4245" s="1" t="s">
        <v>13537</v>
      </c>
      <c r="E4245" s="6">
        <v>102</v>
      </c>
      <c r="F4245" s="6" t="s">
        <v>1508</v>
      </c>
      <c r="G4245" s="11" t="s">
        <v>15496</v>
      </c>
      <c r="H4245" s="8" t="s">
        <v>15497</v>
      </c>
      <c r="I4245" s="9">
        <v>916</v>
      </c>
      <c r="J4245" s="9">
        <v>958</v>
      </c>
      <c r="K4245" s="9">
        <v>178</v>
      </c>
      <c r="L4245" s="9">
        <v>2</v>
      </c>
      <c r="M4245" s="9">
        <v>7</v>
      </c>
      <c r="N4245" s="9">
        <v>90</v>
      </c>
      <c r="O4245" s="9">
        <v>61</v>
      </c>
      <c r="P4245" s="9">
        <v>599</v>
      </c>
      <c r="Q4245" s="10" t="s">
        <v>13537</v>
      </c>
    </row>
    <row r="4246" spans="1:17" x14ac:dyDescent="0.3">
      <c r="A4246" s="5" t="s">
        <v>15498</v>
      </c>
      <c r="B4246" s="5" t="s">
        <v>15499</v>
      </c>
      <c r="C4246" s="6">
        <v>3.03</v>
      </c>
      <c r="D4246" s="1" t="s">
        <v>13537</v>
      </c>
      <c r="E4246" s="6">
        <v>96</v>
      </c>
      <c r="F4246" s="6" t="s">
        <v>365</v>
      </c>
      <c r="G4246" s="11" t="s">
        <v>15500</v>
      </c>
      <c r="H4246" s="8" t="s">
        <v>15501</v>
      </c>
      <c r="I4246" s="9">
        <v>1299</v>
      </c>
      <c r="J4246" s="9">
        <v>497</v>
      </c>
      <c r="K4246" s="9">
        <v>115</v>
      </c>
      <c r="L4246" s="9">
        <v>0</v>
      </c>
      <c r="M4246" s="9">
        <v>47</v>
      </c>
      <c r="N4246" s="9">
        <v>251</v>
      </c>
      <c r="O4246" s="9">
        <v>21</v>
      </c>
      <c r="P4246" s="9">
        <v>868</v>
      </c>
      <c r="Q4246" s="10" t="s">
        <v>13537</v>
      </c>
    </row>
    <row r="4247" spans="1:17" x14ac:dyDescent="0.3">
      <c r="A4247" s="5" t="s">
        <v>15502</v>
      </c>
      <c r="B4247" s="5" t="s">
        <v>15503</v>
      </c>
      <c r="C4247" s="6">
        <v>3.55</v>
      </c>
      <c r="D4247" s="1" t="s">
        <v>13537</v>
      </c>
      <c r="E4247" s="6">
        <v>96</v>
      </c>
      <c r="F4247" s="6" t="s">
        <v>365</v>
      </c>
      <c r="G4247" s="11" t="s">
        <v>15504</v>
      </c>
      <c r="H4247" s="8" t="s">
        <v>15505</v>
      </c>
      <c r="I4247" s="9">
        <v>2004</v>
      </c>
      <c r="J4247" s="9">
        <v>932</v>
      </c>
      <c r="K4247" s="9">
        <v>287</v>
      </c>
      <c r="L4247" s="9">
        <v>1</v>
      </c>
      <c r="M4247" s="9">
        <v>11</v>
      </c>
      <c r="N4247" s="9">
        <v>348</v>
      </c>
      <c r="O4247" s="9">
        <v>41</v>
      </c>
      <c r="P4247" s="9">
        <v>1455</v>
      </c>
      <c r="Q4247" s="10" t="s">
        <v>13537</v>
      </c>
    </row>
    <row r="4248" spans="1:17" x14ac:dyDescent="0.3">
      <c r="A4248" s="5" t="s">
        <v>15506</v>
      </c>
      <c r="B4248" s="5" t="s">
        <v>15507</v>
      </c>
      <c r="C4248" s="6">
        <v>3.33</v>
      </c>
      <c r="D4248" s="1" t="s">
        <v>13537</v>
      </c>
      <c r="E4248" s="6">
        <v>117</v>
      </c>
      <c r="F4248" s="6" t="s">
        <v>365</v>
      </c>
      <c r="G4248" s="11" t="s">
        <v>15508</v>
      </c>
      <c r="H4248" s="8" t="s">
        <v>15509</v>
      </c>
      <c r="I4248" s="9">
        <v>1789</v>
      </c>
      <c r="J4248" s="9">
        <v>696</v>
      </c>
      <c r="K4248" s="9">
        <v>228</v>
      </c>
      <c r="L4248" s="9">
        <v>1</v>
      </c>
      <c r="M4248" s="9">
        <v>16</v>
      </c>
      <c r="N4248" s="9">
        <v>282</v>
      </c>
      <c r="O4248" s="9">
        <v>87</v>
      </c>
      <c r="P4248" s="9">
        <v>1149</v>
      </c>
      <c r="Q4248" s="10" t="s">
        <v>13537</v>
      </c>
    </row>
    <row r="4249" spans="1:17" x14ac:dyDescent="0.3">
      <c r="A4249" s="5" t="s">
        <v>15510</v>
      </c>
      <c r="B4249" s="5" t="s">
        <v>15511</v>
      </c>
      <c r="C4249" s="6">
        <v>3.27</v>
      </c>
      <c r="D4249" s="1" t="s">
        <v>13537</v>
      </c>
      <c r="E4249" s="6">
        <v>90</v>
      </c>
      <c r="F4249" s="6" t="s">
        <v>365</v>
      </c>
      <c r="G4249" s="11" t="s">
        <v>15512</v>
      </c>
      <c r="H4249" s="8" t="s">
        <v>39</v>
      </c>
      <c r="I4249" s="9">
        <v>4</v>
      </c>
      <c r="J4249" s="9">
        <v>195</v>
      </c>
      <c r="K4249" s="9">
        <v>0</v>
      </c>
      <c r="L4249" s="9">
        <v>0</v>
      </c>
      <c r="M4249" s="9">
        <v>0</v>
      </c>
      <c r="N4249" s="9">
        <v>0</v>
      </c>
      <c r="O4249" s="9">
        <v>0</v>
      </c>
      <c r="P4249" s="9">
        <v>3</v>
      </c>
      <c r="Q4249" s="10" t="s">
        <v>13537</v>
      </c>
    </row>
    <row r="4250" spans="1:17" x14ac:dyDescent="0.3">
      <c r="A4250" s="5" t="s">
        <v>15513</v>
      </c>
      <c r="B4250" s="5" t="s">
        <v>15514</v>
      </c>
      <c r="C4250" s="6">
        <v>4.16</v>
      </c>
      <c r="D4250" s="1" t="s">
        <v>13537</v>
      </c>
      <c r="E4250" s="6">
        <v>122</v>
      </c>
      <c r="F4250" s="6" t="s">
        <v>365</v>
      </c>
      <c r="G4250" s="11" t="s">
        <v>15515</v>
      </c>
      <c r="H4250" s="8" t="s">
        <v>15516</v>
      </c>
      <c r="I4250" s="9">
        <v>37686</v>
      </c>
      <c r="J4250" s="9">
        <v>11080</v>
      </c>
      <c r="K4250" s="9">
        <v>10977</v>
      </c>
      <c r="L4250" s="9">
        <v>280</v>
      </c>
      <c r="M4250" s="9">
        <v>91</v>
      </c>
      <c r="N4250" s="9">
        <v>1999</v>
      </c>
      <c r="O4250" s="9">
        <v>9717</v>
      </c>
      <c r="P4250" s="9">
        <v>27754</v>
      </c>
      <c r="Q4250" s="10" t="s">
        <v>13537</v>
      </c>
    </row>
    <row r="4251" spans="1:17" x14ac:dyDescent="0.3">
      <c r="A4251" s="5" t="s">
        <v>15517</v>
      </c>
      <c r="B4251" s="5" t="s">
        <v>15518</v>
      </c>
      <c r="C4251" s="6">
        <v>3.6</v>
      </c>
      <c r="D4251" s="1" t="s">
        <v>13537</v>
      </c>
      <c r="E4251" s="6">
        <v>114</v>
      </c>
      <c r="F4251" s="6" t="s">
        <v>365</v>
      </c>
      <c r="G4251" s="11" t="s">
        <v>15519</v>
      </c>
      <c r="H4251" s="8" t="s">
        <v>15520</v>
      </c>
      <c r="I4251" s="9">
        <v>2582</v>
      </c>
      <c r="J4251" s="9">
        <v>959</v>
      </c>
      <c r="K4251" s="9">
        <v>559</v>
      </c>
      <c r="L4251" s="9">
        <v>11</v>
      </c>
      <c r="M4251" s="9">
        <v>13</v>
      </c>
      <c r="N4251" s="9">
        <v>330</v>
      </c>
      <c r="O4251" s="9">
        <v>174</v>
      </c>
      <c r="P4251" s="9">
        <v>1837</v>
      </c>
      <c r="Q4251" s="10" t="s">
        <v>13537</v>
      </c>
    </row>
    <row r="4252" spans="1:17" x14ac:dyDescent="0.3">
      <c r="A4252" s="5" t="s">
        <v>15521</v>
      </c>
      <c r="B4252" s="5" t="s">
        <v>15507</v>
      </c>
      <c r="C4252" s="6">
        <v>3.66</v>
      </c>
      <c r="D4252" s="1" t="s">
        <v>13537</v>
      </c>
      <c r="E4252" s="6">
        <v>110</v>
      </c>
      <c r="F4252" s="6" t="s">
        <v>365</v>
      </c>
      <c r="G4252" s="11" t="s">
        <v>15522</v>
      </c>
      <c r="H4252" s="8" t="s">
        <v>15523</v>
      </c>
      <c r="I4252" s="9">
        <v>3544</v>
      </c>
      <c r="J4252" s="9">
        <v>1306</v>
      </c>
      <c r="K4252" s="9">
        <v>687</v>
      </c>
      <c r="L4252" s="9">
        <v>3</v>
      </c>
      <c r="M4252" s="9">
        <v>10</v>
      </c>
      <c r="N4252" s="9">
        <v>463</v>
      </c>
      <c r="O4252" s="9">
        <v>173</v>
      </c>
      <c r="P4252" s="9">
        <v>2591</v>
      </c>
      <c r="Q4252" s="10" t="s">
        <v>13537</v>
      </c>
    </row>
    <row r="4253" spans="1:17" x14ac:dyDescent="0.3">
      <c r="A4253" s="5" t="s">
        <v>15524</v>
      </c>
      <c r="B4253" s="5" t="s">
        <v>15525</v>
      </c>
      <c r="C4253" s="6">
        <v>3.33</v>
      </c>
      <c r="D4253" s="1" t="s">
        <v>13537</v>
      </c>
      <c r="E4253" s="6">
        <v>107</v>
      </c>
      <c r="F4253" s="6" t="s">
        <v>365</v>
      </c>
      <c r="G4253" s="11" t="s">
        <v>15526</v>
      </c>
      <c r="H4253" s="8" t="s">
        <v>15527</v>
      </c>
      <c r="I4253" s="9">
        <v>423</v>
      </c>
      <c r="J4253" s="9">
        <v>387</v>
      </c>
      <c r="K4253" s="9">
        <v>74</v>
      </c>
      <c r="L4253" s="9">
        <v>0</v>
      </c>
      <c r="M4253" s="9">
        <v>5</v>
      </c>
      <c r="N4253" s="9">
        <v>83</v>
      </c>
      <c r="O4253" s="9">
        <v>7</v>
      </c>
      <c r="P4253" s="9">
        <v>286</v>
      </c>
      <c r="Q4253" s="10" t="s">
        <v>13537</v>
      </c>
    </row>
    <row r="4254" spans="1:17" x14ac:dyDescent="0.3">
      <c r="A4254" s="5" t="s">
        <v>15528</v>
      </c>
      <c r="B4254" s="5" t="s">
        <v>15529</v>
      </c>
      <c r="C4254" s="6">
        <v>4.13</v>
      </c>
      <c r="D4254" s="1" t="s">
        <v>13537</v>
      </c>
      <c r="E4254" s="6">
        <v>125</v>
      </c>
      <c r="F4254" s="6" t="s">
        <v>365</v>
      </c>
      <c r="G4254" s="11" t="s">
        <v>15530</v>
      </c>
      <c r="H4254" s="8" t="s">
        <v>15531</v>
      </c>
      <c r="I4254" s="9">
        <v>72009</v>
      </c>
      <c r="J4254" s="9">
        <v>15428</v>
      </c>
      <c r="K4254" s="9">
        <v>19482</v>
      </c>
      <c r="L4254" s="9">
        <v>420</v>
      </c>
      <c r="M4254" s="9">
        <v>200</v>
      </c>
      <c r="N4254" s="9">
        <v>3737</v>
      </c>
      <c r="O4254" s="9">
        <v>14758</v>
      </c>
      <c r="P4254" s="9">
        <v>53742</v>
      </c>
      <c r="Q4254" s="10" t="s">
        <v>13537</v>
      </c>
    </row>
    <row r="4255" spans="1:17" x14ac:dyDescent="0.3">
      <c r="A4255" s="5" t="s">
        <v>15532</v>
      </c>
      <c r="B4255" s="5" t="s">
        <v>15533</v>
      </c>
      <c r="C4255" s="6">
        <v>3.27</v>
      </c>
      <c r="D4255" s="1" t="s">
        <v>13537</v>
      </c>
      <c r="E4255" s="6">
        <v>97</v>
      </c>
      <c r="F4255" s="6" t="s">
        <v>365</v>
      </c>
      <c r="G4255" s="11" t="s">
        <v>15534</v>
      </c>
      <c r="H4255" s="8" t="s">
        <v>39</v>
      </c>
      <c r="I4255" s="9">
        <v>15</v>
      </c>
      <c r="J4255" s="9">
        <v>188</v>
      </c>
      <c r="K4255" s="9">
        <v>1</v>
      </c>
      <c r="L4255" s="9">
        <v>0</v>
      </c>
      <c r="M4255" s="9">
        <v>0</v>
      </c>
      <c r="N4255" s="9">
        <v>1</v>
      </c>
      <c r="O4255" s="9">
        <v>0</v>
      </c>
      <c r="P4255" s="9">
        <v>10</v>
      </c>
      <c r="Q4255" s="10" t="s">
        <v>13537</v>
      </c>
    </row>
    <row r="4256" spans="1:17" x14ac:dyDescent="0.3">
      <c r="A4256" s="5" t="s">
        <v>15535</v>
      </c>
      <c r="B4256" s="5" t="s">
        <v>15536</v>
      </c>
      <c r="C4256" s="6">
        <v>3.6</v>
      </c>
      <c r="D4256" s="1" t="s">
        <v>13537</v>
      </c>
      <c r="E4256" s="6">
        <v>27</v>
      </c>
      <c r="F4256" s="6" t="s">
        <v>365</v>
      </c>
      <c r="G4256" s="11" t="s">
        <v>15537</v>
      </c>
      <c r="H4256" s="8" t="s">
        <v>15538</v>
      </c>
      <c r="I4256" s="9">
        <v>9259</v>
      </c>
      <c r="J4256" s="9">
        <v>2881</v>
      </c>
      <c r="K4256" s="9">
        <v>2403</v>
      </c>
      <c r="L4256" s="9">
        <v>5</v>
      </c>
      <c r="M4256" s="9">
        <v>19</v>
      </c>
      <c r="N4256" s="9">
        <v>1417</v>
      </c>
      <c r="O4256" s="9">
        <v>251</v>
      </c>
      <c r="P4256" s="9">
        <v>5839</v>
      </c>
      <c r="Q4256" s="10" t="s">
        <v>13537</v>
      </c>
    </row>
    <row r="4257" spans="1:17" x14ac:dyDescent="0.3">
      <c r="A4257" s="5" t="s">
        <v>15539</v>
      </c>
      <c r="B4257" s="5" t="s">
        <v>15540</v>
      </c>
      <c r="C4257" s="6">
        <v>3.27</v>
      </c>
      <c r="D4257" s="1" t="s">
        <v>13537</v>
      </c>
      <c r="E4257" s="6">
        <v>104</v>
      </c>
      <c r="F4257" s="6" t="s">
        <v>365</v>
      </c>
      <c r="G4257" s="11" t="s">
        <v>15541</v>
      </c>
      <c r="H4257" s="8" t="s">
        <v>15542</v>
      </c>
      <c r="I4257" s="9">
        <v>159</v>
      </c>
      <c r="J4257" s="9">
        <v>247</v>
      </c>
      <c r="K4257" s="9">
        <v>26</v>
      </c>
      <c r="L4257" s="9">
        <v>0</v>
      </c>
      <c r="M4257" s="9">
        <v>1</v>
      </c>
      <c r="N4257" s="9">
        <v>46</v>
      </c>
      <c r="O4257" s="9">
        <v>12</v>
      </c>
      <c r="P4257" s="9">
        <v>111</v>
      </c>
      <c r="Q4257" s="10" t="s">
        <v>13537</v>
      </c>
    </row>
    <row r="4258" spans="1:17" ht="28.8" x14ac:dyDescent="0.3">
      <c r="A4258" s="5" t="s">
        <v>15543</v>
      </c>
      <c r="B4258" s="5" t="s">
        <v>15544</v>
      </c>
      <c r="C4258" s="6">
        <v>3.34</v>
      </c>
      <c r="D4258" s="1" t="s">
        <v>13537</v>
      </c>
      <c r="E4258" s="6">
        <v>113</v>
      </c>
      <c r="F4258" s="6" t="s">
        <v>365</v>
      </c>
      <c r="G4258" s="11" t="s">
        <v>15545</v>
      </c>
      <c r="H4258" s="8" t="s">
        <v>15546</v>
      </c>
      <c r="I4258" s="9">
        <v>1006</v>
      </c>
      <c r="J4258" s="9">
        <v>556</v>
      </c>
      <c r="K4258" s="9">
        <v>79</v>
      </c>
      <c r="L4258" s="9">
        <v>0</v>
      </c>
      <c r="M4258" s="9">
        <v>8</v>
      </c>
      <c r="N4258" s="9">
        <v>241</v>
      </c>
      <c r="O4258" s="9">
        <v>18</v>
      </c>
      <c r="P4258" s="9">
        <v>705</v>
      </c>
      <c r="Q4258" s="10" t="s">
        <v>13537</v>
      </c>
    </row>
    <row r="4259" spans="1:17" x14ac:dyDescent="0.3">
      <c r="A4259" s="5" t="s">
        <v>15547</v>
      </c>
      <c r="B4259" s="5" t="s">
        <v>15548</v>
      </c>
      <c r="C4259" s="6">
        <v>2.4300000000000002</v>
      </c>
      <c r="D4259" s="1" t="s">
        <v>13537</v>
      </c>
      <c r="E4259" s="6">
        <v>119</v>
      </c>
      <c r="F4259" s="6" t="s">
        <v>365</v>
      </c>
      <c r="G4259" s="11" t="s">
        <v>15549</v>
      </c>
      <c r="H4259" s="8" t="s">
        <v>15550</v>
      </c>
      <c r="I4259" s="9">
        <v>2667</v>
      </c>
      <c r="J4259" s="9">
        <v>821</v>
      </c>
      <c r="K4259" s="9">
        <v>169</v>
      </c>
      <c r="L4259" s="9">
        <v>2</v>
      </c>
      <c r="M4259" s="9">
        <v>223</v>
      </c>
      <c r="N4259" s="9">
        <v>378</v>
      </c>
      <c r="O4259" s="9">
        <v>27</v>
      </c>
      <c r="P4259" s="9">
        <v>1794</v>
      </c>
      <c r="Q4259" s="10" t="s">
        <v>13537</v>
      </c>
    </row>
    <row r="4260" spans="1:17" x14ac:dyDescent="0.3">
      <c r="A4260" s="5" t="s">
        <v>15551</v>
      </c>
      <c r="B4260" s="5" t="s">
        <v>15552</v>
      </c>
      <c r="C4260" s="6">
        <v>3.27</v>
      </c>
      <c r="D4260" s="1" t="s">
        <v>13537</v>
      </c>
      <c r="E4260" s="6">
        <v>103</v>
      </c>
      <c r="F4260" s="6" t="s">
        <v>365</v>
      </c>
      <c r="G4260" s="11" t="s">
        <v>15553</v>
      </c>
      <c r="H4260" s="8" t="s">
        <v>15554</v>
      </c>
      <c r="I4260" s="9">
        <v>5</v>
      </c>
      <c r="J4260" s="9">
        <v>190</v>
      </c>
      <c r="K4260" s="9">
        <v>0</v>
      </c>
      <c r="L4260" s="9">
        <v>0</v>
      </c>
      <c r="M4260" s="9">
        <v>0</v>
      </c>
      <c r="N4260" s="9">
        <v>0</v>
      </c>
      <c r="O4260" s="9">
        <v>0</v>
      </c>
      <c r="P4260" s="9">
        <v>0</v>
      </c>
      <c r="Q4260" s="10" t="s">
        <v>13537</v>
      </c>
    </row>
    <row r="4261" spans="1:17" x14ac:dyDescent="0.3">
      <c r="A4261" s="5" t="s">
        <v>15555</v>
      </c>
      <c r="B4261" s="5" t="s">
        <v>15556</v>
      </c>
      <c r="C4261" s="6">
        <v>2.88</v>
      </c>
      <c r="D4261" s="1" t="s">
        <v>13537</v>
      </c>
      <c r="E4261" s="6">
        <v>110</v>
      </c>
      <c r="F4261" s="6" t="s">
        <v>25</v>
      </c>
      <c r="G4261" s="11" t="s">
        <v>15557</v>
      </c>
      <c r="H4261" s="8" t="s">
        <v>15558</v>
      </c>
      <c r="I4261" s="9">
        <v>6411</v>
      </c>
      <c r="J4261" s="9">
        <v>1726</v>
      </c>
      <c r="K4261" s="9">
        <v>814</v>
      </c>
      <c r="L4261" s="9">
        <v>14</v>
      </c>
      <c r="M4261" s="9">
        <v>161</v>
      </c>
      <c r="N4261" s="9">
        <v>1036</v>
      </c>
      <c r="O4261" s="9">
        <v>299</v>
      </c>
      <c r="P4261" s="9">
        <v>4026</v>
      </c>
      <c r="Q4261" s="10" t="s">
        <v>13537</v>
      </c>
    </row>
    <row r="4262" spans="1:17" ht="28.8" x14ac:dyDescent="0.3">
      <c r="A4262" s="5" t="s">
        <v>15559</v>
      </c>
      <c r="B4262" s="5" t="s">
        <v>15560</v>
      </c>
      <c r="C4262" s="6">
        <v>3.99</v>
      </c>
      <c r="D4262" s="1" t="s">
        <v>13537</v>
      </c>
      <c r="E4262" s="6">
        <v>7</v>
      </c>
      <c r="F4262" s="6" t="s">
        <v>889</v>
      </c>
      <c r="G4262" s="11" t="s">
        <v>15561</v>
      </c>
      <c r="H4262" s="8" t="s">
        <v>15562</v>
      </c>
      <c r="I4262" s="9">
        <v>9515</v>
      </c>
      <c r="J4262" s="9">
        <v>2240</v>
      </c>
      <c r="K4262" s="9">
        <v>2772</v>
      </c>
      <c r="L4262" s="9">
        <v>6</v>
      </c>
      <c r="M4262" s="9">
        <v>16</v>
      </c>
      <c r="N4262" s="9">
        <v>521</v>
      </c>
      <c r="O4262" s="9">
        <v>818</v>
      </c>
      <c r="P4262" s="9">
        <v>5035</v>
      </c>
      <c r="Q4262" s="10" t="s">
        <v>13537</v>
      </c>
    </row>
    <row r="4263" spans="1:17" x14ac:dyDescent="0.3">
      <c r="A4263" s="5" t="s">
        <v>15563</v>
      </c>
      <c r="B4263" s="5" t="s">
        <v>15564</v>
      </c>
      <c r="C4263" s="6">
        <v>3.8</v>
      </c>
      <c r="D4263" s="1" t="s">
        <v>13537</v>
      </c>
      <c r="E4263" s="6">
        <v>83</v>
      </c>
      <c r="F4263" s="6" t="s">
        <v>25</v>
      </c>
      <c r="G4263" s="11" t="s">
        <v>15565</v>
      </c>
      <c r="H4263" s="8" t="s">
        <v>15566</v>
      </c>
      <c r="I4263" s="9">
        <v>12406</v>
      </c>
      <c r="J4263" s="9">
        <v>5905</v>
      </c>
      <c r="K4263" s="9">
        <v>3896</v>
      </c>
      <c r="L4263" s="9">
        <v>24</v>
      </c>
      <c r="M4263" s="9">
        <v>18</v>
      </c>
      <c r="N4263" s="9">
        <v>1456</v>
      </c>
      <c r="O4263" s="9">
        <v>750</v>
      </c>
      <c r="P4263" s="9">
        <v>9905</v>
      </c>
      <c r="Q4263" s="10" t="s">
        <v>13537</v>
      </c>
    </row>
    <row r="4264" spans="1:17" x14ac:dyDescent="0.3">
      <c r="A4264" s="5" t="s">
        <v>15567</v>
      </c>
      <c r="B4264" s="5" t="s">
        <v>13116</v>
      </c>
      <c r="C4264" s="6">
        <v>3.86</v>
      </c>
      <c r="D4264" s="1" t="s">
        <v>13537</v>
      </c>
      <c r="E4264" s="6">
        <v>124</v>
      </c>
      <c r="F4264" s="6" t="s">
        <v>2851</v>
      </c>
      <c r="G4264" s="11" t="s">
        <v>15568</v>
      </c>
      <c r="H4264" s="8" t="s">
        <v>15569</v>
      </c>
      <c r="I4264" s="9">
        <v>13575</v>
      </c>
      <c r="J4264" s="9">
        <v>9528</v>
      </c>
      <c r="K4264" s="9">
        <v>3988</v>
      </c>
      <c r="L4264" s="9">
        <v>59</v>
      </c>
      <c r="M4264" s="9">
        <v>101</v>
      </c>
      <c r="N4264" s="9">
        <v>1141</v>
      </c>
      <c r="O4264" s="9">
        <v>1506</v>
      </c>
      <c r="P4264" s="9">
        <v>9079</v>
      </c>
      <c r="Q4264" s="10" t="s">
        <v>13537</v>
      </c>
    </row>
    <row r="4265" spans="1:17" x14ac:dyDescent="0.3">
      <c r="A4265" s="5" t="s">
        <v>15570</v>
      </c>
      <c r="B4265" s="5" t="s">
        <v>15571</v>
      </c>
      <c r="C4265" s="6">
        <v>4.0199999999999996</v>
      </c>
      <c r="D4265" s="1" t="s">
        <v>13537</v>
      </c>
      <c r="E4265" s="6">
        <v>112</v>
      </c>
      <c r="F4265" s="6" t="s">
        <v>1218</v>
      </c>
      <c r="G4265" s="11" t="s">
        <v>15572</v>
      </c>
      <c r="H4265" s="8" t="s">
        <v>15573</v>
      </c>
      <c r="I4265" s="9">
        <v>70500</v>
      </c>
      <c r="J4265" s="9">
        <v>16660</v>
      </c>
      <c r="K4265" s="9">
        <v>28852</v>
      </c>
      <c r="L4265" s="9">
        <v>1300</v>
      </c>
      <c r="M4265" s="9">
        <v>121</v>
      </c>
      <c r="N4265" s="9">
        <v>4698</v>
      </c>
      <c r="O4265" s="9">
        <v>11343</v>
      </c>
      <c r="P4265" s="9">
        <v>56216</v>
      </c>
      <c r="Q4265" s="10" t="s">
        <v>13537</v>
      </c>
    </row>
    <row r="4266" spans="1:17" ht="28.8" x14ac:dyDescent="0.3">
      <c r="A4266" s="5" t="s">
        <v>15574</v>
      </c>
      <c r="B4266" s="5" t="s">
        <v>15575</v>
      </c>
      <c r="C4266" s="6">
        <v>3.12</v>
      </c>
      <c r="D4266" s="1" t="s">
        <v>13537</v>
      </c>
      <c r="E4266" s="6">
        <v>147</v>
      </c>
      <c r="F4266" s="6" t="s">
        <v>25</v>
      </c>
      <c r="G4266" s="11" t="s">
        <v>15576</v>
      </c>
      <c r="H4266" s="8" t="s">
        <v>15577</v>
      </c>
      <c r="I4266" s="9">
        <v>5584</v>
      </c>
      <c r="J4266" s="9">
        <v>2831</v>
      </c>
      <c r="K4266" s="9">
        <v>851</v>
      </c>
      <c r="L4266" s="9">
        <v>10</v>
      </c>
      <c r="M4266" s="9">
        <v>83</v>
      </c>
      <c r="N4266" s="9">
        <v>1156</v>
      </c>
      <c r="O4266" s="9">
        <v>187</v>
      </c>
      <c r="P4266" s="9">
        <v>3848</v>
      </c>
      <c r="Q4266" s="10" t="s">
        <v>13537</v>
      </c>
    </row>
    <row r="4267" spans="1:17" x14ac:dyDescent="0.3">
      <c r="A4267" s="5" t="s">
        <v>15578</v>
      </c>
      <c r="B4267" s="5" t="s">
        <v>6065</v>
      </c>
      <c r="C4267" s="6">
        <v>3.27</v>
      </c>
      <c r="D4267" s="1" t="s">
        <v>13537</v>
      </c>
      <c r="E4267" s="6">
        <v>105</v>
      </c>
      <c r="F4267" s="6" t="s">
        <v>25</v>
      </c>
      <c r="G4267" s="11" t="s">
        <v>15579</v>
      </c>
      <c r="H4267" s="8" t="s">
        <v>15580</v>
      </c>
      <c r="I4267" s="9">
        <v>125</v>
      </c>
      <c r="J4267" s="9">
        <v>447</v>
      </c>
      <c r="K4267" s="9">
        <v>10</v>
      </c>
      <c r="L4267" s="9">
        <v>0</v>
      </c>
      <c r="M4267" s="9">
        <v>1</v>
      </c>
      <c r="N4267" s="9">
        <v>27</v>
      </c>
      <c r="O4267" s="9">
        <v>1</v>
      </c>
      <c r="P4267" s="9">
        <v>72</v>
      </c>
      <c r="Q4267" s="10" t="s">
        <v>13537</v>
      </c>
    </row>
    <row r="4268" spans="1:17" x14ac:dyDescent="0.3">
      <c r="A4268" s="5" t="s">
        <v>15581</v>
      </c>
      <c r="B4268" s="5" t="s">
        <v>15582</v>
      </c>
      <c r="C4268" s="6">
        <v>3.53</v>
      </c>
      <c r="D4268" s="1" t="s">
        <v>13537</v>
      </c>
      <c r="E4268" s="6">
        <v>110</v>
      </c>
      <c r="F4268" s="6" t="s">
        <v>25</v>
      </c>
      <c r="G4268" s="11" t="s">
        <v>15583</v>
      </c>
      <c r="H4268" s="8" t="s">
        <v>15584</v>
      </c>
      <c r="I4268" s="9">
        <v>45796</v>
      </c>
      <c r="J4268" s="9">
        <v>7761</v>
      </c>
      <c r="K4268" s="9">
        <v>11945</v>
      </c>
      <c r="L4268" s="9">
        <v>111</v>
      </c>
      <c r="M4268" s="9">
        <v>161</v>
      </c>
      <c r="N4268" s="9">
        <v>7792</v>
      </c>
      <c r="O4268" s="9">
        <v>4233</v>
      </c>
      <c r="P4268" s="9">
        <v>37121</v>
      </c>
      <c r="Q4268" s="10" t="s">
        <v>13537</v>
      </c>
    </row>
    <row r="4269" spans="1:17" x14ac:dyDescent="0.3">
      <c r="A4269" s="5" t="s">
        <v>15585</v>
      </c>
      <c r="B4269" s="5" t="s">
        <v>15586</v>
      </c>
      <c r="C4269" s="6">
        <v>3.68</v>
      </c>
      <c r="D4269" s="1" t="s">
        <v>13537</v>
      </c>
      <c r="E4269" s="6">
        <v>21</v>
      </c>
      <c r="F4269" s="6" t="s">
        <v>14527</v>
      </c>
      <c r="G4269" s="11" t="s">
        <v>15587</v>
      </c>
      <c r="H4269" s="8" t="s">
        <v>15588</v>
      </c>
      <c r="I4269" s="9">
        <v>6758</v>
      </c>
      <c r="J4269" s="9">
        <v>2918</v>
      </c>
      <c r="K4269" s="9">
        <v>1453</v>
      </c>
      <c r="L4269" s="9">
        <v>0</v>
      </c>
      <c r="M4269" s="9">
        <v>21</v>
      </c>
      <c r="N4269" s="9">
        <v>722</v>
      </c>
      <c r="O4269" s="9">
        <v>231</v>
      </c>
      <c r="P4269" s="9">
        <v>4473</v>
      </c>
      <c r="Q4269" s="10" t="s">
        <v>13537</v>
      </c>
    </row>
    <row r="4270" spans="1:17" x14ac:dyDescent="0.3">
      <c r="A4270" s="5" t="s">
        <v>15589</v>
      </c>
      <c r="B4270" s="5" t="s">
        <v>15590</v>
      </c>
      <c r="C4270" s="6">
        <v>2.9</v>
      </c>
      <c r="D4270" s="1" t="s">
        <v>13537</v>
      </c>
      <c r="E4270" s="6">
        <v>32</v>
      </c>
      <c r="F4270" s="6" t="s">
        <v>25</v>
      </c>
      <c r="G4270" s="11" t="s">
        <v>15591</v>
      </c>
      <c r="H4270" s="8" t="s">
        <v>15592</v>
      </c>
      <c r="I4270" s="9">
        <v>80411</v>
      </c>
      <c r="J4270" s="9">
        <v>9459</v>
      </c>
      <c r="K4270" s="9">
        <v>10946</v>
      </c>
      <c r="L4270" s="9">
        <v>21</v>
      </c>
      <c r="M4270" s="9">
        <v>3562</v>
      </c>
      <c r="N4270" s="9">
        <v>11702</v>
      </c>
      <c r="O4270" s="9">
        <v>3890</v>
      </c>
      <c r="P4270" s="9">
        <v>56714</v>
      </c>
      <c r="Q4270" s="10" t="s">
        <v>13537</v>
      </c>
    </row>
    <row r="4271" spans="1:17" x14ac:dyDescent="0.3">
      <c r="A4271" s="5" t="s">
        <v>15593</v>
      </c>
      <c r="B4271" s="5" t="s">
        <v>15594</v>
      </c>
      <c r="C4271" s="6">
        <v>3.46</v>
      </c>
      <c r="D4271" s="1" t="s">
        <v>13537</v>
      </c>
      <c r="E4271" s="6">
        <v>240</v>
      </c>
      <c r="F4271" s="6" t="s">
        <v>25</v>
      </c>
      <c r="G4271" s="11" t="s">
        <v>15595</v>
      </c>
      <c r="H4271" s="8" t="s">
        <v>15596</v>
      </c>
      <c r="I4271" s="9">
        <v>428</v>
      </c>
      <c r="J4271" s="9">
        <v>493</v>
      </c>
      <c r="K4271" s="9">
        <v>70</v>
      </c>
      <c r="L4271" s="9">
        <v>0</v>
      </c>
      <c r="M4271" s="9">
        <v>3</v>
      </c>
      <c r="N4271" s="9">
        <v>51</v>
      </c>
      <c r="O4271" s="9">
        <v>20</v>
      </c>
      <c r="P4271" s="9">
        <v>232</v>
      </c>
      <c r="Q4271" s="10" t="s">
        <v>13537</v>
      </c>
    </row>
    <row r="4272" spans="1:17" x14ac:dyDescent="0.3">
      <c r="A4272" s="5" t="s">
        <v>15597</v>
      </c>
      <c r="B4272" s="5" t="s">
        <v>15598</v>
      </c>
      <c r="C4272" s="6">
        <v>3.13</v>
      </c>
      <c r="D4272" s="1" t="s">
        <v>13537</v>
      </c>
      <c r="E4272" s="6">
        <v>330</v>
      </c>
      <c r="F4272" s="6" t="s">
        <v>25</v>
      </c>
      <c r="G4272" s="11" t="s">
        <v>15599</v>
      </c>
      <c r="H4272" s="8" t="s">
        <v>426</v>
      </c>
      <c r="I4272" s="9">
        <v>593252</v>
      </c>
      <c r="J4272" s="9">
        <v>93265</v>
      </c>
      <c r="K4272" s="9">
        <v>115117</v>
      </c>
      <c r="L4272" s="9">
        <v>328</v>
      </c>
      <c r="M4272" s="9">
        <v>8619</v>
      </c>
      <c r="N4272" s="9">
        <v>93631</v>
      </c>
      <c r="O4272" s="9">
        <v>26429</v>
      </c>
      <c r="P4272" s="9">
        <v>361189</v>
      </c>
      <c r="Q4272" s="10" t="s">
        <v>13537</v>
      </c>
    </row>
    <row r="4273" spans="1:17" x14ac:dyDescent="0.3">
      <c r="A4273" s="5" t="s">
        <v>15600</v>
      </c>
      <c r="B4273" s="5" t="s">
        <v>11095</v>
      </c>
      <c r="C4273" s="6">
        <v>4.21</v>
      </c>
      <c r="D4273" s="1" t="s">
        <v>13537</v>
      </c>
      <c r="E4273" s="6">
        <v>225</v>
      </c>
      <c r="F4273" s="6" t="s">
        <v>25</v>
      </c>
      <c r="G4273" s="11" t="s">
        <v>15601</v>
      </c>
      <c r="H4273" s="8" t="s">
        <v>15602</v>
      </c>
      <c r="I4273" s="9">
        <v>11881</v>
      </c>
      <c r="J4273" s="9">
        <v>1927</v>
      </c>
      <c r="K4273" s="9">
        <v>3449</v>
      </c>
      <c r="L4273" s="9">
        <v>18</v>
      </c>
      <c r="M4273" s="9">
        <v>9</v>
      </c>
      <c r="N4273" s="9">
        <v>452</v>
      </c>
      <c r="O4273" s="9">
        <v>2384</v>
      </c>
      <c r="P4273" s="9">
        <v>7472</v>
      </c>
      <c r="Q4273" s="10" t="s">
        <v>13537</v>
      </c>
    </row>
    <row r="4274" spans="1:17" x14ac:dyDescent="0.3">
      <c r="A4274" s="5" t="s">
        <v>15603</v>
      </c>
      <c r="B4274" s="5" t="s">
        <v>15604</v>
      </c>
      <c r="C4274" s="6">
        <v>3.4</v>
      </c>
      <c r="D4274" s="1" t="s">
        <v>13537</v>
      </c>
      <c r="E4274" s="6">
        <v>73</v>
      </c>
      <c r="F4274" s="6" t="s">
        <v>25</v>
      </c>
      <c r="G4274" s="11" t="s">
        <v>15605</v>
      </c>
      <c r="H4274" s="8" t="s">
        <v>39</v>
      </c>
      <c r="I4274" s="9">
        <v>745</v>
      </c>
      <c r="J4274" s="9">
        <v>1547</v>
      </c>
      <c r="K4274" s="9">
        <v>256</v>
      </c>
      <c r="L4274" s="9">
        <v>3</v>
      </c>
      <c r="M4274" s="9">
        <v>14</v>
      </c>
      <c r="N4274" s="9">
        <v>79</v>
      </c>
      <c r="O4274" s="9">
        <v>49</v>
      </c>
      <c r="P4274" s="9">
        <v>416</v>
      </c>
      <c r="Q4274" s="10" t="s">
        <v>13537</v>
      </c>
    </row>
    <row r="4275" spans="1:17" x14ac:dyDescent="0.3">
      <c r="A4275" s="5" t="s">
        <v>15606</v>
      </c>
      <c r="B4275" s="5" t="s">
        <v>14714</v>
      </c>
      <c r="C4275" s="6">
        <v>3.89</v>
      </c>
      <c r="D4275" s="1" t="s">
        <v>13537</v>
      </c>
      <c r="E4275" s="6">
        <v>117</v>
      </c>
      <c r="F4275" s="6" t="s">
        <v>74</v>
      </c>
      <c r="G4275" s="11" t="s">
        <v>15607</v>
      </c>
      <c r="H4275" s="8" t="s">
        <v>15608</v>
      </c>
      <c r="I4275" s="9">
        <v>32435</v>
      </c>
      <c r="J4275" s="9">
        <v>14793</v>
      </c>
      <c r="K4275" s="9">
        <v>8637</v>
      </c>
      <c r="L4275" s="9">
        <v>206</v>
      </c>
      <c r="M4275" s="9">
        <v>99</v>
      </c>
      <c r="N4275" s="9">
        <v>2372</v>
      </c>
      <c r="O4275" s="9">
        <v>2736</v>
      </c>
      <c r="P4275" s="9">
        <v>21182</v>
      </c>
      <c r="Q4275" s="10" t="s">
        <v>13537</v>
      </c>
    </row>
    <row r="4276" spans="1:17" x14ac:dyDescent="0.3">
      <c r="A4276" s="5" t="s">
        <v>15609</v>
      </c>
      <c r="B4276" s="5" t="s">
        <v>15610</v>
      </c>
      <c r="C4276" s="6">
        <v>3.56</v>
      </c>
      <c r="D4276" s="1" t="s">
        <v>13537</v>
      </c>
      <c r="E4276" s="6">
        <v>62</v>
      </c>
      <c r="F4276" s="6" t="s">
        <v>143</v>
      </c>
      <c r="G4276" s="11" t="s">
        <v>15611</v>
      </c>
      <c r="H4276" s="8" t="s">
        <v>15612</v>
      </c>
      <c r="I4276" s="9">
        <v>1451</v>
      </c>
      <c r="J4276" s="9">
        <v>1342</v>
      </c>
      <c r="K4276" s="9">
        <v>323</v>
      </c>
      <c r="L4276" s="9">
        <v>0</v>
      </c>
      <c r="M4276" s="9">
        <v>4</v>
      </c>
      <c r="N4276" s="9">
        <v>242</v>
      </c>
      <c r="O4276" s="9">
        <v>31</v>
      </c>
      <c r="P4276" s="9">
        <v>962</v>
      </c>
      <c r="Q4276" s="10" t="s">
        <v>13537</v>
      </c>
    </row>
    <row r="4277" spans="1:17" x14ac:dyDescent="0.3">
      <c r="A4277" s="5" t="s">
        <v>15613</v>
      </c>
      <c r="B4277" s="5" t="s">
        <v>11095</v>
      </c>
      <c r="C4277" s="6">
        <v>4.2</v>
      </c>
      <c r="D4277" s="1" t="s">
        <v>13537</v>
      </c>
      <c r="E4277" s="6">
        <v>187</v>
      </c>
      <c r="F4277" s="6" t="s">
        <v>25</v>
      </c>
      <c r="G4277" s="11" t="s">
        <v>15614</v>
      </c>
      <c r="H4277" s="8" t="s">
        <v>15615</v>
      </c>
      <c r="I4277" s="9">
        <v>5227</v>
      </c>
      <c r="J4277" s="9">
        <v>1408</v>
      </c>
      <c r="K4277" s="9">
        <v>1590</v>
      </c>
      <c r="L4277" s="9">
        <v>10</v>
      </c>
      <c r="M4277" s="9">
        <v>5</v>
      </c>
      <c r="N4277" s="9">
        <v>175</v>
      </c>
      <c r="O4277" s="9">
        <v>933</v>
      </c>
      <c r="P4277" s="9">
        <v>3805</v>
      </c>
      <c r="Q4277" s="10" t="s">
        <v>13537</v>
      </c>
    </row>
    <row r="4278" spans="1:17" x14ac:dyDescent="0.3">
      <c r="A4278" s="5" t="s">
        <v>8179</v>
      </c>
      <c r="B4278" s="5" t="s">
        <v>15616</v>
      </c>
      <c r="C4278" s="6">
        <v>4.01</v>
      </c>
      <c r="D4278" s="1" t="s">
        <v>13537</v>
      </c>
      <c r="E4278" s="6">
        <v>95</v>
      </c>
      <c r="F4278" s="6" t="s">
        <v>25</v>
      </c>
      <c r="G4278" s="11" t="s">
        <v>15617</v>
      </c>
      <c r="H4278" s="8" t="s">
        <v>15618</v>
      </c>
      <c r="I4278" s="9">
        <v>14952</v>
      </c>
      <c r="J4278" s="9">
        <v>6594</v>
      </c>
      <c r="K4278" s="9">
        <v>5700</v>
      </c>
      <c r="L4278" s="9">
        <v>241</v>
      </c>
      <c r="M4278" s="9">
        <v>15</v>
      </c>
      <c r="N4278" s="9">
        <v>867</v>
      </c>
      <c r="O4278" s="9">
        <v>1681</v>
      </c>
      <c r="P4278" s="9">
        <v>10976</v>
      </c>
      <c r="Q4278" s="10" t="s">
        <v>13537</v>
      </c>
    </row>
    <row r="4279" spans="1:17" x14ac:dyDescent="0.3">
      <c r="A4279" s="5" t="s">
        <v>15619</v>
      </c>
      <c r="B4279" s="5" t="s">
        <v>15620</v>
      </c>
      <c r="C4279" s="6">
        <v>3.27</v>
      </c>
      <c r="D4279" s="1" t="s">
        <v>13537</v>
      </c>
      <c r="E4279" s="6">
        <v>99</v>
      </c>
      <c r="F4279" s="6" t="s">
        <v>74</v>
      </c>
      <c r="G4279" s="11" t="s">
        <v>15621</v>
      </c>
      <c r="H4279" s="8" t="s">
        <v>15622</v>
      </c>
      <c r="I4279" s="9">
        <v>238</v>
      </c>
      <c r="J4279" s="9">
        <v>594</v>
      </c>
      <c r="K4279" s="9">
        <v>97</v>
      </c>
      <c r="L4279" s="9">
        <v>1</v>
      </c>
      <c r="M4279" s="9">
        <v>1</v>
      </c>
      <c r="N4279" s="9">
        <v>23</v>
      </c>
      <c r="O4279" s="9">
        <v>20</v>
      </c>
      <c r="P4279" s="9">
        <v>165</v>
      </c>
      <c r="Q4279" s="10" t="s">
        <v>13537</v>
      </c>
    </row>
    <row r="4280" spans="1:17" x14ac:dyDescent="0.3">
      <c r="A4280" s="5" t="s">
        <v>15623</v>
      </c>
      <c r="B4280" s="5" t="s">
        <v>13829</v>
      </c>
      <c r="C4280" s="6">
        <v>3.92</v>
      </c>
      <c r="D4280" s="1" t="s">
        <v>13537</v>
      </c>
      <c r="E4280" s="6">
        <v>126</v>
      </c>
      <c r="F4280" s="6" t="s">
        <v>1777</v>
      </c>
      <c r="G4280" s="11" t="s">
        <v>15624</v>
      </c>
      <c r="H4280" s="8" t="s">
        <v>15625</v>
      </c>
      <c r="I4280" s="9">
        <v>25675</v>
      </c>
      <c r="J4280" s="9">
        <v>12818</v>
      </c>
      <c r="K4280" s="9">
        <v>7719</v>
      </c>
      <c r="L4280" s="9">
        <v>225</v>
      </c>
      <c r="M4280" s="9">
        <v>111</v>
      </c>
      <c r="N4280" s="9">
        <v>2145</v>
      </c>
      <c r="O4280" s="9">
        <v>2169</v>
      </c>
      <c r="P4280" s="9">
        <v>17543</v>
      </c>
      <c r="Q4280" s="10" t="s">
        <v>13537</v>
      </c>
    </row>
    <row r="4281" spans="1:17" x14ac:dyDescent="0.3">
      <c r="A4281" s="5" t="s">
        <v>15626</v>
      </c>
      <c r="B4281" s="5" t="s">
        <v>11571</v>
      </c>
      <c r="C4281" s="6">
        <v>4.01</v>
      </c>
      <c r="D4281" s="1" t="s">
        <v>13537</v>
      </c>
      <c r="E4281" s="6">
        <v>437</v>
      </c>
      <c r="F4281" s="6" t="s">
        <v>25</v>
      </c>
      <c r="G4281" s="11" t="s">
        <v>15627</v>
      </c>
      <c r="H4281" s="8" t="s">
        <v>15628</v>
      </c>
      <c r="I4281" s="9">
        <v>61219</v>
      </c>
      <c r="J4281" s="9">
        <v>12138</v>
      </c>
      <c r="K4281" s="9">
        <v>23431</v>
      </c>
      <c r="L4281" s="9">
        <v>700</v>
      </c>
      <c r="M4281" s="9">
        <v>366</v>
      </c>
      <c r="N4281" s="9">
        <v>3703</v>
      </c>
      <c r="O4281" s="9">
        <v>10611</v>
      </c>
      <c r="P4281" s="9">
        <v>40146</v>
      </c>
      <c r="Q4281" s="10" t="s">
        <v>13537</v>
      </c>
    </row>
    <row r="4282" spans="1:17" x14ac:dyDescent="0.3">
      <c r="A4282" s="5" t="s">
        <v>15629</v>
      </c>
      <c r="B4282" s="5" t="s">
        <v>11571</v>
      </c>
      <c r="C4282" s="6">
        <v>2.72</v>
      </c>
      <c r="D4282" s="1" t="s">
        <v>13537</v>
      </c>
      <c r="E4282" s="6">
        <v>37</v>
      </c>
      <c r="F4282" s="6" t="s">
        <v>74</v>
      </c>
      <c r="G4282" s="11" t="s">
        <v>15630</v>
      </c>
      <c r="H4282" s="8" t="s">
        <v>15631</v>
      </c>
      <c r="I4282" s="9">
        <v>21239</v>
      </c>
      <c r="J4282" s="9">
        <v>3575</v>
      </c>
      <c r="K4282" s="9">
        <v>2322</v>
      </c>
      <c r="L4282" s="9">
        <v>8</v>
      </c>
      <c r="M4282" s="9">
        <v>697</v>
      </c>
      <c r="N4282" s="9">
        <v>3073</v>
      </c>
      <c r="O4282" s="9">
        <v>273</v>
      </c>
      <c r="P4282" s="9">
        <v>13392</v>
      </c>
      <c r="Q4282" s="10" t="s">
        <v>13537</v>
      </c>
    </row>
    <row r="4283" spans="1:17" x14ac:dyDescent="0.3">
      <c r="A4283" s="5" t="s">
        <v>15632</v>
      </c>
      <c r="B4283" s="5" t="s">
        <v>15633</v>
      </c>
      <c r="C4283" s="6">
        <v>3.83</v>
      </c>
      <c r="D4283" s="1" t="s">
        <v>13537</v>
      </c>
      <c r="E4283" s="6">
        <v>109</v>
      </c>
      <c r="F4283" s="6" t="s">
        <v>98</v>
      </c>
      <c r="G4283" s="11" t="s">
        <v>15634</v>
      </c>
      <c r="H4283" s="8" t="s">
        <v>15635</v>
      </c>
      <c r="I4283" s="9">
        <v>6823</v>
      </c>
      <c r="J4283" s="9">
        <v>7780</v>
      </c>
      <c r="K4283" s="9">
        <v>1806</v>
      </c>
      <c r="L4283" s="9">
        <v>14</v>
      </c>
      <c r="M4283" s="9">
        <v>28</v>
      </c>
      <c r="N4283" s="9">
        <v>570</v>
      </c>
      <c r="O4283" s="9">
        <v>417</v>
      </c>
      <c r="P4283" s="9">
        <v>4842</v>
      </c>
      <c r="Q4283" s="10" t="s">
        <v>13537</v>
      </c>
    </row>
    <row r="4284" spans="1:17" x14ac:dyDescent="0.3">
      <c r="A4284" s="5" t="s">
        <v>15636</v>
      </c>
      <c r="B4284" s="5" t="s">
        <v>15637</v>
      </c>
      <c r="C4284" s="6">
        <v>4.2</v>
      </c>
      <c r="D4284" s="1" t="s">
        <v>13537</v>
      </c>
      <c r="E4284" s="6">
        <v>48</v>
      </c>
      <c r="F4284" s="6" t="s">
        <v>25</v>
      </c>
      <c r="G4284" s="11" t="s">
        <v>15638</v>
      </c>
      <c r="H4284" s="8" t="s">
        <v>39</v>
      </c>
      <c r="I4284" s="9">
        <v>266343</v>
      </c>
      <c r="J4284" s="9">
        <v>18985</v>
      </c>
      <c r="K4284" s="9">
        <v>77441</v>
      </c>
      <c r="L4284" s="9">
        <v>705</v>
      </c>
      <c r="M4284" s="9">
        <v>716</v>
      </c>
      <c r="N4284" s="9">
        <v>11273</v>
      </c>
      <c r="O4284" s="9">
        <v>52734</v>
      </c>
      <c r="P4284" s="9">
        <v>144319</v>
      </c>
      <c r="Q4284" s="10" t="s">
        <v>13537</v>
      </c>
    </row>
    <row r="4285" spans="1:17" x14ac:dyDescent="0.3">
      <c r="A4285" s="5" t="s">
        <v>15639</v>
      </c>
      <c r="B4285" s="5" t="s">
        <v>15640</v>
      </c>
      <c r="C4285" s="6">
        <v>3.52</v>
      </c>
      <c r="D4285" s="1" t="s">
        <v>13537</v>
      </c>
      <c r="E4285" s="6">
        <v>121</v>
      </c>
      <c r="F4285" s="6" t="s">
        <v>25</v>
      </c>
      <c r="G4285" s="11" t="s">
        <v>15641</v>
      </c>
      <c r="H4285" s="8" t="s">
        <v>15642</v>
      </c>
      <c r="I4285" s="9">
        <v>315253</v>
      </c>
      <c r="J4285" s="9">
        <v>61449</v>
      </c>
      <c r="K4285" s="9">
        <v>64826</v>
      </c>
      <c r="L4285" s="9">
        <v>452</v>
      </c>
      <c r="M4285" s="9">
        <v>2599</v>
      </c>
      <c r="N4285" s="9">
        <v>48515</v>
      </c>
      <c r="O4285" s="9">
        <v>12465</v>
      </c>
      <c r="P4285" s="9">
        <v>239035</v>
      </c>
      <c r="Q4285" s="10" t="s">
        <v>13537</v>
      </c>
    </row>
    <row r="4286" spans="1:17" x14ac:dyDescent="0.3">
      <c r="A4286" s="5" t="s">
        <v>15643</v>
      </c>
      <c r="B4286" s="5" t="s">
        <v>15644</v>
      </c>
      <c r="C4286" s="6">
        <v>3</v>
      </c>
      <c r="D4286" s="1" t="s">
        <v>13537</v>
      </c>
      <c r="E4286" s="6">
        <v>184</v>
      </c>
      <c r="F4286" s="6" t="s">
        <v>25</v>
      </c>
      <c r="G4286" s="11" t="s">
        <v>15645</v>
      </c>
      <c r="H4286" s="8" t="s">
        <v>15646</v>
      </c>
      <c r="I4286" s="9">
        <v>1865</v>
      </c>
      <c r="J4286" s="9">
        <v>682</v>
      </c>
      <c r="K4286" s="9">
        <v>212</v>
      </c>
      <c r="L4286" s="9">
        <v>4</v>
      </c>
      <c r="M4286" s="9">
        <v>40</v>
      </c>
      <c r="N4286" s="9">
        <v>356</v>
      </c>
      <c r="O4286" s="9">
        <v>32</v>
      </c>
      <c r="P4286" s="9">
        <v>1105</v>
      </c>
      <c r="Q4286" s="10" t="s">
        <v>13537</v>
      </c>
    </row>
    <row r="4287" spans="1:17" ht="28.8" x14ac:dyDescent="0.3">
      <c r="A4287" s="5" t="s">
        <v>15647</v>
      </c>
      <c r="B4287" s="5" t="s">
        <v>15648</v>
      </c>
      <c r="C4287" s="6">
        <v>4.2</v>
      </c>
      <c r="D4287" s="1" t="s">
        <v>13537</v>
      </c>
      <c r="E4287" s="6">
        <v>179</v>
      </c>
      <c r="F4287" s="6" t="s">
        <v>143</v>
      </c>
      <c r="G4287" s="11" t="s">
        <v>15649</v>
      </c>
      <c r="H4287" s="8" t="s">
        <v>15650</v>
      </c>
      <c r="I4287" s="9">
        <v>414107</v>
      </c>
      <c r="J4287" s="9">
        <v>136682</v>
      </c>
      <c r="K4287" s="9">
        <v>155009</v>
      </c>
      <c r="L4287" s="9">
        <v>9300</v>
      </c>
      <c r="M4287" s="9">
        <v>1513</v>
      </c>
      <c r="N4287" s="9">
        <v>24179</v>
      </c>
      <c r="O4287" s="9">
        <v>76223</v>
      </c>
      <c r="P4287" s="9">
        <v>322661</v>
      </c>
      <c r="Q4287" s="10" t="s">
        <v>13537</v>
      </c>
    </row>
    <row r="4288" spans="1:17" x14ac:dyDescent="0.3">
      <c r="A4288" s="5" t="s">
        <v>15651</v>
      </c>
      <c r="B4288" s="5" t="s">
        <v>15652</v>
      </c>
      <c r="C4288" s="6">
        <v>3.35</v>
      </c>
      <c r="D4288" s="1" t="s">
        <v>13537</v>
      </c>
      <c r="E4288" s="6">
        <v>109</v>
      </c>
      <c r="F4288" s="6" t="s">
        <v>14527</v>
      </c>
      <c r="G4288" s="11" t="s">
        <v>15653</v>
      </c>
      <c r="H4288" s="8" t="s">
        <v>15654</v>
      </c>
      <c r="I4288" s="9">
        <v>6661</v>
      </c>
      <c r="J4288" s="9">
        <v>4025</v>
      </c>
      <c r="K4288" s="9">
        <v>1083</v>
      </c>
      <c r="L4288" s="9">
        <v>4</v>
      </c>
      <c r="M4288" s="9">
        <v>91</v>
      </c>
      <c r="N4288" s="9">
        <v>1048</v>
      </c>
      <c r="O4288" s="9">
        <v>128</v>
      </c>
      <c r="P4288" s="9">
        <v>4662</v>
      </c>
      <c r="Q4288" s="10" t="s">
        <v>13537</v>
      </c>
    </row>
    <row r="4289" spans="1:17" ht="28.8" x14ac:dyDescent="0.3">
      <c r="A4289" s="5" t="s">
        <v>15655</v>
      </c>
      <c r="B4289" s="5" t="s">
        <v>15656</v>
      </c>
      <c r="C4289" s="6">
        <v>3.79</v>
      </c>
      <c r="D4289" s="1" t="s">
        <v>13537</v>
      </c>
      <c r="E4289" s="6">
        <v>106</v>
      </c>
      <c r="F4289" s="6" t="s">
        <v>1508</v>
      </c>
      <c r="G4289" s="11" t="s">
        <v>15657</v>
      </c>
      <c r="H4289" s="8" t="s">
        <v>15658</v>
      </c>
      <c r="I4289" s="9">
        <v>56378</v>
      </c>
      <c r="J4289" s="9">
        <v>15491</v>
      </c>
      <c r="K4289" s="9">
        <v>15701</v>
      </c>
      <c r="L4289" s="9">
        <v>580</v>
      </c>
      <c r="M4289" s="9">
        <v>165</v>
      </c>
      <c r="N4289" s="9">
        <v>6627</v>
      </c>
      <c r="O4289" s="9">
        <v>3779</v>
      </c>
      <c r="P4289" s="9">
        <v>42830</v>
      </c>
      <c r="Q4289" s="10" t="s">
        <v>13537</v>
      </c>
    </row>
    <row r="4290" spans="1:17" ht="28.8" x14ac:dyDescent="0.3">
      <c r="A4290" s="5" t="s">
        <v>15659</v>
      </c>
      <c r="B4290" s="5" t="s">
        <v>15660</v>
      </c>
      <c r="C4290" s="6">
        <v>3.53</v>
      </c>
      <c r="D4290" s="1" t="s">
        <v>13537</v>
      </c>
      <c r="E4290" s="6">
        <v>98</v>
      </c>
      <c r="F4290" s="6" t="s">
        <v>1777</v>
      </c>
      <c r="G4290" s="11" t="s">
        <v>15661</v>
      </c>
      <c r="H4290" s="8" t="s">
        <v>15662</v>
      </c>
      <c r="I4290" s="9">
        <v>7889</v>
      </c>
      <c r="J4290" s="9">
        <v>2920</v>
      </c>
      <c r="K4290" s="9">
        <v>1626</v>
      </c>
      <c r="L4290" s="9">
        <v>10</v>
      </c>
      <c r="M4290" s="9">
        <v>63</v>
      </c>
      <c r="N4290" s="9">
        <v>1121</v>
      </c>
      <c r="O4290" s="9">
        <v>348</v>
      </c>
      <c r="P4290" s="9">
        <v>5945</v>
      </c>
      <c r="Q4290" s="10" t="s">
        <v>13537</v>
      </c>
    </row>
    <row r="4291" spans="1:17" x14ac:dyDescent="0.3">
      <c r="A4291" s="5" t="s">
        <v>15663</v>
      </c>
      <c r="B4291" s="5" t="s">
        <v>15664</v>
      </c>
      <c r="C4291" s="6">
        <v>3.45</v>
      </c>
      <c r="D4291" s="1" t="s">
        <v>13537</v>
      </c>
      <c r="E4291" s="6">
        <v>117</v>
      </c>
      <c r="F4291" s="6" t="s">
        <v>1777</v>
      </c>
      <c r="G4291" s="11" t="s">
        <v>15665</v>
      </c>
      <c r="H4291" s="8" t="s">
        <v>15666</v>
      </c>
      <c r="I4291" s="9">
        <v>4874</v>
      </c>
      <c r="J4291" s="9">
        <v>1694</v>
      </c>
      <c r="K4291" s="9">
        <v>793</v>
      </c>
      <c r="L4291" s="9">
        <v>9</v>
      </c>
      <c r="M4291" s="9">
        <v>32</v>
      </c>
      <c r="N4291" s="9">
        <v>801</v>
      </c>
      <c r="O4291" s="9">
        <v>149</v>
      </c>
      <c r="P4291" s="9">
        <v>3522</v>
      </c>
      <c r="Q4291" s="10" t="s">
        <v>13537</v>
      </c>
    </row>
    <row r="4292" spans="1:17" ht="28.8" x14ac:dyDescent="0.3">
      <c r="A4292" s="5" t="s">
        <v>15667</v>
      </c>
      <c r="B4292" s="5" t="s">
        <v>15668</v>
      </c>
      <c r="C4292" s="6">
        <v>3.56</v>
      </c>
      <c r="D4292" s="1" t="s">
        <v>13537</v>
      </c>
      <c r="E4292" s="6">
        <v>88</v>
      </c>
      <c r="F4292" s="6" t="s">
        <v>1777</v>
      </c>
      <c r="G4292" s="11" t="s">
        <v>15669</v>
      </c>
      <c r="H4292" s="8" t="s">
        <v>15670</v>
      </c>
      <c r="I4292" s="9">
        <v>6364</v>
      </c>
      <c r="J4292" s="9">
        <v>3838</v>
      </c>
      <c r="K4292" s="9">
        <v>1392</v>
      </c>
      <c r="L4292" s="9">
        <v>7</v>
      </c>
      <c r="M4292" s="9">
        <v>27</v>
      </c>
      <c r="N4292" s="9">
        <v>977</v>
      </c>
      <c r="O4292" s="9">
        <v>290</v>
      </c>
      <c r="P4292" s="9">
        <v>4780</v>
      </c>
      <c r="Q4292" s="10" t="s">
        <v>13537</v>
      </c>
    </row>
    <row r="4293" spans="1:17" x14ac:dyDescent="0.3">
      <c r="A4293" s="5" t="s">
        <v>15671</v>
      </c>
      <c r="B4293" s="5" t="s">
        <v>15672</v>
      </c>
      <c r="C4293" s="6">
        <v>3.13</v>
      </c>
      <c r="D4293" s="1" t="s">
        <v>13537</v>
      </c>
      <c r="E4293" s="6">
        <v>119</v>
      </c>
      <c r="F4293" s="6" t="s">
        <v>74</v>
      </c>
      <c r="G4293" s="11" t="s">
        <v>15673</v>
      </c>
      <c r="H4293" s="8" t="s">
        <v>15674</v>
      </c>
      <c r="I4293" s="9">
        <v>12361</v>
      </c>
      <c r="J4293" s="9">
        <v>2626</v>
      </c>
      <c r="K4293" s="9">
        <v>1535</v>
      </c>
      <c r="L4293" s="9">
        <v>5</v>
      </c>
      <c r="M4293" s="9">
        <v>367</v>
      </c>
      <c r="N4293" s="9">
        <v>2193</v>
      </c>
      <c r="O4293" s="9">
        <v>201</v>
      </c>
      <c r="P4293" s="9">
        <v>8637</v>
      </c>
      <c r="Q4293" s="10" t="s">
        <v>13537</v>
      </c>
    </row>
    <row r="4294" spans="1:17" x14ac:dyDescent="0.3">
      <c r="A4294" s="5" t="s">
        <v>15675</v>
      </c>
      <c r="B4294" s="5" t="s">
        <v>14437</v>
      </c>
      <c r="C4294" s="6">
        <v>3.79</v>
      </c>
      <c r="D4294" s="1" t="s">
        <v>13537</v>
      </c>
      <c r="E4294" s="6">
        <v>127</v>
      </c>
      <c r="F4294" s="6" t="s">
        <v>12583</v>
      </c>
      <c r="G4294" s="11" t="s">
        <v>15676</v>
      </c>
      <c r="H4294" s="8" t="s">
        <v>15677</v>
      </c>
      <c r="I4294" s="9">
        <v>51155</v>
      </c>
      <c r="J4294" s="9">
        <v>16622</v>
      </c>
      <c r="K4294" s="9">
        <v>13236</v>
      </c>
      <c r="L4294" s="9">
        <v>80</v>
      </c>
      <c r="M4294" s="9">
        <v>387</v>
      </c>
      <c r="N4294" s="9">
        <v>4736</v>
      </c>
      <c r="O4294" s="9">
        <v>3122</v>
      </c>
      <c r="P4294" s="9">
        <v>39287</v>
      </c>
      <c r="Q4294" s="10" t="s">
        <v>13537</v>
      </c>
    </row>
    <row r="4295" spans="1:17" x14ac:dyDescent="0.3">
      <c r="A4295" s="5" t="s">
        <v>15678</v>
      </c>
      <c r="B4295" s="5" t="s">
        <v>15679</v>
      </c>
      <c r="C4295" s="6">
        <v>3.89</v>
      </c>
      <c r="D4295" s="1" t="s">
        <v>13537</v>
      </c>
      <c r="E4295" s="6">
        <v>110</v>
      </c>
      <c r="F4295" s="6" t="s">
        <v>1218</v>
      </c>
      <c r="G4295" s="11" t="s">
        <v>15680</v>
      </c>
      <c r="H4295" s="8" t="s">
        <v>15681</v>
      </c>
      <c r="I4295" s="9">
        <v>26397</v>
      </c>
      <c r="J4295" s="9">
        <v>10688</v>
      </c>
      <c r="K4295" s="9">
        <v>9330</v>
      </c>
      <c r="L4295" s="9">
        <v>154</v>
      </c>
      <c r="M4295" s="9">
        <v>62</v>
      </c>
      <c r="N4295" s="9">
        <v>2114</v>
      </c>
      <c r="O4295" s="9">
        <v>4189</v>
      </c>
      <c r="P4295" s="9">
        <v>21606</v>
      </c>
      <c r="Q4295" s="10" t="s">
        <v>13537</v>
      </c>
    </row>
    <row r="4296" spans="1:17" ht="28.8" x14ac:dyDescent="0.3">
      <c r="A4296" s="5" t="s">
        <v>15682</v>
      </c>
      <c r="B4296" s="5" t="s">
        <v>15683</v>
      </c>
      <c r="C4296" s="6">
        <v>3.53</v>
      </c>
      <c r="D4296" s="1" t="s">
        <v>13537</v>
      </c>
      <c r="E4296" s="6">
        <v>99</v>
      </c>
      <c r="F4296" s="6" t="s">
        <v>1777</v>
      </c>
      <c r="G4296" s="11" t="s">
        <v>15684</v>
      </c>
      <c r="H4296" s="8" t="s">
        <v>15685</v>
      </c>
      <c r="I4296" s="9">
        <v>1642</v>
      </c>
      <c r="J4296" s="9">
        <v>1020</v>
      </c>
      <c r="K4296" s="9">
        <v>340</v>
      </c>
      <c r="L4296" s="9">
        <v>1</v>
      </c>
      <c r="M4296" s="9">
        <v>12</v>
      </c>
      <c r="N4296" s="9">
        <v>264</v>
      </c>
      <c r="O4296" s="9">
        <v>66</v>
      </c>
      <c r="P4296" s="9">
        <v>1258</v>
      </c>
      <c r="Q4296" s="10" t="s">
        <v>13537</v>
      </c>
    </row>
    <row r="4297" spans="1:17" x14ac:dyDescent="0.3">
      <c r="A4297" s="5" t="s">
        <v>15686</v>
      </c>
      <c r="B4297" s="5" t="s">
        <v>13896</v>
      </c>
      <c r="C4297" s="6">
        <v>3.72</v>
      </c>
      <c r="D4297" s="1" t="s">
        <v>13537</v>
      </c>
      <c r="E4297" s="6">
        <v>117</v>
      </c>
      <c r="F4297" s="6" t="s">
        <v>25</v>
      </c>
      <c r="G4297" s="11" t="s">
        <v>15687</v>
      </c>
      <c r="H4297" s="8" t="s">
        <v>15688</v>
      </c>
      <c r="I4297" s="9">
        <v>24049</v>
      </c>
      <c r="J4297" s="9">
        <v>7909</v>
      </c>
      <c r="K4297" s="9">
        <v>7125</v>
      </c>
      <c r="L4297" s="9">
        <v>245</v>
      </c>
      <c r="M4297" s="9">
        <v>128</v>
      </c>
      <c r="N4297" s="9">
        <v>3156</v>
      </c>
      <c r="O4297" s="9">
        <v>2416</v>
      </c>
      <c r="P4297" s="9">
        <v>19331</v>
      </c>
      <c r="Q4297" s="10" t="s">
        <v>13537</v>
      </c>
    </row>
    <row r="4298" spans="1:17" x14ac:dyDescent="0.3">
      <c r="A4298" s="5" t="s">
        <v>15689</v>
      </c>
      <c r="B4298" s="5" t="s">
        <v>15690</v>
      </c>
      <c r="C4298" s="6">
        <v>3.6</v>
      </c>
      <c r="D4298" s="1" t="s">
        <v>13537</v>
      </c>
      <c r="E4298" s="6">
        <v>89</v>
      </c>
      <c r="F4298" s="6" t="s">
        <v>1777</v>
      </c>
      <c r="G4298" s="11" t="s">
        <v>15691</v>
      </c>
      <c r="H4298" s="8" t="s">
        <v>15692</v>
      </c>
      <c r="I4298" s="9">
        <v>1562</v>
      </c>
      <c r="J4298" s="9">
        <v>1374</v>
      </c>
      <c r="K4298" s="9">
        <v>427</v>
      </c>
      <c r="L4298" s="9">
        <v>13</v>
      </c>
      <c r="M4298" s="9">
        <v>14</v>
      </c>
      <c r="N4298" s="9">
        <v>212</v>
      </c>
      <c r="O4298" s="9">
        <v>105</v>
      </c>
      <c r="P4298" s="9">
        <v>1197</v>
      </c>
      <c r="Q4298" s="10" t="s">
        <v>13537</v>
      </c>
    </row>
    <row r="4299" spans="1:17" ht="28.8" x14ac:dyDescent="0.3">
      <c r="A4299" s="5" t="s">
        <v>15693</v>
      </c>
      <c r="B4299" s="5" t="s">
        <v>15694</v>
      </c>
      <c r="C4299" s="6">
        <v>3.43</v>
      </c>
      <c r="D4299" s="1" t="s">
        <v>13537</v>
      </c>
      <c r="E4299" s="6">
        <v>109</v>
      </c>
      <c r="F4299" s="6" t="s">
        <v>1218</v>
      </c>
      <c r="G4299" s="11" t="s">
        <v>15695</v>
      </c>
      <c r="H4299" s="8" t="s">
        <v>15696</v>
      </c>
      <c r="I4299" s="9">
        <v>3984</v>
      </c>
      <c r="J4299" s="9">
        <v>1686</v>
      </c>
      <c r="K4299" s="9">
        <v>813</v>
      </c>
      <c r="L4299" s="9">
        <v>9</v>
      </c>
      <c r="M4299" s="9">
        <v>22</v>
      </c>
      <c r="N4299" s="9">
        <v>678</v>
      </c>
      <c r="O4299" s="9">
        <v>117</v>
      </c>
      <c r="P4299" s="9">
        <v>2888</v>
      </c>
      <c r="Q4299" s="10" t="s">
        <v>13537</v>
      </c>
    </row>
    <row r="4300" spans="1:17" x14ac:dyDescent="0.3">
      <c r="A4300" s="5" t="s">
        <v>15697</v>
      </c>
      <c r="B4300" s="5" t="s">
        <v>15698</v>
      </c>
      <c r="C4300" s="6">
        <v>3.02</v>
      </c>
      <c r="D4300" s="1" t="s">
        <v>13537</v>
      </c>
      <c r="E4300" s="6">
        <v>106</v>
      </c>
      <c r="F4300" s="6" t="s">
        <v>1777</v>
      </c>
      <c r="G4300" s="11" t="s">
        <v>15699</v>
      </c>
      <c r="H4300" s="8" t="s">
        <v>15700</v>
      </c>
      <c r="I4300" s="9">
        <v>1016</v>
      </c>
      <c r="J4300" s="9">
        <v>526</v>
      </c>
      <c r="K4300" s="9">
        <v>61</v>
      </c>
      <c r="L4300" s="9">
        <v>0</v>
      </c>
      <c r="M4300" s="9">
        <v>42</v>
      </c>
      <c r="N4300" s="9">
        <v>190</v>
      </c>
      <c r="O4300" s="9">
        <v>8</v>
      </c>
      <c r="P4300" s="9">
        <v>685</v>
      </c>
      <c r="Q4300" s="10" t="s">
        <v>13537</v>
      </c>
    </row>
    <row r="4301" spans="1:17" ht="28.8" x14ac:dyDescent="0.3">
      <c r="A4301" s="5" t="s">
        <v>15701</v>
      </c>
      <c r="B4301" s="5" t="s">
        <v>15702</v>
      </c>
      <c r="C4301" s="6">
        <v>3.6</v>
      </c>
      <c r="D4301" s="1" t="s">
        <v>13537</v>
      </c>
      <c r="E4301" s="6">
        <v>106</v>
      </c>
      <c r="F4301" s="6" t="s">
        <v>74</v>
      </c>
      <c r="G4301" s="11" t="s">
        <v>15703</v>
      </c>
      <c r="H4301" s="8" t="s">
        <v>15704</v>
      </c>
      <c r="I4301" s="9">
        <v>6847</v>
      </c>
      <c r="J4301" s="9">
        <v>2527</v>
      </c>
      <c r="K4301" s="9">
        <v>1849</v>
      </c>
      <c r="L4301" s="9">
        <v>36</v>
      </c>
      <c r="M4301" s="9">
        <v>40</v>
      </c>
      <c r="N4301" s="9">
        <v>965</v>
      </c>
      <c r="O4301" s="9">
        <v>300</v>
      </c>
      <c r="P4301" s="9">
        <v>4967</v>
      </c>
      <c r="Q4301" s="10" t="s">
        <v>13537</v>
      </c>
    </row>
    <row r="4302" spans="1:17" x14ac:dyDescent="0.3">
      <c r="A4302" s="5" t="s">
        <v>15705</v>
      </c>
      <c r="B4302" s="5" t="s">
        <v>15706</v>
      </c>
      <c r="C4302" s="6">
        <v>3.64</v>
      </c>
      <c r="D4302" s="1" t="s">
        <v>13537</v>
      </c>
      <c r="E4302" s="6">
        <v>95</v>
      </c>
      <c r="F4302" s="6" t="s">
        <v>15707</v>
      </c>
      <c r="G4302" s="11" t="s">
        <v>15708</v>
      </c>
      <c r="H4302" s="8" t="s">
        <v>15709</v>
      </c>
      <c r="I4302" s="9">
        <v>12198</v>
      </c>
      <c r="J4302" s="9">
        <v>5892</v>
      </c>
      <c r="K4302" s="9">
        <v>3017</v>
      </c>
      <c r="L4302" s="9">
        <v>41</v>
      </c>
      <c r="M4302" s="9">
        <v>47</v>
      </c>
      <c r="N4302" s="9">
        <v>1766</v>
      </c>
      <c r="O4302" s="9">
        <v>428</v>
      </c>
      <c r="P4302" s="9">
        <v>9041</v>
      </c>
      <c r="Q4302" s="10" t="s">
        <v>13537</v>
      </c>
    </row>
    <row r="4303" spans="1:17" x14ac:dyDescent="0.3">
      <c r="A4303" s="5" t="s">
        <v>15710</v>
      </c>
      <c r="B4303" s="5" t="s">
        <v>15711</v>
      </c>
      <c r="C4303" s="6">
        <v>3.47</v>
      </c>
      <c r="D4303" s="1" t="s">
        <v>13537</v>
      </c>
      <c r="E4303" s="6">
        <v>102</v>
      </c>
      <c r="F4303" s="6" t="s">
        <v>2851</v>
      </c>
      <c r="G4303" s="11" t="s">
        <v>15712</v>
      </c>
      <c r="H4303" s="8" t="s">
        <v>15713</v>
      </c>
      <c r="I4303" s="9">
        <v>5173</v>
      </c>
      <c r="J4303" s="9">
        <v>3114</v>
      </c>
      <c r="K4303" s="9">
        <v>1191</v>
      </c>
      <c r="L4303" s="9">
        <v>10</v>
      </c>
      <c r="M4303" s="9">
        <v>57</v>
      </c>
      <c r="N4303" s="9">
        <v>765</v>
      </c>
      <c r="O4303" s="9">
        <v>139</v>
      </c>
      <c r="P4303" s="9">
        <v>3315</v>
      </c>
      <c r="Q4303" s="10" t="s">
        <v>13537</v>
      </c>
    </row>
    <row r="4304" spans="1:17" x14ac:dyDescent="0.3">
      <c r="A4304" s="5" t="s">
        <v>15714</v>
      </c>
      <c r="B4304" s="5" t="s">
        <v>15715</v>
      </c>
      <c r="C4304" s="6">
        <v>3.29</v>
      </c>
      <c r="D4304" s="1" t="s">
        <v>13537</v>
      </c>
      <c r="E4304" s="6">
        <v>84</v>
      </c>
      <c r="F4304" s="6" t="s">
        <v>15716</v>
      </c>
      <c r="G4304" s="11" t="s">
        <v>15717</v>
      </c>
      <c r="H4304" s="8" t="s">
        <v>15718</v>
      </c>
      <c r="I4304" s="9">
        <v>1878</v>
      </c>
      <c r="J4304" s="9">
        <v>1351</v>
      </c>
      <c r="K4304" s="9">
        <v>364</v>
      </c>
      <c r="L4304" s="9">
        <v>5</v>
      </c>
      <c r="M4304" s="9">
        <v>20</v>
      </c>
      <c r="N4304" s="9">
        <v>368</v>
      </c>
      <c r="O4304" s="9">
        <v>61</v>
      </c>
      <c r="P4304" s="9">
        <v>1338</v>
      </c>
      <c r="Q4304" s="10" t="s">
        <v>13537</v>
      </c>
    </row>
    <row r="4305" spans="1:17" x14ac:dyDescent="0.3">
      <c r="A4305" s="5" t="s">
        <v>15719</v>
      </c>
      <c r="B4305" s="5" t="s">
        <v>15720</v>
      </c>
      <c r="C4305" s="6">
        <v>3.47</v>
      </c>
      <c r="D4305" s="1" t="s">
        <v>13537</v>
      </c>
      <c r="E4305" s="6">
        <v>95</v>
      </c>
      <c r="F4305" s="6" t="s">
        <v>1777</v>
      </c>
      <c r="G4305" s="11" t="s">
        <v>15721</v>
      </c>
      <c r="H4305" s="8" t="s">
        <v>15722</v>
      </c>
      <c r="I4305" s="9">
        <v>5091</v>
      </c>
      <c r="J4305" s="9">
        <v>1489</v>
      </c>
      <c r="K4305" s="9">
        <v>1198</v>
      </c>
      <c r="L4305" s="9">
        <v>27</v>
      </c>
      <c r="M4305" s="9">
        <v>26</v>
      </c>
      <c r="N4305" s="9">
        <v>867</v>
      </c>
      <c r="O4305" s="9">
        <v>222</v>
      </c>
      <c r="P4305" s="9">
        <v>3899</v>
      </c>
      <c r="Q4305" s="10" t="s">
        <v>13537</v>
      </c>
    </row>
    <row r="4306" spans="1:17" x14ac:dyDescent="0.3">
      <c r="A4306" s="5" t="s">
        <v>15723</v>
      </c>
      <c r="B4306" s="5" t="s">
        <v>14369</v>
      </c>
      <c r="C4306" s="6">
        <v>3.88</v>
      </c>
      <c r="D4306" s="1" t="s">
        <v>13537</v>
      </c>
      <c r="E4306" s="6">
        <v>108</v>
      </c>
      <c r="F4306" s="6" t="s">
        <v>25</v>
      </c>
      <c r="G4306" s="11" t="s">
        <v>15724</v>
      </c>
      <c r="H4306" s="8" t="s">
        <v>15725</v>
      </c>
      <c r="I4306" s="9">
        <v>31775</v>
      </c>
      <c r="J4306" s="9">
        <v>20826</v>
      </c>
      <c r="K4306" s="9">
        <v>9943</v>
      </c>
      <c r="L4306" s="9">
        <v>155</v>
      </c>
      <c r="M4306" s="9">
        <v>145</v>
      </c>
      <c r="N4306" s="9">
        <v>2818</v>
      </c>
      <c r="O4306" s="9">
        <v>2686</v>
      </c>
      <c r="P4306" s="9">
        <v>23068</v>
      </c>
      <c r="Q4306" s="10" t="s">
        <v>13537</v>
      </c>
    </row>
    <row r="4307" spans="1:17" ht="28.8" x14ac:dyDescent="0.3">
      <c r="A4307" s="5" t="s">
        <v>15726</v>
      </c>
      <c r="B4307" s="5" t="s">
        <v>15727</v>
      </c>
      <c r="C4307" s="6">
        <v>3.31</v>
      </c>
      <c r="D4307" s="1" t="s">
        <v>13537</v>
      </c>
      <c r="E4307" s="6">
        <v>115</v>
      </c>
      <c r="F4307" s="6" t="s">
        <v>8140</v>
      </c>
      <c r="G4307" s="11" t="s">
        <v>15728</v>
      </c>
      <c r="H4307" s="8" t="s">
        <v>15729</v>
      </c>
      <c r="I4307" s="9">
        <v>586</v>
      </c>
      <c r="J4307" s="9">
        <v>440</v>
      </c>
      <c r="K4307" s="9">
        <v>120</v>
      </c>
      <c r="L4307" s="9">
        <v>2</v>
      </c>
      <c r="M4307" s="9">
        <v>13</v>
      </c>
      <c r="N4307" s="9">
        <v>95</v>
      </c>
      <c r="O4307" s="9">
        <v>20</v>
      </c>
      <c r="P4307" s="9">
        <v>384</v>
      </c>
      <c r="Q4307" s="10" t="s">
        <v>13537</v>
      </c>
    </row>
    <row r="4308" spans="1:17" x14ac:dyDescent="0.3">
      <c r="A4308" s="5" t="s">
        <v>15730</v>
      </c>
      <c r="B4308" s="5" t="s">
        <v>15731</v>
      </c>
      <c r="C4308" s="6">
        <v>3.45</v>
      </c>
      <c r="D4308" s="1" t="s">
        <v>13537</v>
      </c>
      <c r="E4308" s="6">
        <v>123</v>
      </c>
      <c r="F4308" s="6" t="s">
        <v>103</v>
      </c>
      <c r="G4308" s="11" t="s">
        <v>15732</v>
      </c>
      <c r="H4308" s="8" t="s">
        <v>15733</v>
      </c>
      <c r="I4308" s="9">
        <v>1257</v>
      </c>
      <c r="J4308" s="9">
        <v>659</v>
      </c>
      <c r="K4308" s="9">
        <v>249</v>
      </c>
      <c r="L4308" s="9">
        <v>1</v>
      </c>
      <c r="M4308" s="9">
        <v>17</v>
      </c>
      <c r="N4308" s="9">
        <v>216</v>
      </c>
      <c r="O4308" s="9">
        <v>39</v>
      </c>
      <c r="P4308" s="9">
        <v>964</v>
      </c>
      <c r="Q4308" s="10" t="s">
        <v>13537</v>
      </c>
    </row>
    <row r="4309" spans="1:17" ht="28.8" x14ac:dyDescent="0.3">
      <c r="A4309" s="5" t="s">
        <v>15734</v>
      </c>
      <c r="B4309" s="5" t="s">
        <v>15735</v>
      </c>
      <c r="C4309" s="6">
        <v>3.75</v>
      </c>
      <c r="D4309" s="1" t="s">
        <v>13537</v>
      </c>
      <c r="E4309" s="6">
        <v>99</v>
      </c>
      <c r="F4309" s="6" t="s">
        <v>1777</v>
      </c>
      <c r="G4309" s="11" t="s">
        <v>15736</v>
      </c>
      <c r="H4309" s="8" t="s">
        <v>15737</v>
      </c>
      <c r="I4309" s="9">
        <v>3681</v>
      </c>
      <c r="J4309" s="9">
        <v>1518</v>
      </c>
      <c r="K4309" s="9">
        <v>1141</v>
      </c>
      <c r="L4309" s="9">
        <v>26</v>
      </c>
      <c r="M4309" s="9">
        <v>31</v>
      </c>
      <c r="N4309" s="9">
        <v>410</v>
      </c>
      <c r="O4309" s="9">
        <v>393</v>
      </c>
      <c r="P4309" s="9">
        <v>2761</v>
      </c>
      <c r="Q4309" s="10" t="s">
        <v>13537</v>
      </c>
    </row>
    <row r="4310" spans="1:17" ht="28.8" x14ac:dyDescent="0.3">
      <c r="A4310" s="5" t="s">
        <v>15738</v>
      </c>
      <c r="B4310" s="5" t="s">
        <v>15739</v>
      </c>
      <c r="C4310" s="6">
        <v>3.37</v>
      </c>
      <c r="D4310" s="1" t="s">
        <v>13537</v>
      </c>
      <c r="E4310" s="6">
        <v>106</v>
      </c>
      <c r="F4310" s="6" t="s">
        <v>1218</v>
      </c>
      <c r="G4310" s="11" t="s">
        <v>15740</v>
      </c>
      <c r="H4310" s="8" t="s">
        <v>15741</v>
      </c>
      <c r="I4310" s="9">
        <v>1133</v>
      </c>
      <c r="J4310" s="9">
        <v>796</v>
      </c>
      <c r="K4310" s="9">
        <v>210</v>
      </c>
      <c r="L4310" s="9">
        <v>0</v>
      </c>
      <c r="M4310" s="9">
        <v>11</v>
      </c>
      <c r="N4310" s="9">
        <v>225</v>
      </c>
      <c r="O4310" s="9">
        <v>21</v>
      </c>
      <c r="P4310" s="9">
        <v>808</v>
      </c>
      <c r="Q4310" s="10" t="s">
        <v>13537</v>
      </c>
    </row>
    <row r="4311" spans="1:17" x14ac:dyDescent="0.3">
      <c r="A4311" s="5" t="s">
        <v>15742</v>
      </c>
      <c r="B4311" s="5" t="s">
        <v>15743</v>
      </c>
      <c r="C4311" s="6">
        <v>3.27</v>
      </c>
      <c r="D4311" s="1" t="s">
        <v>13537</v>
      </c>
      <c r="E4311" s="6">
        <v>86</v>
      </c>
      <c r="F4311" s="6" t="s">
        <v>1777</v>
      </c>
      <c r="G4311" s="11" t="s">
        <v>15744</v>
      </c>
      <c r="H4311" s="8" t="s">
        <v>15745</v>
      </c>
      <c r="I4311" s="9">
        <v>192</v>
      </c>
      <c r="J4311" s="9">
        <v>280</v>
      </c>
      <c r="K4311" s="9">
        <v>16</v>
      </c>
      <c r="L4311" s="9">
        <v>0</v>
      </c>
      <c r="M4311" s="9">
        <v>3</v>
      </c>
      <c r="N4311" s="9">
        <v>36</v>
      </c>
      <c r="O4311" s="9">
        <v>0</v>
      </c>
      <c r="P4311" s="9">
        <v>125</v>
      </c>
      <c r="Q4311" s="10" t="s">
        <v>13537</v>
      </c>
    </row>
    <row r="4312" spans="1:17" ht="28.8" x14ac:dyDescent="0.3">
      <c r="A4312" s="5" t="s">
        <v>15746</v>
      </c>
      <c r="B4312" s="5" t="s">
        <v>15747</v>
      </c>
      <c r="C4312" s="6">
        <v>3.47</v>
      </c>
      <c r="D4312" s="1" t="s">
        <v>13537</v>
      </c>
      <c r="E4312" s="6">
        <v>121</v>
      </c>
      <c r="F4312" s="6" t="s">
        <v>74</v>
      </c>
      <c r="G4312" s="11" t="s">
        <v>15748</v>
      </c>
      <c r="H4312" s="8" t="s">
        <v>15749</v>
      </c>
      <c r="I4312" s="9">
        <v>7827</v>
      </c>
      <c r="J4312" s="9">
        <v>3023</v>
      </c>
      <c r="K4312" s="9">
        <v>1610</v>
      </c>
      <c r="L4312" s="9">
        <v>3</v>
      </c>
      <c r="M4312" s="9">
        <v>55</v>
      </c>
      <c r="N4312" s="9">
        <v>1399</v>
      </c>
      <c r="O4312" s="9">
        <v>211</v>
      </c>
      <c r="P4312" s="9">
        <v>5868</v>
      </c>
      <c r="Q4312" s="10" t="s">
        <v>13537</v>
      </c>
    </row>
    <row r="4313" spans="1:17" ht="28.8" x14ac:dyDescent="0.3">
      <c r="A4313" s="5" t="s">
        <v>15750</v>
      </c>
      <c r="B4313" s="5" t="s">
        <v>15751</v>
      </c>
      <c r="C4313" s="6">
        <v>3.47</v>
      </c>
      <c r="D4313" s="1" t="s">
        <v>13537</v>
      </c>
      <c r="E4313" s="6">
        <v>107</v>
      </c>
      <c r="F4313" s="6" t="s">
        <v>1777</v>
      </c>
      <c r="G4313" s="11" t="s">
        <v>15752</v>
      </c>
      <c r="H4313" s="8" t="s">
        <v>15753</v>
      </c>
      <c r="I4313" s="9">
        <v>6893</v>
      </c>
      <c r="J4313" s="9">
        <v>1931</v>
      </c>
      <c r="K4313" s="9">
        <v>1155</v>
      </c>
      <c r="L4313" s="9">
        <v>5</v>
      </c>
      <c r="M4313" s="9">
        <v>23</v>
      </c>
      <c r="N4313" s="9">
        <v>1308</v>
      </c>
      <c r="O4313" s="9">
        <v>235</v>
      </c>
      <c r="P4313" s="9">
        <v>5095</v>
      </c>
      <c r="Q4313" s="10" t="s">
        <v>13537</v>
      </c>
    </row>
    <row r="4314" spans="1:17" x14ac:dyDescent="0.3">
      <c r="A4314" s="5" t="s">
        <v>15754</v>
      </c>
      <c r="B4314" s="5" t="s">
        <v>15755</v>
      </c>
      <c r="C4314" s="6">
        <v>3.47</v>
      </c>
      <c r="D4314" s="1" t="s">
        <v>13537</v>
      </c>
      <c r="E4314" s="6">
        <v>82</v>
      </c>
      <c r="F4314" s="6" t="s">
        <v>15756</v>
      </c>
      <c r="G4314" s="11" t="s">
        <v>15757</v>
      </c>
      <c r="H4314" s="8" t="s">
        <v>15758</v>
      </c>
      <c r="I4314" s="9">
        <v>1617</v>
      </c>
      <c r="J4314" s="9">
        <v>1295</v>
      </c>
      <c r="K4314" s="9">
        <v>304</v>
      </c>
      <c r="L4314" s="9">
        <v>6</v>
      </c>
      <c r="M4314" s="9">
        <v>13</v>
      </c>
      <c r="N4314" s="9">
        <v>323</v>
      </c>
      <c r="O4314" s="9">
        <v>70</v>
      </c>
      <c r="P4314" s="9">
        <v>1141</v>
      </c>
      <c r="Q4314" s="10" t="s">
        <v>13537</v>
      </c>
    </row>
    <row r="4315" spans="1:17" ht="28.8" x14ac:dyDescent="0.3">
      <c r="A4315" s="5" t="s">
        <v>15759</v>
      </c>
      <c r="B4315" s="5" t="s">
        <v>15760</v>
      </c>
      <c r="C4315" s="6">
        <v>3.52</v>
      </c>
      <c r="D4315" s="1" t="s">
        <v>13537</v>
      </c>
      <c r="E4315" s="6">
        <v>90</v>
      </c>
      <c r="F4315" s="6" t="s">
        <v>15761</v>
      </c>
      <c r="G4315" s="11" t="s">
        <v>15762</v>
      </c>
      <c r="H4315" s="8" t="s">
        <v>15763</v>
      </c>
      <c r="I4315" s="9">
        <v>3591</v>
      </c>
      <c r="J4315" s="9">
        <v>1573</v>
      </c>
      <c r="K4315" s="9">
        <v>616</v>
      </c>
      <c r="L4315" s="9">
        <v>3</v>
      </c>
      <c r="M4315" s="9">
        <v>11</v>
      </c>
      <c r="N4315" s="9">
        <v>697</v>
      </c>
      <c r="O4315" s="9">
        <v>96</v>
      </c>
      <c r="P4315" s="9">
        <v>2696</v>
      </c>
      <c r="Q4315" s="10" t="s">
        <v>13537</v>
      </c>
    </row>
    <row r="4316" spans="1:17" x14ac:dyDescent="0.3">
      <c r="A4316" s="5" t="s">
        <v>15764</v>
      </c>
      <c r="B4316" s="5" t="s">
        <v>11439</v>
      </c>
      <c r="C4316" s="6">
        <v>3.75</v>
      </c>
      <c r="D4316" s="1" t="s">
        <v>13537</v>
      </c>
      <c r="E4316" s="6">
        <v>124</v>
      </c>
      <c r="F4316" s="6" t="s">
        <v>845</v>
      </c>
      <c r="G4316" s="11" t="s">
        <v>15765</v>
      </c>
      <c r="H4316" s="8" t="s">
        <v>15766</v>
      </c>
      <c r="I4316" s="9">
        <v>21586</v>
      </c>
      <c r="J4316" s="9">
        <v>7114</v>
      </c>
      <c r="K4316" s="9">
        <v>3968</v>
      </c>
      <c r="L4316" s="9">
        <v>87</v>
      </c>
      <c r="M4316" s="9">
        <v>86</v>
      </c>
      <c r="N4316" s="9">
        <v>2501</v>
      </c>
      <c r="O4316" s="9">
        <v>993</v>
      </c>
      <c r="P4316" s="9">
        <v>14763</v>
      </c>
      <c r="Q4316" s="10" t="s">
        <v>13537</v>
      </c>
    </row>
    <row r="4317" spans="1:17" x14ac:dyDescent="0.3">
      <c r="A4317" s="5" t="s">
        <v>15767</v>
      </c>
      <c r="B4317" s="5" t="s">
        <v>15768</v>
      </c>
      <c r="C4317" s="6">
        <v>3.33</v>
      </c>
      <c r="D4317" s="1" t="s">
        <v>13537</v>
      </c>
      <c r="E4317" s="6">
        <v>86</v>
      </c>
      <c r="F4317" s="6" t="s">
        <v>845</v>
      </c>
      <c r="G4317" s="11" t="s">
        <v>15769</v>
      </c>
      <c r="H4317" s="8" t="s">
        <v>15770</v>
      </c>
      <c r="I4317" s="9">
        <v>2888</v>
      </c>
      <c r="J4317" s="9">
        <v>670</v>
      </c>
      <c r="K4317" s="9">
        <v>297</v>
      </c>
      <c r="L4317" s="9">
        <v>2</v>
      </c>
      <c r="M4317" s="9">
        <v>60</v>
      </c>
      <c r="N4317" s="9">
        <v>508</v>
      </c>
      <c r="O4317" s="9">
        <v>53</v>
      </c>
      <c r="P4317" s="9">
        <v>1924</v>
      </c>
      <c r="Q4317" s="10" t="s">
        <v>13537</v>
      </c>
    </row>
    <row r="4318" spans="1:17" ht="28.8" x14ac:dyDescent="0.3">
      <c r="A4318" s="5" t="s">
        <v>15771</v>
      </c>
      <c r="B4318" s="5" t="s">
        <v>15768</v>
      </c>
      <c r="C4318" s="6">
        <v>3.21</v>
      </c>
      <c r="D4318" s="1" t="s">
        <v>13537</v>
      </c>
      <c r="E4318" s="6">
        <v>86</v>
      </c>
      <c r="F4318" s="6" t="s">
        <v>845</v>
      </c>
      <c r="G4318" s="11" t="s">
        <v>15772</v>
      </c>
      <c r="H4318" s="8" t="s">
        <v>39</v>
      </c>
      <c r="I4318" s="9">
        <v>738</v>
      </c>
      <c r="J4318" s="9">
        <v>407</v>
      </c>
      <c r="K4318" s="9">
        <v>77</v>
      </c>
      <c r="L4318" s="9">
        <v>0</v>
      </c>
      <c r="M4318" s="9">
        <v>19</v>
      </c>
      <c r="N4318" s="9">
        <v>123</v>
      </c>
      <c r="O4318" s="9">
        <v>11</v>
      </c>
      <c r="P4318" s="9">
        <v>475</v>
      </c>
      <c r="Q4318" s="10" t="s">
        <v>13537</v>
      </c>
    </row>
    <row r="4319" spans="1:17" ht="28.8" x14ac:dyDescent="0.3">
      <c r="A4319" s="5" t="s">
        <v>15773</v>
      </c>
      <c r="B4319" s="5" t="s">
        <v>15774</v>
      </c>
      <c r="C4319" s="6">
        <v>3.44</v>
      </c>
      <c r="D4319" s="1" t="s">
        <v>13537</v>
      </c>
      <c r="E4319" s="6">
        <v>94</v>
      </c>
      <c r="F4319" s="6" t="s">
        <v>845</v>
      </c>
      <c r="G4319" s="11" t="s">
        <v>15775</v>
      </c>
      <c r="H4319" s="8" t="s">
        <v>15776</v>
      </c>
      <c r="I4319" s="9">
        <v>1172</v>
      </c>
      <c r="J4319" s="9">
        <v>1207</v>
      </c>
      <c r="K4319" s="9">
        <v>199</v>
      </c>
      <c r="L4319" s="9">
        <v>3</v>
      </c>
      <c r="M4319" s="9">
        <v>17</v>
      </c>
      <c r="N4319" s="9">
        <v>150</v>
      </c>
      <c r="O4319" s="9">
        <v>36</v>
      </c>
      <c r="P4319" s="9">
        <v>766</v>
      </c>
      <c r="Q4319" s="10" t="s">
        <v>13537</v>
      </c>
    </row>
    <row r="4320" spans="1:17" x14ac:dyDescent="0.3">
      <c r="A4320" s="5" t="s">
        <v>15777</v>
      </c>
      <c r="B4320" s="5" t="s">
        <v>15778</v>
      </c>
      <c r="C4320" s="6">
        <v>4.01</v>
      </c>
      <c r="D4320" s="1" t="s">
        <v>13537</v>
      </c>
      <c r="E4320" s="6">
        <v>113</v>
      </c>
      <c r="F4320" s="6" t="s">
        <v>1777</v>
      </c>
      <c r="G4320" s="11" t="s">
        <v>15779</v>
      </c>
      <c r="H4320" s="8" t="s">
        <v>15780</v>
      </c>
      <c r="I4320" s="9">
        <v>24089</v>
      </c>
      <c r="J4320" s="9">
        <v>7957</v>
      </c>
      <c r="K4320" s="9">
        <v>5851</v>
      </c>
      <c r="L4320" s="9">
        <v>203</v>
      </c>
      <c r="M4320" s="9">
        <v>61</v>
      </c>
      <c r="N4320" s="9">
        <v>1645</v>
      </c>
      <c r="O4320" s="9">
        <v>2445</v>
      </c>
      <c r="P4320" s="9">
        <v>14806</v>
      </c>
      <c r="Q4320" s="10" t="s">
        <v>13537</v>
      </c>
    </row>
    <row r="4321" spans="1:17" x14ac:dyDescent="0.3">
      <c r="A4321" s="5" t="s">
        <v>15781</v>
      </c>
      <c r="B4321" s="5" t="s">
        <v>15782</v>
      </c>
      <c r="C4321" s="6">
        <v>3.46</v>
      </c>
      <c r="D4321" s="1" t="s">
        <v>13537</v>
      </c>
      <c r="E4321" s="6">
        <v>43</v>
      </c>
      <c r="F4321" s="6" t="s">
        <v>889</v>
      </c>
      <c r="G4321" s="11" t="s">
        <v>15783</v>
      </c>
      <c r="H4321" s="8" t="s">
        <v>15784</v>
      </c>
      <c r="I4321" s="9">
        <v>11486</v>
      </c>
      <c r="J4321" s="9">
        <v>8777</v>
      </c>
      <c r="K4321" s="9">
        <v>1910</v>
      </c>
      <c r="L4321" s="9">
        <v>8</v>
      </c>
      <c r="M4321" s="9">
        <v>87</v>
      </c>
      <c r="N4321" s="9">
        <v>1752</v>
      </c>
      <c r="O4321" s="9">
        <v>292</v>
      </c>
      <c r="P4321" s="9">
        <v>6434</v>
      </c>
      <c r="Q4321" s="10" t="s">
        <v>13537</v>
      </c>
    </row>
    <row r="4322" spans="1:17" x14ac:dyDescent="0.3">
      <c r="A4322" s="5" t="s">
        <v>15785</v>
      </c>
      <c r="B4322" s="5" t="s">
        <v>15786</v>
      </c>
      <c r="C4322" s="6">
        <v>3.78</v>
      </c>
      <c r="D4322" s="1" t="s">
        <v>13537</v>
      </c>
      <c r="E4322" s="6">
        <v>105</v>
      </c>
      <c r="F4322" s="6" t="s">
        <v>74</v>
      </c>
      <c r="G4322" s="11" t="s">
        <v>15787</v>
      </c>
      <c r="H4322" s="8" t="s">
        <v>15788</v>
      </c>
      <c r="I4322" s="9">
        <v>2379</v>
      </c>
      <c r="J4322" s="9">
        <v>1792</v>
      </c>
      <c r="K4322" s="9">
        <v>569</v>
      </c>
      <c r="L4322" s="9">
        <v>12</v>
      </c>
      <c r="M4322" s="9">
        <v>14</v>
      </c>
      <c r="N4322" s="9">
        <v>216</v>
      </c>
      <c r="O4322" s="9">
        <v>183</v>
      </c>
      <c r="P4322" s="9">
        <v>1574</v>
      </c>
      <c r="Q4322" s="10" t="s">
        <v>13537</v>
      </c>
    </row>
    <row r="4323" spans="1:17" x14ac:dyDescent="0.3">
      <c r="A4323" s="5" t="s">
        <v>15789</v>
      </c>
      <c r="B4323" s="5" t="s">
        <v>15790</v>
      </c>
      <c r="C4323" s="6">
        <v>3.5</v>
      </c>
      <c r="D4323" s="1" t="s">
        <v>13537</v>
      </c>
      <c r="E4323" s="6">
        <v>96</v>
      </c>
      <c r="F4323" s="6" t="s">
        <v>25</v>
      </c>
      <c r="G4323" s="11" t="s">
        <v>15791</v>
      </c>
      <c r="H4323" s="8" t="s">
        <v>15792</v>
      </c>
      <c r="I4323" s="9">
        <v>311631</v>
      </c>
      <c r="J4323" s="9">
        <v>50163</v>
      </c>
      <c r="K4323" s="9">
        <v>83789</v>
      </c>
      <c r="L4323" s="9">
        <v>2400</v>
      </c>
      <c r="M4323" s="9">
        <v>2527</v>
      </c>
      <c r="N4323" s="9">
        <v>45250</v>
      </c>
      <c r="O4323" s="9">
        <v>27649</v>
      </c>
      <c r="P4323" s="9">
        <v>242961</v>
      </c>
      <c r="Q4323" s="10" t="s">
        <v>13537</v>
      </c>
    </row>
    <row r="4324" spans="1:17" x14ac:dyDescent="0.3">
      <c r="A4324" s="5" t="s">
        <v>15793</v>
      </c>
      <c r="B4324" s="5" t="s">
        <v>15794</v>
      </c>
      <c r="C4324" s="6">
        <v>3.27</v>
      </c>
      <c r="D4324" s="1" t="s">
        <v>13537</v>
      </c>
      <c r="E4324" s="6">
        <v>95</v>
      </c>
      <c r="F4324" s="6" t="s">
        <v>1777</v>
      </c>
      <c r="G4324" s="11" t="s">
        <v>15795</v>
      </c>
      <c r="H4324" s="8" t="s">
        <v>15796</v>
      </c>
      <c r="I4324" s="9">
        <v>18</v>
      </c>
      <c r="J4324" s="9">
        <v>223</v>
      </c>
      <c r="K4324" s="9">
        <v>2</v>
      </c>
      <c r="L4324" s="9">
        <v>0</v>
      </c>
      <c r="M4324" s="9">
        <v>1</v>
      </c>
      <c r="N4324" s="9">
        <v>3</v>
      </c>
      <c r="O4324" s="9">
        <v>0</v>
      </c>
      <c r="P4324" s="9">
        <v>13</v>
      </c>
      <c r="Q4324" s="10" t="s">
        <v>13537</v>
      </c>
    </row>
    <row r="4325" spans="1:17" ht="28.8" x14ac:dyDescent="0.3">
      <c r="A4325" s="5" t="s">
        <v>15797</v>
      </c>
      <c r="B4325" s="5" t="s">
        <v>344</v>
      </c>
      <c r="C4325" s="6">
        <v>3.25</v>
      </c>
      <c r="D4325" s="1" t="s">
        <v>13537</v>
      </c>
      <c r="E4325" s="6">
        <v>114</v>
      </c>
      <c r="F4325" s="6" t="s">
        <v>25</v>
      </c>
      <c r="G4325" s="11" t="s">
        <v>15798</v>
      </c>
      <c r="H4325" s="8" t="s">
        <v>15799</v>
      </c>
      <c r="I4325" s="9">
        <v>13758</v>
      </c>
      <c r="J4325" s="9">
        <v>2905</v>
      </c>
      <c r="K4325" s="9">
        <v>1911</v>
      </c>
      <c r="L4325" s="9">
        <v>25</v>
      </c>
      <c r="M4325" s="9">
        <v>120</v>
      </c>
      <c r="N4325" s="9">
        <v>2049</v>
      </c>
      <c r="O4325" s="9">
        <v>357</v>
      </c>
      <c r="P4325" s="9">
        <v>6363</v>
      </c>
      <c r="Q4325" s="10" t="s">
        <v>13537</v>
      </c>
    </row>
    <row r="4326" spans="1:17" x14ac:dyDescent="0.3">
      <c r="A4326" s="5" t="s">
        <v>15800</v>
      </c>
      <c r="B4326" s="5" t="s">
        <v>15801</v>
      </c>
      <c r="C4326" s="6">
        <v>4.29</v>
      </c>
      <c r="D4326" s="1" t="s">
        <v>13537</v>
      </c>
      <c r="E4326" s="6">
        <v>669</v>
      </c>
      <c r="F4326" s="6" t="s">
        <v>25</v>
      </c>
      <c r="G4326" s="11" t="s">
        <v>15802</v>
      </c>
      <c r="H4326" s="8" t="s">
        <v>15803</v>
      </c>
      <c r="I4326" s="9">
        <v>5509</v>
      </c>
      <c r="J4326" s="9">
        <v>2208</v>
      </c>
      <c r="K4326" s="9">
        <v>1867</v>
      </c>
      <c r="L4326" s="9">
        <v>31</v>
      </c>
      <c r="M4326" s="9">
        <v>5</v>
      </c>
      <c r="N4326" s="9">
        <v>165</v>
      </c>
      <c r="O4326" s="9">
        <v>1298</v>
      </c>
      <c r="P4326" s="9">
        <v>3301</v>
      </c>
      <c r="Q4326" s="10" t="s">
        <v>13537</v>
      </c>
    </row>
    <row r="4327" spans="1:17" x14ac:dyDescent="0.3">
      <c r="A4327" s="5" t="s">
        <v>15804</v>
      </c>
      <c r="B4327" s="5" t="s">
        <v>14893</v>
      </c>
      <c r="C4327" s="6">
        <v>3.27</v>
      </c>
      <c r="D4327" s="1" t="s">
        <v>13537</v>
      </c>
      <c r="E4327" s="6">
        <v>103</v>
      </c>
      <c r="F4327" s="6" t="s">
        <v>25</v>
      </c>
      <c r="G4327" s="11" t="s">
        <v>15805</v>
      </c>
      <c r="H4327" s="8" t="s">
        <v>15806</v>
      </c>
      <c r="I4327" s="9">
        <v>300</v>
      </c>
      <c r="J4327" s="9">
        <v>411</v>
      </c>
      <c r="K4327" s="9">
        <v>36</v>
      </c>
      <c r="L4327" s="9">
        <v>1</v>
      </c>
      <c r="M4327" s="9">
        <v>15</v>
      </c>
      <c r="N4327" s="9">
        <v>42</v>
      </c>
      <c r="O4327" s="9">
        <v>8</v>
      </c>
      <c r="P4327" s="9">
        <v>189</v>
      </c>
      <c r="Q4327" s="10" t="s">
        <v>13537</v>
      </c>
    </row>
    <row r="4328" spans="1:17" ht="28.8" x14ac:dyDescent="0.3">
      <c r="A4328" s="5" t="s">
        <v>15807</v>
      </c>
      <c r="B4328" s="5" t="s">
        <v>15808</v>
      </c>
      <c r="C4328" s="6">
        <v>3.16</v>
      </c>
      <c r="D4328" s="1" t="s">
        <v>13537</v>
      </c>
      <c r="E4328" s="6">
        <v>356</v>
      </c>
      <c r="F4328" s="6" t="s">
        <v>25</v>
      </c>
      <c r="G4328" s="11" t="s">
        <v>15809</v>
      </c>
      <c r="H4328" s="8" t="s">
        <v>39</v>
      </c>
      <c r="I4328" s="9">
        <v>1027</v>
      </c>
      <c r="J4328" s="9">
        <v>558</v>
      </c>
      <c r="K4328" s="9">
        <v>126</v>
      </c>
      <c r="L4328" s="9">
        <v>3</v>
      </c>
      <c r="M4328" s="9">
        <v>30</v>
      </c>
      <c r="N4328" s="9">
        <v>152</v>
      </c>
      <c r="O4328" s="9">
        <v>37</v>
      </c>
      <c r="P4328" s="9">
        <v>555</v>
      </c>
      <c r="Q4328" s="10" t="s">
        <v>13537</v>
      </c>
    </row>
    <row r="4329" spans="1:17" x14ac:dyDescent="0.3">
      <c r="A4329" s="5" t="s">
        <v>15810</v>
      </c>
      <c r="B4329" s="5" t="s">
        <v>15811</v>
      </c>
      <c r="C4329" s="6">
        <v>4.0999999999999996</v>
      </c>
      <c r="D4329" s="1" t="s">
        <v>13537</v>
      </c>
      <c r="E4329" s="6">
        <v>275</v>
      </c>
      <c r="F4329" s="6" t="s">
        <v>20</v>
      </c>
      <c r="G4329" s="11" t="s">
        <v>15812</v>
      </c>
      <c r="H4329" s="8" t="s">
        <v>15813</v>
      </c>
      <c r="I4329" s="9">
        <v>12269</v>
      </c>
      <c r="J4329" s="9">
        <v>2715</v>
      </c>
      <c r="K4329" s="9">
        <v>3655</v>
      </c>
      <c r="L4329" s="9">
        <v>113</v>
      </c>
      <c r="M4329" s="9">
        <v>38</v>
      </c>
      <c r="N4329" s="9">
        <v>567</v>
      </c>
      <c r="O4329" s="9">
        <v>2145</v>
      </c>
      <c r="P4329" s="9">
        <v>8701</v>
      </c>
      <c r="Q4329" s="10" t="s">
        <v>13537</v>
      </c>
    </row>
    <row r="4330" spans="1:17" ht="28.8" x14ac:dyDescent="0.3">
      <c r="A4330" s="5" t="s">
        <v>15814</v>
      </c>
      <c r="B4330" s="5" t="s">
        <v>15815</v>
      </c>
      <c r="C4330" s="6">
        <v>3.58</v>
      </c>
      <c r="D4330" s="1" t="s">
        <v>13537</v>
      </c>
      <c r="E4330" s="6">
        <v>127</v>
      </c>
      <c r="F4330" s="6" t="s">
        <v>845</v>
      </c>
      <c r="G4330" s="11" t="s">
        <v>15816</v>
      </c>
      <c r="H4330" s="8" t="s">
        <v>15817</v>
      </c>
      <c r="I4330" s="9">
        <v>18534</v>
      </c>
      <c r="J4330" s="9">
        <v>5024</v>
      </c>
      <c r="K4330" s="9">
        <v>3086</v>
      </c>
      <c r="L4330" s="9">
        <v>24</v>
      </c>
      <c r="M4330" s="9">
        <v>151</v>
      </c>
      <c r="N4330" s="9">
        <v>2583</v>
      </c>
      <c r="O4330" s="9">
        <v>681</v>
      </c>
      <c r="P4330" s="9">
        <v>13558</v>
      </c>
      <c r="Q4330" s="10" t="s">
        <v>13537</v>
      </c>
    </row>
    <row r="4331" spans="1:17" ht="28.8" x14ac:dyDescent="0.3">
      <c r="A4331" s="5" t="s">
        <v>15818</v>
      </c>
      <c r="B4331" s="5" t="s">
        <v>3258</v>
      </c>
      <c r="C4331" s="6">
        <v>3.91</v>
      </c>
      <c r="D4331" s="1" t="s">
        <v>13537</v>
      </c>
      <c r="E4331" s="6">
        <v>108</v>
      </c>
      <c r="F4331" s="6" t="s">
        <v>25</v>
      </c>
      <c r="G4331" s="11" t="s">
        <v>15819</v>
      </c>
      <c r="H4331" s="8" t="s">
        <v>15820</v>
      </c>
      <c r="I4331" s="9">
        <v>72126</v>
      </c>
      <c r="J4331" s="9">
        <v>26465</v>
      </c>
      <c r="K4331" s="9">
        <v>18929</v>
      </c>
      <c r="L4331" s="9">
        <v>454</v>
      </c>
      <c r="M4331" s="9">
        <v>166</v>
      </c>
      <c r="N4331" s="9">
        <v>5976</v>
      </c>
      <c r="O4331" s="9">
        <v>5890</v>
      </c>
      <c r="P4331" s="9">
        <v>45774</v>
      </c>
      <c r="Q4331" s="10" t="s">
        <v>13537</v>
      </c>
    </row>
    <row r="4332" spans="1:17" x14ac:dyDescent="0.3">
      <c r="A4332" s="5" t="s">
        <v>15821</v>
      </c>
      <c r="B4332" s="5" t="s">
        <v>13640</v>
      </c>
      <c r="C4332" s="6">
        <v>3.89</v>
      </c>
      <c r="D4332" s="1" t="s">
        <v>13537</v>
      </c>
      <c r="E4332" s="6">
        <v>115</v>
      </c>
      <c r="F4332" s="6" t="s">
        <v>25</v>
      </c>
      <c r="G4332" s="11" t="s">
        <v>15822</v>
      </c>
      <c r="H4332" s="8" t="s">
        <v>478</v>
      </c>
      <c r="I4332" s="9">
        <v>72320</v>
      </c>
      <c r="J4332" s="9">
        <v>28027</v>
      </c>
      <c r="K4332" s="9">
        <v>18237</v>
      </c>
      <c r="L4332" s="9">
        <v>514</v>
      </c>
      <c r="M4332" s="9">
        <v>225</v>
      </c>
      <c r="N4332" s="9">
        <v>6299</v>
      </c>
      <c r="O4332" s="9">
        <v>6005</v>
      </c>
      <c r="P4332" s="9">
        <v>45782</v>
      </c>
      <c r="Q4332" s="10" t="s">
        <v>13537</v>
      </c>
    </row>
    <row r="4333" spans="1:17" x14ac:dyDescent="0.3">
      <c r="A4333" s="5" t="s">
        <v>15823</v>
      </c>
      <c r="B4333" s="5" t="s">
        <v>11091</v>
      </c>
      <c r="C4333" s="6">
        <v>4.16</v>
      </c>
      <c r="D4333" s="1" t="s">
        <v>13537</v>
      </c>
      <c r="E4333" s="6">
        <v>111</v>
      </c>
      <c r="F4333" s="6" t="s">
        <v>1508</v>
      </c>
      <c r="G4333" s="11" t="s">
        <v>15824</v>
      </c>
      <c r="H4333" s="8" t="s">
        <v>15825</v>
      </c>
      <c r="I4333" s="9">
        <v>42979</v>
      </c>
      <c r="J4333" s="9">
        <v>18523</v>
      </c>
      <c r="K4333" s="9">
        <v>12993</v>
      </c>
      <c r="L4333" s="9">
        <v>730</v>
      </c>
      <c r="M4333" s="9">
        <v>95</v>
      </c>
      <c r="N4333" s="9">
        <v>2165</v>
      </c>
      <c r="O4333" s="9">
        <v>5623</v>
      </c>
      <c r="P4333" s="9">
        <v>29833</v>
      </c>
      <c r="Q4333" s="10" t="s">
        <v>13537</v>
      </c>
    </row>
    <row r="4334" spans="1:17" x14ac:dyDescent="0.3">
      <c r="A4334" s="5" t="s">
        <v>15826</v>
      </c>
      <c r="B4334" s="5" t="s">
        <v>4407</v>
      </c>
      <c r="C4334" s="6">
        <v>3.1</v>
      </c>
      <c r="D4334" s="1" t="s">
        <v>13537</v>
      </c>
      <c r="E4334" s="6">
        <v>129</v>
      </c>
      <c r="F4334" s="6" t="s">
        <v>25</v>
      </c>
      <c r="G4334" s="11" t="s">
        <v>15827</v>
      </c>
      <c r="H4334" s="8" t="s">
        <v>15828</v>
      </c>
      <c r="I4334" s="9">
        <v>92906</v>
      </c>
      <c r="J4334" s="9">
        <v>15209</v>
      </c>
      <c r="K4334" s="9">
        <v>10419</v>
      </c>
      <c r="L4334" s="9">
        <v>194</v>
      </c>
      <c r="M4334" s="9">
        <v>2193</v>
      </c>
      <c r="N4334" s="9">
        <v>11522</v>
      </c>
      <c r="O4334" s="9">
        <v>3139</v>
      </c>
      <c r="P4334" s="9">
        <v>47664</v>
      </c>
      <c r="Q4334" s="10" t="s">
        <v>13537</v>
      </c>
    </row>
    <row r="4335" spans="1:17" x14ac:dyDescent="0.3">
      <c r="A4335" s="5" t="s">
        <v>15829</v>
      </c>
      <c r="B4335" s="5" t="s">
        <v>8807</v>
      </c>
      <c r="C4335" s="6">
        <v>3.53</v>
      </c>
      <c r="D4335" s="1" t="s">
        <v>13537</v>
      </c>
      <c r="E4335" s="6">
        <v>127</v>
      </c>
      <c r="F4335" s="6" t="s">
        <v>25</v>
      </c>
      <c r="G4335" s="11" t="s">
        <v>15830</v>
      </c>
      <c r="H4335" s="8" t="s">
        <v>15831</v>
      </c>
      <c r="I4335" s="9">
        <v>14623</v>
      </c>
      <c r="J4335" s="9">
        <v>6145</v>
      </c>
      <c r="K4335" s="9">
        <v>3068</v>
      </c>
      <c r="L4335" s="9">
        <v>53</v>
      </c>
      <c r="M4335" s="9">
        <v>127</v>
      </c>
      <c r="N4335" s="9">
        <v>1923</v>
      </c>
      <c r="O4335" s="9">
        <v>696</v>
      </c>
      <c r="P4335" s="9">
        <v>9510</v>
      </c>
      <c r="Q4335" s="10" t="s">
        <v>13537</v>
      </c>
    </row>
    <row r="4336" spans="1:17" x14ac:dyDescent="0.3">
      <c r="A4336" s="5" t="s">
        <v>15832</v>
      </c>
      <c r="B4336" s="5" t="s">
        <v>15833</v>
      </c>
      <c r="C4336" s="6">
        <v>3.39</v>
      </c>
      <c r="D4336" s="1" t="s">
        <v>13537</v>
      </c>
      <c r="E4336" s="6">
        <v>125</v>
      </c>
      <c r="F4336" s="6" t="s">
        <v>25</v>
      </c>
      <c r="G4336" s="11" t="s">
        <v>15834</v>
      </c>
      <c r="H4336" s="8" t="s">
        <v>7684</v>
      </c>
      <c r="I4336" s="9">
        <v>34440</v>
      </c>
      <c r="J4336" s="9">
        <v>6574</v>
      </c>
      <c r="K4336" s="9">
        <v>8932</v>
      </c>
      <c r="L4336" s="9">
        <v>615</v>
      </c>
      <c r="M4336" s="9">
        <v>340</v>
      </c>
      <c r="N4336" s="9">
        <v>5020</v>
      </c>
      <c r="O4336" s="9">
        <v>3345</v>
      </c>
      <c r="P4336" s="9">
        <v>22823</v>
      </c>
      <c r="Q4336" s="10" t="s">
        <v>13537</v>
      </c>
    </row>
    <row r="4337" spans="1:17" ht="28.8" x14ac:dyDescent="0.3">
      <c r="A4337" s="5" t="s">
        <v>15835</v>
      </c>
      <c r="B4337" s="5" t="s">
        <v>15836</v>
      </c>
      <c r="C4337" s="6">
        <v>3.15</v>
      </c>
      <c r="D4337" s="1" t="s">
        <v>13537</v>
      </c>
      <c r="E4337" s="6">
        <v>108</v>
      </c>
      <c r="F4337" s="6" t="s">
        <v>25</v>
      </c>
      <c r="G4337" s="11" t="s">
        <v>15837</v>
      </c>
      <c r="H4337" s="8" t="s">
        <v>15838</v>
      </c>
      <c r="I4337" s="9">
        <v>11390</v>
      </c>
      <c r="J4337" s="9">
        <v>1973</v>
      </c>
      <c r="K4337" s="9">
        <v>1371</v>
      </c>
      <c r="L4337" s="9">
        <v>3</v>
      </c>
      <c r="M4337" s="9">
        <v>123</v>
      </c>
      <c r="N4337" s="9">
        <v>2237</v>
      </c>
      <c r="O4337" s="9">
        <v>277</v>
      </c>
      <c r="P4337" s="9">
        <v>6784</v>
      </c>
      <c r="Q4337" s="10" t="s">
        <v>13537</v>
      </c>
    </row>
    <row r="4338" spans="1:17" ht="28.8" x14ac:dyDescent="0.3">
      <c r="A4338" s="5" t="s">
        <v>15839</v>
      </c>
      <c r="B4338" s="5" t="s">
        <v>15840</v>
      </c>
      <c r="C4338" s="6">
        <v>3.79</v>
      </c>
      <c r="D4338" s="1" t="s">
        <v>13537</v>
      </c>
      <c r="E4338" s="6">
        <v>89</v>
      </c>
      <c r="F4338" s="6" t="s">
        <v>3346</v>
      </c>
      <c r="G4338" s="11" t="s">
        <v>15841</v>
      </c>
      <c r="H4338" s="8" t="s">
        <v>15842</v>
      </c>
      <c r="I4338" s="9">
        <v>6063</v>
      </c>
      <c r="J4338" s="9">
        <v>6944</v>
      </c>
      <c r="K4338" s="9">
        <v>1589</v>
      </c>
      <c r="L4338" s="9">
        <v>16</v>
      </c>
      <c r="M4338" s="9">
        <v>10</v>
      </c>
      <c r="N4338" s="9">
        <v>596</v>
      </c>
      <c r="O4338" s="9">
        <v>294</v>
      </c>
      <c r="P4338" s="9">
        <v>4168</v>
      </c>
      <c r="Q4338" s="10" t="s">
        <v>13537</v>
      </c>
    </row>
    <row r="4339" spans="1:17" x14ac:dyDescent="0.3">
      <c r="A4339" s="5" t="s">
        <v>15843</v>
      </c>
      <c r="B4339" s="5" t="s">
        <v>15844</v>
      </c>
      <c r="C4339" s="6">
        <v>3.48</v>
      </c>
      <c r="D4339" s="1" t="s">
        <v>13537</v>
      </c>
      <c r="E4339" s="6">
        <v>90</v>
      </c>
      <c r="F4339" s="6" t="s">
        <v>845</v>
      </c>
      <c r="G4339" s="11" t="s">
        <v>15845</v>
      </c>
      <c r="H4339" s="8" t="s">
        <v>15846</v>
      </c>
      <c r="I4339" s="9">
        <v>1400</v>
      </c>
      <c r="J4339" s="9">
        <v>457</v>
      </c>
      <c r="K4339" s="9">
        <v>141</v>
      </c>
      <c r="L4339" s="9">
        <v>1</v>
      </c>
      <c r="M4339" s="9">
        <v>6</v>
      </c>
      <c r="N4339" s="9">
        <v>149</v>
      </c>
      <c r="O4339" s="9">
        <v>27</v>
      </c>
      <c r="P4339" s="9">
        <v>671</v>
      </c>
      <c r="Q4339" s="10" t="s">
        <v>13537</v>
      </c>
    </row>
    <row r="4340" spans="1:17" ht="28.8" x14ac:dyDescent="0.3">
      <c r="A4340" s="5" t="s">
        <v>15847</v>
      </c>
      <c r="B4340" s="5" t="s">
        <v>15848</v>
      </c>
      <c r="C4340" s="6">
        <v>3.1</v>
      </c>
      <c r="D4340" s="1" t="s">
        <v>13537</v>
      </c>
      <c r="E4340" s="6">
        <v>111</v>
      </c>
      <c r="F4340" s="6" t="s">
        <v>1218</v>
      </c>
      <c r="G4340" s="11" t="s">
        <v>15849</v>
      </c>
      <c r="H4340" s="8" t="s">
        <v>15850</v>
      </c>
      <c r="I4340" s="9">
        <v>4043</v>
      </c>
      <c r="J4340" s="9">
        <v>1209</v>
      </c>
      <c r="K4340" s="9">
        <v>526</v>
      </c>
      <c r="L4340" s="9">
        <v>5</v>
      </c>
      <c r="M4340" s="9">
        <v>83</v>
      </c>
      <c r="N4340" s="9">
        <v>673</v>
      </c>
      <c r="O4340" s="9">
        <v>140</v>
      </c>
      <c r="P4340" s="9">
        <v>2607</v>
      </c>
      <c r="Q4340" s="10" t="s">
        <v>13537</v>
      </c>
    </row>
    <row r="4341" spans="1:17" x14ac:dyDescent="0.3">
      <c r="A4341" s="5" t="s">
        <v>15851</v>
      </c>
      <c r="B4341" s="5" t="s">
        <v>15852</v>
      </c>
      <c r="C4341" s="6">
        <v>3.47</v>
      </c>
      <c r="D4341" s="1" t="s">
        <v>13537</v>
      </c>
      <c r="E4341" s="6">
        <v>20</v>
      </c>
      <c r="F4341" s="6" t="s">
        <v>1777</v>
      </c>
      <c r="G4341" s="11" t="s">
        <v>15853</v>
      </c>
      <c r="H4341" s="8" t="s">
        <v>15854</v>
      </c>
      <c r="I4341" s="9">
        <v>6470</v>
      </c>
      <c r="J4341" s="9">
        <v>1571</v>
      </c>
      <c r="K4341" s="9">
        <v>1522</v>
      </c>
      <c r="L4341" s="9">
        <v>5</v>
      </c>
      <c r="M4341" s="9">
        <v>34</v>
      </c>
      <c r="N4341" s="9">
        <v>1021</v>
      </c>
      <c r="O4341" s="9">
        <v>220</v>
      </c>
      <c r="P4341" s="9">
        <v>3851</v>
      </c>
      <c r="Q4341" s="10" t="s">
        <v>13537</v>
      </c>
    </row>
    <row r="4342" spans="1:17" ht="28.8" x14ac:dyDescent="0.3">
      <c r="A4342" s="5" t="s">
        <v>15855</v>
      </c>
      <c r="B4342" s="5" t="s">
        <v>15856</v>
      </c>
      <c r="C4342" s="6">
        <v>4.4400000000000004</v>
      </c>
      <c r="D4342" s="1" t="s">
        <v>13537</v>
      </c>
      <c r="E4342" s="6">
        <v>137</v>
      </c>
      <c r="F4342" s="6" t="s">
        <v>143</v>
      </c>
      <c r="G4342" s="11" t="s">
        <v>15857</v>
      </c>
      <c r="H4342" s="8" t="s">
        <v>15612</v>
      </c>
      <c r="I4342" s="9">
        <v>172869</v>
      </c>
      <c r="J4342" s="9">
        <v>102722</v>
      </c>
      <c r="K4342" s="9">
        <v>61642</v>
      </c>
      <c r="L4342" s="9">
        <v>3600</v>
      </c>
      <c r="M4342" s="9">
        <v>328</v>
      </c>
      <c r="N4342" s="9">
        <v>6379</v>
      </c>
      <c r="O4342" s="9">
        <v>44340</v>
      </c>
      <c r="P4342" s="9">
        <v>117221</v>
      </c>
      <c r="Q4342" s="10" t="s">
        <v>13537</v>
      </c>
    </row>
    <row r="4343" spans="1:17" x14ac:dyDescent="0.3">
      <c r="A4343" s="5" t="s">
        <v>15858</v>
      </c>
      <c r="B4343" s="5" t="s">
        <v>15859</v>
      </c>
      <c r="C4343" s="6">
        <v>3.79</v>
      </c>
      <c r="D4343" s="1" t="s">
        <v>13537</v>
      </c>
      <c r="E4343" s="6">
        <v>14</v>
      </c>
      <c r="F4343" s="6" t="s">
        <v>889</v>
      </c>
      <c r="G4343" s="11" t="s">
        <v>15860</v>
      </c>
      <c r="H4343" s="8" t="s">
        <v>39</v>
      </c>
      <c r="I4343" s="9">
        <v>3277</v>
      </c>
      <c r="J4343" s="9">
        <v>1412</v>
      </c>
      <c r="K4343" s="9">
        <v>933</v>
      </c>
      <c r="L4343" s="9">
        <v>9</v>
      </c>
      <c r="M4343" s="9">
        <v>6</v>
      </c>
      <c r="N4343" s="9">
        <v>277</v>
      </c>
      <c r="O4343" s="9">
        <v>220</v>
      </c>
      <c r="P4343" s="9">
        <v>1564</v>
      </c>
      <c r="Q4343" s="10" t="s">
        <v>13537</v>
      </c>
    </row>
    <row r="4344" spans="1:17" x14ac:dyDescent="0.3">
      <c r="A4344" s="5" t="s">
        <v>15861</v>
      </c>
      <c r="B4344" s="5" t="s">
        <v>225</v>
      </c>
      <c r="C4344" s="6">
        <v>4</v>
      </c>
      <c r="D4344" s="1" t="s">
        <v>13537</v>
      </c>
      <c r="E4344" s="6">
        <v>151</v>
      </c>
      <c r="F4344" s="6" t="s">
        <v>25</v>
      </c>
      <c r="G4344" s="11" t="s">
        <v>15862</v>
      </c>
      <c r="H4344" s="8" t="s">
        <v>15863</v>
      </c>
      <c r="I4344" s="9">
        <v>632654</v>
      </c>
      <c r="J4344" s="9">
        <v>196865</v>
      </c>
      <c r="K4344" s="9">
        <v>219027</v>
      </c>
      <c r="L4344" s="9">
        <v>4000</v>
      </c>
      <c r="M4344" s="9">
        <v>2295</v>
      </c>
      <c r="N4344" s="9">
        <v>52906</v>
      </c>
      <c r="O4344" s="9">
        <v>85635</v>
      </c>
      <c r="P4344" s="9">
        <v>514477</v>
      </c>
      <c r="Q4344" s="10" t="s">
        <v>13537</v>
      </c>
    </row>
    <row r="4345" spans="1:17" x14ac:dyDescent="0.3">
      <c r="A4345" s="5" t="s">
        <v>15864</v>
      </c>
      <c r="B4345" s="5" t="s">
        <v>15865</v>
      </c>
      <c r="C4345" s="6">
        <v>3.66</v>
      </c>
      <c r="D4345" s="1" t="s">
        <v>13537</v>
      </c>
      <c r="E4345" s="6">
        <v>117</v>
      </c>
      <c r="F4345" s="6" t="s">
        <v>25</v>
      </c>
      <c r="G4345" s="11" t="s">
        <v>15866</v>
      </c>
      <c r="H4345" s="8" t="s">
        <v>15867</v>
      </c>
      <c r="I4345" s="9">
        <v>1125753</v>
      </c>
      <c r="J4345" s="9">
        <v>169510</v>
      </c>
      <c r="K4345" s="9">
        <v>300574</v>
      </c>
      <c r="L4345" s="9">
        <v>4000</v>
      </c>
      <c r="M4345" s="9">
        <v>14472</v>
      </c>
      <c r="N4345" s="9">
        <v>133449</v>
      </c>
      <c r="O4345" s="9">
        <v>132428</v>
      </c>
      <c r="P4345" s="9">
        <v>908043</v>
      </c>
      <c r="Q4345" s="10" t="s">
        <v>13537</v>
      </c>
    </row>
    <row r="4346" spans="1:17" x14ac:dyDescent="0.3">
      <c r="A4346" s="5" t="s">
        <v>15868</v>
      </c>
      <c r="B4346" s="5" t="s">
        <v>15869</v>
      </c>
      <c r="C4346" s="6">
        <v>4.22</v>
      </c>
      <c r="D4346" s="1" t="s">
        <v>13537</v>
      </c>
      <c r="E4346" s="6">
        <v>101</v>
      </c>
      <c r="F4346" s="6" t="s">
        <v>25</v>
      </c>
      <c r="G4346" s="11" t="s">
        <v>15870</v>
      </c>
      <c r="H4346" s="8" t="s">
        <v>15871</v>
      </c>
      <c r="I4346" s="9">
        <v>1365687</v>
      </c>
      <c r="J4346" s="9">
        <v>337484</v>
      </c>
      <c r="K4346" s="9">
        <v>602535</v>
      </c>
      <c r="L4346" s="9">
        <v>84000</v>
      </c>
      <c r="M4346" s="9">
        <v>4938</v>
      </c>
      <c r="N4346" s="9">
        <v>81678</v>
      </c>
      <c r="O4346" s="9">
        <v>391535</v>
      </c>
      <c r="P4346" s="9">
        <v>1143761</v>
      </c>
      <c r="Q4346" s="10" t="s">
        <v>13537</v>
      </c>
    </row>
    <row r="4347" spans="1:17" x14ac:dyDescent="0.3">
      <c r="A4347" s="5" t="s">
        <v>15872</v>
      </c>
      <c r="B4347" s="5" t="s">
        <v>15873</v>
      </c>
      <c r="C4347" s="6">
        <v>3.56</v>
      </c>
      <c r="D4347" s="1" t="s">
        <v>13537</v>
      </c>
      <c r="E4347" s="6">
        <v>91</v>
      </c>
      <c r="F4347" s="6" t="s">
        <v>25</v>
      </c>
      <c r="G4347" s="11" t="s">
        <v>15874</v>
      </c>
      <c r="H4347" s="8" t="s">
        <v>15875</v>
      </c>
      <c r="I4347" s="9">
        <v>16893</v>
      </c>
      <c r="J4347" s="9">
        <v>8052</v>
      </c>
      <c r="K4347" s="9">
        <v>5113</v>
      </c>
      <c r="L4347" s="9">
        <v>51</v>
      </c>
      <c r="M4347" s="9">
        <v>42</v>
      </c>
      <c r="N4347" s="9">
        <v>2778</v>
      </c>
      <c r="O4347" s="9">
        <v>1154</v>
      </c>
      <c r="P4347" s="9">
        <v>13668</v>
      </c>
      <c r="Q4347" s="10" t="s">
        <v>13537</v>
      </c>
    </row>
    <row r="4348" spans="1:17" ht="28.8" x14ac:dyDescent="0.3">
      <c r="A4348" s="5" t="s">
        <v>15876</v>
      </c>
      <c r="B4348" s="5" t="s">
        <v>15877</v>
      </c>
      <c r="C4348" s="6">
        <v>3.4</v>
      </c>
      <c r="D4348" s="1" t="s">
        <v>13537</v>
      </c>
      <c r="E4348" s="6">
        <v>91</v>
      </c>
      <c r="F4348" s="6" t="s">
        <v>25</v>
      </c>
      <c r="G4348" s="11" t="s">
        <v>15878</v>
      </c>
      <c r="H4348" s="8" t="s">
        <v>39</v>
      </c>
      <c r="I4348" s="9">
        <v>971</v>
      </c>
      <c r="J4348" s="9">
        <v>1161</v>
      </c>
      <c r="K4348" s="9">
        <v>226</v>
      </c>
      <c r="L4348" s="9">
        <v>1</v>
      </c>
      <c r="M4348" s="9">
        <v>4</v>
      </c>
      <c r="N4348" s="9">
        <v>169</v>
      </c>
      <c r="O4348" s="9">
        <v>22</v>
      </c>
      <c r="P4348" s="9">
        <v>738</v>
      </c>
      <c r="Q4348" s="10" t="s">
        <v>13537</v>
      </c>
    </row>
    <row r="4349" spans="1:17" x14ac:dyDescent="0.3">
      <c r="A4349" s="5" t="s">
        <v>15879</v>
      </c>
      <c r="B4349" s="5" t="s">
        <v>15880</v>
      </c>
      <c r="C4349" s="6">
        <v>4.1900000000000004</v>
      </c>
      <c r="D4349" s="1" t="s">
        <v>13537</v>
      </c>
      <c r="E4349" s="6">
        <v>108</v>
      </c>
      <c r="F4349" s="6" t="s">
        <v>74</v>
      </c>
      <c r="G4349" s="11" t="s">
        <v>15881</v>
      </c>
      <c r="H4349" s="8" t="s">
        <v>15882</v>
      </c>
      <c r="I4349" s="9">
        <v>87468</v>
      </c>
      <c r="J4349" s="9">
        <v>49967</v>
      </c>
      <c r="K4349" s="9">
        <v>27246</v>
      </c>
      <c r="L4349" s="9">
        <v>1400</v>
      </c>
      <c r="M4349" s="9">
        <v>209</v>
      </c>
      <c r="N4349" s="9">
        <v>4700</v>
      </c>
      <c r="O4349" s="9">
        <v>13622</v>
      </c>
      <c r="P4349" s="9">
        <v>58688</v>
      </c>
      <c r="Q4349" s="10" t="s">
        <v>13537</v>
      </c>
    </row>
    <row r="4350" spans="1:17" ht="28.8" x14ac:dyDescent="0.3">
      <c r="A4350" s="5" t="s">
        <v>15883</v>
      </c>
      <c r="B4350" s="5" t="s">
        <v>15778</v>
      </c>
      <c r="C4350" s="6">
        <v>4.0199999999999996</v>
      </c>
      <c r="D4350" s="1" t="s">
        <v>13537</v>
      </c>
      <c r="E4350" s="6">
        <v>121</v>
      </c>
      <c r="F4350" s="6" t="s">
        <v>1777</v>
      </c>
      <c r="G4350" s="11" t="s">
        <v>15884</v>
      </c>
      <c r="H4350" s="8" t="s">
        <v>15885</v>
      </c>
      <c r="I4350" s="9">
        <v>28279</v>
      </c>
      <c r="J4350" s="9">
        <v>9684</v>
      </c>
      <c r="K4350" s="9">
        <v>6752</v>
      </c>
      <c r="L4350" s="9">
        <v>277</v>
      </c>
      <c r="M4350" s="9">
        <v>60</v>
      </c>
      <c r="N4350" s="9">
        <v>1788</v>
      </c>
      <c r="O4350" s="9">
        <v>2835</v>
      </c>
      <c r="P4350" s="9">
        <v>17316</v>
      </c>
      <c r="Q4350" s="10" t="s">
        <v>13537</v>
      </c>
    </row>
    <row r="4351" spans="1:17" x14ac:dyDescent="0.3">
      <c r="A4351" s="5" t="s">
        <v>15886</v>
      </c>
      <c r="B4351" s="5" t="s">
        <v>15887</v>
      </c>
      <c r="C4351" s="6">
        <v>3.4</v>
      </c>
      <c r="D4351" s="1" t="s">
        <v>13537</v>
      </c>
      <c r="E4351" s="6">
        <v>124</v>
      </c>
      <c r="F4351" s="6" t="s">
        <v>25</v>
      </c>
      <c r="G4351" s="11" t="s">
        <v>15888</v>
      </c>
      <c r="H4351" s="8" t="s">
        <v>15889</v>
      </c>
      <c r="I4351" s="9">
        <v>10399</v>
      </c>
      <c r="J4351" s="9">
        <v>5709</v>
      </c>
      <c r="K4351" s="9">
        <v>2710</v>
      </c>
      <c r="L4351" s="9">
        <v>42</v>
      </c>
      <c r="M4351" s="9">
        <v>158</v>
      </c>
      <c r="N4351" s="9">
        <v>1734</v>
      </c>
      <c r="O4351" s="9">
        <v>531</v>
      </c>
      <c r="P4351" s="9">
        <v>8771</v>
      </c>
      <c r="Q4351" s="10" t="s">
        <v>13537</v>
      </c>
    </row>
    <row r="4352" spans="1:17" x14ac:dyDescent="0.3">
      <c r="A4352" s="5" t="s">
        <v>15890</v>
      </c>
      <c r="B4352" s="5" t="s">
        <v>15891</v>
      </c>
      <c r="C4352" s="6">
        <v>3.79</v>
      </c>
      <c r="D4352" s="1" t="s">
        <v>13537</v>
      </c>
      <c r="E4352" s="6">
        <v>104</v>
      </c>
      <c r="F4352" s="6" t="s">
        <v>25</v>
      </c>
      <c r="G4352" s="11" t="s">
        <v>15892</v>
      </c>
      <c r="H4352" s="8" t="s">
        <v>15893</v>
      </c>
      <c r="I4352" s="9">
        <v>220517</v>
      </c>
      <c r="J4352" s="9">
        <v>79061</v>
      </c>
      <c r="K4352" s="9">
        <v>60387</v>
      </c>
      <c r="L4352" s="9">
        <v>778</v>
      </c>
      <c r="M4352" s="9">
        <v>1548</v>
      </c>
      <c r="N4352" s="9">
        <v>23599</v>
      </c>
      <c r="O4352" s="9">
        <v>21844</v>
      </c>
      <c r="P4352" s="9">
        <v>179621</v>
      </c>
      <c r="Q4352" s="10" t="s">
        <v>13537</v>
      </c>
    </row>
    <row r="4353" spans="1:17" x14ac:dyDescent="0.3">
      <c r="A4353" s="5" t="s">
        <v>15894</v>
      </c>
      <c r="B4353" s="5" t="s">
        <v>15895</v>
      </c>
      <c r="C4353" s="6">
        <v>3.69</v>
      </c>
      <c r="D4353" s="1" t="s">
        <v>13537</v>
      </c>
      <c r="E4353" s="6">
        <v>107</v>
      </c>
      <c r="F4353" s="6" t="s">
        <v>1777</v>
      </c>
      <c r="G4353" s="11" t="s">
        <v>15896</v>
      </c>
      <c r="H4353" s="8" t="s">
        <v>15897</v>
      </c>
      <c r="I4353" s="9">
        <v>11935</v>
      </c>
      <c r="J4353" s="9">
        <v>3120</v>
      </c>
      <c r="K4353" s="9">
        <v>2948</v>
      </c>
      <c r="L4353" s="9">
        <v>46</v>
      </c>
      <c r="M4353" s="9">
        <v>49</v>
      </c>
      <c r="N4353" s="9">
        <v>1613</v>
      </c>
      <c r="O4353" s="9">
        <v>608</v>
      </c>
      <c r="P4353" s="9">
        <v>8819</v>
      </c>
      <c r="Q4353" s="10" t="s">
        <v>13537</v>
      </c>
    </row>
    <row r="4354" spans="1:17" ht="28.8" x14ac:dyDescent="0.3">
      <c r="A4354" s="5" t="s">
        <v>15898</v>
      </c>
      <c r="B4354" s="5" t="s">
        <v>12187</v>
      </c>
      <c r="C4354" s="6">
        <v>3.99</v>
      </c>
      <c r="D4354" s="1" t="s">
        <v>13537</v>
      </c>
      <c r="E4354" s="6">
        <v>94</v>
      </c>
      <c r="F4354" s="6" t="s">
        <v>1777</v>
      </c>
      <c r="G4354" s="11" t="s">
        <v>15899</v>
      </c>
      <c r="H4354" s="8" t="s">
        <v>15900</v>
      </c>
      <c r="I4354" s="9">
        <v>15094</v>
      </c>
      <c r="J4354" s="9">
        <v>9915</v>
      </c>
      <c r="K4354" s="9">
        <v>3994</v>
      </c>
      <c r="L4354" s="9">
        <v>74</v>
      </c>
      <c r="M4354" s="9">
        <v>14</v>
      </c>
      <c r="N4354" s="9">
        <v>964</v>
      </c>
      <c r="O4354" s="9">
        <v>1013</v>
      </c>
      <c r="P4354" s="9">
        <v>10007</v>
      </c>
      <c r="Q4354" s="10" t="s">
        <v>13537</v>
      </c>
    </row>
    <row r="4355" spans="1:17" x14ac:dyDescent="0.3">
      <c r="A4355" s="5" t="s">
        <v>15901</v>
      </c>
      <c r="B4355" s="5" t="s">
        <v>14178</v>
      </c>
      <c r="C4355" s="6">
        <v>3.93</v>
      </c>
      <c r="D4355" s="1" t="s">
        <v>13537</v>
      </c>
      <c r="E4355" s="6">
        <v>95</v>
      </c>
      <c r="F4355" s="6" t="s">
        <v>1777</v>
      </c>
      <c r="G4355" s="11" t="s">
        <v>15902</v>
      </c>
      <c r="H4355" s="8" t="s">
        <v>15903</v>
      </c>
      <c r="I4355" s="9">
        <v>38961</v>
      </c>
      <c r="J4355" s="9">
        <v>21987</v>
      </c>
      <c r="K4355" s="9">
        <v>10333</v>
      </c>
      <c r="L4355" s="9">
        <v>399</v>
      </c>
      <c r="M4355" s="9">
        <v>168</v>
      </c>
      <c r="N4355" s="9">
        <v>3415</v>
      </c>
      <c r="O4355" s="9">
        <v>3155</v>
      </c>
      <c r="P4355" s="9">
        <v>26099</v>
      </c>
      <c r="Q4355" s="10" t="s">
        <v>13537</v>
      </c>
    </row>
    <row r="4356" spans="1:17" ht="28.8" x14ac:dyDescent="0.3">
      <c r="A4356" s="5" t="s">
        <v>15904</v>
      </c>
      <c r="B4356" s="5" t="s">
        <v>14178</v>
      </c>
      <c r="C4356" s="6">
        <v>3.88</v>
      </c>
      <c r="D4356" s="1" t="s">
        <v>13537</v>
      </c>
      <c r="E4356" s="6">
        <v>95</v>
      </c>
      <c r="F4356" s="6" t="s">
        <v>1777</v>
      </c>
      <c r="G4356" s="11" t="s">
        <v>15905</v>
      </c>
      <c r="H4356" s="8" t="s">
        <v>15906</v>
      </c>
      <c r="I4356" s="9">
        <v>22519</v>
      </c>
      <c r="J4356" s="9">
        <v>11156</v>
      </c>
      <c r="K4356" s="9">
        <v>4532</v>
      </c>
      <c r="L4356" s="9">
        <v>58</v>
      </c>
      <c r="M4356" s="9">
        <v>81</v>
      </c>
      <c r="N4356" s="9">
        <v>2000</v>
      </c>
      <c r="O4356" s="9">
        <v>1259</v>
      </c>
      <c r="P4356" s="9">
        <v>14266</v>
      </c>
      <c r="Q4356" s="10" t="s">
        <v>13537</v>
      </c>
    </row>
    <row r="4357" spans="1:17" x14ac:dyDescent="0.3">
      <c r="A4357" s="5" t="s">
        <v>15907</v>
      </c>
      <c r="B4357" s="5" t="s">
        <v>12187</v>
      </c>
      <c r="C4357" s="6">
        <v>3.97</v>
      </c>
      <c r="D4357" s="1" t="s">
        <v>13537</v>
      </c>
      <c r="E4357" s="6">
        <v>103</v>
      </c>
      <c r="F4357" s="6" t="s">
        <v>1777</v>
      </c>
      <c r="G4357" s="11" t="s">
        <v>15908</v>
      </c>
      <c r="H4357" s="8" t="s">
        <v>15909</v>
      </c>
      <c r="I4357" s="9">
        <v>13283</v>
      </c>
      <c r="J4357" s="9">
        <v>8353</v>
      </c>
      <c r="K4357" s="9">
        <v>3076</v>
      </c>
      <c r="L4357" s="9">
        <v>75</v>
      </c>
      <c r="M4357" s="9">
        <v>45</v>
      </c>
      <c r="N4357" s="9">
        <v>907</v>
      </c>
      <c r="O4357" s="9">
        <v>1215</v>
      </c>
      <c r="P4357" s="9">
        <v>8358</v>
      </c>
      <c r="Q4357" s="10" t="s">
        <v>13537</v>
      </c>
    </row>
    <row r="4358" spans="1:17" x14ac:dyDescent="0.3">
      <c r="A4358" s="5" t="s">
        <v>15910</v>
      </c>
      <c r="B4358" s="5" t="s">
        <v>15911</v>
      </c>
      <c r="C4358" s="6">
        <v>3.73</v>
      </c>
      <c r="D4358" s="1" t="s">
        <v>13537</v>
      </c>
      <c r="E4358" s="6">
        <v>128</v>
      </c>
      <c r="F4358" s="6" t="s">
        <v>6680</v>
      </c>
      <c r="G4358" s="11" t="s">
        <v>15912</v>
      </c>
      <c r="H4358" s="8" t="s">
        <v>15913</v>
      </c>
      <c r="I4358" s="9">
        <v>17670</v>
      </c>
      <c r="J4358" s="9">
        <v>8295</v>
      </c>
      <c r="K4358" s="9">
        <v>3145</v>
      </c>
      <c r="L4358" s="9">
        <v>18</v>
      </c>
      <c r="M4358" s="9">
        <v>70</v>
      </c>
      <c r="N4358" s="9">
        <v>2129</v>
      </c>
      <c r="O4358" s="9">
        <v>505</v>
      </c>
      <c r="P4358" s="9">
        <v>12475</v>
      </c>
      <c r="Q4358" s="10" t="s">
        <v>13537</v>
      </c>
    </row>
    <row r="4359" spans="1:17" x14ac:dyDescent="0.3">
      <c r="A4359" s="5" t="s">
        <v>15914</v>
      </c>
      <c r="B4359" s="5" t="s">
        <v>15915</v>
      </c>
      <c r="C4359" s="6">
        <v>3.27</v>
      </c>
      <c r="D4359" s="1" t="s">
        <v>13537</v>
      </c>
      <c r="E4359" s="6">
        <v>99</v>
      </c>
      <c r="F4359" s="6" t="s">
        <v>25</v>
      </c>
      <c r="G4359" s="11" t="s">
        <v>15916</v>
      </c>
      <c r="H4359" s="8" t="s">
        <v>15917</v>
      </c>
      <c r="I4359" s="9">
        <v>134</v>
      </c>
      <c r="J4359" s="9">
        <v>548</v>
      </c>
      <c r="K4359" s="9">
        <v>34</v>
      </c>
      <c r="L4359" s="9">
        <v>0</v>
      </c>
      <c r="M4359" s="9">
        <v>2</v>
      </c>
      <c r="N4359" s="9">
        <v>27</v>
      </c>
      <c r="O4359" s="9">
        <v>3</v>
      </c>
      <c r="P4359" s="9">
        <v>92</v>
      </c>
      <c r="Q4359" s="10" t="s">
        <v>13537</v>
      </c>
    </row>
    <row r="4360" spans="1:17" x14ac:dyDescent="0.3">
      <c r="A4360" s="5" t="s">
        <v>15918</v>
      </c>
      <c r="B4360" s="5" t="s">
        <v>15919</v>
      </c>
      <c r="C4360" s="6">
        <v>3.74</v>
      </c>
      <c r="D4360" s="1" t="s">
        <v>13537</v>
      </c>
      <c r="E4360" s="6">
        <v>105</v>
      </c>
      <c r="F4360" s="6" t="s">
        <v>25</v>
      </c>
      <c r="G4360" s="11" t="s">
        <v>15920</v>
      </c>
      <c r="H4360" s="8" t="s">
        <v>15921</v>
      </c>
      <c r="I4360" s="9">
        <v>3166</v>
      </c>
      <c r="J4360" s="9">
        <v>3590</v>
      </c>
      <c r="K4360" s="9">
        <v>925</v>
      </c>
      <c r="L4360" s="9">
        <v>21</v>
      </c>
      <c r="M4360" s="9">
        <v>16</v>
      </c>
      <c r="N4360" s="9">
        <v>320</v>
      </c>
      <c r="O4360" s="9">
        <v>203</v>
      </c>
      <c r="P4360" s="9">
        <v>2081</v>
      </c>
      <c r="Q4360" s="10" t="s">
        <v>13537</v>
      </c>
    </row>
    <row r="4361" spans="1:17" x14ac:dyDescent="0.3">
      <c r="A4361" s="5" t="s">
        <v>15922</v>
      </c>
      <c r="B4361" s="5" t="s">
        <v>10523</v>
      </c>
      <c r="C4361" s="6">
        <v>3.63</v>
      </c>
      <c r="D4361" s="1" t="s">
        <v>13537</v>
      </c>
      <c r="E4361" s="6">
        <v>93</v>
      </c>
      <c r="F4361" s="6" t="s">
        <v>143</v>
      </c>
      <c r="G4361" s="11" t="s">
        <v>15923</v>
      </c>
      <c r="H4361" s="8" t="s">
        <v>15612</v>
      </c>
      <c r="I4361" s="9">
        <v>1403</v>
      </c>
      <c r="J4361" s="9">
        <v>1120</v>
      </c>
      <c r="K4361" s="9">
        <v>422</v>
      </c>
      <c r="L4361" s="9">
        <v>8</v>
      </c>
      <c r="M4361" s="9">
        <v>7</v>
      </c>
      <c r="N4361" s="9">
        <v>162</v>
      </c>
      <c r="O4361" s="9">
        <v>62</v>
      </c>
      <c r="P4361" s="9">
        <v>932</v>
      </c>
      <c r="Q4361" s="10" t="s">
        <v>13537</v>
      </c>
    </row>
    <row r="4362" spans="1:17" ht="28.8" x14ac:dyDescent="0.3">
      <c r="A4362" s="5" t="s">
        <v>15924</v>
      </c>
      <c r="B4362" s="5" t="s">
        <v>15925</v>
      </c>
      <c r="C4362" s="6">
        <v>3.03</v>
      </c>
      <c r="D4362" s="1" t="s">
        <v>13537</v>
      </c>
      <c r="E4362" s="6">
        <v>117</v>
      </c>
      <c r="F4362" s="6" t="s">
        <v>25</v>
      </c>
      <c r="G4362" s="11" t="s">
        <v>15926</v>
      </c>
      <c r="H4362" s="8" t="s">
        <v>15927</v>
      </c>
      <c r="I4362" s="9">
        <v>12632</v>
      </c>
      <c r="J4362" s="9">
        <v>4814</v>
      </c>
      <c r="K4362" s="9">
        <v>2506</v>
      </c>
      <c r="L4362" s="9">
        <v>14</v>
      </c>
      <c r="M4362" s="9">
        <v>348</v>
      </c>
      <c r="N4362" s="9">
        <v>2764</v>
      </c>
      <c r="O4362" s="9">
        <v>365</v>
      </c>
      <c r="P4362" s="9">
        <v>10433</v>
      </c>
      <c r="Q4362" s="10" t="s">
        <v>13537</v>
      </c>
    </row>
    <row r="4363" spans="1:17" ht="28.8" x14ac:dyDescent="0.3">
      <c r="A4363" s="5" t="s">
        <v>15928</v>
      </c>
      <c r="B4363" s="5" t="s">
        <v>15929</v>
      </c>
      <c r="C4363" s="6">
        <v>2.0699999999999998</v>
      </c>
      <c r="D4363" s="1" t="s">
        <v>13537</v>
      </c>
      <c r="E4363" s="6">
        <v>66</v>
      </c>
      <c r="F4363" s="6" t="s">
        <v>25</v>
      </c>
      <c r="G4363" s="11" t="s">
        <v>15930</v>
      </c>
      <c r="H4363" s="8" t="s">
        <v>15931</v>
      </c>
      <c r="I4363" s="9">
        <v>18750</v>
      </c>
      <c r="J4363" s="9">
        <v>6984</v>
      </c>
      <c r="K4363" s="9">
        <v>2203</v>
      </c>
      <c r="L4363" s="9">
        <v>11</v>
      </c>
      <c r="M4363" s="9">
        <v>2579</v>
      </c>
      <c r="N4363" s="9">
        <v>1201</v>
      </c>
      <c r="O4363" s="9">
        <v>321</v>
      </c>
      <c r="P4363" s="9">
        <v>10409</v>
      </c>
      <c r="Q4363" s="10" t="s">
        <v>13537</v>
      </c>
    </row>
    <row r="4364" spans="1:17" x14ac:dyDescent="0.3">
      <c r="A4364" s="5" t="s">
        <v>15932</v>
      </c>
      <c r="B4364" s="5" t="s">
        <v>1646</v>
      </c>
      <c r="C4364" s="6">
        <v>3.55</v>
      </c>
      <c r="D4364" s="1" t="s">
        <v>13537</v>
      </c>
      <c r="E4364" s="6">
        <v>90</v>
      </c>
      <c r="F4364" s="6" t="s">
        <v>25</v>
      </c>
      <c r="G4364" s="11" t="s">
        <v>15933</v>
      </c>
      <c r="H4364" s="8" t="s">
        <v>39</v>
      </c>
      <c r="I4364" s="9">
        <v>1912</v>
      </c>
      <c r="J4364" s="9">
        <v>1675</v>
      </c>
      <c r="K4364" s="9">
        <v>495</v>
      </c>
      <c r="L4364" s="9">
        <v>10</v>
      </c>
      <c r="M4364" s="9">
        <v>10</v>
      </c>
      <c r="N4364" s="9">
        <v>266</v>
      </c>
      <c r="O4364" s="9">
        <v>83</v>
      </c>
      <c r="P4364" s="9">
        <v>1284</v>
      </c>
      <c r="Q4364" s="10" t="s">
        <v>13537</v>
      </c>
    </row>
    <row r="4365" spans="1:17" ht="28.8" x14ac:dyDescent="0.3">
      <c r="A4365" s="5" t="s">
        <v>15934</v>
      </c>
      <c r="B4365" s="5" t="s">
        <v>15935</v>
      </c>
      <c r="C4365" s="6">
        <v>3.18</v>
      </c>
      <c r="D4365" s="1" t="s">
        <v>13537</v>
      </c>
      <c r="E4365" s="6">
        <v>108</v>
      </c>
      <c r="F4365" s="6" t="s">
        <v>25</v>
      </c>
      <c r="G4365" s="11" t="s">
        <v>15936</v>
      </c>
      <c r="H4365" s="8" t="s">
        <v>15937</v>
      </c>
      <c r="I4365" s="9">
        <v>1433</v>
      </c>
      <c r="J4365" s="9">
        <v>571</v>
      </c>
      <c r="K4365" s="9">
        <v>152</v>
      </c>
      <c r="L4365" s="9">
        <v>1</v>
      </c>
      <c r="M4365" s="9">
        <v>23</v>
      </c>
      <c r="N4365" s="9">
        <v>311</v>
      </c>
      <c r="O4365" s="9">
        <v>14</v>
      </c>
      <c r="P4365" s="9">
        <v>866</v>
      </c>
      <c r="Q4365" s="10" t="s">
        <v>13537</v>
      </c>
    </row>
    <row r="4366" spans="1:17" ht="28.8" x14ac:dyDescent="0.3">
      <c r="A4366" s="5" t="s">
        <v>15938</v>
      </c>
      <c r="B4366" s="5" t="s">
        <v>15939</v>
      </c>
      <c r="C4366" s="6">
        <v>3.27</v>
      </c>
      <c r="D4366" s="1" t="s">
        <v>13537</v>
      </c>
      <c r="E4366" s="6">
        <v>92</v>
      </c>
      <c r="F4366" s="6" t="s">
        <v>25</v>
      </c>
      <c r="G4366" s="11" t="s">
        <v>15940</v>
      </c>
      <c r="H4366" s="8" t="s">
        <v>15941</v>
      </c>
      <c r="I4366" s="9">
        <v>21</v>
      </c>
      <c r="J4366" s="9">
        <v>150</v>
      </c>
      <c r="K4366" s="9">
        <v>5</v>
      </c>
      <c r="L4366" s="9">
        <v>0</v>
      </c>
      <c r="M4366" s="9">
        <v>1</v>
      </c>
      <c r="N4366" s="9">
        <v>4</v>
      </c>
      <c r="O4366" s="9">
        <v>0</v>
      </c>
      <c r="P4366" s="9">
        <v>10</v>
      </c>
      <c r="Q4366" s="10" t="s">
        <v>13537</v>
      </c>
    </row>
    <row r="4367" spans="1:17" x14ac:dyDescent="0.3">
      <c r="A4367" s="5" t="s">
        <v>15942</v>
      </c>
      <c r="B4367" s="5" t="s">
        <v>3219</v>
      </c>
      <c r="C4367" s="6">
        <v>3.96</v>
      </c>
      <c r="D4367" s="1" t="s">
        <v>13537</v>
      </c>
      <c r="E4367" s="6">
        <v>99</v>
      </c>
      <c r="F4367" s="6" t="s">
        <v>25</v>
      </c>
      <c r="G4367" s="11" t="s">
        <v>15943</v>
      </c>
      <c r="H4367" s="8" t="s">
        <v>15944</v>
      </c>
      <c r="I4367" s="9">
        <v>26589</v>
      </c>
      <c r="J4367" s="9">
        <v>10033</v>
      </c>
      <c r="K4367" s="9">
        <v>6842</v>
      </c>
      <c r="L4367" s="9">
        <v>325</v>
      </c>
      <c r="M4367" s="9">
        <v>76</v>
      </c>
      <c r="N4367" s="9">
        <v>1666</v>
      </c>
      <c r="O4367" s="9">
        <v>3083</v>
      </c>
      <c r="P4367" s="9">
        <v>18196</v>
      </c>
      <c r="Q4367" s="10" t="s">
        <v>13537</v>
      </c>
    </row>
    <row r="4368" spans="1:17" ht="28.8" x14ac:dyDescent="0.3">
      <c r="A4368" s="5" t="s">
        <v>15945</v>
      </c>
      <c r="B4368" s="5" t="s">
        <v>15043</v>
      </c>
      <c r="C4368" s="6">
        <v>4.0999999999999996</v>
      </c>
      <c r="D4368" s="1" t="s">
        <v>13537</v>
      </c>
      <c r="E4368" s="6">
        <v>105</v>
      </c>
      <c r="F4368" s="6" t="s">
        <v>1777</v>
      </c>
      <c r="G4368" s="11" t="s">
        <v>15946</v>
      </c>
      <c r="H4368" s="8" t="s">
        <v>15947</v>
      </c>
      <c r="I4368" s="9">
        <v>93039</v>
      </c>
      <c r="J4368" s="9">
        <v>48687</v>
      </c>
      <c r="K4368" s="9">
        <v>31586</v>
      </c>
      <c r="L4368" s="9">
        <v>1800</v>
      </c>
      <c r="M4368" s="9">
        <v>220</v>
      </c>
      <c r="N4368" s="9">
        <v>5596</v>
      </c>
      <c r="O4368" s="9">
        <v>11176</v>
      </c>
      <c r="P4368" s="9">
        <v>64088</v>
      </c>
      <c r="Q4368" s="10" t="s">
        <v>13537</v>
      </c>
    </row>
    <row r="4369" spans="1:17" x14ac:dyDescent="0.3">
      <c r="A4369" s="5" t="s">
        <v>15948</v>
      </c>
      <c r="B4369" s="5" t="s">
        <v>15949</v>
      </c>
      <c r="C4369" s="6">
        <v>3.88</v>
      </c>
      <c r="D4369" s="1" t="s">
        <v>13537</v>
      </c>
      <c r="E4369" s="6">
        <v>45</v>
      </c>
      <c r="F4369" s="6" t="s">
        <v>103</v>
      </c>
      <c r="G4369" s="11" t="s">
        <v>15950</v>
      </c>
      <c r="H4369" s="8" t="s">
        <v>15951</v>
      </c>
      <c r="I4369" s="9">
        <v>13758</v>
      </c>
      <c r="J4369" s="9">
        <v>4232</v>
      </c>
      <c r="K4369" s="9">
        <v>4775</v>
      </c>
      <c r="L4369" s="9">
        <v>127</v>
      </c>
      <c r="M4369" s="9">
        <v>42</v>
      </c>
      <c r="N4369" s="9">
        <v>1177</v>
      </c>
      <c r="O4369" s="9">
        <v>1193</v>
      </c>
      <c r="P4369" s="9">
        <v>9799</v>
      </c>
      <c r="Q4369" s="10" t="s">
        <v>13537</v>
      </c>
    </row>
    <row r="4370" spans="1:17" x14ac:dyDescent="0.3">
      <c r="A4370" s="5" t="s">
        <v>15952</v>
      </c>
      <c r="B4370" s="5" t="s">
        <v>15953</v>
      </c>
      <c r="C4370" s="6">
        <v>4.41</v>
      </c>
      <c r="D4370" s="1" t="s">
        <v>13537</v>
      </c>
      <c r="E4370" s="6">
        <v>342</v>
      </c>
      <c r="F4370" s="6" t="s">
        <v>25</v>
      </c>
      <c r="G4370" s="11" t="s">
        <v>15954</v>
      </c>
      <c r="H4370" s="8" t="s">
        <v>14524</v>
      </c>
      <c r="I4370" s="9">
        <v>594193</v>
      </c>
      <c r="J4370" s="9">
        <v>75423</v>
      </c>
      <c r="K4370" s="9">
        <v>264379</v>
      </c>
      <c r="L4370" s="9">
        <v>16000</v>
      </c>
      <c r="M4370" s="9">
        <v>1817</v>
      </c>
      <c r="N4370" s="9">
        <v>19029</v>
      </c>
      <c r="O4370" s="9">
        <v>214154</v>
      </c>
      <c r="P4370" s="9">
        <v>431885</v>
      </c>
      <c r="Q4370" s="10" t="s">
        <v>13537</v>
      </c>
    </row>
    <row r="4371" spans="1:17" x14ac:dyDescent="0.3">
      <c r="A4371" s="5" t="s">
        <v>15955</v>
      </c>
      <c r="B4371" s="5" t="s">
        <v>14941</v>
      </c>
      <c r="C4371" s="6">
        <v>4.13</v>
      </c>
      <c r="D4371" s="1" t="s">
        <v>13537</v>
      </c>
      <c r="E4371" s="6">
        <v>109</v>
      </c>
      <c r="F4371" s="6" t="s">
        <v>25</v>
      </c>
      <c r="G4371" s="11" t="s">
        <v>15956</v>
      </c>
      <c r="H4371" s="8" t="s">
        <v>15957</v>
      </c>
      <c r="I4371" s="9">
        <v>229498</v>
      </c>
      <c r="J4371" s="9">
        <v>82064</v>
      </c>
      <c r="K4371" s="9">
        <v>91570</v>
      </c>
      <c r="L4371" s="9">
        <v>4200</v>
      </c>
      <c r="M4371" s="9">
        <v>666</v>
      </c>
      <c r="N4371" s="9">
        <v>15875</v>
      </c>
      <c r="O4371" s="9">
        <v>40051</v>
      </c>
      <c r="P4371" s="9">
        <v>183061</v>
      </c>
      <c r="Q4371" s="10" t="s">
        <v>13537</v>
      </c>
    </row>
    <row r="4372" spans="1:17" ht="28.8" x14ac:dyDescent="0.3">
      <c r="A4372" s="5" t="s">
        <v>15958</v>
      </c>
      <c r="B4372" s="5" t="s">
        <v>15959</v>
      </c>
      <c r="C4372" s="6">
        <v>3.42</v>
      </c>
      <c r="D4372" s="1" t="s">
        <v>13537</v>
      </c>
      <c r="E4372" s="6">
        <v>134</v>
      </c>
      <c r="F4372" s="6" t="s">
        <v>2851</v>
      </c>
      <c r="G4372" s="11" t="s">
        <v>15960</v>
      </c>
      <c r="H4372" s="8" t="s">
        <v>15961</v>
      </c>
      <c r="I4372" s="9">
        <v>672</v>
      </c>
      <c r="J4372" s="9">
        <v>282</v>
      </c>
      <c r="K4372" s="9">
        <v>116</v>
      </c>
      <c r="L4372" s="9">
        <v>2</v>
      </c>
      <c r="M4372" s="9">
        <v>3</v>
      </c>
      <c r="N4372" s="9">
        <v>82</v>
      </c>
      <c r="O4372" s="9">
        <v>21</v>
      </c>
      <c r="P4372" s="9">
        <v>405</v>
      </c>
      <c r="Q4372" s="10" t="s">
        <v>13537</v>
      </c>
    </row>
    <row r="4373" spans="1:17" x14ac:dyDescent="0.3">
      <c r="A4373" s="5" t="s">
        <v>15962</v>
      </c>
      <c r="B4373" s="5" t="s">
        <v>2748</v>
      </c>
      <c r="C4373" s="6">
        <v>3.6</v>
      </c>
      <c r="D4373" s="1" t="s">
        <v>13537</v>
      </c>
      <c r="E4373" s="6">
        <v>131</v>
      </c>
      <c r="F4373" s="6" t="s">
        <v>25</v>
      </c>
      <c r="G4373" s="11" t="s">
        <v>15963</v>
      </c>
      <c r="H4373" s="8" t="s">
        <v>15964</v>
      </c>
      <c r="I4373" s="9">
        <v>142022</v>
      </c>
      <c r="J4373" s="9">
        <v>29353</v>
      </c>
      <c r="K4373" s="9">
        <v>28438</v>
      </c>
      <c r="L4373" s="9">
        <v>69</v>
      </c>
      <c r="M4373" s="9">
        <v>520</v>
      </c>
      <c r="N4373" s="9">
        <v>22051</v>
      </c>
      <c r="O4373" s="9">
        <v>3966</v>
      </c>
      <c r="P4373" s="9">
        <v>107609</v>
      </c>
      <c r="Q4373" s="10" t="s">
        <v>13537</v>
      </c>
    </row>
    <row r="4374" spans="1:17" x14ac:dyDescent="0.3">
      <c r="A4374" s="5" t="s">
        <v>15965</v>
      </c>
      <c r="B4374" s="5" t="s">
        <v>14660</v>
      </c>
      <c r="C4374" s="6">
        <v>2.91</v>
      </c>
      <c r="D4374" s="1" t="s">
        <v>13537</v>
      </c>
      <c r="E4374" s="6">
        <v>89</v>
      </c>
      <c r="F4374" s="6" t="s">
        <v>25</v>
      </c>
      <c r="G4374" s="11" t="s">
        <v>15966</v>
      </c>
      <c r="H4374" s="8" t="s">
        <v>15967</v>
      </c>
      <c r="I4374" s="9">
        <v>1769</v>
      </c>
      <c r="J4374" s="9">
        <v>675</v>
      </c>
      <c r="K4374" s="9">
        <v>139</v>
      </c>
      <c r="L4374" s="9">
        <v>0</v>
      </c>
      <c r="M4374" s="9">
        <v>39</v>
      </c>
      <c r="N4374" s="9">
        <v>435</v>
      </c>
      <c r="O4374" s="9">
        <v>14</v>
      </c>
      <c r="P4374" s="9">
        <v>1246</v>
      </c>
      <c r="Q4374" s="10" t="s">
        <v>13537</v>
      </c>
    </row>
    <row r="4375" spans="1:17" x14ac:dyDescent="0.3">
      <c r="A4375" s="5" t="s">
        <v>15968</v>
      </c>
      <c r="B4375" s="5" t="s">
        <v>15969</v>
      </c>
      <c r="C4375" s="6">
        <v>3.27</v>
      </c>
      <c r="D4375" s="1" t="s">
        <v>13537</v>
      </c>
      <c r="E4375" s="6">
        <v>95</v>
      </c>
      <c r="F4375" s="6" t="s">
        <v>25</v>
      </c>
      <c r="G4375" s="11" t="s">
        <v>15970</v>
      </c>
      <c r="H4375" s="8" t="s">
        <v>15971</v>
      </c>
      <c r="I4375" s="9">
        <v>42</v>
      </c>
      <c r="J4375" s="9">
        <v>140</v>
      </c>
      <c r="K4375" s="9">
        <v>3</v>
      </c>
      <c r="L4375" s="9">
        <v>0</v>
      </c>
      <c r="M4375" s="9">
        <v>1</v>
      </c>
      <c r="N4375" s="9">
        <v>6</v>
      </c>
      <c r="O4375" s="9">
        <v>0</v>
      </c>
      <c r="P4375" s="9">
        <v>21</v>
      </c>
      <c r="Q4375" s="10" t="s">
        <v>13537</v>
      </c>
    </row>
    <row r="4376" spans="1:17" ht="43.2" x14ac:dyDescent="0.3">
      <c r="A4376" s="5" t="s">
        <v>15972</v>
      </c>
      <c r="B4376" s="5" t="s">
        <v>15973</v>
      </c>
      <c r="C4376" s="6">
        <v>3.27</v>
      </c>
      <c r="D4376" s="1" t="s">
        <v>13537</v>
      </c>
      <c r="E4376" s="6">
        <v>94</v>
      </c>
      <c r="F4376" s="6" t="s">
        <v>25</v>
      </c>
      <c r="G4376" s="11" t="s">
        <v>15974</v>
      </c>
      <c r="H4376" s="8" t="s">
        <v>39</v>
      </c>
      <c r="I4376" s="9">
        <v>7</v>
      </c>
      <c r="J4376" s="9">
        <v>132</v>
      </c>
      <c r="K4376" s="9">
        <v>0</v>
      </c>
      <c r="L4376" s="9">
        <v>0</v>
      </c>
      <c r="M4376" s="9">
        <v>0</v>
      </c>
      <c r="N4376" s="9">
        <v>1</v>
      </c>
      <c r="O4376" s="9">
        <v>0</v>
      </c>
      <c r="P4376" s="9">
        <v>4</v>
      </c>
      <c r="Q4376" s="10" t="s">
        <v>13537</v>
      </c>
    </row>
    <row r="4377" spans="1:17" x14ac:dyDescent="0.3">
      <c r="A4377" s="5" t="s">
        <v>15975</v>
      </c>
      <c r="B4377" s="5" t="s">
        <v>15976</v>
      </c>
      <c r="C4377" s="6">
        <v>3.32</v>
      </c>
      <c r="D4377" s="1" t="s">
        <v>13537</v>
      </c>
      <c r="E4377" s="6">
        <v>115</v>
      </c>
      <c r="F4377" s="6" t="s">
        <v>25</v>
      </c>
      <c r="G4377" s="11" t="s">
        <v>15977</v>
      </c>
      <c r="H4377" s="8" t="s">
        <v>15978</v>
      </c>
      <c r="I4377" s="9">
        <v>136841</v>
      </c>
      <c r="J4377" s="9">
        <v>25093</v>
      </c>
      <c r="K4377" s="9">
        <v>21911</v>
      </c>
      <c r="L4377" s="9">
        <v>113</v>
      </c>
      <c r="M4377" s="9">
        <v>980</v>
      </c>
      <c r="N4377" s="9">
        <v>26731</v>
      </c>
      <c r="O4377" s="9">
        <v>4778</v>
      </c>
      <c r="P4377" s="9">
        <v>95351</v>
      </c>
      <c r="Q4377" s="10" t="s">
        <v>13537</v>
      </c>
    </row>
    <row r="4378" spans="1:17" ht="28.8" x14ac:dyDescent="0.3">
      <c r="A4378" s="5" t="s">
        <v>15979</v>
      </c>
      <c r="B4378" s="5" t="s">
        <v>15980</v>
      </c>
      <c r="C4378" s="6">
        <v>3.42</v>
      </c>
      <c r="D4378" s="1" t="s">
        <v>13537</v>
      </c>
      <c r="E4378" s="6">
        <v>108</v>
      </c>
      <c r="F4378" s="6" t="s">
        <v>25</v>
      </c>
      <c r="G4378" s="11" t="s">
        <v>15981</v>
      </c>
      <c r="H4378" s="8" t="s">
        <v>15982</v>
      </c>
      <c r="I4378" s="9">
        <v>1291</v>
      </c>
      <c r="J4378" s="9">
        <v>803</v>
      </c>
      <c r="K4378" s="9">
        <v>247</v>
      </c>
      <c r="L4378" s="9">
        <v>2</v>
      </c>
      <c r="M4378" s="9">
        <v>5</v>
      </c>
      <c r="N4378" s="9">
        <v>153</v>
      </c>
      <c r="O4378" s="9">
        <v>44</v>
      </c>
      <c r="P4378" s="9">
        <v>595</v>
      </c>
      <c r="Q4378" s="10" t="s">
        <v>13537</v>
      </c>
    </row>
    <row r="4379" spans="1:17" ht="28.8" x14ac:dyDescent="0.3">
      <c r="A4379" s="5" t="s">
        <v>15983</v>
      </c>
      <c r="B4379" s="5" t="s">
        <v>2670</v>
      </c>
      <c r="C4379" s="6">
        <v>3.34</v>
      </c>
      <c r="D4379" s="1" t="s">
        <v>13537</v>
      </c>
      <c r="E4379" s="6">
        <v>93</v>
      </c>
      <c r="F4379" s="6" t="s">
        <v>25</v>
      </c>
      <c r="G4379" s="11" t="s">
        <v>15984</v>
      </c>
      <c r="H4379" s="8" t="s">
        <v>15985</v>
      </c>
      <c r="I4379" s="9">
        <v>2134</v>
      </c>
      <c r="J4379" s="9">
        <v>889</v>
      </c>
      <c r="K4379" s="9">
        <v>427</v>
      </c>
      <c r="L4379" s="9">
        <v>6</v>
      </c>
      <c r="M4379" s="9">
        <v>15</v>
      </c>
      <c r="N4379" s="9">
        <v>293</v>
      </c>
      <c r="O4379" s="9">
        <v>132</v>
      </c>
      <c r="P4379" s="9">
        <v>1118</v>
      </c>
      <c r="Q4379" s="10" t="s">
        <v>13537</v>
      </c>
    </row>
    <row r="4380" spans="1:17" ht="28.8" x14ac:dyDescent="0.3">
      <c r="A4380" s="5" t="s">
        <v>15986</v>
      </c>
      <c r="B4380" s="5" t="s">
        <v>14097</v>
      </c>
      <c r="C4380" s="6">
        <v>3.4</v>
      </c>
      <c r="D4380" s="1" t="s">
        <v>13537</v>
      </c>
      <c r="E4380" s="6">
        <v>121</v>
      </c>
      <c r="F4380" s="6" t="s">
        <v>25</v>
      </c>
      <c r="G4380" s="11" t="s">
        <v>15987</v>
      </c>
      <c r="H4380" s="8" t="s">
        <v>15988</v>
      </c>
      <c r="I4380" s="9">
        <v>6707</v>
      </c>
      <c r="J4380" s="9">
        <v>2957</v>
      </c>
      <c r="K4380" s="9">
        <v>1154</v>
      </c>
      <c r="L4380" s="9">
        <v>47</v>
      </c>
      <c r="M4380" s="9">
        <v>76</v>
      </c>
      <c r="N4380" s="9">
        <v>1069</v>
      </c>
      <c r="O4380" s="9">
        <v>352</v>
      </c>
      <c r="P4380" s="9">
        <v>3919</v>
      </c>
      <c r="Q4380" s="10" t="s">
        <v>13537</v>
      </c>
    </row>
    <row r="4381" spans="1:17" x14ac:dyDescent="0.3">
      <c r="A4381" s="5" t="s">
        <v>15989</v>
      </c>
      <c r="B4381" s="5" t="s">
        <v>15990</v>
      </c>
      <c r="C4381" s="6">
        <v>3.05</v>
      </c>
      <c r="D4381" s="1" t="s">
        <v>13537</v>
      </c>
      <c r="E4381" s="6">
        <v>109</v>
      </c>
      <c r="F4381" s="6" t="s">
        <v>25</v>
      </c>
      <c r="G4381" s="11" t="s">
        <v>15991</v>
      </c>
      <c r="H4381" s="8" t="s">
        <v>15992</v>
      </c>
      <c r="I4381" s="9">
        <v>8388</v>
      </c>
      <c r="J4381" s="9">
        <v>4964</v>
      </c>
      <c r="K4381" s="9">
        <v>1276</v>
      </c>
      <c r="L4381" s="9">
        <v>15</v>
      </c>
      <c r="M4381" s="9">
        <v>136</v>
      </c>
      <c r="N4381" s="9">
        <v>1543</v>
      </c>
      <c r="O4381" s="9">
        <v>209</v>
      </c>
      <c r="P4381" s="9">
        <v>5210</v>
      </c>
      <c r="Q4381" s="10" t="s">
        <v>13537</v>
      </c>
    </row>
    <row r="4382" spans="1:17" x14ac:dyDescent="0.3">
      <c r="A4382" s="5" t="s">
        <v>15993</v>
      </c>
      <c r="B4382" s="5" t="s">
        <v>15994</v>
      </c>
      <c r="C4382" s="6">
        <v>3.53</v>
      </c>
      <c r="D4382" s="1" t="s">
        <v>13537</v>
      </c>
      <c r="E4382" s="6">
        <v>102</v>
      </c>
      <c r="F4382" s="6" t="s">
        <v>74</v>
      </c>
      <c r="G4382" s="11" t="s">
        <v>15995</v>
      </c>
      <c r="H4382" s="8" t="s">
        <v>15996</v>
      </c>
      <c r="I4382" s="9">
        <v>5637</v>
      </c>
      <c r="J4382" s="9">
        <v>3919</v>
      </c>
      <c r="K4382" s="9">
        <v>1982</v>
      </c>
      <c r="L4382" s="9">
        <v>51</v>
      </c>
      <c r="M4382" s="9">
        <v>42</v>
      </c>
      <c r="N4382" s="9">
        <v>689</v>
      </c>
      <c r="O4382" s="9">
        <v>396</v>
      </c>
      <c r="P4382" s="9">
        <v>4112</v>
      </c>
      <c r="Q4382" s="10" t="s">
        <v>13537</v>
      </c>
    </row>
    <row r="4383" spans="1:17" x14ac:dyDescent="0.3">
      <c r="A4383" s="5" t="s">
        <v>15997</v>
      </c>
      <c r="B4383" s="5" t="s">
        <v>15998</v>
      </c>
      <c r="C4383" s="6">
        <v>3.24</v>
      </c>
      <c r="D4383" s="1" t="s">
        <v>13537</v>
      </c>
      <c r="E4383" s="6">
        <v>110</v>
      </c>
      <c r="F4383" s="6" t="s">
        <v>25</v>
      </c>
      <c r="G4383" s="11" t="s">
        <v>15999</v>
      </c>
      <c r="H4383" s="8" t="s">
        <v>3077</v>
      </c>
      <c r="I4383" s="9">
        <v>1261</v>
      </c>
      <c r="J4383" s="9">
        <v>1081</v>
      </c>
      <c r="K4383" s="9">
        <v>280</v>
      </c>
      <c r="L4383" s="9">
        <v>9</v>
      </c>
      <c r="M4383" s="9">
        <v>18</v>
      </c>
      <c r="N4383" s="9">
        <v>229</v>
      </c>
      <c r="O4383" s="9">
        <v>40</v>
      </c>
      <c r="P4383" s="9">
        <v>832</v>
      </c>
      <c r="Q4383" s="10" t="s">
        <v>13537</v>
      </c>
    </row>
    <row r="4384" spans="1:17" x14ac:dyDescent="0.3">
      <c r="A4384" s="5" t="s">
        <v>16000</v>
      </c>
      <c r="B4384" s="5" t="s">
        <v>6056</v>
      </c>
      <c r="C4384" s="6">
        <v>3.08</v>
      </c>
      <c r="D4384" s="1" t="s">
        <v>13537</v>
      </c>
      <c r="E4384" s="6">
        <v>152</v>
      </c>
      <c r="F4384" s="6" t="s">
        <v>25</v>
      </c>
      <c r="G4384" s="11" t="s">
        <v>16001</v>
      </c>
      <c r="H4384" s="8" t="s">
        <v>16002</v>
      </c>
      <c r="I4384" s="9">
        <v>1141</v>
      </c>
      <c r="J4384" s="9">
        <v>970</v>
      </c>
      <c r="K4384" s="9">
        <v>117</v>
      </c>
      <c r="L4384" s="9">
        <v>0</v>
      </c>
      <c r="M4384" s="9">
        <v>38</v>
      </c>
      <c r="N4384" s="9">
        <v>178</v>
      </c>
      <c r="O4384" s="9">
        <v>14</v>
      </c>
      <c r="P4384" s="9">
        <v>703</v>
      </c>
      <c r="Q4384" s="10" t="s">
        <v>13537</v>
      </c>
    </row>
    <row r="4385" spans="1:17" x14ac:dyDescent="0.3">
      <c r="A4385" s="5" t="s">
        <v>16003</v>
      </c>
      <c r="B4385" s="5" t="s">
        <v>16004</v>
      </c>
      <c r="C4385" s="6">
        <v>2.0099999999999998</v>
      </c>
      <c r="D4385" s="1" t="s">
        <v>13537</v>
      </c>
      <c r="E4385" s="6">
        <v>272</v>
      </c>
      <c r="F4385" s="6" t="s">
        <v>25</v>
      </c>
      <c r="G4385" s="11" t="s">
        <v>16005</v>
      </c>
      <c r="H4385" s="8" t="s">
        <v>551</v>
      </c>
      <c r="I4385" s="9">
        <v>91963</v>
      </c>
      <c r="J4385" s="9">
        <v>33619</v>
      </c>
      <c r="K4385" s="9">
        <v>8282</v>
      </c>
      <c r="L4385" s="9">
        <v>6</v>
      </c>
      <c r="M4385" s="9">
        <v>8423</v>
      </c>
      <c r="N4385" s="9">
        <v>11446</v>
      </c>
      <c r="O4385" s="9">
        <v>739</v>
      </c>
      <c r="P4385" s="9">
        <v>69076</v>
      </c>
      <c r="Q4385" s="10" t="s">
        <v>13537</v>
      </c>
    </row>
    <row r="4386" spans="1:17" x14ac:dyDescent="0.3">
      <c r="A4386" s="5" t="s">
        <v>16006</v>
      </c>
      <c r="B4386" s="5" t="s">
        <v>16007</v>
      </c>
      <c r="C4386" s="6">
        <v>3.59</v>
      </c>
      <c r="D4386" s="1" t="s">
        <v>13537</v>
      </c>
      <c r="E4386" s="6">
        <v>120</v>
      </c>
      <c r="F4386" s="6" t="s">
        <v>25</v>
      </c>
      <c r="G4386" s="11" t="s">
        <v>16008</v>
      </c>
      <c r="H4386" s="8" t="s">
        <v>16009</v>
      </c>
      <c r="I4386" s="9">
        <v>6303</v>
      </c>
      <c r="J4386" s="9">
        <v>2614</v>
      </c>
      <c r="K4386" s="9">
        <v>1839</v>
      </c>
      <c r="L4386" s="9">
        <v>28</v>
      </c>
      <c r="M4386" s="9">
        <v>31</v>
      </c>
      <c r="N4386" s="9">
        <v>870</v>
      </c>
      <c r="O4386" s="9">
        <v>479</v>
      </c>
      <c r="P4386" s="9">
        <v>5042</v>
      </c>
      <c r="Q4386" s="10" t="s">
        <v>13537</v>
      </c>
    </row>
    <row r="4387" spans="1:17" x14ac:dyDescent="0.3">
      <c r="A4387" s="5" t="s">
        <v>16010</v>
      </c>
      <c r="B4387" s="5" t="s">
        <v>16011</v>
      </c>
      <c r="C4387" s="6">
        <v>3.71</v>
      </c>
      <c r="D4387" s="1" t="s">
        <v>13537</v>
      </c>
      <c r="E4387" s="6">
        <v>42</v>
      </c>
      <c r="F4387" s="6" t="s">
        <v>1777</v>
      </c>
      <c r="G4387" s="11" t="s">
        <v>16012</v>
      </c>
      <c r="H4387" s="8" t="s">
        <v>16013</v>
      </c>
      <c r="I4387" s="9">
        <v>12562</v>
      </c>
      <c r="J4387" s="9">
        <v>5625</v>
      </c>
      <c r="K4387" s="9">
        <v>4030</v>
      </c>
      <c r="L4387" s="9">
        <v>36</v>
      </c>
      <c r="M4387" s="9">
        <v>157</v>
      </c>
      <c r="N4387" s="9">
        <v>1308</v>
      </c>
      <c r="O4387" s="9">
        <v>874</v>
      </c>
      <c r="P4387" s="9">
        <v>8022</v>
      </c>
      <c r="Q4387" s="10" t="s">
        <v>13537</v>
      </c>
    </row>
    <row r="4388" spans="1:17" x14ac:dyDescent="0.3">
      <c r="A4388" s="5" t="s">
        <v>16014</v>
      </c>
      <c r="B4388" s="5" t="s">
        <v>13704</v>
      </c>
      <c r="C4388" s="6">
        <v>3.66</v>
      </c>
      <c r="D4388" s="1" t="s">
        <v>13537</v>
      </c>
      <c r="E4388" s="6">
        <v>117</v>
      </c>
      <c r="F4388" s="6" t="s">
        <v>25</v>
      </c>
      <c r="G4388" s="11" t="s">
        <v>16015</v>
      </c>
      <c r="H4388" s="8" t="s">
        <v>16016</v>
      </c>
      <c r="I4388" s="9">
        <v>698387</v>
      </c>
      <c r="J4388" s="9">
        <v>150534</v>
      </c>
      <c r="K4388" s="9">
        <v>165001</v>
      </c>
      <c r="L4388" s="9">
        <v>593</v>
      </c>
      <c r="M4388" s="9">
        <v>5345</v>
      </c>
      <c r="N4388" s="9">
        <v>93135</v>
      </c>
      <c r="O4388" s="9">
        <v>38980</v>
      </c>
      <c r="P4388" s="9">
        <v>575046</v>
      </c>
      <c r="Q4388" s="10" t="s">
        <v>13537</v>
      </c>
    </row>
    <row r="4389" spans="1:17" x14ac:dyDescent="0.3">
      <c r="A4389" s="5" t="s">
        <v>16017</v>
      </c>
      <c r="B4389" s="5" t="s">
        <v>16018</v>
      </c>
      <c r="C4389" s="6">
        <v>3.39</v>
      </c>
      <c r="D4389" s="1" t="s">
        <v>13537</v>
      </c>
      <c r="E4389" s="6">
        <v>11</v>
      </c>
      <c r="F4389" s="6" t="s">
        <v>25</v>
      </c>
      <c r="G4389" s="11" t="s">
        <v>16019</v>
      </c>
      <c r="H4389" s="8" t="s">
        <v>16020</v>
      </c>
      <c r="I4389" s="9">
        <v>19561</v>
      </c>
      <c r="J4389" s="9">
        <v>3428</v>
      </c>
      <c r="K4389" s="9">
        <v>4467</v>
      </c>
      <c r="L4389" s="9">
        <v>2</v>
      </c>
      <c r="M4389" s="9">
        <v>51</v>
      </c>
      <c r="N4389" s="9">
        <v>3734</v>
      </c>
      <c r="O4389" s="9">
        <v>282</v>
      </c>
      <c r="P4389" s="9">
        <v>11170</v>
      </c>
      <c r="Q4389" s="10" t="s">
        <v>13537</v>
      </c>
    </row>
    <row r="4390" spans="1:17" x14ac:dyDescent="0.3">
      <c r="A4390" s="5" t="s">
        <v>16021</v>
      </c>
      <c r="B4390" s="5" t="s">
        <v>3623</v>
      </c>
      <c r="C4390" s="6">
        <v>3.99</v>
      </c>
      <c r="D4390" s="1" t="s">
        <v>13537</v>
      </c>
      <c r="E4390" s="6">
        <v>94</v>
      </c>
      <c r="F4390" s="6" t="s">
        <v>25</v>
      </c>
      <c r="G4390" s="11" t="s">
        <v>16022</v>
      </c>
      <c r="H4390" s="8" t="s">
        <v>16023</v>
      </c>
      <c r="I4390" s="9">
        <v>26251</v>
      </c>
      <c r="J4390" s="9">
        <v>14339</v>
      </c>
      <c r="K4390" s="9">
        <v>9880</v>
      </c>
      <c r="L4390" s="9">
        <v>552</v>
      </c>
      <c r="M4390" s="9">
        <v>92</v>
      </c>
      <c r="N4390" s="9">
        <v>1753</v>
      </c>
      <c r="O4390" s="9">
        <v>4004</v>
      </c>
      <c r="P4390" s="9">
        <v>18835</v>
      </c>
      <c r="Q4390" s="10" t="s">
        <v>13537</v>
      </c>
    </row>
    <row r="4391" spans="1:17" x14ac:dyDescent="0.3">
      <c r="A4391" s="5" t="s">
        <v>16024</v>
      </c>
      <c r="B4391" s="5" t="s">
        <v>11558</v>
      </c>
      <c r="C4391" s="6">
        <v>4.29</v>
      </c>
      <c r="D4391" s="1" t="s">
        <v>13537</v>
      </c>
      <c r="E4391" s="6">
        <v>124</v>
      </c>
      <c r="F4391" s="6" t="s">
        <v>143</v>
      </c>
      <c r="G4391" s="11" t="s">
        <v>16025</v>
      </c>
      <c r="H4391" s="8" t="s">
        <v>16026</v>
      </c>
      <c r="I4391" s="9">
        <v>643189</v>
      </c>
      <c r="J4391" s="9">
        <v>157407</v>
      </c>
      <c r="K4391" s="9">
        <v>297360</v>
      </c>
      <c r="L4391" s="9">
        <v>27000</v>
      </c>
      <c r="M4391" s="9">
        <v>1326</v>
      </c>
      <c r="N4391" s="9">
        <v>29903</v>
      </c>
      <c r="O4391" s="9">
        <v>167756</v>
      </c>
      <c r="P4391" s="9">
        <v>539205</v>
      </c>
      <c r="Q4391" s="10" t="s">
        <v>13537</v>
      </c>
    </row>
    <row r="4392" spans="1:17" x14ac:dyDescent="0.3">
      <c r="A4392" s="5" t="s">
        <v>16027</v>
      </c>
      <c r="B4392" s="5" t="s">
        <v>16028</v>
      </c>
      <c r="C4392" s="6">
        <v>2.87</v>
      </c>
      <c r="D4392" s="1" t="s">
        <v>13537</v>
      </c>
      <c r="E4392" s="6">
        <v>115</v>
      </c>
      <c r="F4392" s="6" t="s">
        <v>25</v>
      </c>
      <c r="G4392" s="11" t="s">
        <v>16029</v>
      </c>
      <c r="H4392" s="8" t="s">
        <v>16030</v>
      </c>
      <c r="I4392" s="9">
        <v>653908</v>
      </c>
      <c r="J4392" s="9">
        <v>103168</v>
      </c>
      <c r="K4392" s="9">
        <v>112986</v>
      </c>
      <c r="L4392" s="9">
        <v>705</v>
      </c>
      <c r="M4392" s="9">
        <v>26989</v>
      </c>
      <c r="N4392" s="9">
        <v>138575</v>
      </c>
      <c r="O4392" s="9">
        <v>21225</v>
      </c>
      <c r="P4392" s="9">
        <v>572252</v>
      </c>
      <c r="Q4392" s="10" t="s">
        <v>13537</v>
      </c>
    </row>
    <row r="4393" spans="1:17" x14ac:dyDescent="0.3">
      <c r="A4393" s="5" t="s">
        <v>16031</v>
      </c>
      <c r="B4393" s="5" t="s">
        <v>8131</v>
      </c>
      <c r="C4393" s="6">
        <v>3.78</v>
      </c>
      <c r="D4393" s="1" t="s">
        <v>13537</v>
      </c>
      <c r="E4393" s="6">
        <v>102</v>
      </c>
      <c r="F4393" s="6" t="s">
        <v>25</v>
      </c>
      <c r="G4393" s="11" t="s">
        <v>16032</v>
      </c>
      <c r="H4393" s="8" t="s">
        <v>16033</v>
      </c>
      <c r="I4393" s="9">
        <v>8578</v>
      </c>
      <c r="J4393" s="9">
        <v>4054</v>
      </c>
      <c r="K4393" s="9">
        <v>3311</v>
      </c>
      <c r="L4393" s="9">
        <v>82</v>
      </c>
      <c r="M4393" s="9">
        <v>15</v>
      </c>
      <c r="N4393" s="9">
        <v>832</v>
      </c>
      <c r="O4393" s="9">
        <v>536</v>
      </c>
      <c r="P4393" s="9">
        <v>6576</v>
      </c>
      <c r="Q4393" s="10" t="s">
        <v>13537</v>
      </c>
    </row>
    <row r="4394" spans="1:17" x14ac:dyDescent="0.3">
      <c r="A4394" s="5" t="s">
        <v>16034</v>
      </c>
      <c r="B4394" s="5" t="s">
        <v>16035</v>
      </c>
      <c r="C4394" s="6">
        <v>3.8</v>
      </c>
      <c r="D4394" s="1" t="s">
        <v>13537</v>
      </c>
      <c r="E4394" s="6">
        <v>88</v>
      </c>
      <c r="F4394" s="6" t="s">
        <v>103</v>
      </c>
      <c r="G4394" s="11" t="s">
        <v>16036</v>
      </c>
      <c r="H4394" s="8" t="s">
        <v>16037</v>
      </c>
      <c r="I4394" s="9">
        <v>22661</v>
      </c>
      <c r="J4394" s="9">
        <v>11719</v>
      </c>
      <c r="K4394" s="9">
        <v>8681</v>
      </c>
      <c r="L4394" s="9">
        <v>122</v>
      </c>
      <c r="M4394" s="9">
        <v>35</v>
      </c>
      <c r="N4394" s="9">
        <v>2178</v>
      </c>
      <c r="O4394" s="9">
        <v>1244</v>
      </c>
      <c r="P4394" s="9">
        <v>17649</v>
      </c>
      <c r="Q4394" s="10" t="s">
        <v>13537</v>
      </c>
    </row>
    <row r="4395" spans="1:17" x14ac:dyDescent="0.3">
      <c r="A4395" s="5" t="s">
        <v>16038</v>
      </c>
      <c r="B4395" s="5" t="s">
        <v>8131</v>
      </c>
      <c r="C4395" s="6">
        <v>3.37</v>
      </c>
      <c r="D4395" s="1" t="s">
        <v>13537</v>
      </c>
      <c r="E4395" s="6">
        <v>12</v>
      </c>
      <c r="F4395" s="6" t="s">
        <v>25</v>
      </c>
      <c r="G4395" s="11" t="s">
        <v>16039</v>
      </c>
      <c r="H4395" s="8" t="s">
        <v>16040</v>
      </c>
      <c r="I4395" s="9">
        <v>4892</v>
      </c>
      <c r="J4395" s="9">
        <v>1092</v>
      </c>
      <c r="K4395" s="9">
        <v>1085</v>
      </c>
      <c r="L4395" s="9">
        <v>1</v>
      </c>
      <c r="M4395" s="9">
        <v>27</v>
      </c>
      <c r="N4395" s="9">
        <v>718</v>
      </c>
      <c r="O4395" s="9">
        <v>82</v>
      </c>
      <c r="P4395" s="9">
        <v>2271</v>
      </c>
      <c r="Q4395" s="10" t="s">
        <v>13537</v>
      </c>
    </row>
    <row r="4396" spans="1:17" x14ac:dyDescent="0.3">
      <c r="A4396" s="5" t="s">
        <v>16041</v>
      </c>
      <c r="B4396" s="5" t="s">
        <v>7561</v>
      </c>
      <c r="C4396" s="6">
        <v>4.0999999999999996</v>
      </c>
      <c r="D4396" s="1" t="s">
        <v>13537</v>
      </c>
      <c r="E4396" s="6">
        <v>300</v>
      </c>
      <c r="F4396" s="6" t="s">
        <v>25</v>
      </c>
      <c r="G4396" s="11" t="s">
        <v>16042</v>
      </c>
      <c r="H4396" s="8" t="s">
        <v>16043</v>
      </c>
      <c r="I4396" s="9">
        <v>26743</v>
      </c>
      <c r="J4396" s="9">
        <v>3862</v>
      </c>
      <c r="K4396" s="9">
        <v>7243</v>
      </c>
      <c r="L4396" s="9">
        <v>131</v>
      </c>
      <c r="M4396" s="9">
        <v>57</v>
      </c>
      <c r="N4396" s="9">
        <v>1318</v>
      </c>
      <c r="O4396" s="9">
        <v>3739</v>
      </c>
      <c r="P4396" s="9">
        <v>16177</v>
      </c>
      <c r="Q4396" s="10" t="s">
        <v>13537</v>
      </c>
    </row>
    <row r="4397" spans="1:17" x14ac:dyDescent="0.3">
      <c r="A4397" s="5" t="s">
        <v>16044</v>
      </c>
      <c r="B4397" s="5" t="s">
        <v>7561</v>
      </c>
      <c r="C4397" s="6">
        <v>3.53</v>
      </c>
      <c r="D4397" s="1" t="s">
        <v>13537</v>
      </c>
      <c r="E4397" s="6">
        <v>99</v>
      </c>
      <c r="F4397" s="6" t="s">
        <v>20</v>
      </c>
      <c r="G4397" s="11" t="s">
        <v>16045</v>
      </c>
      <c r="H4397" s="8" t="s">
        <v>16046</v>
      </c>
      <c r="I4397" s="9">
        <v>1191</v>
      </c>
      <c r="J4397" s="9">
        <v>524</v>
      </c>
      <c r="K4397" s="9">
        <v>198</v>
      </c>
      <c r="L4397" s="9">
        <v>7</v>
      </c>
      <c r="M4397" s="9">
        <v>8</v>
      </c>
      <c r="N4397" s="9">
        <v>163</v>
      </c>
      <c r="O4397" s="9">
        <v>43</v>
      </c>
      <c r="P4397" s="9">
        <v>789</v>
      </c>
      <c r="Q4397" s="10" t="s">
        <v>13537</v>
      </c>
    </row>
    <row r="4398" spans="1:17" x14ac:dyDescent="0.3">
      <c r="A4398" s="5" t="s">
        <v>16047</v>
      </c>
      <c r="B4398" s="5" t="s">
        <v>7561</v>
      </c>
      <c r="C4398" s="6">
        <v>3.27</v>
      </c>
      <c r="D4398" s="1" t="s">
        <v>13537</v>
      </c>
      <c r="E4398" s="6">
        <v>103</v>
      </c>
      <c r="F4398" s="6" t="s">
        <v>25</v>
      </c>
      <c r="G4398" s="11" t="s">
        <v>16048</v>
      </c>
      <c r="H4398" s="8" t="s">
        <v>16049</v>
      </c>
      <c r="I4398" s="9">
        <v>30</v>
      </c>
      <c r="J4398" s="9">
        <v>2136</v>
      </c>
      <c r="K4398" s="9">
        <v>16</v>
      </c>
      <c r="L4398" s="9">
        <v>0</v>
      </c>
      <c r="M4398" s="9">
        <v>0</v>
      </c>
      <c r="N4398" s="9">
        <v>0</v>
      </c>
      <c r="O4398" s="9">
        <v>0</v>
      </c>
      <c r="P4398" s="9">
        <v>0</v>
      </c>
      <c r="Q4398" s="10" t="s">
        <v>13537</v>
      </c>
    </row>
    <row r="4399" spans="1:17" x14ac:dyDescent="0.3">
      <c r="A4399" s="5" t="s">
        <v>16050</v>
      </c>
      <c r="B4399" s="5" t="s">
        <v>7561</v>
      </c>
      <c r="C4399" s="6">
        <v>3.27</v>
      </c>
      <c r="D4399" s="1" t="s">
        <v>13537</v>
      </c>
      <c r="E4399" s="6">
        <v>116</v>
      </c>
      <c r="F4399" s="6" t="s">
        <v>20</v>
      </c>
      <c r="G4399" s="11" t="s">
        <v>16051</v>
      </c>
      <c r="H4399" s="8" t="s">
        <v>16052</v>
      </c>
      <c r="I4399" s="9">
        <v>526</v>
      </c>
      <c r="J4399" s="9">
        <v>222</v>
      </c>
      <c r="K4399" s="9">
        <v>49</v>
      </c>
      <c r="L4399" s="9">
        <v>0</v>
      </c>
      <c r="M4399" s="9">
        <v>9</v>
      </c>
      <c r="N4399" s="9">
        <v>104</v>
      </c>
      <c r="O4399" s="9">
        <v>5</v>
      </c>
      <c r="P4399" s="9">
        <v>371</v>
      </c>
      <c r="Q4399" s="10" t="s">
        <v>13537</v>
      </c>
    </row>
    <row r="4400" spans="1:17" ht="28.8" x14ac:dyDescent="0.3">
      <c r="A4400" s="5" t="s">
        <v>16053</v>
      </c>
      <c r="B4400" s="5" t="s">
        <v>13545</v>
      </c>
      <c r="C4400" s="6">
        <v>4.13</v>
      </c>
      <c r="D4400" s="1" t="s">
        <v>13537</v>
      </c>
      <c r="E4400" s="6">
        <v>585</v>
      </c>
      <c r="F4400" s="6" t="s">
        <v>25</v>
      </c>
      <c r="G4400" s="11" t="s">
        <v>16054</v>
      </c>
      <c r="H4400" s="8" t="s">
        <v>16055</v>
      </c>
      <c r="I4400" s="9">
        <v>10372</v>
      </c>
      <c r="J4400" s="9">
        <v>4607</v>
      </c>
      <c r="K4400" s="9">
        <v>3416</v>
      </c>
      <c r="L4400" s="9">
        <v>23</v>
      </c>
      <c r="M4400" s="9">
        <v>29</v>
      </c>
      <c r="N4400" s="9">
        <v>489</v>
      </c>
      <c r="O4400" s="9">
        <v>1862</v>
      </c>
      <c r="P4400" s="9">
        <v>6959</v>
      </c>
      <c r="Q4400" s="10" t="s">
        <v>13537</v>
      </c>
    </row>
    <row r="4401" spans="1:17" ht="43.2" x14ac:dyDescent="0.3">
      <c r="A4401" s="5" t="s">
        <v>16056</v>
      </c>
      <c r="B4401" s="5" t="s">
        <v>13545</v>
      </c>
      <c r="C4401" s="6">
        <v>3.33</v>
      </c>
      <c r="D4401" s="1" t="s">
        <v>13537</v>
      </c>
      <c r="E4401" s="6">
        <v>8</v>
      </c>
      <c r="F4401" s="6" t="s">
        <v>25</v>
      </c>
      <c r="G4401" s="11" t="s">
        <v>16057</v>
      </c>
      <c r="H4401" s="8" t="s">
        <v>16058</v>
      </c>
      <c r="I4401" s="9">
        <v>4593</v>
      </c>
      <c r="J4401" s="9">
        <v>980</v>
      </c>
      <c r="K4401" s="9">
        <v>959</v>
      </c>
      <c r="L4401" s="9">
        <v>2</v>
      </c>
      <c r="M4401" s="9">
        <v>17</v>
      </c>
      <c r="N4401" s="9">
        <v>666</v>
      </c>
      <c r="O4401" s="9">
        <v>58</v>
      </c>
      <c r="P4401" s="9">
        <v>1949</v>
      </c>
      <c r="Q4401" s="10" t="s">
        <v>13537</v>
      </c>
    </row>
    <row r="4402" spans="1:17" x14ac:dyDescent="0.3">
      <c r="A4402" s="5" t="s">
        <v>16059</v>
      </c>
      <c r="B4402" s="5" t="s">
        <v>13545</v>
      </c>
      <c r="C4402" s="6">
        <v>3.61</v>
      </c>
      <c r="D4402" s="1" t="s">
        <v>13537</v>
      </c>
      <c r="E4402" s="6">
        <v>52</v>
      </c>
      <c r="F4402" s="6" t="s">
        <v>889</v>
      </c>
      <c r="G4402" s="11" t="s">
        <v>16060</v>
      </c>
      <c r="H4402" s="8" t="s">
        <v>39</v>
      </c>
      <c r="I4402" s="9">
        <v>722</v>
      </c>
      <c r="J4402" s="9">
        <v>507</v>
      </c>
      <c r="K4402" s="9">
        <v>232</v>
      </c>
      <c r="L4402" s="9">
        <v>0</v>
      </c>
      <c r="M4402" s="9">
        <v>4</v>
      </c>
      <c r="N4402" s="9">
        <v>30</v>
      </c>
      <c r="O4402" s="9">
        <v>51</v>
      </c>
      <c r="P4402" s="9">
        <v>273</v>
      </c>
      <c r="Q4402" s="10" t="s">
        <v>13537</v>
      </c>
    </row>
    <row r="4403" spans="1:17" x14ac:dyDescent="0.3">
      <c r="A4403" s="5" t="s">
        <v>16061</v>
      </c>
      <c r="B4403" s="5" t="s">
        <v>13545</v>
      </c>
      <c r="C4403" s="6">
        <v>3.27</v>
      </c>
      <c r="D4403" s="1" t="s">
        <v>13537</v>
      </c>
      <c r="E4403" s="6">
        <v>7</v>
      </c>
      <c r="F4403" s="6" t="s">
        <v>25</v>
      </c>
      <c r="G4403" s="11" t="s">
        <v>16062</v>
      </c>
      <c r="H4403" s="8" t="s">
        <v>39</v>
      </c>
      <c r="I4403" s="9">
        <v>1455</v>
      </c>
      <c r="J4403" s="9">
        <v>448</v>
      </c>
      <c r="K4403" s="9">
        <v>240</v>
      </c>
      <c r="L4403" s="9">
        <v>0</v>
      </c>
      <c r="M4403" s="9">
        <v>12</v>
      </c>
      <c r="N4403" s="9">
        <v>244</v>
      </c>
      <c r="O4403" s="9">
        <v>13</v>
      </c>
      <c r="P4403" s="9">
        <v>658</v>
      </c>
      <c r="Q4403" s="10" t="s">
        <v>13537</v>
      </c>
    </row>
    <row r="4404" spans="1:17" x14ac:dyDescent="0.3">
      <c r="A4404" s="5" t="s">
        <v>16063</v>
      </c>
      <c r="B4404" s="5" t="s">
        <v>13545</v>
      </c>
      <c r="C4404" s="6">
        <v>3.27</v>
      </c>
      <c r="D4404" s="1" t="s">
        <v>13537</v>
      </c>
      <c r="E4404" s="6">
        <v>8</v>
      </c>
      <c r="F4404" s="6" t="s">
        <v>25</v>
      </c>
      <c r="G4404" s="11" t="s">
        <v>16064</v>
      </c>
      <c r="H4404" s="8" t="s">
        <v>39</v>
      </c>
      <c r="I4404" s="9">
        <v>264</v>
      </c>
      <c r="J4404" s="9">
        <v>272</v>
      </c>
      <c r="K4404" s="9">
        <v>25</v>
      </c>
      <c r="L4404" s="9">
        <v>0</v>
      </c>
      <c r="M4404" s="9">
        <v>6</v>
      </c>
      <c r="N4404" s="9">
        <v>32</v>
      </c>
      <c r="O4404" s="9">
        <v>1</v>
      </c>
      <c r="P4404" s="9">
        <v>92</v>
      </c>
      <c r="Q4404" s="10" t="s">
        <v>13537</v>
      </c>
    </row>
    <row r="4405" spans="1:17" x14ac:dyDescent="0.3">
      <c r="A4405" s="5" t="s">
        <v>16065</v>
      </c>
      <c r="B4405" s="5" t="s">
        <v>11571</v>
      </c>
      <c r="C4405" s="6">
        <v>2.23</v>
      </c>
      <c r="D4405" s="1" t="s">
        <v>13537</v>
      </c>
      <c r="E4405" s="6">
        <v>100</v>
      </c>
      <c r="F4405" s="6" t="s">
        <v>74</v>
      </c>
      <c r="G4405" s="11" t="s">
        <v>16066</v>
      </c>
      <c r="H4405" s="8" t="s">
        <v>16067</v>
      </c>
      <c r="I4405" s="9">
        <v>9942</v>
      </c>
      <c r="J4405" s="9">
        <v>2835</v>
      </c>
      <c r="K4405" s="9">
        <v>631</v>
      </c>
      <c r="L4405" s="9">
        <v>8</v>
      </c>
      <c r="M4405" s="9">
        <v>1048</v>
      </c>
      <c r="N4405" s="9">
        <v>682</v>
      </c>
      <c r="O4405" s="9">
        <v>137</v>
      </c>
      <c r="P4405" s="9">
        <v>5714</v>
      </c>
      <c r="Q4405" s="10" t="s">
        <v>13537</v>
      </c>
    </row>
    <row r="4406" spans="1:17" ht="28.8" x14ac:dyDescent="0.3">
      <c r="A4406" s="5" t="s">
        <v>16068</v>
      </c>
      <c r="B4406" s="5" t="s">
        <v>6679</v>
      </c>
      <c r="C4406" s="6">
        <v>3.74</v>
      </c>
      <c r="D4406" s="1" t="s">
        <v>13537</v>
      </c>
      <c r="E4406" s="6">
        <v>141</v>
      </c>
      <c r="F4406" s="6" t="s">
        <v>6680</v>
      </c>
      <c r="G4406" s="11" t="s">
        <v>16069</v>
      </c>
      <c r="H4406" s="8" t="s">
        <v>16070</v>
      </c>
      <c r="I4406" s="9">
        <v>2324</v>
      </c>
      <c r="J4406" s="9">
        <v>1331</v>
      </c>
      <c r="K4406" s="9">
        <v>534</v>
      </c>
      <c r="L4406" s="9">
        <v>10</v>
      </c>
      <c r="M4406" s="9">
        <v>10</v>
      </c>
      <c r="N4406" s="9">
        <v>285</v>
      </c>
      <c r="O4406" s="9">
        <v>103</v>
      </c>
      <c r="P4406" s="9">
        <v>1568</v>
      </c>
      <c r="Q4406" s="10" t="s">
        <v>13537</v>
      </c>
    </row>
    <row r="4407" spans="1:17" x14ac:dyDescent="0.3">
      <c r="A4407" s="5" t="s">
        <v>16071</v>
      </c>
      <c r="B4407" s="5" t="s">
        <v>6679</v>
      </c>
      <c r="C4407" s="6">
        <v>3.82</v>
      </c>
      <c r="D4407" s="1" t="s">
        <v>13537</v>
      </c>
      <c r="E4407" s="6">
        <v>25</v>
      </c>
      <c r="F4407" s="6" t="s">
        <v>6680</v>
      </c>
      <c r="G4407" s="11" t="s">
        <v>16072</v>
      </c>
      <c r="H4407" s="8" t="s">
        <v>8229</v>
      </c>
      <c r="I4407" s="9">
        <v>4897</v>
      </c>
      <c r="J4407" s="9">
        <v>818</v>
      </c>
      <c r="K4407" s="9">
        <v>1558</v>
      </c>
      <c r="L4407" s="9">
        <v>13</v>
      </c>
      <c r="M4407" s="9">
        <v>3</v>
      </c>
      <c r="N4407" s="9">
        <v>406</v>
      </c>
      <c r="O4407" s="9">
        <v>357</v>
      </c>
      <c r="P4407" s="9">
        <v>3025</v>
      </c>
      <c r="Q4407" s="10" t="s">
        <v>13537</v>
      </c>
    </row>
    <row r="4408" spans="1:17" ht="28.8" x14ac:dyDescent="0.3">
      <c r="A4408" s="5" t="s">
        <v>16073</v>
      </c>
      <c r="B4408" s="5" t="s">
        <v>10530</v>
      </c>
      <c r="C4408" s="6">
        <v>3.27</v>
      </c>
      <c r="D4408" s="1" t="s">
        <v>13537</v>
      </c>
      <c r="E4408" s="6">
        <v>98</v>
      </c>
      <c r="F4408" s="6" t="s">
        <v>74</v>
      </c>
      <c r="G4408" s="11" t="s">
        <v>16074</v>
      </c>
      <c r="H4408" s="8" t="s">
        <v>16075</v>
      </c>
      <c r="I4408" s="9">
        <v>103</v>
      </c>
      <c r="J4408" s="9">
        <v>221</v>
      </c>
      <c r="K4408" s="9">
        <v>15</v>
      </c>
      <c r="L4408" s="9">
        <v>0</v>
      </c>
      <c r="M4408" s="9">
        <v>6</v>
      </c>
      <c r="N4408" s="9">
        <v>21</v>
      </c>
      <c r="O4408" s="9">
        <v>1</v>
      </c>
      <c r="P4408" s="9">
        <v>62</v>
      </c>
      <c r="Q4408" s="10" t="s">
        <v>13537</v>
      </c>
    </row>
    <row r="4409" spans="1:17" x14ac:dyDescent="0.3">
      <c r="A4409" s="5" t="s">
        <v>16076</v>
      </c>
      <c r="B4409" s="5" t="s">
        <v>10530</v>
      </c>
      <c r="C4409" s="6">
        <v>3.27</v>
      </c>
      <c r="D4409" s="1" t="s">
        <v>13537</v>
      </c>
      <c r="E4409" s="6">
        <v>100</v>
      </c>
      <c r="F4409" s="6" t="s">
        <v>74</v>
      </c>
      <c r="G4409" s="11" t="s">
        <v>16077</v>
      </c>
      <c r="H4409" s="8" t="s">
        <v>16078</v>
      </c>
      <c r="I4409" s="9">
        <v>36</v>
      </c>
      <c r="J4409" s="9">
        <v>150</v>
      </c>
      <c r="K4409" s="9">
        <v>3</v>
      </c>
      <c r="L4409" s="9">
        <v>0</v>
      </c>
      <c r="M4409" s="9">
        <v>4</v>
      </c>
      <c r="N4409" s="9">
        <v>2</v>
      </c>
      <c r="O4409" s="9">
        <v>0</v>
      </c>
      <c r="P4409" s="9">
        <v>18</v>
      </c>
      <c r="Q4409" s="10" t="s">
        <v>13537</v>
      </c>
    </row>
    <row r="4410" spans="1:17" x14ac:dyDescent="0.3">
      <c r="A4410" s="5" t="s">
        <v>16079</v>
      </c>
      <c r="B4410" s="5" t="s">
        <v>10530</v>
      </c>
      <c r="C4410" s="6">
        <v>3.27</v>
      </c>
      <c r="D4410" s="1" t="s">
        <v>13537</v>
      </c>
      <c r="E4410" s="6">
        <v>107</v>
      </c>
      <c r="F4410" s="6" t="s">
        <v>74</v>
      </c>
      <c r="G4410" s="11" t="s">
        <v>16080</v>
      </c>
      <c r="H4410" s="8" t="s">
        <v>16081</v>
      </c>
      <c r="I4410" s="9">
        <v>33</v>
      </c>
      <c r="J4410" s="9">
        <v>77</v>
      </c>
      <c r="K4410" s="9">
        <v>3</v>
      </c>
      <c r="L4410" s="9">
        <v>0</v>
      </c>
      <c r="M4410" s="9">
        <v>1</v>
      </c>
      <c r="N4410" s="9">
        <v>3</v>
      </c>
      <c r="O4410" s="9">
        <v>0</v>
      </c>
      <c r="P4410" s="9">
        <v>21</v>
      </c>
      <c r="Q4410" s="10" t="s">
        <v>13537</v>
      </c>
    </row>
    <row r="4411" spans="1:17" x14ac:dyDescent="0.3">
      <c r="A4411" s="5" t="s">
        <v>16082</v>
      </c>
      <c r="B4411" s="5" t="s">
        <v>13267</v>
      </c>
      <c r="C4411" s="6">
        <v>3.36</v>
      </c>
      <c r="D4411" s="1" t="s">
        <v>13537</v>
      </c>
      <c r="E4411" s="6">
        <v>102</v>
      </c>
      <c r="F4411" s="6" t="s">
        <v>8034</v>
      </c>
      <c r="G4411" s="11" t="s">
        <v>16083</v>
      </c>
      <c r="H4411" s="8" t="s">
        <v>16084</v>
      </c>
      <c r="I4411" s="9">
        <v>3523</v>
      </c>
      <c r="J4411" s="9">
        <v>952</v>
      </c>
      <c r="K4411" s="9">
        <v>504</v>
      </c>
      <c r="L4411" s="9">
        <v>2</v>
      </c>
      <c r="M4411" s="9">
        <v>23</v>
      </c>
      <c r="N4411" s="9">
        <v>815</v>
      </c>
      <c r="O4411" s="9">
        <v>69</v>
      </c>
      <c r="P4411" s="9">
        <v>2687</v>
      </c>
      <c r="Q4411" s="10" t="s">
        <v>13537</v>
      </c>
    </row>
    <row r="4412" spans="1:17" x14ac:dyDescent="0.3">
      <c r="A4412" s="5" t="s">
        <v>16085</v>
      </c>
      <c r="B4412" s="5" t="s">
        <v>13267</v>
      </c>
      <c r="C4412" s="6">
        <v>3.27</v>
      </c>
      <c r="D4412" s="1" t="s">
        <v>13537</v>
      </c>
      <c r="E4412" s="6">
        <v>14</v>
      </c>
      <c r="F4412" s="6" t="s">
        <v>4344</v>
      </c>
      <c r="G4412" s="11" t="s">
        <v>16086</v>
      </c>
      <c r="H4412" s="8" t="s">
        <v>13269</v>
      </c>
      <c r="I4412" s="9">
        <v>290</v>
      </c>
      <c r="J4412" s="9">
        <v>77</v>
      </c>
      <c r="K4412" s="9">
        <v>52</v>
      </c>
      <c r="L4412" s="9">
        <v>0</v>
      </c>
      <c r="M4412" s="9">
        <v>4</v>
      </c>
      <c r="N4412" s="9">
        <v>27</v>
      </c>
      <c r="O4412" s="9">
        <v>11</v>
      </c>
      <c r="P4412" s="9">
        <v>134</v>
      </c>
      <c r="Q4412" s="10" t="s">
        <v>13537</v>
      </c>
    </row>
    <row r="4413" spans="1:17" x14ac:dyDescent="0.3">
      <c r="A4413" s="5" t="s">
        <v>16087</v>
      </c>
      <c r="B4413" s="5" t="s">
        <v>13267</v>
      </c>
      <c r="C4413" s="6">
        <v>3.27</v>
      </c>
      <c r="D4413" s="1" t="s">
        <v>13537</v>
      </c>
      <c r="E4413" s="6">
        <v>35</v>
      </c>
      <c r="F4413" s="6" t="s">
        <v>8034</v>
      </c>
      <c r="G4413" s="11" t="s">
        <v>16088</v>
      </c>
      <c r="H4413" s="8" t="s">
        <v>16089</v>
      </c>
      <c r="I4413" s="9">
        <v>51</v>
      </c>
      <c r="J4413" s="9">
        <v>45</v>
      </c>
      <c r="K4413" s="9">
        <v>5</v>
      </c>
      <c r="L4413" s="9">
        <v>0</v>
      </c>
      <c r="M4413" s="9">
        <v>0</v>
      </c>
      <c r="N4413" s="9">
        <v>7</v>
      </c>
      <c r="O4413" s="9">
        <v>4</v>
      </c>
      <c r="P4413" s="9">
        <v>25</v>
      </c>
      <c r="Q4413" s="10" t="s">
        <v>13537</v>
      </c>
    </row>
    <row r="4414" spans="1:17" x14ac:dyDescent="0.3">
      <c r="A4414" s="5" t="s">
        <v>16090</v>
      </c>
      <c r="B4414" s="5" t="s">
        <v>16091</v>
      </c>
      <c r="C4414" s="6">
        <v>3.16</v>
      </c>
      <c r="D4414" s="1" t="s">
        <v>13537</v>
      </c>
      <c r="E4414" s="6">
        <v>105</v>
      </c>
      <c r="F4414" s="6" t="s">
        <v>25</v>
      </c>
      <c r="G4414" s="11" t="s">
        <v>16092</v>
      </c>
      <c r="H4414" s="8" t="s">
        <v>16093</v>
      </c>
      <c r="I4414" s="9">
        <v>3142</v>
      </c>
      <c r="J4414" s="9">
        <v>1328</v>
      </c>
      <c r="K4414" s="9">
        <v>383</v>
      </c>
      <c r="L4414" s="9">
        <v>2</v>
      </c>
      <c r="M4414" s="9">
        <v>55</v>
      </c>
      <c r="N4414" s="9">
        <v>664</v>
      </c>
      <c r="O4414" s="9">
        <v>61</v>
      </c>
      <c r="P4414" s="9">
        <v>2064</v>
      </c>
      <c r="Q4414" s="10" t="s">
        <v>13537</v>
      </c>
    </row>
    <row r="4415" spans="1:17" x14ac:dyDescent="0.3">
      <c r="A4415" s="5" t="s">
        <v>16094</v>
      </c>
      <c r="B4415" s="5" t="s">
        <v>2550</v>
      </c>
      <c r="C4415" s="6">
        <v>3.16</v>
      </c>
      <c r="D4415" s="1" t="s">
        <v>13537</v>
      </c>
      <c r="E4415" s="6">
        <v>177</v>
      </c>
      <c r="F4415" s="6" t="s">
        <v>25</v>
      </c>
      <c r="G4415" s="11" t="s">
        <v>16095</v>
      </c>
      <c r="H4415" s="8" t="s">
        <v>16096</v>
      </c>
      <c r="I4415" s="9">
        <v>1335</v>
      </c>
      <c r="J4415" s="9">
        <v>514</v>
      </c>
      <c r="K4415" s="9">
        <v>168</v>
      </c>
      <c r="L4415" s="9">
        <v>2</v>
      </c>
      <c r="M4415" s="9">
        <v>26</v>
      </c>
      <c r="N4415" s="9">
        <v>236</v>
      </c>
      <c r="O4415" s="9">
        <v>45</v>
      </c>
      <c r="P4415" s="9">
        <v>859</v>
      </c>
      <c r="Q4415" s="10" t="s">
        <v>13537</v>
      </c>
    </row>
    <row r="4416" spans="1:17" x14ac:dyDescent="0.3">
      <c r="A4416" s="5" t="s">
        <v>16097</v>
      </c>
      <c r="B4416" s="5" t="s">
        <v>2550</v>
      </c>
      <c r="C4416" s="6">
        <v>3.08</v>
      </c>
      <c r="D4416" s="1" t="s">
        <v>13537</v>
      </c>
      <c r="E4416" s="6">
        <v>110</v>
      </c>
      <c r="F4416" s="6" t="s">
        <v>25</v>
      </c>
      <c r="G4416" s="11" t="s">
        <v>16098</v>
      </c>
      <c r="H4416" s="8" t="s">
        <v>16099</v>
      </c>
      <c r="I4416" s="9">
        <v>1444</v>
      </c>
      <c r="J4416" s="9">
        <v>458</v>
      </c>
      <c r="K4416" s="9">
        <v>202</v>
      </c>
      <c r="L4416" s="9">
        <v>2</v>
      </c>
      <c r="M4416" s="9">
        <v>23</v>
      </c>
      <c r="N4416" s="9">
        <v>343</v>
      </c>
      <c r="O4416" s="9">
        <v>14</v>
      </c>
      <c r="P4416" s="9">
        <v>973</v>
      </c>
      <c r="Q4416" s="10" t="s">
        <v>13537</v>
      </c>
    </row>
    <row r="4417" spans="1:17" x14ac:dyDescent="0.3">
      <c r="A4417" s="5" t="s">
        <v>16100</v>
      </c>
      <c r="B4417" s="5" t="s">
        <v>2550</v>
      </c>
      <c r="C4417" s="6">
        <v>3.27</v>
      </c>
      <c r="D4417" s="1" t="s">
        <v>13537</v>
      </c>
      <c r="E4417" s="6">
        <v>182</v>
      </c>
      <c r="F4417" s="6" t="s">
        <v>25</v>
      </c>
      <c r="G4417" s="11" t="s">
        <v>16101</v>
      </c>
      <c r="H4417" s="8" t="s">
        <v>16102</v>
      </c>
      <c r="I4417" s="9">
        <v>4167</v>
      </c>
      <c r="J4417" s="9">
        <v>1184</v>
      </c>
      <c r="K4417" s="9">
        <v>666</v>
      </c>
      <c r="L4417" s="9">
        <v>20</v>
      </c>
      <c r="M4417" s="9">
        <v>51</v>
      </c>
      <c r="N4417" s="9">
        <v>572</v>
      </c>
      <c r="O4417" s="9">
        <v>216</v>
      </c>
      <c r="P4417" s="9">
        <v>2078</v>
      </c>
      <c r="Q4417" s="10" t="s">
        <v>13537</v>
      </c>
    </row>
    <row r="4418" spans="1:17" x14ac:dyDescent="0.3">
      <c r="A4418" s="5" t="s">
        <v>16103</v>
      </c>
      <c r="B4418" s="5" t="s">
        <v>2550</v>
      </c>
      <c r="C4418" s="6">
        <v>3.42</v>
      </c>
      <c r="D4418" s="1" t="s">
        <v>13537</v>
      </c>
      <c r="E4418" s="6">
        <v>103</v>
      </c>
      <c r="F4418" s="6" t="s">
        <v>25</v>
      </c>
      <c r="G4418" s="11" t="s">
        <v>16104</v>
      </c>
      <c r="H4418" s="8" t="s">
        <v>16105</v>
      </c>
      <c r="I4418" s="9">
        <v>6597</v>
      </c>
      <c r="J4418" s="9">
        <v>3709</v>
      </c>
      <c r="K4418" s="9">
        <v>1062</v>
      </c>
      <c r="L4418" s="9">
        <v>8</v>
      </c>
      <c r="M4418" s="9">
        <v>56</v>
      </c>
      <c r="N4418" s="9">
        <v>1035</v>
      </c>
      <c r="O4418" s="9">
        <v>177</v>
      </c>
      <c r="P4418" s="9">
        <v>4007</v>
      </c>
      <c r="Q4418" s="10" t="s">
        <v>13537</v>
      </c>
    </row>
    <row r="4419" spans="1:17" x14ac:dyDescent="0.3">
      <c r="A4419" s="5" t="s">
        <v>16106</v>
      </c>
      <c r="B4419" s="5" t="s">
        <v>2550</v>
      </c>
      <c r="C4419" s="6">
        <v>3.36</v>
      </c>
      <c r="D4419" s="1" t="s">
        <v>13537</v>
      </c>
      <c r="E4419" s="6">
        <v>344</v>
      </c>
      <c r="F4419" s="6" t="s">
        <v>25</v>
      </c>
      <c r="G4419" s="11" t="s">
        <v>16107</v>
      </c>
      <c r="H4419" s="8" t="s">
        <v>16108</v>
      </c>
      <c r="I4419" s="9">
        <v>5063</v>
      </c>
      <c r="J4419" s="9">
        <v>746</v>
      </c>
      <c r="K4419" s="9">
        <v>670</v>
      </c>
      <c r="L4419" s="9">
        <v>5</v>
      </c>
      <c r="M4419" s="9">
        <v>40</v>
      </c>
      <c r="N4419" s="9">
        <v>798</v>
      </c>
      <c r="O4419" s="9">
        <v>162</v>
      </c>
      <c r="P4419" s="9">
        <v>2875</v>
      </c>
      <c r="Q4419" s="10" t="s">
        <v>13537</v>
      </c>
    </row>
    <row r="4420" spans="1:17" x14ac:dyDescent="0.3">
      <c r="A4420" s="5" t="s">
        <v>16109</v>
      </c>
      <c r="B4420" s="5" t="s">
        <v>2550</v>
      </c>
      <c r="C4420" s="6">
        <v>3.44</v>
      </c>
      <c r="D4420" s="1" t="s">
        <v>13537</v>
      </c>
      <c r="E4420" s="6">
        <v>270</v>
      </c>
      <c r="F4420" s="6" t="s">
        <v>20</v>
      </c>
      <c r="G4420" s="11" t="s">
        <v>16110</v>
      </c>
      <c r="H4420" s="8" t="s">
        <v>16111</v>
      </c>
      <c r="I4420" s="9">
        <v>583</v>
      </c>
      <c r="J4420" s="9">
        <v>188</v>
      </c>
      <c r="K4420" s="9">
        <v>81</v>
      </c>
      <c r="L4420" s="9">
        <v>0</v>
      </c>
      <c r="M4420" s="9">
        <v>4</v>
      </c>
      <c r="N4420" s="9">
        <v>61</v>
      </c>
      <c r="O4420" s="9">
        <v>30</v>
      </c>
      <c r="P4420" s="9">
        <v>279</v>
      </c>
      <c r="Q4420" s="10" t="s">
        <v>13537</v>
      </c>
    </row>
    <row r="4421" spans="1:17" x14ac:dyDescent="0.3">
      <c r="A4421" s="5" t="s">
        <v>16112</v>
      </c>
      <c r="B4421" s="5" t="s">
        <v>1585</v>
      </c>
      <c r="C4421" s="6">
        <v>3.82</v>
      </c>
      <c r="D4421" s="1" t="s">
        <v>16113</v>
      </c>
      <c r="E4421" s="6">
        <v>123</v>
      </c>
      <c r="F4421" s="6" t="s">
        <v>25</v>
      </c>
      <c r="G4421" s="11" t="s">
        <v>16114</v>
      </c>
      <c r="H4421" s="8" t="s">
        <v>16115</v>
      </c>
      <c r="I4421" s="9">
        <v>420504</v>
      </c>
      <c r="J4421" s="9">
        <v>48688</v>
      </c>
      <c r="K4421" s="9">
        <v>99382</v>
      </c>
      <c r="L4421" s="9">
        <v>2500</v>
      </c>
      <c r="M4421" s="9">
        <v>917</v>
      </c>
      <c r="N4421" s="9">
        <v>40466</v>
      </c>
      <c r="O4421" s="9">
        <v>25987</v>
      </c>
      <c r="P4421" s="9">
        <v>286054</v>
      </c>
      <c r="Q4421" s="10" t="s">
        <v>13537</v>
      </c>
    </row>
    <row r="4422" spans="1:17" x14ac:dyDescent="0.3">
      <c r="A4422" s="5" t="s">
        <v>16116</v>
      </c>
      <c r="B4422" s="5" t="s">
        <v>16117</v>
      </c>
      <c r="C4422" s="6">
        <v>3.01</v>
      </c>
      <c r="D4422" s="1" t="s">
        <v>16113</v>
      </c>
      <c r="E4422" s="6">
        <v>95</v>
      </c>
      <c r="F4422" s="6" t="s">
        <v>25</v>
      </c>
      <c r="G4422" s="11" t="s">
        <v>16118</v>
      </c>
      <c r="H4422" s="8" t="s">
        <v>16119</v>
      </c>
      <c r="I4422" s="9">
        <v>295</v>
      </c>
      <c r="J4422" s="9">
        <v>503</v>
      </c>
      <c r="K4422" s="9">
        <v>55</v>
      </c>
      <c r="L4422" s="9">
        <v>0</v>
      </c>
      <c r="M4422" s="9">
        <v>10</v>
      </c>
      <c r="N4422" s="9">
        <v>53</v>
      </c>
      <c r="O4422" s="9">
        <v>6</v>
      </c>
      <c r="P4422" s="9">
        <v>214</v>
      </c>
      <c r="Q4422" s="10" t="s">
        <v>13537</v>
      </c>
    </row>
    <row r="4423" spans="1:17" x14ac:dyDescent="0.3">
      <c r="A4423" s="5" t="s">
        <v>16120</v>
      </c>
      <c r="B4423" s="5" t="s">
        <v>221</v>
      </c>
      <c r="C4423" s="6">
        <v>3.27</v>
      </c>
      <c r="D4423" s="1" t="s">
        <v>16113</v>
      </c>
      <c r="E4423" s="6">
        <v>90</v>
      </c>
      <c r="F4423" s="6" t="s">
        <v>74</v>
      </c>
      <c r="G4423" s="11" t="s">
        <v>16121</v>
      </c>
      <c r="H4423" s="8" t="s">
        <v>223</v>
      </c>
      <c r="I4423" s="9">
        <v>190</v>
      </c>
      <c r="J4423" s="9">
        <v>536</v>
      </c>
      <c r="K4423" s="9">
        <v>31</v>
      </c>
      <c r="L4423" s="9">
        <v>0</v>
      </c>
      <c r="M4423" s="9">
        <v>8</v>
      </c>
      <c r="N4423" s="9">
        <v>32</v>
      </c>
      <c r="O4423" s="9">
        <v>4</v>
      </c>
      <c r="P4423" s="9">
        <v>137</v>
      </c>
      <c r="Q4423" s="10" t="s">
        <v>13537</v>
      </c>
    </row>
    <row r="4424" spans="1:17" x14ac:dyDescent="0.3">
      <c r="A4424" s="5" t="s">
        <v>16122</v>
      </c>
      <c r="B4424" s="5" t="s">
        <v>11443</v>
      </c>
      <c r="C4424" s="6">
        <v>4.6100000000000003</v>
      </c>
      <c r="D4424" s="1" t="s">
        <v>16113</v>
      </c>
      <c r="E4424" s="6">
        <v>207</v>
      </c>
      <c r="F4424" s="6" t="s">
        <v>143</v>
      </c>
      <c r="G4424" s="11" t="s">
        <v>16123</v>
      </c>
      <c r="H4424" s="8" t="s">
        <v>4365</v>
      </c>
      <c r="I4424" s="9">
        <v>471535</v>
      </c>
      <c r="J4424" s="9">
        <v>193832</v>
      </c>
      <c r="K4424" s="9">
        <v>186725</v>
      </c>
      <c r="L4424" s="9">
        <v>13000</v>
      </c>
      <c r="M4424" s="9">
        <v>495</v>
      </c>
      <c r="N4424" s="9">
        <v>10917</v>
      </c>
      <c r="O4424" s="9">
        <v>160595</v>
      </c>
      <c r="P4424" s="9">
        <v>322316</v>
      </c>
      <c r="Q4424" s="10" t="s">
        <v>13537</v>
      </c>
    </row>
    <row r="4425" spans="1:17" x14ac:dyDescent="0.3">
      <c r="A4425" s="5" t="s">
        <v>16124</v>
      </c>
      <c r="B4425" s="5" t="s">
        <v>8937</v>
      </c>
      <c r="C4425" s="6">
        <v>3.44</v>
      </c>
      <c r="D4425" s="1" t="s">
        <v>16113</v>
      </c>
      <c r="E4425" s="6">
        <v>147</v>
      </c>
      <c r="F4425" s="6" t="s">
        <v>25</v>
      </c>
      <c r="G4425" s="11" t="s">
        <v>16125</v>
      </c>
      <c r="H4425" s="8" t="s">
        <v>8939</v>
      </c>
      <c r="I4425" s="9">
        <v>11164</v>
      </c>
      <c r="J4425" s="9">
        <v>7023</v>
      </c>
      <c r="K4425" s="9">
        <v>3191</v>
      </c>
      <c r="L4425" s="9">
        <v>90</v>
      </c>
      <c r="M4425" s="9">
        <v>110</v>
      </c>
      <c r="N4425" s="9">
        <v>1588</v>
      </c>
      <c r="O4425" s="9">
        <v>631</v>
      </c>
      <c r="P4425" s="9">
        <v>7709</v>
      </c>
      <c r="Q4425" s="10" t="s">
        <v>13537</v>
      </c>
    </row>
    <row r="4426" spans="1:17" ht="28.8" x14ac:dyDescent="0.3">
      <c r="A4426" s="5" t="s">
        <v>16126</v>
      </c>
      <c r="B4426" s="5" t="s">
        <v>1346</v>
      </c>
      <c r="C4426" s="6">
        <v>3.59</v>
      </c>
      <c r="D4426" s="1" t="s">
        <v>16113</v>
      </c>
      <c r="E4426" s="6">
        <v>123</v>
      </c>
      <c r="F4426" s="6" t="s">
        <v>25</v>
      </c>
      <c r="G4426" s="11" t="s">
        <v>16127</v>
      </c>
      <c r="H4426" s="8" t="s">
        <v>16128</v>
      </c>
      <c r="I4426" s="9">
        <v>327284</v>
      </c>
      <c r="J4426" s="9">
        <v>36738</v>
      </c>
      <c r="K4426" s="9">
        <v>76310</v>
      </c>
      <c r="L4426" s="9">
        <v>2600</v>
      </c>
      <c r="M4426" s="9">
        <v>1307</v>
      </c>
      <c r="N4426" s="9">
        <v>44811</v>
      </c>
      <c r="O4426" s="9">
        <v>22226</v>
      </c>
      <c r="P4426" s="9">
        <v>227040</v>
      </c>
      <c r="Q4426" s="10" t="s">
        <v>13537</v>
      </c>
    </row>
    <row r="4427" spans="1:17" ht="28.8" x14ac:dyDescent="0.3">
      <c r="A4427" s="5" t="s">
        <v>16129</v>
      </c>
      <c r="B4427" s="5" t="s">
        <v>16130</v>
      </c>
      <c r="C4427" s="6">
        <v>3.7</v>
      </c>
      <c r="D4427" s="1" t="s">
        <v>16113</v>
      </c>
      <c r="E4427" s="6">
        <v>104</v>
      </c>
      <c r="F4427" s="6" t="s">
        <v>103</v>
      </c>
      <c r="G4427" s="11" t="s">
        <v>16131</v>
      </c>
      <c r="H4427" s="8" t="s">
        <v>105</v>
      </c>
      <c r="I4427" s="9">
        <v>11956</v>
      </c>
      <c r="J4427" s="9">
        <v>8806</v>
      </c>
      <c r="K4427" s="9">
        <v>3823</v>
      </c>
      <c r="L4427" s="9">
        <v>14</v>
      </c>
      <c r="M4427" s="9">
        <v>23</v>
      </c>
      <c r="N4427" s="9">
        <v>1395</v>
      </c>
      <c r="O4427" s="9">
        <v>588</v>
      </c>
      <c r="P4427" s="9">
        <v>8659</v>
      </c>
      <c r="Q4427" s="10" t="s">
        <v>13537</v>
      </c>
    </row>
    <row r="4428" spans="1:17" x14ac:dyDescent="0.3">
      <c r="A4428" s="5" t="s">
        <v>16132</v>
      </c>
      <c r="B4428" s="5" t="s">
        <v>14026</v>
      </c>
      <c r="C4428" s="6">
        <v>3.1</v>
      </c>
      <c r="D4428" s="1" t="s">
        <v>16113</v>
      </c>
      <c r="E4428" s="6">
        <v>69</v>
      </c>
      <c r="F4428" s="6" t="s">
        <v>25</v>
      </c>
      <c r="G4428" s="11" t="s">
        <v>16133</v>
      </c>
      <c r="H4428" s="8" t="s">
        <v>14028</v>
      </c>
      <c r="I4428" s="9">
        <v>299</v>
      </c>
      <c r="J4428" s="9">
        <v>877</v>
      </c>
      <c r="K4428" s="9">
        <v>39</v>
      </c>
      <c r="L4428" s="9">
        <v>0</v>
      </c>
      <c r="M4428" s="9">
        <v>9</v>
      </c>
      <c r="N4428" s="9">
        <v>41</v>
      </c>
      <c r="O4428" s="9">
        <v>3</v>
      </c>
      <c r="P4428" s="9">
        <v>201</v>
      </c>
      <c r="Q4428" s="10" t="s">
        <v>13537</v>
      </c>
    </row>
    <row r="4429" spans="1:17" x14ac:dyDescent="0.3">
      <c r="A4429" s="5" t="s">
        <v>16134</v>
      </c>
      <c r="B4429" s="5" t="s">
        <v>16135</v>
      </c>
      <c r="C4429" s="6">
        <v>3.27</v>
      </c>
      <c r="D4429" s="1" t="s">
        <v>16113</v>
      </c>
      <c r="E4429" s="6">
        <v>79</v>
      </c>
      <c r="F4429" s="6" t="s">
        <v>25</v>
      </c>
      <c r="G4429" s="11" t="s">
        <v>16136</v>
      </c>
      <c r="H4429" s="8" t="s">
        <v>1265</v>
      </c>
      <c r="I4429" s="9">
        <v>78</v>
      </c>
      <c r="J4429" s="9">
        <v>513</v>
      </c>
      <c r="K4429" s="9">
        <v>11</v>
      </c>
      <c r="L4429" s="9">
        <v>0</v>
      </c>
      <c r="M4429" s="9">
        <v>2</v>
      </c>
      <c r="N4429" s="9">
        <v>14</v>
      </c>
      <c r="O4429" s="9">
        <v>1</v>
      </c>
      <c r="P4429" s="9">
        <v>51</v>
      </c>
      <c r="Q4429" s="10" t="s">
        <v>13537</v>
      </c>
    </row>
    <row r="4430" spans="1:17" x14ac:dyDescent="0.3">
      <c r="A4430" s="5" t="s">
        <v>16137</v>
      </c>
      <c r="B4430" s="5" t="s">
        <v>1263</v>
      </c>
      <c r="C4430" s="6">
        <v>3.08</v>
      </c>
      <c r="D4430" s="1" t="s">
        <v>16113</v>
      </c>
      <c r="E4430" s="6">
        <v>84</v>
      </c>
      <c r="F4430" s="6" t="s">
        <v>25</v>
      </c>
      <c r="G4430" s="11" t="s">
        <v>16138</v>
      </c>
      <c r="H4430" s="8" t="s">
        <v>10364</v>
      </c>
      <c r="I4430" s="9">
        <v>330</v>
      </c>
      <c r="J4430" s="9">
        <v>793</v>
      </c>
      <c r="K4430" s="9">
        <v>41</v>
      </c>
      <c r="L4430" s="9">
        <v>0</v>
      </c>
      <c r="M4430" s="9">
        <v>7</v>
      </c>
      <c r="N4430" s="9">
        <v>65</v>
      </c>
      <c r="O4430" s="9">
        <v>1</v>
      </c>
      <c r="P4430" s="9">
        <v>231</v>
      </c>
      <c r="Q4430" s="10" t="s">
        <v>13537</v>
      </c>
    </row>
    <row r="4431" spans="1:17" x14ac:dyDescent="0.3">
      <c r="A4431" s="5" t="s">
        <v>16139</v>
      </c>
      <c r="B4431" s="5" t="s">
        <v>4181</v>
      </c>
      <c r="C4431" s="6">
        <v>3.44</v>
      </c>
      <c r="D4431" s="1" t="s">
        <v>16113</v>
      </c>
      <c r="E4431" s="6">
        <v>110</v>
      </c>
      <c r="F4431" s="6" t="s">
        <v>25</v>
      </c>
      <c r="G4431" s="11" t="s">
        <v>16140</v>
      </c>
      <c r="H4431" s="8" t="s">
        <v>16141</v>
      </c>
      <c r="I4431" s="9">
        <v>2511</v>
      </c>
      <c r="J4431" s="9">
        <v>2500</v>
      </c>
      <c r="K4431" s="9">
        <v>623</v>
      </c>
      <c r="L4431" s="9">
        <v>14</v>
      </c>
      <c r="M4431" s="9">
        <v>32</v>
      </c>
      <c r="N4431" s="9">
        <v>378</v>
      </c>
      <c r="O4431" s="9">
        <v>171</v>
      </c>
      <c r="P4431" s="9">
        <v>1701</v>
      </c>
      <c r="Q4431" s="10" t="s">
        <v>13537</v>
      </c>
    </row>
    <row r="4432" spans="1:17" x14ac:dyDescent="0.3">
      <c r="A4432" s="5" t="s">
        <v>16142</v>
      </c>
      <c r="B4432" s="5" t="s">
        <v>16143</v>
      </c>
      <c r="C4432" s="6">
        <v>2.93</v>
      </c>
      <c r="D4432" s="1" t="s">
        <v>16113</v>
      </c>
      <c r="E4432" s="6">
        <v>100</v>
      </c>
      <c r="F4432" s="6" t="s">
        <v>98</v>
      </c>
      <c r="G4432" s="11" t="s">
        <v>16144</v>
      </c>
      <c r="H4432" s="8" t="s">
        <v>16145</v>
      </c>
      <c r="I4432" s="9">
        <v>4929</v>
      </c>
      <c r="J4432" s="9">
        <v>1363</v>
      </c>
      <c r="K4432" s="9">
        <v>463</v>
      </c>
      <c r="L4432" s="9">
        <v>1</v>
      </c>
      <c r="M4432" s="9">
        <v>82</v>
      </c>
      <c r="N4432" s="9">
        <v>837</v>
      </c>
      <c r="O4432" s="9">
        <v>73</v>
      </c>
      <c r="P4432" s="9">
        <v>2701</v>
      </c>
      <c r="Q4432" s="10" t="s">
        <v>13537</v>
      </c>
    </row>
    <row r="4433" spans="1:17" ht="28.8" x14ac:dyDescent="0.3">
      <c r="A4433" s="5" t="s">
        <v>16146</v>
      </c>
      <c r="B4433" s="5" t="s">
        <v>16147</v>
      </c>
      <c r="C4433" s="6">
        <v>3.33</v>
      </c>
      <c r="D4433" s="1" t="s">
        <v>16113</v>
      </c>
      <c r="E4433" s="6">
        <v>115</v>
      </c>
      <c r="F4433" s="6" t="s">
        <v>25</v>
      </c>
      <c r="G4433" s="11" t="s">
        <v>16148</v>
      </c>
      <c r="H4433" s="8" t="s">
        <v>16149</v>
      </c>
      <c r="I4433" s="9">
        <v>617</v>
      </c>
      <c r="J4433" s="9">
        <v>650</v>
      </c>
      <c r="K4433" s="9">
        <v>140</v>
      </c>
      <c r="L4433" s="9">
        <v>2</v>
      </c>
      <c r="M4433" s="9">
        <v>11</v>
      </c>
      <c r="N4433" s="9">
        <v>104</v>
      </c>
      <c r="O4433" s="9">
        <v>25</v>
      </c>
      <c r="P4433" s="9">
        <v>400</v>
      </c>
      <c r="Q4433" s="10" t="s">
        <v>13537</v>
      </c>
    </row>
    <row r="4434" spans="1:17" x14ac:dyDescent="0.3">
      <c r="A4434" s="5" t="s">
        <v>16150</v>
      </c>
      <c r="B4434" s="5" t="s">
        <v>16151</v>
      </c>
      <c r="C4434" s="6">
        <v>2.95</v>
      </c>
      <c r="D4434" s="1" t="s">
        <v>16113</v>
      </c>
      <c r="E4434" s="6">
        <v>80</v>
      </c>
      <c r="F4434" s="6" t="s">
        <v>25</v>
      </c>
      <c r="G4434" s="11" t="s">
        <v>16152</v>
      </c>
      <c r="H4434" s="8" t="s">
        <v>47</v>
      </c>
      <c r="I4434" s="9">
        <v>1056</v>
      </c>
      <c r="J4434" s="9">
        <v>1068</v>
      </c>
      <c r="K4434" s="9">
        <v>212</v>
      </c>
      <c r="L4434" s="9">
        <v>0</v>
      </c>
      <c r="M4434" s="9">
        <v>44</v>
      </c>
      <c r="N4434" s="9">
        <v>174</v>
      </c>
      <c r="O4434" s="9">
        <v>19</v>
      </c>
      <c r="P4434" s="9">
        <v>746</v>
      </c>
      <c r="Q4434" s="10" t="s">
        <v>13537</v>
      </c>
    </row>
    <row r="4435" spans="1:17" x14ac:dyDescent="0.3">
      <c r="A4435" s="5" t="s">
        <v>16153</v>
      </c>
      <c r="B4435" s="5" t="s">
        <v>470</v>
      </c>
      <c r="C4435" s="6">
        <v>3.83</v>
      </c>
      <c r="D4435" s="1" t="s">
        <v>16113</v>
      </c>
      <c r="E4435" s="6">
        <v>133</v>
      </c>
      <c r="F4435" s="6" t="s">
        <v>25</v>
      </c>
      <c r="G4435" s="11" t="s">
        <v>16154</v>
      </c>
      <c r="H4435" s="8" t="s">
        <v>16155</v>
      </c>
      <c r="I4435" s="9">
        <v>74784</v>
      </c>
      <c r="J4435" s="9">
        <v>14812</v>
      </c>
      <c r="K4435" s="9">
        <v>19450</v>
      </c>
      <c r="L4435" s="9">
        <v>359</v>
      </c>
      <c r="M4435" s="9">
        <v>150</v>
      </c>
      <c r="N4435" s="9">
        <v>7319</v>
      </c>
      <c r="O4435" s="9">
        <v>5808</v>
      </c>
      <c r="P4435" s="9">
        <v>58274</v>
      </c>
      <c r="Q4435" s="10" t="s">
        <v>13537</v>
      </c>
    </row>
    <row r="4436" spans="1:17" ht="28.8" x14ac:dyDescent="0.3">
      <c r="A4436" s="5" t="s">
        <v>16156</v>
      </c>
      <c r="B4436" s="5" t="s">
        <v>16157</v>
      </c>
      <c r="C4436" s="6">
        <v>3.29</v>
      </c>
      <c r="D4436" s="1" t="s">
        <v>16113</v>
      </c>
      <c r="E4436" s="6">
        <v>131</v>
      </c>
      <c r="F4436" s="6" t="s">
        <v>103</v>
      </c>
      <c r="G4436" s="11" t="s">
        <v>16158</v>
      </c>
      <c r="H4436" s="8" t="s">
        <v>16159</v>
      </c>
      <c r="I4436" s="9">
        <v>6609</v>
      </c>
      <c r="J4436" s="9">
        <v>1900</v>
      </c>
      <c r="K4436" s="9">
        <v>886</v>
      </c>
      <c r="L4436" s="9">
        <v>19</v>
      </c>
      <c r="M4436" s="9">
        <v>56</v>
      </c>
      <c r="N4436" s="9">
        <v>1148</v>
      </c>
      <c r="O4436" s="9">
        <v>195</v>
      </c>
      <c r="P4436" s="9">
        <v>3901</v>
      </c>
      <c r="Q4436" s="10" t="s">
        <v>13537</v>
      </c>
    </row>
    <row r="4437" spans="1:17" ht="28.8" x14ac:dyDescent="0.3">
      <c r="A4437" s="5" t="s">
        <v>16160</v>
      </c>
      <c r="B4437" s="5" t="s">
        <v>16161</v>
      </c>
      <c r="C4437" s="6">
        <v>3.72</v>
      </c>
      <c r="D4437" s="1" t="s">
        <v>16113</v>
      </c>
      <c r="E4437" s="6">
        <v>117</v>
      </c>
      <c r="F4437" s="6" t="s">
        <v>1714</v>
      </c>
      <c r="G4437" s="11" t="s">
        <v>16162</v>
      </c>
      <c r="H4437" s="8" t="s">
        <v>16163</v>
      </c>
      <c r="I4437" s="9">
        <v>8314</v>
      </c>
      <c r="J4437" s="9">
        <v>2459</v>
      </c>
      <c r="K4437" s="9">
        <v>1266</v>
      </c>
      <c r="L4437" s="9">
        <v>17</v>
      </c>
      <c r="M4437" s="9">
        <v>13</v>
      </c>
      <c r="N4437" s="9">
        <v>982</v>
      </c>
      <c r="O4437" s="9">
        <v>306</v>
      </c>
      <c r="P4437" s="9">
        <v>5285</v>
      </c>
      <c r="Q4437" s="10" t="s">
        <v>13537</v>
      </c>
    </row>
    <row r="4438" spans="1:17" ht="43.2" x14ac:dyDescent="0.3">
      <c r="A4438" s="5" t="s">
        <v>16164</v>
      </c>
      <c r="B4438" s="5" t="s">
        <v>16165</v>
      </c>
      <c r="C4438" s="6">
        <v>2.76</v>
      </c>
      <c r="D4438" s="1" t="s">
        <v>16113</v>
      </c>
      <c r="E4438" s="6">
        <v>95</v>
      </c>
      <c r="F4438" s="6" t="s">
        <v>25</v>
      </c>
      <c r="G4438" s="11" t="s">
        <v>16166</v>
      </c>
      <c r="H4438" s="8" t="s">
        <v>16167</v>
      </c>
      <c r="I4438" s="9">
        <v>3098</v>
      </c>
      <c r="J4438" s="9">
        <v>1315</v>
      </c>
      <c r="K4438" s="9">
        <v>479</v>
      </c>
      <c r="L4438" s="9">
        <v>0</v>
      </c>
      <c r="M4438" s="9">
        <v>90</v>
      </c>
      <c r="N4438" s="9">
        <v>684</v>
      </c>
      <c r="O4438" s="9">
        <v>25</v>
      </c>
      <c r="P4438" s="9">
        <v>2278</v>
      </c>
      <c r="Q4438" s="10" t="s">
        <v>13537</v>
      </c>
    </row>
    <row r="4439" spans="1:17" ht="28.8" x14ac:dyDescent="0.3">
      <c r="A4439" s="5" t="s">
        <v>16168</v>
      </c>
      <c r="B4439" s="5" t="s">
        <v>16169</v>
      </c>
      <c r="C4439" s="6">
        <v>3.27</v>
      </c>
      <c r="D4439" s="1" t="s">
        <v>16113</v>
      </c>
      <c r="E4439" s="6">
        <v>90</v>
      </c>
      <c r="F4439" s="6" t="s">
        <v>25</v>
      </c>
      <c r="G4439" s="11" t="s">
        <v>16170</v>
      </c>
      <c r="H4439" s="8" t="s">
        <v>16171</v>
      </c>
      <c r="I4439" s="9">
        <v>312</v>
      </c>
      <c r="J4439" s="9">
        <v>378</v>
      </c>
      <c r="K4439" s="9">
        <v>21</v>
      </c>
      <c r="L4439" s="9">
        <v>0</v>
      </c>
      <c r="M4439" s="9">
        <v>37</v>
      </c>
      <c r="N4439" s="9">
        <v>18</v>
      </c>
      <c r="O4439" s="9">
        <v>3</v>
      </c>
      <c r="P4439" s="9">
        <v>193</v>
      </c>
      <c r="Q4439" s="10" t="s">
        <v>13537</v>
      </c>
    </row>
    <row r="4440" spans="1:17" ht="28.8" x14ac:dyDescent="0.3">
      <c r="A4440" s="5" t="s">
        <v>16172</v>
      </c>
      <c r="B4440" s="5" t="s">
        <v>16173</v>
      </c>
      <c r="C4440" s="6">
        <v>2.5</v>
      </c>
      <c r="D4440" s="1" t="s">
        <v>16113</v>
      </c>
      <c r="E4440" s="6">
        <v>110</v>
      </c>
      <c r="F4440" s="6" t="s">
        <v>25</v>
      </c>
      <c r="G4440" s="11" t="s">
        <v>16174</v>
      </c>
      <c r="H4440" s="8" t="s">
        <v>16175</v>
      </c>
      <c r="I4440" s="9">
        <v>6857</v>
      </c>
      <c r="J4440" s="9">
        <v>1857</v>
      </c>
      <c r="K4440" s="9">
        <v>853</v>
      </c>
      <c r="L4440" s="9">
        <v>26</v>
      </c>
      <c r="M4440" s="9">
        <v>355</v>
      </c>
      <c r="N4440" s="9">
        <v>714</v>
      </c>
      <c r="O4440" s="9">
        <v>155</v>
      </c>
      <c r="P4440" s="9">
        <v>3829</v>
      </c>
      <c r="Q4440" s="10" t="s">
        <v>13537</v>
      </c>
    </row>
    <row r="4441" spans="1:17" x14ac:dyDescent="0.3">
      <c r="A4441" s="5" t="s">
        <v>16176</v>
      </c>
      <c r="B4441" s="5" t="s">
        <v>16177</v>
      </c>
      <c r="C4441" s="6">
        <v>3.27</v>
      </c>
      <c r="D4441" s="1" t="s">
        <v>16113</v>
      </c>
      <c r="E4441" s="6">
        <v>87</v>
      </c>
      <c r="F4441" s="6" t="s">
        <v>25</v>
      </c>
      <c r="G4441" s="11" t="s">
        <v>16178</v>
      </c>
      <c r="H4441" s="8" t="s">
        <v>1265</v>
      </c>
      <c r="I4441" s="9">
        <v>233</v>
      </c>
      <c r="J4441" s="9">
        <v>685</v>
      </c>
      <c r="K4441" s="9">
        <v>48</v>
      </c>
      <c r="L4441" s="9">
        <v>0</v>
      </c>
      <c r="M4441" s="9">
        <v>5</v>
      </c>
      <c r="N4441" s="9">
        <v>42</v>
      </c>
      <c r="O4441" s="9">
        <v>5</v>
      </c>
      <c r="P4441" s="9">
        <v>157</v>
      </c>
      <c r="Q4441" s="10" t="s">
        <v>13537</v>
      </c>
    </row>
    <row r="4442" spans="1:17" x14ac:dyDescent="0.3">
      <c r="A4442" s="5" t="s">
        <v>16179</v>
      </c>
      <c r="B4442" s="5" t="s">
        <v>11053</v>
      </c>
      <c r="C4442" s="6">
        <v>2.74</v>
      </c>
      <c r="D4442" s="1" t="s">
        <v>16113</v>
      </c>
      <c r="E4442" s="6">
        <v>93</v>
      </c>
      <c r="F4442" s="6" t="s">
        <v>25</v>
      </c>
      <c r="G4442" s="11" t="s">
        <v>16180</v>
      </c>
      <c r="H4442" s="8" t="s">
        <v>16181</v>
      </c>
      <c r="I4442" s="9">
        <v>7196</v>
      </c>
      <c r="J4442" s="9">
        <v>4286</v>
      </c>
      <c r="K4442" s="9">
        <v>821</v>
      </c>
      <c r="L4442" s="9">
        <v>1</v>
      </c>
      <c r="M4442" s="9">
        <v>234</v>
      </c>
      <c r="N4442" s="9">
        <v>1426</v>
      </c>
      <c r="O4442" s="9">
        <v>34</v>
      </c>
      <c r="P4442" s="9">
        <v>5266</v>
      </c>
      <c r="Q4442" s="10" t="s">
        <v>13537</v>
      </c>
    </row>
    <row r="4443" spans="1:17" x14ac:dyDescent="0.3">
      <c r="A4443" s="5" t="s">
        <v>16182</v>
      </c>
      <c r="B4443" s="5" t="s">
        <v>16183</v>
      </c>
      <c r="C4443" s="6">
        <v>3.47</v>
      </c>
      <c r="D4443" s="1" t="s">
        <v>16113</v>
      </c>
      <c r="E4443" s="6">
        <v>104</v>
      </c>
      <c r="F4443" s="6" t="s">
        <v>25</v>
      </c>
      <c r="G4443" s="11" t="s">
        <v>16184</v>
      </c>
      <c r="H4443" s="8" t="s">
        <v>16185</v>
      </c>
      <c r="I4443" s="9">
        <v>13253</v>
      </c>
      <c r="J4443" s="9">
        <v>5103</v>
      </c>
      <c r="K4443" s="9">
        <v>2974</v>
      </c>
      <c r="L4443" s="9">
        <v>71</v>
      </c>
      <c r="M4443" s="9">
        <v>80</v>
      </c>
      <c r="N4443" s="9">
        <v>2254</v>
      </c>
      <c r="O4443" s="9">
        <v>584</v>
      </c>
      <c r="P4443" s="9">
        <v>9085</v>
      </c>
      <c r="Q4443" s="10" t="s">
        <v>13537</v>
      </c>
    </row>
    <row r="4444" spans="1:17" x14ac:dyDescent="0.3">
      <c r="A4444" s="5" t="s">
        <v>16186</v>
      </c>
      <c r="B4444" s="5" t="s">
        <v>149</v>
      </c>
      <c r="C4444" s="6">
        <v>2.77</v>
      </c>
      <c r="D4444" s="1" t="s">
        <v>16113</v>
      </c>
      <c r="E4444" s="6">
        <v>83</v>
      </c>
      <c r="F4444" s="6" t="s">
        <v>25</v>
      </c>
      <c r="G4444" s="11" t="s">
        <v>16187</v>
      </c>
      <c r="H4444" s="8" t="s">
        <v>16188</v>
      </c>
      <c r="I4444" s="9">
        <v>3277</v>
      </c>
      <c r="J4444" s="9">
        <v>2405</v>
      </c>
      <c r="K4444" s="9">
        <v>731</v>
      </c>
      <c r="L4444" s="9">
        <v>1</v>
      </c>
      <c r="M4444" s="9">
        <v>71</v>
      </c>
      <c r="N4444" s="9">
        <v>817</v>
      </c>
      <c r="O4444" s="9">
        <v>39</v>
      </c>
      <c r="P4444" s="9">
        <v>2445</v>
      </c>
      <c r="Q4444" s="10" t="s">
        <v>13537</v>
      </c>
    </row>
    <row r="4445" spans="1:17" x14ac:dyDescent="0.3">
      <c r="A4445" s="5" t="s">
        <v>16189</v>
      </c>
      <c r="B4445" s="5" t="s">
        <v>16190</v>
      </c>
      <c r="C4445" s="6">
        <v>3.27</v>
      </c>
      <c r="D4445" s="1" t="s">
        <v>16113</v>
      </c>
      <c r="E4445" s="6">
        <v>100</v>
      </c>
      <c r="F4445" s="6" t="s">
        <v>25</v>
      </c>
      <c r="G4445" s="11" t="s">
        <v>16191</v>
      </c>
      <c r="H4445" s="8" t="s">
        <v>11707</v>
      </c>
      <c r="I4445" s="9">
        <v>216</v>
      </c>
      <c r="J4445" s="9">
        <v>1271</v>
      </c>
      <c r="K4445" s="9">
        <v>38</v>
      </c>
      <c r="L4445" s="9">
        <v>1</v>
      </c>
      <c r="M4445" s="9">
        <v>4</v>
      </c>
      <c r="N4445" s="9">
        <v>24</v>
      </c>
      <c r="O4445" s="9">
        <v>8</v>
      </c>
      <c r="P4445" s="9">
        <v>76</v>
      </c>
      <c r="Q4445" s="10" t="s">
        <v>13537</v>
      </c>
    </row>
    <row r="4446" spans="1:17" ht="28.8" x14ac:dyDescent="0.3">
      <c r="A4446" s="5" t="s">
        <v>16192</v>
      </c>
      <c r="B4446" s="5" t="s">
        <v>16193</v>
      </c>
      <c r="C4446" s="6">
        <v>3.27</v>
      </c>
      <c r="D4446" s="1" t="s">
        <v>16113</v>
      </c>
      <c r="E4446" s="6">
        <v>89</v>
      </c>
      <c r="F4446" s="6" t="s">
        <v>103</v>
      </c>
      <c r="G4446" s="11" t="s">
        <v>16194</v>
      </c>
      <c r="H4446" s="8" t="s">
        <v>39</v>
      </c>
      <c r="I4446" s="9">
        <v>41</v>
      </c>
      <c r="J4446" s="9">
        <v>322</v>
      </c>
      <c r="K4446" s="9">
        <v>3</v>
      </c>
      <c r="L4446" s="9">
        <v>0</v>
      </c>
      <c r="M4446" s="9">
        <v>6</v>
      </c>
      <c r="N4446" s="9">
        <v>5</v>
      </c>
      <c r="O4446" s="9">
        <v>0</v>
      </c>
      <c r="P4446" s="9">
        <v>29</v>
      </c>
      <c r="Q4446" s="10" t="s">
        <v>13537</v>
      </c>
    </row>
    <row r="4447" spans="1:17" x14ac:dyDescent="0.3">
      <c r="A4447" s="5" t="s">
        <v>16195</v>
      </c>
      <c r="B4447" s="5" t="s">
        <v>725</v>
      </c>
      <c r="C4447" s="6">
        <v>4.04</v>
      </c>
      <c r="D4447" s="1" t="s">
        <v>16113</v>
      </c>
      <c r="E4447" s="6">
        <v>98</v>
      </c>
      <c r="F4447" s="6" t="s">
        <v>98</v>
      </c>
      <c r="G4447" s="11" t="s">
        <v>16196</v>
      </c>
      <c r="H4447" s="8" t="s">
        <v>105</v>
      </c>
      <c r="I4447" s="9">
        <v>13249</v>
      </c>
      <c r="J4447" s="9">
        <v>9164</v>
      </c>
      <c r="K4447" s="9">
        <v>5258</v>
      </c>
      <c r="L4447" s="9">
        <v>89</v>
      </c>
      <c r="M4447" s="9">
        <v>14</v>
      </c>
      <c r="N4447" s="9">
        <v>769</v>
      </c>
      <c r="O4447" s="9">
        <v>1983</v>
      </c>
      <c r="P4447" s="9">
        <v>9949</v>
      </c>
      <c r="Q4447" s="10" t="s">
        <v>13537</v>
      </c>
    </row>
    <row r="4448" spans="1:17" x14ac:dyDescent="0.3">
      <c r="A4448" s="5" t="s">
        <v>16197</v>
      </c>
      <c r="B4448" s="5" t="s">
        <v>16198</v>
      </c>
      <c r="C4448" s="6">
        <v>3.19</v>
      </c>
      <c r="D4448" s="1" t="s">
        <v>16113</v>
      </c>
      <c r="E4448" s="6">
        <v>92</v>
      </c>
      <c r="F4448" s="6" t="s">
        <v>25</v>
      </c>
      <c r="G4448" s="11" t="s">
        <v>16199</v>
      </c>
      <c r="H4448" s="8" t="s">
        <v>16200</v>
      </c>
      <c r="I4448" s="9">
        <v>335</v>
      </c>
      <c r="J4448" s="9">
        <v>564</v>
      </c>
      <c r="K4448" s="9">
        <v>70</v>
      </c>
      <c r="L4448" s="9">
        <v>0</v>
      </c>
      <c r="M4448" s="9">
        <v>7</v>
      </c>
      <c r="N4448" s="9">
        <v>81</v>
      </c>
      <c r="O4448" s="9">
        <v>2</v>
      </c>
      <c r="P4448" s="9">
        <v>241</v>
      </c>
      <c r="Q4448" s="10" t="s">
        <v>13537</v>
      </c>
    </row>
    <row r="4449" spans="1:17" ht="28.8" x14ac:dyDescent="0.3">
      <c r="A4449" s="5" t="s">
        <v>16201</v>
      </c>
      <c r="B4449" s="5" t="s">
        <v>725</v>
      </c>
      <c r="C4449" s="6">
        <v>3.32</v>
      </c>
      <c r="D4449" s="1" t="s">
        <v>16113</v>
      </c>
      <c r="E4449" s="6">
        <v>97</v>
      </c>
      <c r="F4449" s="6" t="s">
        <v>103</v>
      </c>
      <c r="G4449" s="11" t="s">
        <v>16202</v>
      </c>
      <c r="H4449" s="8" t="s">
        <v>105</v>
      </c>
      <c r="I4449" s="9">
        <v>2650</v>
      </c>
      <c r="J4449" s="9">
        <v>2611</v>
      </c>
      <c r="K4449" s="9">
        <v>726</v>
      </c>
      <c r="L4449" s="9">
        <v>0</v>
      </c>
      <c r="M4449" s="9">
        <v>5</v>
      </c>
      <c r="N4449" s="9">
        <v>677</v>
      </c>
      <c r="O4449" s="9">
        <v>44</v>
      </c>
      <c r="P4449" s="9">
        <v>2063</v>
      </c>
      <c r="Q4449" s="10" t="s">
        <v>13537</v>
      </c>
    </row>
    <row r="4450" spans="1:17" x14ac:dyDescent="0.3">
      <c r="A4450" s="5" t="s">
        <v>16203</v>
      </c>
      <c r="B4450" s="5" t="s">
        <v>16204</v>
      </c>
      <c r="C4450" s="6">
        <v>3.27</v>
      </c>
      <c r="D4450" s="1" t="s">
        <v>16113</v>
      </c>
      <c r="E4450" s="6">
        <v>93</v>
      </c>
      <c r="F4450" s="6" t="s">
        <v>25</v>
      </c>
      <c r="G4450" s="11" t="s">
        <v>16205</v>
      </c>
      <c r="H4450" s="8" t="s">
        <v>1412</v>
      </c>
      <c r="I4450" s="9">
        <v>128</v>
      </c>
      <c r="J4450" s="9">
        <v>346</v>
      </c>
      <c r="K4450" s="9">
        <v>18</v>
      </c>
      <c r="L4450" s="9">
        <v>0</v>
      </c>
      <c r="M4450" s="9">
        <v>10</v>
      </c>
      <c r="N4450" s="9">
        <v>20</v>
      </c>
      <c r="O4450" s="9">
        <v>0</v>
      </c>
      <c r="P4450" s="9">
        <v>92</v>
      </c>
      <c r="Q4450" s="10" t="s">
        <v>13537</v>
      </c>
    </row>
    <row r="4451" spans="1:17" ht="28.8" x14ac:dyDescent="0.3">
      <c r="A4451" s="5" t="s">
        <v>16206</v>
      </c>
      <c r="B4451" s="5" t="s">
        <v>969</v>
      </c>
      <c r="C4451" s="6">
        <v>3.03</v>
      </c>
      <c r="D4451" s="1" t="s">
        <v>16113</v>
      </c>
      <c r="E4451" s="6">
        <v>93</v>
      </c>
      <c r="F4451" s="6" t="s">
        <v>25</v>
      </c>
      <c r="G4451" s="11" t="s">
        <v>16207</v>
      </c>
      <c r="H4451" s="8" t="s">
        <v>16208</v>
      </c>
      <c r="I4451" s="9">
        <v>363</v>
      </c>
      <c r="J4451" s="9">
        <v>427</v>
      </c>
      <c r="K4451" s="9">
        <v>39</v>
      </c>
      <c r="L4451" s="9">
        <v>0</v>
      </c>
      <c r="M4451" s="9">
        <v>18</v>
      </c>
      <c r="N4451" s="9">
        <v>54</v>
      </c>
      <c r="O4451" s="9">
        <v>5</v>
      </c>
      <c r="P4451" s="9">
        <v>226</v>
      </c>
      <c r="Q4451" s="10" t="s">
        <v>13537</v>
      </c>
    </row>
    <row r="4452" spans="1:17" x14ac:dyDescent="0.3">
      <c r="A4452" s="5" t="s">
        <v>16209</v>
      </c>
      <c r="B4452" s="5" t="s">
        <v>2824</v>
      </c>
      <c r="C4452" s="6">
        <v>2.95</v>
      </c>
      <c r="D4452" s="1" t="s">
        <v>16113</v>
      </c>
      <c r="E4452" s="6">
        <v>107</v>
      </c>
      <c r="F4452" s="6" t="s">
        <v>25</v>
      </c>
      <c r="G4452" s="11" t="s">
        <v>16210</v>
      </c>
      <c r="H4452" s="8" t="s">
        <v>16211</v>
      </c>
      <c r="I4452" s="9">
        <v>6883</v>
      </c>
      <c r="J4452" s="9">
        <v>3600</v>
      </c>
      <c r="K4452" s="9">
        <v>963</v>
      </c>
      <c r="L4452" s="9">
        <v>3</v>
      </c>
      <c r="M4452" s="9">
        <v>134</v>
      </c>
      <c r="N4452" s="9">
        <v>1437</v>
      </c>
      <c r="O4452" s="9">
        <v>124</v>
      </c>
      <c r="P4452" s="9">
        <v>4634</v>
      </c>
      <c r="Q4452" s="10" t="s">
        <v>13537</v>
      </c>
    </row>
    <row r="4453" spans="1:17" ht="28.8" x14ac:dyDescent="0.3">
      <c r="A4453" s="5" t="s">
        <v>16212</v>
      </c>
      <c r="B4453" s="5" t="s">
        <v>10530</v>
      </c>
      <c r="C4453" s="6">
        <v>3.27</v>
      </c>
      <c r="D4453" s="1" t="s">
        <v>16113</v>
      </c>
      <c r="E4453" s="6">
        <v>87</v>
      </c>
      <c r="F4453" s="6" t="s">
        <v>74</v>
      </c>
      <c r="G4453" s="11" t="s">
        <v>16213</v>
      </c>
      <c r="H4453" s="8" t="s">
        <v>16214</v>
      </c>
      <c r="I4453" s="9">
        <v>16</v>
      </c>
      <c r="J4453" s="9">
        <v>59</v>
      </c>
      <c r="K4453" s="9">
        <v>1</v>
      </c>
      <c r="L4453" s="9">
        <v>0</v>
      </c>
      <c r="M4453" s="9">
        <v>1</v>
      </c>
      <c r="N4453" s="9">
        <v>1</v>
      </c>
      <c r="O4453" s="9">
        <v>0</v>
      </c>
      <c r="P4453" s="9">
        <v>8</v>
      </c>
      <c r="Q4453" s="10" t="s">
        <v>13537</v>
      </c>
    </row>
    <row r="4454" spans="1:17" x14ac:dyDescent="0.3">
      <c r="A4454" s="5" t="s">
        <v>4028</v>
      </c>
      <c r="B4454" s="5" t="s">
        <v>882</v>
      </c>
      <c r="C4454" s="6">
        <v>3.38</v>
      </c>
      <c r="D4454" s="1" t="s">
        <v>16215</v>
      </c>
      <c r="E4454" s="6">
        <v>187</v>
      </c>
      <c r="F4454" s="6" t="s">
        <v>25</v>
      </c>
      <c r="G4454" s="11" t="s">
        <v>16216</v>
      </c>
      <c r="H4454" s="8" t="s">
        <v>16217</v>
      </c>
      <c r="I4454" s="9">
        <v>709794</v>
      </c>
      <c r="J4454" s="9">
        <v>59986</v>
      </c>
      <c r="K4454" s="9">
        <v>113603</v>
      </c>
      <c r="L4454" s="9">
        <v>1400</v>
      </c>
      <c r="M4454" s="9">
        <v>4949</v>
      </c>
      <c r="N4454" s="9">
        <v>89966</v>
      </c>
      <c r="O4454" s="9">
        <v>49408</v>
      </c>
      <c r="P4454" s="9">
        <v>369470</v>
      </c>
      <c r="Q4454" s="10" t="s">
        <v>13537</v>
      </c>
    </row>
    <row r="4455" spans="1:17" x14ac:dyDescent="0.3">
      <c r="A4455" s="5" t="s">
        <v>16218</v>
      </c>
      <c r="B4455" s="5" t="s">
        <v>16219</v>
      </c>
      <c r="C4455" s="6">
        <v>2.5099999999999998</v>
      </c>
      <c r="D4455" s="1" t="s">
        <v>16215</v>
      </c>
      <c r="E4455" s="6">
        <v>114</v>
      </c>
      <c r="F4455" s="6" t="s">
        <v>25</v>
      </c>
      <c r="G4455" s="11" t="s">
        <v>16220</v>
      </c>
      <c r="H4455" s="8" t="s">
        <v>16221</v>
      </c>
      <c r="I4455" s="9">
        <v>161460</v>
      </c>
      <c r="J4455" s="9">
        <v>12906</v>
      </c>
      <c r="K4455" s="9">
        <v>12843</v>
      </c>
      <c r="L4455" s="9">
        <v>71</v>
      </c>
      <c r="M4455" s="9">
        <v>5209</v>
      </c>
      <c r="N4455" s="9">
        <v>20173</v>
      </c>
      <c r="O4455" s="9">
        <v>3072</v>
      </c>
      <c r="P4455" s="9">
        <v>81754</v>
      </c>
      <c r="Q4455" s="10" t="s">
        <v>13537</v>
      </c>
    </row>
    <row r="4456" spans="1:17" x14ac:dyDescent="0.3">
      <c r="A4456" s="5" t="s">
        <v>16222</v>
      </c>
      <c r="B4456" s="5" t="s">
        <v>1239</v>
      </c>
      <c r="C4456" s="6">
        <v>2.4700000000000002</v>
      </c>
      <c r="D4456" s="1" t="s">
        <v>16215</v>
      </c>
      <c r="E4456" s="6">
        <v>150</v>
      </c>
      <c r="F4456" s="6" t="s">
        <v>25</v>
      </c>
      <c r="G4456" s="11" t="s">
        <v>16223</v>
      </c>
      <c r="H4456" s="8" t="s">
        <v>16224</v>
      </c>
      <c r="I4456" s="9">
        <v>117448</v>
      </c>
      <c r="J4456" s="9">
        <v>16738</v>
      </c>
      <c r="K4456" s="9">
        <v>8061</v>
      </c>
      <c r="L4456" s="9">
        <v>30</v>
      </c>
      <c r="M4456" s="9">
        <v>5361</v>
      </c>
      <c r="N4456" s="9">
        <v>17172</v>
      </c>
      <c r="O4456" s="9">
        <v>1017</v>
      </c>
      <c r="P4456" s="9">
        <v>73666</v>
      </c>
      <c r="Q4456" s="10" t="s">
        <v>13537</v>
      </c>
    </row>
    <row r="4457" spans="1:17" x14ac:dyDescent="0.3">
      <c r="A4457" s="5" t="s">
        <v>6994</v>
      </c>
      <c r="B4457" s="5" t="s">
        <v>3743</v>
      </c>
      <c r="C4457" s="6">
        <v>3.17</v>
      </c>
      <c r="D4457" s="1" t="s">
        <v>16215</v>
      </c>
      <c r="E4457" s="6">
        <v>80</v>
      </c>
      <c r="F4457" s="6" t="s">
        <v>25</v>
      </c>
      <c r="G4457" s="11" t="s">
        <v>16225</v>
      </c>
      <c r="H4457" s="8" t="s">
        <v>12132</v>
      </c>
      <c r="I4457" s="9">
        <v>940</v>
      </c>
      <c r="J4457" s="9">
        <v>1195</v>
      </c>
      <c r="K4457" s="9">
        <v>126</v>
      </c>
      <c r="L4457" s="9">
        <v>0</v>
      </c>
      <c r="M4457" s="9">
        <v>15</v>
      </c>
      <c r="N4457" s="9">
        <v>228</v>
      </c>
      <c r="O4457" s="9">
        <v>7</v>
      </c>
      <c r="P4457" s="9">
        <v>614</v>
      </c>
      <c r="Q4457" s="10" t="s">
        <v>13537</v>
      </c>
    </row>
    <row r="4458" spans="1:17" ht="28.8" x14ac:dyDescent="0.3">
      <c r="A4458" s="5" t="s">
        <v>4175</v>
      </c>
      <c r="B4458" s="5" t="s">
        <v>1726</v>
      </c>
      <c r="C4458" s="6">
        <v>3.09</v>
      </c>
      <c r="D4458" s="1" t="s">
        <v>16215</v>
      </c>
      <c r="E4458" s="6">
        <v>132</v>
      </c>
      <c r="F4458" s="6" t="s">
        <v>25</v>
      </c>
      <c r="G4458" s="11" t="s">
        <v>16226</v>
      </c>
      <c r="H4458" s="8" t="s">
        <v>16227</v>
      </c>
      <c r="I4458" s="9">
        <v>165795</v>
      </c>
      <c r="J4458" s="9">
        <v>13447</v>
      </c>
      <c r="K4458" s="9">
        <v>18557</v>
      </c>
      <c r="L4458" s="9">
        <v>251</v>
      </c>
      <c r="M4458" s="9">
        <v>1675</v>
      </c>
      <c r="N4458" s="9">
        <v>25775</v>
      </c>
      <c r="O4458" s="9">
        <v>3778</v>
      </c>
      <c r="P4458" s="9">
        <v>79744</v>
      </c>
      <c r="Q4458" s="10" t="s">
        <v>13537</v>
      </c>
    </row>
    <row r="4459" spans="1:17" x14ac:dyDescent="0.3">
      <c r="A4459" s="5" t="s">
        <v>16228</v>
      </c>
      <c r="B4459" s="5" t="s">
        <v>73</v>
      </c>
      <c r="C4459" s="6">
        <v>3.27</v>
      </c>
      <c r="D4459" s="1" t="s">
        <v>16215</v>
      </c>
      <c r="E4459" s="6">
        <v>95</v>
      </c>
      <c r="F4459" s="6" t="s">
        <v>74</v>
      </c>
      <c r="G4459" s="11" t="s">
        <v>16229</v>
      </c>
      <c r="H4459" s="8" t="s">
        <v>16230</v>
      </c>
      <c r="I4459" s="9">
        <v>185</v>
      </c>
      <c r="J4459" s="9">
        <v>639</v>
      </c>
      <c r="K4459" s="9">
        <v>26</v>
      </c>
      <c r="L4459" s="9">
        <v>0</v>
      </c>
      <c r="M4459" s="9">
        <v>4</v>
      </c>
      <c r="N4459" s="9">
        <v>34</v>
      </c>
      <c r="O4459" s="9">
        <v>1</v>
      </c>
      <c r="P4459" s="9">
        <v>121</v>
      </c>
      <c r="Q4459" s="10" t="s">
        <v>13537</v>
      </c>
    </row>
    <row r="4460" spans="1:17" ht="28.8" x14ac:dyDescent="0.3">
      <c r="A4460" s="5" t="s">
        <v>16231</v>
      </c>
      <c r="B4460" s="5" t="s">
        <v>16232</v>
      </c>
      <c r="C4460" s="6">
        <v>2.88</v>
      </c>
      <c r="D4460" s="1" t="s">
        <v>16215</v>
      </c>
      <c r="E4460" s="6">
        <v>92</v>
      </c>
      <c r="F4460" s="6" t="s">
        <v>25</v>
      </c>
      <c r="G4460" s="11" t="s">
        <v>16233</v>
      </c>
      <c r="H4460" s="8" t="s">
        <v>16234</v>
      </c>
      <c r="I4460" s="9">
        <v>4671</v>
      </c>
      <c r="J4460" s="9">
        <v>2811</v>
      </c>
      <c r="K4460" s="9">
        <v>1032</v>
      </c>
      <c r="L4460" s="9">
        <v>9</v>
      </c>
      <c r="M4460" s="9">
        <v>202</v>
      </c>
      <c r="N4460" s="9">
        <v>670</v>
      </c>
      <c r="O4460" s="9">
        <v>159</v>
      </c>
      <c r="P4460" s="9">
        <v>3222</v>
      </c>
      <c r="Q4460" s="10" t="s">
        <v>13537</v>
      </c>
    </row>
    <row r="4461" spans="1:17" x14ac:dyDescent="0.3">
      <c r="A4461" s="5" t="s">
        <v>16235</v>
      </c>
      <c r="B4461" s="5" t="s">
        <v>728</v>
      </c>
      <c r="C4461" s="6">
        <v>3.27</v>
      </c>
      <c r="D4461" s="1" t="s">
        <v>16215</v>
      </c>
      <c r="E4461" s="6">
        <v>98</v>
      </c>
      <c r="F4461" s="6" t="s">
        <v>74</v>
      </c>
      <c r="G4461" s="11" t="s">
        <v>16236</v>
      </c>
      <c r="H4461" s="8" t="s">
        <v>856</v>
      </c>
      <c r="I4461" s="9">
        <v>62</v>
      </c>
      <c r="J4461" s="9">
        <v>412</v>
      </c>
      <c r="K4461" s="9">
        <v>8</v>
      </c>
      <c r="L4461" s="9">
        <v>0</v>
      </c>
      <c r="M4461" s="9">
        <v>3</v>
      </c>
      <c r="N4461" s="9">
        <v>12</v>
      </c>
      <c r="O4461" s="9">
        <v>1</v>
      </c>
      <c r="P4461" s="9">
        <v>38</v>
      </c>
      <c r="Q4461" s="10" t="s">
        <v>13537</v>
      </c>
    </row>
    <row r="4462" spans="1:17" ht="28.8" x14ac:dyDescent="0.3">
      <c r="A4462" s="5" t="s">
        <v>16237</v>
      </c>
      <c r="B4462" s="5" t="s">
        <v>1239</v>
      </c>
      <c r="C4462" s="6">
        <v>3.28</v>
      </c>
      <c r="D4462" s="1" t="s">
        <v>16215</v>
      </c>
      <c r="E4462" s="6">
        <v>148</v>
      </c>
      <c r="F4462" s="6" t="s">
        <v>25</v>
      </c>
      <c r="G4462" s="11" t="s">
        <v>16238</v>
      </c>
      <c r="H4462" s="8" t="s">
        <v>16239</v>
      </c>
      <c r="I4462" s="9">
        <v>1117085</v>
      </c>
      <c r="J4462" s="9">
        <v>167783</v>
      </c>
      <c r="K4462" s="9">
        <v>262698</v>
      </c>
      <c r="L4462" s="9">
        <v>1600</v>
      </c>
      <c r="M4462" s="9">
        <v>14189</v>
      </c>
      <c r="N4462" s="9">
        <v>232517</v>
      </c>
      <c r="O4462" s="9">
        <v>58382</v>
      </c>
      <c r="P4462" s="9">
        <v>985926</v>
      </c>
      <c r="Q4462" s="10" t="s">
        <v>13537</v>
      </c>
    </row>
    <row r="4463" spans="1:17" x14ac:dyDescent="0.3">
      <c r="A4463" s="5" t="s">
        <v>16240</v>
      </c>
      <c r="B4463" s="5" t="s">
        <v>16241</v>
      </c>
      <c r="C4463" s="6">
        <v>2.68</v>
      </c>
      <c r="D4463" s="1" t="s">
        <v>16242</v>
      </c>
      <c r="E4463" s="6">
        <v>111</v>
      </c>
      <c r="F4463" s="6" t="s">
        <v>25</v>
      </c>
      <c r="G4463" s="11" t="s">
        <v>16243</v>
      </c>
      <c r="H4463" s="8" t="s">
        <v>16244</v>
      </c>
      <c r="I4463" s="9">
        <v>2051</v>
      </c>
      <c r="J4463" s="9">
        <v>1205</v>
      </c>
      <c r="K4463" s="9">
        <v>286</v>
      </c>
      <c r="L4463" s="9">
        <v>11</v>
      </c>
      <c r="M4463" s="9">
        <v>113</v>
      </c>
      <c r="N4463" s="9">
        <v>241</v>
      </c>
      <c r="O4463" s="9">
        <v>73</v>
      </c>
      <c r="P4463" s="9">
        <v>1347</v>
      </c>
      <c r="Q4463" s="10" t="s">
        <v>13537</v>
      </c>
    </row>
    <row r="4464" spans="1:17" ht="28.8" x14ac:dyDescent="0.3">
      <c r="A4464" s="5" t="s">
        <v>16245</v>
      </c>
      <c r="B4464" s="5" t="s">
        <v>12918</v>
      </c>
      <c r="C4464" s="6">
        <v>3.27</v>
      </c>
      <c r="D4464" s="1" t="s">
        <v>16246</v>
      </c>
      <c r="E4464" s="6">
        <v>100</v>
      </c>
      <c r="F4464" s="6" t="s">
        <v>25</v>
      </c>
      <c r="G4464" s="11" t="s">
        <v>16247</v>
      </c>
      <c r="H4464" s="8" t="s">
        <v>16248</v>
      </c>
      <c r="I4464" s="9">
        <v>181</v>
      </c>
      <c r="J4464" s="9">
        <v>377</v>
      </c>
      <c r="K4464" s="9">
        <v>34</v>
      </c>
      <c r="L4464" s="9">
        <v>0</v>
      </c>
      <c r="M4464" s="9">
        <v>3</v>
      </c>
      <c r="N4464" s="9">
        <v>31</v>
      </c>
      <c r="O4464" s="9">
        <v>6</v>
      </c>
      <c r="P4464" s="9">
        <v>126</v>
      </c>
      <c r="Q4464" s="10" t="s">
        <v>13537</v>
      </c>
    </row>
    <row r="4465" spans="1:17" x14ac:dyDescent="0.3">
      <c r="A4465" s="5" t="s">
        <v>16249</v>
      </c>
      <c r="B4465" s="5" t="s">
        <v>1049</v>
      </c>
      <c r="C4465" s="6">
        <v>3.97</v>
      </c>
      <c r="D4465" s="1" t="s">
        <v>16250</v>
      </c>
      <c r="E4465" s="6">
        <v>100</v>
      </c>
      <c r="F4465" s="6" t="s">
        <v>845</v>
      </c>
      <c r="G4465" s="11" t="s">
        <v>16251</v>
      </c>
      <c r="H4465" s="8" t="s">
        <v>16252</v>
      </c>
      <c r="I4465" s="9">
        <v>56195</v>
      </c>
      <c r="J4465" s="9">
        <v>13407</v>
      </c>
      <c r="K4465" s="9">
        <v>17384</v>
      </c>
      <c r="L4465" s="9">
        <v>1000</v>
      </c>
      <c r="M4465" s="9">
        <v>88</v>
      </c>
      <c r="N4465" s="9">
        <v>4567</v>
      </c>
      <c r="O4465" s="9">
        <v>5337</v>
      </c>
      <c r="P4465" s="9">
        <v>41609</v>
      </c>
      <c r="Q4465" s="10" t="s">
        <v>13537</v>
      </c>
    </row>
    <row r="4466" spans="1:17" x14ac:dyDescent="0.3">
      <c r="A4466" s="5" t="s">
        <v>16253</v>
      </c>
      <c r="B4466" s="5" t="s">
        <v>16254</v>
      </c>
      <c r="C4466" s="6">
        <v>3.16</v>
      </c>
      <c r="D4466" s="1" t="s">
        <v>16250</v>
      </c>
      <c r="E4466" s="6">
        <v>93</v>
      </c>
      <c r="F4466" s="6" t="s">
        <v>25</v>
      </c>
      <c r="G4466" s="11" t="s">
        <v>16255</v>
      </c>
      <c r="H4466" s="8" t="s">
        <v>16256</v>
      </c>
      <c r="I4466" s="9">
        <v>8912</v>
      </c>
      <c r="J4466" s="9">
        <v>5476</v>
      </c>
      <c r="K4466" s="9">
        <v>2206</v>
      </c>
      <c r="L4466" s="9">
        <v>22</v>
      </c>
      <c r="M4466" s="9">
        <v>125</v>
      </c>
      <c r="N4466" s="9">
        <v>1829</v>
      </c>
      <c r="O4466" s="9">
        <v>299</v>
      </c>
      <c r="P4466" s="9">
        <v>6541</v>
      </c>
      <c r="Q4466" s="10" t="s">
        <v>13537</v>
      </c>
    </row>
    <row r="4467" spans="1:17" ht="28.8" x14ac:dyDescent="0.3">
      <c r="A4467" s="5" t="s">
        <v>16257</v>
      </c>
      <c r="B4467" s="5" t="s">
        <v>16258</v>
      </c>
      <c r="C4467" s="6">
        <v>2.5499999999999998</v>
      </c>
      <c r="D4467" s="1" t="s">
        <v>16250</v>
      </c>
      <c r="E4467" s="6">
        <v>115</v>
      </c>
      <c r="F4467" s="6" t="s">
        <v>25</v>
      </c>
      <c r="G4467" s="11" t="s">
        <v>16259</v>
      </c>
      <c r="H4467" s="8" t="s">
        <v>16260</v>
      </c>
      <c r="I4467" s="9">
        <v>14403</v>
      </c>
      <c r="J4467" s="9">
        <v>3128</v>
      </c>
      <c r="K4467" s="9">
        <v>1002</v>
      </c>
      <c r="L4467" s="9">
        <v>1</v>
      </c>
      <c r="M4467" s="9">
        <v>652</v>
      </c>
      <c r="N4467" s="9">
        <v>2377</v>
      </c>
      <c r="O4467" s="9">
        <v>94</v>
      </c>
      <c r="P4467" s="9">
        <v>10045</v>
      </c>
      <c r="Q4467" s="10" t="s">
        <v>13537</v>
      </c>
    </row>
    <row r="4468" spans="1:17" x14ac:dyDescent="0.3">
      <c r="A4468" s="5" t="s">
        <v>16261</v>
      </c>
      <c r="B4468" s="5" t="s">
        <v>10144</v>
      </c>
      <c r="C4468" s="6">
        <v>3.01</v>
      </c>
      <c r="D4468" s="1" t="s">
        <v>16250</v>
      </c>
      <c r="E4468" s="6">
        <v>90</v>
      </c>
      <c r="F4468" s="6" t="s">
        <v>25</v>
      </c>
      <c r="G4468" s="11" t="s">
        <v>16262</v>
      </c>
      <c r="H4468" s="8" t="s">
        <v>16263</v>
      </c>
      <c r="I4468" s="9">
        <v>619</v>
      </c>
      <c r="J4468" s="9">
        <v>1025</v>
      </c>
      <c r="K4468" s="9">
        <v>104</v>
      </c>
      <c r="L4468" s="9">
        <v>0</v>
      </c>
      <c r="M4468" s="9">
        <v>33</v>
      </c>
      <c r="N4468" s="9">
        <v>113</v>
      </c>
      <c r="O4468" s="9">
        <v>8</v>
      </c>
      <c r="P4468" s="9">
        <v>439</v>
      </c>
      <c r="Q4468" s="10" t="s">
        <v>13537</v>
      </c>
    </row>
    <row r="4469" spans="1:17" ht="28.8" x14ac:dyDescent="0.3">
      <c r="A4469" s="5" t="s">
        <v>16264</v>
      </c>
      <c r="B4469" s="5" t="s">
        <v>16265</v>
      </c>
      <c r="C4469" s="6">
        <v>2.76</v>
      </c>
      <c r="D4469" s="1" t="s">
        <v>16250</v>
      </c>
      <c r="E4469" s="6">
        <v>95</v>
      </c>
      <c r="F4469" s="6" t="s">
        <v>365</v>
      </c>
      <c r="G4469" s="11" t="s">
        <v>16266</v>
      </c>
      <c r="H4469" s="8" t="s">
        <v>16267</v>
      </c>
      <c r="I4469" s="9">
        <v>541</v>
      </c>
      <c r="J4469" s="9">
        <v>983</v>
      </c>
      <c r="K4469" s="9">
        <v>69</v>
      </c>
      <c r="L4469" s="9">
        <v>2</v>
      </c>
      <c r="M4469" s="9">
        <v>53</v>
      </c>
      <c r="N4469" s="9">
        <v>44</v>
      </c>
      <c r="O4469" s="9">
        <v>8</v>
      </c>
      <c r="P4469" s="9">
        <v>342</v>
      </c>
      <c r="Q4469" s="10" t="s">
        <v>13537</v>
      </c>
    </row>
    <row r="4470" spans="1:17" ht="28.8" x14ac:dyDescent="0.3">
      <c r="A4470" s="5" t="s">
        <v>16268</v>
      </c>
      <c r="B4470" s="5" t="s">
        <v>806</v>
      </c>
      <c r="C4470" s="6">
        <v>3.9</v>
      </c>
      <c r="D4470" s="1" t="s">
        <v>16250</v>
      </c>
      <c r="E4470" s="6">
        <v>119</v>
      </c>
      <c r="F4470" s="6" t="s">
        <v>365</v>
      </c>
      <c r="G4470" s="11" t="s">
        <v>16269</v>
      </c>
      <c r="H4470" s="8" t="s">
        <v>16270</v>
      </c>
      <c r="I4470" s="9">
        <v>56377</v>
      </c>
      <c r="J4470" s="9">
        <v>19653</v>
      </c>
      <c r="K4470" s="9">
        <v>16433</v>
      </c>
      <c r="L4470" s="9">
        <v>650</v>
      </c>
      <c r="M4470" s="9">
        <v>150</v>
      </c>
      <c r="N4470" s="9">
        <v>5243</v>
      </c>
      <c r="O4470" s="9">
        <v>4194</v>
      </c>
      <c r="P4470" s="9">
        <v>41477</v>
      </c>
      <c r="Q4470" s="10" t="s">
        <v>13537</v>
      </c>
    </row>
    <row r="4471" spans="1:17" x14ac:dyDescent="0.3">
      <c r="A4471" s="5" t="s">
        <v>16271</v>
      </c>
      <c r="B4471" s="5" t="s">
        <v>16272</v>
      </c>
      <c r="C4471" s="6">
        <v>3.88</v>
      </c>
      <c r="D4471" s="1" t="s">
        <v>16250</v>
      </c>
      <c r="E4471" s="6">
        <v>131</v>
      </c>
      <c r="F4471" s="6" t="s">
        <v>103</v>
      </c>
      <c r="G4471" s="11" t="s">
        <v>16273</v>
      </c>
      <c r="H4471" s="8" t="s">
        <v>16274</v>
      </c>
      <c r="I4471" s="9">
        <v>30930</v>
      </c>
      <c r="J4471" s="9">
        <v>15141</v>
      </c>
      <c r="K4471" s="9">
        <v>7672</v>
      </c>
      <c r="L4471" s="9">
        <v>101</v>
      </c>
      <c r="M4471" s="9">
        <v>86</v>
      </c>
      <c r="N4471" s="9">
        <v>2792</v>
      </c>
      <c r="O4471" s="9">
        <v>1745</v>
      </c>
      <c r="P4471" s="9">
        <v>21624</v>
      </c>
      <c r="Q4471" s="10" t="s">
        <v>13537</v>
      </c>
    </row>
    <row r="4472" spans="1:17" x14ac:dyDescent="0.3">
      <c r="A4472" s="5" t="s">
        <v>16275</v>
      </c>
      <c r="B4472" s="5" t="s">
        <v>16276</v>
      </c>
      <c r="C4472" s="6">
        <v>2.56</v>
      </c>
      <c r="D4472" s="1" t="s">
        <v>16250</v>
      </c>
      <c r="E4472" s="6">
        <v>118</v>
      </c>
      <c r="F4472" s="6" t="s">
        <v>25</v>
      </c>
      <c r="G4472" s="11" t="s">
        <v>16277</v>
      </c>
      <c r="H4472" s="8" t="s">
        <v>16278</v>
      </c>
      <c r="I4472" s="9">
        <v>116364</v>
      </c>
      <c r="J4472" s="9">
        <v>12520</v>
      </c>
      <c r="K4472" s="9">
        <v>16390</v>
      </c>
      <c r="L4472" s="9">
        <v>241</v>
      </c>
      <c r="M4472" s="9">
        <v>7124</v>
      </c>
      <c r="N4472" s="9">
        <v>19000</v>
      </c>
      <c r="O4472" s="9">
        <v>3331</v>
      </c>
      <c r="P4472" s="9">
        <v>83536</v>
      </c>
      <c r="Q4472" s="10" t="s">
        <v>13537</v>
      </c>
    </row>
    <row r="4473" spans="1:17" x14ac:dyDescent="0.3">
      <c r="A4473" s="5" t="s">
        <v>16279</v>
      </c>
      <c r="B4473" s="5" t="s">
        <v>16280</v>
      </c>
      <c r="C4473" s="6">
        <v>2.96</v>
      </c>
      <c r="D4473" s="1" t="s">
        <v>16250</v>
      </c>
      <c r="E4473" s="6">
        <v>84</v>
      </c>
      <c r="F4473" s="6" t="s">
        <v>25</v>
      </c>
      <c r="G4473" s="11" t="s">
        <v>16281</v>
      </c>
      <c r="H4473" s="8" t="s">
        <v>16282</v>
      </c>
      <c r="I4473" s="9">
        <v>1125</v>
      </c>
      <c r="J4473" s="9">
        <v>1166</v>
      </c>
      <c r="K4473" s="9">
        <v>204</v>
      </c>
      <c r="L4473" s="9">
        <v>0</v>
      </c>
      <c r="M4473" s="9">
        <v>30</v>
      </c>
      <c r="N4473" s="9">
        <v>300</v>
      </c>
      <c r="O4473" s="9">
        <v>10</v>
      </c>
      <c r="P4473" s="9">
        <v>861</v>
      </c>
      <c r="Q4473" s="10" t="s">
        <v>13537</v>
      </c>
    </row>
    <row r="4474" spans="1:17" x14ac:dyDescent="0.3">
      <c r="A4474" s="5" t="s">
        <v>16283</v>
      </c>
      <c r="B4474" s="5" t="s">
        <v>4493</v>
      </c>
      <c r="C4474" s="6">
        <v>3.46</v>
      </c>
      <c r="D4474" s="1" t="s">
        <v>16250</v>
      </c>
      <c r="E4474" s="6">
        <v>113</v>
      </c>
      <c r="F4474" s="6" t="s">
        <v>25</v>
      </c>
      <c r="G4474" s="11" t="s">
        <v>16284</v>
      </c>
      <c r="H4474" s="8" t="s">
        <v>16285</v>
      </c>
      <c r="I4474" s="9">
        <v>3279</v>
      </c>
      <c r="J4474" s="9">
        <v>2296</v>
      </c>
      <c r="K4474" s="9">
        <v>810</v>
      </c>
      <c r="L4474" s="9">
        <v>1</v>
      </c>
      <c r="M4474" s="9">
        <v>11</v>
      </c>
      <c r="N4474" s="9">
        <v>597</v>
      </c>
      <c r="O4474" s="9">
        <v>69</v>
      </c>
      <c r="P4474" s="9">
        <v>2454</v>
      </c>
      <c r="Q4474" s="10" t="s">
        <v>13537</v>
      </c>
    </row>
    <row r="4475" spans="1:17" x14ac:dyDescent="0.3">
      <c r="A4475" s="5" t="s">
        <v>16286</v>
      </c>
      <c r="B4475" s="5" t="s">
        <v>969</v>
      </c>
      <c r="C4475" s="6">
        <v>3.03</v>
      </c>
      <c r="D4475" s="1" t="s">
        <v>16250</v>
      </c>
      <c r="E4475" s="6">
        <v>89</v>
      </c>
      <c r="F4475" s="6" t="s">
        <v>25</v>
      </c>
      <c r="G4475" s="11" t="s">
        <v>16287</v>
      </c>
      <c r="H4475" s="8" t="s">
        <v>1265</v>
      </c>
      <c r="I4475" s="9">
        <v>1294</v>
      </c>
      <c r="J4475" s="9">
        <v>1041</v>
      </c>
      <c r="K4475" s="9">
        <v>251</v>
      </c>
      <c r="L4475" s="9">
        <v>0</v>
      </c>
      <c r="M4475" s="9">
        <v>23</v>
      </c>
      <c r="N4475" s="9">
        <v>303</v>
      </c>
      <c r="O4475" s="9">
        <v>31</v>
      </c>
      <c r="P4475" s="9">
        <v>933</v>
      </c>
      <c r="Q4475" s="10" t="s">
        <v>13537</v>
      </c>
    </row>
    <row r="4476" spans="1:17" x14ac:dyDescent="0.3">
      <c r="A4476" s="5" t="s">
        <v>16288</v>
      </c>
      <c r="B4476" s="5" t="s">
        <v>2473</v>
      </c>
      <c r="C4476" s="6">
        <v>3.65</v>
      </c>
      <c r="D4476" s="1" t="s">
        <v>16289</v>
      </c>
      <c r="E4476" s="6">
        <v>115</v>
      </c>
      <c r="F4476" s="6" t="s">
        <v>25</v>
      </c>
      <c r="G4476" s="11" t="s">
        <v>16290</v>
      </c>
      <c r="H4476" s="8" t="s">
        <v>16291</v>
      </c>
      <c r="I4476" s="9">
        <v>35665</v>
      </c>
      <c r="J4476" s="9">
        <v>13517</v>
      </c>
      <c r="K4476" s="9">
        <v>8966</v>
      </c>
      <c r="L4476" s="9">
        <v>53</v>
      </c>
      <c r="M4476" s="9">
        <v>104</v>
      </c>
      <c r="N4476" s="9">
        <v>4679</v>
      </c>
      <c r="O4476" s="9">
        <v>1241</v>
      </c>
      <c r="P4476" s="9">
        <v>24353</v>
      </c>
      <c r="Q4476" s="10" t="s">
        <v>13537</v>
      </c>
    </row>
    <row r="4477" spans="1:17" ht="28.8" x14ac:dyDescent="0.3">
      <c r="A4477" s="5" t="s">
        <v>16292</v>
      </c>
      <c r="B4477" s="5" t="s">
        <v>16293</v>
      </c>
      <c r="C4477" s="6">
        <v>3.5</v>
      </c>
      <c r="D4477" s="1" t="s">
        <v>16289</v>
      </c>
      <c r="E4477" s="6">
        <v>96</v>
      </c>
      <c r="F4477" s="6" t="s">
        <v>1777</v>
      </c>
      <c r="G4477" s="11" t="s">
        <v>16294</v>
      </c>
      <c r="H4477" s="8" t="s">
        <v>16295</v>
      </c>
      <c r="I4477" s="9">
        <v>20814</v>
      </c>
      <c r="J4477" s="9">
        <v>4954</v>
      </c>
      <c r="K4477" s="9">
        <v>3393</v>
      </c>
      <c r="L4477" s="9">
        <v>6</v>
      </c>
      <c r="M4477" s="9">
        <v>127</v>
      </c>
      <c r="N4477" s="9">
        <v>3060</v>
      </c>
      <c r="O4477" s="9">
        <v>383</v>
      </c>
      <c r="P4477" s="9">
        <v>12722</v>
      </c>
      <c r="Q4477" s="10" t="s">
        <v>13537</v>
      </c>
    </row>
    <row r="4478" spans="1:17" x14ac:dyDescent="0.3">
      <c r="A4478" s="5" t="s">
        <v>16296</v>
      </c>
      <c r="B4478" s="5" t="s">
        <v>11121</v>
      </c>
      <c r="C4478" s="6">
        <v>3.69</v>
      </c>
      <c r="D4478" s="1" t="s">
        <v>16297</v>
      </c>
      <c r="E4478" s="6">
        <v>100</v>
      </c>
      <c r="F4478" s="6" t="s">
        <v>25</v>
      </c>
      <c r="G4478" s="11" t="s">
        <v>16298</v>
      </c>
      <c r="H4478" s="8" t="s">
        <v>16299</v>
      </c>
      <c r="I4478" s="9">
        <v>33799</v>
      </c>
      <c r="J4478" s="9">
        <v>15563</v>
      </c>
      <c r="K4478" s="9">
        <v>10061</v>
      </c>
      <c r="L4478" s="9">
        <v>82</v>
      </c>
      <c r="M4478" s="9">
        <v>71</v>
      </c>
      <c r="N4478" s="9">
        <v>4411</v>
      </c>
      <c r="O4478" s="9">
        <v>1679</v>
      </c>
      <c r="P4478" s="9">
        <v>25593</v>
      </c>
      <c r="Q4478" s="10" t="s">
        <v>13537</v>
      </c>
    </row>
    <row r="4479" spans="1:17" x14ac:dyDescent="0.3">
      <c r="A4479" s="5" t="s">
        <v>16300</v>
      </c>
      <c r="B4479" s="5" t="s">
        <v>12034</v>
      </c>
      <c r="C4479" s="6">
        <v>3.25</v>
      </c>
      <c r="D4479" s="1" t="s">
        <v>16297</v>
      </c>
      <c r="E4479" s="6">
        <v>93</v>
      </c>
      <c r="F4479" s="6" t="s">
        <v>25</v>
      </c>
      <c r="G4479" s="11" t="s">
        <v>16301</v>
      </c>
      <c r="H4479" s="8" t="s">
        <v>16302</v>
      </c>
      <c r="I4479" s="9">
        <v>19709</v>
      </c>
      <c r="J4479" s="9">
        <v>3250</v>
      </c>
      <c r="K4479" s="9">
        <v>3196</v>
      </c>
      <c r="L4479" s="9">
        <v>25</v>
      </c>
      <c r="M4479" s="9">
        <v>135</v>
      </c>
      <c r="N4479" s="9">
        <v>3856</v>
      </c>
      <c r="O4479" s="9">
        <v>572</v>
      </c>
      <c r="P4479" s="9">
        <v>12135</v>
      </c>
      <c r="Q4479" s="10" t="s">
        <v>13537</v>
      </c>
    </row>
    <row r="4480" spans="1:17" x14ac:dyDescent="0.3">
      <c r="A4480" s="5" t="s">
        <v>16303</v>
      </c>
      <c r="B4480" s="5" t="s">
        <v>1251</v>
      </c>
      <c r="C4480" s="6">
        <v>3.75</v>
      </c>
      <c r="D4480" s="1" t="s">
        <v>16297</v>
      </c>
      <c r="E4480" s="6">
        <v>99</v>
      </c>
      <c r="F4480" s="6" t="s">
        <v>25</v>
      </c>
      <c r="G4480" s="11" t="s">
        <v>16304</v>
      </c>
      <c r="H4480" s="8" t="s">
        <v>16305</v>
      </c>
      <c r="I4480" s="9">
        <v>28086</v>
      </c>
      <c r="J4480" s="9">
        <v>14180</v>
      </c>
      <c r="K4480" s="9">
        <v>7428</v>
      </c>
      <c r="L4480" s="9">
        <v>223</v>
      </c>
      <c r="M4480" s="9">
        <v>91</v>
      </c>
      <c r="N4480" s="9">
        <v>2973</v>
      </c>
      <c r="O4480" s="9">
        <v>1763</v>
      </c>
      <c r="P4480" s="9">
        <v>18441</v>
      </c>
      <c r="Q4480" s="10" t="s">
        <v>13537</v>
      </c>
    </row>
    <row r="4481" spans="1:17" x14ac:dyDescent="0.3">
      <c r="A4481" s="5" t="s">
        <v>16306</v>
      </c>
      <c r="B4481" s="5" t="s">
        <v>16307</v>
      </c>
      <c r="C4481" s="6">
        <v>3.43</v>
      </c>
      <c r="D4481" s="1" t="s">
        <v>16297</v>
      </c>
      <c r="E4481" s="6">
        <v>103</v>
      </c>
      <c r="F4481" s="6" t="s">
        <v>25</v>
      </c>
      <c r="G4481" s="11" t="s">
        <v>16308</v>
      </c>
      <c r="H4481" s="8" t="s">
        <v>16309</v>
      </c>
      <c r="I4481" s="9">
        <v>9346</v>
      </c>
      <c r="J4481" s="9">
        <v>4709</v>
      </c>
      <c r="K4481" s="9">
        <v>2186</v>
      </c>
      <c r="L4481" s="9">
        <v>3</v>
      </c>
      <c r="M4481" s="9">
        <v>35</v>
      </c>
      <c r="N4481" s="9">
        <v>1877</v>
      </c>
      <c r="O4481" s="9">
        <v>171</v>
      </c>
      <c r="P4481" s="9">
        <v>6709</v>
      </c>
      <c r="Q4481" s="10" t="s">
        <v>13537</v>
      </c>
    </row>
    <row r="4482" spans="1:17" ht="28.8" x14ac:dyDescent="0.3">
      <c r="A4482" s="5" t="s">
        <v>16310</v>
      </c>
      <c r="B4482" s="5" t="s">
        <v>16311</v>
      </c>
      <c r="C4482" s="6">
        <v>3.5</v>
      </c>
      <c r="D4482" s="1" t="s">
        <v>16297</v>
      </c>
      <c r="E4482" s="6">
        <v>97</v>
      </c>
      <c r="F4482" s="6" t="s">
        <v>25</v>
      </c>
      <c r="G4482" s="11" t="s">
        <v>16312</v>
      </c>
      <c r="H4482" s="8" t="s">
        <v>16313</v>
      </c>
      <c r="I4482" s="9">
        <v>22068</v>
      </c>
      <c r="J4482" s="9">
        <v>9691</v>
      </c>
      <c r="K4482" s="9">
        <v>5740</v>
      </c>
      <c r="L4482" s="9">
        <v>33</v>
      </c>
      <c r="M4482" s="9">
        <v>134</v>
      </c>
      <c r="N4482" s="9">
        <v>3342</v>
      </c>
      <c r="O4482" s="9">
        <v>635</v>
      </c>
      <c r="P4482" s="9">
        <v>15311</v>
      </c>
      <c r="Q4482" s="10" t="s">
        <v>13537</v>
      </c>
    </row>
    <row r="4483" spans="1:17" x14ac:dyDescent="0.3">
      <c r="A4483" s="5" t="s">
        <v>16314</v>
      </c>
      <c r="B4483" s="5" t="s">
        <v>14893</v>
      </c>
      <c r="C4483" s="6">
        <v>2.98</v>
      </c>
      <c r="D4483" s="1" t="s">
        <v>16297</v>
      </c>
      <c r="E4483" s="6">
        <v>100</v>
      </c>
      <c r="F4483" s="6" t="s">
        <v>25</v>
      </c>
      <c r="G4483" s="11" t="s">
        <v>16315</v>
      </c>
      <c r="H4483" s="8" t="s">
        <v>16316</v>
      </c>
      <c r="I4483" s="9">
        <v>1427</v>
      </c>
      <c r="J4483" s="9">
        <v>714</v>
      </c>
      <c r="K4483" s="9">
        <v>131</v>
      </c>
      <c r="L4483" s="9">
        <v>0</v>
      </c>
      <c r="M4483" s="9">
        <v>41</v>
      </c>
      <c r="N4483" s="9">
        <v>264</v>
      </c>
      <c r="O4483" s="9">
        <v>9</v>
      </c>
      <c r="P4483" s="9">
        <v>847</v>
      </c>
      <c r="Q4483" s="10" t="s">
        <v>13537</v>
      </c>
    </row>
    <row r="4484" spans="1:17" x14ac:dyDescent="0.3">
      <c r="A4484" s="5" t="s">
        <v>16317</v>
      </c>
      <c r="B4484" s="5" t="s">
        <v>1616</v>
      </c>
      <c r="C4484" s="6">
        <v>3.52</v>
      </c>
      <c r="D4484" s="1" t="s">
        <v>16318</v>
      </c>
      <c r="E4484" s="6">
        <v>114</v>
      </c>
      <c r="F4484" s="6" t="s">
        <v>103</v>
      </c>
      <c r="G4484" s="11" t="s">
        <v>16319</v>
      </c>
      <c r="H4484" s="8" t="s">
        <v>16320</v>
      </c>
      <c r="I4484" s="9">
        <v>22899</v>
      </c>
      <c r="J4484" s="9">
        <v>7915</v>
      </c>
      <c r="K4484" s="9">
        <v>3790</v>
      </c>
      <c r="L4484" s="9">
        <v>88</v>
      </c>
      <c r="M4484" s="9">
        <v>139</v>
      </c>
      <c r="N4484" s="9">
        <v>3390</v>
      </c>
      <c r="O4484" s="9">
        <v>931</v>
      </c>
      <c r="P4484" s="9">
        <v>14096</v>
      </c>
      <c r="Q4484" s="10" t="s">
        <v>13537</v>
      </c>
    </row>
    <row r="4485" spans="1:17" ht="28.8" x14ac:dyDescent="0.3">
      <c r="A4485" s="5" t="s">
        <v>16321</v>
      </c>
      <c r="B4485" s="5" t="s">
        <v>14526</v>
      </c>
      <c r="C4485" s="6">
        <v>3.82</v>
      </c>
      <c r="D4485" s="1" t="s">
        <v>16322</v>
      </c>
      <c r="E4485" s="6">
        <v>139</v>
      </c>
      <c r="F4485" s="6" t="s">
        <v>16323</v>
      </c>
      <c r="G4485" s="11" t="s">
        <v>16324</v>
      </c>
      <c r="H4485" s="8" t="s">
        <v>16325</v>
      </c>
      <c r="I4485" s="9">
        <v>284448</v>
      </c>
      <c r="J4485" s="9">
        <v>40722</v>
      </c>
      <c r="K4485" s="9">
        <v>62138</v>
      </c>
      <c r="L4485" s="9">
        <v>1800</v>
      </c>
      <c r="M4485" s="9">
        <v>1715</v>
      </c>
      <c r="N4485" s="9">
        <v>24999</v>
      </c>
      <c r="O4485" s="9">
        <v>21993</v>
      </c>
      <c r="P4485" s="9">
        <v>177429</v>
      </c>
      <c r="Q4485" s="10" t="s">
        <v>13537</v>
      </c>
    </row>
    <row r="4486" spans="1:17" ht="28.8" x14ac:dyDescent="0.3">
      <c r="A4486" s="5" t="s">
        <v>16326</v>
      </c>
      <c r="B4486" s="5" t="s">
        <v>701</v>
      </c>
      <c r="C4486" s="6">
        <v>3.99</v>
      </c>
      <c r="D4486" s="1" t="s">
        <v>16322</v>
      </c>
      <c r="E4486" s="6">
        <v>153</v>
      </c>
      <c r="F4486" s="6" t="s">
        <v>25</v>
      </c>
      <c r="G4486" s="11" t="s">
        <v>16327</v>
      </c>
      <c r="H4486" s="8" t="s">
        <v>16328</v>
      </c>
      <c r="I4486" s="9">
        <v>1007733</v>
      </c>
      <c r="J4486" s="9">
        <v>134498</v>
      </c>
      <c r="K4486" s="9">
        <v>312173</v>
      </c>
      <c r="L4486" s="9">
        <v>9200</v>
      </c>
      <c r="M4486" s="9">
        <v>1832</v>
      </c>
      <c r="N4486" s="9">
        <v>74948</v>
      </c>
      <c r="O4486" s="9">
        <v>106839</v>
      </c>
      <c r="P4486" s="9">
        <v>728914</v>
      </c>
      <c r="Q4486" s="10" t="s">
        <v>13537</v>
      </c>
    </row>
    <row r="4487" spans="1:17" x14ac:dyDescent="0.3">
      <c r="A4487" s="5" t="s">
        <v>16329</v>
      </c>
      <c r="B4487" s="5" t="s">
        <v>16330</v>
      </c>
      <c r="C4487" s="6">
        <v>3.34</v>
      </c>
      <c r="D4487" s="1" t="s">
        <v>16322</v>
      </c>
      <c r="E4487" s="6">
        <v>126</v>
      </c>
      <c r="F4487" s="6" t="s">
        <v>103</v>
      </c>
      <c r="G4487" s="11" t="s">
        <v>16331</v>
      </c>
      <c r="H4487" s="8" t="s">
        <v>16332</v>
      </c>
      <c r="I4487" s="9">
        <v>5972</v>
      </c>
      <c r="J4487" s="9">
        <v>2240</v>
      </c>
      <c r="K4487" s="9">
        <v>619</v>
      </c>
      <c r="L4487" s="9">
        <v>5</v>
      </c>
      <c r="M4487" s="9">
        <v>36</v>
      </c>
      <c r="N4487" s="9">
        <v>1128</v>
      </c>
      <c r="O4487" s="9">
        <v>131</v>
      </c>
      <c r="P4487" s="9">
        <v>3670</v>
      </c>
      <c r="Q4487" s="10" t="s">
        <v>13537</v>
      </c>
    </row>
    <row r="4488" spans="1:17" x14ac:dyDescent="0.3">
      <c r="A4488" s="5" t="s">
        <v>16333</v>
      </c>
      <c r="B4488" s="5" t="s">
        <v>16334</v>
      </c>
      <c r="C4488" s="6">
        <v>4.2699999999999996</v>
      </c>
      <c r="D4488" s="1" t="s">
        <v>16322</v>
      </c>
      <c r="E4488" s="6">
        <v>121</v>
      </c>
      <c r="F4488" s="6" t="s">
        <v>143</v>
      </c>
      <c r="G4488" s="11" t="s">
        <v>16335</v>
      </c>
      <c r="H4488" s="8" t="s">
        <v>16336</v>
      </c>
      <c r="I4488" s="9">
        <v>24532</v>
      </c>
      <c r="J4488" s="9">
        <v>20249</v>
      </c>
      <c r="K4488" s="9">
        <v>8628</v>
      </c>
      <c r="L4488" s="9">
        <v>115</v>
      </c>
      <c r="M4488" s="9">
        <v>30</v>
      </c>
      <c r="N4488" s="9">
        <v>934</v>
      </c>
      <c r="O4488" s="9">
        <v>3416</v>
      </c>
      <c r="P4488" s="9">
        <v>17948</v>
      </c>
      <c r="Q4488" s="10" t="s">
        <v>13537</v>
      </c>
    </row>
    <row r="4489" spans="1:17" x14ac:dyDescent="0.3">
      <c r="A4489" s="5" t="s">
        <v>16337</v>
      </c>
      <c r="B4489" s="5" t="s">
        <v>11073</v>
      </c>
      <c r="C4489" s="6">
        <v>2.73</v>
      </c>
      <c r="D4489" s="1" t="s">
        <v>16338</v>
      </c>
      <c r="E4489" s="6">
        <v>175</v>
      </c>
      <c r="F4489" s="6" t="s">
        <v>25</v>
      </c>
      <c r="G4489" s="11" t="s">
        <v>16339</v>
      </c>
      <c r="H4489" s="8" t="s">
        <v>16340</v>
      </c>
      <c r="I4489" s="9">
        <v>90300</v>
      </c>
      <c r="J4489" s="9">
        <v>12767</v>
      </c>
      <c r="K4489" s="9">
        <v>8371</v>
      </c>
      <c r="L4489" s="9">
        <v>157</v>
      </c>
      <c r="M4489" s="9">
        <v>2756</v>
      </c>
      <c r="N4489" s="9">
        <v>12504</v>
      </c>
      <c r="O4489" s="9">
        <v>1783</v>
      </c>
      <c r="P4489" s="9">
        <v>50531</v>
      </c>
      <c r="Q4489" s="10" t="s">
        <v>13537</v>
      </c>
    </row>
    <row r="4490" spans="1:17" ht="28.8" x14ac:dyDescent="0.3">
      <c r="A4490" s="5" t="s">
        <v>16341</v>
      </c>
      <c r="B4490" s="5" t="s">
        <v>14218</v>
      </c>
      <c r="C4490" s="6">
        <v>3.29</v>
      </c>
      <c r="D4490" s="1" t="s">
        <v>16342</v>
      </c>
      <c r="E4490" s="6">
        <v>123</v>
      </c>
      <c r="F4490" s="6" t="s">
        <v>25</v>
      </c>
      <c r="G4490" s="11" t="s">
        <v>16343</v>
      </c>
      <c r="H4490" s="8" t="s">
        <v>16344</v>
      </c>
      <c r="I4490" s="9">
        <v>33245</v>
      </c>
      <c r="J4490" s="9">
        <v>6524</v>
      </c>
      <c r="K4490" s="9">
        <v>6417</v>
      </c>
      <c r="L4490" s="9">
        <v>66</v>
      </c>
      <c r="M4490" s="9">
        <v>258</v>
      </c>
      <c r="N4490" s="9">
        <v>7289</v>
      </c>
      <c r="O4490" s="9">
        <v>1227</v>
      </c>
      <c r="P4490" s="9">
        <v>25844</v>
      </c>
      <c r="Q4490" s="10" t="s">
        <v>13537</v>
      </c>
    </row>
    <row r="4491" spans="1:17" ht="28.8" x14ac:dyDescent="0.3">
      <c r="A4491" s="5" t="s">
        <v>16345</v>
      </c>
      <c r="B4491" s="5" t="s">
        <v>16346</v>
      </c>
      <c r="C4491" s="6">
        <v>4.03</v>
      </c>
      <c r="D4491" s="1" t="s">
        <v>16347</v>
      </c>
      <c r="E4491" s="6">
        <v>76</v>
      </c>
      <c r="F4491" s="6" t="s">
        <v>25</v>
      </c>
      <c r="G4491" s="11" t="s">
        <v>16348</v>
      </c>
      <c r="H4491" s="8" t="s">
        <v>16349</v>
      </c>
      <c r="I4491" s="9">
        <v>200183</v>
      </c>
      <c r="J4491" s="9">
        <v>61231</v>
      </c>
      <c r="K4491" s="9">
        <v>67776</v>
      </c>
      <c r="L4491" s="9">
        <v>1400</v>
      </c>
      <c r="M4491" s="9">
        <v>268</v>
      </c>
      <c r="N4491" s="9">
        <v>14119</v>
      </c>
      <c r="O4491" s="9">
        <v>24932</v>
      </c>
      <c r="P4491" s="9">
        <v>138274</v>
      </c>
      <c r="Q4491" s="10" t="s">
        <v>13537</v>
      </c>
    </row>
    <row r="4492" spans="1:17" ht="28.8" x14ac:dyDescent="0.3">
      <c r="A4492" s="5" t="s">
        <v>16350</v>
      </c>
      <c r="B4492" s="5" t="s">
        <v>4233</v>
      </c>
      <c r="C4492" s="6">
        <v>3.73</v>
      </c>
      <c r="D4492" s="1" t="s">
        <v>16351</v>
      </c>
      <c r="E4492" s="6">
        <v>119</v>
      </c>
      <c r="F4492" s="6" t="s">
        <v>25</v>
      </c>
      <c r="G4492" s="11" t="s">
        <v>16352</v>
      </c>
      <c r="H4492" s="8" t="s">
        <v>16353</v>
      </c>
      <c r="I4492" s="9">
        <v>667056</v>
      </c>
      <c r="J4492" s="9">
        <v>64609</v>
      </c>
      <c r="K4492" s="9">
        <v>125715</v>
      </c>
      <c r="L4492" s="9">
        <v>1600</v>
      </c>
      <c r="M4492" s="9">
        <v>1667</v>
      </c>
      <c r="N4492" s="9">
        <v>63598</v>
      </c>
      <c r="O4492" s="9">
        <v>27848</v>
      </c>
      <c r="P4492" s="9">
        <v>354268</v>
      </c>
      <c r="Q4492" s="10" t="s">
        <v>13537</v>
      </c>
    </row>
    <row r="4493" spans="1:17" x14ac:dyDescent="0.3">
      <c r="A4493" s="5" t="s">
        <v>16354</v>
      </c>
      <c r="B4493" s="5" t="s">
        <v>16355</v>
      </c>
      <c r="C4493" s="6">
        <v>3.42</v>
      </c>
      <c r="D4493" s="1" t="s">
        <v>16356</v>
      </c>
      <c r="E4493" s="6">
        <v>88</v>
      </c>
      <c r="F4493" s="6" t="s">
        <v>25</v>
      </c>
      <c r="G4493" s="11" t="s">
        <v>16357</v>
      </c>
      <c r="H4493" s="8" t="s">
        <v>16358</v>
      </c>
      <c r="I4493" s="9">
        <v>1505</v>
      </c>
      <c r="J4493" s="9">
        <v>1462</v>
      </c>
      <c r="K4493" s="9">
        <v>490</v>
      </c>
      <c r="L4493" s="9">
        <v>2</v>
      </c>
      <c r="M4493" s="9">
        <v>11</v>
      </c>
      <c r="N4493" s="9">
        <v>244</v>
      </c>
      <c r="O4493" s="9">
        <v>32</v>
      </c>
      <c r="P4493" s="9">
        <v>1028</v>
      </c>
      <c r="Q4493" s="10" t="s">
        <v>13537</v>
      </c>
    </row>
    <row r="4494" spans="1:17" x14ac:dyDescent="0.3">
      <c r="A4494" s="5" t="s">
        <v>16359</v>
      </c>
      <c r="B4494" s="5" t="s">
        <v>16360</v>
      </c>
      <c r="C4494" s="6">
        <v>2.93</v>
      </c>
      <c r="D4494" s="1" t="s">
        <v>16356</v>
      </c>
      <c r="E4494" s="6">
        <v>120</v>
      </c>
      <c r="F4494" s="6" t="s">
        <v>25</v>
      </c>
      <c r="G4494" s="11" t="s">
        <v>16361</v>
      </c>
      <c r="H4494" s="8" t="s">
        <v>39</v>
      </c>
      <c r="I4494" s="9">
        <v>329</v>
      </c>
      <c r="J4494" s="9">
        <v>844</v>
      </c>
      <c r="K4494" s="9">
        <v>22</v>
      </c>
      <c r="L4494" s="9">
        <v>0</v>
      </c>
      <c r="M4494" s="9">
        <v>23</v>
      </c>
      <c r="N4494" s="9">
        <v>22</v>
      </c>
      <c r="O4494" s="9">
        <v>3</v>
      </c>
      <c r="P4494" s="9">
        <v>203</v>
      </c>
      <c r="Q4494" s="10" t="s">
        <v>13537</v>
      </c>
    </row>
    <row r="4495" spans="1:17" x14ac:dyDescent="0.3">
      <c r="A4495" s="5" t="s">
        <v>16362</v>
      </c>
      <c r="B4495" s="5" t="s">
        <v>16363</v>
      </c>
      <c r="C4495" s="6">
        <v>2.59</v>
      </c>
      <c r="D4495" s="1" t="s">
        <v>16364</v>
      </c>
      <c r="E4495" s="6">
        <v>119</v>
      </c>
      <c r="F4495" s="6" t="s">
        <v>25</v>
      </c>
      <c r="G4495" s="11" t="s">
        <v>16365</v>
      </c>
      <c r="H4495" s="8" t="s">
        <v>16366</v>
      </c>
      <c r="I4495" s="9">
        <v>58016</v>
      </c>
      <c r="J4495" s="9">
        <v>13604</v>
      </c>
      <c r="K4495" s="9">
        <v>7120</v>
      </c>
      <c r="L4495" s="9">
        <v>56</v>
      </c>
      <c r="M4495" s="9">
        <v>2875</v>
      </c>
      <c r="N4495" s="9">
        <v>8858</v>
      </c>
      <c r="O4495" s="9">
        <v>766</v>
      </c>
      <c r="P4495" s="9">
        <v>40119</v>
      </c>
      <c r="Q4495" s="10" t="s">
        <v>13537</v>
      </c>
    </row>
    <row r="4496" spans="1:17" x14ac:dyDescent="0.3">
      <c r="A4496" s="5" t="s">
        <v>5330</v>
      </c>
      <c r="B4496" s="5" t="s">
        <v>16367</v>
      </c>
      <c r="C4496" s="6">
        <v>2.6</v>
      </c>
      <c r="D4496" s="1" t="s">
        <v>16368</v>
      </c>
      <c r="E4496" s="6">
        <v>107</v>
      </c>
      <c r="F4496" s="6" t="s">
        <v>25</v>
      </c>
      <c r="G4496" s="11" t="s">
        <v>16369</v>
      </c>
      <c r="H4496" s="8" t="s">
        <v>16370</v>
      </c>
      <c r="I4496" s="9">
        <v>289812</v>
      </c>
      <c r="J4496" s="9">
        <v>26824</v>
      </c>
      <c r="K4496" s="9">
        <v>28619</v>
      </c>
      <c r="L4496" s="9">
        <v>182</v>
      </c>
      <c r="M4496" s="9">
        <v>10836</v>
      </c>
      <c r="N4496" s="9">
        <v>45311</v>
      </c>
      <c r="O4496" s="9">
        <v>3672</v>
      </c>
      <c r="P4496" s="9">
        <v>175801</v>
      </c>
      <c r="Q4496" s="10" t="s">
        <v>13537</v>
      </c>
    </row>
    <row r="4497" spans="1:17" x14ac:dyDescent="0.3">
      <c r="A4497" s="5" t="s">
        <v>16371</v>
      </c>
      <c r="B4497" s="5" t="s">
        <v>16372</v>
      </c>
      <c r="C4497" s="6">
        <v>2.4700000000000002</v>
      </c>
      <c r="D4497" s="1" t="s">
        <v>16373</v>
      </c>
      <c r="E4497" s="6">
        <v>114</v>
      </c>
      <c r="F4497" s="6" t="s">
        <v>25</v>
      </c>
      <c r="G4497" s="11" t="s">
        <v>16374</v>
      </c>
      <c r="H4497" s="8" t="s">
        <v>16375</v>
      </c>
      <c r="I4497" s="9">
        <v>344567</v>
      </c>
      <c r="J4497" s="9">
        <v>24179</v>
      </c>
      <c r="K4497" s="9">
        <v>29053</v>
      </c>
      <c r="L4497" s="9">
        <v>366</v>
      </c>
      <c r="M4497" s="9">
        <v>13700</v>
      </c>
      <c r="N4497" s="9">
        <v>45846</v>
      </c>
      <c r="O4497" s="9">
        <v>6359</v>
      </c>
      <c r="P4497" s="9">
        <v>195819</v>
      </c>
      <c r="Q4497" s="10" t="s">
        <v>13537</v>
      </c>
    </row>
    <row r="4498" spans="1:17" ht="28.8" x14ac:dyDescent="0.3">
      <c r="A4498" s="5" t="s">
        <v>16376</v>
      </c>
      <c r="B4498" s="5" t="s">
        <v>1458</v>
      </c>
      <c r="C4498" s="6">
        <v>3.61</v>
      </c>
      <c r="D4498" s="1" t="s">
        <v>16373</v>
      </c>
      <c r="E4498" s="6">
        <v>108</v>
      </c>
      <c r="F4498" s="6" t="s">
        <v>25</v>
      </c>
      <c r="G4498" s="11" t="s">
        <v>16377</v>
      </c>
      <c r="H4498" s="8" t="s">
        <v>16378</v>
      </c>
      <c r="I4498" s="9">
        <v>437006</v>
      </c>
      <c r="J4498" s="9">
        <v>42895</v>
      </c>
      <c r="K4498" s="9">
        <v>68952</v>
      </c>
      <c r="L4498" s="9">
        <v>255</v>
      </c>
      <c r="M4498" s="9">
        <v>1334</v>
      </c>
      <c r="N4498" s="9">
        <v>50584</v>
      </c>
      <c r="O4498" s="9">
        <v>13152</v>
      </c>
      <c r="P4498" s="9">
        <v>225554</v>
      </c>
      <c r="Q4498" s="10" t="s">
        <v>13537</v>
      </c>
    </row>
    <row r="4499" spans="1:17" ht="28.8" x14ac:dyDescent="0.3">
      <c r="A4499" s="5" t="s">
        <v>16379</v>
      </c>
      <c r="B4499" s="5" t="s">
        <v>4245</v>
      </c>
      <c r="C4499" s="6">
        <v>2.89</v>
      </c>
      <c r="D4499" s="1" t="s">
        <v>16373</v>
      </c>
      <c r="E4499" s="6">
        <v>107</v>
      </c>
      <c r="F4499" s="6" t="s">
        <v>25</v>
      </c>
      <c r="G4499" s="11" t="s">
        <v>16380</v>
      </c>
      <c r="H4499" s="8" t="s">
        <v>1065</v>
      </c>
      <c r="I4499" s="9">
        <v>8847</v>
      </c>
      <c r="J4499" s="9">
        <v>3729</v>
      </c>
      <c r="K4499" s="9">
        <v>1214</v>
      </c>
      <c r="L4499" s="9">
        <v>5</v>
      </c>
      <c r="M4499" s="9">
        <v>158</v>
      </c>
      <c r="N4499" s="9">
        <v>1892</v>
      </c>
      <c r="O4499" s="9">
        <v>98</v>
      </c>
      <c r="P4499" s="9">
        <v>5448</v>
      </c>
      <c r="Q4499" s="10" t="s">
        <v>13537</v>
      </c>
    </row>
    <row r="4500" spans="1:17" ht="43.2" x14ac:dyDescent="0.3">
      <c r="A4500" s="5" t="s">
        <v>16381</v>
      </c>
      <c r="B4500" s="5" t="s">
        <v>820</v>
      </c>
      <c r="C4500" s="6">
        <v>3.47</v>
      </c>
      <c r="D4500" s="1" t="s">
        <v>16373</v>
      </c>
      <c r="E4500" s="6">
        <v>132</v>
      </c>
      <c r="F4500" s="6" t="s">
        <v>25</v>
      </c>
      <c r="G4500" s="11" t="s">
        <v>16382</v>
      </c>
      <c r="H4500" s="8" t="s">
        <v>16383</v>
      </c>
      <c r="I4500" s="9">
        <v>155120</v>
      </c>
      <c r="J4500" s="9">
        <v>22377</v>
      </c>
      <c r="K4500" s="9">
        <v>24488</v>
      </c>
      <c r="L4500" s="9">
        <v>116</v>
      </c>
      <c r="M4500" s="9">
        <v>490</v>
      </c>
      <c r="N4500" s="9">
        <v>23889</v>
      </c>
      <c r="O4500" s="9">
        <v>3069</v>
      </c>
      <c r="P4500" s="9">
        <v>87759</v>
      </c>
      <c r="Q4500" s="10" t="s">
        <v>13537</v>
      </c>
    </row>
    <row r="4501" spans="1:17" x14ac:dyDescent="0.3">
      <c r="A4501" s="5" t="s">
        <v>16384</v>
      </c>
      <c r="B4501" s="5" t="s">
        <v>2236</v>
      </c>
      <c r="C4501" s="6">
        <v>3.91</v>
      </c>
      <c r="D4501" s="1" t="s">
        <v>16373</v>
      </c>
      <c r="E4501" s="6">
        <v>131</v>
      </c>
      <c r="F4501" s="6" t="s">
        <v>25</v>
      </c>
      <c r="G4501" s="11" t="s">
        <v>16385</v>
      </c>
      <c r="H4501" s="8" t="s">
        <v>478</v>
      </c>
      <c r="I4501" s="9">
        <v>346639</v>
      </c>
      <c r="J4501" s="9">
        <v>58512</v>
      </c>
      <c r="K4501" s="9">
        <v>83753</v>
      </c>
      <c r="L4501" s="9">
        <v>1500</v>
      </c>
      <c r="M4501" s="9">
        <v>321</v>
      </c>
      <c r="N4501" s="9">
        <v>27198</v>
      </c>
      <c r="O4501" s="9">
        <v>22515</v>
      </c>
      <c r="P4501" s="9">
        <v>213964</v>
      </c>
      <c r="Q4501" s="10" t="s">
        <v>13537</v>
      </c>
    </row>
    <row r="4502" spans="1:17" x14ac:dyDescent="0.3">
      <c r="A4502" s="5" t="s">
        <v>16386</v>
      </c>
      <c r="B4502" s="5" t="s">
        <v>16387</v>
      </c>
      <c r="C4502" s="6">
        <v>3.27</v>
      </c>
      <c r="D4502" s="1" t="s">
        <v>16373</v>
      </c>
      <c r="E4502" s="6">
        <v>84</v>
      </c>
      <c r="F4502" s="6" t="s">
        <v>25</v>
      </c>
      <c r="G4502" s="11" t="s">
        <v>16388</v>
      </c>
      <c r="H4502" s="8" t="s">
        <v>16389</v>
      </c>
      <c r="I4502" s="9">
        <v>138</v>
      </c>
      <c r="J4502" s="9">
        <v>380</v>
      </c>
      <c r="K4502" s="9">
        <v>9</v>
      </c>
      <c r="L4502" s="9">
        <v>0</v>
      </c>
      <c r="M4502" s="9">
        <v>18</v>
      </c>
      <c r="N4502" s="9">
        <v>12</v>
      </c>
      <c r="O4502" s="9">
        <v>1</v>
      </c>
      <c r="P4502" s="9">
        <v>98</v>
      </c>
      <c r="Q4502" s="10" t="s">
        <v>13537</v>
      </c>
    </row>
    <row r="4503" spans="1:17" x14ac:dyDescent="0.3">
      <c r="A4503" s="5" t="s">
        <v>16390</v>
      </c>
      <c r="B4503" s="5" t="s">
        <v>10090</v>
      </c>
      <c r="C4503" s="6">
        <v>2.72</v>
      </c>
      <c r="D4503" s="1" t="s">
        <v>16373</v>
      </c>
      <c r="E4503" s="6">
        <v>105</v>
      </c>
      <c r="F4503" s="6" t="s">
        <v>25</v>
      </c>
      <c r="G4503" s="11" t="s">
        <v>16391</v>
      </c>
      <c r="H4503" s="8" t="s">
        <v>16392</v>
      </c>
      <c r="I4503" s="9">
        <v>66666</v>
      </c>
      <c r="J4503" s="9">
        <v>9357</v>
      </c>
      <c r="K4503" s="9">
        <v>5038</v>
      </c>
      <c r="L4503" s="9">
        <v>5</v>
      </c>
      <c r="M4503" s="9">
        <v>1419</v>
      </c>
      <c r="N4503" s="9">
        <v>12004</v>
      </c>
      <c r="O4503" s="9">
        <v>451</v>
      </c>
      <c r="P4503" s="9">
        <v>39650</v>
      </c>
      <c r="Q4503" s="10" t="s">
        <v>13537</v>
      </c>
    </row>
    <row r="4504" spans="1:17" x14ac:dyDescent="0.3">
      <c r="A4504" s="5" t="s">
        <v>16393</v>
      </c>
      <c r="B4504" s="5" t="s">
        <v>16394</v>
      </c>
      <c r="C4504" s="6">
        <v>2.19</v>
      </c>
      <c r="D4504" s="1" t="s">
        <v>16373</v>
      </c>
      <c r="E4504" s="6">
        <v>90</v>
      </c>
      <c r="F4504" s="6" t="s">
        <v>25</v>
      </c>
      <c r="G4504" s="11" t="s">
        <v>16395</v>
      </c>
      <c r="H4504" s="8" t="s">
        <v>16396</v>
      </c>
      <c r="I4504" s="9">
        <v>19971</v>
      </c>
      <c r="J4504" s="9">
        <v>3686</v>
      </c>
      <c r="K4504" s="9">
        <v>1575</v>
      </c>
      <c r="L4504" s="9">
        <v>3</v>
      </c>
      <c r="M4504" s="9">
        <v>1791</v>
      </c>
      <c r="N4504" s="9">
        <v>2070</v>
      </c>
      <c r="O4504" s="9">
        <v>266</v>
      </c>
      <c r="P4504" s="9">
        <v>12774</v>
      </c>
      <c r="Q4504" s="10" t="s">
        <v>13537</v>
      </c>
    </row>
    <row r="4505" spans="1:17" x14ac:dyDescent="0.3">
      <c r="A4505" s="5" t="s">
        <v>16397</v>
      </c>
      <c r="B4505" s="5" t="s">
        <v>1247</v>
      </c>
      <c r="C4505" s="6">
        <v>3.18</v>
      </c>
      <c r="D4505" s="1" t="s">
        <v>16373</v>
      </c>
      <c r="E4505" s="6">
        <v>110</v>
      </c>
      <c r="F4505" s="6" t="s">
        <v>25</v>
      </c>
      <c r="G4505" s="11" t="s">
        <v>16398</v>
      </c>
      <c r="H4505" s="8" t="s">
        <v>16399</v>
      </c>
      <c r="I4505" s="9">
        <v>39907</v>
      </c>
      <c r="J4505" s="9">
        <v>6213</v>
      </c>
      <c r="K4505" s="9">
        <v>4609</v>
      </c>
      <c r="L4505" s="9">
        <v>13</v>
      </c>
      <c r="M4505" s="9">
        <v>305</v>
      </c>
      <c r="N4505" s="9">
        <v>8065</v>
      </c>
      <c r="O4505" s="9">
        <v>522</v>
      </c>
      <c r="P4505" s="9">
        <v>24942</v>
      </c>
      <c r="Q4505" s="10" t="s">
        <v>13537</v>
      </c>
    </row>
    <row r="4506" spans="1:17" x14ac:dyDescent="0.3">
      <c r="A4506" s="5" t="s">
        <v>16400</v>
      </c>
      <c r="B4506" s="5" t="s">
        <v>16401</v>
      </c>
      <c r="C4506" s="6">
        <v>3.37</v>
      </c>
      <c r="D4506" s="1" t="s">
        <v>16373</v>
      </c>
      <c r="E4506" s="6">
        <v>92</v>
      </c>
      <c r="F4506" s="6" t="s">
        <v>25</v>
      </c>
      <c r="G4506" s="11" t="s">
        <v>16402</v>
      </c>
      <c r="H4506" s="8" t="s">
        <v>2143</v>
      </c>
      <c r="I4506" s="9">
        <v>113477</v>
      </c>
      <c r="J4506" s="9">
        <v>20516</v>
      </c>
      <c r="K4506" s="9">
        <v>27010</v>
      </c>
      <c r="L4506" s="9">
        <v>799</v>
      </c>
      <c r="M4506" s="9">
        <v>916</v>
      </c>
      <c r="N4506" s="9">
        <v>19094</v>
      </c>
      <c r="O4506" s="9">
        <v>6169</v>
      </c>
      <c r="P4506" s="9">
        <v>72746</v>
      </c>
      <c r="Q4506" s="10" t="s">
        <v>13537</v>
      </c>
    </row>
    <row r="4507" spans="1:17" x14ac:dyDescent="0.3">
      <c r="A4507" s="5" t="s">
        <v>16403</v>
      </c>
      <c r="B4507" s="5" t="s">
        <v>16404</v>
      </c>
      <c r="C4507" s="6">
        <v>3.2</v>
      </c>
      <c r="D4507" s="1" t="s">
        <v>16373</v>
      </c>
      <c r="E4507" s="6">
        <v>92</v>
      </c>
      <c r="F4507" s="6" t="s">
        <v>25</v>
      </c>
      <c r="G4507" s="11" t="s">
        <v>16405</v>
      </c>
      <c r="H4507" s="8" t="s">
        <v>1773</v>
      </c>
      <c r="I4507" s="9">
        <v>719</v>
      </c>
      <c r="J4507" s="9">
        <v>715</v>
      </c>
      <c r="K4507" s="9">
        <v>146</v>
      </c>
      <c r="L4507" s="9">
        <v>2</v>
      </c>
      <c r="M4507" s="9">
        <v>13</v>
      </c>
      <c r="N4507" s="9">
        <v>192</v>
      </c>
      <c r="O4507" s="9">
        <v>11</v>
      </c>
      <c r="P4507" s="9">
        <v>536</v>
      </c>
      <c r="Q4507" s="10" t="s">
        <v>13537</v>
      </c>
    </row>
    <row r="4508" spans="1:17" ht="28.8" x14ac:dyDescent="0.3">
      <c r="A4508" s="5" t="s">
        <v>16406</v>
      </c>
      <c r="B4508" s="5" t="s">
        <v>149</v>
      </c>
      <c r="C4508" s="6">
        <v>3.27</v>
      </c>
      <c r="D4508" s="1" t="s">
        <v>16373</v>
      </c>
      <c r="E4508" s="6">
        <v>72</v>
      </c>
      <c r="F4508" s="6" t="s">
        <v>25</v>
      </c>
      <c r="G4508" s="11" t="s">
        <v>16407</v>
      </c>
      <c r="H4508" s="8" t="s">
        <v>1965</v>
      </c>
      <c r="I4508" s="9">
        <v>134</v>
      </c>
      <c r="J4508" s="9">
        <v>454</v>
      </c>
      <c r="K4508" s="9">
        <v>15</v>
      </c>
      <c r="L4508" s="9">
        <v>0</v>
      </c>
      <c r="M4508" s="9">
        <v>4</v>
      </c>
      <c r="N4508" s="9">
        <v>13</v>
      </c>
      <c r="O4508" s="9">
        <v>0</v>
      </c>
      <c r="P4508" s="9">
        <v>69</v>
      </c>
      <c r="Q4508" s="10" t="s">
        <v>13537</v>
      </c>
    </row>
    <row r="4509" spans="1:17" ht="57.6" x14ac:dyDescent="0.3">
      <c r="A4509" s="5" t="s">
        <v>16408</v>
      </c>
      <c r="B4509" s="5" t="s">
        <v>16409</v>
      </c>
      <c r="C4509" s="6">
        <v>3.09</v>
      </c>
      <c r="D4509" s="1" t="s">
        <v>16373</v>
      </c>
      <c r="E4509" s="6">
        <v>104</v>
      </c>
      <c r="F4509" s="6" t="s">
        <v>25</v>
      </c>
      <c r="G4509" s="11" t="s">
        <v>16410</v>
      </c>
      <c r="H4509" s="8" t="s">
        <v>6132</v>
      </c>
      <c r="I4509" s="9">
        <v>3202</v>
      </c>
      <c r="J4509" s="9">
        <v>2188</v>
      </c>
      <c r="K4509" s="9">
        <v>722</v>
      </c>
      <c r="L4509" s="9">
        <v>2</v>
      </c>
      <c r="M4509" s="9">
        <v>61</v>
      </c>
      <c r="N4509" s="9">
        <v>771</v>
      </c>
      <c r="O4509" s="9">
        <v>62</v>
      </c>
      <c r="P4509" s="9">
        <v>2416</v>
      </c>
      <c r="Q4509" s="10" t="s">
        <v>13537</v>
      </c>
    </row>
    <row r="4510" spans="1:17" ht="28.8" x14ac:dyDescent="0.3">
      <c r="A4510" s="5" t="s">
        <v>16411</v>
      </c>
      <c r="B4510" s="5" t="s">
        <v>16412</v>
      </c>
      <c r="C4510" s="6">
        <v>3.27</v>
      </c>
      <c r="D4510" s="1" t="s">
        <v>16373</v>
      </c>
      <c r="E4510" s="6">
        <v>87</v>
      </c>
      <c r="F4510" s="6" t="s">
        <v>20</v>
      </c>
      <c r="G4510" s="11" t="s">
        <v>16413</v>
      </c>
      <c r="H4510" s="8" t="s">
        <v>16414</v>
      </c>
      <c r="I4510" s="9">
        <v>243</v>
      </c>
      <c r="J4510" s="9">
        <v>409</v>
      </c>
      <c r="K4510" s="9">
        <v>57</v>
      </c>
      <c r="L4510" s="9">
        <v>0</v>
      </c>
      <c r="M4510" s="9">
        <v>3</v>
      </c>
      <c r="N4510" s="9">
        <v>52</v>
      </c>
      <c r="O4510" s="9">
        <v>7</v>
      </c>
      <c r="P4510" s="9">
        <v>185</v>
      </c>
      <c r="Q4510" s="10" t="s">
        <v>13537</v>
      </c>
    </row>
    <row r="4511" spans="1:17" x14ac:dyDescent="0.3">
      <c r="A4511" s="5" t="s">
        <v>16415</v>
      </c>
      <c r="B4511" s="5" t="s">
        <v>16416</v>
      </c>
      <c r="C4511" s="6">
        <v>3.48</v>
      </c>
      <c r="D4511" s="1" t="s">
        <v>16417</v>
      </c>
      <c r="E4511" s="6">
        <v>82</v>
      </c>
      <c r="F4511" s="6" t="s">
        <v>845</v>
      </c>
      <c r="G4511" s="11" t="s">
        <v>16418</v>
      </c>
      <c r="H4511" s="8" t="s">
        <v>16419</v>
      </c>
      <c r="I4511" s="9">
        <v>1537</v>
      </c>
      <c r="J4511" s="9">
        <v>1783</v>
      </c>
      <c r="K4511" s="9">
        <v>259</v>
      </c>
      <c r="L4511" s="9">
        <v>4</v>
      </c>
      <c r="M4511" s="9">
        <v>23</v>
      </c>
      <c r="N4511" s="9">
        <v>228</v>
      </c>
      <c r="O4511" s="9">
        <v>57</v>
      </c>
      <c r="P4511" s="9">
        <v>991</v>
      </c>
      <c r="Q4511" s="10" t="s">
        <v>13537</v>
      </c>
    </row>
    <row r="4512" spans="1:17" x14ac:dyDescent="0.3">
      <c r="A4512" s="5" t="s">
        <v>16420</v>
      </c>
      <c r="B4512" s="5" t="s">
        <v>16421</v>
      </c>
      <c r="C4512" s="6">
        <v>2.89</v>
      </c>
      <c r="D4512" s="1" t="s">
        <v>16422</v>
      </c>
      <c r="E4512" s="6">
        <v>99</v>
      </c>
      <c r="F4512" s="6" t="s">
        <v>25</v>
      </c>
      <c r="G4512" s="11" t="s">
        <v>16423</v>
      </c>
      <c r="H4512" s="8" t="s">
        <v>16424</v>
      </c>
      <c r="I4512" s="9">
        <v>2298</v>
      </c>
      <c r="J4512" s="9">
        <v>2392</v>
      </c>
      <c r="K4512" s="9">
        <v>351</v>
      </c>
      <c r="L4512" s="9">
        <v>0</v>
      </c>
      <c r="M4512" s="9">
        <v>75</v>
      </c>
      <c r="N4512" s="9">
        <v>385</v>
      </c>
      <c r="O4512" s="9">
        <v>35</v>
      </c>
      <c r="P4512" s="9">
        <v>1391</v>
      </c>
      <c r="Q4512" s="10" t="s">
        <v>13537</v>
      </c>
    </row>
    <row r="4513" spans="1:17" x14ac:dyDescent="0.3">
      <c r="A4513" s="5" t="s">
        <v>16425</v>
      </c>
      <c r="B4513" s="5" t="s">
        <v>11754</v>
      </c>
      <c r="C4513" s="6">
        <v>3.06</v>
      </c>
      <c r="D4513" s="1" t="s">
        <v>16422</v>
      </c>
      <c r="E4513" s="6">
        <v>110</v>
      </c>
      <c r="F4513" s="6" t="s">
        <v>25</v>
      </c>
      <c r="G4513" s="11" t="s">
        <v>16426</v>
      </c>
      <c r="H4513" s="8" t="s">
        <v>16427</v>
      </c>
      <c r="I4513" s="9">
        <v>873</v>
      </c>
      <c r="J4513" s="9">
        <v>796</v>
      </c>
      <c r="K4513" s="9">
        <v>64</v>
      </c>
      <c r="L4513" s="9">
        <v>2</v>
      </c>
      <c r="M4513" s="9">
        <v>16</v>
      </c>
      <c r="N4513" s="9">
        <v>136</v>
      </c>
      <c r="O4513" s="9">
        <v>6</v>
      </c>
      <c r="P4513" s="9">
        <v>471</v>
      </c>
      <c r="Q4513" s="10" t="s">
        <v>13537</v>
      </c>
    </row>
    <row r="4514" spans="1:17" x14ac:dyDescent="0.3">
      <c r="A4514" s="5" t="s">
        <v>16428</v>
      </c>
      <c r="B4514" s="5" t="s">
        <v>12123</v>
      </c>
      <c r="C4514" s="6">
        <v>3.39</v>
      </c>
      <c r="D4514" s="1" t="s">
        <v>16422</v>
      </c>
      <c r="E4514" s="6">
        <v>103</v>
      </c>
      <c r="F4514" s="6" t="s">
        <v>25</v>
      </c>
      <c r="G4514" s="11" t="s">
        <v>16429</v>
      </c>
      <c r="H4514" s="8" t="s">
        <v>16430</v>
      </c>
      <c r="I4514" s="9">
        <v>16361</v>
      </c>
      <c r="J4514" s="9">
        <v>2668</v>
      </c>
      <c r="K4514" s="9">
        <v>2453</v>
      </c>
      <c r="L4514" s="9">
        <v>14</v>
      </c>
      <c r="M4514" s="9">
        <v>116</v>
      </c>
      <c r="N4514" s="9">
        <v>3043</v>
      </c>
      <c r="O4514" s="9">
        <v>393</v>
      </c>
      <c r="P4514" s="9">
        <v>11854</v>
      </c>
      <c r="Q4514" s="10" t="s">
        <v>13537</v>
      </c>
    </row>
    <row r="4515" spans="1:17" ht="28.8" x14ac:dyDescent="0.3">
      <c r="A4515" s="5" t="s">
        <v>16192</v>
      </c>
      <c r="B4515" s="5" t="s">
        <v>16431</v>
      </c>
      <c r="C4515" s="6">
        <v>2.85</v>
      </c>
      <c r="D4515" s="1" t="s">
        <v>16432</v>
      </c>
      <c r="E4515" s="6">
        <v>90</v>
      </c>
      <c r="F4515" s="6" t="s">
        <v>25</v>
      </c>
      <c r="G4515" s="11" t="s">
        <v>16433</v>
      </c>
      <c r="H4515" s="8" t="s">
        <v>16434</v>
      </c>
      <c r="I4515" s="9">
        <v>561</v>
      </c>
      <c r="J4515" s="9">
        <v>478</v>
      </c>
      <c r="K4515" s="9">
        <v>42</v>
      </c>
      <c r="L4515" s="9">
        <v>0</v>
      </c>
      <c r="M4515" s="9">
        <v>50</v>
      </c>
      <c r="N4515" s="9">
        <v>62</v>
      </c>
      <c r="O4515" s="9">
        <v>6</v>
      </c>
      <c r="P4515" s="9">
        <v>370</v>
      </c>
      <c r="Q4515" s="10" t="s">
        <v>13537</v>
      </c>
    </row>
    <row r="4516" spans="1:17" ht="28.8" x14ac:dyDescent="0.3">
      <c r="A4516" s="5" t="s">
        <v>2261</v>
      </c>
      <c r="B4516" s="5" t="s">
        <v>244</v>
      </c>
      <c r="C4516" s="6">
        <v>3.01</v>
      </c>
      <c r="D4516" s="1" t="s">
        <v>16435</v>
      </c>
      <c r="E4516" s="6">
        <v>118</v>
      </c>
      <c r="F4516" s="6" t="s">
        <v>25</v>
      </c>
      <c r="G4516" s="11" t="s">
        <v>16436</v>
      </c>
      <c r="H4516" s="8" t="s">
        <v>16437</v>
      </c>
      <c r="I4516" s="9">
        <v>13384</v>
      </c>
      <c r="J4516" s="9">
        <v>3894</v>
      </c>
      <c r="K4516" s="9">
        <v>1982</v>
      </c>
      <c r="L4516" s="9">
        <v>2</v>
      </c>
      <c r="M4516" s="9">
        <v>169</v>
      </c>
      <c r="N4516" s="9">
        <v>2940</v>
      </c>
      <c r="O4516" s="9">
        <v>121</v>
      </c>
      <c r="P4516" s="9">
        <v>8697</v>
      </c>
      <c r="Q4516" s="10" t="s">
        <v>13537</v>
      </c>
    </row>
    <row r="4517" spans="1:17" x14ac:dyDescent="0.3">
      <c r="A4517" s="5" t="s">
        <v>1483</v>
      </c>
      <c r="B4517" s="5" t="s">
        <v>16438</v>
      </c>
      <c r="C4517" s="6">
        <v>3.15</v>
      </c>
      <c r="D4517" s="1" t="s">
        <v>16439</v>
      </c>
      <c r="E4517" s="6">
        <v>74</v>
      </c>
      <c r="F4517" s="6" t="s">
        <v>25</v>
      </c>
      <c r="G4517" s="11" t="s">
        <v>16440</v>
      </c>
      <c r="H4517" s="8" t="s">
        <v>16441</v>
      </c>
      <c r="I4517" s="9">
        <v>300</v>
      </c>
      <c r="J4517" s="9">
        <v>566</v>
      </c>
      <c r="K4517" s="9">
        <v>46</v>
      </c>
      <c r="L4517" s="9">
        <v>0</v>
      </c>
      <c r="M4517" s="9">
        <v>3</v>
      </c>
      <c r="N4517" s="9">
        <v>77</v>
      </c>
      <c r="O4517" s="9">
        <v>4</v>
      </c>
      <c r="P4517" s="9">
        <v>204</v>
      </c>
      <c r="Q4517" s="10" t="s">
        <v>13537</v>
      </c>
    </row>
    <row r="4518" spans="1:17" x14ac:dyDescent="0.3">
      <c r="A4518" s="5" t="s">
        <v>16442</v>
      </c>
      <c r="B4518" s="5" t="s">
        <v>16443</v>
      </c>
      <c r="C4518" s="6">
        <v>2.9</v>
      </c>
      <c r="D4518" s="1" t="s">
        <v>16444</v>
      </c>
      <c r="E4518" s="6">
        <v>89</v>
      </c>
      <c r="F4518" s="6" t="s">
        <v>25</v>
      </c>
      <c r="G4518" s="11" t="s">
        <v>16445</v>
      </c>
      <c r="H4518" s="8" t="s">
        <v>16446</v>
      </c>
      <c r="I4518" s="9">
        <v>531</v>
      </c>
      <c r="J4518" s="9">
        <v>563</v>
      </c>
      <c r="K4518" s="9">
        <v>63</v>
      </c>
      <c r="L4518" s="9">
        <v>0</v>
      </c>
      <c r="M4518" s="9">
        <v>40</v>
      </c>
      <c r="N4518" s="9">
        <v>50</v>
      </c>
      <c r="O4518" s="9">
        <v>2</v>
      </c>
      <c r="P4518" s="9">
        <v>351</v>
      </c>
      <c r="Q4518" s="10" t="s">
        <v>13537</v>
      </c>
    </row>
    <row r="4519" spans="1:17" x14ac:dyDescent="0.3">
      <c r="A4519" s="5" t="s">
        <v>16447</v>
      </c>
      <c r="B4519" s="5" t="s">
        <v>16448</v>
      </c>
      <c r="C4519" s="6">
        <v>3.17</v>
      </c>
      <c r="D4519" s="1" t="s">
        <v>16449</v>
      </c>
      <c r="E4519" s="6">
        <v>87</v>
      </c>
      <c r="F4519" s="6" t="s">
        <v>25</v>
      </c>
      <c r="G4519" s="11" t="s">
        <v>16450</v>
      </c>
      <c r="H4519" s="8" t="s">
        <v>749</v>
      </c>
      <c r="I4519" s="9">
        <v>1149</v>
      </c>
      <c r="J4519" s="9">
        <v>3650</v>
      </c>
      <c r="K4519" s="9">
        <v>130</v>
      </c>
      <c r="L4519" s="9">
        <v>0</v>
      </c>
      <c r="M4519" s="9">
        <v>19</v>
      </c>
      <c r="N4519" s="9">
        <v>242</v>
      </c>
      <c r="O4519" s="9">
        <v>9</v>
      </c>
      <c r="P4519" s="9">
        <v>755</v>
      </c>
      <c r="Q4519" s="10" t="s">
        <v>13537</v>
      </c>
    </row>
    <row r="4520" spans="1:17" ht="28.8" x14ac:dyDescent="0.3">
      <c r="A4520" s="5" t="s">
        <v>16451</v>
      </c>
      <c r="B4520" s="5" t="s">
        <v>1142</v>
      </c>
      <c r="C4520" s="6">
        <v>3.32</v>
      </c>
      <c r="D4520" s="1" t="s">
        <v>16449</v>
      </c>
      <c r="E4520" s="6">
        <v>110</v>
      </c>
      <c r="F4520" s="6" t="s">
        <v>25</v>
      </c>
      <c r="G4520" s="11" t="s">
        <v>16452</v>
      </c>
      <c r="H4520" s="8" t="s">
        <v>5519</v>
      </c>
      <c r="I4520" s="9">
        <v>18465</v>
      </c>
      <c r="J4520" s="9">
        <v>5133</v>
      </c>
      <c r="K4520" s="9">
        <v>2874</v>
      </c>
      <c r="L4520" s="9">
        <v>21</v>
      </c>
      <c r="M4520" s="9">
        <v>98</v>
      </c>
      <c r="N4520" s="9">
        <v>3766</v>
      </c>
      <c r="O4520" s="9">
        <v>418</v>
      </c>
      <c r="P4520" s="9">
        <v>11618</v>
      </c>
      <c r="Q4520" s="10" t="s">
        <v>13537</v>
      </c>
    </row>
    <row r="4521" spans="1:17" x14ac:dyDescent="0.3">
      <c r="A4521" s="5" t="s">
        <v>16453</v>
      </c>
      <c r="B4521" s="5" t="s">
        <v>8350</v>
      </c>
      <c r="C4521" s="6">
        <v>3.73</v>
      </c>
      <c r="D4521" s="1" t="s">
        <v>16454</v>
      </c>
      <c r="E4521" s="6">
        <v>127</v>
      </c>
      <c r="F4521" s="6" t="s">
        <v>25</v>
      </c>
      <c r="G4521" s="11" t="s">
        <v>16455</v>
      </c>
      <c r="H4521" s="8" t="s">
        <v>16456</v>
      </c>
      <c r="I4521" s="9">
        <v>1401368</v>
      </c>
      <c r="J4521" s="9">
        <v>97770</v>
      </c>
      <c r="K4521" s="9">
        <v>270925</v>
      </c>
      <c r="L4521" s="9">
        <v>4500</v>
      </c>
      <c r="M4521" s="9">
        <v>6978</v>
      </c>
      <c r="N4521" s="9">
        <v>131639</v>
      </c>
      <c r="O4521" s="9">
        <v>89419</v>
      </c>
      <c r="P4521" s="9">
        <v>725689</v>
      </c>
      <c r="Q4521" s="10" t="s">
        <v>13537</v>
      </c>
    </row>
    <row r="4522" spans="1:17" x14ac:dyDescent="0.3">
      <c r="A4522" s="5" t="s">
        <v>16457</v>
      </c>
      <c r="B4522" s="5" t="s">
        <v>15865</v>
      </c>
      <c r="C4522" s="6">
        <v>2.56</v>
      </c>
      <c r="D4522" s="1" t="s">
        <v>16454</v>
      </c>
      <c r="E4522" s="6">
        <v>138</v>
      </c>
      <c r="F4522" s="6" t="s">
        <v>25</v>
      </c>
      <c r="G4522" s="11" t="s">
        <v>16458</v>
      </c>
      <c r="H4522" s="8" t="s">
        <v>16459</v>
      </c>
      <c r="I4522" s="9">
        <v>274536</v>
      </c>
      <c r="J4522" s="9">
        <v>26522</v>
      </c>
      <c r="K4522" s="9">
        <v>19539</v>
      </c>
      <c r="L4522" s="9">
        <v>49</v>
      </c>
      <c r="M4522" s="9">
        <v>11717</v>
      </c>
      <c r="N4522" s="9">
        <v>36509</v>
      </c>
      <c r="O4522" s="9">
        <v>2394</v>
      </c>
      <c r="P4522" s="9">
        <v>154895</v>
      </c>
      <c r="Q4522" s="10" t="s">
        <v>13537</v>
      </c>
    </row>
    <row r="4523" spans="1:17" x14ac:dyDescent="0.3">
      <c r="A4523" s="5" t="s">
        <v>16460</v>
      </c>
      <c r="B4523" s="5" t="s">
        <v>1990</v>
      </c>
      <c r="C4523" s="6">
        <v>3.46</v>
      </c>
      <c r="D4523" s="1" t="s">
        <v>16454</v>
      </c>
      <c r="E4523" s="6">
        <v>126</v>
      </c>
      <c r="F4523" s="6" t="s">
        <v>25</v>
      </c>
      <c r="G4523" s="11" t="s">
        <v>16461</v>
      </c>
      <c r="H4523" s="8" t="s">
        <v>16462</v>
      </c>
      <c r="I4523" s="9">
        <v>23799</v>
      </c>
      <c r="J4523" s="9">
        <v>9235</v>
      </c>
      <c r="K4523" s="9">
        <v>5090</v>
      </c>
      <c r="L4523" s="9">
        <v>36</v>
      </c>
      <c r="M4523" s="9">
        <v>191</v>
      </c>
      <c r="N4523" s="9">
        <v>3971</v>
      </c>
      <c r="O4523" s="9">
        <v>607</v>
      </c>
      <c r="P4523" s="9">
        <v>17049</v>
      </c>
      <c r="Q4523" s="10" t="s">
        <v>13537</v>
      </c>
    </row>
    <row r="4524" spans="1:17" x14ac:dyDescent="0.3">
      <c r="A4524" s="5" t="s">
        <v>16463</v>
      </c>
      <c r="B4524" s="5" t="s">
        <v>11162</v>
      </c>
      <c r="C4524" s="6">
        <v>4.1399999999999997</v>
      </c>
      <c r="D4524" s="1" t="s">
        <v>16454</v>
      </c>
      <c r="E4524" s="6">
        <v>157</v>
      </c>
      <c r="F4524" s="6" t="s">
        <v>20</v>
      </c>
      <c r="G4524" s="11" t="s">
        <v>16464</v>
      </c>
      <c r="H4524" s="8" t="s">
        <v>16465</v>
      </c>
      <c r="I4524" s="9">
        <v>96959</v>
      </c>
      <c r="J4524" s="9">
        <v>41833</v>
      </c>
      <c r="K4524" s="9">
        <v>27924</v>
      </c>
      <c r="L4524" s="9">
        <v>1100</v>
      </c>
      <c r="M4524" s="9">
        <v>294</v>
      </c>
      <c r="N4524" s="9">
        <v>5462</v>
      </c>
      <c r="O4524" s="9">
        <v>12484</v>
      </c>
      <c r="P4524" s="9">
        <v>63358</v>
      </c>
      <c r="Q4524" s="10" t="s">
        <v>13537</v>
      </c>
    </row>
    <row r="4525" spans="1:17" x14ac:dyDescent="0.3">
      <c r="A4525" s="5" t="s">
        <v>16466</v>
      </c>
      <c r="B4525" s="5" t="s">
        <v>3659</v>
      </c>
      <c r="C4525" s="6">
        <v>3.65</v>
      </c>
      <c r="D4525" s="1" t="s">
        <v>16454</v>
      </c>
      <c r="E4525" s="6">
        <v>111</v>
      </c>
      <c r="F4525" s="6" t="s">
        <v>25</v>
      </c>
      <c r="G4525" s="11" t="s">
        <v>16467</v>
      </c>
      <c r="H4525" s="8" t="s">
        <v>16468</v>
      </c>
      <c r="I4525" s="9">
        <v>244107</v>
      </c>
      <c r="J4525" s="9">
        <v>33054</v>
      </c>
      <c r="K4525" s="9">
        <v>45118</v>
      </c>
      <c r="L4525" s="9">
        <v>608</v>
      </c>
      <c r="M4525" s="9">
        <v>1117</v>
      </c>
      <c r="N4525" s="9">
        <v>29947</v>
      </c>
      <c r="O4525" s="9">
        <v>9375</v>
      </c>
      <c r="P4525" s="9">
        <v>152698</v>
      </c>
      <c r="Q4525" s="10" t="s">
        <v>13537</v>
      </c>
    </row>
    <row r="4526" spans="1:17" x14ac:dyDescent="0.3">
      <c r="A4526" s="5" t="s">
        <v>16469</v>
      </c>
      <c r="B4526" s="5" t="s">
        <v>16470</v>
      </c>
      <c r="C4526" s="6">
        <v>3.93</v>
      </c>
      <c r="D4526" s="1" t="s">
        <v>16454</v>
      </c>
      <c r="E4526" s="6">
        <v>118</v>
      </c>
      <c r="F4526" s="6" t="s">
        <v>25</v>
      </c>
      <c r="G4526" s="11" t="s">
        <v>16471</v>
      </c>
      <c r="H4526" s="8" t="s">
        <v>16472</v>
      </c>
      <c r="I4526" s="9">
        <v>540785</v>
      </c>
      <c r="J4526" s="9">
        <v>74147</v>
      </c>
      <c r="K4526" s="9">
        <v>168846</v>
      </c>
      <c r="L4526" s="9">
        <v>8800</v>
      </c>
      <c r="M4526" s="9">
        <v>2105</v>
      </c>
      <c r="N4526" s="9">
        <v>41007</v>
      </c>
      <c r="O4526" s="9">
        <v>65381</v>
      </c>
      <c r="P4526" s="9">
        <v>367890</v>
      </c>
      <c r="Q4526" s="10" t="s">
        <v>13537</v>
      </c>
    </row>
    <row r="4527" spans="1:17" x14ac:dyDescent="0.3">
      <c r="A4527" s="5" t="s">
        <v>16473</v>
      </c>
      <c r="B4527" s="5" t="s">
        <v>14515</v>
      </c>
      <c r="C4527" s="6">
        <v>3.81</v>
      </c>
      <c r="D4527" s="1" t="s">
        <v>16454</v>
      </c>
      <c r="E4527" s="6">
        <v>148</v>
      </c>
      <c r="F4527" s="6" t="s">
        <v>25</v>
      </c>
      <c r="G4527" s="11" t="s">
        <v>16474</v>
      </c>
      <c r="H4527" s="8" t="s">
        <v>16475</v>
      </c>
      <c r="I4527" s="9">
        <v>811383</v>
      </c>
      <c r="J4527" s="9">
        <v>93843</v>
      </c>
      <c r="K4527" s="9">
        <v>200421</v>
      </c>
      <c r="L4527" s="9">
        <v>15000</v>
      </c>
      <c r="M4527" s="9">
        <v>5390</v>
      </c>
      <c r="N4527" s="9">
        <v>70166</v>
      </c>
      <c r="O4527" s="9">
        <v>81632</v>
      </c>
      <c r="P4527" s="9">
        <v>467810</v>
      </c>
      <c r="Q4527" s="10" t="s">
        <v>13537</v>
      </c>
    </row>
    <row r="4528" spans="1:17" ht="28.8" x14ac:dyDescent="0.3">
      <c r="A4528" s="5" t="s">
        <v>16476</v>
      </c>
      <c r="B4528" s="5" t="s">
        <v>16477</v>
      </c>
      <c r="C4528" s="6">
        <v>3.5</v>
      </c>
      <c r="D4528" s="1" t="s">
        <v>16454</v>
      </c>
      <c r="E4528" s="6">
        <v>100</v>
      </c>
      <c r="F4528" s="6" t="s">
        <v>889</v>
      </c>
      <c r="G4528" s="11" t="s">
        <v>16478</v>
      </c>
      <c r="H4528" s="8" t="s">
        <v>16479</v>
      </c>
      <c r="I4528" s="9">
        <v>23400</v>
      </c>
      <c r="J4528" s="9">
        <v>7696</v>
      </c>
      <c r="K4528" s="9">
        <v>4281</v>
      </c>
      <c r="L4528" s="9">
        <v>108</v>
      </c>
      <c r="M4528" s="9">
        <v>238</v>
      </c>
      <c r="N4528" s="9">
        <v>3134</v>
      </c>
      <c r="O4528" s="9">
        <v>888</v>
      </c>
      <c r="P4528" s="9">
        <v>14510</v>
      </c>
      <c r="Q4528" s="10" t="s">
        <v>13537</v>
      </c>
    </row>
    <row r="4529" spans="1:17" x14ac:dyDescent="0.3">
      <c r="A4529" s="5" t="s">
        <v>16480</v>
      </c>
      <c r="B4529" s="5" t="s">
        <v>1901</v>
      </c>
      <c r="C4529" s="6">
        <v>3.44</v>
      </c>
      <c r="D4529" s="1" t="s">
        <v>16454</v>
      </c>
      <c r="E4529" s="6">
        <v>129</v>
      </c>
      <c r="F4529" s="6" t="s">
        <v>25</v>
      </c>
      <c r="G4529" s="11" t="s">
        <v>16481</v>
      </c>
      <c r="H4529" s="8" t="s">
        <v>16482</v>
      </c>
      <c r="I4529" s="9">
        <v>1302</v>
      </c>
      <c r="J4529" s="9">
        <v>933</v>
      </c>
      <c r="K4529" s="9">
        <v>217</v>
      </c>
      <c r="L4529" s="9">
        <v>0</v>
      </c>
      <c r="M4529" s="9">
        <v>9</v>
      </c>
      <c r="N4529" s="9">
        <v>223</v>
      </c>
      <c r="O4529" s="9">
        <v>28</v>
      </c>
      <c r="P4529" s="9">
        <v>918</v>
      </c>
      <c r="Q4529" s="10" t="s">
        <v>13537</v>
      </c>
    </row>
    <row r="4530" spans="1:17" x14ac:dyDescent="0.3">
      <c r="A4530" s="5" t="s">
        <v>16483</v>
      </c>
      <c r="B4530" s="5" t="s">
        <v>14023</v>
      </c>
      <c r="C4530" s="6">
        <v>3.42</v>
      </c>
      <c r="D4530" s="1" t="s">
        <v>16454</v>
      </c>
      <c r="E4530" s="6">
        <v>110</v>
      </c>
      <c r="F4530" s="6" t="s">
        <v>25</v>
      </c>
      <c r="G4530" s="11" t="s">
        <v>16484</v>
      </c>
      <c r="H4530" s="8" t="s">
        <v>16485</v>
      </c>
      <c r="I4530" s="9">
        <v>2073</v>
      </c>
      <c r="J4530" s="9">
        <v>1924</v>
      </c>
      <c r="K4530" s="9">
        <v>402</v>
      </c>
      <c r="L4530" s="9">
        <v>4</v>
      </c>
      <c r="M4530" s="9">
        <v>33</v>
      </c>
      <c r="N4530" s="9">
        <v>259</v>
      </c>
      <c r="O4530" s="9">
        <v>90</v>
      </c>
      <c r="P4530" s="9">
        <v>1305</v>
      </c>
      <c r="Q4530" s="10" t="s">
        <v>13537</v>
      </c>
    </row>
    <row r="4531" spans="1:17" x14ac:dyDescent="0.3">
      <c r="A4531" s="5" t="s">
        <v>16486</v>
      </c>
      <c r="B4531" s="5" t="s">
        <v>7359</v>
      </c>
      <c r="C4531" s="6">
        <v>3.44</v>
      </c>
      <c r="D4531" s="1" t="s">
        <v>16454</v>
      </c>
      <c r="E4531" s="6">
        <v>103</v>
      </c>
      <c r="F4531" s="6" t="s">
        <v>25</v>
      </c>
      <c r="G4531" s="11" t="s">
        <v>16487</v>
      </c>
      <c r="H4531" s="8" t="s">
        <v>1029</v>
      </c>
      <c r="I4531" s="9">
        <v>1472</v>
      </c>
      <c r="J4531" s="9">
        <v>2032</v>
      </c>
      <c r="K4531" s="9">
        <v>280</v>
      </c>
      <c r="L4531" s="9">
        <v>1</v>
      </c>
      <c r="M4531" s="9">
        <v>10</v>
      </c>
      <c r="N4531" s="9">
        <v>224</v>
      </c>
      <c r="O4531" s="9">
        <v>48</v>
      </c>
      <c r="P4531" s="9">
        <v>960</v>
      </c>
      <c r="Q4531" s="10" t="s">
        <v>13537</v>
      </c>
    </row>
    <row r="4532" spans="1:17" ht="57.6" x14ac:dyDescent="0.3">
      <c r="A4532" s="5" t="s">
        <v>16488</v>
      </c>
      <c r="B4532" s="5" t="s">
        <v>16477</v>
      </c>
      <c r="C4532" s="6">
        <v>2.95</v>
      </c>
      <c r="D4532" s="1" t="s">
        <v>16454</v>
      </c>
      <c r="E4532" s="6">
        <v>130</v>
      </c>
      <c r="F4532" s="6" t="s">
        <v>25</v>
      </c>
      <c r="G4532" s="11" t="s">
        <v>16489</v>
      </c>
      <c r="H4532" s="8" t="s">
        <v>16490</v>
      </c>
      <c r="I4532" s="9">
        <v>2693</v>
      </c>
      <c r="J4532" s="9">
        <v>947</v>
      </c>
      <c r="K4532" s="9">
        <v>246</v>
      </c>
      <c r="L4532" s="9">
        <v>1</v>
      </c>
      <c r="M4532" s="9">
        <v>71</v>
      </c>
      <c r="N4532" s="9">
        <v>466</v>
      </c>
      <c r="O4532" s="9">
        <v>40</v>
      </c>
      <c r="P4532" s="9">
        <v>1688</v>
      </c>
      <c r="Q4532" s="10" t="s">
        <v>13537</v>
      </c>
    </row>
    <row r="4533" spans="1:17" ht="28.8" x14ac:dyDescent="0.3">
      <c r="A4533" s="5" t="s">
        <v>16491</v>
      </c>
      <c r="B4533" s="5" t="s">
        <v>16492</v>
      </c>
      <c r="C4533" s="6">
        <v>3.11</v>
      </c>
      <c r="D4533" s="1" t="s">
        <v>16454</v>
      </c>
      <c r="E4533" s="6">
        <v>90</v>
      </c>
      <c r="F4533" s="6" t="s">
        <v>25</v>
      </c>
      <c r="G4533" s="11" t="s">
        <v>16493</v>
      </c>
      <c r="H4533" s="8" t="s">
        <v>16494</v>
      </c>
      <c r="I4533" s="9">
        <v>3811</v>
      </c>
      <c r="J4533" s="9">
        <v>1425</v>
      </c>
      <c r="K4533" s="9">
        <v>705</v>
      </c>
      <c r="L4533" s="9">
        <v>8</v>
      </c>
      <c r="M4533" s="9">
        <v>39</v>
      </c>
      <c r="N4533" s="9">
        <v>876</v>
      </c>
      <c r="O4533" s="9">
        <v>97</v>
      </c>
      <c r="P4533" s="9">
        <v>2456</v>
      </c>
      <c r="Q4533" s="10" t="s">
        <v>13537</v>
      </c>
    </row>
    <row r="4534" spans="1:17" ht="28.8" x14ac:dyDescent="0.3">
      <c r="A4534" s="5" t="s">
        <v>16495</v>
      </c>
      <c r="B4534" s="5" t="s">
        <v>1239</v>
      </c>
      <c r="C4534" s="6">
        <v>3.18</v>
      </c>
      <c r="D4534" s="1" t="s">
        <v>16454</v>
      </c>
      <c r="E4534" s="6">
        <v>129</v>
      </c>
      <c r="F4534" s="6" t="s">
        <v>25</v>
      </c>
      <c r="G4534" s="11" t="s">
        <v>16496</v>
      </c>
      <c r="H4534" s="8" t="s">
        <v>16497</v>
      </c>
      <c r="I4534" s="9">
        <v>15153</v>
      </c>
      <c r="J4534" s="9">
        <v>5630</v>
      </c>
      <c r="K4534" s="9">
        <v>2005</v>
      </c>
      <c r="L4534" s="9">
        <v>31</v>
      </c>
      <c r="M4534" s="9">
        <v>134</v>
      </c>
      <c r="N4534" s="9">
        <v>3142</v>
      </c>
      <c r="O4534" s="9">
        <v>291</v>
      </c>
      <c r="P4534" s="9">
        <v>9277</v>
      </c>
      <c r="Q4534" s="10" t="s">
        <v>13537</v>
      </c>
    </row>
    <row r="4535" spans="1:17" ht="28.8" x14ac:dyDescent="0.3">
      <c r="A4535" s="5" t="s">
        <v>16498</v>
      </c>
      <c r="B4535" s="5" t="s">
        <v>287</v>
      </c>
      <c r="C4535" s="6">
        <v>3.88</v>
      </c>
      <c r="D4535" s="1" t="s">
        <v>16454</v>
      </c>
      <c r="E4535" s="6">
        <v>143</v>
      </c>
      <c r="F4535" s="6" t="s">
        <v>25</v>
      </c>
      <c r="G4535" s="11" t="s">
        <v>16499</v>
      </c>
      <c r="H4535" s="8" t="s">
        <v>16500</v>
      </c>
      <c r="I4535" s="9">
        <v>1067932</v>
      </c>
      <c r="J4535" s="9">
        <v>82742</v>
      </c>
      <c r="K4535" s="9">
        <v>220751</v>
      </c>
      <c r="L4535" s="9">
        <v>2200</v>
      </c>
      <c r="M4535" s="9">
        <v>2325</v>
      </c>
      <c r="N4535" s="9">
        <v>85019</v>
      </c>
      <c r="O4535" s="9">
        <v>66311</v>
      </c>
      <c r="P4535" s="9">
        <v>588740</v>
      </c>
      <c r="Q4535" s="10" t="s">
        <v>13537</v>
      </c>
    </row>
    <row r="4536" spans="1:17" x14ac:dyDescent="0.3">
      <c r="A4536" s="5" t="s">
        <v>16501</v>
      </c>
      <c r="B4536" s="5" t="s">
        <v>4143</v>
      </c>
      <c r="C4536" s="6">
        <v>3.07</v>
      </c>
      <c r="D4536" s="1" t="s">
        <v>16454</v>
      </c>
      <c r="E4536" s="6">
        <v>104</v>
      </c>
      <c r="F4536" s="6" t="s">
        <v>25</v>
      </c>
      <c r="G4536" s="11" t="s">
        <v>16502</v>
      </c>
      <c r="H4536" s="8" t="s">
        <v>16503</v>
      </c>
      <c r="I4536" s="9">
        <v>473</v>
      </c>
      <c r="J4536" s="9">
        <v>681</v>
      </c>
      <c r="K4536" s="9">
        <v>42</v>
      </c>
      <c r="L4536" s="9">
        <v>0</v>
      </c>
      <c r="M4536" s="9">
        <v>23</v>
      </c>
      <c r="N4536" s="9">
        <v>56</v>
      </c>
      <c r="O4536" s="9">
        <v>3</v>
      </c>
      <c r="P4536" s="9">
        <v>267</v>
      </c>
      <c r="Q4536" s="10" t="s">
        <v>13537</v>
      </c>
    </row>
    <row r="4537" spans="1:17" x14ac:dyDescent="0.3">
      <c r="A4537" s="5" t="s">
        <v>16504</v>
      </c>
      <c r="B4537" s="5" t="s">
        <v>16505</v>
      </c>
      <c r="C4537" s="6">
        <v>3.46</v>
      </c>
      <c r="D4537" s="1" t="s">
        <v>16454</v>
      </c>
      <c r="E4537" s="6">
        <v>94</v>
      </c>
      <c r="F4537" s="6" t="s">
        <v>25</v>
      </c>
      <c r="G4537" s="11" t="s">
        <v>16506</v>
      </c>
      <c r="H4537" s="8" t="s">
        <v>16507</v>
      </c>
      <c r="I4537" s="9">
        <v>1730</v>
      </c>
      <c r="J4537" s="9">
        <v>1925</v>
      </c>
      <c r="K4537" s="9">
        <v>369</v>
      </c>
      <c r="L4537" s="9">
        <v>4</v>
      </c>
      <c r="M4537" s="9">
        <v>13</v>
      </c>
      <c r="N4537" s="9">
        <v>273</v>
      </c>
      <c r="O4537" s="9">
        <v>68</v>
      </c>
      <c r="P4537" s="9">
        <v>1116</v>
      </c>
      <c r="Q4537" s="10" t="s">
        <v>13537</v>
      </c>
    </row>
    <row r="4538" spans="1:17" ht="28.8" x14ac:dyDescent="0.3">
      <c r="A4538" s="5" t="s">
        <v>16508</v>
      </c>
      <c r="B4538" s="5" t="s">
        <v>16509</v>
      </c>
      <c r="C4538" s="6">
        <v>4</v>
      </c>
      <c r="D4538" s="1" t="s">
        <v>16454</v>
      </c>
      <c r="E4538" s="6">
        <v>95</v>
      </c>
      <c r="F4538" s="6" t="s">
        <v>25</v>
      </c>
      <c r="G4538" s="11" t="s">
        <v>16510</v>
      </c>
      <c r="H4538" s="8" t="s">
        <v>16511</v>
      </c>
      <c r="I4538" s="9">
        <v>54756</v>
      </c>
      <c r="J4538" s="9">
        <v>34538</v>
      </c>
      <c r="K4538" s="9">
        <v>15403</v>
      </c>
      <c r="L4538" s="9">
        <v>395</v>
      </c>
      <c r="M4538" s="9">
        <v>183</v>
      </c>
      <c r="N4538" s="9">
        <v>4060</v>
      </c>
      <c r="O4538" s="9">
        <v>5131</v>
      </c>
      <c r="P4538" s="9">
        <v>35921</v>
      </c>
      <c r="Q4538" s="10" t="s">
        <v>13537</v>
      </c>
    </row>
    <row r="4539" spans="1:17" x14ac:dyDescent="0.3">
      <c r="A4539" s="5" t="s">
        <v>16512</v>
      </c>
      <c r="B4539" s="5" t="s">
        <v>16513</v>
      </c>
      <c r="C4539" s="6">
        <v>3.27</v>
      </c>
      <c r="D4539" s="1" t="s">
        <v>16454</v>
      </c>
      <c r="E4539" s="6">
        <v>124</v>
      </c>
      <c r="F4539" s="6" t="s">
        <v>1777</v>
      </c>
      <c r="G4539" s="11" t="s">
        <v>16514</v>
      </c>
      <c r="H4539" s="8" t="s">
        <v>16515</v>
      </c>
      <c r="I4539" s="9">
        <v>262</v>
      </c>
      <c r="J4539" s="9">
        <v>484</v>
      </c>
      <c r="K4539" s="9">
        <v>48</v>
      </c>
      <c r="L4539" s="9">
        <v>0</v>
      </c>
      <c r="M4539" s="9">
        <v>6</v>
      </c>
      <c r="N4539" s="9">
        <v>59</v>
      </c>
      <c r="O4539" s="9">
        <v>10</v>
      </c>
      <c r="P4539" s="9">
        <v>182</v>
      </c>
      <c r="Q4539" s="10" t="s">
        <v>13537</v>
      </c>
    </row>
    <row r="4540" spans="1:17" x14ac:dyDescent="0.3">
      <c r="A4540" s="5" t="s">
        <v>15484</v>
      </c>
      <c r="B4540" s="5" t="s">
        <v>2400</v>
      </c>
      <c r="C4540" s="6">
        <v>3.32</v>
      </c>
      <c r="D4540" s="1" t="s">
        <v>16454</v>
      </c>
      <c r="E4540" s="6">
        <v>122</v>
      </c>
      <c r="F4540" s="6" t="s">
        <v>1777</v>
      </c>
      <c r="G4540" s="11" t="s">
        <v>16516</v>
      </c>
      <c r="H4540" s="8" t="s">
        <v>16517</v>
      </c>
      <c r="I4540" s="9">
        <v>7942</v>
      </c>
      <c r="J4540" s="9">
        <v>1370</v>
      </c>
      <c r="K4540" s="9">
        <v>1098</v>
      </c>
      <c r="L4540" s="9">
        <v>14</v>
      </c>
      <c r="M4540" s="9">
        <v>39</v>
      </c>
      <c r="N4540" s="9">
        <v>1712</v>
      </c>
      <c r="O4540" s="9">
        <v>238</v>
      </c>
      <c r="P4540" s="9">
        <v>5432</v>
      </c>
      <c r="Q4540" s="10" t="s">
        <v>13537</v>
      </c>
    </row>
    <row r="4541" spans="1:17" x14ac:dyDescent="0.3">
      <c r="A4541" s="5" t="s">
        <v>13594</v>
      </c>
      <c r="B4541" s="5" t="s">
        <v>16518</v>
      </c>
      <c r="C4541" s="6">
        <v>3.41</v>
      </c>
      <c r="D4541" s="1" t="s">
        <v>16454</v>
      </c>
      <c r="E4541" s="6">
        <v>106</v>
      </c>
      <c r="F4541" s="6" t="s">
        <v>889</v>
      </c>
      <c r="G4541" s="11" t="s">
        <v>16519</v>
      </c>
      <c r="H4541" s="8" t="s">
        <v>15195</v>
      </c>
      <c r="I4541" s="9">
        <v>1734</v>
      </c>
      <c r="J4541" s="9">
        <v>1519</v>
      </c>
      <c r="K4541" s="9">
        <v>265</v>
      </c>
      <c r="L4541" s="9">
        <v>2</v>
      </c>
      <c r="M4541" s="9">
        <v>14</v>
      </c>
      <c r="N4541" s="9">
        <v>300</v>
      </c>
      <c r="O4541" s="9">
        <v>43</v>
      </c>
      <c r="P4541" s="9">
        <v>1070</v>
      </c>
      <c r="Q4541" s="10" t="s">
        <v>13537</v>
      </c>
    </row>
    <row r="4542" spans="1:17" x14ac:dyDescent="0.3">
      <c r="A4542" s="5" t="s">
        <v>16520</v>
      </c>
      <c r="B4542" s="5" t="s">
        <v>2914</v>
      </c>
      <c r="C4542" s="6">
        <v>3.27</v>
      </c>
      <c r="D4542" s="1" t="s">
        <v>16454</v>
      </c>
      <c r="E4542" s="6">
        <v>71</v>
      </c>
      <c r="F4542" s="6" t="s">
        <v>25</v>
      </c>
      <c r="G4542" s="11" t="s">
        <v>16521</v>
      </c>
      <c r="H4542" s="8" t="s">
        <v>2916</v>
      </c>
      <c r="I4542" s="9">
        <v>69</v>
      </c>
      <c r="J4542" s="9">
        <v>366</v>
      </c>
      <c r="K4542" s="9">
        <v>7</v>
      </c>
      <c r="L4542" s="9">
        <v>0</v>
      </c>
      <c r="M4542" s="9">
        <v>4</v>
      </c>
      <c r="N4542" s="9">
        <v>5</v>
      </c>
      <c r="O4542" s="9">
        <v>0</v>
      </c>
      <c r="P4542" s="9">
        <v>41</v>
      </c>
      <c r="Q4542" s="10" t="s">
        <v>13537</v>
      </c>
    </row>
    <row r="4543" spans="1:17" x14ac:dyDescent="0.3">
      <c r="A4543" s="5" t="s">
        <v>16522</v>
      </c>
      <c r="B4543" s="5" t="s">
        <v>16523</v>
      </c>
      <c r="C4543" s="6">
        <v>3.34</v>
      </c>
      <c r="D4543" s="1" t="s">
        <v>16454</v>
      </c>
      <c r="E4543" s="6">
        <v>98</v>
      </c>
      <c r="F4543" s="6" t="s">
        <v>74</v>
      </c>
      <c r="G4543" s="11" t="s">
        <v>16524</v>
      </c>
      <c r="H4543" s="8" t="s">
        <v>16525</v>
      </c>
      <c r="I4543" s="9">
        <v>284</v>
      </c>
      <c r="J4543" s="9">
        <v>526</v>
      </c>
      <c r="K4543" s="9">
        <v>63</v>
      </c>
      <c r="L4543" s="9">
        <v>1</v>
      </c>
      <c r="M4543" s="9">
        <v>2</v>
      </c>
      <c r="N4543" s="9">
        <v>72</v>
      </c>
      <c r="O4543" s="9">
        <v>8</v>
      </c>
      <c r="P4543" s="9">
        <v>218</v>
      </c>
      <c r="Q4543" s="10" t="s">
        <v>13537</v>
      </c>
    </row>
    <row r="4544" spans="1:17" ht="28.8" x14ac:dyDescent="0.3">
      <c r="A4544" s="5" t="s">
        <v>15643</v>
      </c>
      <c r="B4544" s="5" t="s">
        <v>3409</v>
      </c>
      <c r="C4544" s="6">
        <v>3.6</v>
      </c>
      <c r="D4544" s="1" t="s">
        <v>16454</v>
      </c>
      <c r="E4544" s="6">
        <v>116</v>
      </c>
      <c r="F4544" s="6" t="s">
        <v>25</v>
      </c>
      <c r="G4544" s="11" t="s">
        <v>16526</v>
      </c>
      <c r="H4544" s="8" t="s">
        <v>16527</v>
      </c>
      <c r="I4544" s="9">
        <v>20068</v>
      </c>
      <c r="J4544" s="9">
        <v>7345</v>
      </c>
      <c r="K4544" s="9">
        <v>4024</v>
      </c>
      <c r="L4544" s="9">
        <v>55</v>
      </c>
      <c r="M4544" s="9">
        <v>66</v>
      </c>
      <c r="N4544" s="9">
        <v>2837</v>
      </c>
      <c r="O4544" s="9">
        <v>880</v>
      </c>
      <c r="P4544" s="9">
        <v>13181</v>
      </c>
      <c r="Q4544" s="10" t="s">
        <v>13537</v>
      </c>
    </row>
    <row r="4545" spans="1:17" x14ac:dyDescent="0.3">
      <c r="A4545" s="5" t="s">
        <v>16528</v>
      </c>
      <c r="B4545" s="5" t="s">
        <v>3251</v>
      </c>
      <c r="C4545" s="6">
        <v>3.69</v>
      </c>
      <c r="D4545" s="1" t="s">
        <v>16454</v>
      </c>
      <c r="E4545" s="6">
        <v>142</v>
      </c>
      <c r="F4545" s="6" t="s">
        <v>25</v>
      </c>
      <c r="G4545" s="11" t="s">
        <v>16529</v>
      </c>
      <c r="H4545" s="8" t="s">
        <v>16530</v>
      </c>
      <c r="I4545" s="9">
        <v>12477</v>
      </c>
      <c r="J4545" s="9">
        <v>6875</v>
      </c>
      <c r="K4545" s="9">
        <v>2760</v>
      </c>
      <c r="L4545" s="9">
        <v>21</v>
      </c>
      <c r="M4545" s="9">
        <v>26</v>
      </c>
      <c r="N4545" s="9">
        <v>1500</v>
      </c>
      <c r="O4545" s="9">
        <v>440</v>
      </c>
      <c r="P4545" s="9">
        <v>8372</v>
      </c>
      <c r="Q4545" s="10" t="s">
        <v>13537</v>
      </c>
    </row>
    <row r="4546" spans="1:17" x14ac:dyDescent="0.3">
      <c r="A4546" s="5" t="s">
        <v>16531</v>
      </c>
      <c r="B4546" s="5" t="s">
        <v>16532</v>
      </c>
      <c r="C4546" s="6">
        <v>3.47</v>
      </c>
      <c r="D4546" s="1" t="s">
        <v>16454</v>
      </c>
      <c r="E4546" s="6">
        <v>98</v>
      </c>
      <c r="F4546" s="6" t="s">
        <v>25</v>
      </c>
      <c r="G4546" s="11" t="s">
        <v>16533</v>
      </c>
      <c r="H4546" s="8" t="s">
        <v>16534</v>
      </c>
      <c r="I4546" s="9">
        <v>52408</v>
      </c>
      <c r="J4546" s="9">
        <v>10179</v>
      </c>
      <c r="K4546" s="9">
        <v>9753</v>
      </c>
      <c r="L4546" s="9">
        <v>38</v>
      </c>
      <c r="M4546" s="9">
        <v>245</v>
      </c>
      <c r="N4546" s="9">
        <v>10435</v>
      </c>
      <c r="O4546" s="9">
        <v>1200</v>
      </c>
      <c r="P4546" s="9">
        <v>39914</v>
      </c>
      <c r="Q4546" s="10" t="s">
        <v>13537</v>
      </c>
    </row>
    <row r="4547" spans="1:17" ht="28.8" x14ac:dyDescent="0.3">
      <c r="A4547" s="5" t="s">
        <v>16535</v>
      </c>
      <c r="B4547" s="5" t="s">
        <v>820</v>
      </c>
      <c r="C4547" s="6">
        <v>3.11</v>
      </c>
      <c r="D4547" s="1" t="s">
        <v>16536</v>
      </c>
      <c r="E4547" s="6">
        <v>107</v>
      </c>
      <c r="F4547" s="6" t="s">
        <v>25</v>
      </c>
      <c r="G4547" s="11" t="s">
        <v>16537</v>
      </c>
      <c r="H4547" s="8" t="s">
        <v>1233</v>
      </c>
      <c r="I4547" s="9">
        <v>95223</v>
      </c>
      <c r="J4547" s="9">
        <v>20488</v>
      </c>
      <c r="K4547" s="9">
        <v>15987</v>
      </c>
      <c r="L4547" s="9">
        <v>194</v>
      </c>
      <c r="M4547" s="9">
        <v>964</v>
      </c>
      <c r="N4547" s="9">
        <v>19447</v>
      </c>
      <c r="O4547" s="9">
        <v>1965</v>
      </c>
      <c r="P4547" s="9">
        <v>58209</v>
      </c>
      <c r="Q4547" s="10" t="s">
        <v>13537</v>
      </c>
    </row>
    <row r="4548" spans="1:17" x14ac:dyDescent="0.3">
      <c r="A4548" s="5" t="s">
        <v>16538</v>
      </c>
      <c r="B4548" s="5" t="s">
        <v>16539</v>
      </c>
      <c r="C4548" s="6">
        <v>3.86</v>
      </c>
      <c r="D4548" s="1" t="s">
        <v>16536</v>
      </c>
      <c r="E4548" s="6">
        <v>96</v>
      </c>
      <c r="F4548" s="6" t="s">
        <v>143</v>
      </c>
      <c r="G4548" s="11" t="s">
        <v>16540</v>
      </c>
      <c r="H4548" s="8" t="s">
        <v>1545</v>
      </c>
      <c r="I4548" s="9">
        <v>13130</v>
      </c>
      <c r="J4548" s="9">
        <v>9030</v>
      </c>
      <c r="K4548" s="9">
        <v>4312</v>
      </c>
      <c r="L4548" s="9">
        <v>17</v>
      </c>
      <c r="M4548" s="9">
        <v>10</v>
      </c>
      <c r="N4548" s="9">
        <v>1039</v>
      </c>
      <c r="O4548" s="9">
        <v>673</v>
      </c>
      <c r="P4548" s="9">
        <v>9308</v>
      </c>
      <c r="Q4548" s="10" t="s">
        <v>13537</v>
      </c>
    </row>
    <row r="4549" spans="1:17" x14ac:dyDescent="0.3">
      <c r="A4549" s="5" t="s">
        <v>16541</v>
      </c>
      <c r="B4549" s="5" t="s">
        <v>12587</v>
      </c>
      <c r="C4549" s="6">
        <v>2.48</v>
      </c>
      <c r="D4549" s="1" t="s">
        <v>16536</v>
      </c>
      <c r="E4549" s="6">
        <v>114</v>
      </c>
      <c r="F4549" s="6" t="s">
        <v>25</v>
      </c>
      <c r="G4549" s="11" t="s">
        <v>16542</v>
      </c>
      <c r="H4549" s="8" t="s">
        <v>478</v>
      </c>
      <c r="I4549" s="9">
        <v>3966</v>
      </c>
      <c r="J4549" s="9">
        <v>1851</v>
      </c>
      <c r="K4549" s="9">
        <v>341</v>
      </c>
      <c r="L4549" s="9">
        <v>0</v>
      </c>
      <c r="M4549" s="9">
        <v>227</v>
      </c>
      <c r="N4549" s="9">
        <v>487</v>
      </c>
      <c r="O4549" s="9">
        <v>16</v>
      </c>
      <c r="P4549" s="9">
        <v>2295</v>
      </c>
      <c r="Q4549" s="10" t="s">
        <v>13537</v>
      </c>
    </row>
    <row r="4550" spans="1:17" x14ac:dyDescent="0.3">
      <c r="A4550" s="5" t="s">
        <v>16543</v>
      </c>
      <c r="B4550" s="5" t="s">
        <v>16544</v>
      </c>
      <c r="C4550" s="6">
        <v>3.27</v>
      </c>
      <c r="D4550" s="1" t="s">
        <v>16536</v>
      </c>
      <c r="E4550" s="6">
        <v>89</v>
      </c>
      <c r="F4550" s="6" t="s">
        <v>74</v>
      </c>
      <c r="G4550" s="11" t="s">
        <v>16545</v>
      </c>
      <c r="H4550" s="8" t="s">
        <v>16546</v>
      </c>
      <c r="I4550" s="9">
        <v>85</v>
      </c>
      <c r="J4550" s="9">
        <v>326</v>
      </c>
      <c r="K4550" s="9">
        <v>14</v>
      </c>
      <c r="L4550" s="9">
        <v>0</v>
      </c>
      <c r="M4550" s="9">
        <v>0</v>
      </c>
      <c r="N4550" s="9">
        <v>18</v>
      </c>
      <c r="O4550" s="9">
        <v>2</v>
      </c>
      <c r="P4550" s="9">
        <v>58</v>
      </c>
      <c r="Q4550" s="10" t="s">
        <v>13537</v>
      </c>
    </row>
    <row r="4551" spans="1:17" x14ac:dyDescent="0.3">
      <c r="A4551" s="5" t="s">
        <v>16547</v>
      </c>
      <c r="B4551" s="5" t="s">
        <v>16548</v>
      </c>
      <c r="C4551" s="6">
        <v>2.94</v>
      </c>
      <c r="D4551" s="1" t="s">
        <v>16536</v>
      </c>
      <c r="E4551" s="6">
        <v>90</v>
      </c>
      <c r="F4551" s="6" t="s">
        <v>25</v>
      </c>
      <c r="G4551" s="11" t="s">
        <v>16549</v>
      </c>
      <c r="H4551" s="8" t="s">
        <v>16550</v>
      </c>
      <c r="I4551" s="9">
        <v>1175</v>
      </c>
      <c r="J4551" s="9">
        <v>1184</v>
      </c>
      <c r="K4551" s="9">
        <v>211</v>
      </c>
      <c r="L4551" s="9">
        <v>0</v>
      </c>
      <c r="M4551" s="9">
        <v>36</v>
      </c>
      <c r="N4551" s="9">
        <v>218</v>
      </c>
      <c r="O4551" s="9">
        <v>21</v>
      </c>
      <c r="P4551" s="9">
        <v>821</v>
      </c>
      <c r="Q4551" s="10" t="s">
        <v>13537</v>
      </c>
    </row>
    <row r="4552" spans="1:17" x14ac:dyDescent="0.3">
      <c r="A4552" s="5" t="s">
        <v>16551</v>
      </c>
      <c r="B4552" s="5" t="s">
        <v>16552</v>
      </c>
      <c r="C4552" s="6">
        <v>2.1800000000000002</v>
      </c>
      <c r="D4552" s="1" t="s">
        <v>16553</v>
      </c>
      <c r="E4552" s="6">
        <v>107</v>
      </c>
      <c r="F4552" s="6" t="s">
        <v>25</v>
      </c>
      <c r="G4552" s="11" t="s">
        <v>16554</v>
      </c>
      <c r="H4552" s="8" t="s">
        <v>3077</v>
      </c>
      <c r="I4552" s="9">
        <v>64535</v>
      </c>
      <c r="J4552" s="9">
        <v>7440</v>
      </c>
      <c r="K4552" s="9">
        <v>4835</v>
      </c>
      <c r="L4552" s="9">
        <v>10</v>
      </c>
      <c r="M4552" s="9">
        <v>4216</v>
      </c>
      <c r="N4552" s="9">
        <v>5561</v>
      </c>
      <c r="O4552" s="9">
        <v>675</v>
      </c>
      <c r="P4552" s="9">
        <v>33599</v>
      </c>
      <c r="Q4552" s="10" t="s">
        <v>13537</v>
      </c>
    </row>
    <row r="4553" spans="1:17" x14ac:dyDescent="0.3">
      <c r="A4553" s="5" t="s">
        <v>16555</v>
      </c>
      <c r="B4553" s="5" t="s">
        <v>1616</v>
      </c>
      <c r="C4553" s="6">
        <v>3.98</v>
      </c>
      <c r="D4553" s="1" t="s">
        <v>16556</v>
      </c>
      <c r="E4553" s="6">
        <v>99</v>
      </c>
      <c r="F4553" s="6" t="s">
        <v>103</v>
      </c>
      <c r="G4553" s="11" t="s">
        <v>16557</v>
      </c>
      <c r="H4553" s="8" t="s">
        <v>16558</v>
      </c>
      <c r="I4553" s="9">
        <v>159013</v>
      </c>
      <c r="J4553" s="9">
        <v>43028</v>
      </c>
      <c r="K4553" s="9">
        <v>39348</v>
      </c>
      <c r="L4553" s="9">
        <v>1100</v>
      </c>
      <c r="M4553" s="9">
        <v>460</v>
      </c>
      <c r="N4553" s="9">
        <v>12181</v>
      </c>
      <c r="O4553" s="9">
        <v>13138</v>
      </c>
      <c r="P4553" s="9">
        <v>94014</v>
      </c>
      <c r="Q4553" s="10" t="s">
        <v>13537</v>
      </c>
    </row>
    <row r="4554" spans="1:17" x14ac:dyDescent="0.3">
      <c r="A4554" s="5">
        <v>1911</v>
      </c>
      <c r="B4554" s="5" t="s">
        <v>16559</v>
      </c>
      <c r="C4554" s="6">
        <v>2.69</v>
      </c>
      <c r="D4554" s="1" t="s">
        <v>16560</v>
      </c>
      <c r="E4554" s="6">
        <v>99</v>
      </c>
      <c r="F4554" s="6" t="s">
        <v>103</v>
      </c>
      <c r="G4554" s="11" t="s">
        <v>16561</v>
      </c>
      <c r="H4554" s="8" t="s">
        <v>16562</v>
      </c>
      <c r="I4554" s="9">
        <v>2677</v>
      </c>
      <c r="J4554" s="9">
        <v>1118</v>
      </c>
      <c r="K4554" s="9">
        <v>208</v>
      </c>
      <c r="L4554" s="9">
        <v>3</v>
      </c>
      <c r="M4554" s="9">
        <v>94</v>
      </c>
      <c r="N4554" s="9">
        <v>442</v>
      </c>
      <c r="O4554" s="9">
        <v>31</v>
      </c>
      <c r="P4554" s="9">
        <v>1618</v>
      </c>
      <c r="Q4554" s="10" t="s">
        <v>13537</v>
      </c>
    </row>
    <row r="4555" spans="1:17" x14ac:dyDescent="0.3">
      <c r="A4555" s="5" t="s">
        <v>16563</v>
      </c>
      <c r="B4555" s="5" t="s">
        <v>15485</v>
      </c>
      <c r="C4555" s="6">
        <v>3.65</v>
      </c>
      <c r="D4555" s="1" t="s">
        <v>16564</v>
      </c>
      <c r="E4555" s="6">
        <v>111</v>
      </c>
      <c r="F4555" s="6" t="s">
        <v>25</v>
      </c>
      <c r="G4555" s="11" t="s">
        <v>16565</v>
      </c>
      <c r="H4555" s="8" t="s">
        <v>16566</v>
      </c>
      <c r="I4555" s="9">
        <v>28438</v>
      </c>
      <c r="J4555" s="9">
        <v>11609</v>
      </c>
      <c r="K4555" s="9">
        <v>6607</v>
      </c>
      <c r="L4555" s="9">
        <v>81</v>
      </c>
      <c r="M4555" s="9">
        <v>92</v>
      </c>
      <c r="N4555" s="9">
        <v>3872</v>
      </c>
      <c r="O4555" s="9">
        <v>1131</v>
      </c>
      <c r="P4555" s="9">
        <v>20168</v>
      </c>
      <c r="Q4555" s="10" t="s">
        <v>13537</v>
      </c>
    </row>
    <row r="4556" spans="1:17" ht="28.8" x14ac:dyDescent="0.3">
      <c r="A4556" s="5" t="s">
        <v>16567</v>
      </c>
      <c r="B4556" s="5" t="s">
        <v>16568</v>
      </c>
      <c r="C4556" s="6">
        <v>3.27</v>
      </c>
      <c r="D4556" s="1" t="s">
        <v>16569</v>
      </c>
      <c r="E4556" s="6">
        <v>60</v>
      </c>
      <c r="F4556" s="6" t="s">
        <v>25</v>
      </c>
      <c r="G4556" s="11" t="s">
        <v>16570</v>
      </c>
      <c r="H4556" s="8" t="s">
        <v>39</v>
      </c>
      <c r="I4556" s="9">
        <v>299</v>
      </c>
      <c r="J4556" s="9">
        <v>655</v>
      </c>
      <c r="K4556" s="9">
        <v>111</v>
      </c>
      <c r="L4556" s="9">
        <v>1</v>
      </c>
      <c r="M4556" s="9">
        <v>1</v>
      </c>
      <c r="N4556" s="9">
        <v>22</v>
      </c>
      <c r="O4556" s="9">
        <v>29</v>
      </c>
      <c r="P4556" s="9">
        <v>186</v>
      </c>
      <c r="Q4556" s="10" t="s">
        <v>13537</v>
      </c>
    </row>
    <row r="4557" spans="1:17" x14ac:dyDescent="0.3">
      <c r="A4557" s="5" t="s">
        <v>16571</v>
      </c>
      <c r="B4557" s="5" t="s">
        <v>16572</v>
      </c>
      <c r="C4557" s="6">
        <v>3.27</v>
      </c>
      <c r="D4557" s="1" t="s">
        <v>16569</v>
      </c>
      <c r="E4557" s="6">
        <v>49</v>
      </c>
      <c r="F4557" s="6" t="s">
        <v>20</v>
      </c>
      <c r="G4557" s="11" t="s">
        <v>16573</v>
      </c>
      <c r="H4557" s="8" t="s">
        <v>16574</v>
      </c>
      <c r="I4557" s="9">
        <v>430</v>
      </c>
      <c r="J4557" s="9">
        <v>384</v>
      </c>
      <c r="K4557" s="9">
        <v>39</v>
      </c>
      <c r="L4557" s="9">
        <v>1</v>
      </c>
      <c r="M4557" s="9">
        <v>12</v>
      </c>
      <c r="N4557" s="9">
        <v>32</v>
      </c>
      <c r="O4557" s="9">
        <v>17</v>
      </c>
      <c r="P4557" s="9">
        <v>165</v>
      </c>
      <c r="Q4557" s="10" t="s">
        <v>13537</v>
      </c>
    </row>
    <row r="4558" spans="1:17" x14ac:dyDescent="0.3">
      <c r="A4558" s="5" t="s">
        <v>16575</v>
      </c>
      <c r="B4558" s="5" t="s">
        <v>16576</v>
      </c>
      <c r="C4558" s="6">
        <v>3.27</v>
      </c>
      <c r="D4558" s="1" t="s">
        <v>16577</v>
      </c>
      <c r="E4558" s="6">
        <v>94</v>
      </c>
      <c r="F4558" s="6" t="s">
        <v>25</v>
      </c>
      <c r="G4558" s="11" t="s">
        <v>16578</v>
      </c>
      <c r="H4558" s="8" t="s">
        <v>16579</v>
      </c>
      <c r="I4558" s="9">
        <v>329</v>
      </c>
      <c r="J4558" s="9">
        <v>376</v>
      </c>
      <c r="K4558" s="9">
        <v>42</v>
      </c>
      <c r="L4558" s="9">
        <v>0</v>
      </c>
      <c r="M4558" s="9">
        <v>8</v>
      </c>
      <c r="N4558" s="9">
        <v>52</v>
      </c>
      <c r="O4558" s="9">
        <v>5</v>
      </c>
      <c r="P4558" s="9">
        <v>181</v>
      </c>
      <c r="Q4558" s="10" t="s">
        <v>13537</v>
      </c>
    </row>
    <row r="4559" spans="1:17" x14ac:dyDescent="0.3">
      <c r="A4559" s="5" t="s">
        <v>16580</v>
      </c>
      <c r="B4559" s="5" t="s">
        <v>16581</v>
      </c>
      <c r="C4559" s="6">
        <v>2.93</v>
      </c>
      <c r="D4559" s="1" t="s">
        <v>16582</v>
      </c>
      <c r="E4559" s="6">
        <v>93</v>
      </c>
      <c r="F4559" s="6" t="s">
        <v>25</v>
      </c>
      <c r="G4559" s="11" t="s">
        <v>16583</v>
      </c>
      <c r="H4559" s="8" t="s">
        <v>16584</v>
      </c>
      <c r="I4559" s="9">
        <v>2471</v>
      </c>
      <c r="J4559" s="9">
        <v>2052</v>
      </c>
      <c r="K4559" s="9">
        <v>424</v>
      </c>
      <c r="L4559" s="9">
        <v>1</v>
      </c>
      <c r="M4559" s="9">
        <v>39</v>
      </c>
      <c r="N4559" s="9">
        <v>531</v>
      </c>
      <c r="O4559" s="9">
        <v>29</v>
      </c>
      <c r="P4559" s="9">
        <v>1654</v>
      </c>
      <c r="Q4559" s="10" t="s">
        <v>13537</v>
      </c>
    </row>
    <row r="4560" spans="1:17" x14ac:dyDescent="0.3">
      <c r="A4560" s="5" t="s">
        <v>16585</v>
      </c>
      <c r="B4560" s="5" t="s">
        <v>7060</v>
      </c>
      <c r="C4560" s="6">
        <v>3.91</v>
      </c>
      <c r="D4560" s="1" t="s">
        <v>16586</v>
      </c>
      <c r="E4560" s="6">
        <v>125</v>
      </c>
      <c r="F4560" s="6" t="s">
        <v>25</v>
      </c>
      <c r="G4560" s="11" t="s">
        <v>16587</v>
      </c>
      <c r="H4560" s="8" t="s">
        <v>16588</v>
      </c>
      <c r="I4560" s="9">
        <v>748196</v>
      </c>
      <c r="J4560" s="9">
        <v>108730</v>
      </c>
      <c r="K4560" s="9">
        <v>208154</v>
      </c>
      <c r="L4560" s="9">
        <v>14000</v>
      </c>
      <c r="M4560" s="9">
        <v>2556</v>
      </c>
      <c r="N4560" s="9">
        <v>57414</v>
      </c>
      <c r="O4560" s="9">
        <v>81363</v>
      </c>
      <c r="P4560" s="9">
        <v>422457</v>
      </c>
      <c r="Q4560" s="10" t="s">
        <v>13537</v>
      </c>
    </row>
    <row r="4561" spans="1:17" ht="28.8" x14ac:dyDescent="0.3">
      <c r="A4561" s="5" t="s">
        <v>16589</v>
      </c>
      <c r="B4561" s="5" t="s">
        <v>16590</v>
      </c>
      <c r="C4561" s="6">
        <v>3.37</v>
      </c>
      <c r="D4561" s="1" t="s">
        <v>16586</v>
      </c>
      <c r="E4561" s="6">
        <v>85</v>
      </c>
      <c r="F4561" s="6" t="s">
        <v>20</v>
      </c>
      <c r="G4561" s="11" t="s">
        <v>16591</v>
      </c>
      <c r="H4561" s="8" t="s">
        <v>16592</v>
      </c>
      <c r="I4561" s="9">
        <v>2103</v>
      </c>
      <c r="J4561" s="9">
        <v>2891</v>
      </c>
      <c r="K4561" s="9">
        <v>271</v>
      </c>
      <c r="L4561" s="9">
        <v>5</v>
      </c>
      <c r="M4561" s="9">
        <v>36</v>
      </c>
      <c r="N4561" s="9">
        <v>319</v>
      </c>
      <c r="O4561" s="9">
        <v>50</v>
      </c>
      <c r="P4561" s="9">
        <v>1255</v>
      </c>
      <c r="Q4561" s="10" t="s">
        <v>13537</v>
      </c>
    </row>
    <row r="4562" spans="1:17" ht="28.8" x14ac:dyDescent="0.3">
      <c r="A4562" s="5" t="s">
        <v>16593</v>
      </c>
      <c r="B4562" s="5" t="s">
        <v>443</v>
      </c>
      <c r="C4562" s="6">
        <v>3.5</v>
      </c>
      <c r="D4562" s="1" t="s">
        <v>16594</v>
      </c>
      <c r="E4562" s="6">
        <v>144</v>
      </c>
      <c r="F4562" s="6" t="s">
        <v>25</v>
      </c>
      <c r="G4562" s="11" t="s">
        <v>16595</v>
      </c>
      <c r="H4562" s="8" t="s">
        <v>16596</v>
      </c>
      <c r="I4562" s="9">
        <v>4138</v>
      </c>
      <c r="J4562" s="9">
        <v>2811</v>
      </c>
      <c r="K4562" s="9">
        <v>804</v>
      </c>
      <c r="L4562" s="9">
        <v>13</v>
      </c>
      <c r="M4562" s="9">
        <v>25</v>
      </c>
      <c r="N4562" s="9">
        <v>686</v>
      </c>
      <c r="O4562" s="9">
        <v>178</v>
      </c>
      <c r="P4562" s="9">
        <v>2544</v>
      </c>
      <c r="Q4562" s="10" t="s">
        <v>13537</v>
      </c>
    </row>
    <row r="4563" spans="1:17" x14ac:dyDescent="0.3">
      <c r="A4563" s="5" t="s">
        <v>16597</v>
      </c>
      <c r="B4563" s="5" t="s">
        <v>16598</v>
      </c>
      <c r="C4563" s="6">
        <v>3.53</v>
      </c>
      <c r="D4563" s="1" t="s">
        <v>16599</v>
      </c>
      <c r="E4563" s="6">
        <v>139</v>
      </c>
      <c r="F4563" s="6" t="s">
        <v>365</v>
      </c>
      <c r="G4563" s="11" t="s">
        <v>16600</v>
      </c>
      <c r="H4563" s="8" t="s">
        <v>16601</v>
      </c>
      <c r="I4563" s="9">
        <v>5595</v>
      </c>
      <c r="J4563" s="9">
        <v>2232</v>
      </c>
      <c r="K4563" s="9">
        <v>1190</v>
      </c>
      <c r="L4563" s="9">
        <v>18</v>
      </c>
      <c r="M4563" s="9">
        <v>47</v>
      </c>
      <c r="N4563" s="9">
        <v>918</v>
      </c>
      <c r="O4563" s="9">
        <v>273</v>
      </c>
      <c r="P4563" s="9">
        <v>4168</v>
      </c>
      <c r="Q4563" s="10" t="s">
        <v>13537</v>
      </c>
    </row>
    <row r="4564" spans="1:17" x14ac:dyDescent="0.3">
      <c r="A4564" s="5" t="s">
        <v>16602</v>
      </c>
      <c r="B4564" s="5" t="s">
        <v>1585</v>
      </c>
      <c r="C4564" s="6">
        <v>3.05</v>
      </c>
      <c r="D4564" s="1" t="s">
        <v>16603</v>
      </c>
      <c r="E4564" s="6">
        <v>122</v>
      </c>
      <c r="F4564" s="6" t="s">
        <v>25</v>
      </c>
      <c r="G4564" s="11" t="s">
        <v>16604</v>
      </c>
      <c r="H4564" s="8" t="s">
        <v>16605</v>
      </c>
      <c r="I4564" s="9">
        <v>165653</v>
      </c>
      <c r="J4564" s="9">
        <v>17089</v>
      </c>
      <c r="K4564" s="9">
        <v>20242</v>
      </c>
      <c r="L4564" s="9">
        <v>166</v>
      </c>
      <c r="M4564" s="9">
        <v>1784</v>
      </c>
      <c r="N4564" s="9">
        <v>33719</v>
      </c>
      <c r="O4564" s="9">
        <v>3772</v>
      </c>
      <c r="P4564" s="9">
        <v>105264</v>
      </c>
      <c r="Q4564" s="10" t="s">
        <v>13537</v>
      </c>
    </row>
    <row r="4565" spans="1:17" ht="28.8" x14ac:dyDescent="0.3">
      <c r="A4565" s="5" t="s">
        <v>16606</v>
      </c>
      <c r="B4565" s="5" t="s">
        <v>4138</v>
      </c>
      <c r="C4565" s="6">
        <v>3.85</v>
      </c>
      <c r="D4565" s="1" t="s">
        <v>16607</v>
      </c>
      <c r="E4565" s="6">
        <v>197</v>
      </c>
      <c r="F4565" s="6" t="s">
        <v>25</v>
      </c>
      <c r="G4565" s="11" t="s">
        <v>16608</v>
      </c>
      <c r="H4565" s="8" t="s">
        <v>16609</v>
      </c>
      <c r="I4565" s="9">
        <v>165893</v>
      </c>
      <c r="J4565" s="9">
        <v>66355</v>
      </c>
      <c r="K4565" s="9">
        <v>32648</v>
      </c>
      <c r="L4565" s="9">
        <v>290</v>
      </c>
      <c r="M4565" s="9">
        <v>360</v>
      </c>
      <c r="N4565" s="9">
        <v>16524</v>
      </c>
      <c r="O4565" s="9">
        <v>8747</v>
      </c>
      <c r="P4565" s="9">
        <v>101104</v>
      </c>
      <c r="Q4565" s="10" t="s">
        <v>13537</v>
      </c>
    </row>
    <row r="4566" spans="1:17" x14ac:dyDescent="0.3">
      <c r="A4566" s="5" t="s">
        <v>16610</v>
      </c>
      <c r="B4566" s="5" t="s">
        <v>2720</v>
      </c>
      <c r="C4566" s="6">
        <v>2.65</v>
      </c>
      <c r="D4566" s="1" t="s">
        <v>16611</v>
      </c>
      <c r="E4566" s="6">
        <v>106</v>
      </c>
      <c r="F4566" s="6" t="s">
        <v>25</v>
      </c>
      <c r="G4566" s="11" t="s">
        <v>16612</v>
      </c>
      <c r="H4566" s="8" t="s">
        <v>16613</v>
      </c>
      <c r="I4566" s="9">
        <v>17995</v>
      </c>
      <c r="J4566" s="9">
        <v>4112</v>
      </c>
      <c r="K4566" s="9">
        <v>1209</v>
      </c>
      <c r="L4566" s="9">
        <v>10</v>
      </c>
      <c r="M4566" s="9">
        <v>539</v>
      </c>
      <c r="N4566" s="9">
        <v>2245</v>
      </c>
      <c r="O4566" s="9">
        <v>101</v>
      </c>
      <c r="P4566" s="9">
        <v>9540</v>
      </c>
      <c r="Q4566" s="10" t="s">
        <v>13537</v>
      </c>
    </row>
    <row r="4567" spans="1:17" ht="28.8" x14ac:dyDescent="0.3">
      <c r="A4567" s="5" t="s">
        <v>16614</v>
      </c>
      <c r="B4567" s="5" t="s">
        <v>1901</v>
      </c>
      <c r="C4567" s="6">
        <v>2.89</v>
      </c>
      <c r="D4567" s="1" t="s">
        <v>16611</v>
      </c>
      <c r="E4567" s="6">
        <v>87</v>
      </c>
      <c r="F4567" s="6" t="s">
        <v>25</v>
      </c>
      <c r="G4567" s="11" t="s">
        <v>16615</v>
      </c>
      <c r="H4567" s="8" t="s">
        <v>16616</v>
      </c>
      <c r="I4567" s="9">
        <v>803</v>
      </c>
      <c r="J4567" s="9">
        <v>728</v>
      </c>
      <c r="K4567" s="9">
        <v>89</v>
      </c>
      <c r="L4567" s="9">
        <v>0</v>
      </c>
      <c r="M4567" s="9">
        <v>35</v>
      </c>
      <c r="N4567" s="9">
        <v>148</v>
      </c>
      <c r="O4567" s="9">
        <v>2</v>
      </c>
      <c r="P4567" s="9">
        <v>591</v>
      </c>
      <c r="Q4567" s="10" t="s">
        <v>13537</v>
      </c>
    </row>
    <row r="4568" spans="1:17" ht="28.8" x14ac:dyDescent="0.3">
      <c r="A4568" s="5" t="s">
        <v>16617</v>
      </c>
      <c r="B4568" s="5" t="s">
        <v>16618</v>
      </c>
      <c r="C4568" s="6">
        <v>3.27</v>
      </c>
      <c r="D4568" s="1" t="s">
        <v>16611</v>
      </c>
      <c r="E4568" s="6">
        <v>100</v>
      </c>
      <c r="F4568" s="6" t="s">
        <v>25</v>
      </c>
      <c r="G4568" s="11" t="s">
        <v>16619</v>
      </c>
      <c r="H4568" s="8" t="s">
        <v>16620</v>
      </c>
      <c r="I4568" s="9">
        <v>222</v>
      </c>
      <c r="J4568" s="9">
        <v>508</v>
      </c>
      <c r="K4568" s="9">
        <v>33</v>
      </c>
      <c r="L4568" s="9">
        <v>0</v>
      </c>
      <c r="M4568" s="9">
        <v>4</v>
      </c>
      <c r="N4568" s="9">
        <v>26</v>
      </c>
      <c r="O4568" s="9">
        <v>2</v>
      </c>
      <c r="P4568" s="9">
        <v>134</v>
      </c>
      <c r="Q4568" s="10" t="s">
        <v>13537</v>
      </c>
    </row>
    <row r="4569" spans="1:17" x14ac:dyDescent="0.3">
      <c r="A4569" s="5" t="s">
        <v>16621</v>
      </c>
      <c r="B4569" s="5" t="s">
        <v>10750</v>
      </c>
      <c r="C4569" s="6">
        <v>2.73</v>
      </c>
      <c r="D4569" s="1" t="s">
        <v>16622</v>
      </c>
      <c r="E4569" s="6">
        <v>122</v>
      </c>
      <c r="F4569" s="6" t="s">
        <v>25</v>
      </c>
      <c r="G4569" s="11" t="s">
        <v>16623</v>
      </c>
      <c r="H4569" s="8" t="s">
        <v>10752</v>
      </c>
      <c r="I4569" s="9">
        <v>8114</v>
      </c>
      <c r="J4569" s="9">
        <v>2354</v>
      </c>
      <c r="K4569" s="9">
        <v>668</v>
      </c>
      <c r="L4569" s="9">
        <v>1</v>
      </c>
      <c r="M4569" s="9">
        <v>185</v>
      </c>
      <c r="N4569" s="9">
        <v>1207</v>
      </c>
      <c r="O4569" s="9">
        <v>58</v>
      </c>
      <c r="P4569" s="9">
        <v>4148</v>
      </c>
      <c r="Q4569" s="10" t="s">
        <v>13537</v>
      </c>
    </row>
    <row r="4570" spans="1:17" x14ac:dyDescent="0.3">
      <c r="A4570" s="5" t="s">
        <v>16624</v>
      </c>
      <c r="B4570" s="5" t="s">
        <v>15836</v>
      </c>
      <c r="C4570" s="6">
        <v>3.09</v>
      </c>
      <c r="D4570" s="1" t="s">
        <v>16625</v>
      </c>
      <c r="E4570" s="6">
        <v>112</v>
      </c>
      <c r="F4570" s="6" t="s">
        <v>25</v>
      </c>
      <c r="G4570" s="11" t="s">
        <v>16626</v>
      </c>
      <c r="H4570" s="8" t="s">
        <v>16627</v>
      </c>
      <c r="I4570" s="9">
        <v>36472</v>
      </c>
      <c r="J4570" s="9">
        <v>5117</v>
      </c>
      <c r="K4570" s="9">
        <v>4509</v>
      </c>
      <c r="L4570" s="9">
        <v>57</v>
      </c>
      <c r="M4570" s="9">
        <v>421</v>
      </c>
      <c r="N4570" s="9">
        <v>5879</v>
      </c>
      <c r="O4570" s="9">
        <v>1058</v>
      </c>
      <c r="P4570" s="9">
        <v>18666</v>
      </c>
      <c r="Q4570" s="10" t="s">
        <v>13537</v>
      </c>
    </row>
    <row r="4571" spans="1:17" x14ac:dyDescent="0.3">
      <c r="A4571" s="5" t="s">
        <v>16628</v>
      </c>
      <c r="B4571" s="5" t="s">
        <v>4016</v>
      </c>
      <c r="C4571" s="6">
        <v>3.09</v>
      </c>
      <c r="D4571" s="1" t="s">
        <v>16629</v>
      </c>
      <c r="E4571" s="6">
        <v>121</v>
      </c>
      <c r="F4571" s="6" t="s">
        <v>25</v>
      </c>
      <c r="G4571" s="11" t="s">
        <v>16630</v>
      </c>
      <c r="H4571" s="8" t="s">
        <v>16631</v>
      </c>
      <c r="I4571" s="9">
        <v>35185</v>
      </c>
      <c r="J4571" s="9">
        <v>4970</v>
      </c>
      <c r="K4571" s="9">
        <v>3959</v>
      </c>
      <c r="L4571" s="9">
        <v>20</v>
      </c>
      <c r="M4571" s="9">
        <v>347</v>
      </c>
      <c r="N4571" s="9">
        <v>8182</v>
      </c>
      <c r="O4571" s="9">
        <v>460</v>
      </c>
      <c r="P4571" s="9">
        <v>24862</v>
      </c>
      <c r="Q4571" s="10" t="s">
        <v>13537</v>
      </c>
    </row>
    <row r="4572" spans="1:17" ht="28.8" x14ac:dyDescent="0.3">
      <c r="A4572" s="5" t="s">
        <v>16632</v>
      </c>
      <c r="B4572" s="5" t="s">
        <v>7586</v>
      </c>
      <c r="C4572" s="6">
        <v>3.96</v>
      </c>
      <c r="D4572" s="1" t="s">
        <v>16633</v>
      </c>
      <c r="E4572" s="6">
        <v>138</v>
      </c>
      <c r="F4572" s="6" t="s">
        <v>25</v>
      </c>
      <c r="G4572" s="11" t="s">
        <v>16634</v>
      </c>
      <c r="H4572" s="8" t="s">
        <v>16635</v>
      </c>
      <c r="I4572" s="9">
        <v>215436</v>
      </c>
      <c r="J4572" s="9">
        <v>46202</v>
      </c>
      <c r="K4572" s="9">
        <v>54766</v>
      </c>
      <c r="L4572" s="9">
        <v>2800</v>
      </c>
      <c r="M4572" s="9">
        <v>684</v>
      </c>
      <c r="N4572" s="9">
        <v>16764</v>
      </c>
      <c r="O4572" s="9">
        <v>20748</v>
      </c>
      <c r="P4572" s="9">
        <v>139827</v>
      </c>
      <c r="Q4572" s="10" t="s">
        <v>13537</v>
      </c>
    </row>
    <row r="4573" spans="1:17" x14ac:dyDescent="0.3">
      <c r="A4573" s="5" t="s">
        <v>16636</v>
      </c>
      <c r="B4573" s="5" t="s">
        <v>4162</v>
      </c>
      <c r="C4573" s="6">
        <v>3.26</v>
      </c>
      <c r="D4573" s="1" t="s">
        <v>16637</v>
      </c>
      <c r="E4573" s="6">
        <v>125</v>
      </c>
      <c r="F4573" s="6" t="s">
        <v>25</v>
      </c>
      <c r="G4573" s="11" t="s">
        <v>16638</v>
      </c>
      <c r="H4573" s="8" t="s">
        <v>749</v>
      </c>
      <c r="I4573" s="9">
        <v>815</v>
      </c>
      <c r="J4573" s="9">
        <v>1582</v>
      </c>
      <c r="K4573" s="9">
        <v>126</v>
      </c>
      <c r="L4573" s="9">
        <v>0</v>
      </c>
      <c r="M4573" s="9">
        <v>8</v>
      </c>
      <c r="N4573" s="9">
        <v>170</v>
      </c>
      <c r="O4573" s="9">
        <v>12</v>
      </c>
      <c r="P4573" s="9">
        <v>545</v>
      </c>
      <c r="Q4573" s="10" t="s">
        <v>13537</v>
      </c>
    </row>
    <row r="4574" spans="1:17" x14ac:dyDescent="0.3">
      <c r="A4574" s="5" t="s">
        <v>16639</v>
      </c>
      <c r="B4574" s="5" t="s">
        <v>16640</v>
      </c>
      <c r="C4574" s="6">
        <v>3.77</v>
      </c>
      <c r="D4574" s="1" t="s">
        <v>16641</v>
      </c>
      <c r="E4574" s="6">
        <v>127</v>
      </c>
      <c r="F4574" s="6" t="s">
        <v>25</v>
      </c>
      <c r="G4574" s="11" t="s">
        <v>16642</v>
      </c>
      <c r="H4574" s="8" t="s">
        <v>16643</v>
      </c>
      <c r="I4574" s="9">
        <v>25775</v>
      </c>
      <c r="J4574" s="9">
        <v>4849</v>
      </c>
      <c r="K4574" s="9">
        <v>6707</v>
      </c>
      <c r="L4574" s="9">
        <v>74</v>
      </c>
      <c r="M4574" s="9">
        <v>83</v>
      </c>
      <c r="N4574" s="9">
        <v>2316</v>
      </c>
      <c r="O4574" s="9">
        <v>1902</v>
      </c>
      <c r="P4574" s="9">
        <v>14920</v>
      </c>
      <c r="Q4574" s="10" t="s">
        <v>13537</v>
      </c>
    </row>
    <row r="4575" spans="1:17" x14ac:dyDescent="0.3">
      <c r="A4575" s="5" t="s">
        <v>16644</v>
      </c>
      <c r="B4575" s="5" t="s">
        <v>16645</v>
      </c>
      <c r="C4575" s="6">
        <v>3.98</v>
      </c>
      <c r="D4575" s="1" t="s">
        <v>16641</v>
      </c>
      <c r="E4575" s="6">
        <v>6</v>
      </c>
      <c r="F4575" s="6" t="s">
        <v>25</v>
      </c>
      <c r="G4575" s="11" t="s">
        <v>16646</v>
      </c>
      <c r="H4575" s="8" t="s">
        <v>16647</v>
      </c>
      <c r="I4575" s="9">
        <v>16895</v>
      </c>
      <c r="J4575" s="9">
        <v>4485</v>
      </c>
      <c r="K4575" s="9">
        <v>5063</v>
      </c>
      <c r="L4575" s="9">
        <v>18</v>
      </c>
      <c r="M4575" s="9">
        <v>26</v>
      </c>
      <c r="N4575" s="9">
        <v>1099</v>
      </c>
      <c r="O4575" s="9">
        <v>1635</v>
      </c>
      <c r="P4575" s="9">
        <v>10299</v>
      </c>
      <c r="Q4575" s="10" t="s">
        <v>13537</v>
      </c>
    </row>
    <row r="4576" spans="1:17" x14ac:dyDescent="0.3">
      <c r="A4576" s="5" t="s">
        <v>16648</v>
      </c>
      <c r="B4576" s="5" t="s">
        <v>1569</v>
      </c>
      <c r="C4576" s="6">
        <v>3.57</v>
      </c>
      <c r="D4576" s="1" t="s">
        <v>16641</v>
      </c>
      <c r="E4576" s="6">
        <v>101</v>
      </c>
      <c r="F4576" s="6" t="s">
        <v>365</v>
      </c>
      <c r="G4576" s="11" t="s">
        <v>16649</v>
      </c>
      <c r="H4576" s="8" t="s">
        <v>16650</v>
      </c>
      <c r="I4576" s="9">
        <v>1961</v>
      </c>
      <c r="J4576" s="9">
        <v>1856</v>
      </c>
      <c r="K4576" s="9">
        <v>296</v>
      </c>
      <c r="L4576" s="9">
        <v>1</v>
      </c>
      <c r="M4576" s="9">
        <v>20</v>
      </c>
      <c r="N4576" s="9">
        <v>248</v>
      </c>
      <c r="O4576" s="9">
        <v>55</v>
      </c>
      <c r="P4576" s="9">
        <v>1343</v>
      </c>
      <c r="Q4576" s="10" t="s">
        <v>13537</v>
      </c>
    </row>
    <row r="4577" spans="1:17" x14ac:dyDescent="0.3">
      <c r="A4577" s="5" t="s">
        <v>16651</v>
      </c>
      <c r="B4577" s="5" t="s">
        <v>4938</v>
      </c>
      <c r="C4577" s="6">
        <v>3.98</v>
      </c>
      <c r="D4577" s="1" t="s">
        <v>16652</v>
      </c>
      <c r="E4577" s="6">
        <v>103</v>
      </c>
      <c r="F4577" s="6" t="s">
        <v>25</v>
      </c>
      <c r="G4577" s="11" t="s">
        <v>16653</v>
      </c>
      <c r="H4577" s="8" t="s">
        <v>16654</v>
      </c>
      <c r="I4577" s="9">
        <v>22468</v>
      </c>
      <c r="J4577" s="9">
        <v>12194</v>
      </c>
      <c r="K4577" s="9">
        <v>7732</v>
      </c>
      <c r="L4577" s="9">
        <v>245</v>
      </c>
      <c r="M4577" s="9">
        <v>50</v>
      </c>
      <c r="N4577" s="9">
        <v>1622</v>
      </c>
      <c r="O4577" s="9">
        <v>2845</v>
      </c>
      <c r="P4577" s="9">
        <v>15767</v>
      </c>
      <c r="Q4577" s="10" t="s">
        <v>13537</v>
      </c>
    </row>
    <row r="4578" spans="1:17" ht="28.8" x14ac:dyDescent="0.3">
      <c r="A4578" s="5" t="s">
        <v>16655</v>
      </c>
      <c r="B4578" s="5" t="s">
        <v>3022</v>
      </c>
      <c r="C4578" s="6">
        <v>3.22</v>
      </c>
      <c r="D4578" s="1" t="s">
        <v>16656</v>
      </c>
      <c r="E4578" s="6">
        <v>67</v>
      </c>
      <c r="F4578" s="6" t="s">
        <v>25</v>
      </c>
      <c r="G4578" s="11" t="s">
        <v>16657</v>
      </c>
      <c r="H4578" s="8" t="s">
        <v>16658</v>
      </c>
      <c r="I4578" s="9">
        <v>32938</v>
      </c>
      <c r="J4578" s="9">
        <v>10026</v>
      </c>
      <c r="K4578" s="9">
        <v>6225</v>
      </c>
      <c r="L4578" s="9">
        <v>10</v>
      </c>
      <c r="M4578" s="9">
        <v>177</v>
      </c>
      <c r="N4578" s="9">
        <v>7202</v>
      </c>
      <c r="O4578" s="9">
        <v>730</v>
      </c>
      <c r="P4578" s="9">
        <v>20521</v>
      </c>
      <c r="Q4578" s="10" t="s">
        <v>13537</v>
      </c>
    </row>
    <row r="4579" spans="1:17" x14ac:dyDescent="0.3">
      <c r="A4579" s="5" t="s">
        <v>16659</v>
      </c>
      <c r="B4579" s="5" t="s">
        <v>5377</v>
      </c>
      <c r="C4579" s="6">
        <v>3.51</v>
      </c>
      <c r="D4579" s="1" t="s">
        <v>16660</v>
      </c>
      <c r="E4579" s="6">
        <v>83</v>
      </c>
      <c r="F4579" s="6" t="s">
        <v>25</v>
      </c>
      <c r="G4579" s="11" t="s">
        <v>16661</v>
      </c>
      <c r="H4579" s="8" t="s">
        <v>16662</v>
      </c>
      <c r="I4579" s="9">
        <v>12830</v>
      </c>
      <c r="J4579" s="9">
        <v>7037</v>
      </c>
      <c r="K4579" s="9">
        <v>3648</v>
      </c>
      <c r="L4579" s="9">
        <v>83</v>
      </c>
      <c r="M4579" s="9">
        <v>115</v>
      </c>
      <c r="N4579" s="9">
        <v>1637</v>
      </c>
      <c r="O4579" s="9">
        <v>751</v>
      </c>
      <c r="P4579" s="9">
        <v>8480</v>
      </c>
      <c r="Q4579" s="10" t="s">
        <v>13537</v>
      </c>
    </row>
    <row r="4580" spans="1:17" x14ac:dyDescent="0.3">
      <c r="A4580" s="5" t="s">
        <v>16663</v>
      </c>
      <c r="B4580" s="5" t="s">
        <v>16664</v>
      </c>
      <c r="C4580" s="6">
        <v>3.53</v>
      </c>
      <c r="D4580" s="1" t="s">
        <v>16665</v>
      </c>
      <c r="E4580" s="6">
        <v>70</v>
      </c>
      <c r="F4580" s="6" t="s">
        <v>25</v>
      </c>
      <c r="G4580" s="11" t="s">
        <v>16666</v>
      </c>
      <c r="H4580" s="8" t="s">
        <v>2981</v>
      </c>
      <c r="I4580" s="9">
        <v>832739</v>
      </c>
      <c r="J4580" s="9">
        <v>76551</v>
      </c>
      <c r="K4580" s="9">
        <v>101259</v>
      </c>
      <c r="L4580" s="9">
        <v>1200</v>
      </c>
      <c r="M4580" s="9">
        <v>3937</v>
      </c>
      <c r="N4580" s="9">
        <v>82861</v>
      </c>
      <c r="O4580" s="9">
        <v>36901</v>
      </c>
      <c r="P4580" s="9">
        <v>312926</v>
      </c>
      <c r="Q4580" s="10" t="s">
        <v>13537</v>
      </c>
    </row>
    <row r="4581" spans="1:17" x14ac:dyDescent="0.3">
      <c r="A4581" s="5" t="s">
        <v>16667</v>
      </c>
      <c r="B4581" s="5" t="s">
        <v>16668</v>
      </c>
      <c r="C4581" s="6">
        <v>4.17</v>
      </c>
      <c r="D4581" s="1" t="s">
        <v>16665</v>
      </c>
      <c r="E4581" s="6">
        <v>111</v>
      </c>
      <c r="F4581" s="6" t="s">
        <v>143</v>
      </c>
      <c r="G4581" s="11" t="s">
        <v>16669</v>
      </c>
      <c r="H4581" s="8" t="s">
        <v>16670</v>
      </c>
      <c r="I4581" s="9">
        <v>464994</v>
      </c>
      <c r="J4581" s="9">
        <v>116402</v>
      </c>
      <c r="K4581" s="9">
        <v>181167</v>
      </c>
      <c r="L4581" s="9">
        <v>16000</v>
      </c>
      <c r="M4581" s="9">
        <v>557</v>
      </c>
      <c r="N4581" s="9">
        <v>26869</v>
      </c>
      <c r="O4581" s="9">
        <v>100970</v>
      </c>
      <c r="P4581" s="9">
        <v>315463</v>
      </c>
      <c r="Q4581" s="10" t="s">
        <v>13537</v>
      </c>
    </row>
    <row r="4582" spans="1:17" ht="28.8" x14ac:dyDescent="0.3">
      <c r="A4582" s="5" t="s">
        <v>16671</v>
      </c>
      <c r="B4582" s="5" t="s">
        <v>4570</v>
      </c>
      <c r="C4582" s="6">
        <v>3.81</v>
      </c>
      <c r="D4582" s="1" t="s">
        <v>16672</v>
      </c>
      <c r="E4582" s="6">
        <v>108</v>
      </c>
      <c r="F4582" s="6" t="s">
        <v>143</v>
      </c>
      <c r="G4582" s="11" t="s">
        <v>16673</v>
      </c>
      <c r="H4582" s="8" t="s">
        <v>16674</v>
      </c>
      <c r="I4582" s="9">
        <v>16971</v>
      </c>
      <c r="J4582" s="9">
        <v>9780</v>
      </c>
      <c r="K4582" s="9">
        <v>6141</v>
      </c>
      <c r="L4582" s="9">
        <v>381</v>
      </c>
      <c r="M4582" s="9">
        <v>83</v>
      </c>
      <c r="N4582" s="9">
        <v>1592</v>
      </c>
      <c r="O4582" s="9">
        <v>1837</v>
      </c>
      <c r="P4582" s="9">
        <v>11332</v>
      </c>
      <c r="Q4582" s="10" t="s">
        <v>13537</v>
      </c>
    </row>
    <row r="4583" spans="1:17" x14ac:dyDescent="0.3">
      <c r="A4583" s="5" t="s">
        <v>16675</v>
      </c>
      <c r="B4583" s="5" t="s">
        <v>16676</v>
      </c>
      <c r="C4583" s="6">
        <v>3.99</v>
      </c>
      <c r="D4583" s="1" t="s">
        <v>16677</v>
      </c>
      <c r="E4583" s="6">
        <v>95</v>
      </c>
      <c r="F4583" s="6" t="s">
        <v>25</v>
      </c>
      <c r="G4583" s="11" t="s">
        <v>16678</v>
      </c>
      <c r="H4583" s="8" t="s">
        <v>16679</v>
      </c>
      <c r="I4583" s="9">
        <v>337861</v>
      </c>
      <c r="J4583" s="9">
        <v>61964</v>
      </c>
      <c r="K4583" s="9">
        <v>110528</v>
      </c>
      <c r="L4583" s="9">
        <v>3600</v>
      </c>
      <c r="M4583" s="9">
        <v>772</v>
      </c>
      <c r="N4583" s="9">
        <v>25001</v>
      </c>
      <c r="O4583" s="9">
        <v>49735</v>
      </c>
      <c r="P4583" s="9">
        <v>217914</v>
      </c>
      <c r="Q4583" s="10" t="s">
        <v>13537</v>
      </c>
    </row>
    <row r="4584" spans="1:17" x14ac:dyDescent="0.3">
      <c r="A4584" s="5" t="s">
        <v>16680</v>
      </c>
      <c r="B4584" s="5" t="s">
        <v>16681</v>
      </c>
      <c r="C4584" s="6">
        <v>3.46</v>
      </c>
      <c r="D4584" s="1" t="s">
        <v>16682</v>
      </c>
      <c r="E4584" s="6">
        <v>81</v>
      </c>
      <c r="F4584" s="6" t="s">
        <v>25</v>
      </c>
      <c r="G4584" s="11" t="s">
        <v>16683</v>
      </c>
      <c r="H4584" s="8" t="s">
        <v>650</v>
      </c>
      <c r="I4584" s="9">
        <v>49198</v>
      </c>
      <c r="J4584" s="9">
        <v>13736</v>
      </c>
      <c r="K4584" s="9">
        <v>10410</v>
      </c>
      <c r="L4584" s="9">
        <v>35</v>
      </c>
      <c r="M4584" s="9">
        <v>229</v>
      </c>
      <c r="N4584" s="9">
        <v>7946</v>
      </c>
      <c r="O4584" s="9">
        <v>1820</v>
      </c>
      <c r="P4584" s="9">
        <v>32871</v>
      </c>
      <c r="Q4584" s="10" t="s">
        <v>13537</v>
      </c>
    </row>
    <row r="4585" spans="1:17" x14ac:dyDescent="0.3">
      <c r="A4585" s="5" t="s">
        <v>16684</v>
      </c>
      <c r="B4585" s="5" t="s">
        <v>7732</v>
      </c>
      <c r="C4585" s="6">
        <v>4.2699999999999996</v>
      </c>
      <c r="D4585" s="1" t="s">
        <v>16685</v>
      </c>
      <c r="E4585" s="6">
        <v>176</v>
      </c>
      <c r="F4585" s="6" t="s">
        <v>74</v>
      </c>
      <c r="G4585" s="11" t="s">
        <v>16686</v>
      </c>
      <c r="H4585" s="8" t="s">
        <v>16687</v>
      </c>
      <c r="I4585" s="9">
        <v>194778</v>
      </c>
      <c r="J4585" s="9">
        <v>95855</v>
      </c>
      <c r="K4585" s="9">
        <v>59644</v>
      </c>
      <c r="L4585" s="9">
        <v>3900</v>
      </c>
      <c r="M4585" s="9">
        <v>522</v>
      </c>
      <c r="N4585" s="9">
        <v>9178</v>
      </c>
      <c r="O4585" s="9">
        <v>38201</v>
      </c>
      <c r="P4585" s="9">
        <v>119256</v>
      </c>
      <c r="Q4585" s="10" t="s">
        <v>13537</v>
      </c>
    </row>
    <row r="4586" spans="1:17" x14ac:dyDescent="0.3">
      <c r="A4586" s="5" t="s">
        <v>16688</v>
      </c>
      <c r="B4586" s="5" t="s">
        <v>13720</v>
      </c>
      <c r="C4586" s="6">
        <v>4</v>
      </c>
      <c r="D4586" s="1" t="s">
        <v>16685</v>
      </c>
      <c r="E4586" s="6">
        <v>120</v>
      </c>
      <c r="F4586" s="6" t="s">
        <v>25</v>
      </c>
      <c r="G4586" s="11" t="s">
        <v>16689</v>
      </c>
      <c r="H4586" s="8" t="s">
        <v>16690</v>
      </c>
      <c r="I4586" s="9">
        <v>1465568</v>
      </c>
      <c r="J4586" s="9">
        <v>194672</v>
      </c>
      <c r="K4586" s="9">
        <v>431899</v>
      </c>
      <c r="L4586" s="9">
        <v>13000</v>
      </c>
      <c r="M4586" s="9">
        <v>11489</v>
      </c>
      <c r="N4586" s="9">
        <v>110540</v>
      </c>
      <c r="O4586" s="9">
        <v>175922</v>
      </c>
      <c r="P4586" s="9">
        <v>950993</v>
      </c>
      <c r="Q4586" s="10" t="s">
        <v>13537</v>
      </c>
    </row>
    <row r="4587" spans="1:17" x14ac:dyDescent="0.3">
      <c r="A4587" s="5" t="s">
        <v>16691</v>
      </c>
      <c r="B4587" s="5" t="s">
        <v>16692</v>
      </c>
      <c r="C4587" s="6">
        <v>3.52</v>
      </c>
      <c r="D4587" s="1" t="s">
        <v>16685</v>
      </c>
      <c r="E4587" s="6">
        <v>105</v>
      </c>
      <c r="F4587" s="6" t="s">
        <v>25</v>
      </c>
      <c r="G4587" s="11" t="s">
        <v>16693</v>
      </c>
      <c r="H4587" s="8" t="s">
        <v>16694</v>
      </c>
      <c r="I4587" s="9">
        <v>1092521</v>
      </c>
      <c r="J4587" s="9">
        <v>136119</v>
      </c>
      <c r="K4587" s="9">
        <v>290416</v>
      </c>
      <c r="L4587" s="9">
        <v>8200</v>
      </c>
      <c r="M4587" s="9">
        <v>8355</v>
      </c>
      <c r="N4587" s="9">
        <v>131953</v>
      </c>
      <c r="O4587" s="9">
        <v>84157</v>
      </c>
      <c r="P4587" s="9">
        <v>671894</v>
      </c>
      <c r="Q4587" s="10" t="s">
        <v>13537</v>
      </c>
    </row>
    <row r="4588" spans="1:17" x14ac:dyDescent="0.3">
      <c r="A4588" s="5" t="s">
        <v>16695</v>
      </c>
      <c r="B4588" s="5" t="s">
        <v>16696</v>
      </c>
      <c r="C4588" s="6">
        <v>3.67</v>
      </c>
      <c r="D4588" s="1" t="s">
        <v>16685</v>
      </c>
      <c r="E4588" s="6">
        <v>106</v>
      </c>
      <c r="F4588" s="6" t="s">
        <v>25</v>
      </c>
      <c r="G4588" s="11" t="s">
        <v>16697</v>
      </c>
      <c r="H4588" s="8" t="s">
        <v>16698</v>
      </c>
      <c r="I4588" s="9">
        <v>41851</v>
      </c>
      <c r="J4588" s="9">
        <v>7101</v>
      </c>
      <c r="K4588" s="9">
        <v>8589</v>
      </c>
      <c r="L4588" s="9">
        <v>401</v>
      </c>
      <c r="M4588" s="9">
        <v>162</v>
      </c>
      <c r="N4588" s="9">
        <v>4443</v>
      </c>
      <c r="O4588" s="9">
        <v>2404</v>
      </c>
      <c r="P4588" s="9">
        <v>22581</v>
      </c>
      <c r="Q4588" s="10" t="s">
        <v>13537</v>
      </c>
    </row>
    <row r="4589" spans="1:17" x14ac:dyDescent="0.3">
      <c r="A4589" s="5" t="s">
        <v>16699</v>
      </c>
      <c r="B4589" s="5" t="s">
        <v>16700</v>
      </c>
      <c r="C4589" s="6">
        <v>3.86</v>
      </c>
      <c r="D4589" s="1" t="s">
        <v>16685</v>
      </c>
      <c r="E4589" s="6">
        <v>101</v>
      </c>
      <c r="F4589" s="6" t="s">
        <v>1777</v>
      </c>
      <c r="G4589" s="11" t="s">
        <v>16701</v>
      </c>
      <c r="H4589" s="8" t="s">
        <v>16702</v>
      </c>
      <c r="I4589" s="9">
        <v>12383</v>
      </c>
      <c r="J4589" s="9">
        <v>8469</v>
      </c>
      <c r="K4589" s="9">
        <v>4512</v>
      </c>
      <c r="L4589" s="9">
        <v>206</v>
      </c>
      <c r="M4589" s="9">
        <v>19</v>
      </c>
      <c r="N4589" s="9">
        <v>1161</v>
      </c>
      <c r="O4589" s="9">
        <v>965</v>
      </c>
      <c r="P4589" s="9">
        <v>8533</v>
      </c>
      <c r="Q4589" s="10" t="s">
        <v>13537</v>
      </c>
    </row>
    <row r="4590" spans="1:17" x14ac:dyDescent="0.3">
      <c r="A4590" s="5" t="s">
        <v>16703</v>
      </c>
      <c r="B4590" s="5" t="s">
        <v>16704</v>
      </c>
      <c r="C4590" s="6">
        <v>3.66</v>
      </c>
      <c r="D4590" s="1" t="s">
        <v>16685</v>
      </c>
      <c r="E4590" s="6">
        <v>103</v>
      </c>
      <c r="F4590" s="6" t="s">
        <v>25</v>
      </c>
      <c r="G4590" s="11" t="s">
        <v>16705</v>
      </c>
      <c r="H4590" s="8" t="s">
        <v>16706</v>
      </c>
      <c r="I4590" s="9">
        <v>190429</v>
      </c>
      <c r="J4590" s="9">
        <v>38501</v>
      </c>
      <c r="K4590" s="9">
        <v>49695</v>
      </c>
      <c r="L4590" s="9">
        <v>3300</v>
      </c>
      <c r="M4590" s="9">
        <v>927</v>
      </c>
      <c r="N4590" s="9">
        <v>21336</v>
      </c>
      <c r="O4590" s="9">
        <v>14377</v>
      </c>
      <c r="P4590" s="9">
        <v>121747</v>
      </c>
      <c r="Q4590" s="10" t="s">
        <v>13537</v>
      </c>
    </row>
    <row r="4591" spans="1:17" ht="28.8" x14ac:dyDescent="0.3">
      <c r="A4591" s="5" t="s">
        <v>16707</v>
      </c>
      <c r="B4591" s="5" t="s">
        <v>5647</v>
      </c>
      <c r="C4591" s="6">
        <v>3.93</v>
      </c>
      <c r="D4591" s="1" t="s">
        <v>16685</v>
      </c>
      <c r="E4591" s="6">
        <v>102</v>
      </c>
      <c r="F4591" s="6" t="s">
        <v>25</v>
      </c>
      <c r="G4591" s="11" t="s">
        <v>16708</v>
      </c>
      <c r="H4591" s="8" t="s">
        <v>16709</v>
      </c>
      <c r="I4591" s="9">
        <v>652072</v>
      </c>
      <c r="J4591" s="9">
        <v>157963</v>
      </c>
      <c r="K4591" s="9">
        <v>221276</v>
      </c>
      <c r="L4591" s="9">
        <v>21000</v>
      </c>
      <c r="M4591" s="9">
        <v>2533</v>
      </c>
      <c r="N4591" s="9">
        <v>52165</v>
      </c>
      <c r="O4591" s="9">
        <v>93631</v>
      </c>
      <c r="P4591" s="9">
        <v>426670</v>
      </c>
      <c r="Q4591" s="10" t="s">
        <v>13537</v>
      </c>
    </row>
    <row r="4592" spans="1:17" ht="28.8" x14ac:dyDescent="0.3">
      <c r="A4592" s="5" t="s">
        <v>16710</v>
      </c>
      <c r="B4592" s="5" t="s">
        <v>8131</v>
      </c>
      <c r="C4592" s="6">
        <v>3.87</v>
      </c>
      <c r="D4592" s="1" t="s">
        <v>16685</v>
      </c>
      <c r="E4592" s="6">
        <v>87</v>
      </c>
      <c r="F4592" s="6" t="s">
        <v>25</v>
      </c>
      <c r="G4592" s="11" t="s">
        <v>16711</v>
      </c>
      <c r="H4592" s="8" t="s">
        <v>16712</v>
      </c>
      <c r="I4592" s="9">
        <v>252432</v>
      </c>
      <c r="J4592" s="9">
        <v>75929</v>
      </c>
      <c r="K4592" s="9">
        <v>81733</v>
      </c>
      <c r="L4592" s="9">
        <v>2300</v>
      </c>
      <c r="M4592" s="9">
        <v>911</v>
      </c>
      <c r="N4592" s="9">
        <v>21666</v>
      </c>
      <c r="O4592" s="9">
        <v>19691</v>
      </c>
      <c r="P4592" s="9">
        <v>182688</v>
      </c>
      <c r="Q4592" s="10" t="s">
        <v>13537</v>
      </c>
    </row>
    <row r="4593" spans="1:17" x14ac:dyDescent="0.3">
      <c r="A4593" s="5" t="s">
        <v>16713</v>
      </c>
      <c r="B4593" s="5" t="s">
        <v>5454</v>
      </c>
      <c r="C4593" s="6">
        <v>3.83</v>
      </c>
      <c r="D4593" s="1" t="s">
        <v>16685</v>
      </c>
      <c r="E4593" s="6">
        <v>131</v>
      </c>
      <c r="F4593" s="6" t="s">
        <v>25</v>
      </c>
      <c r="G4593" s="11" t="s">
        <v>16714</v>
      </c>
      <c r="H4593" s="8" t="s">
        <v>16715</v>
      </c>
      <c r="I4593" s="9">
        <v>1203650</v>
      </c>
      <c r="J4593" s="9">
        <v>113400</v>
      </c>
      <c r="K4593" s="9">
        <v>296919</v>
      </c>
      <c r="L4593" s="9">
        <v>6400</v>
      </c>
      <c r="M4593" s="9">
        <v>5063</v>
      </c>
      <c r="N4593" s="9">
        <v>112523</v>
      </c>
      <c r="O4593" s="9">
        <v>88517</v>
      </c>
      <c r="P4593" s="9">
        <v>788988</v>
      </c>
      <c r="Q4593" s="10" t="s">
        <v>13537</v>
      </c>
    </row>
    <row r="4594" spans="1:17" x14ac:dyDescent="0.3">
      <c r="A4594" s="5" t="s">
        <v>16716</v>
      </c>
      <c r="B4594" s="5" t="s">
        <v>15935</v>
      </c>
      <c r="C4594" s="6">
        <v>3.27</v>
      </c>
      <c r="D4594" s="1" t="s">
        <v>16685</v>
      </c>
      <c r="E4594" s="6">
        <v>101</v>
      </c>
      <c r="F4594" s="6" t="s">
        <v>25</v>
      </c>
      <c r="G4594" s="11" t="s">
        <v>16717</v>
      </c>
      <c r="H4594" s="8" t="s">
        <v>16718</v>
      </c>
      <c r="I4594" s="9">
        <v>260</v>
      </c>
      <c r="J4594" s="9">
        <v>398</v>
      </c>
      <c r="K4594" s="9">
        <v>36</v>
      </c>
      <c r="L4594" s="9">
        <v>1</v>
      </c>
      <c r="M4594" s="9">
        <v>3</v>
      </c>
      <c r="N4594" s="9">
        <v>27</v>
      </c>
      <c r="O4594" s="9">
        <v>3</v>
      </c>
      <c r="P4594" s="9">
        <v>112</v>
      </c>
      <c r="Q4594" s="10" t="s">
        <v>13537</v>
      </c>
    </row>
    <row r="4595" spans="1:17" x14ac:dyDescent="0.3">
      <c r="A4595" s="5" t="s">
        <v>16719</v>
      </c>
      <c r="B4595" s="5" t="s">
        <v>4233</v>
      </c>
      <c r="C4595" s="6">
        <v>3.65</v>
      </c>
      <c r="D4595" s="1" t="s">
        <v>16685</v>
      </c>
      <c r="E4595" s="6">
        <v>96</v>
      </c>
      <c r="F4595" s="6" t="s">
        <v>25</v>
      </c>
      <c r="G4595" s="11" t="s">
        <v>16720</v>
      </c>
      <c r="H4595" s="8" t="s">
        <v>16721</v>
      </c>
      <c r="I4595" s="9">
        <v>105228</v>
      </c>
      <c r="J4595" s="9">
        <v>21591</v>
      </c>
      <c r="K4595" s="9">
        <v>24861</v>
      </c>
      <c r="L4595" s="9">
        <v>1000</v>
      </c>
      <c r="M4595" s="9">
        <v>556</v>
      </c>
      <c r="N4595" s="9">
        <v>12326</v>
      </c>
      <c r="O4595" s="9">
        <v>5557</v>
      </c>
      <c r="P4595" s="9">
        <v>66682</v>
      </c>
      <c r="Q4595" s="10" t="s">
        <v>13537</v>
      </c>
    </row>
    <row r="4596" spans="1:17" x14ac:dyDescent="0.3">
      <c r="A4596" s="5" t="s">
        <v>16722</v>
      </c>
      <c r="B4596" s="5" t="s">
        <v>9627</v>
      </c>
      <c r="C4596" s="6">
        <v>3.54</v>
      </c>
      <c r="D4596" s="1" t="s">
        <v>16685</v>
      </c>
      <c r="E4596" s="6">
        <v>123</v>
      </c>
      <c r="F4596" s="6" t="s">
        <v>25</v>
      </c>
      <c r="G4596" s="11" t="s">
        <v>16723</v>
      </c>
      <c r="H4596" s="8" t="s">
        <v>16724</v>
      </c>
      <c r="I4596" s="9">
        <v>31847</v>
      </c>
      <c r="J4596" s="9">
        <v>9595</v>
      </c>
      <c r="K4596" s="9">
        <v>7007</v>
      </c>
      <c r="L4596" s="9">
        <v>568</v>
      </c>
      <c r="M4596" s="9">
        <v>212</v>
      </c>
      <c r="N4596" s="9">
        <v>3737</v>
      </c>
      <c r="O4596" s="9">
        <v>3055</v>
      </c>
      <c r="P4596" s="9">
        <v>17632</v>
      </c>
      <c r="Q4596" s="10" t="s">
        <v>13537</v>
      </c>
    </row>
    <row r="4597" spans="1:17" x14ac:dyDescent="0.3">
      <c r="A4597" s="5" t="s">
        <v>16725</v>
      </c>
      <c r="B4597" s="5" t="s">
        <v>12099</v>
      </c>
      <c r="C4597" s="6">
        <v>3.55</v>
      </c>
      <c r="D4597" s="1" t="s">
        <v>16685</v>
      </c>
      <c r="E4597" s="6">
        <v>114</v>
      </c>
      <c r="F4597" s="6" t="s">
        <v>845</v>
      </c>
      <c r="G4597" s="11" t="s">
        <v>16726</v>
      </c>
      <c r="H4597" s="8" t="s">
        <v>16727</v>
      </c>
      <c r="I4597" s="9">
        <v>62189</v>
      </c>
      <c r="J4597" s="9">
        <v>21849</v>
      </c>
      <c r="K4597" s="9">
        <v>13377</v>
      </c>
      <c r="L4597" s="9">
        <v>604</v>
      </c>
      <c r="M4597" s="9">
        <v>918</v>
      </c>
      <c r="N4597" s="9">
        <v>7176</v>
      </c>
      <c r="O4597" s="9">
        <v>3911</v>
      </c>
      <c r="P4597" s="9">
        <v>38694</v>
      </c>
      <c r="Q4597" s="10" t="s">
        <v>13537</v>
      </c>
    </row>
    <row r="4598" spans="1:17" x14ac:dyDescent="0.3">
      <c r="A4598" s="5" t="s">
        <v>16728</v>
      </c>
      <c r="B4598" s="5" t="s">
        <v>16729</v>
      </c>
      <c r="C4598" s="6">
        <v>3.34</v>
      </c>
      <c r="D4598" s="1" t="s">
        <v>16685</v>
      </c>
      <c r="E4598" s="6">
        <v>110</v>
      </c>
      <c r="F4598" s="6" t="s">
        <v>25</v>
      </c>
      <c r="G4598" s="11" t="s">
        <v>16730</v>
      </c>
      <c r="H4598" s="8" t="s">
        <v>16731</v>
      </c>
      <c r="I4598" s="9">
        <v>415</v>
      </c>
      <c r="J4598" s="9">
        <v>448</v>
      </c>
      <c r="K4598" s="9">
        <v>72</v>
      </c>
      <c r="L4598" s="9">
        <v>0</v>
      </c>
      <c r="M4598" s="9">
        <v>4</v>
      </c>
      <c r="N4598" s="9">
        <v>82</v>
      </c>
      <c r="O4598" s="9">
        <v>40</v>
      </c>
      <c r="P4598" s="9">
        <v>290</v>
      </c>
      <c r="Q4598" s="10" t="s">
        <v>13537</v>
      </c>
    </row>
    <row r="4599" spans="1:17" x14ac:dyDescent="0.3">
      <c r="A4599" s="5" t="s">
        <v>16732</v>
      </c>
      <c r="B4599" s="5" t="s">
        <v>5792</v>
      </c>
      <c r="C4599" s="6">
        <v>3.13</v>
      </c>
      <c r="D4599" s="1" t="s">
        <v>16685</v>
      </c>
      <c r="E4599" s="6">
        <v>124</v>
      </c>
      <c r="F4599" s="6" t="s">
        <v>25</v>
      </c>
      <c r="G4599" s="11" t="s">
        <v>16733</v>
      </c>
      <c r="H4599" s="8" t="s">
        <v>16734</v>
      </c>
      <c r="I4599" s="9">
        <v>234292</v>
      </c>
      <c r="J4599" s="9">
        <v>24133</v>
      </c>
      <c r="K4599" s="9">
        <v>28335</v>
      </c>
      <c r="L4599" s="9">
        <v>215</v>
      </c>
      <c r="M4599" s="9">
        <v>2577</v>
      </c>
      <c r="N4599" s="9">
        <v>39654</v>
      </c>
      <c r="O4599" s="9">
        <v>5578</v>
      </c>
      <c r="P4599" s="9">
        <v>130044</v>
      </c>
      <c r="Q4599" s="10" t="s">
        <v>13537</v>
      </c>
    </row>
    <row r="4600" spans="1:17" x14ac:dyDescent="0.3">
      <c r="A4600" s="5" t="s">
        <v>16735</v>
      </c>
      <c r="B4600" s="5" t="s">
        <v>6626</v>
      </c>
      <c r="C4600" s="6">
        <v>3.74</v>
      </c>
      <c r="D4600" s="1" t="s">
        <v>16685</v>
      </c>
      <c r="E4600" s="6">
        <v>112</v>
      </c>
      <c r="F4600" s="6" t="s">
        <v>25</v>
      </c>
      <c r="G4600" s="11" t="s">
        <v>16736</v>
      </c>
      <c r="H4600" s="8" t="s">
        <v>16737</v>
      </c>
      <c r="I4600" s="9">
        <v>197897</v>
      </c>
      <c r="J4600" s="9">
        <v>40864</v>
      </c>
      <c r="K4600" s="9">
        <v>52105</v>
      </c>
      <c r="L4600" s="9">
        <v>656</v>
      </c>
      <c r="M4600" s="9">
        <v>811</v>
      </c>
      <c r="N4600" s="9">
        <v>22363</v>
      </c>
      <c r="O4600" s="9">
        <v>7738</v>
      </c>
      <c r="P4600" s="9">
        <v>139572</v>
      </c>
      <c r="Q4600" s="10" t="s">
        <v>13537</v>
      </c>
    </row>
    <row r="4601" spans="1:17" ht="28.8" x14ac:dyDescent="0.3">
      <c r="A4601" s="5" t="s">
        <v>16738</v>
      </c>
      <c r="B4601" s="5" t="s">
        <v>5896</v>
      </c>
      <c r="C4601" s="6">
        <v>4.1100000000000003</v>
      </c>
      <c r="D4601" s="1" t="s">
        <v>16685</v>
      </c>
      <c r="E4601" s="6">
        <v>110</v>
      </c>
      <c r="F4601" s="6" t="s">
        <v>25</v>
      </c>
      <c r="G4601" s="11" t="s">
        <v>16739</v>
      </c>
      <c r="H4601" s="8" t="s">
        <v>7595</v>
      </c>
      <c r="I4601" s="9">
        <v>1088830</v>
      </c>
      <c r="J4601" s="9">
        <v>232731</v>
      </c>
      <c r="K4601" s="9">
        <v>391539</v>
      </c>
      <c r="L4601" s="9">
        <v>28000</v>
      </c>
      <c r="M4601" s="9">
        <v>3028</v>
      </c>
      <c r="N4601" s="9">
        <v>66189</v>
      </c>
      <c r="O4601" s="9">
        <v>173600</v>
      </c>
      <c r="P4601" s="9">
        <v>726151</v>
      </c>
      <c r="Q4601" s="10" t="s">
        <v>13537</v>
      </c>
    </row>
    <row r="4602" spans="1:17" x14ac:dyDescent="0.3">
      <c r="A4602" s="5" t="s">
        <v>16740</v>
      </c>
      <c r="B4602" s="5" t="s">
        <v>1987</v>
      </c>
      <c r="C4602" s="6">
        <v>3.73</v>
      </c>
      <c r="D4602" s="1" t="s">
        <v>16685</v>
      </c>
      <c r="E4602" s="6">
        <v>110</v>
      </c>
      <c r="F4602" s="6" t="s">
        <v>25</v>
      </c>
      <c r="G4602" s="11" t="s">
        <v>16741</v>
      </c>
      <c r="H4602" s="8" t="s">
        <v>16742</v>
      </c>
      <c r="I4602" s="9">
        <v>189383</v>
      </c>
      <c r="J4602" s="9">
        <v>63805</v>
      </c>
      <c r="K4602" s="9">
        <v>45901</v>
      </c>
      <c r="L4602" s="9">
        <v>1100</v>
      </c>
      <c r="M4602" s="9">
        <v>680</v>
      </c>
      <c r="N4602" s="9">
        <v>21078</v>
      </c>
      <c r="O4602" s="9">
        <v>11432</v>
      </c>
      <c r="P4602" s="9">
        <v>115661</v>
      </c>
      <c r="Q4602" s="10" t="s">
        <v>13537</v>
      </c>
    </row>
    <row r="4603" spans="1:17" x14ac:dyDescent="0.3">
      <c r="A4603" s="5" t="s">
        <v>16743</v>
      </c>
      <c r="B4603" s="5" t="s">
        <v>16744</v>
      </c>
      <c r="C4603" s="6">
        <v>4.1900000000000004</v>
      </c>
      <c r="D4603" s="1" t="s">
        <v>16685</v>
      </c>
      <c r="E4603" s="6">
        <v>102</v>
      </c>
      <c r="F4603" s="6" t="s">
        <v>25</v>
      </c>
      <c r="G4603" s="11" t="s">
        <v>16745</v>
      </c>
      <c r="H4603" s="8" t="s">
        <v>16746</v>
      </c>
      <c r="I4603" s="9">
        <v>2180672</v>
      </c>
      <c r="J4603" s="9">
        <v>308764</v>
      </c>
      <c r="K4603" s="9">
        <v>863462</v>
      </c>
      <c r="L4603" s="9">
        <v>78000</v>
      </c>
      <c r="M4603" s="9">
        <v>3665</v>
      </c>
      <c r="N4603" s="9">
        <v>118700</v>
      </c>
      <c r="O4603" s="9">
        <v>457162</v>
      </c>
      <c r="P4603" s="9">
        <v>1462285</v>
      </c>
      <c r="Q4603" s="10" t="s">
        <v>13537</v>
      </c>
    </row>
    <row r="4604" spans="1:17" x14ac:dyDescent="0.3">
      <c r="A4604" s="5" t="s">
        <v>16747</v>
      </c>
      <c r="B4604" s="5" t="s">
        <v>7976</v>
      </c>
      <c r="C4604" s="6">
        <v>3.88</v>
      </c>
      <c r="D4604" s="1" t="s">
        <v>16685</v>
      </c>
      <c r="E4604" s="6">
        <v>114</v>
      </c>
      <c r="F4604" s="6" t="s">
        <v>25</v>
      </c>
      <c r="G4604" s="11" t="s">
        <v>16748</v>
      </c>
      <c r="H4604" s="8" t="s">
        <v>16749</v>
      </c>
      <c r="I4604" s="9">
        <v>28803</v>
      </c>
      <c r="J4604" s="9">
        <v>15175</v>
      </c>
      <c r="K4604" s="9">
        <v>10096</v>
      </c>
      <c r="L4604" s="9">
        <v>717</v>
      </c>
      <c r="M4604" s="9">
        <v>63</v>
      </c>
      <c r="N4604" s="9">
        <v>2336</v>
      </c>
      <c r="O4604" s="9">
        <v>3180</v>
      </c>
      <c r="P4604" s="9">
        <v>19402</v>
      </c>
      <c r="Q4604" s="10" t="s">
        <v>13537</v>
      </c>
    </row>
    <row r="4605" spans="1:17" x14ac:dyDescent="0.3">
      <c r="A4605" s="5" t="s">
        <v>16750</v>
      </c>
      <c r="B4605" s="5" t="s">
        <v>7654</v>
      </c>
      <c r="C4605" s="6">
        <v>4.05</v>
      </c>
      <c r="D4605" s="1" t="s">
        <v>16685</v>
      </c>
      <c r="E4605" s="6">
        <v>87</v>
      </c>
      <c r="F4605" s="6" t="s">
        <v>25</v>
      </c>
      <c r="G4605" s="11" t="s">
        <v>16751</v>
      </c>
      <c r="H4605" s="8" t="s">
        <v>16752</v>
      </c>
      <c r="I4605" s="9">
        <v>115403</v>
      </c>
      <c r="J4605" s="9">
        <v>31653</v>
      </c>
      <c r="K4605" s="9">
        <v>41893</v>
      </c>
      <c r="L4605" s="9">
        <v>2500</v>
      </c>
      <c r="M4605" s="9">
        <v>125</v>
      </c>
      <c r="N4605" s="9">
        <v>7084</v>
      </c>
      <c r="O4605" s="9">
        <v>14225</v>
      </c>
      <c r="P4605" s="9">
        <v>84382</v>
      </c>
      <c r="Q4605" s="10" t="s">
        <v>13537</v>
      </c>
    </row>
    <row r="4606" spans="1:17" x14ac:dyDescent="0.3">
      <c r="A4606" s="5" t="s">
        <v>16753</v>
      </c>
      <c r="B4606" s="5" t="s">
        <v>16754</v>
      </c>
      <c r="C4606" s="6">
        <v>3.6</v>
      </c>
      <c r="D4606" s="1" t="s">
        <v>16685</v>
      </c>
      <c r="E4606" s="6">
        <v>79</v>
      </c>
      <c r="F4606" s="6" t="s">
        <v>25</v>
      </c>
      <c r="G4606" s="11" t="s">
        <v>16755</v>
      </c>
      <c r="H4606" s="8" t="s">
        <v>16756</v>
      </c>
      <c r="I4606" s="9">
        <v>141181</v>
      </c>
      <c r="J4606" s="9">
        <v>20387</v>
      </c>
      <c r="K4606" s="9">
        <v>28196</v>
      </c>
      <c r="L4606" s="9">
        <v>274</v>
      </c>
      <c r="M4606" s="9">
        <v>736</v>
      </c>
      <c r="N4606" s="9">
        <v>17727</v>
      </c>
      <c r="O4606" s="9">
        <v>5509</v>
      </c>
      <c r="P4606" s="9">
        <v>93859</v>
      </c>
      <c r="Q4606" s="10" t="s">
        <v>13537</v>
      </c>
    </row>
    <row r="4607" spans="1:17" x14ac:dyDescent="0.3">
      <c r="A4607" s="5" t="s">
        <v>16757</v>
      </c>
      <c r="B4607" s="5" t="s">
        <v>7678</v>
      </c>
      <c r="C4607" s="6">
        <v>3.97</v>
      </c>
      <c r="D4607" s="1" t="s">
        <v>16685</v>
      </c>
      <c r="E4607" s="6">
        <v>139</v>
      </c>
      <c r="F4607" s="6" t="s">
        <v>25</v>
      </c>
      <c r="G4607" s="11" t="s">
        <v>16758</v>
      </c>
      <c r="H4607" s="8" t="s">
        <v>16759</v>
      </c>
      <c r="I4607" s="9">
        <v>131399</v>
      </c>
      <c r="J4607" s="9">
        <v>47574</v>
      </c>
      <c r="K4607" s="9">
        <v>37803</v>
      </c>
      <c r="L4607" s="9">
        <v>1600</v>
      </c>
      <c r="M4607" s="9">
        <v>931</v>
      </c>
      <c r="N4607" s="9">
        <v>8863</v>
      </c>
      <c r="O4607" s="9">
        <v>14204</v>
      </c>
      <c r="P4607" s="9">
        <v>87739</v>
      </c>
      <c r="Q4607" s="10" t="s">
        <v>13537</v>
      </c>
    </row>
    <row r="4608" spans="1:17" x14ac:dyDescent="0.3">
      <c r="A4608" s="5" t="s">
        <v>16760</v>
      </c>
      <c r="B4608" s="5" t="s">
        <v>6551</v>
      </c>
      <c r="C4608" s="6">
        <v>4.01</v>
      </c>
      <c r="D4608" s="1" t="s">
        <v>16685</v>
      </c>
      <c r="E4608" s="6">
        <v>76</v>
      </c>
      <c r="F4608" s="6" t="s">
        <v>4691</v>
      </c>
      <c r="G4608" s="11" t="s">
        <v>16761</v>
      </c>
      <c r="H4608" s="8" t="s">
        <v>10434</v>
      </c>
      <c r="I4608" s="9">
        <v>166232</v>
      </c>
      <c r="J4608" s="9">
        <v>88316</v>
      </c>
      <c r="K4608" s="9">
        <v>67557</v>
      </c>
      <c r="L4608" s="9">
        <v>6300</v>
      </c>
      <c r="M4608" s="9">
        <v>969</v>
      </c>
      <c r="N4608" s="9">
        <v>11831</v>
      </c>
      <c r="O4608" s="9">
        <v>27246</v>
      </c>
      <c r="P4608" s="9">
        <v>116117</v>
      </c>
      <c r="Q4608" s="10" t="s">
        <v>13537</v>
      </c>
    </row>
    <row r="4609" spans="1:17" x14ac:dyDescent="0.3">
      <c r="A4609" s="5" t="s">
        <v>16762</v>
      </c>
      <c r="B4609" s="5" t="s">
        <v>8800</v>
      </c>
      <c r="C4609" s="6">
        <v>3.83</v>
      </c>
      <c r="D4609" s="1" t="s">
        <v>16685</v>
      </c>
      <c r="E4609" s="6">
        <v>88</v>
      </c>
      <c r="F4609" s="6" t="s">
        <v>25</v>
      </c>
      <c r="G4609" s="11" t="s">
        <v>16763</v>
      </c>
      <c r="H4609" s="8" t="s">
        <v>16764</v>
      </c>
      <c r="I4609" s="9">
        <v>49581</v>
      </c>
      <c r="J4609" s="9">
        <v>13476</v>
      </c>
      <c r="K4609" s="9">
        <v>11999</v>
      </c>
      <c r="L4609" s="9">
        <v>326</v>
      </c>
      <c r="M4609" s="9">
        <v>92</v>
      </c>
      <c r="N4609" s="9">
        <v>4663</v>
      </c>
      <c r="O4609" s="9">
        <v>2671</v>
      </c>
      <c r="P4609" s="9">
        <v>31763</v>
      </c>
      <c r="Q4609" s="10" t="s">
        <v>13537</v>
      </c>
    </row>
    <row r="4610" spans="1:17" x14ac:dyDescent="0.3">
      <c r="A4610" s="5" t="s">
        <v>16765</v>
      </c>
      <c r="B4610" s="5" t="s">
        <v>16766</v>
      </c>
      <c r="C4610" s="6">
        <v>3.5</v>
      </c>
      <c r="D4610" s="1" t="s">
        <v>16685</v>
      </c>
      <c r="E4610" s="6">
        <v>97</v>
      </c>
      <c r="F4610" s="6" t="s">
        <v>25</v>
      </c>
      <c r="G4610" s="11" t="s">
        <v>16767</v>
      </c>
      <c r="H4610" s="8" t="s">
        <v>16768</v>
      </c>
      <c r="I4610" s="9">
        <v>143273</v>
      </c>
      <c r="J4610" s="9">
        <v>25558</v>
      </c>
      <c r="K4610" s="9">
        <v>35026</v>
      </c>
      <c r="L4610" s="9">
        <v>2400</v>
      </c>
      <c r="M4610" s="9">
        <v>873</v>
      </c>
      <c r="N4610" s="9">
        <v>18471</v>
      </c>
      <c r="O4610" s="9">
        <v>12463</v>
      </c>
      <c r="P4610" s="9">
        <v>86654</v>
      </c>
      <c r="Q4610" s="10" t="s">
        <v>13537</v>
      </c>
    </row>
    <row r="4611" spans="1:17" ht="28.8" x14ac:dyDescent="0.3">
      <c r="A4611" s="5" t="s">
        <v>16769</v>
      </c>
      <c r="B4611" s="5" t="s">
        <v>5643</v>
      </c>
      <c r="C4611" s="6">
        <v>3.04</v>
      </c>
      <c r="D4611" s="1" t="s">
        <v>16685</v>
      </c>
      <c r="E4611" s="6">
        <v>83</v>
      </c>
      <c r="F4611" s="6" t="s">
        <v>25</v>
      </c>
      <c r="G4611" s="11" t="s">
        <v>16770</v>
      </c>
      <c r="H4611" s="8" t="s">
        <v>16771</v>
      </c>
      <c r="I4611" s="9">
        <v>12503</v>
      </c>
      <c r="J4611" s="9">
        <v>3352</v>
      </c>
      <c r="K4611" s="9">
        <v>1658</v>
      </c>
      <c r="L4611" s="9">
        <v>3</v>
      </c>
      <c r="M4611" s="9">
        <v>206</v>
      </c>
      <c r="N4611" s="9">
        <v>2840</v>
      </c>
      <c r="O4611" s="9">
        <v>99</v>
      </c>
      <c r="P4611" s="9">
        <v>8396</v>
      </c>
      <c r="Q4611" s="10" t="s">
        <v>13537</v>
      </c>
    </row>
    <row r="4612" spans="1:17" x14ac:dyDescent="0.3">
      <c r="A4612" s="5" t="s">
        <v>16772</v>
      </c>
      <c r="B4612" s="5" t="s">
        <v>16773</v>
      </c>
      <c r="C4612" s="6">
        <v>3.82</v>
      </c>
      <c r="D4612" s="1" t="s">
        <v>16685</v>
      </c>
      <c r="E4612" s="6">
        <v>97</v>
      </c>
      <c r="F4612" s="6" t="s">
        <v>25</v>
      </c>
      <c r="G4612" s="11" t="s">
        <v>16774</v>
      </c>
      <c r="H4612" s="8" t="s">
        <v>16775</v>
      </c>
      <c r="I4612" s="9">
        <v>61900</v>
      </c>
      <c r="J4612" s="9">
        <v>21279</v>
      </c>
      <c r="K4612" s="9">
        <v>20524</v>
      </c>
      <c r="L4612" s="9">
        <v>459</v>
      </c>
      <c r="M4612" s="9">
        <v>202</v>
      </c>
      <c r="N4612" s="9">
        <v>6192</v>
      </c>
      <c r="O4612" s="9">
        <v>4988</v>
      </c>
      <c r="P4612" s="9">
        <v>45342</v>
      </c>
      <c r="Q4612" s="10" t="s">
        <v>13537</v>
      </c>
    </row>
    <row r="4613" spans="1:17" ht="28.8" x14ac:dyDescent="0.3">
      <c r="A4613" s="5" t="s">
        <v>16776</v>
      </c>
      <c r="B4613" s="5" t="s">
        <v>16777</v>
      </c>
      <c r="C4613" s="6">
        <v>3.16</v>
      </c>
      <c r="D4613" s="1" t="s">
        <v>16685</v>
      </c>
      <c r="E4613" s="6">
        <v>103</v>
      </c>
      <c r="F4613" s="6" t="s">
        <v>25</v>
      </c>
      <c r="G4613" s="11" t="s">
        <v>16778</v>
      </c>
      <c r="H4613" s="8" t="s">
        <v>1412</v>
      </c>
      <c r="I4613" s="9">
        <v>872</v>
      </c>
      <c r="J4613" s="9">
        <v>679</v>
      </c>
      <c r="K4613" s="9">
        <v>122</v>
      </c>
      <c r="L4613" s="9">
        <v>0</v>
      </c>
      <c r="M4613" s="9">
        <v>8</v>
      </c>
      <c r="N4613" s="9">
        <v>160</v>
      </c>
      <c r="O4613" s="9">
        <v>7</v>
      </c>
      <c r="P4613" s="9">
        <v>495</v>
      </c>
      <c r="Q4613" s="10" t="s">
        <v>13537</v>
      </c>
    </row>
    <row r="4614" spans="1:17" x14ac:dyDescent="0.3">
      <c r="A4614" s="5" t="s">
        <v>16779</v>
      </c>
      <c r="B4614" s="5" t="s">
        <v>2414</v>
      </c>
      <c r="C4614" s="6">
        <v>3.15</v>
      </c>
      <c r="D4614" s="1" t="s">
        <v>16685</v>
      </c>
      <c r="E4614" s="6">
        <v>115</v>
      </c>
      <c r="F4614" s="6" t="s">
        <v>25</v>
      </c>
      <c r="G4614" s="11" t="s">
        <v>16780</v>
      </c>
      <c r="H4614" s="8" t="s">
        <v>16781</v>
      </c>
      <c r="I4614" s="9">
        <v>132671</v>
      </c>
      <c r="J4614" s="9">
        <v>21387</v>
      </c>
      <c r="K4614" s="9">
        <v>23087</v>
      </c>
      <c r="L4614" s="9">
        <v>417</v>
      </c>
      <c r="M4614" s="9">
        <v>2682</v>
      </c>
      <c r="N4614" s="9">
        <v>16688</v>
      </c>
      <c r="O4614" s="9">
        <v>6920</v>
      </c>
      <c r="P4614" s="9">
        <v>75178</v>
      </c>
      <c r="Q4614" s="10" t="s">
        <v>13537</v>
      </c>
    </row>
    <row r="4615" spans="1:17" x14ac:dyDescent="0.3">
      <c r="A4615" s="5" t="s">
        <v>16782</v>
      </c>
      <c r="B4615" s="5" t="s">
        <v>7318</v>
      </c>
      <c r="C4615" s="6">
        <v>3.49</v>
      </c>
      <c r="D4615" s="1" t="s">
        <v>16685</v>
      </c>
      <c r="E4615" s="6">
        <v>87</v>
      </c>
      <c r="F4615" s="6" t="s">
        <v>1777</v>
      </c>
      <c r="G4615" s="11" t="s">
        <v>16783</v>
      </c>
      <c r="H4615" s="8" t="s">
        <v>16784</v>
      </c>
      <c r="I4615" s="9">
        <v>35945</v>
      </c>
      <c r="J4615" s="9">
        <v>19760</v>
      </c>
      <c r="K4615" s="9">
        <v>7869</v>
      </c>
      <c r="L4615" s="9">
        <v>187</v>
      </c>
      <c r="M4615" s="9">
        <v>402</v>
      </c>
      <c r="N4615" s="9">
        <v>4937</v>
      </c>
      <c r="O4615" s="9">
        <v>1950</v>
      </c>
      <c r="P4615" s="9">
        <v>22936</v>
      </c>
      <c r="Q4615" s="10" t="s">
        <v>13537</v>
      </c>
    </row>
    <row r="4616" spans="1:17" ht="28.8" x14ac:dyDescent="0.3">
      <c r="A4616" s="5" t="s">
        <v>16785</v>
      </c>
      <c r="B4616" s="5" t="s">
        <v>7496</v>
      </c>
      <c r="C4616" s="6">
        <v>3.9</v>
      </c>
      <c r="D4616" s="1" t="s">
        <v>16685</v>
      </c>
      <c r="E4616" s="6">
        <v>156</v>
      </c>
      <c r="F4616" s="6" t="s">
        <v>25</v>
      </c>
      <c r="G4616" s="11" t="s">
        <v>16786</v>
      </c>
      <c r="H4616" s="8" t="s">
        <v>16787</v>
      </c>
      <c r="I4616" s="9">
        <v>392566</v>
      </c>
      <c r="J4616" s="9">
        <v>57812</v>
      </c>
      <c r="K4616" s="9">
        <v>117980</v>
      </c>
      <c r="L4616" s="9">
        <v>9400</v>
      </c>
      <c r="M4616" s="9">
        <v>1273</v>
      </c>
      <c r="N4616" s="9">
        <v>29657</v>
      </c>
      <c r="O4616" s="9">
        <v>59393</v>
      </c>
      <c r="P4616" s="9">
        <v>270189</v>
      </c>
      <c r="Q4616" s="10" t="s">
        <v>13537</v>
      </c>
    </row>
    <row r="4617" spans="1:17" ht="28.8" x14ac:dyDescent="0.3">
      <c r="A4617" s="5" t="s">
        <v>16788</v>
      </c>
      <c r="B4617" s="5" t="s">
        <v>5647</v>
      </c>
      <c r="C4617" s="6">
        <v>3.43</v>
      </c>
      <c r="D4617" s="1" t="s">
        <v>16685</v>
      </c>
      <c r="E4617" s="6">
        <v>125</v>
      </c>
      <c r="F4617" s="6" t="s">
        <v>25</v>
      </c>
      <c r="G4617" s="11" t="s">
        <v>16789</v>
      </c>
      <c r="H4617" s="8" t="s">
        <v>16790</v>
      </c>
      <c r="I4617" s="9">
        <v>35164</v>
      </c>
      <c r="J4617" s="9">
        <v>9721</v>
      </c>
      <c r="K4617" s="9">
        <v>6856</v>
      </c>
      <c r="L4617" s="9">
        <v>14</v>
      </c>
      <c r="M4617" s="9">
        <v>187</v>
      </c>
      <c r="N4617" s="9">
        <v>6913</v>
      </c>
      <c r="O4617" s="9">
        <v>793</v>
      </c>
      <c r="P4617" s="9">
        <v>26442</v>
      </c>
      <c r="Q4617" s="10" t="s">
        <v>13537</v>
      </c>
    </row>
    <row r="4618" spans="1:17" x14ac:dyDescent="0.3">
      <c r="A4618" s="5" t="s">
        <v>16791</v>
      </c>
      <c r="B4618" s="5" t="s">
        <v>5647</v>
      </c>
      <c r="C4618" s="6">
        <v>3.27</v>
      </c>
      <c r="D4618" s="1" t="s">
        <v>16685</v>
      </c>
      <c r="E4618" s="6">
        <v>121</v>
      </c>
      <c r="F4618" s="6" t="s">
        <v>25</v>
      </c>
      <c r="G4618" s="11" t="s">
        <v>16792</v>
      </c>
      <c r="H4618" s="8" t="s">
        <v>16793</v>
      </c>
      <c r="I4618" s="9">
        <v>26691</v>
      </c>
      <c r="J4618" s="9">
        <v>8504</v>
      </c>
      <c r="K4618" s="9">
        <v>5243</v>
      </c>
      <c r="L4618" s="9">
        <v>55</v>
      </c>
      <c r="M4618" s="9">
        <v>320</v>
      </c>
      <c r="N4618" s="9">
        <v>5012</v>
      </c>
      <c r="O4618" s="9">
        <v>699</v>
      </c>
      <c r="P4618" s="9">
        <v>17555</v>
      </c>
      <c r="Q4618" s="10" t="s">
        <v>13537</v>
      </c>
    </row>
    <row r="4619" spans="1:17" x14ac:dyDescent="0.3">
      <c r="A4619" s="5" t="s">
        <v>16794</v>
      </c>
      <c r="B4619" s="5" t="s">
        <v>5458</v>
      </c>
      <c r="C4619" s="6">
        <v>2.44</v>
      </c>
      <c r="D4619" s="1" t="s">
        <v>16685</v>
      </c>
      <c r="E4619" s="6">
        <v>116</v>
      </c>
      <c r="F4619" s="6" t="s">
        <v>25</v>
      </c>
      <c r="G4619" s="11" t="s">
        <v>16795</v>
      </c>
      <c r="H4619" s="8" t="s">
        <v>16796</v>
      </c>
      <c r="I4619" s="9">
        <v>226189</v>
      </c>
      <c r="J4619" s="9">
        <v>20483</v>
      </c>
      <c r="K4619" s="9">
        <v>30234</v>
      </c>
      <c r="L4619" s="9">
        <v>502</v>
      </c>
      <c r="M4619" s="9">
        <v>13560</v>
      </c>
      <c r="N4619" s="9">
        <v>27997</v>
      </c>
      <c r="O4619" s="9">
        <v>8483</v>
      </c>
      <c r="P4619" s="9">
        <v>144550</v>
      </c>
      <c r="Q4619" s="10" t="s">
        <v>13537</v>
      </c>
    </row>
    <row r="4620" spans="1:17" ht="28.8" x14ac:dyDescent="0.3">
      <c r="A4620" s="5" t="s">
        <v>16797</v>
      </c>
      <c r="B4620" s="5" t="s">
        <v>5425</v>
      </c>
      <c r="C4620" s="6">
        <v>3.76</v>
      </c>
      <c r="D4620" s="1" t="s">
        <v>16685</v>
      </c>
      <c r="E4620" s="6">
        <v>98</v>
      </c>
      <c r="F4620" s="6" t="s">
        <v>25</v>
      </c>
      <c r="G4620" s="11" t="s">
        <v>16798</v>
      </c>
      <c r="H4620" s="8" t="s">
        <v>16799</v>
      </c>
      <c r="I4620" s="9">
        <v>2515799</v>
      </c>
      <c r="J4620" s="9">
        <v>239841</v>
      </c>
      <c r="K4620" s="9">
        <v>796946</v>
      </c>
      <c r="L4620" s="9">
        <v>28000</v>
      </c>
      <c r="M4620" s="9">
        <v>14391</v>
      </c>
      <c r="N4620" s="9">
        <v>238603</v>
      </c>
      <c r="O4620" s="9">
        <v>284761</v>
      </c>
      <c r="P4620" s="9">
        <v>1472623</v>
      </c>
      <c r="Q4620" s="10" t="s">
        <v>13537</v>
      </c>
    </row>
    <row r="4621" spans="1:17" ht="28.8" x14ac:dyDescent="0.3">
      <c r="A4621" s="5" t="s">
        <v>16800</v>
      </c>
      <c r="B4621" s="5" t="s">
        <v>7732</v>
      </c>
      <c r="C4621" s="6">
        <v>4.12</v>
      </c>
      <c r="D4621" s="1" t="s">
        <v>16685</v>
      </c>
      <c r="E4621" s="6">
        <v>123</v>
      </c>
      <c r="F4621" s="6" t="s">
        <v>74</v>
      </c>
      <c r="G4621" s="11" t="s">
        <v>16801</v>
      </c>
      <c r="H4621" s="8" t="s">
        <v>16802</v>
      </c>
      <c r="I4621" s="9">
        <v>88562</v>
      </c>
      <c r="J4621" s="9">
        <v>46733</v>
      </c>
      <c r="K4621" s="9">
        <v>26274</v>
      </c>
      <c r="L4621" s="9">
        <v>1200</v>
      </c>
      <c r="M4621" s="9">
        <v>256</v>
      </c>
      <c r="N4621" s="9">
        <v>5052</v>
      </c>
      <c r="O4621" s="9">
        <v>13131</v>
      </c>
      <c r="P4621" s="9">
        <v>57302</v>
      </c>
      <c r="Q4621" s="10" t="s">
        <v>13537</v>
      </c>
    </row>
    <row r="4622" spans="1:17" ht="28.8" x14ac:dyDescent="0.3">
      <c r="A4622" s="5" t="s">
        <v>16803</v>
      </c>
      <c r="B4622" s="5" t="s">
        <v>7732</v>
      </c>
      <c r="C4622" s="6">
        <v>3.75</v>
      </c>
      <c r="D4622" s="1" t="s">
        <v>16685</v>
      </c>
      <c r="E4622" s="6">
        <v>132</v>
      </c>
      <c r="F4622" s="6" t="s">
        <v>74</v>
      </c>
      <c r="G4622" s="11" t="s">
        <v>16804</v>
      </c>
      <c r="H4622" s="8" t="s">
        <v>16805</v>
      </c>
      <c r="I4622" s="9">
        <v>10200</v>
      </c>
      <c r="J4622" s="9">
        <v>9465</v>
      </c>
      <c r="K4622" s="9">
        <v>2363</v>
      </c>
      <c r="L4622" s="9">
        <v>52</v>
      </c>
      <c r="M4622" s="9">
        <v>45</v>
      </c>
      <c r="N4622" s="9">
        <v>1081</v>
      </c>
      <c r="O4622" s="9">
        <v>743</v>
      </c>
      <c r="P4622" s="9">
        <v>6512</v>
      </c>
      <c r="Q4622" s="10" t="s">
        <v>13537</v>
      </c>
    </row>
    <row r="4623" spans="1:17" x14ac:dyDescent="0.3">
      <c r="A4623" s="5" t="s">
        <v>16806</v>
      </c>
      <c r="B4623" s="5" t="s">
        <v>7732</v>
      </c>
      <c r="C4623" s="6">
        <v>3.6</v>
      </c>
      <c r="D4623" s="1" t="s">
        <v>16685</v>
      </c>
      <c r="E4623" s="6">
        <v>107</v>
      </c>
      <c r="F4623" s="6" t="s">
        <v>74</v>
      </c>
      <c r="G4623" s="11" t="s">
        <v>16807</v>
      </c>
      <c r="H4623" s="8" t="s">
        <v>16808</v>
      </c>
      <c r="I4623" s="9">
        <v>5470</v>
      </c>
      <c r="J4623" s="9">
        <v>5484</v>
      </c>
      <c r="K4623" s="9">
        <v>1249</v>
      </c>
      <c r="L4623" s="9">
        <v>8</v>
      </c>
      <c r="M4623" s="9">
        <v>18</v>
      </c>
      <c r="N4623" s="9">
        <v>795</v>
      </c>
      <c r="O4623" s="9">
        <v>234</v>
      </c>
      <c r="P4623" s="9">
        <v>3462</v>
      </c>
      <c r="Q4623" s="10" t="s">
        <v>13537</v>
      </c>
    </row>
    <row r="4624" spans="1:17" x14ac:dyDescent="0.3">
      <c r="A4624" s="5" t="s">
        <v>16809</v>
      </c>
      <c r="B4624" s="5" t="s">
        <v>16810</v>
      </c>
      <c r="C4624" s="6">
        <v>3.27</v>
      </c>
      <c r="D4624" s="1" t="s">
        <v>16685</v>
      </c>
      <c r="E4624" s="6">
        <v>120</v>
      </c>
      <c r="F4624" s="6" t="s">
        <v>1777</v>
      </c>
      <c r="G4624" s="11" t="s">
        <v>16811</v>
      </c>
      <c r="H4624" s="8" t="s">
        <v>16812</v>
      </c>
      <c r="I4624" s="9">
        <v>195</v>
      </c>
      <c r="J4624" s="9">
        <v>482</v>
      </c>
      <c r="K4624" s="9">
        <v>27</v>
      </c>
      <c r="L4624" s="9">
        <v>0</v>
      </c>
      <c r="M4624" s="9">
        <v>0</v>
      </c>
      <c r="N4624" s="9">
        <v>32</v>
      </c>
      <c r="O4624" s="9">
        <v>1</v>
      </c>
      <c r="P4624" s="9">
        <v>127</v>
      </c>
      <c r="Q4624" s="10" t="s">
        <v>13537</v>
      </c>
    </row>
    <row r="4625" spans="1:17" ht="28.8" x14ac:dyDescent="0.3">
      <c r="A4625" s="5" t="s">
        <v>16813</v>
      </c>
      <c r="B4625" s="5" t="s">
        <v>1585</v>
      </c>
      <c r="C4625" s="6">
        <v>2.33</v>
      </c>
      <c r="D4625" s="1" t="s">
        <v>16685</v>
      </c>
      <c r="E4625" s="6">
        <v>111</v>
      </c>
      <c r="F4625" s="6" t="s">
        <v>25</v>
      </c>
      <c r="G4625" s="11" t="s">
        <v>16814</v>
      </c>
      <c r="H4625" s="8" t="s">
        <v>16815</v>
      </c>
      <c r="I4625" s="9">
        <v>37292</v>
      </c>
      <c r="J4625" s="9">
        <v>4529</v>
      </c>
      <c r="K4625" s="9">
        <v>2251</v>
      </c>
      <c r="L4625" s="9">
        <v>4</v>
      </c>
      <c r="M4625" s="9">
        <v>2144</v>
      </c>
      <c r="N4625" s="9">
        <v>3991</v>
      </c>
      <c r="O4625" s="9">
        <v>213</v>
      </c>
      <c r="P4625" s="9">
        <v>20755</v>
      </c>
      <c r="Q4625" s="10" t="s">
        <v>13537</v>
      </c>
    </row>
    <row r="4626" spans="1:17" x14ac:dyDescent="0.3">
      <c r="A4626" s="5" t="s">
        <v>16816</v>
      </c>
      <c r="B4626" s="5" t="s">
        <v>2993</v>
      </c>
      <c r="C4626" s="6">
        <v>3.58</v>
      </c>
      <c r="D4626" s="1" t="s">
        <v>16685</v>
      </c>
      <c r="E4626" s="6">
        <v>90</v>
      </c>
      <c r="F4626" s="6" t="s">
        <v>25</v>
      </c>
      <c r="G4626" s="11" t="s">
        <v>16817</v>
      </c>
      <c r="H4626" s="8" t="s">
        <v>16818</v>
      </c>
      <c r="I4626" s="9">
        <v>1490</v>
      </c>
      <c r="J4626" s="9">
        <v>1534</v>
      </c>
      <c r="K4626" s="9">
        <v>514</v>
      </c>
      <c r="L4626" s="9">
        <v>7</v>
      </c>
      <c r="M4626" s="9">
        <v>6</v>
      </c>
      <c r="N4626" s="9">
        <v>183</v>
      </c>
      <c r="O4626" s="9">
        <v>100</v>
      </c>
      <c r="P4626" s="9">
        <v>1110</v>
      </c>
      <c r="Q4626" s="10" t="s">
        <v>13537</v>
      </c>
    </row>
    <row r="4627" spans="1:17" ht="28.8" x14ac:dyDescent="0.3">
      <c r="A4627" s="5" t="s">
        <v>7771</v>
      </c>
      <c r="B4627" s="5" t="s">
        <v>16819</v>
      </c>
      <c r="C4627" s="6">
        <v>3.13</v>
      </c>
      <c r="D4627" s="1" t="s">
        <v>16685</v>
      </c>
      <c r="E4627" s="6">
        <v>100</v>
      </c>
      <c r="F4627" s="6" t="s">
        <v>20</v>
      </c>
      <c r="G4627" s="11" t="s">
        <v>16820</v>
      </c>
      <c r="H4627" s="8" t="s">
        <v>16821</v>
      </c>
      <c r="I4627" s="9">
        <v>1261</v>
      </c>
      <c r="J4627" s="9">
        <v>535</v>
      </c>
      <c r="K4627" s="9">
        <v>83</v>
      </c>
      <c r="L4627" s="9">
        <v>2</v>
      </c>
      <c r="M4627" s="9">
        <v>29</v>
      </c>
      <c r="N4627" s="9">
        <v>174</v>
      </c>
      <c r="O4627" s="9">
        <v>18</v>
      </c>
      <c r="P4627" s="9">
        <v>716</v>
      </c>
      <c r="Q4627" s="10" t="s">
        <v>13537</v>
      </c>
    </row>
    <row r="4628" spans="1:17" x14ac:dyDescent="0.3">
      <c r="A4628" s="5" t="s">
        <v>16822</v>
      </c>
      <c r="B4628" s="5" t="s">
        <v>1370</v>
      </c>
      <c r="C4628" s="6">
        <v>3.74</v>
      </c>
      <c r="D4628" s="1" t="s">
        <v>16685</v>
      </c>
      <c r="E4628" s="6">
        <v>120</v>
      </c>
      <c r="F4628" s="6" t="s">
        <v>25</v>
      </c>
      <c r="G4628" s="11" t="s">
        <v>16823</v>
      </c>
      <c r="H4628" s="8" t="s">
        <v>16824</v>
      </c>
      <c r="I4628" s="9">
        <v>8949</v>
      </c>
      <c r="J4628" s="9">
        <v>6178</v>
      </c>
      <c r="K4628" s="9">
        <v>2603</v>
      </c>
      <c r="L4628" s="9">
        <v>97</v>
      </c>
      <c r="M4628" s="9">
        <v>34</v>
      </c>
      <c r="N4628" s="9">
        <v>998</v>
      </c>
      <c r="O4628" s="9">
        <v>778</v>
      </c>
      <c r="P4628" s="9">
        <v>6022</v>
      </c>
      <c r="Q4628" s="10" t="s">
        <v>13537</v>
      </c>
    </row>
    <row r="4629" spans="1:17" ht="28.8" x14ac:dyDescent="0.3">
      <c r="A4629" s="5" t="s">
        <v>16825</v>
      </c>
      <c r="B4629" s="5" t="s">
        <v>5792</v>
      </c>
      <c r="C4629" s="6">
        <v>3.19</v>
      </c>
      <c r="D4629" s="1" t="s">
        <v>16685</v>
      </c>
      <c r="E4629" s="6">
        <v>106</v>
      </c>
      <c r="F4629" s="6" t="s">
        <v>25</v>
      </c>
      <c r="G4629" s="11" t="s">
        <v>16826</v>
      </c>
      <c r="H4629" s="8" t="s">
        <v>16827</v>
      </c>
      <c r="I4629" s="9">
        <v>6861</v>
      </c>
      <c r="J4629" s="9">
        <v>2961</v>
      </c>
      <c r="K4629" s="9">
        <v>771</v>
      </c>
      <c r="L4629" s="9">
        <v>6</v>
      </c>
      <c r="M4629" s="9">
        <v>122</v>
      </c>
      <c r="N4629" s="9">
        <v>1179</v>
      </c>
      <c r="O4629" s="9">
        <v>72</v>
      </c>
      <c r="P4629" s="9">
        <v>3861</v>
      </c>
      <c r="Q4629" s="10" t="s">
        <v>13537</v>
      </c>
    </row>
    <row r="4630" spans="1:17" ht="28.8" x14ac:dyDescent="0.3">
      <c r="A4630" s="5" t="s">
        <v>16828</v>
      </c>
      <c r="B4630" s="5" t="s">
        <v>16829</v>
      </c>
      <c r="C4630" s="6">
        <v>3.79</v>
      </c>
      <c r="D4630" s="1" t="s">
        <v>16685</v>
      </c>
      <c r="E4630" s="6">
        <v>99</v>
      </c>
      <c r="F4630" s="6" t="s">
        <v>25</v>
      </c>
      <c r="G4630" s="11" t="s">
        <v>16830</v>
      </c>
      <c r="H4630" s="8" t="s">
        <v>16831</v>
      </c>
      <c r="I4630" s="9">
        <v>23415</v>
      </c>
      <c r="J4630" s="9">
        <v>10520</v>
      </c>
      <c r="K4630" s="9">
        <v>8413</v>
      </c>
      <c r="L4630" s="9">
        <v>153</v>
      </c>
      <c r="M4630" s="9">
        <v>51</v>
      </c>
      <c r="N4630" s="9">
        <v>2365</v>
      </c>
      <c r="O4630" s="9">
        <v>1282</v>
      </c>
      <c r="P4630" s="9">
        <v>16838</v>
      </c>
      <c r="Q4630" s="10" t="s">
        <v>13537</v>
      </c>
    </row>
    <row r="4631" spans="1:17" x14ac:dyDescent="0.3">
      <c r="A4631" s="5" t="s">
        <v>16832</v>
      </c>
      <c r="B4631" s="5" t="s">
        <v>16833</v>
      </c>
      <c r="C4631" s="6">
        <v>3.32</v>
      </c>
      <c r="D4631" s="1" t="s">
        <v>16685</v>
      </c>
      <c r="E4631" s="6">
        <v>111</v>
      </c>
      <c r="F4631" s="6" t="s">
        <v>25</v>
      </c>
      <c r="G4631" s="11" t="s">
        <v>16834</v>
      </c>
      <c r="H4631" s="8" t="s">
        <v>16835</v>
      </c>
      <c r="I4631" s="9">
        <v>37250</v>
      </c>
      <c r="J4631" s="9">
        <v>5943</v>
      </c>
      <c r="K4631" s="9">
        <v>5543</v>
      </c>
      <c r="L4631" s="9">
        <v>28</v>
      </c>
      <c r="M4631" s="9">
        <v>223</v>
      </c>
      <c r="N4631" s="9">
        <v>6715</v>
      </c>
      <c r="O4631" s="9">
        <v>999</v>
      </c>
      <c r="P4631" s="9">
        <v>22674</v>
      </c>
      <c r="Q4631" s="10" t="s">
        <v>13537</v>
      </c>
    </row>
    <row r="4632" spans="1:17" x14ac:dyDescent="0.3">
      <c r="A4632" s="5" t="s">
        <v>16836</v>
      </c>
      <c r="B4632" s="5" t="s">
        <v>16837</v>
      </c>
      <c r="C4632" s="6">
        <v>3.56</v>
      </c>
      <c r="D4632" s="1" t="s">
        <v>16685</v>
      </c>
      <c r="E4632" s="6">
        <v>104</v>
      </c>
      <c r="F4632" s="6" t="s">
        <v>25</v>
      </c>
      <c r="G4632" s="11" t="s">
        <v>16838</v>
      </c>
      <c r="H4632" s="8" t="s">
        <v>16839</v>
      </c>
      <c r="I4632" s="9">
        <v>581902</v>
      </c>
      <c r="J4632" s="9">
        <v>72915</v>
      </c>
      <c r="K4632" s="9">
        <v>130966</v>
      </c>
      <c r="L4632" s="9">
        <v>398</v>
      </c>
      <c r="M4632" s="9">
        <v>3917</v>
      </c>
      <c r="N4632" s="9">
        <v>81584</v>
      </c>
      <c r="O4632" s="9">
        <v>20186</v>
      </c>
      <c r="P4632" s="9">
        <v>371382</v>
      </c>
      <c r="Q4632" s="10" t="s">
        <v>13537</v>
      </c>
    </row>
    <row r="4633" spans="1:17" x14ac:dyDescent="0.3">
      <c r="A4633" s="5" t="s">
        <v>16840</v>
      </c>
      <c r="B4633" s="5" t="s">
        <v>7039</v>
      </c>
      <c r="C4633" s="6">
        <v>3.86</v>
      </c>
      <c r="D4633" s="1" t="s">
        <v>16685</v>
      </c>
      <c r="E4633" s="6">
        <v>120</v>
      </c>
      <c r="F4633" s="6" t="s">
        <v>25</v>
      </c>
      <c r="G4633" s="11" t="s">
        <v>16841</v>
      </c>
      <c r="H4633" s="8" t="s">
        <v>16842</v>
      </c>
      <c r="I4633" s="9">
        <v>1427349</v>
      </c>
      <c r="J4633" s="9">
        <v>153732</v>
      </c>
      <c r="K4633" s="9">
        <v>429502</v>
      </c>
      <c r="L4633" s="9">
        <v>7800</v>
      </c>
      <c r="M4633" s="9">
        <v>2752</v>
      </c>
      <c r="N4633" s="9">
        <v>130549</v>
      </c>
      <c r="O4633" s="9">
        <v>150879</v>
      </c>
      <c r="P4633" s="9">
        <v>949996</v>
      </c>
      <c r="Q4633" s="10" t="s">
        <v>13537</v>
      </c>
    </row>
    <row r="4634" spans="1:17" ht="28.8" x14ac:dyDescent="0.3">
      <c r="A4634" s="5" t="s">
        <v>16843</v>
      </c>
      <c r="B4634" s="5" t="s">
        <v>5896</v>
      </c>
      <c r="C4634" s="6">
        <v>4.24</v>
      </c>
      <c r="D4634" s="1" t="s">
        <v>16685</v>
      </c>
      <c r="E4634" s="6">
        <v>100</v>
      </c>
      <c r="F4634" s="6" t="s">
        <v>25</v>
      </c>
      <c r="G4634" s="11" t="s">
        <v>16844</v>
      </c>
      <c r="H4634" s="8" t="s">
        <v>16845</v>
      </c>
      <c r="I4634" s="9">
        <v>3199652</v>
      </c>
      <c r="J4634" s="9">
        <v>440260</v>
      </c>
      <c r="K4634" s="9">
        <v>1367016</v>
      </c>
      <c r="L4634" s="9">
        <v>76000</v>
      </c>
      <c r="M4634" s="9">
        <v>7765</v>
      </c>
      <c r="N4634" s="9">
        <v>179457</v>
      </c>
      <c r="O4634" s="9">
        <v>701896</v>
      </c>
      <c r="P4634" s="9">
        <v>2211606</v>
      </c>
      <c r="Q4634" s="10" t="s">
        <v>13537</v>
      </c>
    </row>
    <row r="4635" spans="1:17" x14ac:dyDescent="0.3">
      <c r="A4635" s="5" t="s">
        <v>16846</v>
      </c>
      <c r="B4635" s="5" t="s">
        <v>11280</v>
      </c>
      <c r="C4635" s="6">
        <v>3.27</v>
      </c>
      <c r="D4635" s="1" t="s">
        <v>16685</v>
      </c>
      <c r="E4635" s="6">
        <v>86</v>
      </c>
      <c r="F4635" s="6" t="s">
        <v>25</v>
      </c>
      <c r="G4635" s="11" t="s">
        <v>16847</v>
      </c>
      <c r="H4635" s="8" t="s">
        <v>16848</v>
      </c>
      <c r="I4635" s="9">
        <v>52839</v>
      </c>
      <c r="J4635" s="9">
        <v>11085</v>
      </c>
      <c r="K4635" s="9">
        <v>11583</v>
      </c>
      <c r="L4635" s="9">
        <v>138</v>
      </c>
      <c r="M4635" s="9">
        <v>379</v>
      </c>
      <c r="N4635" s="9">
        <v>10002</v>
      </c>
      <c r="O4635" s="9">
        <v>1771</v>
      </c>
      <c r="P4635" s="9">
        <v>34317</v>
      </c>
      <c r="Q4635" s="10" t="s">
        <v>13537</v>
      </c>
    </row>
    <row r="4636" spans="1:17" x14ac:dyDescent="0.3">
      <c r="A4636" s="5" t="s">
        <v>16849</v>
      </c>
      <c r="B4636" s="5" t="s">
        <v>6626</v>
      </c>
      <c r="C4636" s="6">
        <v>4.04</v>
      </c>
      <c r="D4636" s="1" t="s">
        <v>16685</v>
      </c>
      <c r="E4636" s="6">
        <v>86</v>
      </c>
      <c r="F4636" s="6" t="s">
        <v>25</v>
      </c>
      <c r="G4636" s="11" t="s">
        <v>16850</v>
      </c>
      <c r="H4636" s="8" t="s">
        <v>16851</v>
      </c>
      <c r="I4636" s="9">
        <v>703057</v>
      </c>
      <c r="J4636" s="9">
        <v>173796</v>
      </c>
      <c r="K4636" s="9">
        <v>272246</v>
      </c>
      <c r="L4636" s="9">
        <v>25000</v>
      </c>
      <c r="M4636" s="9">
        <v>2870</v>
      </c>
      <c r="N4636" s="9">
        <v>49870</v>
      </c>
      <c r="O4636" s="9">
        <v>109310</v>
      </c>
      <c r="P4636" s="9">
        <v>513699</v>
      </c>
      <c r="Q4636" s="10" t="s">
        <v>13537</v>
      </c>
    </row>
    <row r="4637" spans="1:17" ht="28.8" x14ac:dyDescent="0.3">
      <c r="A4637" s="5" t="s">
        <v>16852</v>
      </c>
      <c r="B4637" s="5" t="s">
        <v>16853</v>
      </c>
      <c r="C4637" s="6">
        <v>3.53</v>
      </c>
      <c r="D4637" s="1" t="s">
        <v>16685</v>
      </c>
      <c r="E4637" s="6">
        <v>106</v>
      </c>
      <c r="F4637" s="6" t="s">
        <v>25</v>
      </c>
      <c r="G4637" s="11" t="s">
        <v>16854</v>
      </c>
      <c r="H4637" s="8" t="s">
        <v>16855</v>
      </c>
      <c r="I4637" s="9">
        <v>21300</v>
      </c>
      <c r="J4637" s="9">
        <v>6792</v>
      </c>
      <c r="K4637" s="9">
        <v>3543</v>
      </c>
      <c r="L4637" s="9">
        <v>68</v>
      </c>
      <c r="M4637" s="9">
        <v>98</v>
      </c>
      <c r="N4637" s="9">
        <v>3082</v>
      </c>
      <c r="O4637" s="9">
        <v>680</v>
      </c>
      <c r="P4637" s="9">
        <v>12606</v>
      </c>
      <c r="Q4637" s="10" t="s">
        <v>13537</v>
      </c>
    </row>
    <row r="4638" spans="1:17" x14ac:dyDescent="0.3">
      <c r="A4638" s="5" t="s">
        <v>16856</v>
      </c>
      <c r="B4638" s="5" t="s">
        <v>5531</v>
      </c>
      <c r="C4638" s="6">
        <v>3.28</v>
      </c>
      <c r="D4638" s="1" t="s">
        <v>16685</v>
      </c>
      <c r="E4638" s="6">
        <v>94</v>
      </c>
      <c r="F4638" s="6" t="s">
        <v>25</v>
      </c>
      <c r="G4638" s="11" t="s">
        <v>16857</v>
      </c>
      <c r="H4638" s="8" t="s">
        <v>16858</v>
      </c>
      <c r="I4638" s="9">
        <v>7543</v>
      </c>
      <c r="J4638" s="9">
        <v>4467</v>
      </c>
      <c r="K4638" s="9">
        <v>1349</v>
      </c>
      <c r="L4638" s="9">
        <v>12</v>
      </c>
      <c r="M4638" s="9">
        <v>57</v>
      </c>
      <c r="N4638" s="9">
        <v>1475</v>
      </c>
      <c r="O4638" s="9">
        <v>211</v>
      </c>
      <c r="P4638" s="9">
        <v>4712</v>
      </c>
      <c r="Q4638" s="10" t="s">
        <v>13537</v>
      </c>
    </row>
    <row r="4639" spans="1:17" x14ac:dyDescent="0.3">
      <c r="A4639" s="5" t="s">
        <v>16859</v>
      </c>
      <c r="B4639" s="5" t="s">
        <v>3397</v>
      </c>
      <c r="C4639" s="6">
        <v>3.88</v>
      </c>
      <c r="D4639" s="1" t="s">
        <v>16685</v>
      </c>
      <c r="E4639" s="6">
        <v>138</v>
      </c>
      <c r="F4639" s="6" t="s">
        <v>25</v>
      </c>
      <c r="G4639" s="11" t="s">
        <v>16860</v>
      </c>
      <c r="H4639" s="8" t="s">
        <v>132</v>
      </c>
      <c r="I4639" s="9">
        <v>95101</v>
      </c>
      <c r="J4639" s="9">
        <v>32101</v>
      </c>
      <c r="K4639" s="9">
        <v>24889</v>
      </c>
      <c r="L4639" s="9">
        <v>739</v>
      </c>
      <c r="M4639" s="9">
        <v>288</v>
      </c>
      <c r="N4639" s="9">
        <v>8312</v>
      </c>
      <c r="O4639" s="9">
        <v>7200</v>
      </c>
      <c r="P4639" s="9">
        <v>59645</v>
      </c>
      <c r="Q4639" s="10" t="s">
        <v>13537</v>
      </c>
    </row>
    <row r="4640" spans="1:17" x14ac:dyDescent="0.3">
      <c r="A4640" s="5" t="s">
        <v>16861</v>
      </c>
      <c r="B4640" s="5" t="s">
        <v>1699</v>
      </c>
      <c r="C4640" s="6">
        <v>3.54</v>
      </c>
      <c r="D4640" s="1" t="s">
        <v>16685</v>
      </c>
      <c r="E4640" s="6">
        <v>128</v>
      </c>
      <c r="F4640" s="6" t="s">
        <v>103</v>
      </c>
      <c r="G4640" s="11" t="s">
        <v>16862</v>
      </c>
      <c r="H4640" s="8" t="s">
        <v>16863</v>
      </c>
      <c r="I4640" s="9">
        <v>4007</v>
      </c>
      <c r="J4640" s="9">
        <v>2113</v>
      </c>
      <c r="K4640" s="9">
        <v>712</v>
      </c>
      <c r="L4640" s="9">
        <v>13</v>
      </c>
      <c r="M4640" s="9">
        <v>22</v>
      </c>
      <c r="N4640" s="9">
        <v>600</v>
      </c>
      <c r="O4640" s="9">
        <v>142</v>
      </c>
      <c r="P4640" s="9">
        <v>2738</v>
      </c>
      <c r="Q4640" s="10" t="s">
        <v>13537</v>
      </c>
    </row>
    <row r="4641" spans="1:17" x14ac:dyDescent="0.3">
      <c r="A4641" s="5" t="s">
        <v>16864</v>
      </c>
      <c r="B4641" s="5" t="s">
        <v>451</v>
      </c>
      <c r="C4641" s="6">
        <v>2.88</v>
      </c>
      <c r="D4641" s="1" t="s">
        <v>16685</v>
      </c>
      <c r="E4641" s="6">
        <v>108</v>
      </c>
      <c r="F4641" s="6" t="s">
        <v>25</v>
      </c>
      <c r="G4641" s="11" t="s">
        <v>16865</v>
      </c>
      <c r="H4641" s="8" t="s">
        <v>16866</v>
      </c>
      <c r="I4641" s="9">
        <v>12755</v>
      </c>
      <c r="J4641" s="9">
        <v>2817</v>
      </c>
      <c r="K4641" s="9">
        <v>1182</v>
      </c>
      <c r="L4641" s="9">
        <v>1</v>
      </c>
      <c r="M4641" s="9">
        <v>241</v>
      </c>
      <c r="N4641" s="9">
        <v>2648</v>
      </c>
      <c r="O4641" s="9">
        <v>177</v>
      </c>
      <c r="P4641" s="9">
        <v>8277</v>
      </c>
      <c r="Q4641" s="10" t="s">
        <v>13537</v>
      </c>
    </row>
    <row r="4642" spans="1:17" x14ac:dyDescent="0.3">
      <c r="A4642" s="5" t="s">
        <v>16867</v>
      </c>
      <c r="B4642" s="5" t="s">
        <v>16868</v>
      </c>
      <c r="C4642" s="6">
        <v>3.02</v>
      </c>
      <c r="D4642" s="1" t="s">
        <v>16685</v>
      </c>
      <c r="E4642" s="6">
        <v>90</v>
      </c>
      <c r="F4642" s="6" t="s">
        <v>25</v>
      </c>
      <c r="G4642" s="11" t="s">
        <v>16869</v>
      </c>
      <c r="H4642" s="8" t="s">
        <v>16870</v>
      </c>
      <c r="I4642" s="9">
        <v>8926</v>
      </c>
      <c r="J4642" s="9">
        <v>1983</v>
      </c>
      <c r="K4642" s="9">
        <v>1113</v>
      </c>
      <c r="L4642" s="9">
        <v>20</v>
      </c>
      <c r="M4642" s="9">
        <v>125</v>
      </c>
      <c r="N4642" s="9">
        <v>1748</v>
      </c>
      <c r="O4642" s="9">
        <v>175</v>
      </c>
      <c r="P4642" s="9">
        <v>5226</v>
      </c>
      <c r="Q4642" s="10" t="s">
        <v>13537</v>
      </c>
    </row>
    <row r="4643" spans="1:17" x14ac:dyDescent="0.3">
      <c r="A4643" s="5" t="s">
        <v>16871</v>
      </c>
      <c r="B4643" s="5" t="s">
        <v>16872</v>
      </c>
      <c r="C4643" s="6">
        <v>2.61</v>
      </c>
      <c r="D4643" s="1" t="s">
        <v>16685</v>
      </c>
      <c r="E4643" s="6">
        <v>87</v>
      </c>
      <c r="F4643" s="6" t="s">
        <v>25</v>
      </c>
      <c r="G4643" s="11" t="s">
        <v>16873</v>
      </c>
      <c r="H4643" s="8" t="s">
        <v>16874</v>
      </c>
      <c r="I4643" s="9">
        <v>1591</v>
      </c>
      <c r="J4643" s="9">
        <v>830</v>
      </c>
      <c r="K4643" s="9">
        <v>104</v>
      </c>
      <c r="L4643" s="9">
        <v>0</v>
      </c>
      <c r="M4643" s="9">
        <v>113</v>
      </c>
      <c r="N4643" s="9">
        <v>190</v>
      </c>
      <c r="O4643" s="9">
        <v>11</v>
      </c>
      <c r="P4643" s="9">
        <v>999</v>
      </c>
      <c r="Q4643" s="10" t="s">
        <v>13537</v>
      </c>
    </row>
    <row r="4644" spans="1:17" ht="28.8" x14ac:dyDescent="0.3">
      <c r="A4644" s="5" t="s">
        <v>16875</v>
      </c>
      <c r="B4644" s="5" t="s">
        <v>1585</v>
      </c>
      <c r="C4644" s="6">
        <v>3.05</v>
      </c>
      <c r="D4644" s="1" t="s">
        <v>16685</v>
      </c>
      <c r="E4644" s="6">
        <v>111</v>
      </c>
      <c r="F4644" s="6" t="s">
        <v>25</v>
      </c>
      <c r="G4644" s="11" t="s">
        <v>16876</v>
      </c>
      <c r="H4644" s="8" t="s">
        <v>749</v>
      </c>
      <c r="I4644" s="9">
        <v>10443</v>
      </c>
      <c r="J4644" s="9">
        <v>2585</v>
      </c>
      <c r="K4644" s="9">
        <v>1385</v>
      </c>
      <c r="L4644" s="9">
        <v>3</v>
      </c>
      <c r="M4644" s="9">
        <v>131</v>
      </c>
      <c r="N4644" s="9">
        <v>2063</v>
      </c>
      <c r="O4644" s="9">
        <v>100</v>
      </c>
      <c r="P4644" s="9">
        <v>5713</v>
      </c>
      <c r="Q4644" s="10" t="s">
        <v>13537</v>
      </c>
    </row>
    <row r="4645" spans="1:17" x14ac:dyDescent="0.3">
      <c r="A4645" s="5" t="s">
        <v>16877</v>
      </c>
      <c r="B4645" s="5" t="s">
        <v>9498</v>
      </c>
      <c r="C4645" s="6">
        <v>3.12</v>
      </c>
      <c r="D4645" s="1" t="s">
        <v>16685</v>
      </c>
      <c r="E4645" s="6">
        <v>108</v>
      </c>
      <c r="F4645" s="6" t="s">
        <v>25</v>
      </c>
      <c r="G4645" s="11" t="s">
        <v>16878</v>
      </c>
      <c r="H4645" s="8" t="s">
        <v>16879</v>
      </c>
      <c r="I4645" s="9">
        <v>3179</v>
      </c>
      <c r="J4645" s="9">
        <v>1169</v>
      </c>
      <c r="K4645" s="9">
        <v>302</v>
      </c>
      <c r="L4645" s="9">
        <v>1</v>
      </c>
      <c r="M4645" s="9">
        <v>35</v>
      </c>
      <c r="N4645" s="9">
        <v>561</v>
      </c>
      <c r="O4645" s="9">
        <v>55</v>
      </c>
      <c r="P4645" s="9">
        <v>1668</v>
      </c>
      <c r="Q4645" s="10" t="s">
        <v>13537</v>
      </c>
    </row>
    <row r="4646" spans="1:17" ht="28.8" x14ac:dyDescent="0.3">
      <c r="A4646" s="5" t="s">
        <v>16880</v>
      </c>
      <c r="B4646" s="5" t="s">
        <v>7678</v>
      </c>
      <c r="C4646" s="6">
        <v>3.24</v>
      </c>
      <c r="D4646" s="1" t="s">
        <v>16685</v>
      </c>
      <c r="E4646" s="6">
        <v>86</v>
      </c>
      <c r="F4646" s="6" t="s">
        <v>25</v>
      </c>
      <c r="G4646" s="11" t="s">
        <v>16881</v>
      </c>
      <c r="H4646" s="8" t="s">
        <v>16882</v>
      </c>
      <c r="I4646" s="9">
        <v>11256</v>
      </c>
      <c r="J4646" s="9">
        <v>3699</v>
      </c>
      <c r="K4646" s="9">
        <v>1815</v>
      </c>
      <c r="L4646" s="9">
        <v>14</v>
      </c>
      <c r="M4646" s="9">
        <v>154</v>
      </c>
      <c r="N4646" s="9">
        <v>2148</v>
      </c>
      <c r="O4646" s="9">
        <v>238</v>
      </c>
      <c r="P4646" s="9">
        <v>7464</v>
      </c>
      <c r="Q4646" s="10" t="s">
        <v>13537</v>
      </c>
    </row>
    <row r="4647" spans="1:17" ht="28.8" x14ac:dyDescent="0.3">
      <c r="A4647" s="5" t="s">
        <v>16883</v>
      </c>
      <c r="B4647" s="5" t="s">
        <v>16884</v>
      </c>
      <c r="C4647" s="6">
        <v>3.26</v>
      </c>
      <c r="D4647" s="1" t="s">
        <v>16685</v>
      </c>
      <c r="E4647" s="6">
        <v>90</v>
      </c>
      <c r="F4647" s="6" t="s">
        <v>25</v>
      </c>
      <c r="G4647" s="11" t="s">
        <v>16885</v>
      </c>
      <c r="H4647" s="8" t="s">
        <v>16886</v>
      </c>
      <c r="I4647" s="9">
        <v>436</v>
      </c>
      <c r="J4647" s="9">
        <v>399</v>
      </c>
      <c r="K4647" s="9">
        <v>60</v>
      </c>
      <c r="L4647" s="9">
        <v>0</v>
      </c>
      <c r="M4647" s="9">
        <v>6</v>
      </c>
      <c r="N4647" s="9">
        <v>95</v>
      </c>
      <c r="O4647" s="9">
        <v>14</v>
      </c>
      <c r="P4647" s="9">
        <v>293</v>
      </c>
      <c r="Q4647" s="10" t="s">
        <v>13537</v>
      </c>
    </row>
    <row r="4648" spans="1:17" x14ac:dyDescent="0.3">
      <c r="A4648" s="5" t="s">
        <v>16887</v>
      </c>
      <c r="B4648" s="5" t="s">
        <v>6626</v>
      </c>
      <c r="C4648" s="6">
        <v>3.7</v>
      </c>
      <c r="D4648" s="1" t="s">
        <v>16685</v>
      </c>
      <c r="E4648" s="6">
        <v>81</v>
      </c>
      <c r="F4648" s="6" t="s">
        <v>25</v>
      </c>
      <c r="G4648" s="11" t="s">
        <v>16888</v>
      </c>
      <c r="H4648" s="8" t="s">
        <v>16889</v>
      </c>
      <c r="I4648" s="9">
        <v>195858</v>
      </c>
      <c r="J4648" s="9">
        <v>42558</v>
      </c>
      <c r="K4648" s="9">
        <v>44770</v>
      </c>
      <c r="L4648" s="9">
        <v>706</v>
      </c>
      <c r="M4648" s="9">
        <v>994</v>
      </c>
      <c r="N4648" s="9">
        <v>22761</v>
      </c>
      <c r="O4648" s="9">
        <v>8544</v>
      </c>
      <c r="P4648" s="9">
        <v>130969</v>
      </c>
      <c r="Q4648" s="10" t="s">
        <v>13537</v>
      </c>
    </row>
    <row r="4649" spans="1:17" ht="28.8" x14ac:dyDescent="0.3">
      <c r="A4649" s="5" t="s">
        <v>16890</v>
      </c>
      <c r="B4649" s="5" t="s">
        <v>9729</v>
      </c>
      <c r="C4649" s="6">
        <v>3.03</v>
      </c>
      <c r="D4649" s="1" t="s">
        <v>16685</v>
      </c>
      <c r="E4649" s="6">
        <v>90</v>
      </c>
      <c r="F4649" s="6" t="s">
        <v>25</v>
      </c>
      <c r="G4649" s="11" t="s">
        <v>16891</v>
      </c>
      <c r="H4649" s="8" t="s">
        <v>16892</v>
      </c>
      <c r="I4649" s="9">
        <v>74187</v>
      </c>
      <c r="J4649" s="9">
        <v>7803</v>
      </c>
      <c r="K4649" s="9">
        <v>10143</v>
      </c>
      <c r="L4649" s="9">
        <v>62</v>
      </c>
      <c r="M4649" s="9">
        <v>854</v>
      </c>
      <c r="N4649" s="9">
        <v>14019</v>
      </c>
      <c r="O4649" s="9">
        <v>1158</v>
      </c>
      <c r="P4649" s="9">
        <v>42058</v>
      </c>
      <c r="Q4649" s="10" t="s">
        <v>13537</v>
      </c>
    </row>
    <row r="4650" spans="1:17" x14ac:dyDescent="0.3">
      <c r="A4650" s="5" t="s">
        <v>16893</v>
      </c>
      <c r="B4650" s="5" t="s">
        <v>16894</v>
      </c>
      <c r="C4650" s="6">
        <v>3.3</v>
      </c>
      <c r="D4650" s="1" t="s">
        <v>16685</v>
      </c>
      <c r="E4650" s="6">
        <v>110</v>
      </c>
      <c r="F4650" s="6" t="s">
        <v>845</v>
      </c>
      <c r="G4650" s="11" t="s">
        <v>16895</v>
      </c>
      <c r="H4650" s="8" t="s">
        <v>16896</v>
      </c>
      <c r="I4650" s="9">
        <v>3919</v>
      </c>
      <c r="J4650" s="9">
        <v>784</v>
      </c>
      <c r="K4650" s="9">
        <v>490</v>
      </c>
      <c r="L4650" s="9">
        <v>7</v>
      </c>
      <c r="M4650" s="9">
        <v>22</v>
      </c>
      <c r="N4650" s="9">
        <v>854</v>
      </c>
      <c r="O4650" s="9">
        <v>97</v>
      </c>
      <c r="P4650" s="9">
        <v>2682</v>
      </c>
      <c r="Q4650" s="10" t="s">
        <v>13537</v>
      </c>
    </row>
    <row r="4651" spans="1:17" x14ac:dyDescent="0.3">
      <c r="A4651" s="5" t="s">
        <v>16897</v>
      </c>
      <c r="B4651" s="5" t="s">
        <v>6102</v>
      </c>
      <c r="C4651" s="6">
        <v>3.28</v>
      </c>
      <c r="D4651" s="1" t="s">
        <v>16685</v>
      </c>
      <c r="E4651" s="6">
        <v>17</v>
      </c>
      <c r="F4651" s="6" t="s">
        <v>889</v>
      </c>
      <c r="G4651" s="11" t="s">
        <v>16898</v>
      </c>
      <c r="H4651" s="8" t="s">
        <v>16899</v>
      </c>
      <c r="I4651" s="9">
        <v>32733</v>
      </c>
      <c r="J4651" s="9">
        <v>4693</v>
      </c>
      <c r="K4651" s="9">
        <v>6335</v>
      </c>
      <c r="L4651" s="9">
        <v>4</v>
      </c>
      <c r="M4651" s="9">
        <v>302</v>
      </c>
      <c r="N4651" s="9">
        <v>6115</v>
      </c>
      <c r="O4651" s="9">
        <v>765</v>
      </c>
      <c r="P4651" s="9">
        <v>20104</v>
      </c>
      <c r="Q4651" s="10" t="s">
        <v>13537</v>
      </c>
    </row>
    <row r="4652" spans="1:17" ht="28.8" x14ac:dyDescent="0.3">
      <c r="A4652" s="5" t="s">
        <v>16555</v>
      </c>
      <c r="B4652" s="5" t="s">
        <v>7882</v>
      </c>
      <c r="C4652" s="6">
        <v>3.17</v>
      </c>
      <c r="D4652" s="1" t="s">
        <v>16685</v>
      </c>
      <c r="E4652" s="6">
        <v>117</v>
      </c>
      <c r="F4652" s="6" t="s">
        <v>25</v>
      </c>
      <c r="G4652" s="11" t="s">
        <v>16900</v>
      </c>
      <c r="H4652" s="8" t="s">
        <v>3077</v>
      </c>
      <c r="I4652" s="9">
        <v>14860</v>
      </c>
      <c r="J4652" s="9">
        <v>2980</v>
      </c>
      <c r="K4652" s="9">
        <v>1573</v>
      </c>
      <c r="L4652" s="9">
        <v>7</v>
      </c>
      <c r="M4652" s="9">
        <v>115</v>
      </c>
      <c r="N4652" s="9">
        <v>2742</v>
      </c>
      <c r="O4652" s="9">
        <v>168</v>
      </c>
      <c r="P4652" s="9">
        <v>7935</v>
      </c>
      <c r="Q4652" s="10" t="s">
        <v>13537</v>
      </c>
    </row>
    <row r="4653" spans="1:17" x14ac:dyDescent="0.3">
      <c r="A4653" s="5" t="s">
        <v>16901</v>
      </c>
      <c r="B4653" s="5" t="s">
        <v>7882</v>
      </c>
      <c r="C4653" s="6">
        <v>3.58</v>
      </c>
      <c r="D4653" s="1" t="s">
        <v>16685</v>
      </c>
      <c r="E4653" s="6">
        <v>91</v>
      </c>
      <c r="F4653" s="6" t="s">
        <v>25</v>
      </c>
      <c r="G4653" s="11" t="s">
        <v>16902</v>
      </c>
      <c r="H4653" s="8" t="s">
        <v>16903</v>
      </c>
      <c r="I4653" s="9">
        <v>5799</v>
      </c>
      <c r="J4653" s="9">
        <v>2561</v>
      </c>
      <c r="K4653" s="9">
        <v>1231</v>
      </c>
      <c r="L4653" s="9">
        <v>37</v>
      </c>
      <c r="M4653" s="9">
        <v>12</v>
      </c>
      <c r="N4653" s="9">
        <v>847</v>
      </c>
      <c r="O4653" s="9">
        <v>335</v>
      </c>
      <c r="P4653" s="9">
        <v>3728</v>
      </c>
      <c r="Q4653" s="10" t="s">
        <v>13537</v>
      </c>
    </row>
    <row r="4654" spans="1:17" x14ac:dyDescent="0.3">
      <c r="A4654" s="5" t="s">
        <v>16904</v>
      </c>
      <c r="B4654" s="5" t="s">
        <v>5722</v>
      </c>
      <c r="C4654" s="6">
        <v>3.99</v>
      </c>
      <c r="D4654" s="1" t="s">
        <v>16685</v>
      </c>
      <c r="E4654" s="6">
        <v>128</v>
      </c>
      <c r="F4654" s="6" t="s">
        <v>25</v>
      </c>
      <c r="G4654" s="11" t="s">
        <v>16905</v>
      </c>
      <c r="H4654" s="8" t="s">
        <v>16906</v>
      </c>
      <c r="I4654" s="9">
        <v>146997</v>
      </c>
      <c r="J4654" s="9">
        <v>37277</v>
      </c>
      <c r="K4654" s="9">
        <v>50077</v>
      </c>
      <c r="L4654" s="9">
        <v>2100</v>
      </c>
      <c r="M4654" s="9">
        <v>247</v>
      </c>
      <c r="N4654" s="9">
        <v>10816</v>
      </c>
      <c r="O4654" s="9">
        <v>14193</v>
      </c>
      <c r="P4654" s="9">
        <v>100068</v>
      </c>
      <c r="Q4654" s="10" t="s">
        <v>13537</v>
      </c>
    </row>
    <row r="4655" spans="1:17" ht="28.8" x14ac:dyDescent="0.3">
      <c r="A4655" s="5" t="s">
        <v>16907</v>
      </c>
      <c r="B4655" s="5" t="s">
        <v>8820</v>
      </c>
      <c r="C4655" s="6">
        <v>3.4</v>
      </c>
      <c r="D4655" s="1" t="s">
        <v>16685</v>
      </c>
      <c r="E4655" s="6">
        <v>97</v>
      </c>
      <c r="F4655" s="6" t="s">
        <v>25</v>
      </c>
      <c r="G4655" s="11" t="s">
        <v>16908</v>
      </c>
      <c r="H4655" s="8" t="s">
        <v>16909</v>
      </c>
      <c r="I4655" s="9">
        <v>57326</v>
      </c>
      <c r="J4655" s="9">
        <v>12159</v>
      </c>
      <c r="K4655" s="9">
        <v>14080</v>
      </c>
      <c r="L4655" s="9">
        <v>703</v>
      </c>
      <c r="M4655" s="9">
        <v>416</v>
      </c>
      <c r="N4655" s="9">
        <v>9669</v>
      </c>
      <c r="O4655" s="9">
        <v>2560</v>
      </c>
      <c r="P4655" s="9">
        <v>37634</v>
      </c>
      <c r="Q4655" s="10" t="s">
        <v>13537</v>
      </c>
    </row>
    <row r="4656" spans="1:17" x14ac:dyDescent="0.3">
      <c r="A4656" s="5" t="s">
        <v>16910</v>
      </c>
      <c r="B4656" s="5" t="s">
        <v>15230</v>
      </c>
      <c r="C4656" s="6">
        <v>3.7</v>
      </c>
      <c r="D4656" s="1" t="s">
        <v>16685</v>
      </c>
      <c r="E4656" s="6">
        <v>92</v>
      </c>
      <c r="F4656" s="6" t="s">
        <v>74</v>
      </c>
      <c r="G4656" s="11" t="s">
        <v>16911</v>
      </c>
      <c r="H4656" s="8" t="s">
        <v>16912</v>
      </c>
      <c r="I4656" s="9">
        <v>1745</v>
      </c>
      <c r="J4656" s="9">
        <v>1428</v>
      </c>
      <c r="K4656" s="9">
        <v>389</v>
      </c>
      <c r="L4656" s="9">
        <v>5</v>
      </c>
      <c r="M4656" s="9">
        <v>6</v>
      </c>
      <c r="N4656" s="9">
        <v>171</v>
      </c>
      <c r="O4656" s="9">
        <v>89</v>
      </c>
      <c r="P4656" s="9">
        <v>1158</v>
      </c>
      <c r="Q4656" s="10" t="s">
        <v>13537</v>
      </c>
    </row>
    <row r="4657" spans="1:17" x14ac:dyDescent="0.3">
      <c r="A4657" s="5" t="s">
        <v>16913</v>
      </c>
      <c r="B4657" s="5" t="s">
        <v>15836</v>
      </c>
      <c r="C4657" s="6">
        <v>3.88</v>
      </c>
      <c r="D4657" s="1" t="s">
        <v>16685</v>
      </c>
      <c r="E4657" s="6">
        <v>102</v>
      </c>
      <c r="F4657" s="6" t="s">
        <v>8034</v>
      </c>
      <c r="G4657" s="11" t="s">
        <v>16914</v>
      </c>
      <c r="H4657" s="8" t="s">
        <v>16915</v>
      </c>
      <c r="I4657" s="9">
        <v>22273</v>
      </c>
      <c r="J4657" s="9">
        <v>14261</v>
      </c>
      <c r="K4657" s="9">
        <v>5407</v>
      </c>
      <c r="L4657" s="9">
        <v>244</v>
      </c>
      <c r="M4657" s="9">
        <v>74</v>
      </c>
      <c r="N4657" s="9">
        <v>1931</v>
      </c>
      <c r="O4657" s="9">
        <v>1724</v>
      </c>
      <c r="P4657" s="9">
        <v>13626</v>
      </c>
      <c r="Q4657" s="10" t="s">
        <v>13537</v>
      </c>
    </row>
    <row r="4658" spans="1:17" x14ac:dyDescent="0.3">
      <c r="A4658" s="5" t="s">
        <v>16916</v>
      </c>
      <c r="B4658" s="5" t="s">
        <v>6220</v>
      </c>
      <c r="C4658" s="6">
        <v>2.72</v>
      </c>
      <c r="D4658" s="1" t="s">
        <v>16685</v>
      </c>
      <c r="E4658" s="6">
        <v>104</v>
      </c>
      <c r="F4658" s="6" t="s">
        <v>25</v>
      </c>
      <c r="G4658" s="11" t="s">
        <v>16917</v>
      </c>
      <c r="H4658" s="8" t="s">
        <v>16918</v>
      </c>
      <c r="I4658" s="9">
        <v>14454</v>
      </c>
      <c r="J4658" s="9">
        <v>2482</v>
      </c>
      <c r="K4658" s="9">
        <v>1213</v>
      </c>
      <c r="L4658" s="9">
        <v>4</v>
      </c>
      <c r="M4658" s="9">
        <v>333</v>
      </c>
      <c r="N4658" s="9">
        <v>1945</v>
      </c>
      <c r="O4658" s="9">
        <v>96</v>
      </c>
      <c r="P4658" s="9">
        <v>7327</v>
      </c>
      <c r="Q4658" s="10" t="s">
        <v>13537</v>
      </c>
    </row>
    <row r="4659" spans="1:17" ht="28.8" x14ac:dyDescent="0.3">
      <c r="A4659" s="5" t="s">
        <v>16919</v>
      </c>
      <c r="B4659" s="5" t="s">
        <v>16920</v>
      </c>
      <c r="C4659" s="6">
        <v>3.61</v>
      </c>
      <c r="D4659" s="1" t="s">
        <v>16685</v>
      </c>
      <c r="E4659" s="6">
        <v>111</v>
      </c>
      <c r="F4659" s="6" t="s">
        <v>25</v>
      </c>
      <c r="G4659" s="11" t="s">
        <v>16921</v>
      </c>
      <c r="H4659" s="8" t="s">
        <v>16922</v>
      </c>
      <c r="I4659" s="9">
        <v>46770</v>
      </c>
      <c r="J4659" s="9">
        <v>13625</v>
      </c>
      <c r="K4659" s="9">
        <v>9757</v>
      </c>
      <c r="L4659" s="9">
        <v>383</v>
      </c>
      <c r="M4659" s="9">
        <v>198</v>
      </c>
      <c r="N4659" s="9">
        <v>5859</v>
      </c>
      <c r="O4659" s="9">
        <v>2363</v>
      </c>
      <c r="P4659" s="9">
        <v>28840</v>
      </c>
      <c r="Q4659" s="10" t="s">
        <v>13537</v>
      </c>
    </row>
    <row r="4660" spans="1:17" ht="28.8" x14ac:dyDescent="0.3">
      <c r="A4660" s="5" t="s">
        <v>16923</v>
      </c>
      <c r="B4660" s="5" t="s">
        <v>7918</v>
      </c>
      <c r="C4660" s="6">
        <v>2.99</v>
      </c>
      <c r="D4660" s="1" t="s">
        <v>16685</v>
      </c>
      <c r="E4660" s="6">
        <v>103</v>
      </c>
      <c r="F4660" s="6" t="s">
        <v>25</v>
      </c>
      <c r="G4660" s="11" t="s">
        <v>16924</v>
      </c>
      <c r="H4660" s="8" t="s">
        <v>16925</v>
      </c>
      <c r="I4660" s="9">
        <v>79003</v>
      </c>
      <c r="J4660" s="9">
        <v>8814</v>
      </c>
      <c r="K4660" s="9">
        <v>10482</v>
      </c>
      <c r="L4660" s="9">
        <v>150</v>
      </c>
      <c r="M4660" s="9">
        <v>1026</v>
      </c>
      <c r="N4660" s="9">
        <v>13929</v>
      </c>
      <c r="O4660" s="9">
        <v>2335</v>
      </c>
      <c r="P4660" s="9">
        <v>43580</v>
      </c>
      <c r="Q4660" s="10" t="s">
        <v>13537</v>
      </c>
    </row>
    <row r="4661" spans="1:17" x14ac:dyDescent="0.3">
      <c r="A4661" s="5" t="s">
        <v>16926</v>
      </c>
      <c r="B4661" s="5" t="s">
        <v>16927</v>
      </c>
      <c r="C4661" s="6">
        <v>3.13</v>
      </c>
      <c r="D4661" s="1" t="s">
        <v>16685</v>
      </c>
      <c r="E4661" s="6">
        <v>87</v>
      </c>
      <c r="F4661" s="6" t="s">
        <v>25</v>
      </c>
      <c r="G4661" s="11" t="s">
        <v>16928</v>
      </c>
      <c r="H4661" s="8" t="s">
        <v>16929</v>
      </c>
      <c r="I4661" s="9">
        <v>24927</v>
      </c>
      <c r="J4661" s="9">
        <v>5446</v>
      </c>
      <c r="K4661" s="9">
        <v>3832</v>
      </c>
      <c r="L4661" s="9">
        <v>57</v>
      </c>
      <c r="M4661" s="9">
        <v>340</v>
      </c>
      <c r="N4661" s="9">
        <v>4647</v>
      </c>
      <c r="O4661" s="9">
        <v>641</v>
      </c>
      <c r="P4661" s="9">
        <v>15674</v>
      </c>
      <c r="Q4661" s="10" t="s">
        <v>13537</v>
      </c>
    </row>
    <row r="4662" spans="1:17" x14ac:dyDescent="0.3">
      <c r="A4662" s="5" t="s">
        <v>16930</v>
      </c>
      <c r="B4662" s="5" t="s">
        <v>16931</v>
      </c>
      <c r="C4662" s="6">
        <v>3.21</v>
      </c>
      <c r="D4662" s="1" t="s">
        <v>16685</v>
      </c>
      <c r="E4662" s="6">
        <v>124</v>
      </c>
      <c r="F4662" s="6" t="s">
        <v>25</v>
      </c>
      <c r="G4662" s="11" t="s">
        <v>16932</v>
      </c>
      <c r="H4662" s="8" t="s">
        <v>16933</v>
      </c>
      <c r="I4662" s="9">
        <v>38496</v>
      </c>
      <c r="J4662" s="9">
        <v>11952</v>
      </c>
      <c r="K4662" s="9">
        <v>5651</v>
      </c>
      <c r="L4662" s="9">
        <v>21</v>
      </c>
      <c r="M4662" s="9">
        <v>301</v>
      </c>
      <c r="N4662" s="9">
        <v>7874</v>
      </c>
      <c r="O4662" s="9">
        <v>774</v>
      </c>
      <c r="P4662" s="9">
        <v>21922</v>
      </c>
      <c r="Q4662" s="10" t="s">
        <v>13537</v>
      </c>
    </row>
    <row r="4663" spans="1:17" x14ac:dyDescent="0.3">
      <c r="A4663" s="5" t="s">
        <v>16934</v>
      </c>
      <c r="B4663" s="5" t="s">
        <v>6107</v>
      </c>
      <c r="C4663" s="6">
        <v>3.38</v>
      </c>
      <c r="D4663" s="1" t="s">
        <v>16685</v>
      </c>
      <c r="E4663" s="6">
        <v>102</v>
      </c>
      <c r="F4663" s="6" t="s">
        <v>25</v>
      </c>
      <c r="G4663" s="11" t="s">
        <v>16935</v>
      </c>
      <c r="H4663" s="8" t="s">
        <v>16936</v>
      </c>
      <c r="I4663" s="9">
        <v>129662</v>
      </c>
      <c r="J4663" s="9">
        <v>16180</v>
      </c>
      <c r="K4663" s="9">
        <v>23820</v>
      </c>
      <c r="L4663" s="9">
        <v>411</v>
      </c>
      <c r="M4663" s="9">
        <v>947</v>
      </c>
      <c r="N4663" s="9">
        <v>19406</v>
      </c>
      <c r="O4663" s="9">
        <v>3403</v>
      </c>
      <c r="P4663" s="9">
        <v>69465</v>
      </c>
      <c r="Q4663" s="10" t="s">
        <v>13537</v>
      </c>
    </row>
    <row r="4664" spans="1:17" x14ac:dyDescent="0.3">
      <c r="A4664" s="5" t="s">
        <v>16937</v>
      </c>
      <c r="B4664" s="5" t="s">
        <v>14901</v>
      </c>
      <c r="C4664" s="6">
        <v>3.52</v>
      </c>
      <c r="D4664" s="1" t="s">
        <v>16685</v>
      </c>
      <c r="E4664" s="6">
        <v>109</v>
      </c>
      <c r="F4664" s="6" t="s">
        <v>74</v>
      </c>
      <c r="G4664" s="11" t="s">
        <v>16938</v>
      </c>
      <c r="H4664" s="8" t="s">
        <v>16939</v>
      </c>
      <c r="I4664" s="9">
        <v>823</v>
      </c>
      <c r="J4664" s="9">
        <v>582</v>
      </c>
      <c r="K4664" s="9">
        <v>160</v>
      </c>
      <c r="L4664" s="9">
        <v>0</v>
      </c>
      <c r="M4664" s="9">
        <v>2</v>
      </c>
      <c r="N4664" s="9">
        <v>120</v>
      </c>
      <c r="O4664" s="9">
        <v>25</v>
      </c>
      <c r="P4664" s="9">
        <v>560</v>
      </c>
      <c r="Q4664" s="10" t="s">
        <v>13537</v>
      </c>
    </row>
    <row r="4665" spans="1:17" x14ac:dyDescent="0.3">
      <c r="A4665" s="5" t="s">
        <v>16940</v>
      </c>
      <c r="B4665" s="5" t="s">
        <v>15637</v>
      </c>
      <c r="C4665" s="6">
        <v>3.21</v>
      </c>
      <c r="D4665" s="1" t="s">
        <v>16685</v>
      </c>
      <c r="E4665" s="6">
        <v>119</v>
      </c>
      <c r="F4665" s="6" t="s">
        <v>25</v>
      </c>
      <c r="G4665" s="11" t="s">
        <v>16941</v>
      </c>
      <c r="H4665" s="8" t="s">
        <v>16942</v>
      </c>
      <c r="I4665" s="9">
        <v>3362</v>
      </c>
      <c r="J4665" s="9">
        <v>1119</v>
      </c>
      <c r="K4665" s="9">
        <v>546</v>
      </c>
      <c r="L4665" s="9">
        <v>19</v>
      </c>
      <c r="M4665" s="9">
        <v>87</v>
      </c>
      <c r="N4665" s="9">
        <v>581</v>
      </c>
      <c r="O4665" s="9">
        <v>112</v>
      </c>
      <c r="P4665" s="9">
        <v>2089</v>
      </c>
      <c r="Q4665" s="10" t="s">
        <v>13537</v>
      </c>
    </row>
    <row r="4666" spans="1:17" x14ac:dyDescent="0.3">
      <c r="A4666" s="5" t="s">
        <v>16943</v>
      </c>
      <c r="B4666" s="5" t="s">
        <v>1039</v>
      </c>
      <c r="C4666" s="6">
        <v>3.51</v>
      </c>
      <c r="D4666" s="1" t="s">
        <v>16685</v>
      </c>
      <c r="E4666" s="6">
        <v>87</v>
      </c>
      <c r="F4666" s="6" t="s">
        <v>25</v>
      </c>
      <c r="G4666" s="11" t="s">
        <v>16944</v>
      </c>
      <c r="H4666" s="8" t="s">
        <v>16945</v>
      </c>
      <c r="I4666" s="9">
        <v>2365</v>
      </c>
      <c r="J4666" s="9">
        <v>1445</v>
      </c>
      <c r="K4666" s="9">
        <v>822</v>
      </c>
      <c r="L4666" s="9">
        <v>62</v>
      </c>
      <c r="M4666" s="9">
        <v>11</v>
      </c>
      <c r="N4666" s="9">
        <v>333</v>
      </c>
      <c r="O4666" s="9">
        <v>272</v>
      </c>
      <c r="P4666" s="9">
        <v>1649</v>
      </c>
      <c r="Q4666" s="10" t="s">
        <v>13537</v>
      </c>
    </row>
    <row r="4667" spans="1:17" x14ac:dyDescent="0.3">
      <c r="A4667" s="5" t="s">
        <v>16946</v>
      </c>
      <c r="B4667" s="5" t="s">
        <v>14956</v>
      </c>
      <c r="C4667" s="6">
        <v>3.27</v>
      </c>
      <c r="D4667" s="1" t="s">
        <v>16685</v>
      </c>
      <c r="E4667" s="6">
        <v>81</v>
      </c>
      <c r="F4667" s="6" t="s">
        <v>25</v>
      </c>
      <c r="G4667" s="11" t="s">
        <v>16947</v>
      </c>
      <c r="H4667" s="8" t="s">
        <v>16948</v>
      </c>
      <c r="I4667" s="9">
        <v>464</v>
      </c>
      <c r="J4667" s="9">
        <v>853</v>
      </c>
      <c r="K4667" s="9">
        <v>79</v>
      </c>
      <c r="L4667" s="9">
        <v>0</v>
      </c>
      <c r="M4667" s="9">
        <v>8</v>
      </c>
      <c r="N4667" s="9">
        <v>75</v>
      </c>
      <c r="O4667" s="9">
        <v>13</v>
      </c>
      <c r="P4667" s="9">
        <v>288</v>
      </c>
      <c r="Q4667" s="10" t="s">
        <v>13537</v>
      </c>
    </row>
    <row r="4668" spans="1:17" x14ac:dyDescent="0.3">
      <c r="A4668" s="5" t="s">
        <v>16949</v>
      </c>
      <c r="B4668" s="5" t="s">
        <v>8710</v>
      </c>
      <c r="C4668" s="6">
        <v>3.18</v>
      </c>
      <c r="D4668" s="1" t="s">
        <v>16685</v>
      </c>
      <c r="E4668" s="6">
        <v>132</v>
      </c>
      <c r="F4668" s="6" t="s">
        <v>25</v>
      </c>
      <c r="G4668" s="11" t="s">
        <v>16950</v>
      </c>
      <c r="H4668" s="8" t="s">
        <v>16951</v>
      </c>
      <c r="I4668" s="9">
        <v>1935</v>
      </c>
      <c r="J4668" s="9">
        <v>1042</v>
      </c>
      <c r="K4668" s="9">
        <v>506</v>
      </c>
      <c r="L4668" s="9">
        <v>11</v>
      </c>
      <c r="M4668" s="9">
        <v>49</v>
      </c>
      <c r="N4668" s="9">
        <v>346</v>
      </c>
      <c r="O4668" s="9">
        <v>113</v>
      </c>
      <c r="P4668" s="9">
        <v>1498</v>
      </c>
      <c r="Q4668" s="10" t="s">
        <v>13537</v>
      </c>
    </row>
    <row r="4669" spans="1:17" x14ac:dyDescent="0.3">
      <c r="A4669" s="5" t="s">
        <v>16952</v>
      </c>
      <c r="B4669" s="5" t="s">
        <v>16953</v>
      </c>
      <c r="C4669" s="6">
        <v>3.13</v>
      </c>
      <c r="D4669" s="1" t="s">
        <v>16685</v>
      </c>
      <c r="E4669" s="6">
        <v>104</v>
      </c>
      <c r="F4669" s="6" t="s">
        <v>25</v>
      </c>
      <c r="G4669" s="11" t="s">
        <v>16954</v>
      </c>
      <c r="H4669" s="8" t="s">
        <v>16955</v>
      </c>
      <c r="I4669" s="9">
        <v>1810</v>
      </c>
      <c r="J4669" s="9">
        <v>1009</v>
      </c>
      <c r="K4669" s="9">
        <v>344</v>
      </c>
      <c r="L4669" s="9">
        <v>6</v>
      </c>
      <c r="M4669" s="9">
        <v>53</v>
      </c>
      <c r="N4669" s="9">
        <v>329</v>
      </c>
      <c r="O4669" s="9">
        <v>52</v>
      </c>
      <c r="P4669" s="9">
        <v>1177</v>
      </c>
      <c r="Q4669" s="10" t="s">
        <v>13537</v>
      </c>
    </row>
    <row r="4670" spans="1:17" x14ac:dyDescent="0.3">
      <c r="A4670" s="5" t="s">
        <v>16956</v>
      </c>
      <c r="B4670" s="5" t="s">
        <v>3163</v>
      </c>
      <c r="C4670" s="6">
        <v>3.09</v>
      </c>
      <c r="D4670" s="1" t="s">
        <v>16685</v>
      </c>
      <c r="E4670" s="6">
        <v>106</v>
      </c>
      <c r="F4670" s="6" t="s">
        <v>25</v>
      </c>
      <c r="G4670" s="11" t="s">
        <v>16957</v>
      </c>
      <c r="H4670" s="8" t="s">
        <v>39</v>
      </c>
      <c r="I4670" s="9">
        <v>405</v>
      </c>
      <c r="J4670" s="9">
        <v>499</v>
      </c>
      <c r="K4670" s="9">
        <v>45</v>
      </c>
      <c r="L4670" s="9">
        <v>0</v>
      </c>
      <c r="M4670" s="9">
        <v>14</v>
      </c>
      <c r="N4670" s="9">
        <v>61</v>
      </c>
      <c r="O4670" s="9">
        <v>5</v>
      </c>
      <c r="P4670" s="9">
        <v>231</v>
      </c>
      <c r="Q4670" s="10" t="s">
        <v>13537</v>
      </c>
    </row>
    <row r="4671" spans="1:17" x14ac:dyDescent="0.3">
      <c r="A4671" s="5" t="s">
        <v>16958</v>
      </c>
      <c r="B4671" s="5" t="s">
        <v>9756</v>
      </c>
      <c r="C4671" s="6">
        <v>3.85</v>
      </c>
      <c r="D4671" s="1" t="s">
        <v>16685</v>
      </c>
      <c r="E4671" s="6">
        <v>115</v>
      </c>
      <c r="F4671" s="6" t="s">
        <v>25</v>
      </c>
      <c r="G4671" s="11" t="s">
        <v>16959</v>
      </c>
      <c r="H4671" s="8" t="s">
        <v>16960</v>
      </c>
      <c r="I4671" s="9">
        <v>17215</v>
      </c>
      <c r="J4671" s="9">
        <v>9322</v>
      </c>
      <c r="K4671" s="9">
        <v>5044</v>
      </c>
      <c r="L4671" s="9">
        <v>284</v>
      </c>
      <c r="M4671" s="9">
        <v>84</v>
      </c>
      <c r="N4671" s="9">
        <v>1449</v>
      </c>
      <c r="O4671" s="9">
        <v>1717</v>
      </c>
      <c r="P4671" s="9">
        <v>11233</v>
      </c>
      <c r="Q4671" s="10" t="s">
        <v>13537</v>
      </c>
    </row>
    <row r="4672" spans="1:17" x14ac:dyDescent="0.3">
      <c r="A4672" s="5" t="s">
        <v>16961</v>
      </c>
      <c r="B4672" s="5" t="s">
        <v>9756</v>
      </c>
      <c r="C4672" s="6">
        <v>3.25</v>
      </c>
      <c r="D4672" s="1" t="s">
        <v>16685</v>
      </c>
      <c r="E4672" s="6">
        <v>118</v>
      </c>
      <c r="F4672" s="6" t="s">
        <v>25</v>
      </c>
      <c r="G4672" s="11" t="s">
        <v>16962</v>
      </c>
      <c r="H4672" s="8" t="s">
        <v>16963</v>
      </c>
      <c r="I4672" s="9">
        <v>3193</v>
      </c>
      <c r="J4672" s="9">
        <v>2129</v>
      </c>
      <c r="K4672" s="9">
        <v>443</v>
      </c>
      <c r="L4672" s="9">
        <v>5</v>
      </c>
      <c r="M4672" s="9">
        <v>78</v>
      </c>
      <c r="N4672" s="9">
        <v>442</v>
      </c>
      <c r="O4672" s="9">
        <v>79</v>
      </c>
      <c r="P4672" s="9">
        <v>1769</v>
      </c>
      <c r="Q4672" s="10" t="s">
        <v>13537</v>
      </c>
    </row>
    <row r="4673" spans="1:17" x14ac:dyDescent="0.3">
      <c r="A4673" s="5" t="s">
        <v>16964</v>
      </c>
      <c r="B4673" s="5" t="s">
        <v>16965</v>
      </c>
      <c r="C4673" s="6">
        <v>4.13</v>
      </c>
      <c r="D4673" s="1" t="s">
        <v>16685</v>
      </c>
      <c r="E4673" s="6">
        <v>120</v>
      </c>
      <c r="F4673" s="6" t="s">
        <v>25</v>
      </c>
      <c r="G4673" s="11" t="s">
        <v>16966</v>
      </c>
      <c r="H4673" s="8" t="s">
        <v>16967</v>
      </c>
      <c r="I4673" s="9">
        <v>166225</v>
      </c>
      <c r="J4673" s="9">
        <v>43759</v>
      </c>
      <c r="K4673" s="9">
        <v>60754</v>
      </c>
      <c r="L4673" s="9">
        <v>4600</v>
      </c>
      <c r="M4673" s="9">
        <v>263</v>
      </c>
      <c r="N4673" s="9">
        <v>9789</v>
      </c>
      <c r="O4673" s="9">
        <v>31983</v>
      </c>
      <c r="P4673" s="9">
        <v>115191</v>
      </c>
      <c r="Q4673" s="10" t="s">
        <v>13537</v>
      </c>
    </row>
    <row r="4674" spans="1:17" x14ac:dyDescent="0.3">
      <c r="A4674" s="5" t="s">
        <v>16968</v>
      </c>
      <c r="B4674" s="5" t="s">
        <v>16969</v>
      </c>
      <c r="C4674" s="6">
        <v>3.79</v>
      </c>
      <c r="D4674" s="1" t="s">
        <v>16685</v>
      </c>
      <c r="E4674" s="6">
        <v>86</v>
      </c>
      <c r="F4674" s="6" t="s">
        <v>25</v>
      </c>
      <c r="G4674" s="11" t="s">
        <v>16970</v>
      </c>
      <c r="H4674" s="8" t="s">
        <v>16971</v>
      </c>
      <c r="I4674" s="9">
        <v>817923</v>
      </c>
      <c r="J4674" s="9">
        <v>131542</v>
      </c>
      <c r="K4674" s="9">
        <v>295759</v>
      </c>
      <c r="L4674" s="9">
        <v>18000</v>
      </c>
      <c r="M4674" s="9">
        <v>3352</v>
      </c>
      <c r="N4674" s="9">
        <v>87531</v>
      </c>
      <c r="O4674" s="9">
        <v>98534</v>
      </c>
      <c r="P4674" s="9">
        <v>603605</v>
      </c>
      <c r="Q4674" s="10" t="s">
        <v>13537</v>
      </c>
    </row>
    <row r="4675" spans="1:17" x14ac:dyDescent="0.3">
      <c r="A4675" s="5" t="s">
        <v>16972</v>
      </c>
      <c r="B4675" s="5" t="s">
        <v>8467</v>
      </c>
      <c r="C4675" s="6">
        <v>4.21</v>
      </c>
      <c r="D4675" s="1" t="s">
        <v>16685</v>
      </c>
      <c r="E4675" s="6">
        <v>68</v>
      </c>
      <c r="F4675" s="6" t="s">
        <v>889</v>
      </c>
      <c r="G4675" s="11" t="s">
        <v>16973</v>
      </c>
      <c r="H4675" s="8" t="s">
        <v>8469</v>
      </c>
      <c r="I4675" s="9">
        <v>169201</v>
      </c>
      <c r="J4675" s="9">
        <v>50680</v>
      </c>
      <c r="K4675" s="9">
        <v>47941</v>
      </c>
      <c r="L4675" s="9">
        <v>721</v>
      </c>
      <c r="M4675" s="9">
        <v>168</v>
      </c>
      <c r="N4675" s="9">
        <v>8124</v>
      </c>
      <c r="O4675" s="9">
        <v>22020</v>
      </c>
      <c r="P4675" s="9">
        <v>104462</v>
      </c>
      <c r="Q4675" s="10" t="s">
        <v>13537</v>
      </c>
    </row>
    <row r="4676" spans="1:17" x14ac:dyDescent="0.3">
      <c r="A4676" s="5" t="s">
        <v>16974</v>
      </c>
      <c r="B4676" s="5" t="s">
        <v>16975</v>
      </c>
      <c r="C4676" s="6">
        <v>3.27</v>
      </c>
      <c r="D4676" s="1" t="s">
        <v>16685</v>
      </c>
      <c r="E4676" s="6">
        <v>90</v>
      </c>
      <c r="F4676" s="6" t="s">
        <v>25</v>
      </c>
      <c r="G4676" s="11" t="s">
        <v>16976</v>
      </c>
      <c r="H4676" s="8" t="s">
        <v>16977</v>
      </c>
      <c r="I4676" s="9">
        <v>106</v>
      </c>
      <c r="J4676" s="9">
        <v>822</v>
      </c>
      <c r="K4676" s="9">
        <v>48</v>
      </c>
      <c r="L4676" s="9">
        <v>1</v>
      </c>
      <c r="M4676" s="9">
        <v>2</v>
      </c>
      <c r="N4676" s="9">
        <v>3</v>
      </c>
      <c r="O4676" s="9">
        <v>25</v>
      </c>
      <c r="P4676" s="9">
        <v>67</v>
      </c>
      <c r="Q4676" s="10" t="s">
        <v>13537</v>
      </c>
    </row>
    <row r="4677" spans="1:17" x14ac:dyDescent="0.3">
      <c r="A4677" s="5" t="s">
        <v>16978</v>
      </c>
      <c r="B4677" s="5" t="s">
        <v>751</v>
      </c>
      <c r="C4677" s="6">
        <v>3.09</v>
      </c>
      <c r="D4677" s="1" t="s">
        <v>16685</v>
      </c>
      <c r="E4677" s="6">
        <v>110</v>
      </c>
      <c r="F4677" s="6" t="s">
        <v>25</v>
      </c>
      <c r="G4677" s="11" t="s">
        <v>16979</v>
      </c>
      <c r="H4677" s="8" t="s">
        <v>16980</v>
      </c>
      <c r="I4677" s="9">
        <v>165530</v>
      </c>
      <c r="J4677" s="9">
        <v>17733</v>
      </c>
      <c r="K4677" s="9">
        <v>24637</v>
      </c>
      <c r="L4677" s="9">
        <v>212</v>
      </c>
      <c r="M4677" s="9">
        <v>2440</v>
      </c>
      <c r="N4677" s="9">
        <v>25156</v>
      </c>
      <c r="O4677" s="9">
        <v>5946</v>
      </c>
      <c r="P4677" s="9">
        <v>91390</v>
      </c>
      <c r="Q4677" s="10" t="s">
        <v>13537</v>
      </c>
    </row>
    <row r="4678" spans="1:17" x14ac:dyDescent="0.3">
      <c r="A4678" s="5" t="s">
        <v>16981</v>
      </c>
      <c r="B4678" s="5" t="s">
        <v>6360</v>
      </c>
      <c r="C4678" s="6">
        <v>3.77</v>
      </c>
      <c r="D4678" s="1" t="s">
        <v>16685</v>
      </c>
      <c r="E4678" s="6">
        <v>92</v>
      </c>
      <c r="F4678" s="6" t="s">
        <v>1218</v>
      </c>
      <c r="G4678" s="11" t="s">
        <v>16982</v>
      </c>
      <c r="H4678" s="8" t="s">
        <v>16983</v>
      </c>
      <c r="I4678" s="9">
        <v>4879</v>
      </c>
      <c r="J4678" s="9">
        <v>2586</v>
      </c>
      <c r="K4678" s="9">
        <v>1457</v>
      </c>
      <c r="L4678" s="9">
        <v>57</v>
      </c>
      <c r="M4678" s="9">
        <v>8</v>
      </c>
      <c r="N4678" s="9">
        <v>457</v>
      </c>
      <c r="O4678" s="9">
        <v>431</v>
      </c>
      <c r="P4678" s="9">
        <v>3207</v>
      </c>
      <c r="Q4678" s="10" t="s">
        <v>13537</v>
      </c>
    </row>
    <row r="4679" spans="1:17" x14ac:dyDescent="0.3">
      <c r="A4679" s="5" t="s">
        <v>16984</v>
      </c>
      <c r="B4679" s="5" t="s">
        <v>16985</v>
      </c>
      <c r="C4679" s="6">
        <v>2.97</v>
      </c>
      <c r="D4679" s="1" t="s">
        <v>16685</v>
      </c>
      <c r="E4679" s="6">
        <v>108</v>
      </c>
      <c r="F4679" s="6" t="s">
        <v>25</v>
      </c>
      <c r="G4679" s="11" t="s">
        <v>16986</v>
      </c>
      <c r="H4679" s="8" t="s">
        <v>16987</v>
      </c>
      <c r="I4679" s="9">
        <v>643</v>
      </c>
      <c r="J4679" s="9">
        <v>404</v>
      </c>
      <c r="K4679" s="9">
        <v>95</v>
      </c>
      <c r="L4679" s="9">
        <v>0</v>
      </c>
      <c r="M4679" s="9">
        <v>33</v>
      </c>
      <c r="N4679" s="9">
        <v>130</v>
      </c>
      <c r="O4679" s="9">
        <v>22</v>
      </c>
      <c r="P4679" s="9">
        <v>537</v>
      </c>
      <c r="Q4679" s="10" t="s">
        <v>13537</v>
      </c>
    </row>
    <row r="4680" spans="1:17" x14ac:dyDescent="0.3">
      <c r="A4680" s="5" t="s">
        <v>16988</v>
      </c>
      <c r="B4680" s="5" t="s">
        <v>114</v>
      </c>
      <c r="C4680" s="6">
        <v>3.27</v>
      </c>
      <c r="D4680" s="1" t="s">
        <v>16685</v>
      </c>
      <c r="E4680" s="6">
        <v>90</v>
      </c>
      <c r="F4680" s="6" t="s">
        <v>74</v>
      </c>
      <c r="G4680" s="11" t="s">
        <v>16989</v>
      </c>
      <c r="H4680" s="8" t="s">
        <v>16990</v>
      </c>
      <c r="I4680" s="9">
        <v>100</v>
      </c>
      <c r="J4680" s="9">
        <v>624</v>
      </c>
      <c r="K4680" s="9">
        <v>10</v>
      </c>
      <c r="L4680" s="9">
        <v>0</v>
      </c>
      <c r="M4680" s="9">
        <v>5</v>
      </c>
      <c r="N4680" s="9">
        <v>13</v>
      </c>
      <c r="O4680" s="9">
        <v>0</v>
      </c>
      <c r="P4680" s="9">
        <v>57</v>
      </c>
      <c r="Q4680" s="10" t="s">
        <v>13537</v>
      </c>
    </row>
    <row r="4681" spans="1:17" x14ac:dyDescent="0.3">
      <c r="A4681" s="5" t="s">
        <v>16991</v>
      </c>
      <c r="B4681" s="5" t="s">
        <v>6395</v>
      </c>
      <c r="C4681" s="6">
        <v>2.75</v>
      </c>
      <c r="D4681" s="1" t="s">
        <v>16685</v>
      </c>
      <c r="E4681" s="6">
        <v>95</v>
      </c>
      <c r="F4681" s="6" t="s">
        <v>1777</v>
      </c>
      <c r="G4681" s="11" t="s">
        <v>16992</v>
      </c>
      <c r="H4681" s="8" t="s">
        <v>16993</v>
      </c>
      <c r="I4681" s="9">
        <v>3848</v>
      </c>
      <c r="J4681" s="9">
        <v>916</v>
      </c>
      <c r="K4681" s="9">
        <v>351</v>
      </c>
      <c r="L4681" s="9">
        <v>0</v>
      </c>
      <c r="M4681" s="9">
        <v>177</v>
      </c>
      <c r="N4681" s="9">
        <v>608</v>
      </c>
      <c r="O4681" s="9">
        <v>66</v>
      </c>
      <c r="P4681" s="9">
        <v>2428</v>
      </c>
      <c r="Q4681" s="10" t="s">
        <v>13537</v>
      </c>
    </row>
    <row r="4682" spans="1:17" x14ac:dyDescent="0.3">
      <c r="A4682" s="5" t="s">
        <v>16994</v>
      </c>
      <c r="B4682" s="5" t="s">
        <v>16995</v>
      </c>
      <c r="C4682" s="6">
        <v>3.27</v>
      </c>
      <c r="D4682" s="1" t="s">
        <v>16685</v>
      </c>
      <c r="E4682" s="6">
        <v>76</v>
      </c>
      <c r="F4682" s="6" t="s">
        <v>25</v>
      </c>
      <c r="G4682" s="11" t="s">
        <v>16996</v>
      </c>
      <c r="H4682" s="8" t="s">
        <v>749</v>
      </c>
      <c r="I4682" s="9">
        <v>90</v>
      </c>
      <c r="J4682" s="9">
        <v>394</v>
      </c>
      <c r="K4682" s="9">
        <v>23</v>
      </c>
      <c r="L4682" s="9">
        <v>0</v>
      </c>
      <c r="M4682" s="9">
        <v>0</v>
      </c>
      <c r="N4682" s="9">
        <v>12</v>
      </c>
      <c r="O4682" s="9">
        <v>1</v>
      </c>
      <c r="P4682" s="9">
        <v>51</v>
      </c>
      <c r="Q4682" s="10" t="s">
        <v>13537</v>
      </c>
    </row>
    <row r="4683" spans="1:17" x14ac:dyDescent="0.3">
      <c r="A4683" s="5" t="s">
        <v>16997</v>
      </c>
      <c r="B4683" s="5" t="s">
        <v>16998</v>
      </c>
      <c r="C4683" s="6">
        <v>3.44</v>
      </c>
      <c r="D4683" s="1" t="s">
        <v>16685</v>
      </c>
      <c r="E4683" s="6">
        <v>104</v>
      </c>
      <c r="F4683" s="6" t="s">
        <v>25</v>
      </c>
      <c r="G4683" s="11" t="s">
        <v>16999</v>
      </c>
      <c r="H4683" s="8" t="s">
        <v>17000</v>
      </c>
      <c r="I4683" s="9">
        <v>9037</v>
      </c>
      <c r="J4683" s="9">
        <v>1822</v>
      </c>
      <c r="K4683" s="9">
        <v>1298</v>
      </c>
      <c r="L4683" s="9">
        <v>23</v>
      </c>
      <c r="M4683" s="9">
        <v>46</v>
      </c>
      <c r="N4683" s="9">
        <v>1440</v>
      </c>
      <c r="O4683" s="9">
        <v>223</v>
      </c>
      <c r="P4683" s="9">
        <v>5460</v>
      </c>
      <c r="Q4683" s="10" t="s">
        <v>13537</v>
      </c>
    </row>
    <row r="4684" spans="1:17" ht="28.8" x14ac:dyDescent="0.3">
      <c r="A4684" s="5" t="s">
        <v>17001</v>
      </c>
      <c r="B4684" s="5" t="s">
        <v>3042</v>
      </c>
      <c r="C4684" s="6">
        <v>3.39</v>
      </c>
      <c r="D4684" s="1" t="s">
        <v>16685</v>
      </c>
      <c r="E4684" s="6">
        <v>98</v>
      </c>
      <c r="F4684" s="6" t="s">
        <v>25</v>
      </c>
      <c r="G4684" s="11" t="s">
        <v>17002</v>
      </c>
      <c r="H4684" s="8" t="s">
        <v>1412</v>
      </c>
      <c r="I4684" s="9">
        <v>5029</v>
      </c>
      <c r="J4684" s="9">
        <v>2285</v>
      </c>
      <c r="K4684" s="9">
        <v>1093</v>
      </c>
      <c r="L4684" s="9">
        <v>10</v>
      </c>
      <c r="M4684" s="9">
        <v>34</v>
      </c>
      <c r="N4684" s="9">
        <v>940</v>
      </c>
      <c r="O4684" s="9">
        <v>133</v>
      </c>
      <c r="P4684" s="9">
        <v>3264</v>
      </c>
      <c r="Q4684" s="10" t="s">
        <v>13537</v>
      </c>
    </row>
    <row r="4685" spans="1:17" x14ac:dyDescent="0.3">
      <c r="A4685" s="5" t="s">
        <v>17003</v>
      </c>
      <c r="B4685" s="5" t="s">
        <v>5647</v>
      </c>
      <c r="C4685" s="6">
        <v>3.09</v>
      </c>
      <c r="D4685" s="1" t="s">
        <v>16685</v>
      </c>
      <c r="E4685" s="6">
        <v>109</v>
      </c>
      <c r="F4685" s="6" t="s">
        <v>25</v>
      </c>
      <c r="G4685" s="11" t="s">
        <v>17004</v>
      </c>
      <c r="H4685" s="8" t="s">
        <v>17005</v>
      </c>
      <c r="I4685" s="9">
        <v>62787</v>
      </c>
      <c r="J4685" s="9">
        <v>14206</v>
      </c>
      <c r="K4685" s="9">
        <v>10279</v>
      </c>
      <c r="L4685" s="9">
        <v>133</v>
      </c>
      <c r="M4685" s="9">
        <v>890</v>
      </c>
      <c r="N4685" s="9">
        <v>12656</v>
      </c>
      <c r="O4685" s="9">
        <v>2153</v>
      </c>
      <c r="P4685" s="9">
        <v>43460</v>
      </c>
      <c r="Q4685" s="10" t="s">
        <v>13537</v>
      </c>
    </row>
    <row r="4686" spans="1:17" x14ac:dyDescent="0.3">
      <c r="A4686" s="5" t="s">
        <v>17006</v>
      </c>
      <c r="B4686" s="5" t="s">
        <v>5896</v>
      </c>
      <c r="C4686" s="6">
        <v>3.67</v>
      </c>
      <c r="D4686" s="1" t="s">
        <v>16685</v>
      </c>
      <c r="E4686" s="6">
        <v>108</v>
      </c>
      <c r="F4686" s="6" t="s">
        <v>25</v>
      </c>
      <c r="G4686" s="11" t="s">
        <v>17007</v>
      </c>
      <c r="H4686" s="8" t="s">
        <v>17008</v>
      </c>
      <c r="I4686" s="9">
        <v>1118759</v>
      </c>
      <c r="J4686" s="9">
        <v>198057</v>
      </c>
      <c r="K4686" s="9">
        <v>331950</v>
      </c>
      <c r="L4686" s="9">
        <v>5800</v>
      </c>
      <c r="M4686" s="9">
        <v>8238</v>
      </c>
      <c r="N4686" s="9">
        <v>147977</v>
      </c>
      <c r="O4686" s="9">
        <v>84634</v>
      </c>
      <c r="P4686" s="9">
        <v>824124</v>
      </c>
      <c r="Q4686" s="10" t="s">
        <v>13537</v>
      </c>
    </row>
    <row r="4687" spans="1:17" x14ac:dyDescent="0.3">
      <c r="A4687" s="5" t="s">
        <v>17009</v>
      </c>
      <c r="B4687" s="5" t="s">
        <v>17010</v>
      </c>
      <c r="C4687" s="6">
        <v>3.27</v>
      </c>
      <c r="D4687" s="1" t="s">
        <v>16685</v>
      </c>
      <c r="E4687" s="6">
        <v>12</v>
      </c>
      <c r="F4687" s="6" t="s">
        <v>25</v>
      </c>
      <c r="G4687" s="11" t="s">
        <v>17011</v>
      </c>
      <c r="H4687" s="8" t="s">
        <v>39</v>
      </c>
      <c r="I4687" s="9">
        <v>113</v>
      </c>
      <c r="J4687" s="9">
        <v>255</v>
      </c>
      <c r="K4687" s="9">
        <v>9</v>
      </c>
      <c r="L4687" s="9">
        <v>0</v>
      </c>
      <c r="M4687" s="9">
        <v>8</v>
      </c>
      <c r="N4687" s="9">
        <v>10</v>
      </c>
      <c r="O4687" s="9">
        <v>2</v>
      </c>
      <c r="P4687" s="9">
        <v>66</v>
      </c>
      <c r="Q4687" s="10" t="s">
        <v>13537</v>
      </c>
    </row>
    <row r="4688" spans="1:17" x14ac:dyDescent="0.3">
      <c r="A4688" s="5" t="s">
        <v>17012</v>
      </c>
      <c r="B4688" s="5" t="s">
        <v>6415</v>
      </c>
      <c r="C4688" s="6">
        <v>3</v>
      </c>
      <c r="D4688" s="1" t="s">
        <v>16685</v>
      </c>
      <c r="E4688" s="6">
        <v>85</v>
      </c>
      <c r="F4688" s="6" t="s">
        <v>25</v>
      </c>
      <c r="G4688" s="11" t="s">
        <v>17013</v>
      </c>
      <c r="H4688" s="8" t="s">
        <v>8976</v>
      </c>
      <c r="I4688" s="9">
        <v>6885</v>
      </c>
      <c r="J4688" s="9">
        <v>3428</v>
      </c>
      <c r="K4688" s="9">
        <v>1136</v>
      </c>
      <c r="L4688" s="9">
        <v>8</v>
      </c>
      <c r="M4688" s="9">
        <v>212</v>
      </c>
      <c r="N4688" s="9">
        <v>1205</v>
      </c>
      <c r="O4688" s="9">
        <v>142</v>
      </c>
      <c r="P4688" s="9">
        <v>4635</v>
      </c>
      <c r="Q4688" s="10" t="s">
        <v>13537</v>
      </c>
    </row>
    <row r="4689" spans="1:17" x14ac:dyDescent="0.3">
      <c r="A4689" s="5" t="s">
        <v>17014</v>
      </c>
      <c r="B4689" s="5" t="s">
        <v>17015</v>
      </c>
      <c r="C4689" s="6">
        <v>3.01</v>
      </c>
      <c r="D4689" s="1" t="s">
        <v>16685</v>
      </c>
      <c r="E4689" s="6">
        <v>98</v>
      </c>
      <c r="F4689" s="6" t="s">
        <v>25</v>
      </c>
      <c r="G4689" s="11" t="s">
        <v>17016</v>
      </c>
      <c r="H4689" s="8" t="s">
        <v>8054</v>
      </c>
      <c r="I4689" s="9">
        <v>14566</v>
      </c>
      <c r="J4689" s="9">
        <v>4019</v>
      </c>
      <c r="K4689" s="9">
        <v>1789</v>
      </c>
      <c r="L4689" s="9">
        <v>5</v>
      </c>
      <c r="M4689" s="9">
        <v>234</v>
      </c>
      <c r="N4689" s="9">
        <v>3566</v>
      </c>
      <c r="O4689" s="9">
        <v>144</v>
      </c>
      <c r="P4689" s="9">
        <v>10606</v>
      </c>
      <c r="Q4689" s="10" t="s">
        <v>13537</v>
      </c>
    </row>
    <row r="4690" spans="1:17" x14ac:dyDescent="0.3">
      <c r="A4690" s="5" t="s">
        <v>17017</v>
      </c>
      <c r="B4690" s="5" t="s">
        <v>17018</v>
      </c>
      <c r="C4690" s="6">
        <v>3.89</v>
      </c>
      <c r="D4690" s="1" t="s">
        <v>16685</v>
      </c>
      <c r="E4690" s="6">
        <v>92</v>
      </c>
      <c r="F4690" s="6" t="s">
        <v>25</v>
      </c>
      <c r="G4690" s="11" t="s">
        <v>17019</v>
      </c>
      <c r="H4690" s="8" t="s">
        <v>17020</v>
      </c>
      <c r="I4690" s="9">
        <v>30012</v>
      </c>
      <c r="J4690" s="9">
        <v>19528</v>
      </c>
      <c r="K4690" s="9">
        <v>9311</v>
      </c>
      <c r="L4690" s="9">
        <v>336</v>
      </c>
      <c r="M4690" s="9">
        <v>119</v>
      </c>
      <c r="N4690" s="9">
        <v>2468</v>
      </c>
      <c r="O4690" s="9">
        <v>2823</v>
      </c>
      <c r="P4690" s="9">
        <v>21257</v>
      </c>
      <c r="Q4690" s="10" t="s">
        <v>13537</v>
      </c>
    </row>
    <row r="4691" spans="1:17" ht="28.8" x14ac:dyDescent="0.3">
      <c r="A4691" s="5" t="s">
        <v>17021</v>
      </c>
      <c r="B4691" s="5" t="s">
        <v>5489</v>
      </c>
      <c r="C4691" s="6">
        <v>3.85</v>
      </c>
      <c r="D4691" s="1" t="s">
        <v>16685</v>
      </c>
      <c r="E4691" s="6">
        <v>87</v>
      </c>
      <c r="F4691" s="6" t="s">
        <v>25</v>
      </c>
      <c r="G4691" s="11" t="s">
        <v>17022</v>
      </c>
      <c r="H4691" s="8" t="s">
        <v>17023</v>
      </c>
      <c r="I4691" s="9">
        <v>57020</v>
      </c>
      <c r="J4691" s="9">
        <v>20360</v>
      </c>
      <c r="K4691" s="9">
        <v>21939</v>
      </c>
      <c r="L4691" s="9">
        <v>406</v>
      </c>
      <c r="M4691" s="9">
        <v>81</v>
      </c>
      <c r="N4691" s="9">
        <v>5289</v>
      </c>
      <c r="O4691" s="9">
        <v>3579</v>
      </c>
      <c r="P4691" s="9">
        <v>42779</v>
      </c>
      <c r="Q4691" s="10" t="s">
        <v>13537</v>
      </c>
    </row>
    <row r="4692" spans="1:17" ht="28.8" x14ac:dyDescent="0.3">
      <c r="A4692" s="5" t="s">
        <v>17024</v>
      </c>
      <c r="B4692" s="5" t="s">
        <v>7388</v>
      </c>
      <c r="C4692" s="6">
        <v>3.38</v>
      </c>
      <c r="D4692" s="1" t="s">
        <v>16685</v>
      </c>
      <c r="E4692" s="6">
        <v>95</v>
      </c>
      <c r="F4692" s="6" t="s">
        <v>25</v>
      </c>
      <c r="G4692" s="11" t="s">
        <v>17025</v>
      </c>
      <c r="H4692" s="8" t="s">
        <v>1029</v>
      </c>
      <c r="I4692" s="9">
        <v>3148</v>
      </c>
      <c r="J4692" s="9">
        <v>2643</v>
      </c>
      <c r="K4692" s="9">
        <v>716</v>
      </c>
      <c r="L4692" s="9">
        <v>2</v>
      </c>
      <c r="M4692" s="9">
        <v>17</v>
      </c>
      <c r="N4692" s="9">
        <v>611</v>
      </c>
      <c r="O4692" s="9">
        <v>70</v>
      </c>
      <c r="P4692" s="9">
        <v>2167</v>
      </c>
      <c r="Q4692" s="10" t="s">
        <v>13537</v>
      </c>
    </row>
    <row r="4693" spans="1:17" x14ac:dyDescent="0.3">
      <c r="A4693" s="5" t="s">
        <v>17026</v>
      </c>
      <c r="B4693" s="5" t="s">
        <v>7842</v>
      </c>
      <c r="C4693" s="6">
        <v>3.92</v>
      </c>
      <c r="D4693" s="1" t="s">
        <v>16685</v>
      </c>
      <c r="E4693" s="6">
        <v>104</v>
      </c>
      <c r="F4693" s="6" t="s">
        <v>25</v>
      </c>
      <c r="G4693" s="11" t="s">
        <v>17027</v>
      </c>
      <c r="H4693" s="8" t="s">
        <v>17028</v>
      </c>
      <c r="I4693" s="9">
        <v>52619</v>
      </c>
      <c r="J4693" s="9">
        <v>22707</v>
      </c>
      <c r="K4693" s="9">
        <v>16216</v>
      </c>
      <c r="L4693" s="9">
        <v>224</v>
      </c>
      <c r="M4693" s="9">
        <v>86</v>
      </c>
      <c r="N4693" s="9">
        <v>4263</v>
      </c>
      <c r="O4693" s="9">
        <v>3794</v>
      </c>
      <c r="P4693" s="9">
        <v>37511</v>
      </c>
      <c r="Q4693" s="10" t="s">
        <v>13537</v>
      </c>
    </row>
    <row r="4694" spans="1:17" ht="43.2" x14ac:dyDescent="0.3">
      <c r="A4694" s="5" t="s">
        <v>17029</v>
      </c>
      <c r="B4694" s="5" t="s">
        <v>5472</v>
      </c>
      <c r="C4694" s="6">
        <v>3.44</v>
      </c>
      <c r="D4694" s="1" t="s">
        <v>16685</v>
      </c>
      <c r="E4694" s="6">
        <v>137</v>
      </c>
      <c r="F4694" s="6" t="s">
        <v>25</v>
      </c>
      <c r="G4694" s="11" t="s">
        <v>17030</v>
      </c>
      <c r="H4694" s="8" t="s">
        <v>17031</v>
      </c>
      <c r="I4694" s="9">
        <v>322667</v>
      </c>
      <c r="J4694" s="9">
        <v>42344</v>
      </c>
      <c r="K4694" s="9">
        <v>75297</v>
      </c>
      <c r="L4694" s="9">
        <v>909</v>
      </c>
      <c r="M4694" s="9">
        <v>2374</v>
      </c>
      <c r="N4694" s="9">
        <v>52668</v>
      </c>
      <c r="O4694" s="9">
        <v>11776</v>
      </c>
      <c r="P4694" s="9">
        <v>222783</v>
      </c>
      <c r="Q4694" s="10" t="s">
        <v>13537</v>
      </c>
    </row>
    <row r="4695" spans="1:17" x14ac:dyDescent="0.3">
      <c r="A4695" s="5" t="s">
        <v>17032</v>
      </c>
      <c r="B4695" s="5" t="s">
        <v>17033</v>
      </c>
      <c r="C4695" s="6">
        <v>2.92</v>
      </c>
      <c r="D4695" s="1" t="s">
        <v>16685</v>
      </c>
      <c r="E4695" s="6">
        <v>78</v>
      </c>
      <c r="F4695" s="6" t="s">
        <v>25</v>
      </c>
      <c r="G4695" s="11" t="s">
        <v>17034</v>
      </c>
      <c r="H4695" s="8" t="s">
        <v>17035</v>
      </c>
      <c r="I4695" s="9">
        <v>150525</v>
      </c>
      <c r="J4695" s="9">
        <v>22854</v>
      </c>
      <c r="K4695" s="9">
        <v>26029</v>
      </c>
      <c r="L4695" s="9">
        <v>126</v>
      </c>
      <c r="M4695" s="9">
        <v>2898</v>
      </c>
      <c r="N4695" s="9">
        <v>34160</v>
      </c>
      <c r="O4695" s="9">
        <v>3027</v>
      </c>
      <c r="P4695" s="9">
        <v>108350</v>
      </c>
      <c r="Q4695" s="10" t="s">
        <v>13537</v>
      </c>
    </row>
    <row r="4696" spans="1:17" x14ac:dyDescent="0.3">
      <c r="A4696" s="5" t="s">
        <v>17036</v>
      </c>
      <c r="B4696" s="5" t="s">
        <v>17037</v>
      </c>
      <c r="C4696" s="6">
        <v>3.4</v>
      </c>
      <c r="D4696" s="1" t="s">
        <v>16685</v>
      </c>
      <c r="E4696" s="6">
        <v>104</v>
      </c>
      <c r="F4696" s="6" t="s">
        <v>25</v>
      </c>
      <c r="G4696" s="11" t="s">
        <v>17038</v>
      </c>
      <c r="H4696" s="8" t="s">
        <v>17039</v>
      </c>
      <c r="I4696" s="9">
        <v>92641</v>
      </c>
      <c r="J4696" s="9">
        <v>20819</v>
      </c>
      <c r="K4696" s="9">
        <v>23334</v>
      </c>
      <c r="L4696" s="9">
        <v>111</v>
      </c>
      <c r="M4696" s="9">
        <v>774</v>
      </c>
      <c r="N4696" s="9">
        <v>15745</v>
      </c>
      <c r="O4696" s="9">
        <v>5090</v>
      </c>
      <c r="P4696" s="9">
        <v>67728</v>
      </c>
      <c r="Q4696" s="10" t="s">
        <v>13537</v>
      </c>
    </row>
    <row r="4697" spans="1:17" x14ac:dyDescent="0.3">
      <c r="A4697" s="5" t="s">
        <v>17040</v>
      </c>
      <c r="B4697" s="5" t="s">
        <v>17041</v>
      </c>
      <c r="C4697" s="6">
        <v>2.76</v>
      </c>
      <c r="D4697" s="1" t="s">
        <v>16685</v>
      </c>
      <c r="E4697" s="6">
        <v>89</v>
      </c>
      <c r="F4697" s="6" t="s">
        <v>25</v>
      </c>
      <c r="G4697" s="11" t="s">
        <v>17042</v>
      </c>
      <c r="H4697" s="8" t="s">
        <v>17043</v>
      </c>
      <c r="I4697" s="9">
        <v>88222</v>
      </c>
      <c r="J4697" s="9">
        <v>14056</v>
      </c>
      <c r="K4697" s="9">
        <v>12325</v>
      </c>
      <c r="L4697" s="9">
        <v>15</v>
      </c>
      <c r="M4697" s="9">
        <v>2051</v>
      </c>
      <c r="N4697" s="9">
        <v>20908</v>
      </c>
      <c r="O4697" s="9">
        <v>889</v>
      </c>
      <c r="P4697" s="9">
        <v>63807</v>
      </c>
      <c r="Q4697" s="10" t="s">
        <v>13537</v>
      </c>
    </row>
    <row r="4698" spans="1:17" x14ac:dyDescent="0.3">
      <c r="A4698" s="5" t="s">
        <v>17044</v>
      </c>
      <c r="B4698" s="5" t="s">
        <v>15610</v>
      </c>
      <c r="C4698" s="6">
        <v>4.0999999999999996</v>
      </c>
      <c r="D4698" s="1" t="s">
        <v>16685</v>
      </c>
      <c r="E4698" s="6">
        <v>118</v>
      </c>
      <c r="F4698" s="6" t="s">
        <v>143</v>
      </c>
      <c r="G4698" s="11" t="s">
        <v>17045</v>
      </c>
      <c r="H4698" s="8" t="s">
        <v>17046</v>
      </c>
      <c r="I4698" s="9">
        <v>17645</v>
      </c>
      <c r="J4698" s="9">
        <v>16479</v>
      </c>
      <c r="K4698" s="9">
        <v>5968</v>
      </c>
      <c r="L4698" s="9">
        <v>211</v>
      </c>
      <c r="M4698" s="9">
        <v>53</v>
      </c>
      <c r="N4698" s="9">
        <v>1021</v>
      </c>
      <c r="O4698" s="9">
        <v>2270</v>
      </c>
      <c r="P4698" s="9">
        <v>12099</v>
      </c>
      <c r="Q4698" s="10" t="s">
        <v>13537</v>
      </c>
    </row>
    <row r="4699" spans="1:17" ht="28.8" x14ac:dyDescent="0.3">
      <c r="A4699" s="5" t="s">
        <v>17047</v>
      </c>
      <c r="B4699" s="5" t="s">
        <v>3676</v>
      </c>
      <c r="C4699" s="6">
        <v>3.68</v>
      </c>
      <c r="D4699" s="1" t="s">
        <v>16685</v>
      </c>
      <c r="E4699" s="6">
        <v>105</v>
      </c>
      <c r="F4699" s="6" t="s">
        <v>25</v>
      </c>
      <c r="G4699" s="11" t="s">
        <v>17048</v>
      </c>
      <c r="H4699" s="8" t="s">
        <v>17049</v>
      </c>
      <c r="I4699" s="9">
        <v>17099</v>
      </c>
      <c r="J4699" s="9">
        <v>11797</v>
      </c>
      <c r="K4699" s="9">
        <v>4520</v>
      </c>
      <c r="L4699" s="9">
        <v>46</v>
      </c>
      <c r="M4699" s="9">
        <v>90</v>
      </c>
      <c r="N4699" s="9">
        <v>1936</v>
      </c>
      <c r="O4699" s="9">
        <v>787</v>
      </c>
      <c r="P4699" s="9">
        <v>11239</v>
      </c>
      <c r="Q4699" s="10" t="s">
        <v>13537</v>
      </c>
    </row>
    <row r="4700" spans="1:17" x14ac:dyDescent="0.3">
      <c r="A4700" s="5" t="s">
        <v>17050</v>
      </c>
      <c r="B4700" s="5" t="s">
        <v>17051</v>
      </c>
      <c r="C4700" s="6">
        <v>3.91</v>
      </c>
      <c r="D4700" s="1" t="s">
        <v>16685</v>
      </c>
      <c r="E4700" s="6">
        <v>86</v>
      </c>
      <c r="F4700" s="6" t="s">
        <v>25</v>
      </c>
      <c r="G4700" s="11" t="s">
        <v>17052</v>
      </c>
      <c r="H4700" s="8" t="s">
        <v>17053</v>
      </c>
      <c r="I4700" s="9">
        <v>32452</v>
      </c>
      <c r="J4700" s="9">
        <v>22490</v>
      </c>
      <c r="K4700" s="9">
        <v>12536</v>
      </c>
      <c r="L4700" s="9">
        <v>346</v>
      </c>
      <c r="M4700" s="9">
        <v>60</v>
      </c>
      <c r="N4700" s="9">
        <v>2511</v>
      </c>
      <c r="O4700" s="9">
        <v>2651</v>
      </c>
      <c r="P4700" s="9">
        <v>22614</v>
      </c>
      <c r="Q4700" s="10" t="s">
        <v>13537</v>
      </c>
    </row>
    <row r="4701" spans="1:17" ht="28.8" x14ac:dyDescent="0.3">
      <c r="A4701" s="5" t="s">
        <v>17054</v>
      </c>
      <c r="B4701" s="5" t="s">
        <v>5888</v>
      </c>
      <c r="C4701" s="6">
        <v>2.4500000000000002</v>
      </c>
      <c r="D4701" s="1" t="s">
        <v>16685</v>
      </c>
      <c r="E4701" s="6">
        <v>91</v>
      </c>
      <c r="F4701" s="6" t="s">
        <v>25</v>
      </c>
      <c r="G4701" s="11" t="s">
        <v>17055</v>
      </c>
      <c r="H4701" s="8" t="s">
        <v>17056</v>
      </c>
      <c r="I4701" s="9">
        <v>52009</v>
      </c>
      <c r="J4701" s="9">
        <v>4311</v>
      </c>
      <c r="K4701" s="9">
        <v>4130</v>
      </c>
      <c r="L4701" s="9">
        <v>23</v>
      </c>
      <c r="M4701" s="9">
        <v>2559</v>
      </c>
      <c r="N4701" s="9">
        <v>5937</v>
      </c>
      <c r="O4701" s="9">
        <v>831</v>
      </c>
      <c r="P4701" s="9">
        <v>27334</v>
      </c>
      <c r="Q4701" s="10" t="s">
        <v>13537</v>
      </c>
    </row>
    <row r="4702" spans="1:17" ht="28.8" x14ac:dyDescent="0.3">
      <c r="A4702" s="5" t="s">
        <v>17057</v>
      </c>
      <c r="B4702" s="5" t="s">
        <v>2787</v>
      </c>
      <c r="C4702" s="6">
        <v>3.09</v>
      </c>
      <c r="D4702" s="1" t="s">
        <v>16685</v>
      </c>
      <c r="E4702" s="6">
        <v>95</v>
      </c>
      <c r="F4702" s="6" t="s">
        <v>25</v>
      </c>
      <c r="G4702" s="11" t="s">
        <v>17058</v>
      </c>
      <c r="H4702" s="8" t="s">
        <v>17059</v>
      </c>
      <c r="I4702" s="9">
        <v>14480</v>
      </c>
      <c r="J4702" s="9">
        <v>3894</v>
      </c>
      <c r="K4702" s="9">
        <v>2982</v>
      </c>
      <c r="L4702" s="9">
        <v>41</v>
      </c>
      <c r="M4702" s="9">
        <v>148</v>
      </c>
      <c r="N4702" s="9">
        <v>2875</v>
      </c>
      <c r="O4702" s="9">
        <v>462</v>
      </c>
      <c r="P4702" s="9">
        <v>9014</v>
      </c>
      <c r="Q4702" s="10" t="s">
        <v>13537</v>
      </c>
    </row>
    <row r="4703" spans="1:17" x14ac:dyDescent="0.3">
      <c r="A4703" s="5" t="s">
        <v>17060</v>
      </c>
      <c r="B4703" s="5" t="s">
        <v>1585</v>
      </c>
      <c r="C4703" s="6">
        <v>3.44</v>
      </c>
      <c r="D4703" s="1" t="s">
        <v>16685</v>
      </c>
      <c r="E4703" s="6">
        <v>124</v>
      </c>
      <c r="F4703" s="6" t="s">
        <v>25</v>
      </c>
      <c r="G4703" s="11" t="s">
        <v>17061</v>
      </c>
      <c r="H4703" s="8" t="s">
        <v>5703</v>
      </c>
      <c r="I4703" s="9">
        <v>75305</v>
      </c>
      <c r="J4703" s="9">
        <v>14459</v>
      </c>
      <c r="K4703" s="9">
        <v>13386</v>
      </c>
      <c r="L4703" s="9">
        <v>131</v>
      </c>
      <c r="M4703" s="9">
        <v>350</v>
      </c>
      <c r="N4703" s="9">
        <v>9846</v>
      </c>
      <c r="O4703" s="9">
        <v>2598</v>
      </c>
      <c r="P4703" s="9">
        <v>39269</v>
      </c>
      <c r="Q4703" s="10" t="s">
        <v>13537</v>
      </c>
    </row>
    <row r="4704" spans="1:17" x14ac:dyDescent="0.3">
      <c r="A4704" s="5" t="s">
        <v>17062</v>
      </c>
      <c r="B4704" s="5" t="s">
        <v>17063</v>
      </c>
      <c r="C4704" s="6">
        <v>3.33</v>
      </c>
      <c r="D4704" s="1" t="s">
        <v>16685</v>
      </c>
      <c r="E4704" s="6">
        <v>89</v>
      </c>
      <c r="F4704" s="6" t="s">
        <v>25</v>
      </c>
      <c r="G4704" s="11" t="s">
        <v>17064</v>
      </c>
      <c r="H4704" s="8" t="s">
        <v>17065</v>
      </c>
      <c r="I4704" s="9">
        <v>877</v>
      </c>
      <c r="J4704" s="9">
        <v>546</v>
      </c>
      <c r="K4704" s="9">
        <v>232</v>
      </c>
      <c r="L4704" s="9">
        <v>7</v>
      </c>
      <c r="M4704" s="9">
        <v>12</v>
      </c>
      <c r="N4704" s="9">
        <v>142</v>
      </c>
      <c r="O4704" s="9">
        <v>38</v>
      </c>
      <c r="P4704" s="9">
        <v>601</v>
      </c>
      <c r="Q4704" s="10" t="s">
        <v>13537</v>
      </c>
    </row>
    <row r="4705" spans="1:17" x14ac:dyDescent="0.3">
      <c r="A4705" s="5" t="s">
        <v>17066</v>
      </c>
      <c r="B4705" s="5" t="s">
        <v>1071</v>
      </c>
      <c r="C4705" s="6">
        <v>3.2</v>
      </c>
      <c r="D4705" s="1" t="s">
        <v>16685</v>
      </c>
      <c r="E4705" s="6">
        <v>113</v>
      </c>
      <c r="F4705" s="6" t="s">
        <v>25</v>
      </c>
      <c r="G4705" s="11" t="s">
        <v>17067</v>
      </c>
      <c r="H4705" s="8" t="s">
        <v>17068</v>
      </c>
      <c r="I4705" s="9">
        <v>38957</v>
      </c>
      <c r="J4705" s="9">
        <v>11036</v>
      </c>
      <c r="K4705" s="9">
        <v>6848</v>
      </c>
      <c r="L4705" s="9">
        <v>18</v>
      </c>
      <c r="M4705" s="9">
        <v>476</v>
      </c>
      <c r="N4705" s="9">
        <v>8274</v>
      </c>
      <c r="O4705" s="9">
        <v>657</v>
      </c>
      <c r="P4705" s="9">
        <v>28335</v>
      </c>
      <c r="Q4705" s="10" t="s">
        <v>13537</v>
      </c>
    </row>
    <row r="4706" spans="1:17" x14ac:dyDescent="0.3">
      <c r="A4706" s="5" t="s">
        <v>17069</v>
      </c>
      <c r="B4706" s="5" t="s">
        <v>13570</v>
      </c>
      <c r="C4706" s="6">
        <v>4.09</v>
      </c>
      <c r="D4706" s="1" t="s">
        <v>16685</v>
      </c>
      <c r="E4706" s="6">
        <v>117</v>
      </c>
      <c r="F4706" s="6" t="s">
        <v>845</v>
      </c>
      <c r="G4706" s="11" t="s">
        <v>17070</v>
      </c>
      <c r="H4706" s="8" t="s">
        <v>17071</v>
      </c>
      <c r="I4706" s="9">
        <v>688765</v>
      </c>
      <c r="J4706" s="9">
        <v>127609</v>
      </c>
      <c r="K4706" s="9">
        <v>236398</v>
      </c>
      <c r="L4706" s="9">
        <v>8200</v>
      </c>
      <c r="M4706" s="9">
        <v>1255</v>
      </c>
      <c r="N4706" s="9">
        <v>43705</v>
      </c>
      <c r="O4706" s="9">
        <v>81666</v>
      </c>
      <c r="P4706" s="9">
        <v>539824</v>
      </c>
      <c r="Q4706" s="10" t="s">
        <v>13537</v>
      </c>
    </row>
    <row r="4707" spans="1:17" ht="28.8" x14ac:dyDescent="0.3">
      <c r="A4707" s="5" t="s">
        <v>17072</v>
      </c>
      <c r="B4707" s="5" t="s">
        <v>806</v>
      </c>
      <c r="C4707" s="6">
        <v>3.55</v>
      </c>
      <c r="D4707" s="1" t="s">
        <v>16685</v>
      </c>
      <c r="E4707" s="6">
        <v>112</v>
      </c>
      <c r="F4707" s="6" t="s">
        <v>365</v>
      </c>
      <c r="G4707" s="11" t="s">
        <v>17073</v>
      </c>
      <c r="H4707" s="8" t="s">
        <v>17074</v>
      </c>
      <c r="I4707" s="9">
        <v>4971</v>
      </c>
      <c r="J4707" s="9">
        <v>2773</v>
      </c>
      <c r="K4707" s="9">
        <v>1179</v>
      </c>
      <c r="L4707" s="9">
        <v>8</v>
      </c>
      <c r="M4707" s="9">
        <v>10</v>
      </c>
      <c r="N4707" s="9">
        <v>891</v>
      </c>
      <c r="O4707" s="9">
        <v>137</v>
      </c>
      <c r="P4707" s="9">
        <v>3607</v>
      </c>
      <c r="Q4707" s="10" t="s">
        <v>13537</v>
      </c>
    </row>
    <row r="4708" spans="1:17" x14ac:dyDescent="0.3">
      <c r="A4708" s="5" t="s">
        <v>17075</v>
      </c>
      <c r="B4708" s="5" t="s">
        <v>17076</v>
      </c>
      <c r="C4708" s="6">
        <v>3.6</v>
      </c>
      <c r="D4708" s="1" t="s">
        <v>16685</v>
      </c>
      <c r="E4708" s="6">
        <v>210</v>
      </c>
      <c r="F4708" s="6" t="s">
        <v>25</v>
      </c>
      <c r="G4708" s="11" t="s">
        <v>17077</v>
      </c>
      <c r="H4708" s="8" t="s">
        <v>10393</v>
      </c>
      <c r="I4708" s="9">
        <v>10902</v>
      </c>
      <c r="J4708" s="9">
        <v>1835</v>
      </c>
      <c r="K4708" s="9">
        <v>3059</v>
      </c>
      <c r="L4708" s="9">
        <v>18</v>
      </c>
      <c r="M4708" s="9">
        <v>43</v>
      </c>
      <c r="N4708" s="9">
        <v>1065</v>
      </c>
      <c r="O4708" s="9">
        <v>898</v>
      </c>
      <c r="P4708" s="9">
        <v>6843</v>
      </c>
      <c r="Q4708" s="10" t="s">
        <v>13537</v>
      </c>
    </row>
    <row r="4709" spans="1:17" x14ac:dyDescent="0.3">
      <c r="A4709" s="5" t="s">
        <v>17078</v>
      </c>
      <c r="B4709" s="5" t="s">
        <v>17079</v>
      </c>
      <c r="C4709" s="6">
        <v>3.04</v>
      </c>
      <c r="D4709" s="1" t="s">
        <v>16685</v>
      </c>
      <c r="E4709" s="6">
        <v>96</v>
      </c>
      <c r="F4709" s="6" t="s">
        <v>25</v>
      </c>
      <c r="G4709" s="11" t="s">
        <v>17080</v>
      </c>
      <c r="H4709" s="8" t="s">
        <v>1065</v>
      </c>
      <c r="I4709" s="9">
        <v>3259</v>
      </c>
      <c r="J4709" s="9">
        <v>2020</v>
      </c>
      <c r="K4709" s="9">
        <v>600</v>
      </c>
      <c r="L4709" s="9">
        <v>2</v>
      </c>
      <c r="M4709" s="9">
        <v>56</v>
      </c>
      <c r="N4709" s="9">
        <v>669</v>
      </c>
      <c r="O4709" s="9">
        <v>76</v>
      </c>
      <c r="P4709" s="9">
        <v>2133</v>
      </c>
      <c r="Q4709" s="10" t="s">
        <v>13537</v>
      </c>
    </row>
    <row r="4710" spans="1:17" x14ac:dyDescent="0.3">
      <c r="A4710" s="5" t="s">
        <v>17081</v>
      </c>
      <c r="B4710" s="5" t="s">
        <v>17082</v>
      </c>
      <c r="C4710" s="6">
        <v>3.12</v>
      </c>
      <c r="D4710" s="1" t="s">
        <v>16685</v>
      </c>
      <c r="E4710" s="6">
        <v>80</v>
      </c>
      <c r="F4710" s="6" t="s">
        <v>25</v>
      </c>
      <c r="G4710" s="11" t="s">
        <v>17083</v>
      </c>
      <c r="H4710" s="8" t="s">
        <v>39</v>
      </c>
      <c r="I4710" s="9">
        <v>489</v>
      </c>
      <c r="J4710" s="9">
        <v>282</v>
      </c>
      <c r="K4710" s="9">
        <v>93</v>
      </c>
      <c r="L4710" s="9">
        <v>1</v>
      </c>
      <c r="M4710" s="9">
        <v>12</v>
      </c>
      <c r="N4710" s="9">
        <v>101</v>
      </c>
      <c r="O4710" s="9">
        <v>17</v>
      </c>
      <c r="P4710" s="9">
        <v>336</v>
      </c>
      <c r="Q4710" s="10" t="s">
        <v>13537</v>
      </c>
    </row>
    <row r="4711" spans="1:17" x14ac:dyDescent="0.3">
      <c r="A4711" s="5" t="s">
        <v>17084</v>
      </c>
      <c r="B4711" s="5" t="s">
        <v>14870</v>
      </c>
      <c r="C4711" s="6">
        <v>3.22</v>
      </c>
      <c r="D4711" s="1" t="s">
        <v>16685</v>
      </c>
      <c r="E4711" s="6">
        <v>133</v>
      </c>
      <c r="F4711" s="6" t="s">
        <v>1777</v>
      </c>
      <c r="G4711" s="11" t="s">
        <v>17085</v>
      </c>
      <c r="H4711" s="8" t="s">
        <v>17086</v>
      </c>
      <c r="I4711" s="9">
        <v>28227</v>
      </c>
      <c r="J4711" s="9">
        <v>7282</v>
      </c>
      <c r="K4711" s="9">
        <v>4731</v>
      </c>
      <c r="L4711" s="9">
        <v>32</v>
      </c>
      <c r="M4711" s="9">
        <v>799</v>
      </c>
      <c r="N4711" s="9">
        <v>4630</v>
      </c>
      <c r="O4711" s="9">
        <v>655</v>
      </c>
      <c r="P4711" s="9">
        <v>20500</v>
      </c>
      <c r="Q4711" s="10" t="s">
        <v>13537</v>
      </c>
    </row>
    <row r="4712" spans="1:17" x14ac:dyDescent="0.3">
      <c r="A4712" s="5" t="s">
        <v>17087</v>
      </c>
      <c r="B4712" s="5" t="s">
        <v>17088</v>
      </c>
      <c r="C4712" s="6">
        <v>3.93</v>
      </c>
      <c r="D4712" s="1" t="s">
        <v>16685</v>
      </c>
      <c r="E4712" s="6">
        <v>94</v>
      </c>
      <c r="F4712" s="6" t="s">
        <v>12583</v>
      </c>
      <c r="G4712" s="11" t="s">
        <v>17089</v>
      </c>
      <c r="H4712" s="8" t="s">
        <v>17090</v>
      </c>
      <c r="I4712" s="9">
        <v>35354</v>
      </c>
      <c r="J4712" s="9">
        <v>13086</v>
      </c>
      <c r="K4712" s="9">
        <v>11981</v>
      </c>
      <c r="L4712" s="9">
        <v>443</v>
      </c>
      <c r="M4712" s="9">
        <v>140</v>
      </c>
      <c r="N4712" s="9">
        <v>3059</v>
      </c>
      <c r="O4712" s="9">
        <v>3773</v>
      </c>
      <c r="P4712" s="9">
        <v>27351</v>
      </c>
      <c r="Q4712" s="10" t="s">
        <v>13537</v>
      </c>
    </row>
    <row r="4713" spans="1:17" ht="28.8" x14ac:dyDescent="0.3">
      <c r="A4713" s="5" t="s">
        <v>17091</v>
      </c>
      <c r="B4713" s="5" t="s">
        <v>17092</v>
      </c>
      <c r="C4713" s="6">
        <v>3.26</v>
      </c>
      <c r="D4713" s="1" t="s">
        <v>16685</v>
      </c>
      <c r="E4713" s="6">
        <v>110</v>
      </c>
      <c r="F4713" s="6" t="s">
        <v>1777</v>
      </c>
      <c r="G4713" s="11" t="s">
        <v>17093</v>
      </c>
      <c r="H4713" s="8" t="s">
        <v>17094</v>
      </c>
      <c r="I4713" s="9">
        <v>40720</v>
      </c>
      <c r="J4713" s="9">
        <v>6552</v>
      </c>
      <c r="K4713" s="9">
        <v>7208</v>
      </c>
      <c r="L4713" s="9">
        <v>61</v>
      </c>
      <c r="M4713" s="9">
        <v>487</v>
      </c>
      <c r="N4713" s="9">
        <v>9535</v>
      </c>
      <c r="O4713" s="9">
        <v>880</v>
      </c>
      <c r="P4713" s="9">
        <v>30545</v>
      </c>
      <c r="Q4713" s="10" t="s">
        <v>13537</v>
      </c>
    </row>
    <row r="4714" spans="1:17" ht="28.8" x14ac:dyDescent="0.3">
      <c r="A4714" s="5" t="s">
        <v>17095</v>
      </c>
      <c r="B4714" s="5" t="s">
        <v>17096</v>
      </c>
      <c r="C4714" s="6">
        <v>3.32</v>
      </c>
      <c r="D4714" s="1" t="s">
        <v>16685</v>
      </c>
      <c r="E4714" s="6">
        <v>105</v>
      </c>
      <c r="F4714" s="6" t="s">
        <v>845</v>
      </c>
      <c r="G4714" s="11" t="s">
        <v>17097</v>
      </c>
      <c r="H4714" s="8" t="s">
        <v>17098</v>
      </c>
      <c r="I4714" s="9">
        <v>949</v>
      </c>
      <c r="J4714" s="9">
        <v>1328</v>
      </c>
      <c r="K4714" s="9">
        <v>116</v>
      </c>
      <c r="L4714" s="9">
        <v>5</v>
      </c>
      <c r="M4714" s="9">
        <v>15</v>
      </c>
      <c r="N4714" s="9">
        <v>150</v>
      </c>
      <c r="O4714" s="9">
        <v>16</v>
      </c>
      <c r="P4714" s="9">
        <v>559</v>
      </c>
      <c r="Q4714" s="10" t="s">
        <v>13537</v>
      </c>
    </row>
    <row r="4715" spans="1:17" ht="28.8" x14ac:dyDescent="0.3">
      <c r="A4715" s="5" t="s">
        <v>17099</v>
      </c>
      <c r="B4715" s="5" t="s">
        <v>6764</v>
      </c>
      <c r="C4715" s="6">
        <v>3.06</v>
      </c>
      <c r="D4715" s="1" t="s">
        <v>16685</v>
      </c>
      <c r="E4715" s="6">
        <v>114</v>
      </c>
      <c r="F4715" s="6" t="s">
        <v>25</v>
      </c>
      <c r="G4715" s="11" t="s">
        <v>17100</v>
      </c>
      <c r="H4715" s="8" t="s">
        <v>14207</v>
      </c>
      <c r="I4715" s="9">
        <v>1197</v>
      </c>
      <c r="J4715" s="9">
        <v>803</v>
      </c>
      <c r="K4715" s="9">
        <v>132</v>
      </c>
      <c r="L4715" s="9">
        <v>1</v>
      </c>
      <c r="M4715" s="9">
        <v>23</v>
      </c>
      <c r="N4715" s="9">
        <v>231</v>
      </c>
      <c r="O4715" s="9">
        <v>11</v>
      </c>
      <c r="P4715" s="9">
        <v>702</v>
      </c>
      <c r="Q4715" s="10" t="s">
        <v>13537</v>
      </c>
    </row>
    <row r="4716" spans="1:17" x14ac:dyDescent="0.3">
      <c r="A4716" s="5" t="s">
        <v>17101</v>
      </c>
      <c r="B4716" s="5" t="s">
        <v>17102</v>
      </c>
      <c r="C4716" s="6">
        <v>3.59</v>
      </c>
      <c r="D4716" s="1" t="s">
        <v>16685</v>
      </c>
      <c r="E4716" s="6">
        <v>135</v>
      </c>
      <c r="F4716" s="6" t="s">
        <v>8140</v>
      </c>
      <c r="G4716" s="11" t="s">
        <v>17103</v>
      </c>
      <c r="H4716" s="8" t="s">
        <v>17104</v>
      </c>
      <c r="I4716" s="9">
        <v>3321</v>
      </c>
      <c r="J4716" s="9">
        <v>1220</v>
      </c>
      <c r="K4716" s="9">
        <v>612</v>
      </c>
      <c r="L4716" s="9">
        <v>13</v>
      </c>
      <c r="M4716" s="9">
        <v>34</v>
      </c>
      <c r="N4716" s="9">
        <v>410</v>
      </c>
      <c r="O4716" s="9">
        <v>231</v>
      </c>
      <c r="P4716" s="9">
        <v>1993</v>
      </c>
      <c r="Q4716" s="10" t="s">
        <v>13537</v>
      </c>
    </row>
    <row r="4717" spans="1:17" x14ac:dyDescent="0.3">
      <c r="A4717" s="5" t="s">
        <v>17105</v>
      </c>
      <c r="B4717" s="5" t="s">
        <v>17106</v>
      </c>
      <c r="C4717" s="6">
        <v>3.05</v>
      </c>
      <c r="D4717" s="1" t="s">
        <v>16685</v>
      </c>
      <c r="E4717" s="6">
        <v>116</v>
      </c>
      <c r="F4717" s="6" t="s">
        <v>25</v>
      </c>
      <c r="G4717" s="11" t="s">
        <v>17107</v>
      </c>
      <c r="H4717" s="8" t="s">
        <v>17108</v>
      </c>
      <c r="I4717" s="9">
        <v>15506</v>
      </c>
      <c r="J4717" s="9">
        <v>3782</v>
      </c>
      <c r="K4717" s="9">
        <v>1912</v>
      </c>
      <c r="L4717" s="9">
        <v>56</v>
      </c>
      <c r="M4717" s="9">
        <v>295</v>
      </c>
      <c r="N4717" s="9">
        <v>2000</v>
      </c>
      <c r="O4717" s="9">
        <v>415</v>
      </c>
      <c r="P4717" s="9">
        <v>7666</v>
      </c>
      <c r="Q4717" s="10" t="s">
        <v>13537</v>
      </c>
    </row>
    <row r="4718" spans="1:17" x14ac:dyDescent="0.3">
      <c r="A4718" s="5" t="s">
        <v>17109</v>
      </c>
      <c r="B4718" s="5" t="s">
        <v>17110</v>
      </c>
      <c r="C4718" s="6">
        <v>2.84</v>
      </c>
      <c r="D4718" s="1" t="s">
        <v>16685</v>
      </c>
      <c r="E4718" s="6">
        <v>103</v>
      </c>
      <c r="F4718" s="6" t="s">
        <v>25</v>
      </c>
      <c r="G4718" s="11" t="s">
        <v>17111</v>
      </c>
      <c r="H4718" s="8" t="s">
        <v>17112</v>
      </c>
      <c r="I4718" s="9">
        <v>231507</v>
      </c>
      <c r="J4718" s="9">
        <v>31926</v>
      </c>
      <c r="K4718" s="9">
        <v>32208</v>
      </c>
      <c r="L4718" s="9">
        <v>47</v>
      </c>
      <c r="M4718" s="9">
        <v>6710</v>
      </c>
      <c r="N4718" s="9">
        <v>51978</v>
      </c>
      <c r="O4718" s="9">
        <v>3918</v>
      </c>
      <c r="P4718" s="9">
        <v>174281</v>
      </c>
      <c r="Q4718" s="10" t="s">
        <v>13537</v>
      </c>
    </row>
    <row r="4719" spans="1:17" x14ac:dyDescent="0.3">
      <c r="A4719" s="5" t="s">
        <v>17113</v>
      </c>
      <c r="B4719" s="5" t="s">
        <v>13900</v>
      </c>
      <c r="C4719" s="6">
        <v>3.69</v>
      </c>
      <c r="D4719" s="1" t="s">
        <v>16685</v>
      </c>
      <c r="E4719" s="6">
        <v>147</v>
      </c>
      <c r="F4719" s="6" t="s">
        <v>25</v>
      </c>
      <c r="G4719" s="11" t="s">
        <v>17114</v>
      </c>
      <c r="H4719" s="8" t="s">
        <v>17115</v>
      </c>
      <c r="I4719" s="9">
        <v>929148</v>
      </c>
      <c r="J4719" s="9">
        <v>160107</v>
      </c>
      <c r="K4719" s="9">
        <v>247150</v>
      </c>
      <c r="L4719" s="9">
        <v>4300</v>
      </c>
      <c r="M4719" s="9">
        <v>8737</v>
      </c>
      <c r="N4719" s="9">
        <v>110989</v>
      </c>
      <c r="O4719" s="9">
        <v>71114</v>
      </c>
      <c r="P4719" s="9">
        <v>744778</v>
      </c>
      <c r="Q4719" s="10" t="s">
        <v>13537</v>
      </c>
    </row>
    <row r="4720" spans="1:17" x14ac:dyDescent="0.3">
      <c r="A4720" s="5" t="s">
        <v>17116</v>
      </c>
      <c r="B4720" s="5" t="s">
        <v>16692</v>
      </c>
      <c r="C4720" s="6">
        <v>3.78</v>
      </c>
      <c r="D4720" s="1" t="s">
        <v>16685</v>
      </c>
      <c r="E4720" s="6">
        <v>107</v>
      </c>
      <c r="F4720" s="6" t="s">
        <v>25</v>
      </c>
      <c r="G4720" s="11" t="s">
        <v>17117</v>
      </c>
      <c r="H4720" s="8" t="s">
        <v>17118</v>
      </c>
      <c r="I4720" s="9">
        <v>288524</v>
      </c>
      <c r="J4720" s="9">
        <v>80374</v>
      </c>
      <c r="K4720" s="9">
        <v>96393</v>
      </c>
      <c r="L4720" s="9">
        <v>676</v>
      </c>
      <c r="M4720" s="9">
        <v>843</v>
      </c>
      <c r="N4720" s="9">
        <v>30914</v>
      </c>
      <c r="O4720" s="9">
        <v>24208</v>
      </c>
      <c r="P4720" s="9">
        <v>235797</v>
      </c>
      <c r="Q4720" s="10" t="s">
        <v>13537</v>
      </c>
    </row>
    <row r="4721" spans="1:17" x14ac:dyDescent="0.3">
      <c r="A4721" s="5" t="s">
        <v>17119</v>
      </c>
      <c r="B4721" s="5" t="s">
        <v>17120</v>
      </c>
      <c r="C4721" s="6">
        <v>3.31</v>
      </c>
      <c r="D4721" s="1" t="s">
        <v>16685</v>
      </c>
      <c r="E4721" s="6">
        <v>88</v>
      </c>
      <c r="F4721" s="6" t="s">
        <v>25</v>
      </c>
      <c r="G4721" s="11" t="s">
        <v>17121</v>
      </c>
      <c r="H4721" s="8" t="s">
        <v>749</v>
      </c>
      <c r="I4721" s="9">
        <v>2100</v>
      </c>
      <c r="J4721" s="9">
        <v>1595</v>
      </c>
      <c r="K4721" s="9">
        <v>384</v>
      </c>
      <c r="L4721" s="9">
        <v>0</v>
      </c>
      <c r="M4721" s="9">
        <v>8</v>
      </c>
      <c r="N4721" s="9">
        <v>486</v>
      </c>
      <c r="O4721" s="9">
        <v>40</v>
      </c>
      <c r="P4721" s="9">
        <v>1409</v>
      </c>
      <c r="Q4721" s="10" t="s">
        <v>13537</v>
      </c>
    </row>
    <row r="4722" spans="1:17" ht="28.8" x14ac:dyDescent="0.3">
      <c r="A4722" s="5" t="s">
        <v>17122</v>
      </c>
      <c r="B4722" s="5" t="s">
        <v>17123</v>
      </c>
      <c r="C4722" s="6">
        <v>3.33</v>
      </c>
      <c r="D4722" s="1" t="s">
        <v>16685</v>
      </c>
      <c r="E4722" s="6">
        <v>297</v>
      </c>
      <c r="F4722" s="6" t="s">
        <v>25</v>
      </c>
      <c r="G4722" s="11" t="s">
        <v>17124</v>
      </c>
      <c r="H4722" s="8" t="s">
        <v>551</v>
      </c>
      <c r="I4722" s="9">
        <v>443498</v>
      </c>
      <c r="J4722" s="9">
        <v>83527</v>
      </c>
      <c r="K4722" s="9">
        <v>101496</v>
      </c>
      <c r="L4722" s="9">
        <v>234</v>
      </c>
      <c r="M4722" s="9">
        <v>3645</v>
      </c>
      <c r="N4722" s="9">
        <v>67818</v>
      </c>
      <c r="O4722" s="9">
        <v>22033</v>
      </c>
      <c r="P4722" s="9">
        <v>289184</v>
      </c>
      <c r="Q4722" s="10" t="s">
        <v>13537</v>
      </c>
    </row>
    <row r="4723" spans="1:17" x14ac:dyDescent="0.3">
      <c r="A4723" s="5" t="s">
        <v>17125</v>
      </c>
      <c r="B4723" s="5" t="s">
        <v>5458</v>
      </c>
      <c r="C4723" s="6">
        <v>3.42</v>
      </c>
      <c r="D4723" s="1" t="s">
        <v>16685</v>
      </c>
      <c r="E4723" s="6">
        <v>118</v>
      </c>
      <c r="F4723" s="6" t="s">
        <v>25</v>
      </c>
      <c r="G4723" s="11" t="s">
        <v>17126</v>
      </c>
      <c r="H4723" s="8" t="s">
        <v>17127</v>
      </c>
      <c r="I4723" s="9">
        <v>295256</v>
      </c>
      <c r="J4723" s="9">
        <v>29575</v>
      </c>
      <c r="K4723" s="9">
        <v>60354</v>
      </c>
      <c r="L4723" s="9">
        <v>1000</v>
      </c>
      <c r="M4723" s="9">
        <v>1811</v>
      </c>
      <c r="N4723" s="9">
        <v>42732</v>
      </c>
      <c r="O4723" s="9">
        <v>18789</v>
      </c>
      <c r="P4723" s="9">
        <v>189060</v>
      </c>
      <c r="Q4723" s="10" t="s">
        <v>13537</v>
      </c>
    </row>
    <row r="4724" spans="1:17" x14ac:dyDescent="0.3">
      <c r="A4724" s="5" t="s">
        <v>17128</v>
      </c>
      <c r="B4724" s="5" t="s">
        <v>17129</v>
      </c>
      <c r="C4724" s="6">
        <v>3.27</v>
      </c>
      <c r="D4724" s="1" t="s">
        <v>16685</v>
      </c>
      <c r="E4724" s="6">
        <v>108</v>
      </c>
      <c r="F4724" s="6" t="s">
        <v>25</v>
      </c>
      <c r="G4724" s="11" t="s">
        <v>17130</v>
      </c>
      <c r="H4724" s="8" t="s">
        <v>39</v>
      </c>
      <c r="I4724" s="9">
        <v>240</v>
      </c>
      <c r="J4724" s="9">
        <v>604</v>
      </c>
      <c r="K4724" s="9">
        <v>30</v>
      </c>
      <c r="L4724" s="9">
        <v>0</v>
      </c>
      <c r="M4724" s="9">
        <v>13</v>
      </c>
      <c r="N4724" s="9">
        <v>23</v>
      </c>
      <c r="O4724" s="9">
        <v>1</v>
      </c>
      <c r="P4724" s="9">
        <v>142</v>
      </c>
      <c r="Q4724" s="10" t="s">
        <v>13537</v>
      </c>
    </row>
    <row r="4725" spans="1:17" x14ac:dyDescent="0.3">
      <c r="A4725" s="5" t="s">
        <v>17131</v>
      </c>
      <c r="B4725" s="5" t="s">
        <v>6667</v>
      </c>
      <c r="C4725" s="6">
        <v>3.33</v>
      </c>
      <c r="D4725" s="1" t="s">
        <v>16685</v>
      </c>
      <c r="E4725" s="6">
        <v>87</v>
      </c>
      <c r="F4725" s="6" t="s">
        <v>25</v>
      </c>
      <c r="G4725" s="11" t="s">
        <v>17132</v>
      </c>
      <c r="H4725" s="8" t="s">
        <v>39</v>
      </c>
      <c r="I4725" s="9">
        <v>1046</v>
      </c>
      <c r="J4725" s="9">
        <v>341</v>
      </c>
      <c r="K4725" s="9">
        <v>151</v>
      </c>
      <c r="L4725" s="9">
        <v>0</v>
      </c>
      <c r="M4725" s="9">
        <v>17</v>
      </c>
      <c r="N4725" s="9">
        <v>209</v>
      </c>
      <c r="O4725" s="9">
        <v>13</v>
      </c>
      <c r="P4725" s="9">
        <v>694</v>
      </c>
      <c r="Q4725" s="10" t="s">
        <v>13537</v>
      </c>
    </row>
    <row r="4726" spans="1:17" ht="28.8" x14ac:dyDescent="0.3">
      <c r="A4726" s="5" t="s">
        <v>17133</v>
      </c>
      <c r="B4726" s="5" t="s">
        <v>8131</v>
      </c>
      <c r="C4726" s="6">
        <v>2.8</v>
      </c>
      <c r="D4726" s="1" t="s">
        <v>16685</v>
      </c>
      <c r="E4726" s="6">
        <v>82</v>
      </c>
      <c r="F4726" s="6" t="s">
        <v>25</v>
      </c>
      <c r="G4726" s="11" t="s">
        <v>17134</v>
      </c>
      <c r="H4726" s="8" t="s">
        <v>17135</v>
      </c>
      <c r="I4726" s="9">
        <v>2064</v>
      </c>
      <c r="J4726" s="9">
        <v>1158</v>
      </c>
      <c r="K4726" s="9">
        <v>286</v>
      </c>
      <c r="L4726" s="9">
        <v>1</v>
      </c>
      <c r="M4726" s="9">
        <v>84</v>
      </c>
      <c r="N4726" s="9">
        <v>431</v>
      </c>
      <c r="O4726" s="9">
        <v>8</v>
      </c>
      <c r="P4726" s="9">
        <v>1555</v>
      </c>
      <c r="Q4726" s="10" t="s">
        <v>13537</v>
      </c>
    </row>
    <row r="4727" spans="1:17" x14ac:dyDescent="0.3">
      <c r="A4727" s="5" t="s">
        <v>17136</v>
      </c>
      <c r="B4727" s="5" t="s">
        <v>6679</v>
      </c>
      <c r="C4727" s="6">
        <v>3.94</v>
      </c>
      <c r="D4727" s="1" t="s">
        <v>16685</v>
      </c>
      <c r="E4727" s="6">
        <v>164</v>
      </c>
      <c r="F4727" s="6" t="s">
        <v>6680</v>
      </c>
      <c r="G4727" s="11" t="s">
        <v>17137</v>
      </c>
      <c r="H4727" s="8" t="s">
        <v>17138</v>
      </c>
      <c r="I4727" s="9">
        <v>36846</v>
      </c>
      <c r="J4727" s="9">
        <v>17870</v>
      </c>
      <c r="K4727" s="9">
        <v>13045</v>
      </c>
      <c r="L4727" s="9">
        <v>426</v>
      </c>
      <c r="M4727" s="9">
        <v>225</v>
      </c>
      <c r="N4727" s="9">
        <v>2763</v>
      </c>
      <c r="O4727" s="9">
        <v>4140</v>
      </c>
      <c r="P4727" s="9">
        <v>27896</v>
      </c>
      <c r="Q4727" s="10" t="s">
        <v>13537</v>
      </c>
    </row>
    <row r="4728" spans="1:17" ht="28.8" x14ac:dyDescent="0.3">
      <c r="A4728" s="5" t="s">
        <v>17139</v>
      </c>
      <c r="B4728" s="5" t="s">
        <v>6679</v>
      </c>
      <c r="C4728" s="6">
        <v>3.58</v>
      </c>
      <c r="D4728" s="1" t="s">
        <v>16685</v>
      </c>
      <c r="E4728" s="6">
        <v>99</v>
      </c>
      <c r="F4728" s="6" t="s">
        <v>6680</v>
      </c>
      <c r="G4728" s="11" t="s">
        <v>17140</v>
      </c>
      <c r="H4728" s="8" t="s">
        <v>17141</v>
      </c>
      <c r="I4728" s="9">
        <v>2956</v>
      </c>
      <c r="J4728" s="9">
        <v>971</v>
      </c>
      <c r="K4728" s="9">
        <v>592</v>
      </c>
      <c r="L4728" s="9">
        <v>4</v>
      </c>
      <c r="M4728" s="9">
        <v>8</v>
      </c>
      <c r="N4728" s="9">
        <v>470</v>
      </c>
      <c r="O4728" s="9">
        <v>91</v>
      </c>
      <c r="P4728" s="9">
        <v>2038</v>
      </c>
      <c r="Q4728" s="10" t="s">
        <v>13537</v>
      </c>
    </row>
    <row r="4729" spans="1:17" x14ac:dyDescent="0.3">
      <c r="A4729" s="5" t="s">
        <v>17142</v>
      </c>
      <c r="B4729" s="5" t="s">
        <v>10530</v>
      </c>
      <c r="C4729" s="6">
        <v>3.27</v>
      </c>
      <c r="D4729" s="1" t="s">
        <v>16685</v>
      </c>
      <c r="E4729" s="6">
        <v>90</v>
      </c>
      <c r="F4729" s="6" t="s">
        <v>74</v>
      </c>
      <c r="G4729" s="11" t="s">
        <v>17143</v>
      </c>
      <c r="H4729" s="8" t="s">
        <v>17144</v>
      </c>
      <c r="I4729" s="9">
        <v>118</v>
      </c>
      <c r="J4729" s="9">
        <v>149</v>
      </c>
      <c r="K4729" s="9">
        <v>11</v>
      </c>
      <c r="L4729" s="9">
        <v>0</v>
      </c>
      <c r="M4729" s="9">
        <v>6</v>
      </c>
      <c r="N4729" s="9">
        <v>19</v>
      </c>
      <c r="O4729" s="9">
        <v>1</v>
      </c>
      <c r="P4729" s="9">
        <v>76</v>
      </c>
      <c r="Q4729" s="10" t="s">
        <v>13537</v>
      </c>
    </row>
    <row r="4730" spans="1:17" x14ac:dyDescent="0.3">
      <c r="A4730" s="5" t="s">
        <v>17145</v>
      </c>
      <c r="B4730" s="5" t="s">
        <v>8231</v>
      </c>
      <c r="C4730" s="6">
        <v>2.75</v>
      </c>
      <c r="D4730" s="1" t="s">
        <v>16685</v>
      </c>
      <c r="E4730" s="6">
        <v>88</v>
      </c>
      <c r="F4730" s="6" t="s">
        <v>25</v>
      </c>
      <c r="G4730" s="11" t="s">
        <v>17146</v>
      </c>
      <c r="H4730" s="8" t="s">
        <v>17147</v>
      </c>
      <c r="I4730" s="9">
        <v>54191</v>
      </c>
      <c r="J4730" s="9">
        <v>16790</v>
      </c>
      <c r="K4730" s="9">
        <v>8683</v>
      </c>
      <c r="L4730" s="9">
        <v>99</v>
      </c>
      <c r="M4730" s="9">
        <v>1767</v>
      </c>
      <c r="N4730" s="9">
        <v>12592</v>
      </c>
      <c r="O4730" s="9">
        <v>999</v>
      </c>
      <c r="P4730" s="9">
        <v>44158</v>
      </c>
      <c r="Q4730" s="10" t="s">
        <v>13537</v>
      </c>
    </row>
    <row r="4731" spans="1:17" x14ac:dyDescent="0.3">
      <c r="A4731" s="5" t="s">
        <v>17148</v>
      </c>
      <c r="B4731" s="5" t="s">
        <v>8511</v>
      </c>
      <c r="C4731" s="6">
        <v>3.97</v>
      </c>
      <c r="D4731" s="1" t="s">
        <v>17149</v>
      </c>
      <c r="E4731" s="6">
        <v>130</v>
      </c>
      <c r="F4731" s="6" t="s">
        <v>143</v>
      </c>
      <c r="G4731" s="11" t="s">
        <v>17150</v>
      </c>
      <c r="H4731" s="8" t="s">
        <v>17151</v>
      </c>
      <c r="I4731" s="9">
        <v>27654</v>
      </c>
      <c r="J4731" s="9">
        <v>13865</v>
      </c>
      <c r="K4731" s="9">
        <v>9942</v>
      </c>
      <c r="L4731" s="9">
        <v>254</v>
      </c>
      <c r="M4731" s="9">
        <v>102</v>
      </c>
      <c r="N4731" s="9">
        <v>2125</v>
      </c>
      <c r="O4731" s="9">
        <v>2935</v>
      </c>
      <c r="P4731" s="9">
        <v>20486</v>
      </c>
      <c r="Q4731" s="10" t="s">
        <v>13537</v>
      </c>
    </row>
    <row r="4732" spans="1:17" ht="28.8" x14ac:dyDescent="0.3">
      <c r="A4732" s="5" t="s">
        <v>17152</v>
      </c>
      <c r="B4732" s="5" t="s">
        <v>6090</v>
      </c>
      <c r="C4732" s="6">
        <v>2.5499999999999998</v>
      </c>
      <c r="D4732" s="1" t="s">
        <v>17153</v>
      </c>
      <c r="E4732" s="6">
        <v>85</v>
      </c>
      <c r="F4732" s="6" t="s">
        <v>25</v>
      </c>
      <c r="G4732" s="11" t="s">
        <v>17154</v>
      </c>
      <c r="H4732" s="8" t="s">
        <v>17155</v>
      </c>
      <c r="I4732" s="9">
        <v>11995</v>
      </c>
      <c r="J4732" s="9">
        <v>2288</v>
      </c>
      <c r="K4732" s="9">
        <v>1099</v>
      </c>
      <c r="L4732" s="9">
        <v>14</v>
      </c>
      <c r="M4732" s="9">
        <v>590</v>
      </c>
      <c r="N4732" s="9">
        <v>1389</v>
      </c>
      <c r="O4732" s="9">
        <v>100</v>
      </c>
      <c r="P4732" s="9">
        <v>6313</v>
      </c>
      <c r="Q4732" s="10" t="s">
        <v>13537</v>
      </c>
    </row>
    <row r="4733" spans="1:17" ht="28.8" x14ac:dyDescent="0.3">
      <c r="A4733" s="5" t="s">
        <v>17156</v>
      </c>
      <c r="B4733" s="5" t="s">
        <v>3397</v>
      </c>
      <c r="C4733" s="6">
        <v>3.78</v>
      </c>
      <c r="D4733" s="1" t="s">
        <v>17157</v>
      </c>
      <c r="E4733" s="6">
        <v>118</v>
      </c>
      <c r="F4733" s="6" t="s">
        <v>25</v>
      </c>
      <c r="G4733" s="11" t="s">
        <v>17158</v>
      </c>
      <c r="H4733" s="8" t="s">
        <v>17159</v>
      </c>
      <c r="I4733" s="9">
        <v>513587</v>
      </c>
      <c r="J4733" s="9">
        <v>89701</v>
      </c>
      <c r="K4733" s="9">
        <v>142320</v>
      </c>
      <c r="L4733" s="9">
        <v>7700</v>
      </c>
      <c r="M4733" s="9">
        <v>3366</v>
      </c>
      <c r="N4733" s="9">
        <v>46297</v>
      </c>
      <c r="O4733" s="9">
        <v>46408</v>
      </c>
      <c r="P4733" s="9">
        <v>308479</v>
      </c>
      <c r="Q4733" s="10" t="s">
        <v>13537</v>
      </c>
    </row>
    <row r="4734" spans="1:17" x14ac:dyDescent="0.3">
      <c r="A4734" s="5" t="s">
        <v>17160</v>
      </c>
      <c r="B4734" s="5" t="s">
        <v>17161</v>
      </c>
      <c r="C4734" s="6">
        <v>3.86</v>
      </c>
      <c r="D4734" s="1" t="s">
        <v>17162</v>
      </c>
      <c r="E4734" s="6">
        <v>89</v>
      </c>
      <c r="F4734" s="6" t="s">
        <v>1218</v>
      </c>
      <c r="G4734" s="11" t="s">
        <v>17163</v>
      </c>
      <c r="H4734" s="8" t="s">
        <v>17164</v>
      </c>
      <c r="I4734" s="9">
        <v>6290</v>
      </c>
      <c r="J4734" s="9">
        <v>3641</v>
      </c>
      <c r="K4734" s="9">
        <v>1611</v>
      </c>
      <c r="L4734" s="9">
        <v>34</v>
      </c>
      <c r="M4734" s="9">
        <v>12</v>
      </c>
      <c r="N4734" s="9">
        <v>563</v>
      </c>
      <c r="O4734" s="9">
        <v>445</v>
      </c>
      <c r="P4734" s="9">
        <v>4145</v>
      </c>
      <c r="Q4734" s="10" t="s">
        <v>13537</v>
      </c>
    </row>
    <row r="4735" spans="1:17" ht="28.8" x14ac:dyDescent="0.3">
      <c r="A4735" s="5" t="s">
        <v>17165</v>
      </c>
      <c r="B4735" s="5" t="s">
        <v>17166</v>
      </c>
      <c r="C4735" s="6">
        <v>3.36</v>
      </c>
      <c r="D4735" s="1" t="s">
        <v>17162</v>
      </c>
      <c r="E4735" s="6">
        <v>180</v>
      </c>
      <c r="F4735" s="6" t="s">
        <v>143</v>
      </c>
      <c r="G4735" s="11" t="s">
        <v>17167</v>
      </c>
      <c r="H4735" s="8" t="s">
        <v>17168</v>
      </c>
      <c r="I4735" s="9">
        <v>690</v>
      </c>
      <c r="J4735" s="9">
        <v>458</v>
      </c>
      <c r="K4735" s="9">
        <v>154</v>
      </c>
      <c r="L4735" s="9">
        <v>1</v>
      </c>
      <c r="M4735" s="9">
        <v>9</v>
      </c>
      <c r="N4735" s="9">
        <v>117</v>
      </c>
      <c r="O4735" s="9">
        <v>29</v>
      </c>
      <c r="P4735" s="9">
        <v>381</v>
      </c>
      <c r="Q4735" s="10" t="s">
        <v>13537</v>
      </c>
    </row>
    <row r="4736" spans="1:17" x14ac:dyDescent="0.3">
      <c r="A4736" s="5" t="s">
        <v>17169</v>
      </c>
      <c r="B4736" s="5" t="s">
        <v>17170</v>
      </c>
      <c r="C4736" s="6">
        <v>4.1900000000000004</v>
      </c>
      <c r="D4736" s="1" t="s">
        <v>17171</v>
      </c>
      <c r="E4736" s="6">
        <v>129</v>
      </c>
      <c r="F4736" s="6" t="s">
        <v>25</v>
      </c>
      <c r="G4736" s="11" t="s">
        <v>17172</v>
      </c>
      <c r="H4736" s="8" t="s">
        <v>17173</v>
      </c>
      <c r="I4736" s="9">
        <v>217118</v>
      </c>
      <c r="J4736" s="9">
        <v>71075</v>
      </c>
      <c r="K4736" s="9">
        <v>63052</v>
      </c>
      <c r="L4736" s="9">
        <v>2400</v>
      </c>
      <c r="M4736" s="9">
        <v>237</v>
      </c>
      <c r="N4736" s="9">
        <v>11124</v>
      </c>
      <c r="O4736" s="9">
        <v>27025</v>
      </c>
      <c r="P4736" s="9">
        <v>143347</v>
      </c>
      <c r="Q4736" s="10" t="s">
        <v>13537</v>
      </c>
    </row>
    <row r="4737" spans="1:17" ht="28.8" x14ac:dyDescent="0.3">
      <c r="A4737" s="5" t="s">
        <v>17174</v>
      </c>
      <c r="B4737" s="5" t="s">
        <v>8788</v>
      </c>
      <c r="C4737" s="6">
        <v>4.1100000000000003</v>
      </c>
      <c r="D4737" s="1" t="s">
        <v>17171</v>
      </c>
      <c r="E4737" s="6">
        <v>115</v>
      </c>
      <c r="F4737" s="6" t="s">
        <v>25</v>
      </c>
      <c r="G4737" s="11" t="s">
        <v>17175</v>
      </c>
      <c r="H4737" s="8" t="s">
        <v>17176</v>
      </c>
      <c r="I4737" s="9">
        <v>384603</v>
      </c>
      <c r="J4737" s="9">
        <v>95909</v>
      </c>
      <c r="K4737" s="9">
        <v>118344</v>
      </c>
      <c r="L4737" s="9">
        <v>4400</v>
      </c>
      <c r="M4737" s="9">
        <v>1349</v>
      </c>
      <c r="N4737" s="9">
        <v>22896</v>
      </c>
      <c r="O4737" s="9">
        <v>47402</v>
      </c>
      <c r="P4737" s="9">
        <v>253413</v>
      </c>
      <c r="Q4737" s="10" t="s">
        <v>13537</v>
      </c>
    </row>
    <row r="4738" spans="1:17" x14ac:dyDescent="0.3">
      <c r="A4738" s="5" t="s">
        <v>17177</v>
      </c>
      <c r="B4738" s="5" t="s">
        <v>8184</v>
      </c>
      <c r="C4738" s="6">
        <v>4.12</v>
      </c>
      <c r="D4738" s="1" t="s">
        <v>17171</v>
      </c>
      <c r="E4738" s="6">
        <v>108</v>
      </c>
      <c r="F4738" s="6" t="s">
        <v>25</v>
      </c>
      <c r="G4738" s="11" t="s">
        <v>17178</v>
      </c>
      <c r="H4738" s="8" t="s">
        <v>17179</v>
      </c>
      <c r="I4738" s="9">
        <v>720993</v>
      </c>
      <c r="J4738" s="9">
        <v>114493</v>
      </c>
      <c r="K4738" s="9">
        <v>232623</v>
      </c>
      <c r="L4738" s="9">
        <v>14000</v>
      </c>
      <c r="M4738" s="9">
        <v>1858</v>
      </c>
      <c r="N4738" s="9">
        <v>40027</v>
      </c>
      <c r="O4738" s="9">
        <v>88501</v>
      </c>
      <c r="P4738" s="9">
        <v>498228</v>
      </c>
      <c r="Q4738" s="10" t="s">
        <v>13537</v>
      </c>
    </row>
    <row r="4739" spans="1:17" x14ac:dyDescent="0.3">
      <c r="A4739" s="5" t="s">
        <v>17180</v>
      </c>
      <c r="B4739" s="5" t="s">
        <v>7976</v>
      </c>
      <c r="C4739" s="6">
        <v>3.28</v>
      </c>
      <c r="D4739" s="1" t="s">
        <v>17171</v>
      </c>
      <c r="E4739" s="6">
        <v>127</v>
      </c>
      <c r="F4739" s="6" t="s">
        <v>25</v>
      </c>
      <c r="G4739" s="11" t="s">
        <v>17181</v>
      </c>
      <c r="H4739" s="8" t="s">
        <v>17182</v>
      </c>
      <c r="I4739" s="9">
        <v>25196</v>
      </c>
      <c r="J4739" s="9">
        <v>10106</v>
      </c>
      <c r="K4739" s="9">
        <v>4566</v>
      </c>
      <c r="L4739" s="9">
        <v>11</v>
      </c>
      <c r="M4739" s="9">
        <v>465</v>
      </c>
      <c r="N4739" s="9">
        <v>3845</v>
      </c>
      <c r="O4739" s="9">
        <v>581</v>
      </c>
      <c r="P4739" s="9">
        <v>17062</v>
      </c>
      <c r="Q4739" s="10" t="s">
        <v>13537</v>
      </c>
    </row>
    <row r="4740" spans="1:17" x14ac:dyDescent="0.3">
      <c r="A4740" s="5" t="s">
        <v>17183</v>
      </c>
      <c r="B4740" s="5" t="s">
        <v>7882</v>
      </c>
      <c r="C4740" s="6">
        <v>3.27</v>
      </c>
      <c r="D4740" s="1" t="s">
        <v>17171</v>
      </c>
      <c r="E4740" s="6">
        <v>88</v>
      </c>
      <c r="F4740" s="6" t="s">
        <v>25</v>
      </c>
      <c r="G4740" s="11" t="s">
        <v>17184</v>
      </c>
      <c r="H4740" s="8" t="s">
        <v>17185</v>
      </c>
      <c r="I4740" s="9">
        <v>1672</v>
      </c>
      <c r="J4740" s="9">
        <v>1591</v>
      </c>
      <c r="K4740" s="9">
        <v>315</v>
      </c>
      <c r="L4740" s="9">
        <v>0</v>
      </c>
      <c r="M4740" s="9">
        <v>14</v>
      </c>
      <c r="N4740" s="9">
        <v>381</v>
      </c>
      <c r="O4740" s="9">
        <v>27</v>
      </c>
      <c r="P4740" s="9">
        <v>1168</v>
      </c>
      <c r="Q4740" s="10" t="s">
        <v>13537</v>
      </c>
    </row>
    <row r="4741" spans="1:17" ht="28.8" x14ac:dyDescent="0.3">
      <c r="A4741" s="5" t="s">
        <v>17186</v>
      </c>
      <c r="B4741" s="5" t="s">
        <v>17187</v>
      </c>
      <c r="C4741" s="6">
        <v>4.09</v>
      </c>
      <c r="D4741" s="1" t="s">
        <v>17171</v>
      </c>
      <c r="E4741" s="6">
        <v>95</v>
      </c>
      <c r="F4741" s="6" t="s">
        <v>25</v>
      </c>
      <c r="G4741" s="11" t="s">
        <v>17188</v>
      </c>
      <c r="H4741" s="8" t="s">
        <v>17189</v>
      </c>
      <c r="I4741" s="9">
        <v>95940</v>
      </c>
      <c r="J4741" s="9">
        <v>33347</v>
      </c>
      <c r="K4741" s="9">
        <v>33433</v>
      </c>
      <c r="L4741" s="9">
        <v>733</v>
      </c>
      <c r="M4741" s="9">
        <v>337</v>
      </c>
      <c r="N4741" s="9">
        <v>6283</v>
      </c>
      <c r="O4741" s="9">
        <v>12103</v>
      </c>
      <c r="P4741" s="9">
        <v>73823</v>
      </c>
      <c r="Q4741" s="10" t="s">
        <v>13537</v>
      </c>
    </row>
    <row r="4742" spans="1:17" x14ac:dyDescent="0.3">
      <c r="A4742" s="5" t="s">
        <v>17190</v>
      </c>
      <c r="B4742" s="5" t="s">
        <v>8588</v>
      </c>
      <c r="C4742" s="6">
        <v>3.21</v>
      </c>
      <c r="D4742" s="1" t="s">
        <v>17171</v>
      </c>
      <c r="E4742" s="6">
        <v>96</v>
      </c>
      <c r="F4742" s="6" t="s">
        <v>25</v>
      </c>
      <c r="G4742" s="11" t="s">
        <v>17191</v>
      </c>
      <c r="H4742" s="8" t="s">
        <v>17192</v>
      </c>
      <c r="I4742" s="9">
        <v>2119</v>
      </c>
      <c r="J4742" s="9">
        <v>749</v>
      </c>
      <c r="K4742" s="9">
        <v>342</v>
      </c>
      <c r="L4742" s="9">
        <v>2</v>
      </c>
      <c r="M4742" s="9">
        <v>19</v>
      </c>
      <c r="N4742" s="9">
        <v>454</v>
      </c>
      <c r="O4742" s="9">
        <v>48</v>
      </c>
      <c r="P4742" s="9">
        <v>1298</v>
      </c>
      <c r="Q4742" s="10" t="s">
        <v>13537</v>
      </c>
    </row>
    <row r="4743" spans="1:17" x14ac:dyDescent="0.3">
      <c r="A4743" s="5" t="s">
        <v>17193</v>
      </c>
      <c r="B4743" s="5" t="s">
        <v>5722</v>
      </c>
      <c r="C4743" s="6">
        <v>4.08</v>
      </c>
      <c r="D4743" s="1" t="s">
        <v>17171</v>
      </c>
      <c r="E4743" s="6">
        <v>106</v>
      </c>
      <c r="F4743" s="6" t="s">
        <v>25</v>
      </c>
      <c r="G4743" s="11" t="s">
        <v>17194</v>
      </c>
      <c r="H4743" s="8" t="s">
        <v>17195</v>
      </c>
      <c r="I4743" s="9">
        <v>100294</v>
      </c>
      <c r="J4743" s="9">
        <v>38552</v>
      </c>
      <c r="K4743" s="9">
        <v>32884</v>
      </c>
      <c r="L4743" s="9">
        <v>1400</v>
      </c>
      <c r="M4743" s="9">
        <v>169</v>
      </c>
      <c r="N4743" s="9">
        <v>6058</v>
      </c>
      <c r="O4743" s="9">
        <v>10587</v>
      </c>
      <c r="P4743" s="9">
        <v>65463</v>
      </c>
      <c r="Q4743" s="10" t="s">
        <v>13537</v>
      </c>
    </row>
    <row r="4744" spans="1:17" x14ac:dyDescent="0.3">
      <c r="A4744" s="5" t="s">
        <v>17196</v>
      </c>
      <c r="B4744" s="5" t="s">
        <v>9368</v>
      </c>
      <c r="C4744" s="6">
        <v>3.96</v>
      </c>
      <c r="D4744" s="1" t="s">
        <v>17197</v>
      </c>
      <c r="E4744" s="6">
        <v>80</v>
      </c>
      <c r="F4744" s="6" t="s">
        <v>25</v>
      </c>
      <c r="G4744" s="11" t="s">
        <v>17198</v>
      </c>
      <c r="H4744" s="8" t="s">
        <v>17199</v>
      </c>
      <c r="I4744" s="9">
        <v>20825</v>
      </c>
      <c r="J4744" s="9">
        <v>16477</v>
      </c>
      <c r="K4744" s="9">
        <v>6688</v>
      </c>
      <c r="L4744" s="9">
        <v>259</v>
      </c>
      <c r="M4744" s="9">
        <v>99</v>
      </c>
      <c r="N4744" s="9">
        <v>1405</v>
      </c>
      <c r="O4744" s="9">
        <v>2308</v>
      </c>
      <c r="P4744" s="9">
        <v>13320</v>
      </c>
      <c r="Q4744" s="10" t="s">
        <v>13537</v>
      </c>
    </row>
    <row r="4745" spans="1:17" ht="43.2" x14ac:dyDescent="0.3">
      <c r="A4745" s="5" t="s">
        <v>17200</v>
      </c>
      <c r="B4745" s="5" t="s">
        <v>17201</v>
      </c>
      <c r="C4745" s="6">
        <v>3.13</v>
      </c>
      <c r="D4745" s="1" t="s">
        <v>17202</v>
      </c>
      <c r="E4745" s="6">
        <v>113</v>
      </c>
      <c r="F4745" s="6" t="s">
        <v>25</v>
      </c>
      <c r="G4745" s="11" t="s">
        <v>17203</v>
      </c>
      <c r="H4745" s="8" t="s">
        <v>2981</v>
      </c>
      <c r="I4745" s="9">
        <v>969</v>
      </c>
      <c r="J4745" s="9">
        <v>933</v>
      </c>
      <c r="K4745" s="9">
        <v>100</v>
      </c>
      <c r="L4745" s="9">
        <v>2</v>
      </c>
      <c r="M4745" s="9">
        <v>12</v>
      </c>
      <c r="N4745" s="9">
        <v>151</v>
      </c>
      <c r="O4745" s="9">
        <v>14</v>
      </c>
      <c r="P4745" s="9">
        <v>431</v>
      </c>
      <c r="Q4745" s="10" t="s">
        <v>13537</v>
      </c>
    </row>
    <row r="4746" spans="1:17" x14ac:dyDescent="0.3">
      <c r="A4746" s="5" t="s">
        <v>17204</v>
      </c>
      <c r="B4746" s="5" t="s">
        <v>5425</v>
      </c>
      <c r="C4746" s="6">
        <v>3.48</v>
      </c>
      <c r="D4746" s="1" t="s">
        <v>17202</v>
      </c>
      <c r="E4746" s="6">
        <v>100</v>
      </c>
      <c r="F4746" s="6" t="s">
        <v>25</v>
      </c>
      <c r="G4746" s="11" t="s">
        <v>17205</v>
      </c>
      <c r="H4746" s="8" t="s">
        <v>17206</v>
      </c>
      <c r="I4746" s="9">
        <v>155879</v>
      </c>
      <c r="J4746" s="9">
        <v>23671</v>
      </c>
      <c r="K4746" s="9">
        <v>35046</v>
      </c>
      <c r="L4746" s="9">
        <v>653</v>
      </c>
      <c r="M4746" s="9">
        <v>561</v>
      </c>
      <c r="N4746" s="9">
        <v>20762</v>
      </c>
      <c r="O4746" s="9">
        <v>8154</v>
      </c>
      <c r="P4746" s="9">
        <v>88628</v>
      </c>
      <c r="Q4746" s="10" t="s">
        <v>13537</v>
      </c>
    </row>
    <row r="4747" spans="1:17" x14ac:dyDescent="0.3">
      <c r="A4747" s="5" t="s">
        <v>17207</v>
      </c>
      <c r="B4747" s="5" t="s">
        <v>4623</v>
      </c>
      <c r="C4747" s="6">
        <v>2.67</v>
      </c>
      <c r="D4747" s="1" t="s">
        <v>17202</v>
      </c>
      <c r="E4747" s="6">
        <v>114</v>
      </c>
      <c r="F4747" s="6" t="s">
        <v>25</v>
      </c>
      <c r="G4747" s="11" t="s">
        <v>17208</v>
      </c>
      <c r="H4747" s="8" t="s">
        <v>17209</v>
      </c>
      <c r="I4747" s="9">
        <v>11453</v>
      </c>
      <c r="J4747" s="9">
        <v>1830</v>
      </c>
      <c r="K4747" s="9">
        <v>1613</v>
      </c>
      <c r="L4747" s="9">
        <v>14</v>
      </c>
      <c r="M4747" s="9">
        <v>397</v>
      </c>
      <c r="N4747" s="9">
        <v>1623</v>
      </c>
      <c r="O4747" s="9">
        <v>303</v>
      </c>
      <c r="P4747" s="9">
        <v>6609</v>
      </c>
      <c r="Q4747" s="10" t="s">
        <v>13537</v>
      </c>
    </row>
    <row r="4748" spans="1:17" ht="28.8" x14ac:dyDescent="0.3">
      <c r="A4748" s="5" t="s">
        <v>17210</v>
      </c>
      <c r="B4748" s="5" t="s">
        <v>811</v>
      </c>
      <c r="C4748" s="6">
        <v>2.89</v>
      </c>
      <c r="D4748" s="1" t="s">
        <v>17211</v>
      </c>
      <c r="E4748" s="6">
        <v>107</v>
      </c>
      <c r="F4748" s="6" t="s">
        <v>25</v>
      </c>
      <c r="G4748" s="11" t="s">
        <v>17212</v>
      </c>
      <c r="H4748" s="8" t="s">
        <v>17213</v>
      </c>
      <c r="I4748" s="9">
        <v>936147</v>
      </c>
      <c r="J4748" s="9">
        <v>51288</v>
      </c>
      <c r="K4748" s="9">
        <v>122046</v>
      </c>
      <c r="L4748" s="9">
        <v>2200</v>
      </c>
      <c r="M4748" s="9">
        <v>24171</v>
      </c>
      <c r="N4748" s="9">
        <v>120594</v>
      </c>
      <c r="O4748" s="9">
        <v>33607</v>
      </c>
      <c r="P4748" s="9">
        <v>474733</v>
      </c>
      <c r="Q4748" s="10" t="s">
        <v>13537</v>
      </c>
    </row>
    <row r="4749" spans="1:17" x14ac:dyDescent="0.3">
      <c r="A4749" s="5" t="s">
        <v>17214</v>
      </c>
      <c r="B4749" s="5" t="s">
        <v>8045</v>
      </c>
      <c r="C4749" s="6">
        <v>4.17</v>
      </c>
      <c r="D4749" s="1" t="s">
        <v>17211</v>
      </c>
      <c r="E4749" s="6">
        <v>93</v>
      </c>
      <c r="F4749" s="6" t="s">
        <v>1218</v>
      </c>
      <c r="G4749" s="11" t="s">
        <v>17215</v>
      </c>
      <c r="H4749" s="8" t="s">
        <v>17216</v>
      </c>
      <c r="I4749" s="9">
        <v>82957</v>
      </c>
      <c r="J4749" s="9">
        <v>46160</v>
      </c>
      <c r="K4749" s="9">
        <v>26870</v>
      </c>
      <c r="L4749" s="9">
        <v>938</v>
      </c>
      <c r="M4749" s="9">
        <v>171</v>
      </c>
      <c r="N4749" s="9">
        <v>4367</v>
      </c>
      <c r="O4749" s="9">
        <v>12320</v>
      </c>
      <c r="P4749" s="9">
        <v>55960</v>
      </c>
      <c r="Q4749" s="10" t="s">
        <v>13537</v>
      </c>
    </row>
    <row r="4750" spans="1:17" ht="28.8" x14ac:dyDescent="0.3">
      <c r="A4750" s="5" t="s">
        <v>17217</v>
      </c>
      <c r="B4750" s="5" t="s">
        <v>7988</v>
      </c>
      <c r="C4750" s="6">
        <v>3.6</v>
      </c>
      <c r="D4750" s="1" t="s">
        <v>17218</v>
      </c>
      <c r="E4750" s="6">
        <v>104</v>
      </c>
      <c r="F4750" s="6" t="s">
        <v>25</v>
      </c>
      <c r="G4750" s="11" t="s">
        <v>17219</v>
      </c>
      <c r="H4750" s="8" t="s">
        <v>17220</v>
      </c>
      <c r="I4750" s="9">
        <v>516113</v>
      </c>
      <c r="J4750" s="9">
        <v>57686</v>
      </c>
      <c r="K4750" s="9">
        <v>94744</v>
      </c>
      <c r="L4750" s="9">
        <v>805</v>
      </c>
      <c r="M4750" s="9">
        <v>1639</v>
      </c>
      <c r="N4750" s="9">
        <v>59591</v>
      </c>
      <c r="O4750" s="9">
        <v>19769</v>
      </c>
      <c r="P4750" s="9">
        <v>253063</v>
      </c>
      <c r="Q4750" s="10" t="s">
        <v>13537</v>
      </c>
    </row>
    <row r="4751" spans="1:17" x14ac:dyDescent="0.3">
      <c r="A4751" s="5" t="s">
        <v>17221</v>
      </c>
      <c r="B4751" s="5" t="s">
        <v>17222</v>
      </c>
      <c r="C4751" s="6">
        <v>3.78</v>
      </c>
      <c r="D4751" s="1" t="s">
        <v>17223</v>
      </c>
      <c r="E4751" s="6">
        <v>107</v>
      </c>
      <c r="F4751" s="6" t="s">
        <v>25</v>
      </c>
      <c r="G4751" s="11" t="s">
        <v>17224</v>
      </c>
      <c r="H4751" s="8" t="s">
        <v>17225</v>
      </c>
      <c r="I4751" s="9">
        <v>316389</v>
      </c>
      <c r="J4751" s="9">
        <v>48132</v>
      </c>
      <c r="K4751" s="9">
        <v>85626</v>
      </c>
      <c r="L4751" s="9">
        <v>2400</v>
      </c>
      <c r="M4751" s="9">
        <v>1302</v>
      </c>
      <c r="N4751" s="9">
        <v>32756</v>
      </c>
      <c r="O4751" s="9">
        <v>19383</v>
      </c>
      <c r="P4751" s="9">
        <v>227687</v>
      </c>
      <c r="Q4751" s="10" t="s">
        <v>13537</v>
      </c>
    </row>
    <row r="4752" spans="1:17" x14ac:dyDescent="0.3">
      <c r="A4752" s="5" t="s">
        <v>17226</v>
      </c>
      <c r="B4752" s="5" t="s">
        <v>14466</v>
      </c>
      <c r="C4752" s="6">
        <v>3.03</v>
      </c>
      <c r="D4752" s="1" t="s">
        <v>17223</v>
      </c>
      <c r="E4752" s="6">
        <v>86</v>
      </c>
      <c r="F4752" s="6" t="s">
        <v>25</v>
      </c>
      <c r="G4752" s="11" t="s">
        <v>17227</v>
      </c>
      <c r="H4752" s="8" t="s">
        <v>17228</v>
      </c>
      <c r="I4752" s="9">
        <v>13734</v>
      </c>
      <c r="J4752" s="9">
        <v>3909</v>
      </c>
      <c r="K4752" s="9">
        <v>1706</v>
      </c>
      <c r="L4752" s="9">
        <v>3</v>
      </c>
      <c r="M4752" s="9">
        <v>213</v>
      </c>
      <c r="N4752" s="9">
        <v>3287</v>
      </c>
      <c r="O4752" s="9">
        <v>128</v>
      </c>
      <c r="P4752" s="9">
        <v>9801</v>
      </c>
      <c r="Q4752" s="10" t="s">
        <v>13537</v>
      </c>
    </row>
    <row r="4753" spans="1:17" x14ac:dyDescent="0.3">
      <c r="A4753" s="5" t="s">
        <v>17229</v>
      </c>
      <c r="B4753" s="5" t="s">
        <v>5647</v>
      </c>
      <c r="C4753" s="6">
        <v>3.23</v>
      </c>
      <c r="D4753" s="1" t="s">
        <v>17223</v>
      </c>
      <c r="E4753" s="6">
        <v>114</v>
      </c>
      <c r="F4753" s="6" t="s">
        <v>25</v>
      </c>
      <c r="G4753" s="11" t="s">
        <v>17230</v>
      </c>
      <c r="H4753" s="8" t="s">
        <v>17231</v>
      </c>
      <c r="I4753" s="9">
        <v>12650</v>
      </c>
      <c r="J4753" s="9">
        <v>4966</v>
      </c>
      <c r="K4753" s="9">
        <v>1502</v>
      </c>
      <c r="L4753" s="9">
        <v>5</v>
      </c>
      <c r="M4753" s="9">
        <v>97</v>
      </c>
      <c r="N4753" s="9">
        <v>2446</v>
      </c>
      <c r="O4753" s="9">
        <v>104</v>
      </c>
      <c r="P4753" s="9">
        <v>7449</v>
      </c>
      <c r="Q4753" s="10" t="s">
        <v>13537</v>
      </c>
    </row>
    <row r="4754" spans="1:17" ht="28.8" x14ac:dyDescent="0.3">
      <c r="A4754" s="5" t="s">
        <v>17232</v>
      </c>
      <c r="B4754" s="5" t="s">
        <v>6579</v>
      </c>
      <c r="C4754" s="6">
        <v>3.23</v>
      </c>
      <c r="D4754" s="1" t="s">
        <v>17223</v>
      </c>
      <c r="E4754" s="6">
        <v>102</v>
      </c>
      <c r="F4754" s="6" t="s">
        <v>25</v>
      </c>
      <c r="G4754" s="11" t="s">
        <v>17233</v>
      </c>
      <c r="H4754" s="8" t="s">
        <v>17234</v>
      </c>
      <c r="I4754" s="9">
        <v>84251</v>
      </c>
      <c r="J4754" s="9">
        <v>14131</v>
      </c>
      <c r="K4754" s="9">
        <v>10387</v>
      </c>
      <c r="L4754" s="9">
        <v>24</v>
      </c>
      <c r="M4754" s="9">
        <v>710</v>
      </c>
      <c r="N4754" s="9">
        <v>15785</v>
      </c>
      <c r="O4754" s="9">
        <v>1002</v>
      </c>
      <c r="P4754" s="9">
        <v>50799</v>
      </c>
      <c r="Q4754" s="10" t="s">
        <v>13537</v>
      </c>
    </row>
    <row r="4755" spans="1:17" x14ac:dyDescent="0.3">
      <c r="A4755" s="5" t="s">
        <v>17235</v>
      </c>
      <c r="B4755" s="5" t="s">
        <v>7976</v>
      </c>
      <c r="C4755" s="6">
        <v>3.95</v>
      </c>
      <c r="D4755" s="1" t="s">
        <v>17236</v>
      </c>
      <c r="E4755" s="6">
        <v>136</v>
      </c>
      <c r="F4755" s="6" t="s">
        <v>25</v>
      </c>
      <c r="G4755" s="11" t="s">
        <v>17237</v>
      </c>
      <c r="H4755" s="8" t="s">
        <v>17238</v>
      </c>
      <c r="I4755" s="9">
        <v>1338271</v>
      </c>
      <c r="J4755" s="9">
        <v>147929</v>
      </c>
      <c r="K4755" s="9">
        <v>413086</v>
      </c>
      <c r="L4755" s="9">
        <v>3100</v>
      </c>
      <c r="M4755" s="9">
        <v>2787</v>
      </c>
      <c r="N4755" s="9">
        <v>105082</v>
      </c>
      <c r="O4755" s="9">
        <v>130781</v>
      </c>
      <c r="P4755" s="9">
        <v>918229</v>
      </c>
      <c r="Q4755" s="10" t="s">
        <v>13537</v>
      </c>
    </row>
    <row r="4756" spans="1:17" x14ac:dyDescent="0.3">
      <c r="A4756" s="5" t="s">
        <v>17239</v>
      </c>
      <c r="B4756" s="5" t="s">
        <v>11789</v>
      </c>
      <c r="C4756" s="6">
        <v>4.0999999999999996</v>
      </c>
      <c r="D4756" s="1" t="s">
        <v>17240</v>
      </c>
      <c r="E4756" s="6">
        <v>92</v>
      </c>
      <c r="F4756" s="6" t="s">
        <v>25</v>
      </c>
      <c r="G4756" s="11" t="s">
        <v>17241</v>
      </c>
      <c r="H4756" s="8" t="s">
        <v>17242</v>
      </c>
      <c r="I4756" s="9">
        <v>137565</v>
      </c>
      <c r="J4756" s="9">
        <v>72368</v>
      </c>
      <c r="K4756" s="9">
        <v>60878</v>
      </c>
      <c r="L4756" s="9">
        <v>6200</v>
      </c>
      <c r="M4756" s="9">
        <v>437</v>
      </c>
      <c r="N4756" s="9">
        <v>8611</v>
      </c>
      <c r="O4756" s="9">
        <v>26412</v>
      </c>
      <c r="P4756" s="9">
        <v>104721</v>
      </c>
      <c r="Q4756" s="10" t="s">
        <v>13537</v>
      </c>
    </row>
    <row r="4757" spans="1:17" x14ac:dyDescent="0.3">
      <c r="A4757" s="5" t="s">
        <v>17243</v>
      </c>
      <c r="B4757" s="5" t="s">
        <v>7976</v>
      </c>
      <c r="C4757" s="6">
        <v>3.31</v>
      </c>
      <c r="D4757" s="1" t="s">
        <v>17244</v>
      </c>
      <c r="E4757" s="6">
        <v>121</v>
      </c>
      <c r="F4757" s="6" t="s">
        <v>25</v>
      </c>
      <c r="G4757" s="11" t="s">
        <v>17245</v>
      </c>
      <c r="H4757" s="8" t="s">
        <v>17246</v>
      </c>
      <c r="I4757" s="9">
        <v>18970</v>
      </c>
      <c r="J4757" s="9">
        <v>8032</v>
      </c>
      <c r="K4757" s="9">
        <v>4588</v>
      </c>
      <c r="L4757" s="9">
        <v>71</v>
      </c>
      <c r="M4757" s="9">
        <v>94</v>
      </c>
      <c r="N4757" s="9">
        <v>3385</v>
      </c>
      <c r="O4757" s="9">
        <v>500</v>
      </c>
      <c r="P4757" s="9">
        <v>12267</v>
      </c>
      <c r="Q4757" s="10" t="s">
        <v>13537</v>
      </c>
    </row>
    <row r="4758" spans="1:17" x14ac:dyDescent="0.3">
      <c r="A4758" s="5" t="s">
        <v>17247</v>
      </c>
      <c r="B4758" s="5" t="s">
        <v>17248</v>
      </c>
      <c r="C4758" s="6">
        <v>3.12</v>
      </c>
      <c r="D4758" s="1" t="s">
        <v>17244</v>
      </c>
      <c r="E4758" s="6">
        <v>97</v>
      </c>
      <c r="F4758" s="6" t="s">
        <v>25</v>
      </c>
      <c r="G4758" s="11" t="s">
        <v>17249</v>
      </c>
      <c r="H4758" s="8" t="s">
        <v>17250</v>
      </c>
      <c r="I4758" s="9">
        <v>4360</v>
      </c>
      <c r="J4758" s="9">
        <v>3895</v>
      </c>
      <c r="K4758" s="9">
        <v>683</v>
      </c>
      <c r="L4758" s="9">
        <v>8</v>
      </c>
      <c r="M4758" s="9">
        <v>90</v>
      </c>
      <c r="N4758" s="9">
        <v>725</v>
      </c>
      <c r="O4758" s="9">
        <v>96</v>
      </c>
      <c r="P4758" s="9">
        <v>2462</v>
      </c>
      <c r="Q4758" s="10" t="s">
        <v>13537</v>
      </c>
    </row>
    <row r="4759" spans="1:17" x14ac:dyDescent="0.3">
      <c r="A4759" s="5" t="s">
        <v>17251</v>
      </c>
      <c r="B4759" s="5" t="s">
        <v>7732</v>
      </c>
      <c r="C4759" s="6">
        <v>3.67</v>
      </c>
      <c r="D4759" s="1" t="s">
        <v>17244</v>
      </c>
      <c r="E4759" s="6">
        <v>72</v>
      </c>
      <c r="F4759" s="6" t="s">
        <v>74</v>
      </c>
      <c r="G4759" s="11" t="s">
        <v>17252</v>
      </c>
      <c r="H4759" s="8" t="s">
        <v>17253</v>
      </c>
      <c r="I4759" s="9">
        <v>7759</v>
      </c>
      <c r="J4759" s="9">
        <v>4365</v>
      </c>
      <c r="K4759" s="9">
        <v>1852</v>
      </c>
      <c r="L4759" s="9">
        <v>23</v>
      </c>
      <c r="M4759" s="9">
        <v>20</v>
      </c>
      <c r="N4759" s="9">
        <v>915</v>
      </c>
      <c r="O4759" s="9">
        <v>467</v>
      </c>
      <c r="P4759" s="9">
        <v>5060</v>
      </c>
      <c r="Q4759" s="10" t="s">
        <v>13537</v>
      </c>
    </row>
    <row r="4760" spans="1:17" x14ac:dyDescent="0.3">
      <c r="A4760" s="5" t="s">
        <v>17254</v>
      </c>
      <c r="B4760" s="5" t="s">
        <v>17255</v>
      </c>
      <c r="C4760" s="6">
        <v>3.31</v>
      </c>
      <c r="D4760" s="1" t="s">
        <v>17244</v>
      </c>
      <c r="E4760" s="6">
        <v>111</v>
      </c>
      <c r="F4760" s="6" t="s">
        <v>25</v>
      </c>
      <c r="G4760" s="11" t="s">
        <v>17256</v>
      </c>
      <c r="H4760" s="8" t="s">
        <v>17257</v>
      </c>
      <c r="I4760" s="9">
        <v>23642</v>
      </c>
      <c r="J4760" s="9">
        <v>6586</v>
      </c>
      <c r="K4760" s="9">
        <v>5318</v>
      </c>
      <c r="L4760" s="9">
        <v>339</v>
      </c>
      <c r="M4760" s="9">
        <v>304</v>
      </c>
      <c r="N4760" s="9">
        <v>3555</v>
      </c>
      <c r="O4760" s="9">
        <v>1128</v>
      </c>
      <c r="P4760" s="9">
        <v>14242</v>
      </c>
      <c r="Q4760" s="10" t="s">
        <v>13537</v>
      </c>
    </row>
    <row r="4761" spans="1:17" ht="28.8" x14ac:dyDescent="0.3">
      <c r="A4761" s="5" t="s">
        <v>17258</v>
      </c>
      <c r="B4761" s="5" t="s">
        <v>6065</v>
      </c>
      <c r="C4761" s="6">
        <v>3.27</v>
      </c>
      <c r="D4761" s="1" t="s">
        <v>17244</v>
      </c>
      <c r="E4761" s="6">
        <v>93</v>
      </c>
      <c r="F4761" s="6" t="s">
        <v>25</v>
      </c>
      <c r="G4761" s="11" t="s">
        <v>17259</v>
      </c>
      <c r="H4761" s="8" t="s">
        <v>17260</v>
      </c>
      <c r="I4761" s="9">
        <v>674</v>
      </c>
      <c r="J4761" s="9">
        <v>1190</v>
      </c>
      <c r="K4761" s="9">
        <v>101</v>
      </c>
      <c r="L4761" s="9">
        <v>0</v>
      </c>
      <c r="M4761" s="9">
        <v>8</v>
      </c>
      <c r="N4761" s="9">
        <v>115</v>
      </c>
      <c r="O4761" s="9">
        <v>11</v>
      </c>
      <c r="P4761" s="9">
        <v>335</v>
      </c>
      <c r="Q4761" s="10" t="s">
        <v>13537</v>
      </c>
    </row>
    <row r="4762" spans="1:17" ht="28.8" x14ac:dyDescent="0.3">
      <c r="A4762" s="5" t="s">
        <v>17261</v>
      </c>
      <c r="B4762" s="5" t="s">
        <v>8180</v>
      </c>
      <c r="C4762" s="6">
        <v>4.12</v>
      </c>
      <c r="D4762" s="1" t="s">
        <v>17262</v>
      </c>
      <c r="E4762" s="6">
        <v>129</v>
      </c>
      <c r="F4762" s="6" t="s">
        <v>25</v>
      </c>
      <c r="G4762" s="11" t="s">
        <v>17263</v>
      </c>
      <c r="H4762" s="8" t="s">
        <v>17264</v>
      </c>
      <c r="I4762" s="9">
        <v>4393174</v>
      </c>
      <c r="J4762" s="9">
        <v>620072</v>
      </c>
      <c r="K4762" s="9">
        <v>1979547</v>
      </c>
      <c r="L4762" s="9">
        <v>285000</v>
      </c>
      <c r="M4762" s="9">
        <v>44168</v>
      </c>
      <c r="N4762" s="9">
        <v>318158</v>
      </c>
      <c r="O4762" s="9">
        <v>1247654</v>
      </c>
      <c r="P4762" s="9">
        <v>3220252</v>
      </c>
      <c r="Q4762" s="10" t="s">
        <v>13537</v>
      </c>
    </row>
    <row r="4763" spans="1:17" x14ac:dyDescent="0.3">
      <c r="A4763" s="5" t="s">
        <v>17265</v>
      </c>
      <c r="B4763" s="5" t="s">
        <v>7882</v>
      </c>
      <c r="C4763" s="6">
        <v>3.62</v>
      </c>
      <c r="D4763" s="1" t="s">
        <v>17262</v>
      </c>
      <c r="E4763" s="6">
        <v>113</v>
      </c>
      <c r="F4763" s="6" t="s">
        <v>25</v>
      </c>
      <c r="G4763" s="11" t="s">
        <v>17266</v>
      </c>
      <c r="H4763" s="8" t="s">
        <v>17267</v>
      </c>
      <c r="I4763" s="9">
        <v>318197</v>
      </c>
      <c r="J4763" s="9">
        <v>52165</v>
      </c>
      <c r="K4763" s="9">
        <v>78667</v>
      </c>
      <c r="L4763" s="9">
        <v>3600</v>
      </c>
      <c r="M4763" s="9">
        <v>1903</v>
      </c>
      <c r="N4763" s="9">
        <v>38823</v>
      </c>
      <c r="O4763" s="9">
        <v>17899</v>
      </c>
      <c r="P4763" s="9">
        <v>199081</v>
      </c>
      <c r="Q4763" s="10" t="s">
        <v>13537</v>
      </c>
    </row>
    <row r="4764" spans="1:17" x14ac:dyDescent="0.3">
      <c r="A4764" s="5" t="s">
        <v>17268</v>
      </c>
      <c r="B4764" s="5" t="s">
        <v>17269</v>
      </c>
      <c r="C4764" s="6">
        <v>3.41</v>
      </c>
      <c r="D4764" s="1" t="s">
        <v>17270</v>
      </c>
      <c r="E4764" s="6">
        <v>90</v>
      </c>
      <c r="F4764" s="6" t="s">
        <v>25</v>
      </c>
      <c r="G4764" s="11" t="s">
        <v>17271</v>
      </c>
      <c r="H4764" s="8" t="s">
        <v>17272</v>
      </c>
      <c r="I4764" s="9">
        <v>36117</v>
      </c>
      <c r="J4764" s="9">
        <v>10578</v>
      </c>
      <c r="K4764" s="9">
        <v>8130</v>
      </c>
      <c r="L4764" s="9">
        <v>75</v>
      </c>
      <c r="M4764" s="9">
        <v>169</v>
      </c>
      <c r="N4764" s="9">
        <v>7700</v>
      </c>
      <c r="O4764" s="9">
        <v>959</v>
      </c>
      <c r="P4764" s="9">
        <v>28260</v>
      </c>
      <c r="Q4764" s="10" t="s">
        <v>13537</v>
      </c>
    </row>
    <row r="4765" spans="1:17" x14ac:dyDescent="0.3">
      <c r="A4765" s="5" t="s">
        <v>12154</v>
      </c>
      <c r="B4765" s="5" t="s">
        <v>3631</v>
      </c>
      <c r="C4765" s="6">
        <v>3.8</v>
      </c>
      <c r="D4765" s="1" t="s">
        <v>17273</v>
      </c>
      <c r="E4765" s="6">
        <v>103</v>
      </c>
      <c r="F4765" s="6" t="s">
        <v>25</v>
      </c>
      <c r="G4765" s="11" t="s">
        <v>17274</v>
      </c>
      <c r="H4765" s="8" t="s">
        <v>17275</v>
      </c>
      <c r="I4765" s="9">
        <v>251379</v>
      </c>
      <c r="J4765" s="9">
        <v>59961</v>
      </c>
      <c r="K4765" s="9">
        <v>67338</v>
      </c>
      <c r="L4765" s="9">
        <v>1100</v>
      </c>
      <c r="M4765" s="9">
        <v>1129</v>
      </c>
      <c r="N4765" s="9">
        <v>23440</v>
      </c>
      <c r="O4765" s="9">
        <v>14642</v>
      </c>
      <c r="P4765" s="9">
        <v>164646</v>
      </c>
      <c r="Q4765" s="10" t="s">
        <v>13537</v>
      </c>
    </row>
    <row r="4766" spans="1:17" x14ac:dyDescent="0.3">
      <c r="A4766" s="5" t="s">
        <v>17276</v>
      </c>
      <c r="B4766" s="5" t="s">
        <v>10402</v>
      </c>
      <c r="C4766" s="6">
        <v>3.79</v>
      </c>
      <c r="D4766" s="1" t="s">
        <v>17277</v>
      </c>
      <c r="E4766" s="6">
        <v>102</v>
      </c>
      <c r="F4766" s="6" t="s">
        <v>25</v>
      </c>
      <c r="G4766" s="11" t="s">
        <v>17278</v>
      </c>
      <c r="H4766" s="8" t="s">
        <v>17279</v>
      </c>
      <c r="I4766" s="9">
        <v>1596190</v>
      </c>
      <c r="J4766" s="9">
        <v>254180</v>
      </c>
      <c r="K4766" s="9">
        <v>493248</v>
      </c>
      <c r="L4766" s="9">
        <v>38000</v>
      </c>
      <c r="M4766" s="9">
        <v>15167</v>
      </c>
      <c r="N4766" s="9">
        <v>155110</v>
      </c>
      <c r="O4766" s="9">
        <v>193717</v>
      </c>
      <c r="P4766" s="9">
        <v>1076949</v>
      </c>
      <c r="Q4766" s="10" t="s">
        <v>13537</v>
      </c>
    </row>
    <row r="4767" spans="1:17" x14ac:dyDescent="0.3">
      <c r="A4767" s="5" t="s">
        <v>17280</v>
      </c>
      <c r="B4767" s="5" t="s">
        <v>6914</v>
      </c>
      <c r="C4767" s="6">
        <v>3.76</v>
      </c>
      <c r="D4767" s="1" t="s">
        <v>17277</v>
      </c>
      <c r="E4767" s="6">
        <v>120</v>
      </c>
      <c r="F4767" s="6" t="s">
        <v>25</v>
      </c>
      <c r="G4767" s="11" t="s">
        <v>17281</v>
      </c>
      <c r="H4767" s="8" t="s">
        <v>17282</v>
      </c>
      <c r="I4767" s="9">
        <v>382201</v>
      </c>
      <c r="J4767" s="9">
        <v>58859</v>
      </c>
      <c r="K4767" s="9">
        <v>93489</v>
      </c>
      <c r="L4767" s="9">
        <v>504</v>
      </c>
      <c r="M4767" s="9">
        <v>1410</v>
      </c>
      <c r="N4767" s="9">
        <v>36987</v>
      </c>
      <c r="O4767" s="9">
        <v>18997</v>
      </c>
      <c r="P4767" s="9">
        <v>238309</v>
      </c>
      <c r="Q4767" s="10" t="s">
        <v>13537</v>
      </c>
    </row>
    <row r="4768" spans="1:17" x14ac:dyDescent="0.3">
      <c r="A4768" s="5" t="s">
        <v>17283</v>
      </c>
      <c r="B4768" s="5" t="s">
        <v>13824</v>
      </c>
      <c r="C4768" s="6">
        <v>3.76</v>
      </c>
      <c r="D4768" s="1" t="s">
        <v>17277</v>
      </c>
      <c r="E4768" s="6">
        <v>119</v>
      </c>
      <c r="F4768" s="6" t="s">
        <v>25</v>
      </c>
      <c r="G4768" s="11" t="s">
        <v>17284</v>
      </c>
      <c r="H4768" s="8" t="s">
        <v>17285</v>
      </c>
      <c r="I4768" s="9">
        <v>1320448</v>
      </c>
      <c r="J4768" s="9">
        <v>203294</v>
      </c>
      <c r="K4768" s="9">
        <v>375510</v>
      </c>
      <c r="L4768" s="9">
        <v>12000</v>
      </c>
      <c r="M4768" s="9">
        <v>12546</v>
      </c>
      <c r="N4768" s="9">
        <v>134227</v>
      </c>
      <c r="O4768" s="9">
        <v>106192</v>
      </c>
      <c r="P4768" s="9">
        <v>929660</v>
      </c>
      <c r="Q4768" s="10" t="s">
        <v>13537</v>
      </c>
    </row>
    <row r="4769" spans="1:17" x14ac:dyDescent="0.3">
      <c r="A4769" s="5" t="s">
        <v>17286</v>
      </c>
      <c r="B4769" s="5" t="s">
        <v>287</v>
      </c>
      <c r="C4769" s="6">
        <v>4.1500000000000004</v>
      </c>
      <c r="D4769" s="1" t="s">
        <v>17277</v>
      </c>
      <c r="E4769" s="6">
        <v>142</v>
      </c>
      <c r="F4769" s="6" t="s">
        <v>25</v>
      </c>
      <c r="G4769" s="11" t="s">
        <v>17287</v>
      </c>
      <c r="H4769" s="8" t="s">
        <v>17288</v>
      </c>
      <c r="I4769" s="9">
        <v>4222068</v>
      </c>
      <c r="J4769" s="9">
        <v>313911</v>
      </c>
      <c r="K4769" s="9">
        <v>1470800</v>
      </c>
      <c r="L4769" s="9">
        <v>70000</v>
      </c>
      <c r="M4769" s="9">
        <v>16089</v>
      </c>
      <c r="N4769" s="9">
        <v>244621</v>
      </c>
      <c r="O4769" s="9">
        <v>867801</v>
      </c>
      <c r="P4769" s="9">
        <v>2544494</v>
      </c>
      <c r="Q4769" s="10" t="s">
        <v>13537</v>
      </c>
    </row>
    <row r="4770" spans="1:17" ht="28.8" x14ac:dyDescent="0.3">
      <c r="A4770" s="5" t="s">
        <v>17289</v>
      </c>
      <c r="B4770" s="5" t="s">
        <v>17290</v>
      </c>
      <c r="C4770" s="6">
        <v>3.44</v>
      </c>
      <c r="D4770" s="1" t="s">
        <v>17277</v>
      </c>
      <c r="E4770" s="6">
        <v>102</v>
      </c>
      <c r="F4770" s="6" t="s">
        <v>25</v>
      </c>
      <c r="G4770" s="11" t="s">
        <v>17291</v>
      </c>
      <c r="H4770" s="8" t="s">
        <v>17292</v>
      </c>
      <c r="I4770" s="9">
        <v>233627</v>
      </c>
      <c r="J4770" s="9">
        <v>35765</v>
      </c>
      <c r="K4770" s="9">
        <v>47593</v>
      </c>
      <c r="L4770" s="9">
        <v>2700</v>
      </c>
      <c r="M4770" s="9">
        <v>2985</v>
      </c>
      <c r="N4770" s="9">
        <v>29274</v>
      </c>
      <c r="O4770" s="9">
        <v>12386</v>
      </c>
      <c r="P4770" s="9">
        <v>135214</v>
      </c>
      <c r="Q4770" s="10" t="s">
        <v>13537</v>
      </c>
    </row>
    <row r="4771" spans="1:17" x14ac:dyDescent="0.3">
      <c r="A4771" s="5" t="s">
        <v>17293</v>
      </c>
      <c r="B4771" s="5" t="s">
        <v>17294</v>
      </c>
      <c r="C4771" s="6">
        <v>3.54</v>
      </c>
      <c r="D4771" s="1" t="s">
        <v>17277</v>
      </c>
      <c r="E4771" s="6">
        <v>110</v>
      </c>
      <c r="F4771" s="6" t="s">
        <v>1777</v>
      </c>
      <c r="G4771" s="11" t="s">
        <v>17295</v>
      </c>
      <c r="H4771" s="8" t="s">
        <v>17296</v>
      </c>
      <c r="I4771" s="9">
        <v>72143</v>
      </c>
      <c r="J4771" s="9">
        <v>10412</v>
      </c>
      <c r="K4771" s="9">
        <v>19594</v>
      </c>
      <c r="L4771" s="9">
        <v>1700</v>
      </c>
      <c r="M4771" s="9">
        <v>525</v>
      </c>
      <c r="N4771" s="9">
        <v>9502</v>
      </c>
      <c r="O4771" s="9">
        <v>8393</v>
      </c>
      <c r="P4771" s="9">
        <v>46874</v>
      </c>
      <c r="Q4771" s="10" t="s">
        <v>13537</v>
      </c>
    </row>
    <row r="4772" spans="1:17" x14ac:dyDescent="0.3">
      <c r="A4772" s="5" t="s">
        <v>17297</v>
      </c>
      <c r="B4772" s="5" t="s">
        <v>17298</v>
      </c>
      <c r="C4772" s="6">
        <v>3.2</v>
      </c>
      <c r="D4772" s="1" t="s">
        <v>17277</v>
      </c>
      <c r="E4772" s="6">
        <v>102</v>
      </c>
      <c r="F4772" s="6" t="s">
        <v>25</v>
      </c>
      <c r="G4772" s="11" t="s">
        <v>17299</v>
      </c>
      <c r="H4772" s="8" t="s">
        <v>17300</v>
      </c>
      <c r="I4772" s="9">
        <v>46879</v>
      </c>
      <c r="J4772" s="9">
        <v>6733</v>
      </c>
      <c r="K4772" s="9">
        <v>6734</v>
      </c>
      <c r="L4772" s="9">
        <v>172</v>
      </c>
      <c r="M4772" s="9">
        <v>870</v>
      </c>
      <c r="N4772" s="9">
        <v>6968</v>
      </c>
      <c r="O4772" s="9">
        <v>1125</v>
      </c>
      <c r="P4772" s="9">
        <v>28004</v>
      </c>
      <c r="Q4772" s="10" t="s">
        <v>13537</v>
      </c>
    </row>
    <row r="4773" spans="1:17" x14ac:dyDescent="0.3">
      <c r="A4773" s="5" t="s">
        <v>17301</v>
      </c>
      <c r="B4773" s="5" t="s">
        <v>584</v>
      </c>
      <c r="C4773" s="6">
        <v>2.95</v>
      </c>
      <c r="D4773" s="1" t="s">
        <v>17277</v>
      </c>
      <c r="E4773" s="6">
        <v>107</v>
      </c>
      <c r="F4773" s="6" t="s">
        <v>25</v>
      </c>
      <c r="G4773" s="11" t="s">
        <v>17302</v>
      </c>
      <c r="H4773" s="8" t="s">
        <v>17303</v>
      </c>
      <c r="I4773" s="9">
        <v>720</v>
      </c>
      <c r="J4773" s="9">
        <v>843</v>
      </c>
      <c r="K4773" s="9">
        <v>73</v>
      </c>
      <c r="L4773" s="9">
        <v>0</v>
      </c>
      <c r="M4773" s="9">
        <v>47</v>
      </c>
      <c r="N4773" s="9">
        <v>106</v>
      </c>
      <c r="O4773" s="9">
        <v>6</v>
      </c>
      <c r="P4773" s="9">
        <v>459</v>
      </c>
      <c r="Q4773" s="10" t="s">
        <v>13537</v>
      </c>
    </row>
    <row r="4774" spans="1:17" ht="28.8" x14ac:dyDescent="0.3">
      <c r="A4774" s="5" t="s">
        <v>17304</v>
      </c>
      <c r="B4774" s="5" t="s">
        <v>5051</v>
      </c>
      <c r="C4774" s="6">
        <v>2.6</v>
      </c>
      <c r="D4774" s="1" t="s">
        <v>17277</v>
      </c>
      <c r="E4774" s="6">
        <v>107</v>
      </c>
      <c r="F4774" s="6" t="s">
        <v>25</v>
      </c>
      <c r="G4774" s="11" t="s">
        <v>17305</v>
      </c>
      <c r="H4774" s="8" t="s">
        <v>17306</v>
      </c>
      <c r="I4774" s="9">
        <v>246514</v>
      </c>
      <c r="J4774" s="9">
        <v>35461</v>
      </c>
      <c r="K4774" s="9">
        <v>28619</v>
      </c>
      <c r="L4774" s="9">
        <v>321</v>
      </c>
      <c r="M4774" s="9">
        <v>8550</v>
      </c>
      <c r="N4774" s="9">
        <v>31088</v>
      </c>
      <c r="O4774" s="9">
        <v>6672</v>
      </c>
      <c r="P4774" s="9">
        <v>123224</v>
      </c>
      <c r="Q4774" s="10" t="s">
        <v>13537</v>
      </c>
    </row>
    <row r="4775" spans="1:17" x14ac:dyDescent="0.3">
      <c r="A4775" s="5" t="s">
        <v>17307</v>
      </c>
      <c r="B4775" s="5" t="s">
        <v>7988</v>
      </c>
      <c r="C4775" s="6">
        <v>3.44</v>
      </c>
      <c r="D4775" s="1" t="s">
        <v>17277</v>
      </c>
      <c r="E4775" s="6">
        <v>132</v>
      </c>
      <c r="F4775" s="6" t="s">
        <v>25</v>
      </c>
      <c r="G4775" s="11" t="s">
        <v>17308</v>
      </c>
      <c r="H4775" s="8" t="s">
        <v>17309</v>
      </c>
      <c r="I4775" s="9">
        <v>47944</v>
      </c>
      <c r="J4775" s="9">
        <v>9960</v>
      </c>
      <c r="K4775" s="9">
        <v>9828</v>
      </c>
      <c r="L4775" s="9">
        <v>406</v>
      </c>
      <c r="M4775" s="9">
        <v>340</v>
      </c>
      <c r="N4775" s="9">
        <v>5786</v>
      </c>
      <c r="O4775" s="9">
        <v>3250</v>
      </c>
      <c r="P4775" s="9">
        <v>24027</v>
      </c>
      <c r="Q4775" s="10" t="s">
        <v>13537</v>
      </c>
    </row>
    <row r="4776" spans="1:17" x14ac:dyDescent="0.3">
      <c r="A4776" s="5" t="s">
        <v>17310</v>
      </c>
      <c r="B4776" s="5" t="s">
        <v>1596</v>
      </c>
      <c r="C4776" s="6">
        <v>3.36</v>
      </c>
      <c r="D4776" s="1" t="s">
        <v>17277</v>
      </c>
      <c r="E4776" s="6">
        <v>117</v>
      </c>
      <c r="F4776" s="6" t="s">
        <v>25</v>
      </c>
      <c r="G4776" s="11" t="s">
        <v>17311</v>
      </c>
      <c r="H4776" s="8" t="s">
        <v>17312</v>
      </c>
      <c r="I4776" s="9">
        <v>351944</v>
      </c>
      <c r="J4776" s="9">
        <v>60031</v>
      </c>
      <c r="K4776" s="9">
        <v>64894</v>
      </c>
      <c r="L4776" s="9">
        <v>1400</v>
      </c>
      <c r="M4776" s="9">
        <v>2751</v>
      </c>
      <c r="N4776" s="9">
        <v>52589</v>
      </c>
      <c r="O4776" s="9">
        <v>14124</v>
      </c>
      <c r="P4776" s="9">
        <v>208613</v>
      </c>
      <c r="Q4776" s="10" t="s">
        <v>13537</v>
      </c>
    </row>
    <row r="4777" spans="1:17" ht="28.8" x14ac:dyDescent="0.3">
      <c r="A4777" s="5" t="s">
        <v>17313</v>
      </c>
      <c r="B4777" s="5" t="s">
        <v>6480</v>
      </c>
      <c r="C4777" s="6">
        <v>3.84</v>
      </c>
      <c r="D4777" s="1" t="s">
        <v>17277</v>
      </c>
      <c r="E4777" s="6">
        <v>113</v>
      </c>
      <c r="F4777" s="6" t="s">
        <v>25</v>
      </c>
      <c r="G4777" s="11" t="s">
        <v>17314</v>
      </c>
      <c r="H4777" s="8" t="s">
        <v>749</v>
      </c>
      <c r="I4777" s="9">
        <v>154318</v>
      </c>
      <c r="J4777" s="9">
        <v>44427</v>
      </c>
      <c r="K4777" s="9">
        <v>44890</v>
      </c>
      <c r="L4777" s="9">
        <v>2500</v>
      </c>
      <c r="M4777" s="9">
        <v>276</v>
      </c>
      <c r="N4777" s="9">
        <v>14366</v>
      </c>
      <c r="O4777" s="9">
        <v>14436</v>
      </c>
      <c r="P4777" s="9">
        <v>95477</v>
      </c>
      <c r="Q4777" s="10" t="s">
        <v>13537</v>
      </c>
    </row>
    <row r="4778" spans="1:17" x14ac:dyDescent="0.3">
      <c r="A4778" s="5" t="s">
        <v>17315</v>
      </c>
      <c r="B4778" s="5" t="s">
        <v>9813</v>
      </c>
      <c r="C4778" s="6">
        <v>3.66</v>
      </c>
      <c r="D4778" s="1" t="s">
        <v>17277</v>
      </c>
      <c r="E4778" s="6">
        <v>118</v>
      </c>
      <c r="F4778" s="6" t="s">
        <v>25</v>
      </c>
      <c r="G4778" s="11" t="s">
        <v>17316</v>
      </c>
      <c r="H4778" s="8" t="s">
        <v>3077</v>
      </c>
      <c r="I4778" s="9">
        <v>10250</v>
      </c>
      <c r="J4778" s="9">
        <v>7978</v>
      </c>
      <c r="K4778" s="9">
        <v>2659</v>
      </c>
      <c r="L4778" s="9">
        <v>12</v>
      </c>
      <c r="M4778" s="9">
        <v>23</v>
      </c>
      <c r="N4778" s="9">
        <v>1297</v>
      </c>
      <c r="O4778" s="9">
        <v>429</v>
      </c>
      <c r="P4778" s="9">
        <v>6817</v>
      </c>
      <c r="Q4778" s="10" t="s">
        <v>13537</v>
      </c>
    </row>
    <row r="4779" spans="1:17" x14ac:dyDescent="0.3">
      <c r="A4779" s="5" t="s">
        <v>17317</v>
      </c>
      <c r="B4779" s="5" t="s">
        <v>10682</v>
      </c>
      <c r="C4779" s="6">
        <v>3.32</v>
      </c>
      <c r="D4779" s="1" t="s">
        <v>17277</v>
      </c>
      <c r="E4779" s="6">
        <v>110</v>
      </c>
      <c r="F4779" s="6" t="s">
        <v>25</v>
      </c>
      <c r="G4779" s="11" t="s">
        <v>17318</v>
      </c>
      <c r="H4779" s="8" t="s">
        <v>17319</v>
      </c>
      <c r="I4779" s="9">
        <v>53070</v>
      </c>
      <c r="J4779" s="9">
        <v>13885</v>
      </c>
      <c r="K4779" s="9">
        <v>11003</v>
      </c>
      <c r="L4779" s="9">
        <v>497</v>
      </c>
      <c r="M4779" s="9">
        <v>923</v>
      </c>
      <c r="N4779" s="9">
        <v>7047</v>
      </c>
      <c r="O4779" s="9">
        <v>2531</v>
      </c>
      <c r="P4779" s="9">
        <v>32473</v>
      </c>
      <c r="Q4779" s="10" t="s">
        <v>13537</v>
      </c>
    </row>
    <row r="4780" spans="1:17" ht="28.8" x14ac:dyDescent="0.3">
      <c r="A4780" s="5" t="s">
        <v>17320</v>
      </c>
      <c r="B4780" s="5" t="s">
        <v>7842</v>
      </c>
      <c r="C4780" s="6">
        <v>4.1100000000000003</v>
      </c>
      <c r="D4780" s="1" t="s">
        <v>17277</v>
      </c>
      <c r="E4780" s="6">
        <v>91</v>
      </c>
      <c r="F4780" s="6" t="s">
        <v>25</v>
      </c>
      <c r="G4780" s="11" t="s">
        <v>17321</v>
      </c>
      <c r="H4780" s="8" t="s">
        <v>749</v>
      </c>
      <c r="I4780" s="9">
        <v>186255</v>
      </c>
      <c r="J4780" s="9">
        <v>70190</v>
      </c>
      <c r="K4780" s="9">
        <v>64561</v>
      </c>
      <c r="L4780" s="9">
        <v>6700</v>
      </c>
      <c r="M4780" s="9">
        <v>659</v>
      </c>
      <c r="N4780" s="9">
        <v>10355</v>
      </c>
      <c r="O4780" s="9">
        <v>29742</v>
      </c>
      <c r="P4780" s="9">
        <v>117029</v>
      </c>
      <c r="Q4780" s="10" t="s">
        <v>13537</v>
      </c>
    </row>
    <row r="4781" spans="1:17" x14ac:dyDescent="0.3">
      <c r="A4781" s="5" t="s">
        <v>17322</v>
      </c>
      <c r="B4781" s="5" t="s">
        <v>17323</v>
      </c>
      <c r="C4781" s="6">
        <v>3.29</v>
      </c>
      <c r="D4781" s="1" t="s">
        <v>17277</v>
      </c>
      <c r="E4781" s="6">
        <v>83</v>
      </c>
      <c r="F4781" s="6" t="s">
        <v>25</v>
      </c>
      <c r="G4781" s="11" t="s">
        <v>17324</v>
      </c>
      <c r="H4781" s="8" t="s">
        <v>17325</v>
      </c>
      <c r="I4781" s="9">
        <v>1914</v>
      </c>
      <c r="J4781" s="9">
        <v>1350</v>
      </c>
      <c r="K4781" s="9">
        <v>332</v>
      </c>
      <c r="L4781" s="9">
        <v>1</v>
      </c>
      <c r="M4781" s="9">
        <v>23</v>
      </c>
      <c r="N4781" s="9">
        <v>326</v>
      </c>
      <c r="O4781" s="9">
        <v>23</v>
      </c>
      <c r="P4781" s="9">
        <v>1257</v>
      </c>
      <c r="Q4781" s="10" t="s">
        <v>13537</v>
      </c>
    </row>
    <row r="4782" spans="1:17" ht="28.8" x14ac:dyDescent="0.3">
      <c r="A4782" s="5" t="s">
        <v>17326</v>
      </c>
      <c r="B4782" s="5" t="s">
        <v>17327</v>
      </c>
      <c r="C4782" s="6">
        <v>3.31</v>
      </c>
      <c r="D4782" s="1" t="s">
        <v>17277</v>
      </c>
      <c r="E4782" s="6">
        <v>91</v>
      </c>
      <c r="F4782" s="6" t="s">
        <v>25</v>
      </c>
      <c r="G4782" s="11" t="s">
        <v>17328</v>
      </c>
      <c r="H4782" s="8" t="s">
        <v>17329</v>
      </c>
      <c r="I4782" s="9">
        <v>77473</v>
      </c>
      <c r="J4782" s="9">
        <v>14115</v>
      </c>
      <c r="K4782" s="9">
        <v>15835</v>
      </c>
      <c r="L4782" s="9">
        <v>363</v>
      </c>
      <c r="M4782" s="9">
        <v>610</v>
      </c>
      <c r="N4782" s="9">
        <v>14051</v>
      </c>
      <c r="O4782" s="9">
        <v>2630</v>
      </c>
      <c r="P4782" s="9">
        <v>50140</v>
      </c>
      <c r="Q4782" s="10" t="s">
        <v>13537</v>
      </c>
    </row>
    <row r="4783" spans="1:17" ht="28.8" x14ac:dyDescent="0.3">
      <c r="A4783" s="5" t="s">
        <v>17330</v>
      </c>
      <c r="B4783" s="5" t="s">
        <v>17331</v>
      </c>
      <c r="C4783" s="6">
        <v>3.42</v>
      </c>
      <c r="D4783" s="1" t="s">
        <v>17277</v>
      </c>
      <c r="E4783" s="6">
        <v>98</v>
      </c>
      <c r="F4783" s="6" t="s">
        <v>25</v>
      </c>
      <c r="G4783" s="11" t="s">
        <v>17332</v>
      </c>
      <c r="H4783" s="8" t="s">
        <v>17333</v>
      </c>
      <c r="I4783" s="9">
        <v>179333</v>
      </c>
      <c r="J4783" s="9">
        <v>38194</v>
      </c>
      <c r="K4783" s="9">
        <v>33705</v>
      </c>
      <c r="L4783" s="9">
        <v>437</v>
      </c>
      <c r="M4783" s="9">
        <v>1100</v>
      </c>
      <c r="N4783" s="9">
        <v>27243</v>
      </c>
      <c r="O4783" s="9">
        <v>5091</v>
      </c>
      <c r="P4783" s="9">
        <v>103799</v>
      </c>
      <c r="Q4783" s="10" t="s">
        <v>13537</v>
      </c>
    </row>
    <row r="4784" spans="1:17" x14ac:dyDescent="0.3">
      <c r="A4784" s="5" t="s">
        <v>17334</v>
      </c>
      <c r="B4784" s="5" t="s">
        <v>17335</v>
      </c>
      <c r="C4784" s="6">
        <v>3.07</v>
      </c>
      <c r="D4784" s="1" t="s">
        <v>17277</v>
      </c>
      <c r="E4784" s="6">
        <v>85</v>
      </c>
      <c r="F4784" s="6" t="s">
        <v>25</v>
      </c>
      <c r="G4784" s="11" t="s">
        <v>17336</v>
      </c>
      <c r="H4784" s="8" t="s">
        <v>17337</v>
      </c>
      <c r="I4784" s="9">
        <v>6944</v>
      </c>
      <c r="J4784" s="9">
        <v>1826</v>
      </c>
      <c r="K4784" s="9">
        <v>975</v>
      </c>
      <c r="L4784" s="9">
        <v>0</v>
      </c>
      <c r="M4784" s="9">
        <v>77</v>
      </c>
      <c r="N4784" s="9">
        <v>1691</v>
      </c>
      <c r="O4784" s="9">
        <v>87</v>
      </c>
      <c r="P4784" s="9">
        <v>4684</v>
      </c>
      <c r="Q4784" s="10" t="s">
        <v>13537</v>
      </c>
    </row>
    <row r="4785" spans="1:17" x14ac:dyDescent="0.3">
      <c r="A4785" s="5" t="s">
        <v>17338</v>
      </c>
      <c r="B4785" s="5" t="s">
        <v>17339</v>
      </c>
      <c r="C4785" s="6">
        <v>2.83</v>
      </c>
      <c r="D4785" s="1" t="s">
        <v>17277</v>
      </c>
      <c r="E4785" s="6">
        <v>115</v>
      </c>
      <c r="F4785" s="6" t="s">
        <v>25</v>
      </c>
      <c r="G4785" s="11" t="s">
        <v>17340</v>
      </c>
      <c r="H4785" s="8" t="s">
        <v>17341</v>
      </c>
      <c r="I4785" s="9">
        <v>14873</v>
      </c>
      <c r="J4785" s="9">
        <v>2408</v>
      </c>
      <c r="K4785" s="9">
        <v>1007</v>
      </c>
      <c r="L4785" s="9">
        <v>9</v>
      </c>
      <c r="M4785" s="9">
        <v>445</v>
      </c>
      <c r="N4785" s="9">
        <v>2157</v>
      </c>
      <c r="O4785" s="9">
        <v>138</v>
      </c>
      <c r="P4785" s="9">
        <v>7926</v>
      </c>
      <c r="Q4785" s="10" t="s">
        <v>13537</v>
      </c>
    </row>
    <row r="4786" spans="1:17" x14ac:dyDescent="0.3">
      <c r="A4786" s="5" t="s">
        <v>17342</v>
      </c>
      <c r="B4786" s="5" t="s">
        <v>17343</v>
      </c>
      <c r="C4786" s="6">
        <v>4</v>
      </c>
      <c r="D4786" s="1" t="s">
        <v>17277</v>
      </c>
      <c r="E4786" s="6">
        <v>126</v>
      </c>
      <c r="F4786" s="6" t="s">
        <v>74</v>
      </c>
      <c r="G4786" s="11" t="s">
        <v>17344</v>
      </c>
      <c r="H4786" s="8" t="s">
        <v>17345</v>
      </c>
      <c r="I4786" s="9">
        <v>11144</v>
      </c>
      <c r="J4786" s="9">
        <v>8403</v>
      </c>
      <c r="K4786" s="9">
        <v>4026</v>
      </c>
      <c r="L4786" s="9">
        <v>236</v>
      </c>
      <c r="M4786" s="9">
        <v>21</v>
      </c>
      <c r="N4786" s="9">
        <v>665</v>
      </c>
      <c r="O4786" s="9">
        <v>1383</v>
      </c>
      <c r="P4786" s="9">
        <v>7712</v>
      </c>
      <c r="Q4786" s="10" t="s">
        <v>13537</v>
      </c>
    </row>
    <row r="4787" spans="1:17" ht="28.8" x14ac:dyDescent="0.3">
      <c r="A4787" s="5" t="s">
        <v>17346</v>
      </c>
      <c r="B4787" s="5" t="s">
        <v>17347</v>
      </c>
      <c r="C4787" s="6">
        <v>3.31</v>
      </c>
      <c r="D4787" s="1" t="s">
        <v>17277</v>
      </c>
      <c r="E4787" s="6">
        <v>111</v>
      </c>
      <c r="F4787" s="6" t="s">
        <v>25</v>
      </c>
      <c r="G4787" s="11" t="s">
        <v>17348</v>
      </c>
      <c r="H4787" s="8" t="s">
        <v>17031</v>
      </c>
      <c r="I4787" s="9">
        <v>487397</v>
      </c>
      <c r="J4787" s="9">
        <v>52595</v>
      </c>
      <c r="K4787" s="9">
        <v>89384</v>
      </c>
      <c r="L4787" s="9">
        <v>2100</v>
      </c>
      <c r="M4787" s="9">
        <v>4152</v>
      </c>
      <c r="N4787" s="9">
        <v>62337</v>
      </c>
      <c r="O4787" s="9">
        <v>19233</v>
      </c>
      <c r="P4787" s="9">
        <v>265551</v>
      </c>
      <c r="Q4787" s="10" t="s">
        <v>13537</v>
      </c>
    </row>
    <row r="4788" spans="1:17" x14ac:dyDescent="0.3">
      <c r="A4788" s="5" t="s">
        <v>17349</v>
      </c>
      <c r="B4788" s="5" t="s">
        <v>17350</v>
      </c>
      <c r="C4788" s="6">
        <v>3.37</v>
      </c>
      <c r="D4788" s="1" t="s">
        <v>17277</v>
      </c>
      <c r="E4788" s="6">
        <v>104</v>
      </c>
      <c r="F4788" s="6" t="s">
        <v>1777</v>
      </c>
      <c r="G4788" s="11" t="s">
        <v>17351</v>
      </c>
      <c r="H4788" s="8" t="s">
        <v>17352</v>
      </c>
      <c r="I4788" s="9">
        <v>15273</v>
      </c>
      <c r="J4788" s="9">
        <v>2916</v>
      </c>
      <c r="K4788" s="9">
        <v>2292</v>
      </c>
      <c r="L4788" s="9">
        <v>51</v>
      </c>
      <c r="M4788" s="9">
        <v>132</v>
      </c>
      <c r="N4788" s="9">
        <v>2348</v>
      </c>
      <c r="O4788" s="9">
        <v>485</v>
      </c>
      <c r="P4788" s="9">
        <v>8526</v>
      </c>
      <c r="Q4788" s="10" t="s">
        <v>13537</v>
      </c>
    </row>
    <row r="4789" spans="1:17" x14ac:dyDescent="0.3">
      <c r="A4789" s="5" t="s">
        <v>17353</v>
      </c>
      <c r="B4789" s="5" t="s">
        <v>17354</v>
      </c>
      <c r="C4789" s="6">
        <v>3.45</v>
      </c>
      <c r="D4789" s="1" t="s">
        <v>17277</v>
      </c>
      <c r="E4789" s="6">
        <v>117</v>
      </c>
      <c r="F4789" s="6" t="s">
        <v>1777</v>
      </c>
      <c r="G4789" s="11" t="s">
        <v>17355</v>
      </c>
      <c r="H4789" s="8" t="s">
        <v>17356</v>
      </c>
      <c r="I4789" s="9">
        <v>20773</v>
      </c>
      <c r="J4789" s="9">
        <v>2791</v>
      </c>
      <c r="K4789" s="9">
        <v>3365</v>
      </c>
      <c r="L4789" s="9">
        <v>18</v>
      </c>
      <c r="M4789" s="9">
        <v>98</v>
      </c>
      <c r="N4789" s="9">
        <v>3299</v>
      </c>
      <c r="O4789" s="9">
        <v>733</v>
      </c>
      <c r="P4789" s="9">
        <v>12229</v>
      </c>
      <c r="Q4789" s="10" t="s">
        <v>13537</v>
      </c>
    </row>
    <row r="4790" spans="1:17" x14ac:dyDescent="0.3">
      <c r="A4790" s="5" t="s">
        <v>17357</v>
      </c>
      <c r="B4790" s="5" t="s">
        <v>8467</v>
      </c>
      <c r="C4790" s="6">
        <v>4.34</v>
      </c>
      <c r="D4790" s="1" t="s">
        <v>17277</v>
      </c>
      <c r="E4790" s="6">
        <v>87</v>
      </c>
      <c r="F4790" s="6" t="s">
        <v>889</v>
      </c>
      <c r="G4790" s="11" t="s">
        <v>17358</v>
      </c>
      <c r="H4790" s="8" t="s">
        <v>8469</v>
      </c>
      <c r="I4790" s="9">
        <v>234074</v>
      </c>
      <c r="J4790" s="9">
        <v>98235</v>
      </c>
      <c r="K4790" s="9">
        <v>71684</v>
      </c>
      <c r="L4790" s="9">
        <v>2300</v>
      </c>
      <c r="M4790" s="9">
        <v>375</v>
      </c>
      <c r="N4790" s="9">
        <v>9998</v>
      </c>
      <c r="O4790" s="9">
        <v>44767</v>
      </c>
      <c r="P4790" s="9">
        <v>145543</v>
      </c>
      <c r="Q4790" s="10" t="s">
        <v>13537</v>
      </c>
    </row>
    <row r="4791" spans="1:17" x14ac:dyDescent="0.3">
      <c r="A4791" s="5" t="s">
        <v>17359</v>
      </c>
      <c r="B4791" s="5" t="s">
        <v>10039</v>
      </c>
      <c r="C4791" s="6">
        <v>3.24</v>
      </c>
      <c r="D4791" s="1" t="s">
        <v>17277</v>
      </c>
      <c r="E4791" s="6">
        <v>105</v>
      </c>
      <c r="F4791" s="6" t="s">
        <v>25</v>
      </c>
      <c r="G4791" s="11" t="s">
        <v>17360</v>
      </c>
      <c r="H4791" s="8" t="s">
        <v>17361</v>
      </c>
      <c r="I4791" s="9">
        <v>316781</v>
      </c>
      <c r="J4791" s="9">
        <v>44016</v>
      </c>
      <c r="K4791" s="9">
        <v>64828</v>
      </c>
      <c r="L4791" s="9">
        <v>3100</v>
      </c>
      <c r="M4791" s="9">
        <v>3117</v>
      </c>
      <c r="N4791" s="9">
        <v>38903</v>
      </c>
      <c r="O4791" s="9">
        <v>30025</v>
      </c>
      <c r="P4791" s="9">
        <v>169663</v>
      </c>
      <c r="Q4791" s="10" t="s">
        <v>13537</v>
      </c>
    </row>
    <row r="4792" spans="1:17" x14ac:dyDescent="0.3">
      <c r="A4792" s="5" t="s">
        <v>17362</v>
      </c>
      <c r="B4792" s="5" t="s">
        <v>5925</v>
      </c>
      <c r="C4792" s="6">
        <v>2.99</v>
      </c>
      <c r="D4792" s="1" t="s">
        <v>17277</v>
      </c>
      <c r="E4792" s="6">
        <v>98</v>
      </c>
      <c r="F4792" s="6" t="s">
        <v>25</v>
      </c>
      <c r="G4792" s="11" t="s">
        <v>17363</v>
      </c>
      <c r="H4792" s="8" t="s">
        <v>17364</v>
      </c>
      <c r="I4792" s="9">
        <v>86960</v>
      </c>
      <c r="J4792" s="9">
        <v>11809</v>
      </c>
      <c r="K4792" s="9">
        <v>10079</v>
      </c>
      <c r="L4792" s="9">
        <v>52</v>
      </c>
      <c r="M4792" s="9">
        <v>1313</v>
      </c>
      <c r="N4792" s="9">
        <v>16117</v>
      </c>
      <c r="O4792" s="9">
        <v>1429</v>
      </c>
      <c r="P4792" s="9">
        <v>51486</v>
      </c>
      <c r="Q4792" s="10" t="s">
        <v>13537</v>
      </c>
    </row>
    <row r="4793" spans="1:17" x14ac:dyDescent="0.3">
      <c r="A4793" s="5" t="s">
        <v>17365</v>
      </c>
      <c r="B4793" s="5" t="s">
        <v>6472</v>
      </c>
      <c r="C4793" s="6">
        <v>2.6</v>
      </c>
      <c r="D4793" s="1" t="s">
        <v>17277</v>
      </c>
      <c r="E4793" s="6">
        <v>94</v>
      </c>
      <c r="F4793" s="6" t="s">
        <v>25</v>
      </c>
      <c r="G4793" s="11" t="s">
        <v>17366</v>
      </c>
      <c r="H4793" s="8" t="s">
        <v>10909</v>
      </c>
      <c r="I4793" s="9">
        <v>35475</v>
      </c>
      <c r="J4793" s="9">
        <v>8430</v>
      </c>
      <c r="K4793" s="9">
        <v>3589</v>
      </c>
      <c r="L4793" s="9">
        <v>44</v>
      </c>
      <c r="M4793" s="9">
        <v>2025</v>
      </c>
      <c r="N4793" s="9">
        <v>4793</v>
      </c>
      <c r="O4793" s="9">
        <v>537</v>
      </c>
      <c r="P4793" s="9">
        <v>22317</v>
      </c>
      <c r="Q4793" s="10" t="s">
        <v>13537</v>
      </c>
    </row>
    <row r="4794" spans="1:17" ht="28.8" x14ac:dyDescent="0.3">
      <c r="A4794" s="5" t="s">
        <v>17367</v>
      </c>
      <c r="B4794" s="5" t="s">
        <v>8045</v>
      </c>
      <c r="C4794" s="6">
        <v>3.99</v>
      </c>
      <c r="D4794" s="1" t="s">
        <v>17277</v>
      </c>
      <c r="E4794" s="6">
        <v>103</v>
      </c>
      <c r="F4794" s="6" t="s">
        <v>1777</v>
      </c>
      <c r="G4794" s="11" t="s">
        <v>17368</v>
      </c>
      <c r="H4794" s="8" t="s">
        <v>17369</v>
      </c>
      <c r="I4794" s="9">
        <v>49125</v>
      </c>
      <c r="J4794" s="9">
        <v>25145</v>
      </c>
      <c r="K4794" s="9">
        <v>13258</v>
      </c>
      <c r="L4794" s="9">
        <v>256</v>
      </c>
      <c r="M4794" s="9">
        <v>181</v>
      </c>
      <c r="N4794" s="9">
        <v>3759</v>
      </c>
      <c r="O4794" s="9">
        <v>4377</v>
      </c>
      <c r="P4794" s="9">
        <v>32433</v>
      </c>
      <c r="Q4794" s="10" t="s">
        <v>13537</v>
      </c>
    </row>
    <row r="4795" spans="1:17" x14ac:dyDescent="0.3">
      <c r="A4795" s="5" t="s">
        <v>17370</v>
      </c>
      <c r="B4795" s="5" t="s">
        <v>9729</v>
      </c>
      <c r="C4795" s="6">
        <v>3.26</v>
      </c>
      <c r="D4795" s="1" t="s">
        <v>17277</v>
      </c>
      <c r="E4795" s="6">
        <v>97</v>
      </c>
      <c r="F4795" s="6" t="s">
        <v>25</v>
      </c>
      <c r="G4795" s="11" t="s">
        <v>17371</v>
      </c>
      <c r="H4795" s="8" t="s">
        <v>17372</v>
      </c>
      <c r="I4795" s="9">
        <v>43018</v>
      </c>
      <c r="J4795" s="9">
        <v>8804</v>
      </c>
      <c r="K4795" s="9">
        <v>7820</v>
      </c>
      <c r="L4795" s="9">
        <v>36</v>
      </c>
      <c r="M4795" s="9">
        <v>244</v>
      </c>
      <c r="N4795" s="9">
        <v>9805</v>
      </c>
      <c r="O4795" s="9">
        <v>803</v>
      </c>
      <c r="P4795" s="9">
        <v>30050</v>
      </c>
      <c r="Q4795" s="10" t="s">
        <v>13537</v>
      </c>
    </row>
    <row r="4796" spans="1:17" ht="28.8" x14ac:dyDescent="0.3">
      <c r="A4796" s="5" t="s">
        <v>17373</v>
      </c>
      <c r="B4796" s="5" t="s">
        <v>6395</v>
      </c>
      <c r="C4796" s="6">
        <v>3.5</v>
      </c>
      <c r="D4796" s="1" t="s">
        <v>17277</v>
      </c>
      <c r="E4796" s="6">
        <v>108</v>
      </c>
      <c r="F4796" s="6" t="s">
        <v>1777</v>
      </c>
      <c r="G4796" s="11" t="s">
        <v>17374</v>
      </c>
      <c r="H4796" s="8" t="s">
        <v>17375</v>
      </c>
      <c r="I4796" s="9">
        <v>4585</v>
      </c>
      <c r="J4796" s="9">
        <v>4740</v>
      </c>
      <c r="K4796" s="9">
        <v>738</v>
      </c>
      <c r="L4796" s="9">
        <v>7</v>
      </c>
      <c r="M4796" s="9">
        <v>44</v>
      </c>
      <c r="N4796" s="9">
        <v>642</v>
      </c>
      <c r="O4796" s="9">
        <v>180</v>
      </c>
      <c r="P4796" s="9">
        <v>2980</v>
      </c>
      <c r="Q4796" s="10" t="s">
        <v>13537</v>
      </c>
    </row>
    <row r="4797" spans="1:17" x14ac:dyDescent="0.3">
      <c r="A4797" s="5" t="s">
        <v>17376</v>
      </c>
      <c r="B4797" s="5" t="s">
        <v>8540</v>
      </c>
      <c r="C4797" s="6">
        <v>4</v>
      </c>
      <c r="D4797" s="1" t="s">
        <v>17277</v>
      </c>
      <c r="E4797" s="6">
        <v>107</v>
      </c>
      <c r="F4797" s="6" t="s">
        <v>25</v>
      </c>
      <c r="G4797" s="11" t="s">
        <v>17377</v>
      </c>
      <c r="H4797" s="8" t="s">
        <v>17378</v>
      </c>
      <c r="I4797" s="9">
        <v>25266</v>
      </c>
      <c r="J4797" s="9">
        <v>15570</v>
      </c>
      <c r="K4797" s="9">
        <v>9279</v>
      </c>
      <c r="L4797" s="9">
        <v>526</v>
      </c>
      <c r="M4797" s="9">
        <v>82</v>
      </c>
      <c r="N4797" s="9">
        <v>1714</v>
      </c>
      <c r="O4797" s="9">
        <v>3079</v>
      </c>
      <c r="P4797" s="9">
        <v>17015</v>
      </c>
      <c r="Q4797" s="10" t="s">
        <v>13537</v>
      </c>
    </row>
    <row r="4798" spans="1:17" x14ac:dyDescent="0.3">
      <c r="A4798" s="5" t="s">
        <v>17379</v>
      </c>
      <c r="B4798" s="5" t="s">
        <v>9813</v>
      </c>
      <c r="C4798" s="6">
        <v>3.4</v>
      </c>
      <c r="D4798" s="1" t="s">
        <v>17277</v>
      </c>
      <c r="E4798" s="6">
        <v>114</v>
      </c>
      <c r="F4798" s="6" t="s">
        <v>25</v>
      </c>
      <c r="G4798" s="11" t="s">
        <v>17380</v>
      </c>
      <c r="H4798" s="8" t="s">
        <v>1412</v>
      </c>
      <c r="I4798" s="9">
        <v>14543</v>
      </c>
      <c r="J4798" s="9">
        <v>10249</v>
      </c>
      <c r="K4798" s="9">
        <v>2621</v>
      </c>
      <c r="L4798" s="9">
        <v>11</v>
      </c>
      <c r="M4798" s="9">
        <v>87</v>
      </c>
      <c r="N4798" s="9">
        <v>2201</v>
      </c>
      <c r="O4798" s="9">
        <v>424</v>
      </c>
      <c r="P4798" s="9">
        <v>8769</v>
      </c>
      <c r="Q4798" s="10" t="s">
        <v>13537</v>
      </c>
    </row>
    <row r="4799" spans="1:17" x14ac:dyDescent="0.3">
      <c r="A4799" s="5" t="s">
        <v>17381</v>
      </c>
      <c r="B4799" s="5" t="s">
        <v>17382</v>
      </c>
      <c r="C4799" s="6">
        <v>2.81</v>
      </c>
      <c r="D4799" s="1" t="s">
        <v>17277</v>
      </c>
      <c r="E4799" s="6">
        <v>129</v>
      </c>
      <c r="F4799" s="6" t="s">
        <v>25</v>
      </c>
      <c r="G4799" s="11" t="s">
        <v>17383</v>
      </c>
      <c r="H4799" s="8" t="s">
        <v>4405</v>
      </c>
      <c r="I4799" s="9">
        <v>2506</v>
      </c>
      <c r="J4799" s="9">
        <v>1367</v>
      </c>
      <c r="K4799" s="9">
        <v>254</v>
      </c>
      <c r="L4799" s="9">
        <v>4</v>
      </c>
      <c r="M4799" s="9">
        <v>97</v>
      </c>
      <c r="N4799" s="9">
        <v>334</v>
      </c>
      <c r="O4799" s="9">
        <v>51</v>
      </c>
      <c r="P4799" s="9">
        <v>1442</v>
      </c>
      <c r="Q4799" s="10" t="s">
        <v>13537</v>
      </c>
    </row>
    <row r="4800" spans="1:17" ht="28.8" x14ac:dyDescent="0.3">
      <c r="A4800" s="5" t="s">
        <v>17384</v>
      </c>
      <c r="B4800" s="5" t="s">
        <v>17385</v>
      </c>
      <c r="C4800" s="6">
        <v>3.9</v>
      </c>
      <c r="D4800" s="1" t="s">
        <v>17277</v>
      </c>
      <c r="E4800" s="6">
        <v>95</v>
      </c>
      <c r="F4800" s="6" t="s">
        <v>1777</v>
      </c>
      <c r="G4800" s="11" t="s">
        <v>17386</v>
      </c>
      <c r="H4800" s="8" t="s">
        <v>17387</v>
      </c>
      <c r="I4800" s="9">
        <v>12071</v>
      </c>
      <c r="J4800" s="9">
        <v>10943</v>
      </c>
      <c r="K4800" s="9">
        <v>3106</v>
      </c>
      <c r="L4800" s="9">
        <v>41</v>
      </c>
      <c r="M4800" s="9">
        <v>33</v>
      </c>
      <c r="N4800" s="9">
        <v>987</v>
      </c>
      <c r="O4800" s="9">
        <v>909</v>
      </c>
      <c r="P4800" s="9">
        <v>7644</v>
      </c>
      <c r="Q4800" s="10" t="s">
        <v>13537</v>
      </c>
    </row>
    <row r="4801" spans="1:17" ht="28.8" x14ac:dyDescent="0.3">
      <c r="A4801" s="5" t="s">
        <v>17388</v>
      </c>
      <c r="B4801" s="5" t="s">
        <v>7586</v>
      </c>
      <c r="C4801" s="6">
        <v>3.12</v>
      </c>
      <c r="D4801" s="1" t="s">
        <v>17277</v>
      </c>
      <c r="E4801" s="6">
        <v>108</v>
      </c>
      <c r="F4801" s="6" t="s">
        <v>25</v>
      </c>
      <c r="G4801" s="11" t="s">
        <v>17389</v>
      </c>
      <c r="H4801" s="8" t="s">
        <v>17390</v>
      </c>
      <c r="I4801" s="9">
        <v>25155</v>
      </c>
      <c r="J4801" s="9">
        <v>5665</v>
      </c>
      <c r="K4801" s="9">
        <v>2842</v>
      </c>
      <c r="L4801" s="9">
        <v>21</v>
      </c>
      <c r="M4801" s="9">
        <v>322</v>
      </c>
      <c r="N4801" s="9">
        <v>3991</v>
      </c>
      <c r="O4801" s="9">
        <v>452</v>
      </c>
      <c r="P4801" s="9">
        <v>12471</v>
      </c>
      <c r="Q4801" s="10" t="s">
        <v>13537</v>
      </c>
    </row>
    <row r="4802" spans="1:17" ht="28.8" x14ac:dyDescent="0.3">
      <c r="A4802" s="5" t="s">
        <v>17391</v>
      </c>
      <c r="B4802" s="5" t="s">
        <v>17392</v>
      </c>
      <c r="C4802" s="6">
        <v>3.09</v>
      </c>
      <c r="D4802" s="1" t="s">
        <v>17277</v>
      </c>
      <c r="E4802" s="6">
        <v>98</v>
      </c>
      <c r="F4802" s="6" t="s">
        <v>25</v>
      </c>
      <c r="G4802" s="11" t="s">
        <v>17393</v>
      </c>
      <c r="H4802" s="8" t="s">
        <v>17394</v>
      </c>
      <c r="I4802" s="9">
        <v>3650</v>
      </c>
      <c r="J4802" s="9">
        <v>2187</v>
      </c>
      <c r="K4802" s="9">
        <v>691</v>
      </c>
      <c r="L4802" s="9">
        <v>9</v>
      </c>
      <c r="M4802" s="9">
        <v>55</v>
      </c>
      <c r="N4802" s="9">
        <v>674</v>
      </c>
      <c r="O4802" s="9">
        <v>62</v>
      </c>
      <c r="P4802" s="9">
        <v>2216</v>
      </c>
      <c r="Q4802" s="10" t="s">
        <v>13537</v>
      </c>
    </row>
    <row r="4803" spans="1:17" x14ac:dyDescent="0.3">
      <c r="A4803" s="5" t="s">
        <v>17395</v>
      </c>
      <c r="B4803" s="5" t="s">
        <v>17396</v>
      </c>
      <c r="C4803" s="6">
        <v>3.27</v>
      </c>
      <c r="D4803" s="1" t="s">
        <v>17277</v>
      </c>
      <c r="E4803" s="6">
        <v>103</v>
      </c>
      <c r="F4803" s="6" t="s">
        <v>25</v>
      </c>
      <c r="G4803" s="11" t="s">
        <v>17397</v>
      </c>
      <c r="H4803" s="8" t="s">
        <v>128</v>
      </c>
      <c r="I4803" s="9">
        <v>12</v>
      </c>
      <c r="J4803" s="9">
        <v>145</v>
      </c>
      <c r="K4803" s="9">
        <v>2</v>
      </c>
      <c r="L4803" s="9">
        <v>0</v>
      </c>
      <c r="M4803" s="9">
        <v>0</v>
      </c>
      <c r="N4803" s="9">
        <v>0</v>
      </c>
      <c r="O4803" s="9">
        <v>2</v>
      </c>
      <c r="P4803" s="9">
        <v>9</v>
      </c>
      <c r="Q4803" s="10" t="s">
        <v>13537</v>
      </c>
    </row>
    <row r="4804" spans="1:17" ht="28.8" x14ac:dyDescent="0.3">
      <c r="A4804" s="5" t="s">
        <v>17398</v>
      </c>
      <c r="B4804" s="5" t="s">
        <v>13889</v>
      </c>
      <c r="C4804" s="6">
        <v>3.99</v>
      </c>
      <c r="D4804" s="1" t="s">
        <v>17399</v>
      </c>
      <c r="E4804" s="6">
        <v>83</v>
      </c>
      <c r="F4804" s="6" t="s">
        <v>25</v>
      </c>
      <c r="G4804" s="11" t="s">
        <v>17400</v>
      </c>
      <c r="H4804" s="8" t="s">
        <v>17401</v>
      </c>
      <c r="I4804" s="9">
        <v>101094</v>
      </c>
      <c r="J4804" s="9">
        <v>49013</v>
      </c>
      <c r="K4804" s="9">
        <v>46791</v>
      </c>
      <c r="L4804" s="9">
        <v>5900</v>
      </c>
      <c r="M4804" s="9">
        <v>700</v>
      </c>
      <c r="N4804" s="9">
        <v>7655</v>
      </c>
      <c r="O4804" s="9">
        <v>19744</v>
      </c>
      <c r="P4804" s="9">
        <v>76755</v>
      </c>
      <c r="Q4804" s="10" t="s">
        <v>13537</v>
      </c>
    </row>
    <row r="4805" spans="1:17" x14ac:dyDescent="0.3">
      <c r="A4805" s="5" t="s">
        <v>17402</v>
      </c>
      <c r="B4805" s="5" t="s">
        <v>17403</v>
      </c>
      <c r="C4805" s="6">
        <v>3.66</v>
      </c>
      <c r="D4805" s="1" t="s">
        <v>17399</v>
      </c>
      <c r="E4805" s="6">
        <v>145</v>
      </c>
      <c r="F4805" s="6" t="s">
        <v>1508</v>
      </c>
      <c r="G4805" s="11" t="s">
        <v>17404</v>
      </c>
      <c r="H4805" s="8" t="s">
        <v>17405</v>
      </c>
      <c r="I4805" s="9">
        <v>13149</v>
      </c>
      <c r="J4805" s="9">
        <v>4309</v>
      </c>
      <c r="K4805" s="9">
        <v>3059</v>
      </c>
      <c r="L4805" s="9">
        <v>99</v>
      </c>
      <c r="M4805" s="9">
        <v>119</v>
      </c>
      <c r="N4805" s="9">
        <v>1571</v>
      </c>
      <c r="O4805" s="9">
        <v>887</v>
      </c>
      <c r="P4805" s="9">
        <v>9429</v>
      </c>
      <c r="Q4805" s="10" t="s">
        <v>13537</v>
      </c>
    </row>
    <row r="4806" spans="1:17" ht="28.8" x14ac:dyDescent="0.3">
      <c r="A4806" s="5" t="s">
        <v>17406</v>
      </c>
      <c r="B4806" s="5" t="s">
        <v>17407</v>
      </c>
      <c r="C4806" s="6">
        <v>3.47</v>
      </c>
      <c r="D4806" s="1" t="s">
        <v>17399</v>
      </c>
      <c r="E4806" s="6">
        <v>74</v>
      </c>
      <c r="F4806" s="6" t="s">
        <v>25</v>
      </c>
      <c r="G4806" s="11" t="s">
        <v>17408</v>
      </c>
      <c r="H4806" s="8" t="s">
        <v>17409</v>
      </c>
      <c r="I4806" s="9">
        <v>1873</v>
      </c>
      <c r="J4806" s="9">
        <v>1843</v>
      </c>
      <c r="K4806" s="9">
        <v>553</v>
      </c>
      <c r="L4806" s="9">
        <v>8</v>
      </c>
      <c r="M4806" s="9">
        <v>15</v>
      </c>
      <c r="N4806" s="9">
        <v>215</v>
      </c>
      <c r="O4806" s="9">
        <v>118</v>
      </c>
      <c r="P4806" s="9">
        <v>1085</v>
      </c>
      <c r="Q4806" s="10" t="s">
        <v>13537</v>
      </c>
    </row>
    <row r="4807" spans="1:17" x14ac:dyDescent="0.3">
      <c r="A4807" s="5" t="s">
        <v>17410</v>
      </c>
      <c r="B4807" s="5" t="s">
        <v>2726</v>
      </c>
      <c r="C4807" s="6">
        <v>3.49</v>
      </c>
      <c r="D4807" s="1" t="s">
        <v>17411</v>
      </c>
      <c r="E4807" s="6">
        <v>112</v>
      </c>
      <c r="F4807" s="6" t="s">
        <v>25</v>
      </c>
      <c r="G4807" s="11" t="s">
        <v>17412</v>
      </c>
      <c r="H4807" s="8" t="s">
        <v>5955</v>
      </c>
      <c r="I4807" s="9">
        <v>17600</v>
      </c>
      <c r="J4807" s="9">
        <v>8007</v>
      </c>
      <c r="K4807" s="9">
        <v>4099</v>
      </c>
      <c r="L4807" s="9">
        <v>25</v>
      </c>
      <c r="M4807" s="9">
        <v>70</v>
      </c>
      <c r="N4807" s="9">
        <v>2857</v>
      </c>
      <c r="O4807" s="9">
        <v>469</v>
      </c>
      <c r="P4807" s="9">
        <v>11334</v>
      </c>
      <c r="Q4807" s="10" t="s">
        <v>13537</v>
      </c>
    </row>
    <row r="4808" spans="1:17" x14ac:dyDescent="0.3">
      <c r="A4808" s="5" t="s">
        <v>17413</v>
      </c>
      <c r="B4808" s="5" t="s">
        <v>17414</v>
      </c>
      <c r="C4808" s="6">
        <v>3.23</v>
      </c>
      <c r="D4808" s="1" t="s">
        <v>17415</v>
      </c>
      <c r="E4808" s="6">
        <v>115</v>
      </c>
      <c r="F4808" s="6" t="s">
        <v>1777</v>
      </c>
      <c r="G4808" s="11" t="s">
        <v>17416</v>
      </c>
      <c r="H4808" s="8" t="s">
        <v>17417</v>
      </c>
      <c r="I4808" s="9">
        <v>2320</v>
      </c>
      <c r="J4808" s="9">
        <v>1145</v>
      </c>
      <c r="K4808" s="9">
        <v>238</v>
      </c>
      <c r="L4808" s="9">
        <v>1</v>
      </c>
      <c r="M4808" s="9">
        <v>36</v>
      </c>
      <c r="N4808" s="9">
        <v>456</v>
      </c>
      <c r="O4808" s="9">
        <v>31</v>
      </c>
      <c r="P4808" s="9">
        <v>1450</v>
      </c>
      <c r="Q4808" s="10" t="s">
        <v>13537</v>
      </c>
    </row>
    <row r="4809" spans="1:17" ht="28.8" x14ac:dyDescent="0.3">
      <c r="A4809" s="5" t="s">
        <v>17418</v>
      </c>
      <c r="B4809" s="5" t="s">
        <v>17419</v>
      </c>
      <c r="C4809" s="6">
        <v>2.5499999999999998</v>
      </c>
      <c r="D4809" s="1" t="s">
        <v>17415</v>
      </c>
      <c r="E4809" s="6">
        <v>96</v>
      </c>
      <c r="F4809" s="6" t="s">
        <v>25</v>
      </c>
      <c r="G4809" s="11" t="s">
        <v>17420</v>
      </c>
      <c r="H4809" s="8" t="s">
        <v>39</v>
      </c>
      <c r="I4809" s="9">
        <v>1499</v>
      </c>
      <c r="J4809" s="9">
        <v>980</v>
      </c>
      <c r="K4809" s="9">
        <v>183</v>
      </c>
      <c r="L4809" s="9">
        <v>0</v>
      </c>
      <c r="M4809" s="9">
        <v>125</v>
      </c>
      <c r="N4809" s="9">
        <v>129</v>
      </c>
      <c r="O4809" s="9">
        <v>31</v>
      </c>
      <c r="P4809" s="9">
        <v>845</v>
      </c>
      <c r="Q4809" s="10" t="s">
        <v>13537</v>
      </c>
    </row>
    <row r="4810" spans="1:17" ht="28.8" x14ac:dyDescent="0.3">
      <c r="A4810" s="5" t="s">
        <v>17421</v>
      </c>
      <c r="B4810" s="5" t="s">
        <v>17422</v>
      </c>
      <c r="C4810" s="6">
        <v>3.41</v>
      </c>
      <c r="D4810" s="1" t="s">
        <v>17415</v>
      </c>
      <c r="E4810" s="6">
        <v>104</v>
      </c>
      <c r="F4810" s="6" t="s">
        <v>6680</v>
      </c>
      <c r="G4810" s="11" t="s">
        <v>17423</v>
      </c>
      <c r="H4810" s="8" t="s">
        <v>17424</v>
      </c>
      <c r="I4810" s="9">
        <v>3207</v>
      </c>
      <c r="J4810" s="9">
        <v>1749</v>
      </c>
      <c r="K4810" s="9">
        <v>597</v>
      </c>
      <c r="L4810" s="9">
        <v>3</v>
      </c>
      <c r="M4810" s="9">
        <v>33</v>
      </c>
      <c r="N4810" s="9">
        <v>592</v>
      </c>
      <c r="O4810" s="9">
        <v>53</v>
      </c>
      <c r="P4810" s="9">
        <v>2326</v>
      </c>
      <c r="Q4810" s="10" t="s">
        <v>13537</v>
      </c>
    </row>
    <row r="4811" spans="1:17" x14ac:dyDescent="0.3">
      <c r="A4811" s="5" t="s">
        <v>17425</v>
      </c>
      <c r="B4811" s="5" t="s">
        <v>17426</v>
      </c>
      <c r="C4811" s="6">
        <v>3.42</v>
      </c>
      <c r="D4811" s="1" t="s">
        <v>17415</v>
      </c>
      <c r="E4811" s="6">
        <v>105</v>
      </c>
      <c r="F4811" s="6" t="s">
        <v>25</v>
      </c>
      <c r="G4811" s="11" t="s">
        <v>17427</v>
      </c>
      <c r="H4811" s="8" t="s">
        <v>17428</v>
      </c>
      <c r="I4811" s="9">
        <v>34884</v>
      </c>
      <c r="J4811" s="9">
        <v>10458</v>
      </c>
      <c r="K4811" s="9">
        <v>9070</v>
      </c>
      <c r="L4811" s="9">
        <v>29</v>
      </c>
      <c r="M4811" s="9">
        <v>251</v>
      </c>
      <c r="N4811" s="9">
        <v>6308</v>
      </c>
      <c r="O4811" s="9">
        <v>1594</v>
      </c>
      <c r="P4811" s="9">
        <v>28919</v>
      </c>
      <c r="Q4811" s="10" t="s">
        <v>13537</v>
      </c>
    </row>
    <row r="4812" spans="1:17" ht="28.8" x14ac:dyDescent="0.3">
      <c r="A4812" s="5" t="s">
        <v>17429</v>
      </c>
      <c r="B4812" s="5" t="s">
        <v>7882</v>
      </c>
      <c r="C4812" s="6">
        <v>3.42</v>
      </c>
      <c r="D4812" s="1" t="s">
        <v>17430</v>
      </c>
      <c r="E4812" s="6">
        <v>90</v>
      </c>
      <c r="F4812" s="6" t="s">
        <v>25</v>
      </c>
      <c r="G4812" s="11" t="s">
        <v>17431</v>
      </c>
      <c r="H4812" s="8" t="s">
        <v>39</v>
      </c>
      <c r="I4812" s="9">
        <v>1680</v>
      </c>
      <c r="J4812" s="9">
        <v>696</v>
      </c>
      <c r="K4812" s="9">
        <v>283</v>
      </c>
      <c r="L4812" s="9">
        <v>8</v>
      </c>
      <c r="M4812" s="9">
        <v>3</v>
      </c>
      <c r="N4812" s="9">
        <v>352</v>
      </c>
      <c r="O4812" s="9">
        <v>45</v>
      </c>
      <c r="P4812" s="9">
        <v>1093</v>
      </c>
      <c r="Q4812" s="10" t="s">
        <v>13537</v>
      </c>
    </row>
    <row r="4813" spans="1:17" x14ac:dyDescent="0.3">
      <c r="A4813" s="5" t="s">
        <v>17432</v>
      </c>
      <c r="B4813" s="5" t="s">
        <v>6382</v>
      </c>
      <c r="C4813" s="6">
        <v>3.6</v>
      </c>
      <c r="D4813" s="1" t="s">
        <v>17433</v>
      </c>
      <c r="E4813" s="6">
        <v>115</v>
      </c>
      <c r="F4813" s="6" t="s">
        <v>25</v>
      </c>
      <c r="G4813" s="11" t="s">
        <v>17434</v>
      </c>
      <c r="H4813" s="8" t="s">
        <v>4388</v>
      </c>
      <c r="I4813" s="9">
        <v>4093</v>
      </c>
      <c r="J4813" s="9">
        <v>3976</v>
      </c>
      <c r="K4813" s="9">
        <v>901</v>
      </c>
      <c r="L4813" s="9">
        <v>6</v>
      </c>
      <c r="M4813" s="9">
        <v>15</v>
      </c>
      <c r="N4813" s="9">
        <v>491</v>
      </c>
      <c r="O4813" s="9">
        <v>147</v>
      </c>
      <c r="P4813" s="9">
        <v>2525</v>
      </c>
      <c r="Q4813" s="10" t="s">
        <v>13537</v>
      </c>
    </row>
    <row r="4814" spans="1:17" ht="28.8" x14ac:dyDescent="0.3">
      <c r="A4814" s="5" t="s">
        <v>17435</v>
      </c>
      <c r="B4814" s="5" t="s">
        <v>4171</v>
      </c>
      <c r="C4814" s="6">
        <v>4.16</v>
      </c>
      <c r="D4814" s="1" t="s">
        <v>17436</v>
      </c>
      <c r="E4814" s="6">
        <v>89</v>
      </c>
      <c r="F4814" s="6" t="s">
        <v>25</v>
      </c>
      <c r="G4814" s="11" t="s">
        <v>17437</v>
      </c>
      <c r="H4814" s="8" t="s">
        <v>17438</v>
      </c>
      <c r="I4814" s="9">
        <v>1165736</v>
      </c>
      <c r="J4814" s="9">
        <v>206422</v>
      </c>
      <c r="K4814" s="9">
        <v>425618</v>
      </c>
      <c r="L4814" s="9">
        <v>37000</v>
      </c>
      <c r="M4814" s="9">
        <v>1222</v>
      </c>
      <c r="N4814" s="9">
        <v>61649</v>
      </c>
      <c r="O4814" s="9">
        <v>217750</v>
      </c>
      <c r="P4814" s="9">
        <v>783704</v>
      </c>
      <c r="Q4814" s="10" t="s">
        <v>13537</v>
      </c>
    </row>
    <row r="4815" spans="1:17" x14ac:dyDescent="0.3">
      <c r="A4815" s="5" t="s">
        <v>17439</v>
      </c>
      <c r="B4815" s="5" t="s">
        <v>1125</v>
      </c>
      <c r="C4815" s="6">
        <v>4.05</v>
      </c>
      <c r="D4815" s="1" t="s">
        <v>17436</v>
      </c>
      <c r="E4815" s="6">
        <v>112</v>
      </c>
      <c r="F4815" s="6" t="s">
        <v>25</v>
      </c>
      <c r="G4815" s="11" t="s">
        <v>17440</v>
      </c>
      <c r="H4815" s="8" t="s">
        <v>3077</v>
      </c>
      <c r="I4815" s="9">
        <v>344535</v>
      </c>
      <c r="J4815" s="9">
        <v>64976</v>
      </c>
      <c r="K4815" s="9">
        <v>99897</v>
      </c>
      <c r="L4815" s="9">
        <v>2100</v>
      </c>
      <c r="M4815" s="9">
        <v>330</v>
      </c>
      <c r="N4815" s="9">
        <v>20619</v>
      </c>
      <c r="O4815" s="9">
        <v>35146</v>
      </c>
      <c r="P4815" s="9">
        <v>226651</v>
      </c>
      <c r="Q4815" s="10" t="s">
        <v>13537</v>
      </c>
    </row>
    <row r="4816" spans="1:17" x14ac:dyDescent="0.3">
      <c r="A4816" s="5" t="s">
        <v>17441</v>
      </c>
      <c r="B4816" s="5" t="s">
        <v>7805</v>
      </c>
      <c r="C4816" s="6">
        <v>2.79</v>
      </c>
      <c r="D4816" s="1" t="s">
        <v>17436</v>
      </c>
      <c r="E4816" s="6">
        <v>94</v>
      </c>
      <c r="F4816" s="6" t="s">
        <v>25</v>
      </c>
      <c r="G4816" s="11" t="s">
        <v>17442</v>
      </c>
      <c r="H4816" s="8" t="s">
        <v>17443</v>
      </c>
      <c r="I4816" s="9">
        <v>538072</v>
      </c>
      <c r="J4816" s="9">
        <v>77432</v>
      </c>
      <c r="K4816" s="9">
        <v>77050</v>
      </c>
      <c r="L4816" s="9">
        <v>2200</v>
      </c>
      <c r="M4816" s="9">
        <v>24296</v>
      </c>
      <c r="N4816" s="9">
        <v>61075</v>
      </c>
      <c r="O4816" s="9">
        <v>17405</v>
      </c>
      <c r="P4816" s="9">
        <v>303092</v>
      </c>
      <c r="Q4816" s="10" t="s">
        <v>13537</v>
      </c>
    </row>
    <row r="4817" spans="1:17" x14ac:dyDescent="0.3">
      <c r="A4817" s="5" t="s">
        <v>17444</v>
      </c>
      <c r="B4817" s="5" t="s">
        <v>10402</v>
      </c>
      <c r="C4817" s="6">
        <v>2.94</v>
      </c>
      <c r="D4817" s="1" t="s">
        <v>17436</v>
      </c>
      <c r="E4817" s="6">
        <v>90</v>
      </c>
      <c r="F4817" s="6" t="s">
        <v>25</v>
      </c>
      <c r="G4817" s="11" t="s">
        <v>17445</v>
      </c>
      <c r="H4817" s="8" t="s">
        <v>17446</v>
      </c>
      <c r="I4817" s="9">
        <v>454434</v>
      </c>
      <c r="J4817" s="9">
        <v>70671</v>
      </c>
      <c r="K4817" s="9">
        <v>77815</v>
      </c>
      <c r="L4817" s="9">
        <v>2100</v>
      </c>
      <c r="M4817" s="9">
        <v>10173</v>
      </c>
      <c r="N4817" s="9">
        <v>74242</v>
      </c>
      <c r="O4817" s="9">
        <v>16377</v>
      </c>
      <c r="P4817" s="9">
        <v>276218</v>
      </c>
      <c r="Q4817" s="10" t="s">
        <v>13537</v>
      </c>
    </row>
    <row r="4818" spans="1:17" x14ac:dyDescent="0.3">
      <c r="A4818" s="5" t="s">
        <v>17447</v>
      </c>
      <c r="B4818" s="5" t="s">
        <v>3801</v>
      </c>
      <c r="C4818" s="6">
        <v>3.72</v>
      </c>
      <c r="D4818" s="1" t="s">
        <v>17436</v>
      </c>
      <c r="E4818" s="6">
        <v>111</v>
      </c>
      <c r="F4818" s="6" t="s">
        <v>25</v>
      </c>
      <c r="G4818" s="11" t="s">
        <v>17448</v>
      </c>
      <c r="H4818" s="8" t="s">
        <v>17449</v>
      </c>
      <c r="I4818" s="9">
        <v>257875</v>
      </c>
      <c r="J4818" s="9">
        <v>89269</v>
      </c>
      <c r="K4818" s="9">
        <v>64647</v>
      </c>
      <c r="L4818" s="9">
        <v>1100</v>
      </c>
      <c r="M4818" s="9">
        <v>784</v>
      </c>
      <c r="N4818" s="9">
        <v>32439</v>
      </c>
      <c r="O4818" s="9">
        <v>13407</v>
      </c>
      <c r="P4818" s="9">
        <v>178006</v>
      </c>
      <c r="Q4818" s="10" t="s">
        <v>13537</v>
      </c>
    </row>
    <row r="4819" spans="1:17" x14ac:dyDescent="0.3">
      <c r="A4819" s="5" t="s">
        <v>17450</v>
      </c>
      <c r="B4819" s="5" t="s">
        <v>3801</v>
      </c>
      <c r="C4819" s="6">
        <v>4.1399999999999997</v>
      </c>
      <c r="D4819" s="1" t="s">
        <v>17436</v>
      </c>
      <c r="E4819" s="6">
        <v>114</v>
      </c>
      <c r="F4819" s="6" t="s">
        <v>25</v>
      </c>
      <c r="G4819" s="11" t="s">
        <v>17451</v>
      </c>
      <c r="H4819" s="8" t="s">
        <v>17452</v>
      </c>
      <c r="I4819" s="9">
        <v>2394804</v>
      </c>
      <c r="J4819" s="9">
        <v>395104</v>
      </c>
      <c r="K4819" s="9">
        <v>849069</v>
      </c>
      <c r="L4819" s="9">
        <v>56000</v>
      </c>
      <c r="M4819" s="9">
        <v>9677</v>
      </c>
      <c r="N4819" s="9">
        <v>153948</v>
      </c>
      <c r="O4819" s="9">
        <v>482303</v>
      </c>
      <c r="P4819" s="9">
        <v>1660324</v>
      </c>
      <c r="Q4819" s="10" t="s">
        <v>13537</v>
      </c>
    </row>
    <row r="4820" spans="1:17" x14ac:dyDescent="0.3">
      <c r="A4820" s="5" t="s">
        <v>17453</v>
      </c>
      <c r="B4820" s="5" t="s">
        <v>8045</v>
      </c>
      <c r="C4820" s="6">
        <v>4.2</v>
      </c>
      <c r="D4820" s="1" t="s">
        <v>17436</v>
      </c>
      <c r="E4820" s="6">
        <v>82</v>
      </c>
      <c r="F4820" s="6" t="s">
        <v>1218</v>
      </c>
      <c r="G4820" s="11" t="s">
        <v>17454</v>
      </c>
      <c r="H4820" s="8" t="s">
        <v>17455</v>
      </c>
      <c r="I4820" s="9">
        <v>62141</v>
      </c>
      <c r="J4820" s="9">
        <v>41415</v>
      </c>
      <c r="K4820" s="9">
        <v>22482</v>
      </c>
      <c r="L4820" s="9">
        <v>798</v>
      </c>
      <c r="M4820" s="9">
        <v>71</v>
      </c>
      <c r="N4820" s="9">
        <v>2506</v>
      </c>
      <c r="O4820" s="9">
        <v>12827</v>
      </c>
      <c r="P4820" s="9">
        <v>43759</v>
      </c>
      <c r="Q4820" s="10" t="s">
        <v>13537</v>
      </c>
    </row>
    <row r="4821" spans="1:17" x14ac:dyDescent="0.3">
      <c r="A4821" s="5" t="s">
        <v>17456</v>
      </c>
      <c r="B4821" s="5" t="s">
        <v>15865</v>
      </c>
      <c r="C4821" s="6">
        <v>4.0999999999999996</v>
      </c>
      <c r="D4821" s="1" t="s">
        <v>17436</v>
      </c>
      <c r="E4821" s="6">
        <v>102</v>
      </c>
      <c r="F4821" s="6" t="s">
        <v>25</v>
      </c>
      <c r="G4821" s="11" t="s">
        <v>17457</v>
      </c>
      <c r="H4821" s="8" t="s">
        <v>17458</v>
      </c>
      <c r="I4821" s="9">
        <v>1653409</v>
      </c>
      <c r="J4821" s="9">
        <v>245942</v>
      </c>
      <c r="K4821" s="9">
        <v>528229</v>
      </c>
      <c r="L4821" s="9">
        <v>37000</v>
      </c>
      <c r="M4821" s="9">
        <v>9010</v>
      </c>
      <c r="N4821" s="9">
        <v>98832</v>
      </c>
      <c r="O4821" s="9">
        <v>303284</v>
      </c>
      <c r="P4821" s="9">
        <v>1118771</v>
      </c>
      <c r="Q4821" s="10" t="s">
        <v>13537</v>
      </c>
    </row>
    <row r="4822" spans="1:17" x14ac:dyDescent="0.3">
      <c r="A4822" s="5" t="s">
        <v>17459</v>
      </c>
      <c r="B4822" s="5" t="s">
        <v>17460</v>
      </c>
      <c r="C4822" s="6">
        <v>3.79</v>
      </c>
      <c r="D4822" s="1" t="s">
        <v>17436</v>
      </c>
      <c r="E4822" s="6">
        <v>140</v>
      </c>
      <c r="F4822" s="6" t="s">
        <v>25</v>
      </c>
      <c r="G4822" s="11" t="s">
        <v>17461</v>
      </c>
      <c r="H4822" s="8" t="s">
        <v>17462</v>
      </c>
      <c r="I4822" s="9">
        <v>463963</v>
      </c>
      <c r="J4822" s="9">
        <v>67760</v>
      </c>
      <c r="K4822" s="9">
        <v>126534</v>
      </c>
      <c r="L4822" s="9">
        <v>5100</v>
      </c>
      <c r="M4822" s="9">
        <v>1543</v>
      </c>
      <c r="N4822" s="9">
        <v>47976</v>
      </c>
      <c r="O4822" s="9">
        <v>34053</v>
      </c>
      <c r="P4822" s="9">
        <v>317148</v>
      </c>
      <c r="Q4822" s="10" t="s">
        <v>13537</v>
      </c>
    </row>
    <row r="4823" spans="1:17" x14ac:dyDescent="0.3">
      <c r="A4823" s="5" t="s">
        <v>17463</v>
      </c>
      <c r="B4823" s="5" t="s">
        <v>225</v>
      </c>
      <c r="C4823" s="6">
        <v>4.04</v>
      </c>
      <c r="D4823" s="1" t="s">
        <v>17436</v>
      </c>
      <c r="E4823" s="6">
        <v>141</v>
      </c>
      <c r="F4823" s="6" t="s">
        <v>25</v>
      </c>
      <c r="G4823" s="11" t="s">
        <v>17464</v>
      </c>
      <c r="H4823" s="8" t="s">
        <v>17465</v>
      </c>
      <c r="I4823" s="9">
        <v>2481032</v>
      </c>
      <c r="J4823" s="9">
        <v>213468</v>
      </c>
      <c r="K4823" s="9">
        <v>740210</v>
      </c>
      <c r="L4823" s="9">
        <v>17000</v>
      </c>
      <c r="M4823" s="9">
        <v>2833</v>
      </c>
      <c r="N4823" s="9">
        <v>157846</v>
      </c>
      <c r="O4823" s="9">
        <v>277591</v>
      </c>
      <c r="P4823" s="9">
        <v>1542725</v>
      </c>
      <c r="Q4823" s="10" t="s">
        <v>13537</v>
      </c>
    </row>
    <row r="4824" spans="1:17" ht="28.8" x14ac:dyDescent="0.3">
      <c r="A4824" s="5" t="s">
        <v>17466</v>
      </c>
      <c r="B4824" s="5" t="s">
        <v>4412</v>
      </c>
      <c r="C4824" s="6">
        <v>4.21</v>
      </c>
      <c r="D4824" s="1" t="s">
        <v>17436</v>
      </c>
      <c r="E4824" s="6">
        <v>94</v>
      </c>
      <c r="F4824" s="6" t="s">
        <v>25</v>
      </c>
      <c r="G4824" s="11" t="s">
        <v>17467</v>
      </c>
      <c r="H4824" s="8" t="s">
        <v>17468</v>
      </c>
      <c r="I4824" s="9">
        <v>1346990</v>
      </c>
      <c r="J4824" s="9">
        <v>204087</v>
      </c>
      <c r="K4824" s="9">
        <v>472733</v>
      </c>
      <c r="L4824" s="9">
        <v>47000</v>
      </c>
      <c r="M4824" s="9">
        <v>2838</v>
      </c>
      <c r="N4824" s="9">
        <v>62823</v>
      </c>
      <c r="O4824" s="9">
        <v>243362</v>
      </c>
      <c r="P4824" s="9">
        <v>883100</v>
      </c>
      <c r="Q4824" s="10" t="s">
        <v>13537</v>
      </c>
    </row>
    <row r="4825" spans="1:17" x14ac:dyDescent="0.3">
      <c r="A4825" s="5" t="s">
        <v>17469</v>
      </c>
      <c r="B4825" s="5" t="s">
        <v>480</v>
      </c>
      <c r="C4825" s="6">
        <v>3.92</v>
      </c>
      <c r="D4825" s="1" t="s">
        <v>17436</v>
      </c>
      <c r="E4825" s="6">
        <v>97</v>
      </c>
      <c r="F4825" s="6" t="s">
        <v>25</v>
      </c>
      <c r="G4825" s="11" t="s">
        <v>17470</v>
      </c>
      <c r="H4825" s="8" t="s">
        <v>478</v>
      </c>
      <c r="I4825" s="9">
        <v>22759</v>
      </c>
      <c r="J4825" s="9">
        <v>16356</v>
      </c>
      <c r="K4825" s="9">
        <v>5583</v>
      </c>
      <c r="L4825" s="9">
        <v>87</v>
      </c>
      <c r="M4825" s="9">
        <v>37</v>
      </c>
      <c r="N4825" s="9">
        <v>1705</v>
      </c>
      <c r="O4825" s="9">
        <v>1630</v>
      </c>
      <c r="P4825" s="9">
        <v>14365</v>
      </c>
      <c r="Q4825" s="10" t="s">
        <v>13537</v>
      </c>
    </row>
    <row r="4826" spans="1:17" x14ac:dyDescent="0.3">
      <c r="A4826" s="5" t="s">
        <v>17471</v>
      </c>
      <c r="B4826" s="5" t="s">
        <v>7882</v>
      </c>
      <c r="C4826" s="6">
        <v>3.42</v>
      </c>
      <c r="D4826" s="1" t="s">
        <v>17436</v>
      </c>
      <c r="E4826" s="6">
        <v>110</v>
      </c>
      <c r="F4826" s="6" t="s">
        <v>25</v>
      </c>
      <c r="G4826" s="11" t="s">
        <v>17472</v>
      </c>
      <c r="H4826" s="8" t="s">
        <v>17473</v>
      </c>
      <c r="I4826" s="9">
        <v>35237</v>
      </c>
      <c r="J4826" s="9">
        <v>13349</v>
      </c>
      <c r="K4826" s="9">
        <v>6039</v>
      </c>
      <c r="L4826" s="9">
        <v>34</v>
      </c>
      <c r="M4826" s="9">
        <v>275</v>
      </c>
      <c r="N4826" s="9">
        <v>5379</v>
      </c>
      <c r="O4826" s="9">
        <v>957</v>
      </c>
      <c r="P4826" s="9">
        <v>21426</v>
      </c>
      <c r="Q4826" s="10" t="s">
        <v>13537</v>
      </c>
    </row>
    <row r="4827" spans="1:17" ht="28.8" x14ac:dyDescent="0.3">
      <c r="A4827" s="5" t="s">
        <v>17474</v>
      </c>
      <c r="B4827" s="5" t="s">
        <v>1105</v>
      </c>
      <c r="C4827" s="6">
        <v>3.4</v>
      </c>
      <c r="D4827" s="1" t="s">
        <v>17436</v>
      </c>
      <c r="E4827" s="6">
        <v>93</v>
      </c>
      <c r="F4827" s="6" t="s">
        <v>25</v>
      </c>
      <c r="G4827" s="11" t="s">
        <v>17475</v>
      </c>
      <c r="H4827" s="8" t="s">
        <v>17476</v>
      </c>
      <c r="I4827" s="9">
        <v>6576</v>
      </c>
      <c r="J4827" s="9">
        <v>2184</v>
      </c>
      <c r="K4827" s="9">
        <v>1242</v>
      </c>
      <c r="L4827" s="9">
        <v>6</v>
      </c>
      <c r="M4827" s="9">
        <v>59</v>
      </c>
      <c r="N4827" s="9">
        <v>1219</v>
      </c>
      <c r="O4827" s="9">
        <v>113</v>
      </c>
      <c r="P4827" s="9">
        <v>4678</v>
      </c>
      <c r="Q4827" s="10" t="s">
        <v>13537</v>
      </c>
    </row>
    <row r="4828" spans="1:17" x14ac:dyDescent="0.3">
      <c r="A4828" s="5" t="s">
        <v>17477</v>
      </c>
      <c r="B4828" s="5" t="s">
        <v>4123</v>
      </c>
      <c r="C4828" s="6">
        <v>3.92</v>
      </c>
      <c r="D4828" s="1" t="s">
        <v>17436</v>
      </c>
      <c r="E4828" s="6">
        <v>130</v>
      </c>
      <c r="F4828" s="6" t="s">
        <v>25</v>
      </c>
      <c r="G4828" s="11" t="s">
        <v>17478</v>
      </c>
      <c r="H4828" s="8" t="s">
        <v>17479</v>
      </c>
      <c r="I4828" s="9">
        <v>198951</v>
      </c>
      <c r="J4828" s="9">
        <v>50003</v>
      </c>
      <c r="K4828" s="9">
        <v>51368</v>
      </c>
      <c r="L4828" s="9">
        <v>759</v>
      </c>
      <c r="M4828" s="9">
        <v>286</v>
      </c>
      <c r="N4828" s="9">
        <v>16482</v>
      </c>
      <c r="O4828" s="9">
        <v>11704</v>
      </c>
      <c r="P4828" s="9">
        <v>134852</v>
      </c>
      <c r="Q4828" s="10" t="s">
        <v>13537</v>
      </c>
    </row>
    <row r="4829" spans="1:17" ht="28.8" x14ac:dyDescent="0.3">
      <c r="A4829" s="5" t="s">
        <v>17480</v>
      </c>
      <c r="B4829" s="5" t="s">
        <v>11073</v>
      </c>
      <c r="C4829" s="6">
        <v>2.81</v>
      </c>
      <c r="D4829" s="1" t="s">
        <v>17436</v>
      </c>
      <c r="E4829" s="6">
        <v>133</v>
      </c>
      <c r="F4829" s="6" t="s">
        <v>25</v>
      </c>
      <c r="G4829" s="11" t="s">
        <v>17481</v>
      </c>
      <c r="H4829" s="8" t="s">
        <v>17482</v>
      </c>
      <c r="I4829" s="9">
        <v>55277</v>
      </c>
      <c r="J4829" s="9">
        <v>6998</v>
      </c>
      <c r="K4829" s="9">
        <v>3661</v>
      </c>
      <c r="L4829" s="9">
        <v>22</v>
      </c>
      <c r="M4829" s="9">
        <v>1030</v>
      </c>
      <c r="N4829" s="9">
        <v>9453</v>
      </c>
      <c r="O4829" s="9">
        <v>364</v>
      </c>
      <c r="P4829" s="9">
        <v>30608</v>
      </c>
      <c r="Q4829" s="10" t="s">
        <v>13537</v>
      </c>
    </row>
    <row r="4830" spans="1:17" x14ac:dyDescent="0.3">
      <c r="A4830" s="5" t="s">
        <v>17483</v>
      </c>
      <c r="B4830" s="5" t="s">
        <v>16829</v>
      </c>
      <c r="C4830" s="6">
        <v>3.68</v>
      </c>
      <c r="D4830" s="1" t="s">
        <v>17436</v>
      </c>
      <c r="E4830" s="6">
        <v>97</v>
      </c>
      <c r="F4830" s="6" t="s">
        <v>25</v>
      </c>
      <c r="G4830" s="11" t="s">
        <v>17484</v>
      </c>
      <c r="H4830" s="8" t="s">
        <v>17485</v>
      </c>
      <c r="I4830" s="9">
        <v>54607</v>
      </c>
      <c r="J4830" s="9">
        <v>19088</v>
      </c>
      <c r="K4830" s="9">
        <v>15514</v>
      </c>
      <c r="L4830" s="9">
        <v>404</v>
      </c>
      <c r="M4830" s="9">
        <v>275</v>
      </c>
      <c r="N4830" s="9">
        <v>7044</v>
      </c>
      <c r="O4830" s="9">
        <v>2962</v>
      </c>
      <c r="P4830" s="9">
        <v>39388</v>
      </c>
      <c r="Q4830" s="10" t="s">
        <v>13537</v>
      </c>
    </row>
    <row r="4831" spans="1:17" x14ac:dyDescent="0.3">
      <c r="A4831" s="5" t="s">
        <v>17486</v>
      </c>
      <c r="B4831" s="5" t="s">
        <v>8807</v>
      </c>
      <c r="C4831" s="6">
        <v>3.63</v>
      </c>
      <c r="D4831" s="1" t="s">
        <v>17436</v>
      </c>
      <c r="E4831" s="6">
        <v>91</v>
      </c>
      <c r="F4831" s="6" t="s">
        <v>25</v>
      </c>
      <c r="G4831" s="11" t="s">
        <v>17487</v>
      </c>
      <c r="H4831" s="8" t="s">
        <v>14049</v>
      </c>
      <c r="I4831" s="9">
        <v>378748</v>
      </c>
      <c r="J4831" s="9">
        <v>69240</v>
      </c>
      <c r="K4831" s="9">
        <v>99942</v>
      </c>
      <c r="L4831" s="9">
        <v>7000</v>
      </c>
      <c r="M4831" s="9">
        <v>1093</v>
      </c>
      <c r="N4831" s="9">
        <v>43855</v>
      </c>
      <c r="O4831" s="9">
        <v>33754</v>
      </c>
      <c r="P4831" s="9">
        <v>219226</v>
      </c>
      <c r="Q4831" s="10" t="s">
        <v>13537</v>
      </c>
    </row>
    <row r="4832" spans="1:17" x14ac:dyDescent="0.3">
      <c r="A4832" s="5" t="s">
        <v>17488</v>
      </c>
      <c r="B4832" s="5" t="s">
        <v>10005</v>
      </c>
      <c r="C4832" s="6">
        <v>3.62</v>
      </c>
      <c r="D4832" s="1" t="s">
        <v>17436</v>
      </c>
      <c r="E4832" s="6">
        <v>135</v>
      </c>
      <c r="F4832" s="6" t="s">
        <v>25</v>
      </c>
      <c r="G4832" s="11" t="s">
        <v>17489</v>
      </c>
      <c r="H4832" s="8" t="s">
        <v>4466</v>
      </c>
      <c r="I4832" s="9">
        <v>13712</v>
      </c>
      <c r="J4832" s="9">
        <v>6342</v>
      </c>
      <c r="K4832" s="9">
        <v>3005</v>
      </c>
      <c r="L4832" s="9">
        <v>27</v>
      </c>
      <c r="M4832" s="9">
        <v>63</v>
      </c>
      <c r="N4832" s="9">
        <v>1866</v>
      </c>
      <c r="O4832" s="9">
        <v>606</v>
      </c>
      <c r="P4832" s="9">
        <v>9767</v>
      </c>
      <c r="Q4832" s="10" t="s">
        <v>13537</v>
      </c>
    </row>
    <row r="4833" spans="1:17" x14ac:dyDescent="0.3">
      <c r="A4833" s="5" t="s">
        <v>17490</v>
      </c>
      <c r="B4833" s="5" t="s">
        <v>17491</v>
      </c>
      <c r="C4833" s="6">
        <v>3.57</v>
      </c>
      <c r="D4833" s="1" t="s">
        <v>17436</v>
      </c>
      <c r="E4833" s="6">
        <v>140</v>
      </c>
      <c r="F4833" s="6" t="s">
        <v>25</v>
      </c>
      <c r="G4833" s="11" t="s">
        <v>17492</v>
      </c>
      <c r="H4833" s="8" t="s">
        <v>17493</v>
      </c>
      <c r="I4833" s="9">
        <v>332375</v>
      </c>
      <c r="J4833" s="9">
        <v>42551</v>
      </c>
      <c r="K4833" s="9">
        <v>65973</v>
      </c>
      <c r="L4833" s="9">
        <v>785</v>
      </c>
      <c r="M4833" s="9">
        <v>1390</v>
      </c>
      <c r="N4833" s="9">
        <v>47950</v>
      </c>
      <c r="O4833" s="9">
        <v>12671</v>
      </c>
      <c r="P4833" s="9">
        <v>227892</v>
      </c>
      <c r="Q4833" s="10" t="s">
        <v>13537</v>
      </c>
    </row>
    <row r="4834" spans="1:17" x14ac:dyDescent="0.3">
      <c r="A4834" s="5" t="s">
        <v>17494</v>
      </c>
      <c r="B4834" s="5" t="s">
        <v>17495</v>
      </c>
      <c r="C4834" s="6">
        <v>3.13</v>
      </c>
      <c r="D4834" s="1" t="s">
        <v>17436</v>
      </c>
      <c r="E4834" s="6">
        <v>99</v>
      </c>
      <c r="F4834" s="6" t="s">
        <v>25</v>
      </c>
      <c r="G4834" s="11" t="s">
        <v>17496</v>
      </c>
      <c r="H4834" s="8" t="s">
        <v>17497</v>
      </c>
      <c r="I4834" s="9">
        <v>6838</v>
      </c>
      <c r="J4834" s="9">
        <v>1270</v>
      </c>
      <c r="K4834" s="9">
        <v>736</v>
      </c>
      <c r="L4834" s="9">
        <v>6</v>
      </c>
      <c r="M4834" s="9">
        <v>71</v>
      </c>
      <c r="N4834" s="9">
        <v>1476</v>
      </c>
      <c r="O4834" s="9">
        <v>119</v>
      </c>
      <c r="P4834" s="9">
        <v>4082</v>
      </c>
      <c r="Q4834" s="10" t="s">
        <v>13537</v>
      </c>
    </row>
    <row r="4835" spans="1:17" x14ac:dyDescent="0.3">
      <c r="A4835" s="5" t="s">
        <v>17498</v>
      </c>
      <c r="B4835" s="5" t="s">
        <v>3801</v>
      </c>
      <c r="C4835" s="6">
        <v>4.47</v>
      </c>
      <c r="D4835" s="1" t="s">
        <v>17436</v>
      </c>
      <c r="E4835" s="6">
        <v>145</v>
      </c>
      <c r="F4835" s="6" t="s">
        <v>25</v>
      </c>
      <c r="G4835" s="11" t="s">
        <v>17499</v>
      </c>
      <c r="H4835" s="8" t="s">
        <v>14038</v>
      </c>
      <c r="I4835" s="9">
        <v>2076438</v>
      </c>
      <c r="J4835" s="9">
        <v>388424</v>
      </c>
      <c r="K4835" s="9">
        <v>820855</v>
      </c>
      <c r="L4835" s="9">
        <v>77000</v>
      </c>
      <c r="M4835" s="9">
        <v>2093</v>
      </c>
      <c r="N4835" s="9">
        <v>61874</v>
      </c>
      <c r="O4835" s="9">
        <v>634165</v>
      </c>
      <c r="P4835" s="9">
        <v>1457940</v>
      </c>
      <c r="Q4835" s="10" t="s">
        <v>13537</v>
      </c>
    </row>
    <row r="4836" spans="1:17" ht="28.8" x14ac:dyDescent="0.3">
      <c r="A4836" s="5" t="s">
        <v>17500</v>
      </c>
      <c r="B4836" s="5" t="s">
        <v>17501</v>
      </c>
      <c r="C4836" s="6">
        <v>4.54</v>
      </c>
      <c r="D4836" s="1" t="s">
        <v>17436</v>
      </c>
      <c r="E4836" s="6">
        <v>129</v>
      </c>
      <c r="F4836" s="6" t="s">
        <v>2851</v>
      </c>
      <c r="G4836" s="11" t="s">
        <v>17502</v>
      </c>
      <c r="H4836" s="8" t="s">
        <v>17503</v>
      </c>
      <c r="I4836" s="9">
        <v>1036835</v>
      </c>
      <c r="J4836" s="9">
        <v>205899</v>
      </c>
      <c r="K4836" s="9">
        <v>420579</v>
      </c>
      <c r="L4836" s="9">
        <v>49000</v>
      </c>
      <c r="M4836" s="9">
        <v>1019</v>
      </c>
      <c r="N4836" s="9">
        <v>23377</v>
      </c>
      <c r="O4836" s="9">
        <v>378086</v>
      </c>
      <c r="P4836" s="9">
        <v>756914</v>
      </c>
      <c r="Q4836" s="10" t="s">
        <v>13537</v>
      </c>
    </row>
    <row r="4837" spans="1:17" ht="28.8" x14ac:dyDescent="0.3">
      <c r="A4837" s="5" t="s">
        <v>17504</v>
      </c>
      <c r="B4837" s="5" t="s">
        <v>12099</v>
      </c>
      <c r="C4837" s="6">
        <v>4.2</v>
      </c>
      <c r="D4837" s="1" t="s">
        <v>17436</v>
      </c>
      <c r="E4837" s="6">
        <v>140</v>
      </c>
      <c r="F4837" s="6" t="s">
        <v>25</v>
      </c>
      <c r="G4837" s="11" t="s">
        <v>17505</v>
      </c>
      <c r="H4837" s="8" t="s">
        <v>17506</v>
      </c>
      <c r="I4837" s="9">
        <v>227186</v>
      </c>
      <c r="J4837" s="9">
        <v>73046</v>
      </c>
      <c r="K4837" s="9">
        <v>79084</v>
      </c>
      <c r="L4837" s="9">
        <v>6600</v>
      </c>
      <c r="M4837" s="9">
        <v>1361</v>
      </c>
      <c r="N4837" s="9">
        <v>10867</v>
      </c>
      <c r="O4837" s="9">
        <v>48064</v>
      </c>
      <c r="P4837" s="9">
        <v>155654</v>
      </c>
      <c r="Q4837" s="10" t="s">
        <v>13537</v>
      </c>
    </row>
    <row r="4838" spans="1:17" x14ac:dyDescent="0.3">
      <c r="A4838" s="5" t="s">
        <v>17507</v>
      </c>
      <c r="B4838" s="5" t="s">
        <v>17508</v>
      </c>
      <c r="C4838" s="6">
        <v>3.26</v>
      </c>
      <c r="D4838" s="1" t="s">
        <v>17436</v>
      </c>
      <c r="E4838" s="6">
        <v>97</v>
      </c>
      <c r="F4838" s="6" t="s">
        <v>25</v>
      </c>
      <c r="G4838" s="11" t="s">
        <v>17509</v>
      </c>
      <c r="H4838" s="8" t="s">
        <v>17510</v>
      </c>
      <c r="I4838" s="9">
        <v>705</v>
      </c>
      <c r="J4838" s="9">
        <v>821</v>
      </c>
      <c r="K4838" s="9">
        <v>95</v>
      </c>
      <c r="L4838" s="9">
        <v>0</v>
      </c>
      <c r="M4838" s="9">
        <v>5</v>
      </c>
      <c r="N4838" s="9">
        <v>199</v>
      </c>
      <c r="O4838" s="9">
        <v>1</v>
      </c>
      <c r="P4838" s="9">
        <v>509</v>
      </c>
      <c r="Q4838" s="10" t="s">
        <v>13537</v>
      </c>
    </row>
    <row r="4839" spans="1:17" x14ac:dyDescent="0.3">
      <c r="A4839" s="5" t="s">
        <v>17511</v>
      </c>
      <c r="B4839" s="5" t="s">
        <v>13749</v>
      </c>
      <c r="C4839" s="6">
        <v>3.5</v>
      </c>
      <c r="D4839" s="1" t="s">
        <v>17436</v>
      </c>
      <c r="E4839" s="6">
        <v>99</v>
      </c>
      <c r="F4839" s="6" t="s">
        <v>25</v>
      </c>
      <c r="G4839" s="11" t="s">
        <v>17512</v>
      </c>
      <c r="H4839" s="8" t="s">
        <v>1029</v>
      </c>
      <c r="I4839" s="9">
        <v>1207</v>
      </c>
      <c r="J4839" s="9">
        <v>2179</v>
      </c>
      <c r="K4839" s="9">
        <v>289</v>
      </c>
      <c r="L4839" s="9">
        <v>1</v>
      </c>
      <c r="M4839" s="9">
        <v>5</v>
      </c>
      <c r="N4839" s="9">
        <v>177</v>
      </c>
      <c r="O4839" s="9">
        <v>38</v>
      </c>
      <c r="P4839" s="9">
        <v>850</v>
      </c>
      <c r="Q4839" s="10" t="s">
        <v>13537</v>
      </c>
    </row>
    <row r="4840" spans="1:17" x14ac:dyDescent="0.3">
      <c r="A4840" s="5" t="s">
        <v>17513</v>
      </c>
      <c r="B4840" s="5" t="s">
        <v>2323</v>
      </c>
      <c r="C4840" s="6">
        <v>3.68</v>
      </c>
      <c r="D4840" s="1" t="s">
        <v>17436</v>
      </c>
      <c r="E4840" s="6">
        <v>99</v>
      </c>
      <c r="F4840" s="6" t="s">
        <v>25</v>
      </c>
      <c r="G4840" s="11" t="s">
        <v>17514</v>
      </c>
      <c r="H4840" s="8" t="s">
        <v>17515</v>
      </c>
      <c r="I4840" s="9">
        <v>12186</v>
      </c>
      <c r="J4840" s="9">
        <v>5895</v>
      </c>
      <c r="K4840" s="9">
        <v>3029</v>
      </c>
      <c r="L4840" s="9">
        <v>24</v>
      </c>
      <c r="M4840" s="9">
        <v>55</v>
      </c>
      <c r="N4840" s="9">
        <v>1466</v>
      </c>
      <c r="O4840" s="9">
        <v>642</v>
      </c>
      <c r="P4840" s="9">
        <v>8198</v>
      </c>
      <c r="Q4840" s="10" t="s">
        <v>13537</v>
      </c>
    </row>
    <row r="4841" spans="1:17" x14ac:dyDescent="0.3">
      <c r="A4841" s="5" t="s">
        <v>17516</v>
      </c>
      <c r="B4841" s="5" t="s">
        <v>3473</v>
      </c>
      <c r="C4841" s="6">
        <v>4.03</v>
      </c>
      <c r="D4841" s="1" t="s">
        <v>17436</v>
      </c>
      <c r="E4841" s="6">
        <v>95</v>
      </c>
      <c r="F4841" s="6" t="s">
        <v>25</v>
      </c>
      <c r="G4841" s="11" t="s">
        <v>17517</v>
      </c>
      <c r="H4841" s="8" t="s">
        <v>1029</v>
      </c>
      <c r="I4841" s="9">
        <v>22823</v>
      </c>
      <c r="J4841" s="9">
        <v>16336</v>
      </c>
      <c r="K4841" s="9">
        <v>6705</v>
      </c>
      <c r="L4841" s="9">
        <v>62</v>
      </c>
      <c r="M4841" s="9">
        <v>29</v>
      </c>
      <c r="N4841" s="9">
        <v>1474</v>
      </c>
      <c r="O4841" s="9">
        <v>2036</v>
      </c>
      <c r="P4841" s="9">
        <v>15614</v>
      </c>
      <c r="Q4841" s="10" t="s">
        <v>13537</v>
      </c>
    </row>
    <row r="4842" spans="1:17" x14ac:dyDescent="0.3">
      <c r="A4842" s="5" t="s">
        <v>17518</v>
      </c>
      <c r="B4842" s="5" t="s">
        <v>17519</v>
      </c>
      <c r="C4842" s="6">
        <v>3.08</v>
      </c>
      <c r="D4842" s="1" t="s">
        <v>17436</v>
      </c>
      <c r="E4842" s="6">
        <v>99</v>
      </c>
      <c r="F4842" s="6" t="s">
        <v>25</v>
      </c>
      <c r="G4842" s="11" t="s">
        <v>17520</v>
      </c>
      <c r="H4842" s="8" t="s">
        <v>17521</v>
      </c>
      <c r="I4842" s="9">
        <v>520</v>
      </c>
      <c r="J4842" s="9">
        <v>867</v>
      </c>
      <c r="K4842" s="9">
        <v>82</v>
      </c>
      <c r="L4842" s="9">
        <v>0</v>
      </c>
      <c r="M4842" s="9">
        <v>23</v>
      </c>
      <c r="N4842" s="9">
        <v>109</v>
      </c>
      <c r="O4842" s="9">
        <v>4</v>
      </c>
      <c r="P4842" s="9">
        <v>361</v>
      </c>
      <c r="Q4842" s="10" t="s">
        <v>13537</v>
      </c>
    </row>
    <row r="4843" spans="1:17" ht="28.8" x14ac:dyDescent="0.3">
      <c r="A4843" s="5" t="s">
        <v>17522</v>
      </c>
      <c r="B4843" s="5" t="s">
        <v>14020</v>
      </c>
      <c r="C4843" s="6">
        <v>3.56</v>
      </c>
      <c r="D4843" s="1" t="s">
        <v>17436</v>
      </c>
      <c r="E4843" s="6">
        <v>93</v>
      </c>
      <c r="F4843" s="6" t="s">
        <v>25</v>
      </c>
      <c r="G4843" s="11" t="s">
        <v>17523</v>
      </c>
      <c r="H4843" s="8" t="s">
        <v>17524</v>
      </c>
      <c r="I4843" s="9">
        <v>9408</v>
      </c>
      <c r="J4843" s="9">
        <v>8428</v>
      </c>
      <c r="K4843" s="9">
        <v>2075</v>
      </c>
      <c r="L4843" s="9">
        <v>6</v>
      </c>
      <c r="M4843" s="9">
        <v>21</v>
      </c>
      <c r="N4843" s="9">
        <v>1572</v>
      </c>
      <c r="O4843" s="9">
        <v>270</v>
      </c>
      <c r="P4843" s="9">
        <v>6579</v>
      </c>
      <c r="Q4843" s="10" t="s">
        <v>13537</v>
      </c>
    </row>
    <row r="4844" spans="1:17" x14ac:dyDescent="0.3">
      <c r="A4844" s="5" t="s">
        <v>17525</v>
      </c>
      <c r="B4844" s="5" t="s">
        <v>7035</v>
      </c>
      <c r="C4844" s="6">
        <v>3.92</v>
      </c>
      <c r="D4844" s="1" t="s">
        <v>17436</v>
      </c>
      <c r="E4844" s="6">
        <v>116</v>
      </c>
      <c r="F4844" s="6" t="s">
        <v>25</v>
      </c>
      <c r="G4844" s="11" t="s">
        <v>17526</v>
      </c>
      <c r="H4844" s="8" t="s">
        <v>17527</v>
      </c>
      <c r="I4844" s="9">
        <v>112479</v>
      </c>
      <c r="J4844" s="9">
        <v>37191</v>
      </c>
      <c r="K4844" s="9">
        <v>27770</v>
      </c>
      <c r="L4844" s="9">
        <v>297</v>
      </c>
      <c r="M4844" s="9">
        <v>224</v>
      </c>
      <c r="N4844" s="9">
        <v>9742</v>
      </c>
      <c r="O4844" s="9">
        <v>6652</v>
      </c>
      <c r="P4844" s="9">
        <v>75063</v>
      </c>
      <c r="Q4844" s="10" t="s">
        <v>13537</v>
      </c>
    </row>
    <row r="4845" spans="1:17" x14ac:dyDescent="0.3">
      <c r="A4845" s="5" t="s">
        <v>17528</v>
      </c>
      <c r="B4845" s="5" t="s">
        <v>2016</v>
      </c>
      <c r="C4845" s="6">
        <v>3.82</v>
      </c>
      <c r="D4845" s="1" t="s">
        <v>17436</v>
      </c>
      <c r="E4845" s="6">
        <v>99</v>
      </c>
      <c r="F4845" s="6" t="s">
        <v>143</v>
      </c>
      <c r="G4845" s="11" t="s">
        <v>17529</v>
      </c>
      <c r="H4845" s="8" t="s">
        <v>145</v>
      </c>
      <c r="I4845" s="9">
        <v>14384</v>
      </c>
      <c r="J4845" s="9">
        <v>8701</v>
      </c>
      <c r="K4845" s="9">
        <v>4617</v>
      </c>
      <c r="L4845" s="9">
        <v>52</v>
      </c>
      <c r="M4845" s="9">
        <v>23</v>
      </c>
      <c r="N4845" s="9">
        <v>1269</v>
      </c>
      <c r="O4845" s="9">
        <v>969</v>
      </c>
      <c r="P4845" s="9">
        <v>10357</v>
      </c>
      <c r="Q4845" s="10" t="s">
        <v>13537</v>
      </c>
    </row>
    <row r="4846" spans="1:17" x14ac:dyDescent="0.3">
      <c r="A4846" s="5" t="s">
        <v>17530</v>
      </c>
      <c r="B4846" s="5" t="s">
        <v>17531</v>
      </c>
      <c r="C4846" s="6">
        <v>3.58</v>
      </c>
      <c r="D4846" s="1" t="s">
        <v>17436</v>
      </c>
      <c r="E4846" s="6">
        <v>106</v>
      </c>
      <c r="F4846" s="6" t="s">
        <v>25</v>
      </c>
      <c r="G4846" s="11" t="s">
        <v>17532</v>
      </c>
      <c r="H4846" s="8" t="s">
        <v>17533</v>
      </c>
      <c r="I4846" s="9">
        <v>26955</v>
      </c>
      <c r="J4846" s="9">
        <v>21740</v>
      </c>
      <c r="K4846" s="9">
        <v>6418</v>
      </c>
      <c r="L4846" s="9">
        <v>238</v>
      </c>
      <c r="M4846" s="9">
        <v>252</v>
      </c>
      <c r="N4846" s="9">
        <v>3118</v>
      </c>
      <c r="O4846" s="9">
        <v>1536</v>
      </c>
      <c r="P4846" s="9">
        <v>16731</v>
      </c>
      <c r="Q4846" s="10" t="s">
        <v>13537</v>
      </c>
    </row>
    <row r="4847" spans="1:17" ht="28.8" x14ac:dyDescent="0.3">
      <c r="A4847" s="5" t="s">
        <v>17534</v>
      </c>
      <c r="B4847" s="5" t="s">
        <v>14730</v>
      </c>
      <c r="C4847" s="6">
        <v>3.95</v>
      </c>
      <c r="D4847" s="1" t="s">
        <v>17436</v>
      </c>
      <c r="E4847" s="6">
        <v>75</v>
      </c>
      <c r="F4847" s="6" t="s">
        <v>1777</v>
      </c>
      <c r="G4847" s="11" t="s">
        <v>17535</v>
      </c>
      <c r="H4847" s="8" t="s">
        <v>17536</v>
      </c>
      <c r="I4847" s="9">
        <v>97021</v>
      </c>
      <c r="J4847" s="9">
        <v>42575</v>
      </c>
      <c r="K4847" s="9">
        <v>26097</v>
      </c>
      <c r="L4847" s="9">
        <v>511</v>
      </c>
      <c r="M4847" s="9">
        <v>278</v>
      </c>
      <c r="N4847" s="9">
        <v>8291</v>
      </c>
      <c r="O4847" s="9">
        <v>8955</v>
      </c>
      <c r="P4847" s="9">
        <v>63456</v>
      </c>
      <c r="Q4847" s="10" t="s">
        <v>13537</v>
      </c>
    </row>
    <row r="4848" spans="1:17" x14ac:dyDescent="0.3">
      <c r="A4848" s="5" t="s">
        <v>17537</v>
      </c>
      <c r="B4848" s="5" t="s">
        <v>11113</v>
      </c>
      <c r="C4848" s="6">
        <v>3.43</v>
      </c>
      <c r="D4848" s="1" t="s">
        <v>17436</v>
      </c>
      <c r="E4848" s="6">
        <v>91</v>
      </c>
      <c r="F4848" s="6" t="s">
        <v>25</v>
      </c>
      <c r="G4848" s="11" t="s">
        <v>17538</v>
      </c>
      <c r="H4848" s="8" t="s">
        <v>17539</v>
      </c>
      <c r="I4848" s="9">
        <v>268002</v>
      </c>
      <c r="J4848" s="9">
        <v>53363</v>
      </c>
      <c r="K4848" s="9">
        <v>61659</v>
      </c>
      <c r="L4848" s="9">
        <v>2700</v>
      </c>
      <c r="M4848" s="9">
        <v>4462</v>
      </c>
      <c r="N4848" s="9">
        <v>32621</v>
      </c>
      <c r="O4848" s="9">
        <v>18427</v>
      </c>
      <c r="P4848" s="9">
        <v>169331</v>
      </c>
      <c r="Q4848" s="10" t="s">
        <v>13537</v>
      </c>
    </row>
    <row r="4849" spans="1:17" x14ac:dyDescent="0.3">
      <c r="A4849" s="5" t="s">
        <v>17540</v>
      </c>
      <c r="B4849" s="5" t="s">
        <v>17541</v>
      </c>
      <c r="C4849" s="6">
        <v>3.22</v>
      </c>
      <c r="D4849" s="1" t="s">
        <v>17436</v>
      </c>
      <c r="E4849" s="6">
        <v>96</v>
      </c>
      <c r="F4849" s="6" t="s">
        <v>25</v>
      </c>
      <c r="G4849" s="11" t="s">
        <v>17542</v>
      </c>
      <c r="H4849" s="8" t="s">
        <v>17543</v>
      </c>
      <c r="I4849" s="9">
        <v>812</v>
      </c>
      <c r="J4849" s="9">
        <v>922</v>
      </c>
      <c r="K4849" s="9">
        <v>107</v>
      </c>
      <c r="L4849" s="9">
        <v>0</v>
      </c>
      <c r="M4849" s="9">
        <v>5</v>
      </c>
      <c r="N4849" s="9">
        <v>209</v>
      </c>
      <c r="O4849" s="9">
        <v>6</v>
      </c>
      <c r="P4849" s="9">
        <v>543</v>
      </c>
      <c r="Q4849" s="10" t="s">
        <v>13537</v>
      </c>
    </row>
    <row r="4850" spans="1:17" x14ac:dyDescent="0.3">
      <c r="A4850" s="5" t="s">
        <v>17544</v>
      </c>
      <c r="B4850" s="5" t="s">
        <v>3409</v>
      </c>
      <c r="C4850" s="6">
        <v>3.86</v>
      </c>
      <c r="D4850" s="1" t="s">
        <v>17436</v>
      </c>
      <c r="E4850" s="6">
        <v>112</v>
      </c>
      <c r="F4850" s="6" t="s">
        <v>25</v>
      </c>
      <c r="G4850" s="11" t="s">
        <v>17545</v>
      </c>
      <c r="H4850" s="8" t="s">
        <v>1412</v>
      </c>
      <c r="I4850" s="9">
        <v>45695</v>
      </c>
      <c r="J4850" s="9">
        <v>32414</v>
      </c>
      <c r="K4850" s="9">
        <v>11383</v>
      </c>
      <c r="L4850" s="9">
        <v>70</v>
      </c>
      <c r="M4850" s="9">
        <v>106</v>
      </c>
      <c r="N4850" s="9">
        <v>3979</v>
      </c>
      <c r="O4850" s="9">
        <v>2905</v>
      </c>
      <c r="P4850" s="9">
        <v>30214</v>
      </c>
      <c r="Q4850" s="10" t="s">
        <v>13537</v>
      </c>
    </row>
    <row r="4851" spans="1:17" x14ac:dyDescent="0.3">
      <c r="A4851" s="5" t="s">
        <v>17546</v>
      </c>
      <c r="B4851" s="5" t="s">
        <v>17547</v>
      </c>
      <c r="C4851" s="6">
        <v>3.92</v>
      </c>
      <c r="D4851" s="1" t="s">
        <v>17436</v>
      </c>
      <c r="E4851" s="6">
        <v>114</v>
      </c>
      <c r="F4851" s="6" t="s">
        <v>25</v>
      </c>
      <c r="G4851" s="11" t="s">
        <v>17548</v>
      </c>
      <c r="H4851" s="8" t="s">
        <v>17549</v>
      </c>
      <c r="I4851" s="9">
        <v>15616</v>
      </c>
      <c r="J4851" s="9">
        <v>10220</v>
      </c>
      <c r="K4851" s="9">
        <v>5011</v>
      </c>
      <c r="L4851" s="9">
        <v>79</v>
      </c>
      <c r="M4851" s="9">
        <v>16</v>
      </c>
      <c r="N4851" s="9">
        <v>1137</v>
      </c>
      <c r="O4851" s="9">
        <v>1179</v>
      </c>
      <c r="P4851" s="9">
        <v>11284</v>
      </c>
      <c r="Q4851" s="10" t="s">
        <v>13537</v>
      </c>
    </row>
    <row r="4852" spans="1:17" x14ac:dyDescent="0.3">
      <c r="A4852" s="5" t="s">
        <v>17550</v>
      </c>
      <c r="B4852" s="5" t="s">
        <v>10461</v>
      </c>
      <c r="C4852" s="6">
        <v>3.28</v>
      </c>
      <c r="D4852" s="1" t="s">
        <v>17436</v>
      </c>
      <c r="E4852" s="6">
        <v>85</v>
      </c>
      <c r="F4852" s="6" t="s">
        <v>25</v>
      </c>
      <c r="G4852" s="11" t="s">
        <v>17551</v>
      </c>
      <c r="H4852" s="8" t="s">
        <v>10507</v>
      </c>
      <c r="I4852" s="9">
        <v>1379</v>
      </c>
      <c r="J4852" s="9">
        <v>2249</v>
      </c>
      <c r="K4852" s="9">
        <v>289</v>
      </c>
      <c r="L4852" s="9">
        <v>1</v>
      </c>
      <c r="M4852" s="9">
        <v>17</v>
      </c>
      <c r="N4852" s="9">
        <v>231</v>
      </c>
      <c r="O4852" s="9">
        <v>27</v>
      </c>
      <c r="P4852" s="9">
        <v>828</v>
      </c>
      <c r="Q4852" s="10" t="s">
        <v>13537</v>
      </c>
    </row>
    <row r="4853" spans="1:17" ht="28.8" x14ac:dyDescent="0.3">
      <c r="A4853" s="5" t="s">
        <v>17552</v>
      </c>
      <c r="B4853" s="5" t="s">
        <v>17553</v>
      </c>
      <c r="C4853" s="6">
        <v>3.64</v>
      </c>
      <c r="D4853" s="1" t="s">
        <v>17436</v>
      </c>
      <c r="E4853" s="6">
        <v>130</v>
      </c>
      <c r="F4853" s="6" t="s">
        <v>889</v>
      </c>
      <c r="G4853" s="11" t="s">
        <v>17554</v>
      </c>
      <c r="H4853" s="8" t="s">
        <v>17555</v>
      </c>
      <c r="I4853" s="9">
        <v>21919</v>
      </c>
      <c r="J4853" s="9">
        <v>9829</v>
      </c>
      <c r="K4853" s="9">
        <v>4621</v>
      </c>
      <c r="L4853" s="9">
        <v>115</v>
      </c>
      <c r="M4853" s="9">
        <v>252</v>
      </c>
      <c r="N4853" s="9">
        <v>2347</v>
      </c>
      <c r="O4853" s="9">
        <v>1379</v>
      </c>
      <c r="P4853" s="9">
        <v>14541</v>
      </c>
      <c r="Q4853" s="10" t="s">
        <v>13537</v>
      </c>
    </row>
    <row r="4854" spans="1:17" x14ac:dyDescent="0.3">
      <c r="A4854" s="5" t="s">
        <v>17556</v>
      </c>
      <c r="B4854" s="5" t="s">
        <v>8928</v>
      </c>
      <c r="C4854" s="6">
        <v>3.67</v>
      </c>
      <c r="D4854" s="1" t="s">
        <v>17436</v>
      </c>
      <c r="E4854" s="6">
        <v>133</v>
      </c>
      <c r="F4854" s="6" t="s">
        <v>25</v>
      </c>
      <c r="G4854" s="11" t="s">
        <v>17557</v>
      </c>
      <c r="H4854" s="8" t="s">
        <v>17558</v>
      </c>
      <c r="I4854" s="9">
        <v>66431</v>
      </c>
      <c r="J4854" s="9">
        <v>10603</v>
      </c>
      <c r="K4854" s="9">
        <v>13931</v>
      </c>
      <c r="L4854" s="9">
        <v>343</v>
      </c>
      <c r="M4854" s="9">
        <v>286</v>
      </c>
      <c r="N4854" s="9">
        <v>8195</v>
      </c>
      <c r="O4854" s="9">
        <v>3988</v>
      </c>
      <c r="P4854" s="9">
        <v>46322</v>
      </c>
      <c r="Q4854" s="10" t="s">
        <v>13537</v>
      </c>
    </row>
    <row r="4855" spans="1:17" x14ac:dyDescent="0.3">
      <c r="A4855" s="5" t="s">
        <v>17559</v>
      </c>
      <c r="B4855" s="5" t="s">
        <v>17560</v>
      </c>
      <c r="C4855" s="6">
        <v>2.81</v>
      </c>
      <c r="D4855" s="1" t="s">
        <v>17436</v>
      </c>
      <c r="E4855" s="6">
        <v>95</v>
      </c>
      <c r="F4855" s="6" t="s">
        <v>25</v>
      </c>
      <c r="G4855" s="11" t="s">
        <v>17561</v>
      </c>
      <c r="H4855" s="8" t="s">
        <v>17562</v>
      </c>
      <c r="I4855" s="9">
        <v>2651</v>
      </c>
      <c r="J4855" s="9">
        <v>880</v>
      </c>
      <c r="K4855" s="9">
        <v>262</v>
      </c>
      <c r="L4855" s="9">
        <v>2</v>
      </c>
      <c r="M4855" s="9">
        <v>98</v>
      </c>
      <c r="N4855" s="9">
        <v>487</v>
      </c>
      <c r="O4855" s="9">
        <v>26</v>
      </c>
      <c r="P4855" s="9">
        <v>1732</v>
      </c>
      <c r="Q4855" s="10" t="s">
        <v>13537</v>
      </c>
    </row>
    <row r="4856" spans="1:17" x14ac:dyDescent="0.3">
      <c r="A4856" s="5" t="s">
        <v>17563</v>
      </c>
      <c r="B4856" s="5" t="s">
        <v>17564</v>
      </c>
      <c r="C4856" s="6">
        <v>4</v>
      </c>
      <c r="D4856" s="1" t="s">
        <v>17436</v>
      </c>
      <c r="E4856" s="6">
        <v>73</v>
      </c>
      <c r="F4856" s="6" t="s">
        <v>25</v>
      </c>
      <c r="G4856" s="11" t="s">
        <v>17565</v>
      </c>
      <c r="H4856" s="8" t="s">
        <v>3002</v>
      </c>
      <c r="I4856" s="9">
        <v>15525</v>
      </c>
      <c r="J4856" s="9">
        <v>11762</v>
      </c>
      <c r="K4856" s="9">
        <v>5000</v>
      </c>
      <c r="L4856" s="9">
        <v>36</v>
      </c>
      <c r="M4856" s="9">
        <v>22</v>
      </c>
      <c r="N4856" s="9">
        <v>937</v>
      </c>
      <c r="O4856" s="9">
        <v>1351</v>
      </c>
      <c r="P4856" s="9">
        <v>11170</v>
      </c>
      <c r="Q4856" s="10" t="s">
        <v>13537</v>
      </c>
    </row>
    <row r="4857" spans="1:17" ht="28.8" x14ac:dyDescent="0.3">
      <c r="A4857" s="5" t="s">
        <v>17566</v>
      </c>
      <c r="B4857" s="5" t="s">
        <v>3743</v>
      </c>
      <c r="C4857" s="6">
        <v>3.14</v>
      </c>
      <c r="D4857" s="1" t="s">
        <v>17436</v>
      </c>
      <c r="E4857" s="6">
        <v>85</v>
      </c>
      <c r="F4857" s="6" t="s">
        <v>25</v>
      </c>
      <c r="G4857" s="11" t="s">
        <v>17567</v>
      </c>
      <c r="H4857" s="8" t="s">
        <v>17568</v>
      </c>
      <c r="I4857" s="9">
        <v>1396</v>
      </c>
      <c r="J4857" s="9">
        <v>1108</v>
      </c>
      <c r="K4857" s="9">
        <v>217</v>
      </c>
      <c r="L4857" s="9">
        <v>4</v>
      </c>
      <c r="M4857" s="9">
        <v>19</v>
      </c>
      <c r="N4857" s="9">
        <v>295</v>
      </c>
      <c r="O4857" s="9">
        <v>36</v>
      </c>
      <c r="P4857" s="9">
        <v>894</v>
      </c>
      <c r="Q4857" s="10" t="s">
        <v>13537</v>
      </c>
    </row>
    <row r="4858" spans="1:17" x14ac:dyDescent="0.3">
      <c r="A4858" s="5" t="s">
        <v>17569</v>
      </c>
      <c r="B4858" s="5" t="s">
        <v>17570</v>
      </c>
      <c r="C4858" s="6">
        <v>3.64</v>
      </c>
      <c r="D4858" s="1" t="s">
        <v>17436</v>
      </c>
      <c r="E4858" s="6">
        <v>96</v>
      </c>
      <c r="F4858" s="6" t="s">
        <v>25</v>
      </c>
      <c r="G4858" s="11" t="s">
        <v>17571</v>
      </c>
      <c r="H4858" s="8" t="s">
        <v>17572</v>
      </c>
      <c r="I4858" s="9">
        <v>36525</v>
      </c>
      <c r="J4858" s="9">
        <v>13239</v>
      </c>
      <c r="K4858" s="9">
        <v>13330</v>
      </c>
      <c r="L4858" s="9">
        <v>563</v>
      </c>
      <c r="M4858" s="9">
        <v>258</v>
      </c>
      <c r="N4858" s="9">
        <v>4244</v>
      </c>
      <c r="O4858" s="9">
        <v>3232</v>
      </c>
      <c r="P4858" s="9">
        <v>25657</v>
      </c>
      <c r="Q4858" s="10" t="s">
        <v>13537</v>
      </c>
    </row>
    <row r="4859" spans="1:17" ht="28.8" x14ac:dyDescent="0.3">
      <c r="A4859" s="5" t="s">
        <v>17573</v>
      </c>
      <c r="B4859" s="5" t="s">
        <v>1263</v>
      </c>
      <c r="C4859" s="6">
        <v>3.04</v>
      </c>
      <c r="D4859" s="1" t="s">
        <v>17436</v>
      </c>
      <c r="E4859" s="6">
        <v>90</v>
      </c>
      <c r="F4859" s="6" t="s">
        <v>25</v>
      </c>
      <c r="G4859" s="11" t="s">
        <v>17574</v>
      </c>
      <c r="H4859" s="8" t="s">
        <v>1265</v>
      </c>
      <c r="I4859" s="9">
        <v>3654</v>
      </c>
      <c r="J4859" s="9">
        <v>3882</v>
      </c>
      <c r="K4859" s="9">
        <v>614</v>
      </c>
      <c r="L4859" s="9">
        <v>2</v>
      </c>
      <c r="M4859" s="9">
        <v>53</v>
      </c>
      <c r="N4859" s="9">
        <v>744</v>
      </c>
      <c r="O4859" s="9">
        <v>39</v>
      </c>
      <c r="P4859" s="9">
        <v>2362</v>
      </c>
      <c r="Q4859" s="10" t="s">
        <v>13537</v>
      </c>
    </row>
    <row r="4860" spans="1:17" ht="28.8" x14ac:dyDescent="0.3">
      <c r="A4860" s="5" t="s">
        <v>17575</v>
      </c>
      <c r="B4860" s="5" t="s">
        <v>14486</v>
      </c>
      <c r="C4860" s="6">
        <v>3.7</v>
      </c>
      <c r="D4860" s="1" t="s">
        <v>17436</v>
      </c>
      <c r="E4860" s="6">
        <v>103</v>
      </c>
      <c r="F4860" s="6" t="s">
        <v>25</v>
      </c>
      <c r="G4860" s="11" t="s">
        <v>17576</v>
      </c>
      <c r="H4860" s="8" t="s">
        <v>17577</v>
      </c>
      <c r="I4860" s="9">
        <v>43605</v>
      </c>
      <c r="J4860" s="9">
        <v>14330</v>
      </c>
      <c r="K4860" s="9">
        <v>13135</v>
      </c>
      <c r="L4860" s="9">
        <v>147</v>
      </c>
      <c r="M4860" s="9">
        <v>112</v>
      </c>
      <c r="N4860" s="9">
        <v>5441</v>
      </c>
      <c r="O4860" s="9">
        <v>1764</v>
      </c>
      <c r="P4860" s="9">
        <v>32518</v>
      </c>
      <c r="Q4860" s="10" t="s">
        <v>13537</v>
      </c>
    </row>
    <row r="4861" spans="1:17" x14ac:dyDescent="0.3">
      <c r="A4861" s="5" t="s">
        <v>17578</v>
      </c>
      <c r="B4861" s="5" t="s">
        <v>3381</v>
      </c>
      <c r="C4861" s="6">
        <v>4.0599999999999996</v>
      </c>
      <c r="D4861" s="1" t="s">
        <v>17436</v>
      </c>
      <c r="E4861" s="6">
        <v>106</v>
      </c>
      <c r="F4861" s="6" t="s">
        <v>25</v>
      </c>
      <c r="G4861" s="11" t="s">
        <v>17579</v>
      </c>
      <c r="H4861" s="8" t="s">
        <v>749</v>
      </c>
      <c r="I4861" s="9">
        <v>78591</v>
      </c>
      <c r="J4861" s="9">
        <v>40840</v>
      </c>
      <c r="K4861" s="9">
        <v>30963</v>
      </c>
      <c r="L4861" s="9">
        <v>1400</v>
      </c>
      <c r="M4861" s="9">
        <v>216</v>
      </c>
      <c r="N4861" s="9">
        <v>5185</v>
      </c>
      <c r="O4861" s="9">
        <v>9903</v>
      </c>
      <c r="P4861" s="9">
        <v>59072</v>
      </c>
      <c r="Q4861" s="10" t="s">
        <v>13537</v>
      </c>
    </row>
    <row r="4862" spans="1:17" x14ac:dyDescent="0.3">
      <c r="A4862" s="5" t="s">
        <v>17580</v>
      </c>
      <c r="B4862" s="5" t="s">
        <v>17581</v>
      </c>
      <c r="C4862" s="6">
        <v>3.75</v>
      </c>
      <c r="D4862" s="1" t="s">
        <v>17436</v>
      </c>
      <c r="E4862" s="6">
        <v>113</v>
      </c>
      <c r="F4862" s="6" t="s">
        <v>25</v>
      </c>
      <c r="G4862" s="11" t="s">
        <v>17582</v>
      </c>
      <c r="H4862" s="8" t="s">
        <v>17583</v>
      </c>
      <c r="I4862" s="9">
        <v>47172</v>
      </c>
      <c r="J4862" s="9">
        <v>14051</v>
      </c>
      <c r="K4862" s="9">
        <v>9810</v>
      </c>
      <c r="L4862" s="9">
        <v>137</v>
      </c>
      <c r="M4862" s="9">
        <v>163</v>
      </c>
      <c r="N4862" s="9">
        <v>4835</v>
      </c>
      <c r="O4862" s="9">
        <v>2152</v>
      </c>
      <c r="P4862" s="9">
        <v>31829</v>
      </c>
      <c r="Q4862" s="10" t="s">
        <v>13537</v>
      </c>
    </row>
    <row r="4863" spans="1:17" x14ac:dyDescent="0.3">
      <c r="A4863" s="5" t="s">
        <v>17584</v>
      </c>
      <c r="B4863" s="5" t="s">
        <v>17585</v>
      </c>
      <c r="C4863" s="6">
        <v>3.74</v>
      </c>
      <c r="D4863" s="1" t="s">
        <v>17436</v>
      </c>
      <c r="E4863" s="6">
        <v>112</v>
      </c>
      <c r="F4863" s="6" t="s">
        <v>8140</v>
      </c>
      <c r="G4863" s="11" t="s">
        <v>17586</v>
      </c>
      <c r="H4863" s="8" t="s">
        <v>17587</v>
      </c>
      <c r="I4863" s="9">
        <v>16765</v>
      </c>
      <c r="J4863" s="9">
        <v>6132</v>
      </c>
      <c r="K4863" s="9">
        <v>3604</v>
      </c>
      <c r="L4863" s="9">
        <v>44</v>
      </c>
      <c r="M4863" s="9">
        <v>58</v>
      </c>
      <c r="N4863" s="9">
        <v>1756</v>
      </c>
      <c r="O4863" s="9">
        <v>900</v>
      </c>
      <c r="P4863" s="9">
        <v>12080</v>
      </c>
      <c r="Q4863" s="10" t="s">
        <v>13537</v>
      </c>
    </row>
    <row r="4864" spans="1:17" x14ac:dyDescent="0.3">
      <c r="A4864" s="5" t="s">
        <v>17588</v>
      </c>
      <c r="B4864" s="5" t="s">
        <v>12488</v>
      </c>
      <c r="C4864" s="6">
        <v>2.36</v>
      </c>
      <c r="D4864" s="1" t="s">
        <v>17436</v>
      </c>
      <c r="E4864" s="6">
        <v>86</v>
      </c>
      <c r="F4864" s="6" t="s">
        <v>25</v>
      </c>
      <c r="G4864" s="11" t="s">
        <v>17589</v>
      </c>
      <c r="H4864" s="8" t="s">
        <v>17590</v>
      </c>
      <c r="I4864" s="9">
        <v>20420</v>
      </c>
      <c r="J4864" s="9">
        <v>4307</v>
      </c>
      <c r="K4864" s="9">
        <v>1919</v>
      </c>
      <c r="L4864" s="9">
        <v>12</v>
      </c>
      <c r="M4864" s="9">
        <v>1489</v>
      </c>
      <c r="N4864" s="9">
        <v>2388</v>
      </c>
      <c r="O4864" s="9">
        <v>269</v>
      </c>
      <c r="P4864" s="9">
        <v>13138</v>
      </c>
      <c r="Q4864" s="10" t="s">
        <v>13537</v>
      </c>
    </row>
    <row r="4865" spans="1:17" x14ac:dyDescent="0.3">
      <c r="A4865" s="5" t="s">
        <v>17591</v>
      </c>
      <c r="B4865" s="5" t="s">
        <v>15887</v>
      </c>
      <c r="C4865" s="6">
        <v>2.9</v>
      </c>
      <c r="D4865" s="1" t="s">
        <v>17436</v>
      </c>
      <c r="E4865" s="6">
        <v>107</v>
      </c>
      <c r="F4865" s="6" t="s">
        <v>25</v>
      </c>
      <c r="G4865" s="11" t="s">
        <v>17592</v>
      </c>
      <c r="H4865" s="8" t="s">
        <v>17593</v>
      </c>
      <c r="I4865" s="9">
        <v>159404</v>
      </c>
      <c r="J4865" s="9">
        <v>29330</v>
      </c>
      <c r="K4865" s="9">
        <v>27951</v>
      </c>
      <c r="L4865" s="9">
        <v>599</v>
      </c>
      <c r="M4865" s="9">
        <v>2954</v>
      </c>
      <c r="N4865" s="9">
        <v>30920</v>
      </c>
      <c r="O4865" s="9">
        <v>5211</v>
      </c>
      <c r="P4865" s="9">
        <v>109316</v>
      </c>
      <c r="Q4865" s="10" t="s">
        <v>13537</v>
      </c>
    </row>
    <row r="4866" spans="1:17" x14ac:dyDescent="0.3">
      <c r="A4866" s="5" t="s">
        <v>17594</v>
      </c>
      <c r="B4866" s="5" t="s">
        <v>17581</v>
      </c>
      <c r="C4866" s="6">
        <v>3.44</v>
      </c>
      <c r="D4866" s="1" t="s">
        <v>17436</v>
      </c>
      <c r="E4866" s="6">
        <v>103</v>
      </c>
      <c r="F4866" s="6" t="s">
        <v>25</v>
      </c>
      <c r="G4866" s="11" t="s">
        <v>17595</v>
      </c>
      <c r="H4866" s="8" t="s">
        <v>17596</v>
      </c>
      <c r="I4866" s="9">
        <v>55433</v>
      </c>
      <c r="J4866" s="9">
        <v>18336</v>
      </c>
      <c r="K4866" s="9">
        <v>11450</v>
      </c>
      <c r="L4866" s="9">
        <v>65</v>
      </c>
      <c r="M4866" s="9">
        <v>427</v>
      </c>
      <c r="N4866" s="9">
        <v>9700</v>
      </c>
      <c r="O4866" s="9">
        <v>1396</v>
      </c>
      <c r="P4866" s="9">
        <v>40449</v>
      </c>
      <c r="Q4866" s="10" t="s">
        <v>13537</v>
      </c>
    </row>
    <row r="4867" spans="1:17" ht="28.8" x14ac:dyDescent="0.3">
      <c r="A4867" s="5" t="s">
        <v>17597</v>
      </c>
      <c r="B4867" s="5" t="s">
        <v>8455</v>
      </c>
      <c r="C4867" s="6">
        <v>3.72</v>
      </c>
      <c r="D4867" s="1" t="s">
        <v>17436</v>
      </c>
      <c r="E4867" s="6">
        <v>121</v>
      </c>
      <c r="F4867" s="6" t="s">
        <v>25</v>
      </c>
      <c r="G4867" s="11" t="s">
        <v>17598</v>
      </c>
      <c r="H4867" s="8" t="s">
        <v>17599</v>
      </c>
      <c r="I4867" s="9">
        <v>82444</v>
      </c>
      <c r="J4867" s="9">
        <v>21138</v>
      </c>
      <c r="K4867" s="9">
        <v>16581</v>
      </c>
      <c r="L4867" s="9">
        <v>434</v>
      </c>
      <c r="M4867" s="9">
        <v>439</v>
      </c>
      <c r="N4867" s="9">
        <v>8889</v>
      </c>
      <c r="O4867" s="9">
        <v>4722</v>
      </c>
      <c r="P4867" s="9">
        <v>57129</v>
      </c>
      <c r="Q4867" s="10" t="s">
        <v>13537</v>
      </c>
    </row>
    <row r="4868" spans="1:17" ht="28.8" x14ac:dyDescent="0.3">
      <c r="A4868" s="5" t="s">
        <v>17600</v>
      </c>
      <c r="B4868" s="5" t="s">
        <v>1293</v>
      </c>
      <c r="C4868" s="6">
        <v>3.27</v>
      </c>
      <c r="D4868" s="1" t="s">
        <v>17436</v>
      </c>
      <c r="E4868" s="6">
        <v>110</v>
      </c>
      <c r="F4868" s="6" t="s">
        <v>25</v>
      </c>
      <c r="G4868" s="11" t="s">
        <v>17601</v>
      </c>
      <c r="H4868" s="8" t="s">
        <v>17602</v>
      </c>
      <c r="I4868" s="9">
        <v>192</v>
      </c>
      <c r="J4868" s="9">
        <v>539</v>
      </c>
      <c r="K4868" s="9">
        <v>18</v>
      </c>
      <c r="L4868" s="9">
        <v>0</v>
      </c>
      <c r="M4868" s="9">
        <v>6</v>
      </c>
      <c r="N4868" s="9">
        <v>37</v>
      </c>
      <c r="O4868" s="9">
        <v>2</v>
      </c>
      <c r="P4868" s="9">
        <v>122</v>
      </c>
      <c r="Q4868" s="10" t="s">
        <v>13537</v>
      </c>
    </row>
    <row r="4869" spans="1:17" x14ac:dyDescent="0.3">
      <c r="A4869" s="5" t="s">
        <v>17603</v>
      </c>
      <c r="B4869" s="5" t="s">
        <v>1331</v>
      </c>
      <c r="C4869" s="6">
        <v>3.34</v>
      </c>
      <c r="D4869" s="1" t="s">
        <v>17436</v>
      </c>
      <c r="E4869" s="6">
        <v>102</v>
      </c>
      <c r="F4869" s="6" t="s">
        <v>25</v>
      </c>
      <c r="G4869" s="11" t="s">
        <v>17604</v>
      </c>
      <c r="H4869" s="8" t="s">
        <v>1412</v>
      </c>
      <c r="I4869" s="9">
        <v>748</v>
      </c>
      <c r="J4869" s="9">
        <v>1190</v>
      </c>
      <c r="K4869" s="9">
        <v>132</v>
      </c>
      <c r="L4869" s="9">
        <v>0</v>
      </c>
      <c r="M4869" s="9">
        <v>4</v>
      </c>
      <c r="N4869" s="9">
        <v>173</v>
      </c>
      <c r="O4869" s="9">
        <v>4</v>
      </c>
      <c r="P4869" s="9">
        <v>495</v>
      </c>
      <c r="Q4869" s="10" t="s">
        <v>13537</v>
      </c>
    </row>
    <row r="4870" spans="1:17" ht="28.8" x14ac:dyDescent="0.3">
      <c r="A4870" s="5" t="s">
        <v>17605</v>
      </c>
      <c r="B4870" s="5" t="s">
        <v>8254</v>
      </c>
      <c r="C4870" s="6">
        <v>3.52</v>
      </c>
      <c r="D4870" s="1" t="s">
        <v>17436</v>
      </c>
      <c r="E4870" s="6">
        <v>98</v>
      </c>
      <c r="F4870" s="6" t="s">
        <v>143</v>
      </c>
      <c r="G4870" s="11" t="s">
        <v>17606</v>
      </c>
      <c r="H4870" s="8" t="s">
        <v>17607</v>
      </c>
      <c r="I4870" s="9">
        <v>4970</v>
      </c>
      <c r="J4870" s="9">
        <v>3618</v>
      </c>
      <c r="K4870" s="9">
        <v>1668</v>
      </c>
      <c r="L4870" s="9">
        <v>52</v>
      </c>
      <c r="M4870" s="9">
        <v>30</v>
      </c>
      <c r="N4870" s="9">
        <v>839</v>
      </c>
      <c r="O4870" s="9">
        <v>208</v>
      </c>
      <c r="P4870" s="9">
        <v>3612</v>
      </c>
      <c r="Q4870" s="10" t="s">
        <v>13537</v>
      </c>
    </row>
    <row r="4871" spans="1:17" x14ac:dyDescent="0.3">
      <c r="A4871" s="5" t="s">
        <v>17608</v>
      </c>
      <c r="B4871" s="5" t="s">
        <v>3691</v>
      </c>
      <c r="C4871" s="6">
        <v>3.2</v>
      </c>
      <c r="D4871" s="1" t="s">
        <v>17436</v>
      </c>
      <c r="E4871" s="6">
        <v>176</v>
      </c>
      <c r="F4871" s="6" t="s">
        <v>25</v>
      </c>
      <c r="G4871" s="11" t="s">
        <v>17609</v>
      </c>
      <c r="H4871" s="8" t="s">
        <v>39</v>
      </c>
      <c r="I4871" s="9">
        <v>4858</v>
      </c>
      <c r="J4871" s="9">
        <v>1066</v>
      </c>
      <c r="K4871" s="9">
        <v>669</v>
      </c>
      <c r="L4871" s="9">
        <v>12</v>
      </c>
      <c r="M4871" s="9">
        <v>47</v>
      </c>
      <c r="N4871" s="9">
        <v>812</v>
      </c>
      <c r="O4871" s="9">
        <v>193</v>
      </c>
      <c r="P4871" s="9">
        <v>2708</v>
      </c>
      <c r="Q4871" s="10" t="s">
        <v>13537</v>
      </c>
    </row>
    <row r="4872" spans="1:17" x14ac:dyDescent="0.3">
      <c r="A4872" s="5" t="s">
        <v>17610</v>
      </c>
      <c r="B4872" s="5" t="s">
        <v>17611</v>
      </c>
      <c r="C4872" s="6">
        <v>3.81</v>
      </c>
      <c r="D4872" s="1" t="s">
        <v>17436</v>
      </c>
      <c r="E4872" s="6">
        <v>92</v>
      </c>
      <c r="F4872" s="6" t="s">
        <v>25</v>
      </c>
      <c r="G4872" s="11" t="s">
        <v>17612</v>
      </c>
      <c r="H4872" s="8" t="s">
        <v>17613</v>
      </c>
      <c r="I4872" s="9">
        <v>23878</v>
      </c>
      <c r="J4872" s="9">
        <v>7588</v>
      </c>
      <c r="K4872" s="9">
        <v>10241</v>
      </c>
      <c r="L4872" s="9">
        <v>2000</v>
      </c>
      <c r="M4872" s="9">
        <v>155</v>
      </c>
      <c r="N4872" s="9">
        <v>2068</v>
      </c>
      <c r="O4872" s="9">
        <v>5279</v>
      </c>
      <c r="P4872" s="9">
        <v>18452</v>
      </c>
      <c r="Q4872" s="10" t="s">
        <v>13537</v>
      </c>
    </row>
    <row r="4873" spans="1:17" x14ac:dyDescent="0.3">
      <c r="A4873" s="5" t="s">
        <v>17614</v>
      </c>
      <c r="B4873" s="5" t="s">
        <v>15915</v>
      </c>
      <c r="C4873" s="6">
        <v>3.47</v>
      </c>
      <c r="D4873" s="1" t="s">
        <v>17436</v>
      </c>
      <c r="E4873" s="6">
        <v>122</v>
      </c>
      <c r="F4873" s="6" t="s">
        <v>25</v>
      </c>
      <c r="G4873" s="11" t="s">
        <v>17615</v>
      </c>
      <c r="H4873" s="8" t="s">
        <v>17616</v>
      </c>
      <c r="I4873" s="9">
        <v>15491</v>
      </c>
      <c r="J4873" s="9">
        <v>3659</v>
      </c>
      <c r="K4873" s="9">
        <v>2143</v>
      </c>
      <c r="L4873" s="9">
        <v>16</v>
      </c>
      <c r="M4873" s="9">
        <v>83</v>
      </c>
      <c r="N4873" s="9">
        <v>2422</v>
      </c>
      <c r="O4873" s="9">
        <v>401</v>
      </c>
      <c r="P4873" s="9">
        <v>9114</v>
      </c>
      <c r="Q4873" s="10" t="s">
        <v>13537</v>
      </c>
    </row>
    <row r="4874" spans="1:17" x14ac:dyDescent="0.3">
      <c r="A4874" s="5" t="s">
        <v>6813</v>
      </c>
      <c r="B4874" s="5" t="s">
        <v>369</v>
      </c>
      <c r="C4874" s="6">
        <v>3.62</v>
      </c>
      <c r="D4874" s="1" t="s">
        <v>17436</v>
      </c>
      <c r="E4874" s="6">
        <v>124</v>
      </c>
      <c r="F4874" s="6" t="s">
        <v>25</v>
      </c>
      <c r="G4874" s="11" t="s">
        <v>17617</v>
      </c>
      <c r="H4874" s="8" t="s">
        <v>17618</v>
      </c>
      <c r="I4874" s="9">
        <v>5116</v>
      </c>
      <c r="J4874" s="9">
        <v>3617</v>
      </c>
      <c r="K4874" s="9">
        <v>890</v>
      </c>
      <c r="L4874" s="9">
        <v>5</v>
      </c>
      <c r="M4874" s="9">
        <v>20</v>
      </c>
      <c r="N4874" s="9">
        <v>699</v>
      </c>
      <c r="O4874" s="9">
        <v>149</v>
      </c>
      <c r="P4874" s="9">
        <v>3299</v>
      </c>
      <c r="Q4874" s="10" t="s">
        <v>13537</v>
      </c>
    </row>
    <row r="4875" spans="1:17" x14ac:dyDescent="0.3">
      <c r="A4875" s="5" t="s">
        <v>17619</v>
      </c>
      <c r="B4875" s="5" t="s">
        <v>11256</v>
      </c>
      <c r="C4875" s="6">
        <v>3.48</v>
      </c>
      <c r="D4875" s="1" t="s">
        <v>17436</v>
      </c>
      <c r="E4875" s="6">
        <v>106</v>
      </c>
      <c r="F4875" s="6" t="s">
        <v>25</v>
      </c>
      <c r="G4875" s="11" t="s">
        <v>17620</v>
      </c>
      <c r="H4875" s="8" t="s">
        <v>17621</v>
      </c>
      <c r="I4875" s="9">
        <v>91677</v>
      </c>
      <c r="J4875" s="9">
        <v>13052</v>
      </c>
      <c r="K4875" s="9">
        <v>17026</v>
      </c>
      <c r="L4875" s="9">
        <v>120</v>
      </c>
      <c r="M4875" s="9">
        <v>334</v>
      </c>
      <c r="N4875" s="9">
        <v>15946</v>
      </c>
      <c r="O4875" s="9">
        <v>1872</v>
      </c>
      <c r="P4875" s="9">
        <v>64983</v>
      </c>
      <c r="Q4875" s="10" t="s">
        <v>13537</v>
      </c>
    </row>
    <row r="4876" spans="1:17" x14ac:dyDescent="0.3">
      <c r="A4876" s="5" t="s">
        <v>17622</v>
      </c>
      <c r="B4876" s="5" t="s">
        <v>10128</v>
      </c>
      <c r="C4876" s="6">
        <v>3.69</v>
      </c>
      <c r="D4876" s="1" t="s">
        <v>17436</v>
      </c>
      <c r="E4876" s="6">
        <v>102</v>
      </c>
      <c r="F4876" s="6" t="s">
        <v>25</v>
      </c>
      <c r="G4876" s="11" t="s">
        <v>17623</v>
      </c>
      <c r="H4876" s="8" t="s">
        <v>11743</v>
      </c>
      <c r="I4876" s="9">
        <v>84508</v>
      </c>
      <c r="J4876" s="9">
        <v>27964</v>
      </c>
      <c r="K4876" s="9">
        <v>22934</v>
      </c>
      <c r="L4876" s="9">
        <v>584</v>
      </c>
      <c r="M4876" s="9">
        <v>270</v>
      </c>
      <c r="N4876" s="9">
        <v>10047</v>
      </c>
      <c r="O4876" s="9">
        <v>4569</v>
      </c>
      <c r="P4876" s="9">
        <v>55687</v>
      </c>
      <c r="Q4876" s="10" t="s">
        <v>13537</v>
      </c>
    </row>
    <row r="4877" spans="1:17" x14ac:dyDescent="0.3">
      <c r="A4877" s="5" t="s">
        <v>17624</v>
      </c>
      <c r="B4877" s="5" t="s">
        <v>14023</v>
      </c>
      <c r="C4877" s="6">
        <v>3.73</v>
      </c>
      <c r="D4877" s="1" t="s">
        <v>17436</v>
      </c>
      <c r="E4877" s="6">
        <v>82</v>
      </c>
      <c r="F4877" s="6" t="s">
        <v>25</v>
      </c>
      <c r="G4877" s="11" t="s">
        <v>17625</v>
      </c>
      <c r="H4877" s="8" t="s">
        <v>3002</v>
      </c>
      <c r="I4877" s="9">
        <v>16085</v>
      </c>
      <c r="J4877" s="9">
        <v>10474</v>
      </c>
      <c r="K4877" s="9">
        <v>4483</v>
      </c>
      <c r="L4877" s="9">
        <v>31</v>
      </c>
      <c r="M4877" s="9">
        <v>38</v>
      </c>
      <c r="N4877" s="9">
        <v>2059</v>
      </c>
      <c r="O4877" s="9">
        <v>963</v>
      </c>
      <c r="P4877" s="9">
        <v>11206</v>
      </c>
      <c r="Q4877" s="10" t="s">
        <v>13537</v>
      </c>
    </row>
    <row r="4878" spans="1:17" x14ac:dyDescent="0.3">
      <c r="A4878" s="5" t="s">
        <v>17626</v>
      </c>
      <c r="B4878" s="5" t="s">
        <v>17627</v>
      </c>
      <c r="C4878" s="6">
        <v>2.88</v>
      </c>
      <c r="D4878" s="1" t="s">
        <v>17436</v>
      </c>
      <c r="E4878" s="6">
        <v>85</v>
      </c>
      <c r="F4878" s="6" t="s">
        <v>25</v>
      </c>
      <c r="G4878" s="11" t="s">
        <v>17628</v>
      </c>
      <c r="H4878" s="8" t="s">
        <v>1412</v>
      </c>
      <c r="I4878" s="9">
        <v>601</v>
      </c>
      <c r="J4878" s="9">
        <v>870</v>
      </c>
      <c r="K4878" s="9">
        <v>56</v>
      </c>
      <c r="L4878" s="9">
        <v>0</v>
      </c>
      <c r="M4878" s="9">
        <v>34</v>
      </c>
      <c r="N4878" s="9">
        <v>83</v>
      </c>
      <c r="O4878" s="9">
        <v>5</v>
      </c>
      <c r="P4878" s="9">
        <v>430</v>
      </c>
      <c r="Q4878" s="10" t="s">
        <v>13537</v>
      </c>
    </row>
    <row r="4879" spans="1:17" x14ac:dyDescent="0.3">
      <c r="A4879" s="5" t="s">
        <v>17629</v>
      </c>
      <c r="B4879" s="5" t="s">
        <v>732</v>
      </c>
      <c r="C4879" s="6">
        <v>3.17</v>
      </c>
      <c r="D4879" s="1" t="s">
        <v>17436</v>
      </c>
      <c r="E4879" s="6">
        <v>85</v>
      </c>
      <c r="F4879" s="6" t="s">
        <v>25</v>
      </c>
      <c r="G4879" s="11" t="s">
        <v>17630</v>
      </c>
      <c r="H4879" s="8" t="s">
        <v>17631</v>
      </c>
      <c r="I4879" s="9">
        <v>435</v>
      </c>
      <c r="J4879" s="9">
        <v>758</v>
      </c>
      <c r="K4879" s="9">
        <v>46</v>
      </c>
      <c r="L4879" s="9">
        <v>0</v>
      </c>
      <c r="M4879" s="9">
        <v>7</v>
      </c>
      <c r="N4879" s="9">
        <v>152</v>
      </c>
      <c r="O4879" s="9">
        <v>1</v>
      </c>
      <c r="P4879" s="9">
        <v>319</v>
      </c>
      <c r="Q4879" s="10" t="s">
        <v>13537</v>
      </c>
    </row>
    <row r="4880" spans="1:17" x14ac:dyDescent="0.3">
      <c r="A4880" s="5" t="s">
        <v>17632</v>
      </c>
      <c r="B4880" s="5" t="s">
        <v>17633</v>
      </c>
      <c r="C4880" s="6">
        <v>3.93</v>
      </c>
      <c r="D4880" s="1" t="s">
        <v>17436</v>
      </c>
      <c r="E4880" s="6">
        <v>125</v>
      </c>
      <c r="F4880" s="6" t="s">
        <v>1218</v>
      </c>
      <c r="G4880" s="11" t="s">
        <v>17634</v>
      </c>
      <c r="H4880" s="8" t="s">
        <v>17635</v>
      </c>
      <c r="I4880" s="9">
        <v>27685</v>
      </c>
      <c r="J4880" s="9">
        <v>13420</v>
      </c>
      <c r="K4880" s="9">
        <v>7744</v>
      </c>
      <c r="L4880" s="9">
        <v>112</v>
      </c>
      <c r="M4880" s="9">
        <v>54</v>
      </c>
      <c r="N4880" s="9">
        <v>2236</v>
      </c>
      <c r="O4880" s="9">
        <v>2203</v>
      </c>
      <c r="P4880" s="9">
        <v>20750</v>
      </c>
      <c r="Q4880" s="10" t="s">
        <v>13537</v>
      </c>
    </row>
    <row r="4881" spans="1:17" ht="28.8" x14ac:dyDescent="0.3">
      <c r="A4881" s="5" t="s">
        <v>17636</v>
      </c>
      <c r="B4881" s="5" t="s">
        <v>14610</v>
      </c>
      <c r="C4881" s="6">
        <v>4.42</v>
      </c>
      <c r="D4881" s="1" t="s">
        <v>17436</v>
      </c>
      <c r="E4881" s="6">
        <v>98</v>
      </c>
      <c r="F4881" s="6" t="s">
        <v>12583</v>
      </c>
      <c r="G4881" s="11" t="s">
        <v>17637</v>
      </c>
      <c r="H4881" s="8" t="s">
        <v>14612</v>
      </c>
      <c r="I4881" s="9">
        <v>144529</v>
      </c>
      <c r="J4881" s="9">
        <v>74041</v>
      </c>
      <c r="K4881" s="9">
        <v>60410</v>
      </c>
      <c r="L4881" s="9">
        <v>4800</v>
      </c>
      <c r="M4881" s="9">
        <v>292</v>
      </c>
      <c r="N4881" s="9">
        <v>5127</v>
      </c>
      <c r="O4881" s="9">
        <v>36668</v>
      </c>
      <c r="P4881" s="9">
        <v>101631</v>
      </c>
      <c r="Q4881" s="10" t="s">
        <v>13537</v>
      </c>
    </row>
    <row r="4882" spans="1:17" x14ac:dyDescent="0.3">
      <c r="A4882" s="5" t="s">
        <v>17638</v>
      </c>
      <c r="B4882" s="5" t="s">
        <v>17639</v>
      </c>
      <c r="C4882" s="6">
        <v>3</v>
      </c>
      <c r="D4882" s="1" t="s">
        <v>17436</v>
      </c>
      <c r="E4882" s="6">
        <v>93</v>
      </c>
      <c r="F4882" s="6" t="s">
        <v>25</v>
      </c>
      <c r="G4882" s="11" t="s">
        <v>17640</v>
      </c>
      <c r="H4882" s="8" t="s">
        <v>17641</v>
      </c>
      <c r="I4882" s="9">
        <v>604</v>
      </c>
      <c r="J4882" s="9">
        <v>902</v>
      </c>
      <c r="K4882" s="9">
        <v>102</v>
      </c>
      <c r="L4882" s="9">
        <v>1</v>
      </c>
      <c r="M4882" s="9">
        <v>30</v>
      </c>
      <c r="N4882" s="9">
        <v>76</v>
      </c>
      <c r="O4882" s="9">
        <v>8</v>
      </c>
      <c r="P4882" s="9">
        <v>404</v>
      </c>
      <c r="Q4882" s="10" t="s">
        <v>13537</v>
      </c>
    </row>
    <row r="4883" spans="1:17" ht="28.8" x14ac:dyDescent="0.3">
      <c r="A4883" s="5" t="s">
        <v>17642</v>
      </c>
      <c r="B4883" s="5" t="s">
        <v>17643</v>
      </c>
      <c r="C4883" s="6">
        <v>3.72</v>
      </c>
      <c r="D4883" s="1" t="s">
        <v>17436</v>
      </c>
      <c r="E4883" s="6">
        <v>84</v>
      </c>
      <c r="F4883" s="6" t="s">
        <v>25</v>
      </c>
      <c r="G4883" s="11" t="s">
        <v>17644</v>
      </c>
      <c r="H4883" s="8" t="s">
        <v>17645</v>
      </c>
      <c r="I4883" s="9">
        <v>37705</v>
      </c>
      <c r="J4883" s="9">
        <v>21676</v>
      </c>
      <c r="K4883" s="9">
        <v>8394</v>
      </c>
      <c r="L4883" s="9">
        <v>40</v>
      </c>
      <c r="M4883" s="9">
        <v>80</v>
      </c>
      <c r="N4883" s="9">
        <v>4445</v>
      </c>
      <c r="O4883" s="9">
        <v>1860</v>
      </c>
      <c r="P4883" s="9">
        <v>23564</v>
      </c>
      <c r="Q4883" s="10" t="s">
        <v>13537</v>
      </c>
    </row>
    <row r="4884" spans="1:17" x14ac:dyDescent="0.3">
      <c r="A4884" s="5" t="s">
        <v>17646</v>
      </c>
      <c r="B4884" s="5" t="s">
        <v>14730</v>
      </c>
      <c r="C4884" s="6">
        <v>4</v>
      </c>
      <c r="D4884" s="1" t="s">
        <v>17436</v>
      </c>
      <c r="E4884" s="6">
        <v>85</v>
      </c>
      <c r="F4884" s="6" t="s">
        <v>1777</v>
      </c>
      <c r="G4884" s="11" t="s">
        <v>17647</v>
      </c>
      <c r="H4884" s="8" t="s">
        <v>17648</v>
      </c>
      <c r="I4884" s="9">
        <v>51239</v>
      </c>
      <c r="J4884" s="9">
        <v>31070</v>
      </c>
      <c r="K4884" s="9">
        <v>14874</v>
      </c>
      <c r="L4884" s="9">
        <v>429</v>
      </c>
      <c r="M4884" s="9">
        <v>251</v>
      </c>
      <c r="N4884" s="9">
        <v>4079</v>
      </c>
      <c r="O4884" s="9">
        <v>6100</v>
      </c>
      <c r="P4884" s="9">
        <v>34786</v>
      </c>
      <c r="Q4884" s="10" t="s">
        <v>13537</v>
      </c>
    </row>
    <row r="4885" spans="1:17" x14ac:dyDescent="0.3">
      <c r="A4885" s="5" t="s">
        <v>17649</v>
      </c>
      <c r="B4885" s="5" t="s">
        <v>17650</v>
      </c>
      <c r="C4885" s="6">
        <v>3.08</v>
      </c>
      <c r="D4885" s="1" t="s">
        <v>17436</v>
      </c>
      <c r="E4885" s="6">
        <v>95</v>
      </c>
      <c r="F4885" s="6" t="s">
        <v>25</v>
      </c>
      <c r="G4885" s="11" t="s">
        <v>17651</v>
      </c>
      <c r="H4885" s="8" t="s">
        <v>17652</v>
      </c>
      <c r="I4885" s="9">
        <v>3452</v>
      </c>
      <c r="J4885" s="9">
        <v>1218</v>
      </c>
      <c r="K4885" s="9">
        <v>413</v>
      </c>
      <c r="L4885" s="9">
        <v>4</v>
      </c>
      <c r="M4885" s="9">
        <v>60</v>
      </c>
      <c r="N4885" s="9">
        <v>613</v>
      </c>
      <c r="O4885" s="9">
        <v>44</v>
      </c>
      <c r="P4885" s="9">
        <v>2159</v>
      </c>
      <c r="Q4885" s="10" t="s">
        <v>13537</v>
      </c>
    </row>
    <row r="4886" spans="1:17" x14ac:dyDescent="0.3">
      <c r="A4886" s="5" t="s">
        <v>17653</v>
      </c>
      <c r="B4886" s="5" t="s">
        <v>14026</v>
      </c>
      <c r="C4886" s="6">
        <v>3.27</v>
      </c>
      <c r="D4886" s="1" t="s">
        <v>17436</v>
      </c>
      <c r="E4886" s="6">
        <v>70</v>
      </c>
      <c r="F4886" s="6" t="s">
        <v>25</v>
      </c>
      <c r="G4886" s="11" t="s">
        <v>17654</v>
      </c>
      <c r="H4886" s="8" t="s">
        <v>17655</v>
      </c>
      <c r="I4886" s="9">
        <v>66</v>
      </c>
      <c r="J4886" s="9">
        <v>396</v>
      </c>
      <c r="K4886" s="9">
        <v>12</v>
      </c>
      <c r="L4886" s="9">
        <v>0</v>
      </c>
      <c r="M4886" s="9">
        <v>2</v>
      </c>
      <c r="N4886" s="9">
        <v>11</v>
      </c>
      <c r="O4886" s="9">
        <v>2</v>
      </c>
      <c r="P4886" s="9">
        <v>47</v>
      </c>
      <c r="Q4886" s="10" t="s">
        <v>13537</v>
      </c>
    </row>
    <row r="4887" spans="1:17" x14ac:dyDescent="0.3">
      <c r="A4887" s="5" t="s">
        <v>17656</v>
      </c>
      <c r="B4887" s="5" t="s">
        <v>17657</v>
      </c>
      <c r="C4887" s="6">
        <v>3.73</v>
      </c>
      <c r="D4887" s="1" t="s">
        <v>17436</v>
      </c>
      <c r="E4887" s="6">
        <v>76</v>
      </c>
      <c r="F4887" s="6" t="s">
        <v>143</v>
      </c>
      <c r="G4887" s="11" t="s">
        <v>17658</v>
      </c>
      <c r="H4887" s="8" t="s">
        <v>9066</v>
      </c>
      <c r="I4887" s="9">
        <v>3801</v>
      </c>
      <c r="J4887" s="9">
        <v>4124</v>
      </c>
      <c r="K4887" s="9">
        <v>1026</v>
      </c>
      <c r="L4887" s="9">
        <v>10</v>
      </c>
      <c r="M4887" s="9">
        <v>20</v>
      </c>
      <c r="N4887" s="9">
        <v>419</v>
      </c>
      <c r="O4887" s="9">
        <v>186</v>
      </c>
      <c r="P4887" s="9">
        <v>2581</v>
      </c>
      <c r="Q4887" s="10" t="s">
        <v>13537</v>
      </c>
    </row>
    <row r="4888" spans="1:17" x14ac:dyDescent="0.3">
      <c r="A4888" s="5" t="s">
        <v>17659</v>
      </c>
      <c r="B4888" s="5" t="s">
        <v>17660</v>
      </c>
      <c r="C4888" s="6">
        <v>3.27</v>
      </c>
      <c r="D4888" s="1" t="s">
        <v>17436</v>
      </c>
      <c r="E4888" s="6">
        <v>88</v>
      </c>
      <c r="F4888" s="6" t="s">
        <v>25</v>
      </c>
      <c r="G4888" s="11" t="s">
        <v>17661</v>
      </c>
      <c r="H4888" s="8" t="s">
        <v>17662</v>
      </c>
      <c r="I4888" s="9">
        <v>85</v>
      </c>
      <c r="J4888" s="9">
        <v>379</v>
      </c>
      <c r="K4888" s="9">
        <v>6</v>
      </c>
      <c r="L4888" s="9">
        <v>0</v>
      </c>
      <c r="M4888" s="9">
        <v>13</v>
      </c>
      <c r="N4888" s="9">
        <v>8</v>
      </c>
      <c r="O4888" s="9">
        <v>1</v>
      </c>
      <c r="P4888" s="9">
        <v>61</v>
      </c>
      <c r="Q4888" s="10" t="s">
        <v>13537</v>
      </c>
    </row>
    <row r="4889" spans="1:17" x14ac:dyDescent="0.3">
      <c r="A4889" s="5" t="s">
        <v>11988</v>
      </c>
      <c r="B4889" s="5" t="s">
        <v>17663</v>
      </c>
      <c r="C4889" s="6">
        <v>3.34</v>
      </c>
      <c r="D4889" s="1" t="s">
        <v>17436</v>
      </c>
      <c r="E4889" s="6">
        <v>180</v>
      </c>
      <c r="F4889" s="6" t="s">
        <v>25</v>
      </c>
      <c r="G4889" s="11" t="s">
        <v>17664</v>
      </c>
      <c r="H4889" s="8" t="s">
        <v>17665</v>
      </c>
      <c r="I4889" s="9">
        <v>351</v>
      </c>
      <c r="J4889" s="9">
        <v>319</v>
      </c>
      <c r="K4889" s="9">
        <v>37</v>
      </c>
      <c r="L4889" s="9">
        <v>0</v>
      </c>
      <c r="M4889" s="9">
        <v>4</v>
      </c>
      <c r="N4889" s="9">
        <v>66</v>
      </c>
      <c r="O4889" s="9">
        <v>8</v>
      </c>
      <c r="P4889" s="9">
        <v>223</v>
      </c>
      <c r="Q4889" s="10" t="s">
        <v>13537</v>
      </c>
    </row>
    <row r="4890" spans="1:17" x14ac:dyDescent="0.3">
      <c r="A4890" s="5" t="s">
        <v>17666</v>
      </c>
      <c r="B4890" s="5" t="s">
        <v>1573</v>
      </c>
      <c r="C4890" s="6">
        <v>3.65</v>
      </c>
      <c r="D4890" s="1" t="s">
        <v>17436</v>
      </c>
      <c r="E4890" s="6">
        <v>110</v>
      </c>
      <c r="F4890" s="6" t="s">
        <v>25</v>
      </c>
      <c r="G4890" s="11" t="s">
        <v>17667</v>
      </c>
      <c r="H4890" s="8" t="s">
        <v>17668</v>
      </c>
      <c r="I4890" s="9">
        <v>200102</v>
      </c>
      <c r="J4890" s="9">
        <v>39024</v>
      </c>
      <c r="K4890" s="9">
        <v>36260</v>
      </c>
      <c r="L4890" s="9">
        <v>336</v>
      </c>
      <c r="M4890" s="9">
        <v>698</v>
      </c>
      <c r="N4890" s="9">
        <v>25205</v>
      </c>
      <c r="O4890" s="9">
        <v>9454</v>
      </c>
      <c r="P4890" s="9">
        <v>122842</v>
      </c>
      <c r="Q4890" s="10" t="s">
        <v>13537</v>
      </c>
    </row>
    <row r="4891" spans="1:17" x14ac:dyDescent="0.3">
      <c r="A4891" s="5" t="s">
        <v>17669</v>
      </c>
      <c r="B4891" s="5" t="s">
        <v>17670</v>
      </c>
      <c r="C4891" s="6">
        <v>3.23</v>
      </c>
      <c r="D4891" s="1" t="s">
        <v>17436</v>
      </c>
      <c r="E4891" s="6">
        <v>103</v>
      </c>
      <c r="F4891" s="6" t="s">
        <v>25</v>
      </c>
      <c r="G4891" s="11" t="s">
        <v>17671</v>
      </c>
      <c r="H4891" s="8" t="s">
        <v>17672</v>
      </c>
      <c r="I4891" s="9">
        <v>917</v>
      </c>
      <c r="J4891" s="9">
        <v>1457</v>
      </c>
      <c r="K4891" s="9">
        <v>147</v>
      </c>
      <c r="L4891" s="9">
        <v>0</v>
      </c>
      <c r="M4891" s="9">
        <v>12</v>
      </c>
      <c r="N4891" s="9">
        <v>239</v>
      </c>
      <c r="O4891" s="9">
        <v>9</v>
      </c>
      <c r="P4891" s="9">
        <v>636</v>
      </c>
      <c r="Q4891" s="10" t="s">
        <v>13537</v>
      </c>
    </row>
    <row r="4892" spans="1:17" x14ac:dyDescent="0.3">
      <c r="A4892" s="5" t="s">
        <v>17673</v>
      </c>
      <c r="B4892" s="5" t="s">
        <v>17674</v>
      </c>
      <c r="C4892" s="6">
        <v>3.27</v>
      </c>
      <c r="D4892" s="1" t="s">
        <v>17436</v>
      </c>
      <c r="E4892" s="6">
        <v>65</v>
      </c>
      <c r="F4892" s="6" t="s">
        <v>25</v>
      </c>
      <c r="G4892" s="11" t="s">
        <v>17675</v>
      </c>
      <c r="H4892" s="8" t="s">
        <v>17676</v>
      </c>
      <c r="I4892" s="9">
        <v>110</v>
      </c>
      <c r="J4892" s="9">
        <v>441</v>
      </c>
      <c r="K4892" s="9">
        <v>13</v>
      </c>
      <c r="L4892" s="9">
        <v>0</v>
      </c>
      <c r="M4892" s="9">
        <v>4</v>
      </c>
      <c r="N4892" s="9">
        <v>19</v>
      </c>
      <c r="O4892" s="9">
        <v>0</v>
      </c>
      <c r="P4892" s="9">
        <v>86</v>
      </c>
      <c r="Q4892" s="10" t="s">
        <v>13537</v>
      </c>
    </row>
    <row r="4893" spans="1:17" ht="28.8" x14ac:dyDescent="0.3">
      <c r="A4893" s="5" t="s">
        <v>17677</v>
      </c>
      <c r="B4893" s="5" t="s">
        <v>2748</v>
      </c>
      <c r="C4893" s="6">
        <v>3.32</v>
      </c>
      <c r="D4893" s="1" t="s">
        <v>17436</v>
      </c>
      <c r="E4893" s="6">
        <v>116</v>
      </c>
      <c r="F4893" s="6" t="s">
        <v>25</v>
      </c>
      <c r="G4893" s="11" t="s">
        <v>17678</v>
      </c>
      <c r="H4893" s="8" t="s">
        <v>17679</v>
      </c>
      <c r="I4893" s="9">
        <v>187765</v>
      </c>
      <c r="J4893" s="9">
        <v>26330</v>
      </c>
      <c r="K4893" s="9">
        <v>32626</v>
      </c>
      <c r="L4893" s="9">
        <v>87</v>
      </c>
      <c r="M4893" s="9">
        <v>1868</v>
      </c>
      <c r="N4893" s="9">
        <v>36315</v>
      </c>
      <c r="O4893" s="9">
        <v>4513</v>
      </c>
      <c r="P4893" s="9">
        <v>135445</v>
      </c>
      <c r="Q4893" s="10" t="s">
        <v>13537</v>
      </c>
    </row>
    <row r="4894" spans="1:17" ht="28.8" x14ac:dyDescent="0.3">
      <c r="A4894" s="5" t="s">
        <v>17680</v>
      </c>
      <c r="B4894" s="5" t="s">
        <v>374</v>
      </c>
      <c r="C4894" s="6">
        <v>4.1900000000000004</v>
      </c>
      <c r="D4894" s="1" t="s">
        <v>17436</v>
      </c>
      <c r="E4894" s="6">
        <v>103</v>
      </c>
      <c r="F4894" s="6" t="s">
        <v>143</v>
      </c>
      <c r="G4894" s="11" t="s">
        <v>17681</v>
      </c>
      <c r="H4894" s="8" t="s">
        <v>17682</v>
      </c>
      <c r="I4894" s="9">
        <v>78925</v>
      </c>
      <c r="J4894" s="9">
        <v>35376</v>
      </c>
      <c r="K4894" s="9">
        <v>28935</v>
      </c>
      <c r="L4894" s="9">
        <v>2600</v>
      </c>
      <c r="M4894" s="9">
        <v>155</v>
      </c>
      <c r="N4894" s="9">
        <v>4344</v>
      </c>
      <c r="O4894" s="9">
        <v>12819</v>
      </c>
      <c r="P4894" s="9">
        <v>56593</v>
      </c>
      <c r="Q4894" s="10" t="s">
        <v>13537</v>
      </c>
    </row>
    <row r="4895" spans="1:17" x14ac:dyDescent="0.3">
      <c r="A4895" s="5" t="s">
        <v>17683</v>
      </c>
      <c r="B4895" s="5" t="s">
        <v>17684</v>
      </c>
      <c r="C4895" s="6">
        <v>4.05</v>
      </c>
      <c r="D4895" s="1" t="s">
        <v>17436</v>
      </c>
      <c r="E4895" s="6">
        <v>121</v>
      </c>
      <c r="F4895" s="6" t="s">
        <v>25</v>
      </c>
      <c r="G4895" s="11" t="s">
        <v>17685</v>
      </c>
      <c r="H4895" s="8" t="s">
        <v>17686</v>
      </c>
      <c r="I4895" s="9">
        <v>224393</v>
      </c>
      <c r="J4895" s="9">
        <v>39759</v>
      </c>
      <c r="K4895" s="9">
        <v>75260</v>
      </c>
      <c r="L4895" s="9">
        <v>6900</v>
      </c>
      <c r="M4895" s="9">
        <v>273</v>
      </c>
      <c r="N4895" s="9">
        <v>15201</v>
      </c>
      <c r="O4895" s="9">
        <v>34185</v>
      </c>
      <c r="P4895" s="9">
        <v>165737</v>
      </c>
      <c r="Q4895" s="10" t="s">
        <v>13537</v>
      </c>
    </row>
    <row r="4896" spans="1:17" x14ac:dyDescent="0.3">
      <c r="A4896" s="5" t="s">
        <v>17687</v>
      </c>
      <c r="B4896" s="5" t="s">
        <v>14387</v>
      </c>
      <c r="C4896" s="6">
        <v>3.7</v>
      </c>
      <c r="D4896" s="1" t="s">
        <v>17436</v>
      </c>
      <c r="E4896" s="6">
        <v>133</v>
      </c>
      <c r="F4896" s="6" t="s">
        <v>25</v>
      </c>
      <c r="G4896" s="11" t="s">
        <v>17688</v>
      </c>
      <c r="H4896" s="8" t="s">
        <v>17689</v>
      </c>
      <c r="I4896" s="9">
        <v>185066</v>
      </c>
      <c r="J4896" s="9">
        <v>25967</v>
      </c>
      <c r="K4896" s="9">
        <v>40758</v>
      </c>
      <c r="L4896" s="9">
        <v>737</v>
      </c>
      <c r="M4896" s="9">
        <v>808</v>
      </c>
      <c r="N4896" s="9">
        <v>18292</v>
      </c>
      <c r="O4896" s="9">
        <v>18232</v>
      </c>
      <c r="P4896" s="9">
        <v>115687</v>
      </c>
      <c r="Q4896" s="10" t="s">
        <v>13537</v>
      </c>
    </row>
    <row r="4897" spans="1:17" x14ac:dyDescent="0.3">
      <c r="A4897" s="5" t="s">
        <v>17690</v>
      </c>
      <c r="B4897" s="5" t="s">
        <v>13667</v>
      </c>
      <c r="C4897" s="6">
        <v>3.71</v>
      </c>
      <c r="D4897" s="1" t="s">
        <v>17436</v>
      </c>
      <c r="E4897" s="6">
        <v>114</v>
      </c>
      <c r="F4897" s="6" t="s">
        <v>25</v>
      </c>
      <c r="G4897" s="11" t="s">
        <v>17691</v>
      </c>
      <c r="H4897" s="8" t="s">
        <v>17692</v>
      </c>
      <c r="I4897" s="9">
        <v>142129</v>
      </c>
      <c r="J4897" s="9">
        <v>28502</v>
      </c>
      <c r="K4897" s="9">
        <v>24083</v>
      </c>
      <c r="L4897" s="9">
        <v>123</v>
      </c>
      <c r="M4897" s="9">
        <v>320</v>
      </c>
      <c r="N4897" s="9">
        <v>17066</v>
      </c>
      <c r="O4897" s="9">
        <v>4468</v>
      </c>
      <c r="P4897" s="9">
        <v>86233</v>
      </c>
      <c r="Q4897" s="10" t="s">
        <v>13537</v>
      </c>
    </row>
    <row r="4898" spans="1:17" x14ac:dyDescent="0.3">
      <c r="A4898" s="5" t="s">
        <v>17693</v>
      </c>
      <c r="B4898" s="5" t="s">
        <v>17694</v>
      </c>
      <c r="C4898" s="6">
        <v>3.27</v>
      </c>
      <c r="D4898" s="1" t="s">
        <v>17436</v>
      </c>
      <c r="E4898" s="6">
        <v>102</v>
      </c>
      <c r="F4898" s="6" t="s">
        <v>25</v>
      </c>
      <c r="G4898" s="11" t="s">
        <v>17695</v>
      </c>
      <c r="H4898" s="8" t="s">
        <v>17696</v>
      </c>
      <c r="I4898" s="9">
        <v>126</v>
      </c>
      <c r="J4898" s="9">
        <v>468</v>
      </c>
      <c r="K4898" s="9">
        <v>11</v>
      </c>
      <c r="L4898" s="9">
        <v>0</v>
      </c>
      <c r="M4898" s="9">
        <v>4</v>
      </c>
      <c r="N4898" s="9">
        <v>27</v>
      </c>
      <c r="O4898" s="9">
        <v>0</v>
      </c>
      <c r="P4898" s="9">
        <v>83</v>
      </c>
      <c r="Q4898" s="10" t="s">
        <v>13537</v>
      </c>
    </row>
    <row r="4899" spans="1:17" x14ac:dyDescent="0.3">
      <c r="A4899" s="5" t="s">
        <v>17697</v>
      </c>
      <c r="B4899" s="5" t="s">
        <v>14486</v>
      </c>
      <c r="C4899" s="6">
        <v>4.09</v>
      </c>
      <c r="D4899" s="1" t="s">
        <v>17436</v>
      </c>
      <c r="E4899" s="6">
        <v>114</v>
      </c>
      <c r="F4899" s="6" t="s">
        <v>25</v>
      </c>
      <c r="G4899" s="11" t="s">
        <v>17698</v>
      </c>
      <c r="H4899" s="8" t="s">
        <v>17699</v>
      </c>
      <c r="I4899" s="9">
        <v>44064</v>
      </c>
      <c r="J4899" s="9">
        <v>21658</v>
      </c>
      <c r="K4899" s="9">
        <v>16162</v>
      </c>
      <c r="L4899" s="9">
        <v>217</v>
      </c>
      <c r="M4899" s="9">
        <v>37</v>
      </c>
      <c r="N4899" s="9">
        <v>2198</v>
      </c>
      <c r="O4899" s="9">
        <v>4533</v>
      </c>
      <c r="P4899" s="9">
        <v>33045</v>
      </c>
      <c r="Q4899" s="10" t="s">
        <v>13537</v>
      </c>
    </row>
    <row r="4900" spans="1:17" ht="28.8" x14ac:dyDescent="0.3">
      <c r="A4900" s="5" t="s">
        <v>17700</v>
      </c>
      <c r="B4900" s="5" t="s">
        <v>3251</v>
      </c>
      <c r="C4900" s="6">
        <v>3.38</v>
      </c>
      <c r="D4900" s="1" t="s">
        <v>17436</v>
      </c>
      <c r="E4900" s="6">
        <v>111</v>
      </c>
      <c r="F4900" s="6" t="s">
        <v>25</v>
      </c>
      <c r="G4900" s="11" t="s">
        <v>17701</v>
      </c>
      <c r="H4900" s="8" t="s">
        <v>17702</v>
      </c>
      <c r="I4900" s="9">
        <v>5813</v>
      </c>
      <c r="J4900" s="9">
        <v>4513</v>
      </c>
      <c r="K4900" s="9">
        <v>1088</v>
      </c>
      <c r="L4900" s="9">
        <v>4</v>
      </c>
      <c r="M4900" s="9">
        <v>33</v>
      </c>
      <c r="N4900" s="9">
        <v>1042</v>
      </c>
      <c r="O4900" s="9">
        <v>124</v>
      </c>
      <c r="P4900" s="9">
        <v>3944</v>
      </c>
      <c r="Q4900" s="10" t="s">
        <v>13537</v>
      </c>
    </row>
    <row r="4901" spans="1:17" x14ac:dyDescent="0.3">
      <c r="A4901" s="5" t="s">
        <v>17703</v>
      </c>
      <c r="B4901" s="5" t="s">
        <v>15919</v>
      </c>
      <c r="C4901" s="6">
        <v>3.26</v>
      </c>
      <c r="D4901" s="1" t="s">
        <v>17436</v>
      </c>
      <c r="E4901" s="6">
        <v>108</v>
      </c>
      <c r="F4901" s="6" t="s">
        <v>25</v>
      </c>
      <c r="G4901" s="11" t="s">
        <v>17704</v>
      </c>
      <c r="H4901" s="8" t="s">
        <v>17705</v>
      </c>
      <c r="I4901" s="9">
        <v>5093</v>
      </c>
      <c r="J4901" s="9">
        <v>2786</v>
      </c>
      <c r="K4901" s="9">
        <v>798</v>
      </c>
      <c r="L4901" s="9">
        <v>1</v>
      </c>
      <c r="M4901" s="9">
        <v>24</v>
      </c>
      <c r="N4901" s="9">
        <v>1171</v>
      </c>
      <c r="O4901" s="9">
        <v>38</v>
      </c>
      <c r="P4901" s="9">
        <v>3325</v>
      </c>
      <c r="Q4901" s="10" t="s">
        <v>13537</v>
      </c>
    </row>
    <row r="4902" spans="1:17" ht="28.8" x14ac:dyDescent="0.3">
      <c r="A4902" s="5" t="s">
        <v>17706</v>
      </c>
      <c r="B4902" s="5" t="s">
        <v>17707</v>
      </c>
      <c r="C4902" s="6">
        <v>3.54</v>
      </c>
      <c r="D4902" s="1" t="s">
        <v>17436</v>
      </c>
      <c r="E4902" s="6">
        <v>100</v>
      </c>
      <c r="F4902" s="6" t="s">
        <v>25</v>
      </c>
      <c r="G4902" s="11" t="s">
        <v>17708</v>
      </c>
      <c r="H4902" s="8" t="s">
        <v>17709</v>
      </c>
      <c r="I4902" s="9">
        <v>17491</v>
      </c>
      <c r="J4902" s="9">
        <v>5018</v>
      </c>
      <c r="K4902" s="9">
        <v>4133</v>
      </c>
      <c r="L4902" s="9">
        <v>38</v>
      </c>
      <c r="M4902" s="9">
        <v>70</v>
      </c>
      <c r="N4902" s="9">
        <v>2852</v>
      </c>
      <c r="O4902" s="9">
        <v>539</v>
      </c>
      <c r="P4902" s="9">
        <v>14057</v>
      </c>
      <c r="Q4902" s="10" t="s">
        <v>13537</v>
      </c>
    </row>
    <row r="4903" spans="1:17" ht="28.8" x14ac:dyDescent="0.3">
      <c r="A4903" s="5" t="s">
        <v>17710</v>
      </c>
      <c r="B4903" s="5" t="s">
        <v>4197</v>
      </c>
      <c r="C4903" s="6">
        <v>3.47</v>
      </c>
      <c r="D4903" s="1" t="s">
        <v>17436</v>
      </c>
      <c r="E4903" s="6">
        <v>97</v>
      </c>
      <c r="F4903" s="6" t="s">
        <v>25</v>
      </c>
      <c r="G4903" s="11" t="s">
        <v>17711</v>
      </c>
      <c r="H4903" s="8" t="s">
        <v>9338</v>
      </c>
      <c r="I4903" s="9">
        <v>4508</v>
      </c>
      <c r="J4903" s="9">
        <v>4023</v>
      </c>
      <c r="K4903" s="9">
        <v>968</v>
      </c>
      <c r="L4903" s="9">
        <v>2</v>
      </c>
      <c r="M4903" s="9">
        <v>12</v>
      </c>
      <c r="N4903" s="9">
        <v>850</v>
      </c>
      <c r="O4903" s="9">
        <v>66</v>
      </c>
      <c r="P4903" s="9">
        <v>3124</v>
      </c>
      <c r="Q4903" s="10" t="s">
        <v>13537</v>
      </c>
    </row>
    <row r="4904" spans="1:17" x14ac:dyDescent="0.3">
      <c r="A4904" s="5" t="s">
        <v>17712</v>
      </c>
      <c r="B4904" s="5" t="s">
        <v>17713</v>
      </c>
      <c r="C4904" s="6">
        <v>3.65</v>
      </c>
      <c r="D4904" s="1" t="s">
        <v>17436</v>
      </c>
      <c r="E4904" s="6">
        <v>79</v>
      </c>
      <c r="F4904" s="6" t="s">
        <v>25</v>
      </c>
      <c r="G4904" s="11" t="s">
        <v>17714</v>
      </c>
      <c r="H4904" s="8" t="s">
        <v>17715</v>
      </c>
      <c r="I4904" s="9">
        <v>12567</v>
      </c>
      <c r="J4904" s="9">
        <v>13861</v>
      </c>
      <c r="K4904" s="9">
        <v>2776</v>
      </c>
      <c r="L4904" s="9">
        <v>13</v>
      </c>
      <c r="M4904" s="9">
        <v>35</v>
      </c>
      <c r="N4904" s="9">
        <v>1618</v>
      </c>
      <c r="O4904" s="9">
        <v>513</v>
      </c>
      <c r="P4904" s="9">
        <v>8303</v>
      </c>
      <c r="Q4904" s="10" t="s">
        <v>13537</v>
      </c>
    </row>
    <row r="4905" spans="1:17" ht="28.8" x14ac:dyDescent="0.3">
      <c r="A4905" s="5" t="s">
        <v>17716</v>
      </c>
      <c r="B4905" s="5" t="s">
        <v>17717</v>
      </c>
      <c r="C4905" s="6">
        <v>3.85</v>
      </c>
      <c r="D4905" s="1" t="s">
        <v>17436</v>
      </c>
      <c r="E4905" s="6">
        <v>119</v>
      </c>
      <c r="F4905" s="6" t="s">
        <v>74</v>
      </c>
      <c r="G4905" s="11" t="s">
        <v>17718</v>
      </c>
      <c r="H4905" s="8" t="s">
        <v>17719</v>
      </c>
      <c r="I4905" s="9">
        <v>6745</v>
      </c>
      <c r="J4905" s="9">
        <v>8873</v>
      </c>
      <c r="K4905" s="9">
        <v>1483</v>
      </c>
      <c r="L4905" s="9">
        <v>19</v>
      </c>
      <c r="M4905" s="9">
        <v>23</v>
      </c>
      <c r="N4905" s="9">
        <v>588</v>
      </c>
      <c r="O4905" s="9">
        <v>487</v>
      </c>
      <c r="P4905" s="9">
        <v>4350</v>
      </c>
      <c r="Q4905" s="10" t="s">
        <v>13537</v>
      </c>
    </row>
    <row r="4906" spans="1:17" x14ac:dyDescent="0.3">
      <c r="A4906" s="5" t="s">
        <v>17720</v>
      </c>
      <c r="B4906" s="5" t="s">
        <v>17721</v>
      </c>
      <c r="C4906" s="6">
        <v>3.31</v>
      </c>
      <c r="D4906" s="1" t="s">
        <v>17436</v>
      </c>
      <c r="E4906" s="6">
        <v>147</v>
      </c>
      <c r="F4906" s="6" t="s">
        <v>365</v>
      </c>
      <c r="G4906" s="11" t="s">
        <v>17722</v>
      </c>
      <c r="H4906" s="8" t="s">
        <v>17723</v>
      </c>
      <c r="I4906" s="9">
        <v>5427</v>
      </c>
      <c r="J4906" s="9">
        <v>1152</v>
      </c>
      <c r="K4906" s="9">
        <v>944</v>
      </c>
      <c r="L4906" s="9">
        <v>39</v>
      </c>
      <c r="M4906" s="9">
        <v>64</v>
      </c>
      <c r="N4906" s="9">
        <v>825</v>
      </c>
      <c r="O4906" s="9">
        <v>355</v>
      </c>
      <c r="P4906" s="9">
        <v>3523</v>
      </c>
      <c r="Q4906" s="10" t="s">
        <v>13537</v>
      </c>
    </row>
    <row r="4907" spans="1:17" x14ac:dyDescent="0.3">
      <c r="A4907" s="5" t="s">
        <v>17724</v>
      </c>
      <c r="B4907" s="5" t="s">
        <v>17725</v>
      </c>
      <c r="C4907" s="6">
        <v>3.34</v>
      </c>
      <c r="D4907" s="1" t="s">
        <v>17436</v>
      </c>
      <c r="E4907" s="6">
        <v>118</v>
      </c>
      <c r="F4907" s="6" t="s">
        <v>365</v>
      </c>
      <c r="G4907" s="11" t="s">
        <v>17726</v>
      </c>
      <c r="H4907" s="8" t="s">
        <v>17727</v>
      </c>
      <c r="I4907" s="9">
        <v>1743</v>
      </c>
      <c r="J4907" s="9">
        <v>744</v>
      </c>
      <c r="K4907" s="9">
        <v>192</v>
      </c>
      <c r="L4907" s="9">
        <v>6</v>
      </c>
      <c r="M4907" s="9">
        <v>19</v>
      </c>
      <c r="N4907" s="9">
        <v>357</v>
      </c>
      <c r="O4907" s="9">
        <v>46</v>
      </c>
      <c r="P4907" s="9">
        <v>1222</v>
      </c>
      <c r="Q4907" s="10" t="s">
        <v>13537</v>
      </c>
    </row>
    <row r="4908" spans="1:17" x14ac:dyDescent="0.3">
      <c r="A4908" s="5" t="s">
        <v>17728</v>
      </c>
      <c r="B4908" s="5" t="s">
        <v>17729</v>
      </c>
      <c r="C4908" s="6">
        <v>3.38</v>
      </c>
      <c r="D4908" s="1" t="s">
        <v>17436</v>
      </c>
      <c r="E4908" s="6">
        <v>119</v>
      </c>
      <c r="F4908" s="6" t="s">
        <v>365</v>
      </c>
      <c r="G4908" s="11" t="s">
        <v>17730</v>
      </c>
      <c r="H4908" s="8" t="s">
        <v>17731</v>
      </c>
      <c r="I4908" s="9">
        <v>2192</v>
      </c>
      <c r="J4908" s="9">
        <v>811</v>
      </c>
      <c r="K4908" s="9">
        <v>320</v>
      </c>
      <c r="L4908" s="9">
        <v>5</v>
      </c>
      <c r="M4908" s="9">
        <v>9</v>
      </c>
      <c r="N4908" s="9">
        <v>409</v>
      </c>
      <c r="O4908" s="9">
        <v>122</v>
      </c>
      <c r="P4908" s="9">
        <v>1476</v>
      </c>
      <c r="Q4908" s="10" t="s">
        <v>13537</v>
      </c>
    </row>
    <row r="4909" spans="1:17" x14ac:dyDescent="0.3">
      <c r="A4909" s="5" t="s">
        <v>17732</v>
      </c>
      <c r="B4909" s="5" t="s">
        <v>13975</v>
      </c>
      <c r="C4909" s="6">
        <v>3.98</v>
      </c>
      <c r="D4909" s="1" t="s">
        <v>17436</v>
      </c>
      <c r="E4909" s="6">
        <v>358</v>
      </c>
      <c r="F4909" s="6" t="s">
        <v>25</v>
      </c>
      <c r="G4909" s="11" t="s">
        <v>17733</v>
      </c>
      <c r="H4909" s="8" t="s">
        <v>17734</v>
      </c>
      <c r="I4909" s="9">
        <v>11756</v>
      </c>
      <c r="J4909" s="9">
        <v>2618</v>
      </c>
      <c r="K4909" s="9">
        <v>2728</v>
      </c>
      <c r="L4909" s="9">
        <v>10</v>
      </c>
      <c r="M4909" s="9">
        <v>21</v>
      </c>
      <c r="N4909" s="9">
        <v>644</v>
      </c>
      <c r="O4909" s="9">
        <v>801</v>
      </c>
      <c r="P4909" s="9">
        <v>7000</v>
      </c>
      <c r="Q4909" s="10" t="s">
        <v>13537</v>
      </c>
    </row>
    <row r="4910" spans="1:17" x14ac:dyDescent="0.3">
      <c r="A4910" s="5" t="s">
        <v>17735</v>
      </c>
      <c r="B4910" s="5" t="s">
        <v>14020</v>
      </c>
      <c r="C4910" s="6">
        <v>3.42</v>
      </c>
      <c r="D4910" s="1" t="s">
        <v>17436</v>
      </c>
      <c r="E4910" s="6">
        <v>102</v>
      </c>
      <c r="F4910" s="6" t="s">
        <v>25</v>
      </c>
      <c r="G4910" s="11" t="s">
        <v>17736</v>
      </c>
      <c r="H4910" s="8" t="s">
        <v>17737</v>
      </c>
      <c r="I4910" s="9">
        <v>1054</v>
      </c>
      <c r="J4910" s="9">
        <v>1715</v>
      </c>
      <c r="K4910" s="9">
        <v>204</v>
      </c>
      <c r="L4910" s="9">
        <v>1</v>
      </c>
      <c r="M4910" s="9">
        <v>7</v>
      </c>
      <c r="N4910" s="9">
        <v>205</v>
      </c>
      <c r="O4910" s="9">
        <v>20</v>
      </c>
      <c r="P4910" s="9">
        <v>742</v>
      </c>
      <c r="Q4910" s="10" t="s">
        <v>13537</v>
      </c>
    </row>
    <row r="4911" spans="1:17" ht="28.8" x14ac:dyDescent="0.3">
      <c r="A4911" s="5" t="s">
        <v>17738</v>
      </c>
      <c r="B4911" s="5" t="s">
        <v>17739</v>
      </c>
      <c r="C4911" s="6">
        <v>2.57</v>
      </c>
      <c r="D4911" s="1" t="s">
        <v>17436</v>
      </c>
      <c r="E4911" s="6">
        <v>108</v>
      </c>
      <c r="F4911" s="6" t="s">
        <v>25</v>
      </c>
      <c r="G4911" s="11" t="s">
        <v>17740</v>
      </c>
      <c r="H4911" s="8" t="s">
        <v>17741</v>
      </c>
      <c r="I4911" s="9">
        <v>13131</v>
      </c>
      <c r="J4911" s="9">
        <v>2526</v>
      </c>
      <c r="K4911" s="9">
        <v>1097</v>
      </c>
      <c r="L4911" s="9">
        <v>5</v>
      </c>
      <c r="M4911" s="9">
        <v>483</v>
      </c>
      <c r="N4911" s="9">
        <v>2589</v>
      </c>
      <c r="O4911" s="9">
        <v>86</v>
      </c>
      <c r="P4911" s="9">
        <v>9677</v>
      </c>
      <c r="Q4911" s="10" t="s">
        <v>13537</v>
      </c>
    </row>
    <row r="4912" spans="1:17" x14ac:dyDescent="0.3">
      <c r="A4912" s="5" t="s">
        <v>17742</v>
      </c>
      <c r="B4912" s="5" t="s">
        <v>8807</v>
      </c>
      <c r="C4912" s="6">
        <v>3.39</v>
      </c>
      <c r="D4912" s="1" t="s">
        <v>17436</v>
      </c>
      <c r="E4912" s="6">
        <v>129</v>
      </c>
      <c r="F4912" s="6" t="s">
        <v>25</v>
      </c>
      <c r="G4912" s="11" t="s">
        <v>17743</v>
      </c>
      <c r="H4912" s="8" t="s">
        <v>17744</v>
      </c>
      <c r="I4912" s="9">
        <v>22869</v>
      </c>
      <c r="J4912" s="9">
        <v>11058</v>
      </c>
      <c r="K4912" s="9">
        <v>4139</v>
      </c>
      <c r="L4912" s="9">
        <v>27</v>
      </c>
      <c r="M4912" s="9">
        <v>168</v>
      </c>
      <c r="N4912" s="9">
        <v>3904</v>
      </c>
      <c r="O4912" s="9">
        <v>543</v>
      </c>
      <c r="P4912" s="9">
        <v>14253</v>
      </c>
      <c r="Q4912" s="10" t="s">
        <v>13537</v>
      </c>
    </row>
    <row r="4913" spans="1:17" ht="28.8" x14ac:dyDescent="0.3">
      <c r="A4913" s="5" t="s">
        <v>17745</v>
      </c>
      <c r="B4913" s="5" t="s">
        <v>17746</v>
      </c>
      <c r="C4913" s="6">
        <v>3.79</v>
      </c>
      <c r="D4913" s="1" t="s">
        <v>17436</v>
      </c>
      <c r="E4913" s="6">
        <v>116</v>
      </c>
      <c r="F4913" s="6" t="s">
        <v>25</v>
      </c>
      <c r="G4913" s="11" t="s">
        <v>17747</v>
      </c>
      <c r="H4913" s="8" t="s">
        <v>17748</v>
      </c>
      <c r="I4913" s="9">
        <v>38283</v>
      </c>
      <c r="J4913" s="9">
        <v>20815</v>
      </c>
      <c r="K4913" s="9">
        <v>12722</v>
      </c>
      <c r="L4913" s="9">
        <v>129</v>
      </c>
      <c r="M4913" s="9">
        <v>86</v>
      </c>
      <c r="N4913" s="9">
        <v>3905</v>
      </c>
      <c r="O4913" s="9">
        <v>2709</v>
      </c>
      <c r="P4913" s="9">
        <v>31577</v>
      </c>
      <c r="Q4913" s="10" t="s">
        <v>13537</v>
      </c>
    </row>
    <row r="4914" spans="1:17" x14ac:dyDescent="0.3">
      <c r="A4914" s="5" t="s">
        <v>17749</v>
      </c>
      <c r="B4914" s="5" t="s">
        <v>17750</v>
      </c>
      <c r="C4914" s="6">
        <v>3.36</v>
      </c>
      <c r="D4914" s="1" t="s">
        <v>17436</v>
      </c>
      <c r="E4914" s="6">
        <v>96</v>
      </c>
      <c r="F4914" s="6" t="s">
        <v>25</v>
      </c>
      <c r="G4914" s="11" t="s">
        <v>17751</v>
      </c>
      <c r="H4914" s="8" t="s">
        <v>17752</v>
      </c>
      <c r="I4914" s="9">
        <v>1319</v>
      </c>
      <c r="J4914" s="9">
        <v>877</v>
      </c>
      <c r="K4914" s="9">
        <v>266</v>
      </c>
      <c r="L4914" s="9">
        <v>8</v>
      </c>
      <c r="M4914" s="9">
        <v>6</v>
      </c>
      <c r="N4914" s="9">
        <v>258</v>
      </c>
      <c r="O4914" s="9">
        <v>55</v>
      </c>
      <c r="P4914" s="9">
        <v>817</v>
      </c>
      <c r="Q4914" s="10" t="s">
        <v>13537</v>
      </c>
    </row>
    <row r="4915" spans="1:17" x14ac:dyDescent="0.3">
      <c r="A4915" s="5" t="s">
        <v>17753</v>
      </c>
      <c r="B4915" s="5" t="s">
        <v>17754</v>
      </c>
      <c r="C4915" s="6">
        <v>3.4</v>
      </c>
      <c r="D4915" s="1" t="s">
        <v>17436</v>
      </c>
      <c r="E4915" s="6">
        <v>120</v>
      </c>
      <c r="F4915" s="6" t="s">
        <v>25</v>
      </c>
      <c r="G4915" s="11" t="s">
        <v>17755</v>
      </c>
      <c r="H4915" s="8" t="s">
        <v>17756</v>
      </c>
      <c r="I4915" s="9">
        <v>33303</v>
      </c>
      <c r="J4915" s="9">
        <v>11657</v>
      </c>
      <c r="K4915" s="9">
        <v>5451</v>
      </c>
      <c r="L4915" s="9">
        <v>61</v>
      </c>
      <c r="M4915" s="9">
        <v>370</v>
      </c>
      <c r="N4915" s="9">
        <v>5043</v>
      </c>
      <c r="O4915" s="9">
        <v>1123</v>
      </c>
      <c r="P4915" s="9">
        <v>22375</v>
      </c>
      <c r="Q4915" s="10" t="s">
        <v>13537</v>
      </c>
    </row>
    <row r="4916" spans="1:17" x14ac:dyDescent="0.3">
      <c r="A4916" s="5" t="s">
        <v>17757</v>
      </c>
      <c r="B4916" s="5" t="s">
        <v>2748</v>
      </c>
      <c r="C4916" s="6">
        <v>3.39</v>
      </c>
      <c r="D4916" s="1" t="s">
        <v>17436</v>
      </c>
      <c r="E4916" s="6">
        <v>114</v>
      </c>
      <c r="F4916" s="6" t="s">
        <v>25</v>
      </c>
      <c r="G4916" s="11" t="s">
        <v>17758</v>
      </c>
      <c r="H4916" s="8" t="s">
        <v>17759</v>
      </c>
      <c r="I4916" s="9">
        <v>531906</v>
      </c>
      <c r="J4916" s="9">
        <v>96612</v>
      </c>
      <c r="K4916" s="9">
        <v>117385</v>
      </c>
      <c r="L4916" s="9">
        <v>177</v>
      </c>
      <c r="M4916" s="9">
        <v>4431</v>
      </c>
      <c r="N4916" s="9">
        <v>108425</v>
      </c>
      <c r="O4916" s="9">
        <v>15467</v>
      </c>
      <c r="P4916" s="9">
        <v>467222</v>
      </c>
      <c r="Q4916" s="10" t="s">
        <v>13537</v>
      </c>
    </row>
    <row r="4917" spans="1:17" x14ac:dyDescent="0.3">
      <c r="A4917" s="5" t="s">
        <v>17760</v>
      </c>
      <c r="B4917" s="5" t="s">
        <v>17761</v>
      </c>
      <c r="C4917" s="6">
        <v>3.58</v>
      </c>
      <c r="D4917" s="1" t="s">
        <v>17436</v>
      </c>
      <c r="E4917" s="6">
        <v>600</v>
      </c>
      <c r="F4917" s="6" t="s">
        <v>25</v>
      </c>
      <c r="G4917" s="11" t="s">
        <v>17762</v>
      </c>
      <c r="H4917" s="8" t="s">
        <v>17763</v>
      </c>
      <c r="I4917" s="9">
        <v>16390</v>
      </c>
      <c r="J4917" s="9">
        <v>1866</v>
      </c>
      <c r="K4917" s="9">
        <v>3554</v>
      </c>
      <c r="L4917" s="9">
        <v>22</v>
      </c>
      <c r="M4917" s="9">
        <v>114</v>
      </c>
      <c r="N4917" s="9">
        <v>2103</v>
      </c>
      <c r="O4917" s="9">
        <v>1167</v>
      </c>
      <c r="P4917" s="9">
        <v>11545</v>
      </c>
      <c r="Q4917" s="10" t="s">
        <v>13537</v>
      </c>
    </row>
    <row r="4918" spans="1:17" x14ac:dyDescent="0.3">
      <c r="A4918" s="5" t="s">
        <v>17764</v>
      </c>
      <c r="B4918" s="5" t="s">
        <v>17765</v>
      </c>
      <c r="C4918" s="6">
        <v>3.05</v>
      </c>
      <c r="D4918" s="1" t="s">
        <v>17766</v>
      </c>
      <c r="E4918" s="6">
        <v>87</v>
      </c>
      <c r="F4918" s="6" t="s">
        <v>25</v>
      </c>
      <c r="G4918" s="11" t="s">
        <v>17767</v>
      </c>
      <c r="H4918" s="8" t="s">
        <v>17768</v>
      </c>
      <c r="I4918" s="9">
        <v>2405</v>
      </c>
      <c r="J4918" s="9">
        <v>2065</v>
      </c>
      <c r="K4918" s="9">
        <v>526</v>
      </c>
      <c r="L4918" s="9">
        <v>0</v>
      </c>
      <c r="M4918" s="9">
        <v>37</v>
      </c>
      <c r="N4918" s="9">
        <v>591</v>
      </c>
      <c r="O4918" s="9">
        <v>35</v>
      </c>
      <c r="P4918" s="9">
        <v>1793</v>
      </c>
      <c r="Q4918" s="10" t="s">
        <v>13537</v>
      </c>
    </row>
    <row r="4919" spans="1:17" x14ac:dyDescent="0.3">
      <c r="A4919" s="5" t="s">
        <v>2632</v>
      </c>
      <c r="B4919" s="5" t="s">
        <v>17769</v>
      </c>
      <c r="C4919" s="6">
        <v>2.92</v>
      </c>
      <c r="D4919" s="1" t="s">
        <v>17766</v>
      </c>
      <c r="E4919" s="6">
        <v>124</v>
      </c>
      <c r="F4919" s="6" t="s">
        <v>25</v>
      </c>
      <c r="G4919" s="11" t="s">
        <v>17770</v>
      </c>
      <c r="H4919" s="8" t="s">
        <v>17771</v>
      </c>
      <c r="I4919" s="9">
        <v>144989</v>
      </c>
      <c r="J4919" s="9">
        <v>22210</v>
      </c>
      <c r="K4919" s="9">
        <v>19432</v>
      </c>
      <c r="L4919" s="9">
        <v>174</v>
      </c>
      <c r="M4919" s="9">
        <v>2727</v>
      </c>
      <c r="N4919" s="9">
        <v>23552</v>
      </c>
      <c r="O4919" s="9">
        <v>3205</v>
      </c>
      <c r="P4919" s="9">
        <v>82579</v>
      </c>
      <c r="Q4919" s="10" t="s">
        <v>13537</v>
      </c>
    </row>
    <row r="4920" spans="1:17" x14ac:dyDescent="0.3">
      <c r="A4920" s="5" t="s">
        <v>17772</v>
      </c>
      <c r="B4920" s="5" t="s">
        <v>6704</v>
      </c>
      <c r="C4920" s="6">
        <v>3.12</v>
      </c>
      <c r="D4920" s="1" t="s">
        <v>17766</v>
      </c>
      <c r="E4920" s="6">
        <v>96</v>
      </c>
      <c r="F4920" s="6" t="s">
        <v>25</v>
      </c>
      <c r="G4920" s="11" t="s">
        <v>17773</v>
      </c>
      <c r="H4920" s="8" t="s">
        <v>274</v>
      </c>
      <c r="I4920" s="9">
        <v>4805</v>
      </c>
      <c r="J4920" s="9">
        <v>3561</v>
      </c>
      <c r="K4920" s="9">
        <v>982</v>
      </c>
      <c r="L4920" s="9">
        <v>3</v>
      </c>
      <c r="M4920" s="9">
        <v>64</v>
      </c>
      <c r="N4920" s="9">
        <v>1009</v>
      </c>
      <c r="O4920" s="9">
        <v>89</v>
      </c>
      <c r="P4920" s="9">
        <v>3165</v>
      </c>
      <c r="Q4920" s="10" t="s">
        <v>13537</v>
      </c>
    </row>
    <row r="4921" spans="1:17" ht="28.8" x14ac:dyDescent="0.3">
      <c r="A4921" s="5" t="s">
        <v>11040</v>
      </c>
      <c r="B4921" s="5" t="s">
        <v>11789</v>
      </c>
      <c r="C4921" s="6">
        <v>4.13</v>
      </c>
      <c r="D4921" s="1" t="s">
        <v>17766</v>
      </c>
      <c r="E4921" s="6">
        <v>169</v>
      </c>
      <c r="F4921" s="6" t="s">
        <v>25</v>
      </c>
      <c r="G4921" s="11" t="s">
        <v>17774</v>
      </c>
      <c r="H4921" s="8" t="s">
        <v>17775</v>
      </c>
      <c r="I4921" s="9">
        <v>1529173</v>
      </c>
      <c r="J4921" s="9">
        <v>206260</v>
      </c>
      <c r="K4921" s="9">
        <v>494070</v>
      </c>
      <c r="L4921" s="9">
        <v>34000</v>
      </c>
      <c r="M4921" s="9">
        <v>3673</v>
      </c>
      <c r="N4921" s="9">
        <v>88860</v>
      </c>
      <c r="O4921" s="9">
        <v>263229</v>
      </c>
      <c r="P4921" s="9">
        <v>1011389</v>
      </c>
      <c r="Q4921" s="10" t="s">
        <v>13537</v>
      </c>
    </row>
    <row r="4922" spans="1:17" x14ac:dyDescent="0.3">
      <c r="A4922" s="5" t="s">
        <v>17776</v>
      </c>
      <c r="B4922" s="5" t="s">
        <v>597</v>
      </c>
      <c r="C4922" s="6">
        <v>3.89</v>
      </c>
      <c r="D4922" s="1" t="s">
        <v>17766</v>
      </c>
      <c r="E4922" s="6">
        <v>95</v>
      </c>
      <c r="F4922" s="6" t="s">
        <v>98</v>
      </c>
      <c r="G4922" s="11" t="s">
        <v>17777</v>
      </c>
      <c r="H4922" s="8" t="s">
        <v>17778</v>
      </c>
      <c r="I4922" s="9">
        <v>46074</v>
      </c>
      <c r="J4922" s="9">
        <v>18482</v>
      </c>
      <c r="K4922" s="9">
        <v>14258</v>
      </c>
      <c r="L4922" s="9">
        <v>350</v>
      </c>
      <c r="M4922" s="9">
        <v>73</v>
      </c>
      <c r="N4922" s="9">
        <v>4044</v>
      </c>
      <c r="O4922" s="9">
        <v>3565</v>
      </c>
      <c r="P4922" s="9">
        <v>32319</v>
      </c>
      <c r="Q4922" s="10" t="s">
        <v>13537</v>
      </c>
    </row>
    <row r="4923" spans="1:17" x14ac:dyDescent="0.3">
      <c r="A4923" s="5" t="s">
        <v>17779</v>
      </c>
      <c r="B4923" s="5" t="s">
        <v>149</v>
      </c>
      <c r="C4923" s="6">
        <v>2.72</v>
      </c>
      <c r="D4923" s="1" t="s">
        <v>17766</v>
      </c>
      <c r="E4923" s="6">
        <v>84</v>
      </c>
      <c r="F4923" s="6" t="s">
        <v>25</v>
      </c>
      <c r="G4923" s="11" t="s">
        <v>17780</v>
      </c>
      <c r="H4923" s="8" t="s">
        <v>17781</v>
      </c>
      <c r="I4923" s="9">
        <v>936</v>
      </c>
      <c r="J4923" s="9">
        <v>922</v>
      </c>
      <c r="K4923" s="9">
        <v>126</v>
      </c>
      <c r="L4923" s="9">
        <v>0</v>
      </c>
      <c r="M4923" s="9">
        <v>64</v>
      </c>
      <c r="N4923" s="9">
        <v>147</v>
      </c>
      <c r="O4923" s="9">
        <v>8</v>
      </c>
      <c r="P4923" s="9">
        <v>693</v>
      </c>
      <c r="Q4923" s="10" t="s">
        <v>13537</v>
      </c>
    </row>
    <row r="4924" spans="1:17" x14ac:dyDescent="0.3">
      <c r="A4924" s="5" t="s">
        <v>17782</v>
      </c>
      <c r="B4924" s="5" t="s">
        <v>11102</v>
      </c>
      <c r="C4924" s="6">
        <v>2.56</v>
      </c>
      <c r="D4924" s="1" t="s">
        <v>17766</v>
      </c>
      <c r="E4924" s="6">
        <v>96</v>
      </c>
      <c r="F4924" s="6" t="s">
        <v>25</v>
      </c>
      <c r="G4924" s="11" t="s">
        <v>17783</v>
      </c>
      <c r="H4924" s="8" t="s">
        <v>17784</v>
      </c>
      <c r="I4924" s="9">
        <v>4065</v>
      </c>
      <c r="J4924" s="9">
        <v>1212</v>
      </c>
      <c r="K4924" s="9">
        <v>444</v>
      </c>
      <c r="L4924" s="9">
        <v>6</v>
      </c>
      <c r="M4924" s="9">
        <v>182</v>
      </c>
      <c r="N4924" s="9">
        <v>498</v>
      </c>
      <c r="O4924" s="9">
        <v>59</v>
      </c>
      <c r="P4924" s="9">
        <v>2342</v>
      </c>
      <c r="Q4924" s="10" t="s">
        <v>13537</v>
      </c>
    </row>
    <row r="4925" spans="1:17" ht="28.8" x14ac:dyDescent="0.3">
      <c r="A4925" s="5" t="s">
        <v>17785</v>
      </c>
      <c r="B4925" s="5" t="s">
        <v>3093</v>
      </c>
      <c r="C4925" s="6">
        <v>2.0499999999999998</v>
      </c>
      <c r="D4925" s="1" t="s">
        <v>17766</v>
      </c>
      <c r="E4925" s="6">
        <v>95</v>
      </c>
      <c r="F4925" s="6" t="s">
        <v>25</v>
      </c>
      <c r="G4925" s="11" t="s">
        <v>17786</v>
      </c>
      <c r="H4925" s="8" t="s">
        <v>17787</v>
      </c>
      <c r="I4925" s="9">
        <v>18578</v>
      </c>
      <c r="J4925" s="9">
        <v>4491</v>
      </c>
      <c r="K4925" s="9">
        <v>1792</v>
      </c>
      <c r="L4925" s="9">
        <v>8</v>
      </c>
      <c r="M4925" s="9">
        <v>2481</v>
      </c>
      <c r="N4925" s="9">
        <v>1863</v>
      </c>
      <c r="O4925" s="9">
        <v>230</v>
      </c>
      <c r="P4925" s="9">
        <v>14474</v>
      </c>
      <c r="Q4925" s="10" t="s">
        <v>13537</v>
      </c>
    </row>
    <row r="4926" spans="1:17" ht="28.8" x14ac:dyDescent="0.3">
      <c r="A4926" s="5" t="s">
        <v>17788</v>
      </c>
      <c r="B4926" s="5" t="s">
        <v>11300</v>
      </c>
      <c r="C4926" s="6">
        <v>3.1</v>
      </c>
      <c r="D4926" s="1" t="s">
        <v>17766</v>
      </c>
      <c r="E4926" s="6">
        <v>139</v>
      </c>
      <c r="F4926" s="6" t="s">
        <v>365</v>
      </c>
      <c r="G4926" s="11" t="s">
        <v>17789</v>
      </c>
      <c r="H4926" s="8" t="s">
        <v>11302</v>
      </c>
      <c r="I4926" s="9">
        <v>9193</v>
      </c>
      <c r="J4926" s="9">
        <v>2160</v>
      </c>
      <c r="K4926" s="9">
        <v>1117</v>
      </c>
      <c r="L4926" s="9">
        <v>3</v>
      </c>
      <c r="M4926" s="9">
        <v>117</v>
      </c>
      <c r="N4926" s="9">
        <v>2133</v>
      </c>
      <c r="O4926" s="9">
        <v>182</v>
      </c>
      <c r="P4926" s="9">
        <v>6531</v>
      </c>
      <c r="Q4926" s="10" t="s">
        <v>13537</v>
      </c>
    </row>
    <row r="4927" spans="1:17" x14ac:dyDescent="0.3">
      <c r="A4927" s="5" t="s">
        <v>13858</v>
      </c>
      <c r="B4927" s="5" t="s">
        <v>2675</v>
      </c>
      <c r="C4927" s="6">
        <v>3.4</v>
      </c>
      <c r="D4927" s="1" t="s">
        <v>17766</v>
      </c>
      <c r="E4927" s="6">
        <v>122</v>
      </c>
      <c r="F4927" s="6" t="s">
        <v>365</v>
      </c>
      <c r="G4927" s="11" t="s">
        <v>17790</v>
      </c>
      <c r="H4927" s="8" t="s">
        <v>17791</v>
      </c>
      <c r="I4927" s="9">
        <v>1025</v>
      </c>
      <c r="J4927" s="9">
        <v>628</v>
      </c>
      <c r="K4927" s="9">
        <v>150</v>
      </c>
      <c r="L4927" s="9">
        <v>0</v>
      </c>
      <c r="M4927" s="9">
        <v>9</v>
      </c>
      <c r="N4927" s="9">
        <v>180</v>
      </c>
      <c r="O4927" s="9">
        <v>19</v>
      </c>
      <c r="P4927" s="9">
        <v>716</v>
      </c>
      <c r="Q4927" s="10" t="s">
        <v>13537</v>
      </c>
    </row>
    <row r="4928" spans="1:17" x14ac:dyDescent="0.3">
      <c r="A4928" s="5" t="s">
        <v>17792</v>
      </c>
      <c r="B4928" s="5" t="s">
        <v>969</v>
      </c>
      <c r="C4928" s="6">
        <v>2.95</v>
      </c>
      <c r="D4928" s="1" t="s">
        <v>17766</v>
      </c>
      <c r="E4928" s="6">
        <v>88</v>
      </c>
      <c r="F4928" s="6" t="s">
        <v>25</v>
      </c>
      <c r="G4928" s="11" t="s">
        <v>17793</v>
      </c>
      <c r="H4928" s="8" t="s">
        <v>17794</v>
      </c>
      <c r="I4928" s="9">
        <v>1280</v>
      </c>
      <c r="J4928" s="9">
        <v>1175</v>
      </c>
      <c r="K4928" s="9">
        <v>255</v>
      </c>
      <c r="L4928" s="9">
        <v>0</v>
      </c>
      <c r="M4928" s="9">
        <v>33</v>
      </c>
      <c r="N4928" s="9">
        <v>291</v>
      </c>
      <c r="O4928" s="9">
        <v>19</v>
      </c>
      <c r="P4928" s="9">
        <v>940</v>
      </c>
      <c r="Q4928" s="10" t="s">
        <v>13537</v>
      </c>
    </row>
    <row r="4929" spans="1:17" ht="28.8" x14ac:dyDescent="0.3">
      <c r="A4929" s="5" t="s">
        <v>17795</v>
      </c>
      <c r="B4929" s="5" t="s">
        <v>3588</v>
      </c>
      <c r="C4929" s="6">
        <v>3.27</v>
      </c>
      <c r="D4929" s="1" t="s">
        <v>17766</v>
      </c>
      <c r="E4929" s="6">
        <v>87</v>
      </c>
      <c r="F4929" s="6" t="s">
        <v>25</v>
      </c>
      <c r="G4929" s="11" t="s">
        <v>17796</v>
      </c>
      <c r="H4929" s="8" t="s">
        <v>39</v>
      </c>
      <c r="I4929" s="9">
        <v>104</v>
      </c>
      <c r="J4929" s="9">
        <v>379</v>
      </c>
      <c r="K4929" s="9">
        <v>16</v>
      </c>
      <c r="L4929" s="9">
        <v>0</v>
      </c>
      <c r="M4929" s="9">
        <v>6</v>
      </c>
      <c r="N4929" s="9">
        <v>13</v>
      </c>
      <c r="O4929" s="9">
        <v>0</v>
      </c>
      <c r="P4929" s="9">
        <v>68</v>
      </c>
      <c r="Q4929" s="10" t="s">
        <v>13537</v>
      </c>
    </row>
    <row r="4930" spans="1:17" ht="28.8" x14ac:dyDescent="0.3">
      <c r="A4930" s="5" t="s">
        <v>17797</v>
      </c>
      <c r="B4930" s="5" t="s">
        <v>17798</v>
      </c>
      <c r="C4930" s="6">
        <v>2.82</v>
      </c>
      <c r="D4930" s="1" t="s">
        <v>17766</v>
      </c>
      <c r="E4930" s="6">
        <v>81</v>
      </c>
      <c r="F4930" s="6" t="s">
        <v>25</v>
      </c>
      <c r="G4930" s="11" t="s">
        <v>17799</v>
      </c>
      <c r="H4930" s="8" t="s">
        <v>17800</v>
      </c>
      <c r="I4930" s="9">
        <v>2809</v>
      </c>
      <c r="J4930" s="9">
        <v>2629</v>
      </c>
      <c r="K4930" s="9">
        <v>453</v>
      </c>
      <c r="L4930" s="9">
        <v>2</v>
      </c>
      <c r="M4930" s="9">
        <v>73</v>
      </c>
      <c r="N4930" s="9">
        <v>599</v>
      </c>
      <c r="O4930" s="9">
        <v>23</v>
      </c>
      <c r="P4930" s="9">
        <v>1943</v>
      </c>
      <c r="Q4930" s="10" t="s">
        <v>13537</v>
      </c>
    </row>
    <row r="4931" spans="1:17" ht="28.8" x14ac:dyDescent="0.3">
      <c r="A4931" s="5" t="s">
        <v>17801</v>
      </c>
      <c r="B4931" s="5" t="s">
        <v>11912</v>
      </c>
      <c r="C4931" s="6">
        <v>3.33</v>
      </c>
      <c r="D4931" s="1" t="s">
        <v>17802</v>
      </c>
      <c r="E4931" s="6">
        <v>100</v>
      </c>
      <c r="F4931" s="6" t="s">
        <v>25</v>
      </c>
      <c r="G4931" s="11" t="s">
        <v>17803</v>
      </c>
      <c r="H4931" s="8" t="s">
        <v>17804</v>
      </c>
      <c r="I4931" s="9">
        <v>66175</v>
      </c>
      <c r="J4931" s="9">
        <v>10344</v>
      </c>
      <c r="K4931" s="9">
        <v>9904</v>
      </c>
      <c r="L4931" s="9">
        <v>50</v>
      </c>
      <c r="M4931" s="9">
        <v>491</v>
      </c>
      <c r="N4931" s="9">
        <v>10987</v>
      </c>
      <c r="O4931" s="9">
        <v>1201</v>
      </c>
      <c r="P4931" s="9">
        <v>37864</v>
      </c>
      <c r="Q4931" s="10" t="s">
        <v>13537</v>
      </c>
    </row>
    <row r="4932" spans="1:17" x14ac:dyDescent="0.3">
      <c r="A4932" s="5" t="s">
        <v>17805</v>
      </c>
      <c r="B4932" s="5" t="s">
        <v>17806</v>
      </c>
      <c r="C4932" s="6">
        <v>3.24</v>
      </c>
      <c r="D4932" s="1" t="s">
        <v>17802</v>
      </c>
      <c r="E4932" s="6">
        <v>83</v>
      </c>
      <c r="F4932" s="6" t="s">
        <v>143</v>
      </c>
      <c r="G4932" s="11" t="s">
        <v>17807</v>
      </c>
      <c r="H4932" s="8" t="s">
        <v>145</v>
      </c>
      <c r="I4932" s="9">
        <v>4149</v>
      </c>
      <c r="J4932" s="9">
        <v>3461</v>
      </c>
      <c r="K4932" s="9">
        <v>969</v>
      </c>
      <c r="L4932" s="9">
        <v>0</v>
      </c>
      <c r="M4932" s="9">
        <v>11</v>
      </c>
      <c r="N4932" s="9">
        <v>1052</v>
      </c>
      <c r="O4932" s="9">
        <v>89</v>
      </c>
      <c r="P4932" s="9">
        <v>2920</v>
      </c>
      <c r="Q4932" s="10" t="s">
        <v>13537</v>
      </c>
    </row>
    <row r="4933" spans="1:17" x14ac:dyDescent="0.3">
      <c r="A4933" s="5" t="s">
        <v>17808</v>
      </c>
      <c r="B4933" s="5" t="s">
        <v>7882</v>
      </c>
      <c r="C4933" s="6">
        <v>3.67</v>
      </c>
      <c r="D4933" s="1" t="s">
        <v>17802</v>
      </c>
      <c r="E4933" s="6">
        <v>98</v>
      </c>
      <c r="F4933" s="6" t="s">
        <v>25</v>
      </c>
      <c r="G4933" s="11" t="s">
        <v>17809</v>
      </c>
      <c r="H4933" s="8" t="s">
        <v>17810</v>
      </c>
      <c r="I4933" s="9">
        <v>17178</v>
      </c>
      <c r="J4933" s="9">
        <v>10296</v>
      </c>
      <c r="K4933" s="9">
        <v>4416</v>
      </c>
      <c r="L4933" s="9">
        <v>29</v>
      </c>
      <c r="M4933" s="9">
        <v>41</v>
      </c>
      <c r="N4933" s="9">
        <v>2118</v>
      </c>
      <c r="O4933" s="9">
        <v>603</v>
      </c>
      <c r="P4933" s="9">
        <v>12226</v>
      </c>
      <c r="Q4933" s="10" t="s">
        <v>13537</v>
      </c>
    </row>
    <row r="4934" spans="1:17" x14ac:dyDescent="0.3">
      <c r="A4934" s="5" t="s">
        <v>17811</v>
      </c>
      <c r="B4934" s="5" t="s">
        <v>17812</v>
      </c>
      <c r="C4934" s="6">
        <v>3.01</v>
      </c>
      <c r="D4934" s="1" t="s">
        <v>17813</v>
      </c>
      <c r="E4934" s="6">
        <v>107</v>
      </c>
      <c r="F4934" s="6" t="s">
        <v>25</v>
      </c>
      <c r="G4934" s="11" t="s">
        <v>17814</v>
      </c>
      <c r="H4934" s="8" t="s">
        <v>17815</v>
      </c>
      <c r="I4934" s="9">
        <v>1223</v>
      </c>
      <c r="J4934" s="9">
        <v>563</v>
      </c>
      <c r="K4934" s="9">
        <v>115</v>
      </c>
      <c r="L4934" s="9">
        <v>1</v>
      </c>
      <c r="M4934" s="9">
        <v>37</v>
      </c>
      <c r="N4934" s="9">
        <v>237</v>
      </c>
      <c r="O4934" s="9">
        <v>8</v>
      </c>
      <c r="P4934" s="9">
        <v>792</v>
      </c>
      <c r="Q4934" s="10" t="s">
        <v>13537</v>
      </c>
    </row>
    <row r="4935" spans="1:17" ht="28.8" x14ac:dyDescent="0.3">
      <c r="A4935" s="5" t="s">
        <v>17816</v>
      </c>
      <c r="B4935" s="5" t="s">
        <v>1781</v>
      </c>
      <c r="C4935" s="6">
        <v>2.92</v>
      </c>
      <c r="D4935" s="1" t="s">
        <v>17817</v>
      </c>
      <c r="E4935" s="6">
        <v>92</v>
      </c>
      <c r="F4935" s="6" t="s">
        <v>25</v>
      </c>
      <c r="G4935" s="11" t="s">
        <v>17818</v>
      </c>
      <c r="H4935" s="8" t="s">
        <v>17819</v>
      </c>
      <c r="I4935" s="9">
        <v>8890</v>
      </c>
      <c r="J4935" s="9">
        <v>3562</v>
      </c>
      <c r="K4935" s="9">
        <v>1387</v>
      </c>
      <c r="L4935" s="9">
        <v>13</v>
      </c>
      <c r="M4935" s="9">
        <v>172</v>
      </c>
      <c r="N4935" s="9">
        <v>1605</v>
      </c>
      <c r="O4935" s="9">
        <v>168</v>
      </c>
      <c r="P4935" s="9">
        <v>5180</v>
      </c>
      <c r="Q4935" s="10" t="s">
        <v>13537</v>
      </c>
    </row>
    <row r="4936" spans="1:17" x14ac:dyDescent="0.3">
      <c r="A4936" s="5" t="s">
        <v>17820</v>
      </c>
      <c r="B4936" s="5" t="s">
        <v>986</v>
      </c>
      <c r="C4936" s="6">
        <v>3.27</v>
      </c>
      <c r="D4936" s="1" t="s">
        <v>17817</v>
      </c>
      <c r="E4936" s="6">
        <v>81</v>
      </c>
      <c r="F4936" s="6" t="s">
        <v>25</v>
      </c>
      <c r="G4936" s="11" t="s">
        <v>17821</v>
      </c>
      <c r="H4936" s="8" t="s">
        <v>17822</v>
      </c>
      <c r="I4936" s="9">
        <v>39</v>
      </c>
      <c r="J4936" s="9">
        <v>283</v>
      </c>
      <c r="K4936" s="9">
        <v>6</v>
      </c>
      <c r="L4936" s="9">
        <v>0</v>
      </c>
      <c r="M4936" s="9">
        <v>4</v>
      </c>
      <c r="N4936" s="9">
        <v>2</v>
      </c>
      <c r="O4936" s="9">
        <v>0</v>
      </c>
      <c r="P4936" s="9">
        <v>23</v>
      </c>
      <c r="Q4936" s="10" t="s">
        <v>13537</v>
      </c>
    </row>
    <row r="4937" spans="1:17" x14ac:dyDescent="0.3">
      <c r="A4937" s="5" t="s">
        <v>17823</v>
      </c>
      <c r="B4937" s="5" t="s">
        <v>17824</v>
      </c>
      <c r="C4937" s="6">
        <v>3.51</v>
      </c>
      <c r="D4937" s="1" t="s">
        <v>17825</v>
      </c>
      <c r="E4937" s="6">
        <v>103</v>
      </c>
      <c r="F4937" s="6" t="s">
        <v>25</v>
      </c>
      <c r="G4937" s="11" t="s">
        <v>17826</v>
      </c>
      <c r="H4937" s="8" t="s">
        <v>17827</v>
      </c>
      <c r="I4937" s="9">
        <v>199751</v>
      </c>
      <c r="J4937" s="9">
        <v>25695</v>
      </c>
      <c r="K4937" s="9">
        <v>42561</v>
      </c>
      <c r="L4937" s="9">
        <v>543</v>
      </c>
      <c r="M4937" s="9">
        <v>1018</v>
      </c>
      <c r="N4937" s="9">
        <v>26628</v>
      </c>
      <c r="O4937" s="9">
        <v>6251</v>
      </c>
      <c r="P4937" s="9">
        <v>118852</v>
      </c>
      <c r="Q4937" s="10" t="s">
        <v>13537</v>
      </c>
    </row>
    <row r="4938" spans="1:17" x14ac:dyDescent="0.3">
      <c r="A4938" s="5" t="s">
        <v>17828</v>
      </c>
      <c r="B4938" s="5" t="s">
        <v>5655</v>
      </c>
      <c r="C4938" s="6">
        <v>4.3600000000000003</v>
      </c>
      <c r="D4938" s="1" t="s">
        <v>17825</v>
      </c>
      <c r="E4938" s="6">
        <v>102</v>
      </c>
      <c r="F4938" s="6" t="s">
        <v>25</v>
      </c>
      <c r="G4938" s="11" t="s">
        <v>17829</v>
      </c>
      <c r="H4938" s="8" t="s">
        <v>17830</v>
      </c>
      <c r="I4938" s="9">
        <v>115210</v>
      </c>
      <c r="J4938" s="9">
        <v>55322</v>
      </c>
      <c r="K4938" s="9">
        <v>45707</v>
      </c>
      <c r="L4938" s="9">
        <v>2400</v>
      </c>
      <c r="M4938" s="9">
        <v>90</v>
      </c>
      <c r="N4938" s="9">
        <v>3828</v>
      </c>
      <c r="O4938" s="9">
        <v>20739</v>
      </c>
      <c r="P4938" s="9">
        <v>79268</v>
      </c>
      <c r="Q4938" s="10" t="s">
        <v>13537</v>
      </c>
    </row>
    <row r="4939" spans="1:17" x14ac:dyDescent="0.3">
      <c r="A4939" s="5" t="s">
        <v>17831</v>
      </c>
      <c r="B4939" s="5" t="s">
        <v>4412</v>
      </c>
      <c r="C4939" s="6">
        <v>3.56</v>
      </c>
      <c r="D4939" s="1" t="s">
        <v>17825</v>
      </c>
      <c r="E4939" s="6">
        <v>117</v>
      </c>
      <c r="F4939" s="6" t="s">
        <v>25</v>
      </c>
      <c r="G4939" s="11" t="s">
        <v>17832</v>
      </c>
      <c r="H4939" s="8" t="s">
        <v>17833</v>
      </c>
      <c r="I4939" s="9">
        <v>238768</v>
      </c>
      <c r="J4939" s="9">
        <v>31481</v>
      </c>
      <c r="K4939" s="9">
        <v>51191</v>
      </c>
      <c r="L4939" s="9">
        <v>528</v>
      </c>
      <c r="M4939" s="9">
        <v>1554</v>
      </c>
      <c r="N4939" s="9">
        <v>34187</v>
      </c>
      <c r="O4939" s="9">
        <v>10222</v>
      </c>
      <c r="P4939" s="9">
        <v>158992</v>
      </c>
      <c r="Q4939" s="10" t="s">
        <v>13537</v>
      </c>
    </row>
    <row r="4940" spans="1:17" x14ac:dyDescent="0.3">
      <c r="A4940" s="5" t="s">
        <v>17834</v>
      </c>
      <c r="B4940" s="5" t="s">
        <v>1071</v>
      </c>
      <c r="C4940" s="6">
        <v>3.27</v>
      </c>
      <c r="D4940" s="1" t="s">
        <v>17825</v>
      </c>
      <c r="E4940" s="6">
        <v>108</v>
      </c>
      <c r="F4940" s="6" t="s">
        <v>25</v>
      </c>
      <c r="G4940" s="11" t="s">
        <v>17835</v>
      </c>
      <c r="H4940" s="8" t="s">
        <v>17836</v>
      </c>
      <c r="I4940" s="9">
        <v>76390</v>
      </c>
      <c r="J4940" s="9">
        <v>12086</v>
      </c>
      <c r="K4940" s="9">
        <v>10465</v>
      </c>
      <c r="L4940" s="9">
        <v>29</v>
      </c>
      <c r="M4940" s="9">
        <v>584</v>
      </c>
      <c r="N4940" s="9">
        <v>12782</v>
      </c>
      <c r="O4940" s="9">
        <v>907</v>
      </c>
      <c r="P4940" s="9">
        <v>43061</v>
      </c>
      <c r="Q4940" s="10" t="s">
        <v>13537</v>
      </c>
    </row>
    <row r="4941" spans="1:17" ht="28.8" x14ac:dyDescent="0.3">
      <c r="A4941" s="5" t="s">
        <v>17837</v>
      </c>
      <c r="B4941" s="5" t="s">
        <v>4123</v>
      </c>
      <c r="C4941" s="6">
        <v>2.97</v>
      </c>
      <c r="D4941" s="1" t="s">
        <v>17825</v>
      </c>
      <c r="E4941" s="6">
        <v>110</v>
      </c>
      <c r="F4941" s="6" t="s">
        <v>25</v>
      </c>
      <c r="G4941" s="11" t="s">
        <v>17838</v>
      </c>
      <c r="H4941" s="8" t="s">
        <v>17839</v>
      </c>
      <c r="I4941" s="9">
        <v>9592</v>
      </c>
      <c r="J4941" s="9">
        <v>2546</v>
      </c>
      <c r="K4941" s="9">
        <v>848</v>
      </c>
      <c r="L4941" s="9">
        <v>2</v>
      </c>
      <c r="M4941" s="9">
        <v>115</v>
      </c>
      <c r="N4941" s="9">
        <v>1876</v>
      </c>
      <c r="O4941" s="9">
        <v>45</v>
      </c>
      <c r="P4941" s="9">
        <v>5381</v>
      </c>
      <c r="Q4941" s="10" t="s">
        <v>13537</v>
      </c>
    </row>
    <row r="4942" spans="1:17" x14ac:dyDescent="0.3">
      <c r="A4942" s="5" t="s">
        <v>17840</v>
      </c>
      <c r="B4942" s="5" t="s">
        <v>5925</v>
      </c>
      <c r="C4942" s="6">
        <v>4.04</v>
      </c>
      <c r="D4942" s="1" t="s">
        <v>17825</v>
      </c>
      <c r="E4942" s="6">
        <v>104</v>
      </c>
      <c r="F4942" s="6" t="s">
        <v>25</v>
      </c>
      <c r="G4942" s="11" t="s">
        <v>17841</v>
      </c>
      <c r="H4942" s="8" t="s">
        <v>17842</v>
      </c>
      <c r="I4942" s="9">
        <v>78753</v>
      </c>
      <c r="J4942" s="9">
        <v>31006</v>
      </c>
      <c r="K4942" s="9">
        <v>18632</v>
      </c>
      <c r="L4942" s="9">
        <v>364</v>
      </c>
      <c r="M4942" s="9">
        <v>222</v>
      </c>
      <c r="N4942" s="9">
        <v>5343</v>
      </c>
      <c r="O4942" s="9">
        <v>8116</v>
      </c>
      <c r="P4942" s="9">
        <v>47741</v>
      </c>
      <c r="Q4942" s="10" t="s">
        <v>13537</v>
      </c>
    </row>
    <row r="4943" spans="1:17" x14ac:dyDescent="0.3">
      <c r="A4943" s="5" t="s">
        <v>17843</v>
      </c>
      <c r="B4943" s="5" t="s">
        <v>1071</v>
      </c>
      <c r="C4943" s="6">
        <v>2.72</v>
      </c>
      <c r="D4943" s="1" t="s">
        <v>17825</v>
      </c>
      <c r="E4943" s="6">
        <v>96</v>
      </c>
      <c r="F4943" s="6" t="s">
        <v>25</v>
      </c>
      <c r="G4943" s="11" t="s">
        <v>17844</v>
      </c>
      <c r="H4943" s="8" t="s">
        <v>17845</v>
      </c>
      <c r="I4943" s="9">
        <v>77523</v>
      </c>
      <c r="J4943" s="9">
        <v>13702</v>
      </c>
      <c r="K4943" s="9">
        <v>7072</v>
      </c>
      <c r="L4943" s="9">
        <v>15</v>
      </c>
      <c r="M4943" s="9">
        <v>2554</v>
      </c>
      <c r="N4943" s="9">
        <v>13859</v>
      </c>
      <c r="O4943" s="9">
        <v>919</v>
      </c>
      <c r="P4943" s="9">
        <v>54000</v>
      </c>
      <c r="Q4943" s="10" t="s">
        <v>13537</v>
      </c>
    </row>
    <row r="4944" spans="1:17" x14ac:dyDescent="0.3">
      <c r="A4944" s="5" t="s">
        <v>17846</v>
      </c>
      <c r="B4944" s="5" t="s">
        <v>10311</v>
      </c>
      <c r="C4944" s="6">
        <v>3.53</v>
      </c>
      <c r="D4944" s="1" t="s">
        <v>17825</v>
      </c>
      <c r="E4944" s="6">
        <v>110</v>
      </c>
      <c r="F4944" s="6" t="s">
        <v>365</v>
      </c>
      <c r="G4944" s="11" t="s">
        <v>17847</v>
      </c>
      <c r="H4944" s="8" t="s">
        <v>17848</v>
      </c>
      <c r="I4944" s="9">
        <v>44516</v>
      </c>
      <c r="J4944" s="9">
        <v>18618</v>
      </c>
      <c r="K4944" s="9">
        <v>11203</v>
      </c>
      <c r="L4944" s="9">
        <v>115</v>
      </c>
      <c r="M4944" s="9">
        <v>147</v>
      </c>
      <c r="N4944" s="9">
        <v>8586</v>
      </c>
      <c r="O4944" s="9">
        <v>1107</v>
      </c>
      <c r="P4944" s="9">
        <v>33285</v>
      </c>
      <c r="Q4944" s="10" t="s">
        <v>13537</v>
      </c>
    </row>
    <row r="4945" spans="1:17" x14ac:dyDescent="0.3">
      <c r="A4945" s="5" t="s">
        <v>17849</v>
      </c>
      <c r="B4945" s="5" t="s">
        <v>11050</v>
      </c>
      <c r="C4945" s="6">
        <v>4.25</v>
      </c>
      <c r="D4945" s="1" t="s">
        <v>17850</v>
      </c>
      <c r="E4945" s="6">
        <v>189</v>
      </c>
      <c r="F4945" s="6" t="s">
        <v>25</v>
      </c>
      <c r="G4945" s="11" t="s">
        <v>17851</v>
      </c>
      <c r="H4945" s="8" t="s">
        <v>17852</v>
      </c>
      <c r="I4945" s="9">
        <v>1367077</v>
      </c>
      <c r="J4945" s="9">
        <v>154795</v>
      </c>
      <c r="K4945" s="9">
        <v>396917</v>
      </c>
      <c r="L4945" s="9">
        <v>17000</v>
      </c>
      <c r="M4945" s="9">
        <v>2544</v>
      </c>
      <c r="N4945" s="9">
        <v>59901</v>
      </c>
      <c r="O4945" s="9">
        <v>256693</v>
      </c>
      <c r="P4945" s="9">
        <v>833163</v>
      </c>
      <c r="Q4945" s="10" t="s">
        <v>13537</v>
      </c>
    </row>
    <row r="4946" spans="1:17" x14ac:dyDescent="0.3">
      <c r="A4946" s="5" t="s">
        <v>17853</v>
      </c>
      <c r="B4946" s="5" t="s">
        <v>2563</v>
      </c>
      <c r="C4946" s="6">
        <v>3.59</v>
      </c>
      <c r="D4946" s="1" t="s">
        <v>17850</v>
      </c>
      <c r="E4946" s="6">
        <v>147</v>
      </c>
      <c r="F4946" s="6" t="s">
        <v>25</v>
      </c>
      <c r="G4946" s="11" t="s">
        <v>17854</v>
      </c>
      <c r="H4946" s="8" t="s">
        <v>17855</v>
      </c>
      <c r="I4946" s="9">
        <v>246664</v>
      </c>
      <c r="J4946" s="9">
        <v>27272</v>
      </c>
      <c r="K4946" s="9">
        <v>45732</v>
      </c>
      <c r="L4946" s="9">
        <v>1900</v>
      </c>
      <c r="M4946" s="9">
        <v>1858</v>
      </c>
      <c r="N4946" s="9">
        <v>27488</v>
      </c>
      <c r="O4946" s="9">
        <v>16127</v>
      </c>
      <c r="P4946" s="9">
        <v>144466</v>
      </c>
      <c r="Q4946" s="10" t="s">
        <v>13537</v>
      </c>
    </row>
    <row r="4947" spans="1:17" x14ac:dyDescent="0.3">
      <c r="A4947" s="5" t="s">
        <v>17856</v>
      </c>
      <c r="B4947" s="5" t="s">
        <v>1239</v>
      </c>
      <c r="C4947" s="6">
        <v>2.93</v>
      </c>
      <c r="D4947" s="1" t="s">
        <v>17857</v>
      </c>
      <c r="E4947" s="6">
        <v>158</v>
      </c>
      <c r="F4947" s="6" t="s">
        <v>25</v>
      </c>
      <c r="G4947" s="11" t="s">
        <v>17858</v>
      </c>
      <c r="H4947" s="8" t="s">
        <v>17859</v>
      </c>
      <c r="I4947" s="9">
        <v>602458</v>
      </c>
      <c r="J4947" s="9">
        <v>72614</v>
      </c>
      <c r="K4947" s="9">
        <v>83454</v>
      </c>
      <c r="L4947" s="9">
        <v>294</v>
      </c>
      <c r="M4947" s="9">
        <v>14106</v>
      </c>
      <c r="N4947" s="9">
        <v>124766</v>
      </c>
      <c r="O4947" s="9">
        <v>13921</v>
      </c>
      <c r="P4947" s="9">
        <v>430422</v>
      </c>
      <c r="Q4947" s="10" t="s">
        <v>13537</v>
      </c>
    </row>
    <row r="4948" spans="1:17" x14ac:dyDescent="0.3">
      <c r="A4948" s="5" t="s">
        <v>17860</v>
      </c>
      <c r="B4948" s="5" t="s">
        <v>15389</v>
      </c>
      <c r="C4948" s="6">
        <v>3.36</v>
      </c>
      <c r="D4948" s="1" t="s">
        <v>17861</v>
      </c>
      <c r="E4948" s="6">
        <v>82</v>
      </c>
      <c r="F4948" s="6" t="s">
        <v>25</v>
      </c>
      <c r="G4948" s="11" t="s">
        <v>17862</v>
      </c>
      <c r="H4948" s="8" t="s">
        <v>17863</v>
      </c>
      <c r="I4948" s="9">
        <v>6325</v>
      </c>
      <c r="J4948" s="9">
        <v>4447</v>
      </c>
      <c r="K4948" s="9">
        <v>1421</v>
      </c>
      <c r="L4948" s="9">
        <v>9</v>
      </c>
      <c r="M4948" s="9">
        <v>44</v>
      </c>
      <c r="N4948" s="9">
        <v>1092</v>
      </c>
      <c r="O4948" s="9">
        <v>126</v>
      </c>
      <c r="P4948" s="9">
        <v>4345</v>
      </c>
      <c r="Q4948" s="10" t="s">
        <v>13537</v>
      </c>
    </row>
    <row r="4949" spans="1:17" ht="28.8" x14ac:dyDescent="0.3">
      <c r="A4949" s="5" t="s">
        <v>17864</v>
      </c>
      <c r="B4949" s="5" t="s">
        <v>358</v>
      </c>
      <c r="C4949" s="6">
        <v>3.02</v>
      </c>
      <c r="D4949" s="1" t="s">
        <v>17865</v>
      </c>
      <c r="E4949" s="6">
        <v>102</v>
      </c>
      <c r="F4949" s="6" t="s">
        <v>25</v>
      </c>
      <c r="G4949" s="11" t="s">
        <v>17866</v>
      </c>
      <c r="H4949" s="8" t="s">
        <v>9235</v>
      </c>
      <c r="I4949" s="9">
        <v>4845</v>
      </c>
      <c r="J4949" s="9">
        <v>3507</v>
      </c>
      <c r="K4949" s="9">
        <v>830</v>
      </c>
      <c r="L4949" s="9">
        <v>6</v>
      </c>
      <c r="M4949" s="9">
        <v>44</v>
      </c>
      <c r="N4949" s="9">
        <v>1240</v>
      </c>
      <c r="O4949" s="9">
        <v>47</v>
      </c>
      <c r="P4949" s="9">
        <v>3458</v>
      </c>
      <c r="Q4949" s="10" t="s">
        <v>13537</v>
      </c>
    </row>
    <row r="4950" spans="1:17" x14ac:dyDescent="0.3">
      <c r="A4950" s="5" t="s">
        <v>17867</v>
      </c>
      <c r="B4950" s="5" t="s">
        <v>252</v>
      </c>
      <c r="C4950" s="6">
        <v>3.09</v>
      </c>
      <c r="D4950" s="1" t="s">
        <v>17865</v>
      </c>
      <c r="E4950" s="6">
        <v>86</v>
      </c>
      <c r="F4950" s="6" t="s">
        <v>74</v>
      </c>
      <c r="G4950" s="11" t="s">
        <v>17868</v>
      </c>
      <c r="H4950" s="8" t="s">
        <v>17869</v>
      </c>
      <c r="I4950" s="9">
        <v>954</v>
      </c>
      <c r="J4950" s="9">
        <v>1316</v>
      </c>
      <c r="K4950" s="9">
        <v>136</v>
      </c>
      <c r="L4950" s="9">
        <v>0</v>
      </c>
      <c r="M4950" s="9">
        <v>24</v>
      </c>
      <c r="N4950" s="9">
        <v>211</v>
      </c>
      <c r="O4950" s="9">
        <v>5</v>
      </c>
      <c r="P4950" s="9">
        <v>699</v>
      </c>
      <c r="Q4950" s="10" t="s">
        <v>13537</v>
      </c>
    </row>
    <row r="4951" spans="1:17" x14ac:dyDescent="0.3">
      <c r="A4951" s="5" t="s">
        <v>17870</v>
      </c>
      <c r="B4951" s="5" t="s">
        <v>17871</v>
      </c>
      <c r="C4951" s="6">
        <v>3.8</v>
      </c>
      <c r="D4951" s="1" t="s">
        <v>17872</v>
      </c>
      <c r="E4951" s="6">
        <v>97</v>
      </c>
      <c r="F4951" s="6" t="s">
        <v>25</v>
      </c>
      <c r="G4951" s="11" t="s">
        <v>17873</v>
      </c>
      <c r="H4951" s="8" t="s">
        <v>17874</v>
      </c>
      <c r="I4951" s="9">
        <v>119268</v>
      </c>
      <c r="J4951" s="9">
        <v>28766</v>
      </c>
      <c r="K4951" s="9">
        <v>47229</v>
      </c>
      <c r="L4951" s="9">
        <v>3500</v>
      </c>
      <c r="M4951" s="9">
        <v>446</v>
      </c>
      <c r="N4951" s="9">
        <v>11217</v>
      </c>
      <c r="O4951" s="9">
        <v>15674</v>
      </c>
      <c r="P4951" s="9">
        <v>82684</v>
      </c>
      <c r="Q4951" s="10" t="s">
        <v>13537</v>
      </c>
    </row>
    <row r="4952" spans="1:17" x14ac:dyDescent="0.3">
      <c r="A4952" s="5" t="s">
        <v>17875</v>
      </c>
      <c r="B4952" s="5" t="s">
        <v>8807</v>
      </c>
      <c r="C4952" s="6">
        <v>4.17</v>
      </c>
      <c r="D4952" s="1" t="s">
        <v>17876</v>
      </c>
      <c r="E4952" s="6">
        <v>114</v>
      </c>
      <c r="F4952" s="6" t="s">
        <v>25</v>
      </c>
      <c r="G4952" s="11" t="s">
        <v>17877</v>
      </c>
      <c r="H4952" s="8" t="s">
        <v>17878</v>
      </c>
      <c r="I4952" s="9">
        <v>278979</v>
      </c>
      <c r="J4952" s="9">
        <v>97374</v>
      </c>
      <c r="K4952" s="9">
        <v>88314</v>
      </c>
      <c r="L4952" s="9">
        <v>2400</v>
      </c>
      <c r="M4952" s="9">
        <v>581</v>
      </c>
      <c r="N4952" s="9">
        <v>15728</v>
      </c>
      <c r="O4952" s="9">
        <v>39027</v>
      </c>
      <c r="P4952" s="9">
        <v>199736</v>
      </c>
      <c r="Q4952" s="10" t="s">
        <v>13537</v>
      </c>
    </row>
    <row r="4953" spans="1:17" x14ac:dyDescent="0.3">
      <c r="A4953" s="5" t="s">
        <v>14185</v>
      </c>
      <c r="B4953" s="5" t="s">
        <v>10311</v>
      </c>
      <c r="C4953" s="6">
        <v>4.17</v>
      </c>
      <c r="D4953" s="1" t="s">
        <v>17876</v>
      </c>
      <c r="E4953" s="6">
        <v>129</v>
      </c>
      <c r="F4953" s="6" t="s">
        <v>365</v>
      </c>
      <c r="G4953" s="11" t="s">
        <v>17879</v>
      </c>
      <c r="H4953" s="8" t="s">
        <v>17880</v>
      </c>
      <c r="I4953" s="9">
        <v>202231</v>
      </c>
      <c r="J4953" s="9">
        <v>63744</v>
      </c>
      <c r="K4953" s="9">
        <v>62741</v>
      </c>
      <c r="L4953" s="9">
        <v>1200</v>
      </c>
      <c r="M4953" s="9">
        <v>226</v>
      </c>
      <c r="N4953" s="9">
        <v>10083</v>
      </c>
      <c r="O4953" s="9">
        <v>20097</v>
      </c>
      <c r="P4953" s="9">
        <v>148856</v>
      </c>
      <c r="Q4953" s="10" t="s">
        <v>13537</v>
      </c>
    </row>
    <row r="4954" spans="1:17" ht="28.8" x14ac:dyDescent="0.3">
      <c r="A4954" s="5" t="s">
        <v>17881</v>
      </c>
      <c r="B4954" s="5" t="s">
        <v>5777</v>
      </c>
      <c r="C4954" s="6">
        <v>3.34</v>
      </c>
      <c r="D4954" s="1" t="s">
        <v>17876</v>
      </c>
      <c r="E4954" s="6">
        <v>136</v>
      </c>
      <c r="F4954" s="6" t="s">
        <v>25</v>
      </c>
      <c r="G4954" s="11" t="s">
        <v>17882</v>
      </c>
      <c r="H4954" s="8" t="s">
        <v>17883</v>
      </c>
      <c r="I4954" s="9">
        <v>23284</v>
      </c>
      <c r="J4954" s="9">
        <v>10948</v>
      </c>
      <c r="K4954" s="9">
        <v>3033</v>
      </c>
      <c r="L4954" s="9">
        <v>13</v>
      </c>
      <c r="M4954" s="9">
        <v>148</v>
      </c>
      <c r="N4954" s="9">
        <v>4268</v>
      </c>
      <c r="O4954" s="9">
        <v>427</v>
      </c>
      <c r="P4954" s="9">
        <v>13576</v>
      </c>
      <c r="Q4954" s="10" t="s">
        <v>13537</v>
      </c>
    </row>
    <row r="4955" spans="1:17" x14ac:dyDescent="0.3">
      <c r="A4955" s="5" t="s">
        <v>17884</v>
      </c>
      <c r="B4955" s="5" t="s">
        <v>17885</v>
      </c>
      <c r="C4955" s="6">
        <v>3.25</v>
      </c>
      <c r="D4955" s="1" t="s">
        <v>17876</v>
      </c>
      <c r="E4955" s="6">
        <v>114</v>
      </c>
      <c r="F4955" s="6" t="s">
        <v>25</v>
      </c>
      <c r="G4955" s="11" t="s">
        <v>17886</v>
      </c>
      <c r="H4955" s="8" t="s">
        <v>17887</v>
      </c>
      <c r="I4955" s="9">
        <v>3138</v>
      </c>
      <c r="J4955" s="9">
        <v>2883</v>
      </c>
      <c r="K4955" s="9">
        <v>536</v>
      </c>
      <c r="L4955" s="9">
        <v>4</v>
      </c>
      <c r="M4955" s="9">
        <v>28</v>
      </c>
      <c r="N4955" s="9">
        <v>703</v>
      </c>
      <c r="O4955" s="9">
        <v>49</v>
      </c>
      <c r="P4955" s="9">
        <v>2146</v>
      </c>
      <c r="Q4955" s="10" t="s">
        <v>13537</v>
      </c>
    </row>
    <row r="4956" spans="1:17" ht="28.8" x14ac:dyDescent="0.3">
      <c r="A4956" s="5" t="s">
        <v>17888</v>
      </c>
      <c r="B4956" s="5" t="s">
        <v>17889</v>
      </c>
      <c r="C4956" s="6">
        <v>3.55</v>
      </c>
      <c r="D4956" s="1" t="s">
        <v>17876</v>
      </c>
      <c r="E4956" s="6">
        <v>98</v>
      </c>
      <c r="F4956" s="6" t="s">
        <v>25</v>
      </c>
      <c r="G4956" s="11" t="s">
        <v>17890</v>
      </c>
      <c r="H4956" s="8" t="s">
        <v>17891</v>
      </c>
      <c r="I4956" s="9">
        <v>22412</v>
      </c>
      <c r="J4956" s="9">
        <v>7484</v>
      </c>
      <c r="K4956" s="9">
        <v>4639</v>
      </c>
      <c r="L4956" s="9">
        <v>67</v>
      </c>
      <c r="M4956" s="9">
        <v>74</v>
      </c>
      <c r="N4956" s="9">
        <v>3704</v>
      </c>
      <c r="O4956" s="9">
        <v>844</v>
      </c>
      <c r="P4956" s="9">
        <v>15416</v>
      </c>
      <c r="Q4956" s="10" t="s">
        <v>13537</v>
      </c>
    </row>
    <row r="4957" spans="1:17" x14ac:dyDescent="0.3">
      <c r="A4957" s="5" t="s">
        <v>10479</v>
      </c>
      <c r="B4957" s="5" t="s">
        <v>14901</v>
      </c>
      <c r="C4957" s="6">
        <v>3.6</v>
      </c>
      <c r="D4957" s="1" t="s">
        <v>17876</v>
      </c>
      <c r="E4957" s="6">
        <v>99</v>
      </c>
      <c r="F4957" s="6" t="s">
        <v>74</v>
      </c>
      <c r="G4957" s="11" t="s">
        <v>17892</v>
      </c>
      <c r="H4957" s="8" t="s">
        <v>17893</v>
      </c>
      <c r="I4957" s="9">
        <v>3850</v>
      </c>
      <c r="J4957" s="9">
        <v>2577</v>
      </c>
      <c r="K4957" s="9">
        <v>881</v>
      </c>
      <c r="L4957" s="9">
        <v>2</v>
      </c>
      <c r="M4957" s="9">
        <v>10</v>
      </c>
      <c r="N4957" s="9">
        <v>487</v>
      </c>
      <c r="O4957" s="9">
        <v>101</v>
      </c>
      <c r="P4957" s="9">
        <v>2753</v>
      </c>
      <c r="Q4957" s="10" t="s">
        <v>13537</v>
      </c>
    </row>
    <row r="4958" spans="1:17" x14ac:dyDescent="0.3">
      <c r="A4958" s="5" t="s">
        <v>17894</v>
      </c>
      <c r="B4958" s="5" t="s">
        <v>17895</v>
      </c>
      <c r="C4958" s="6">
        <v>2.46</v>
      </c>
      <c r="D4958" s="1" t="s">
        <v>17896</v>
      </c>
      <c r="E4958" s="6">
        <v>101</v>
      </c>
      <c r="F4958" s="6" t="s">
        <v>25</v>
      </c>
      <c r="G4958" s="11" t="s">
        <v>17897</v>
      </c>
      <c r="H4958" s="8" t="s">
        <v>17898</v>
      </c>
      <c r="I4958" s="9">
        <v>35516</v>
      </c>
      <c r="J4958" s="9">
        <v>5631</v>
      </c>
      <c r="K4958" s="9">
        <v>2705</v>
      </c>
      <c r="L4958" s="9">
        <v>3</v>
      </c>
      <c r="M4958" s="9">
        <v>2196</v>
      </c>
      <c r="N4958" s="9">
        <v>4825</v>
      </c>
      <c r="O4958" s="9">
        <v>399</v>
      </c>
      <c r="P4958" s="9">
        <v>22721</v>
      </c>
      <c r="Q4958" s="10" t="s">
        <v>13537</v>
      </c>
    </row>
    <row r="4959" spans="1:17" ht="28.8" x14ac:dyDescent="0.3">
      <c r="A4959" s="5" t="s">
        <v>17899</v>
      </c>
      <c r="B4959" s="5" t="s">
        <v>499</v>
      </c>
      <c r="C4959" s="6">
        <v>3.05</v>
      </c>
      <c r="D4959" s="1" t="s">
        <v>17900</v>
      </c>
      <c r="E4959" s="6">
        <v>130</v>
      </c>
      <c r="F4959" s="6" t="s">
        <v>25</v>
      </c>
      <c r="G4959" s="11" t="s">
        <v>17901</v>
      </c>
      <c r="H4959" s="8" t="s">
        <v>17902</v>
      </c>
      <c r="I4959" s="9">
        <v>235899</v>
      </c>
      <c r="J4959" s="9">
        <v>26492</v>
      </c>
      <c r="K4959" s="9">
        <v>36381</v>
      </c>
      <c r="L4959" s="9">
        <v>362</v>
      </c>
      <c r="M4959" s="9">
        <v>4937</v>
      </c>
      <c r="N4959" s="9">
        <v>39121</v>
      </c>
      <c r="O4959" s="9">
        <v>5303</v>
      </c>
      <c r="P4959" s="9">
        <v>148332</v>
      </c>
      <c r="Q4959" s="10" t="s">
        <v>13537</v>
      </c>
    </row>
    <row r="4960" spans="1:17" x14ac:dyDescent="0.3">
      <c r="A4960" s="5" t="s">
        <v>17903</v>
      </c>
      <c r="B4960" s="5" t="s">
        <v>14515</v>
      </c>
      <c r="C4960" s="6">
        <v>3.28</v>
      </c>
      <c r="D4960" s="1" t="s">
        <v>17904</v>
      </c>
      <c r="E4960" s="6">
        <v>123</v>
      </c>
      <c r="F4960" s="6" t="s">
        <v>25</v>
      </c>
      <c r="G4960" s="11" t="s">
        <v>17905</v>
      </c>
      <c r="H4960" s="8" t="s">
        <v>17906</v>
      </c>
      <c r="I4960" s="9">
        <v>54454</v>
      </c>
      <c r="J4960" s="9">
        <v>9775</v>
      </c>
      <c r="K4960" s="9">
        <v>7578</v>
      </c>
      <c r="L4960" s="9">
        <v>19</v>
      </c>
      <c r="M4960" s="9">
        <v>561</v>
      </c>
      <c r="N4960" s="9">
        <v>11212</v>
      </c>
      <c r="O4960" s="9">
        <v>990</v>
      </c>
      <c r="P4960" s="9">
        <v>37930</v>
      </c>
      <c r="Q4960" s="10" t="s">
        <v>13537</v>
      </c>
    </row>
    <row r="4961" spans="1:17" ht="28.8" x14ac:dyDescent="0.3">
      <c r="A4961" s="5" t="s">
        <v>17907</v>
      </c>
      <c r="B4961" s="5" t="s">
        <v>17908</v>
      </c>
      <c r="C4961" s="6">
        <v>3.1</v>
      </c>
      <c r="D4961" s="1" t="s">
        <v>17904</v>
      </c>
      <c r="E4961" s="6">
        <v>115</v>
      </c>
      <c r="F4961" s="6" t="s">
        <v>25</v>
      </c>
      <c r="G4961" s="11" t="s">
        <v>17909</v>
      </c>
      <c r="H4961" s="8" t="s">
        <v>17910</v>
      </c>
      <c r="I4961" s="9">
        <v>93403</v>
      </c>
      <c r="J4961" s="9">
        <v>11287</v>
      </c>
      <c r="K4961" s="9">
        <v>12471</v>
      </c>
      <c r="L4961" s="9">
        <v>76</v>
      </c>
      <c r="M4961" s="9">
        <v>694</v>
      </c>
      <c r="N4961" s="9">
        <v>22176</v>
      </c>
      <c r="O4961" s="9">
        <v>2074</v>
      </c>
      <c r="P4961" s="9">
        <v>62616</v>
      </c>
      <c r="Q4961" s="10" t="s">
        <v>13537</v>
      </c>
    </row>
    <row r="4962" spans="1:17" x14ac:dyDescent="0.3">
      <c r="A4962" s="5" t="s">
        <v>17911</v>
      </c>
      <c r="B4962" s="5" t="s">
        <v>17912</v>
      </c>
      <c r="C4962" s="6">
        <v>3.05</v>
      </c>
      <c r="D4962" s="1" t="s">
        <v>17904</v>
      </c>
      <c r="E4962" s="6">
        <v>87</v>
      </c>
      <c r="F4962" s="6" t="s">
        <v>25</v>
      </c>
      <c r="G4962" s="11" t="s">
        <v>17913</v>
      </c>
      <c r="H4962" s="8" t="s">
        <v>17914</v>
      </c>
      <c r="I4962" s="9">
        <v>762</v>
      </c>
      <c r="J4962" s="9">
        <v>1143</v>
      </c>
      <c r="K4962" s="9">
        <v>149</v>
      </c>
      <c r="L4962" s="9">
        <v>0</v>
      </c>
      <c r="M4962" s="9">
        <v>23</v>
      </c>
      <c r="N4962" s="9">
        <v>163</v>
      </c>
      <c r="O4962" s="9">
        <v>4</v>
      </c>
      <c r="P4962" s="9">
        <v>542</v>
      </c>
      <c r="Q4962" s="10" t="s">
        <v>13537</v>
      </c>
    </row>
    <row r="4963" spans="1:17" ht="28.8" x14ac:dyDescent="0.3">
      <c r="A4963" s="5" t="s">
        <v>17915</v>
      </c>
      <c r="B4963" s="5" t="s">
        <v>17916</v>
      </c>
      <c r="C4963" s="6">
        <v>3.39</v>
      </c>
      <c r="D4963" s="1" t="s">
        <v>17917</v>
      </c>
      <c r="E4963" s="6">
        <v>113</v>
      </c>
      <c r="F4963" s="6" t="s">
        <v>25</v>
      </c>
      <c r="G4963" s="11" t="s">
        <v>17918</v>
      </c>
      <c r="H4963" s="8" t="s">
        <v>1065</v>
      </c>
      <c r="I4963" s="9">
        <v>38681</v>
      </c>
      <c r="J4963" s="9">
        <v>10168</v>
      </c>
      <c r="K4963" s="9">
        <v>7706</v>
      </c>
      <c r="L4963" s="9">
        <v>46</v>
      </c>
      <c r="M4963" s="9">
        <v>131</v>
      </c>
      <c r="N4963" s="9">
        <v>7936</v>
      </c>
      <c r="O4963" s="9">
        <v>739</v>
      </c>
      <c r="P4963" s="9">
        <v>26151</v>
      </c>
      <c r="Q4963" s="10" t="s">
        <v>13537</v>
      </c>
    </row>
    <row r="4964" spans="1:17" x14ac:dyDescent="0.3">
      <c r="A4964" s="5" t="s">
        <v>17919</v>
      </c>
      <c r="B4964" s="5" t="s">
        <v>17920</v>
      </c>
      <c r="C4964" s="6">
        <v>3.27</v>
      </c>
      <c r="D4964" s="1" t="s">
        <v>17917</v>
      </c>
      <c r="E4964" s="6">
        <v>101</v>
      </c>
      <c r="F4964" s="6" t="s">
        <v>20</v>
      </c>
      <c r="G4964" s="11" t="s">
        <v>17921</v>
      </c>
      <c r="H4964" s="8" t="s">
        <v>17922</v>
      </c>
      <c r="I4964" s="9">
        <v>224</v>
      </c>
      <c r="J4964" s="9">
        <v>563</v>
      </c>
      <c r="K4964" s="9">
        <v>52</v>
      </c>
      <c r="L4964" s="9">
        <v>1</v>
      </c>
      <c r="M4964" s="9">
        <v>4</v>
      </c>
      <c r="N4964" s="9">
        <v>36</v>
      </c>
      <c r="O4964" s="9">
        <v>6</v>
      </c>
      <c r="P4964" s="9">
        <v>171</v>
      </c>
      <c r="Q4964" s="10" t="s">
        <v>13537</v>
      </c>
    </row>
    <row r="4965" spans="1:17" x14ac:dyDescent="0.3">
      <c r="A4965" s="5" t="s">
        <v>17923</v>
      </c>
      <c r="B4965" s="5" t="s">
        <v>17924</v>
      </c>
      <c r="C4965" s="6">
        <v>3.98</v>
      </c>
      <c r="D4965" s="1" t="s">
        <v>17917</v>
      </c>
      <c r="E4965" s="6">
        <v>106</v>
      </c>
      <c r="F4965" s="6" t="s">
        <v>103</v>
      </c>
      <c r="G4965" s="11" t="s">
        <v>17925</v>
      </c>
      <c r="H4965" s="8" t="s">
        <v>17926</v>
      </c>
      <c r="I4965" s="9">
        <v>43944</v>
      </c>
      <c r="J4965" s="9">
        <v>19969</v>
      </c>
      <c r="K4965" s="9">
        <v>16012</v>
      </c>
      <c r="L4965" s="9">
        <v>526</v>
      </c>
      <c r="M4965" s="9">
        <v>95</v>
      </c>
      <c r="N4965" s="9">
        <v>3069</v>
      </c>
      <c r="O4965" s="9">
        <v>3542</v>
      </c>
      <c r="P4965" s="9">
        <v>30937</v>
      </c>
      <c r="Q4965" s="10" t="s">
        <v>13537</v>
      </c>
    </row>
    <row r="4966" spans="1:17" ht="28.8" x14ac:dyDescent="0.3">
      <c r="A4966" s="5" t="s">
        <v>17927</v>
      </c>
      <c r="B4966" s="5" t="s">
        <v>7984</v>
      </c>
      <c r="C4966" s="6">
        <v>2.98</v>
      </c>
      <c r="D4966" s="1" t="s">
        <v>17928</v>
      </c>
      <c r="E4966" s="6">
        <v>137</v>
      </c>
      <c r="F4966" s="6" t="s">
        <v>25</v>
      </c>
      <c r="G4966" s="11" t="s">
        <v>17929</v>
      </c>
      <c r="H4966" s="8" t="s">
        <v>749</v>
      </c>
      <c r="I4966" s="9">
        <v>14111</v>
      </c>
      <c r="J4966" s="9">
        <v>5015</v>
      </c>
      <c r="K4966" s="9">
        <v>1694</v>
      </c>
      <c r="L4966" s="9">
        <v>2</v>
      </c>
      <c r="M4966" s="9">
        <v>205</v>
      </c>
      <c r="N4966" s="9">
        <v>3004</v>
      </c>
      <c r="O4966" s="9">
        <v>93</v>
      </c>
      <c r="P4966" s="9">
        <v>9067</v>
      </c>
      <c r="Q4966" s="10" t="s">
        <v>13537</v>
      </c>
    </row>
    <row r="4967" spans="1:17" ht="28.8" x14ac:dyDescent="0.3">
      <c r="A4967" s="5" t="s">
        <v>17930</v>
      </c>
      <c r="B4967" s="5" t="s">
        <v>7586</v>
      </c>
      <c r="C4967" s="6">
        <v>3.68</v>
      </c>
      <c r="D4967" s="1" t="s">
        <v>17931</v>
      </c>
      <c r="E4967" s="6">
        <v>112</v>
      </c>
      <c r="F4967" s="6" t="s">
        <v>25</v>
      </c>
      <c r="G4967" s="11" t="s">
        <v>17932</v>
      </c>
      <c r="H4967" s="8" t="s">
        <v>749</v>
      </c>
      <c r="I4967" s="9">
        <v>121281</v>
      </c>
      <c r="J4967" s="9">
        <v>29556</v>
      </c>
      <c r="K4967" s="9">
        <v>24713</v>
      </c>
      <c r="L4967" s="9">
        <v>187</v>
      </c>
      <c r="M4967" s="9">
        <v>268</v>
      </c>
      <c r="N4967" s="9">
        <v>14781</v>
      </c>
      <c r="O4967" s="9">
        <v>4662</v>
      </c>
      <c r="P4967" s="9">
        <v>75304</v>
      </c>
      <c r="Q4967" s="10" t="s">
        <v>13537</v>
      </c>
    </row>
    <row r="4968" spans="1:17" x14ac:dyDescent="0.3">
      <c r="A4968" s="5" t="s">
        <v>17933</v>
      </c>
      <c r="B4968" s="5" t="s">
        <v>1397</v>
      </c>
      <c r="C4968" s="6">
        <v>3.69</v>
      </c>
      <c r="D4968" s="1" t="s">
        <v>17934</v>
      </c>
      <c r="E4968" s="6">
        <v>113</v>
      </c>
      <c r="F4968" s="6" t="s">
        <v>25</v>
      </c>
      <c r="G4968" s="11" t="s">
        <v>17935</v>
      </c>
      <c r="H4968" s="8" t="s">
        <v>17936</v>
      </c>
      <c r="I4968" s="9">
        <v>222710</v>
      </c>
      <c r="J4968" s="9">
        <v>34126</v>
      </c>
      <c r="K4968" s="9">
        <v>51813</v>
      </c>
      <c r="L4968" s="9">
        <v>924</v>
      </c>
      <c r="M4968" s="9">
        <v>1054</v>
      </c>
      <c r="N4968" s="9">
        <v>25844</v>
      </c>
      <c r="O4968" s="9">
        <v>10297</v>
      </c>
      <c r="P4968" s="9">
        <v>146818</v>
      </c>
      <c r="Q4968" s="10" t="s">
        <v>13537</v>
      </c>
    </row>
    <row r="4969" spans="1:17" x14ac:dyDescent="0.3">
      <c r="A4969" s="5" t="s">
        <v>17937</v>
      </c>
      <c r="B4969" s="5" t="s">
        <v>12127</v>
      </c>
      <c r="C4969" s="6">
        <v>4.04</v>
      </c>
      <c r="D4969" s="1" t="s">
        <v>17934</v>
      </c>
      <c r="E4969" s="6">
        <v>118</v>
      </c>
      <c r="F4969" s="6" t="s">
        <v>25</v>
      </c>
      <c r="G4969" s="11" t="s">
        <v>17938</v>
      </c>
      <c r="H4969" s="8" t="s">
        <v>17939</v>
      </c>
      <c r="I4969" s="9">
        <v>1858239</v>
      </c>
      <c r="J4969" s="9">
        <v>211831</v>
      </c>
      <c r="K4969" s="9">
        <v>628944</v>
      </c>
      <c r="L4969" s="9">
        <v>15000</v>
      </c>
      <c r="M4969" s="9">
        <v>3804</v>
      </c>
      <c r="N4969" s="9">
        <v>126079</v>
      </c>
      <c r="O4969" s="9">
        <v>202025</v>
      </c>
      <c r="P4969" s="9">
        <v>1308119</v>
      </c>
      <c r="Q4969" s="10" t="s">
        <v>13537</v>
      </c>
    </row>
    <row r="4970" spans="1:17" x14ac:dyDescent="0.3">
      <c r="A4970" s="5" t="s">
        <v>17940</v>
      </c>
      <c r="B4970" s="5" t="s">
        <v>2446</v>
      </c>
      <c r="C4970" s="6">
        <v>3.52</v>
      </c>
      <c r="D4970" s="1" t="s">
        <v>17934</v>
      </c>
      <c r="E4970" s="6">
        <v>102</v>
      </c>
      <c r="F4970" s="6" t="s">
        <v>25</v>
      </c>
      <c r="G4970" s="11" t="s">
        <v>17941</v>
      </c>
      <c r="H4970" s="8" t="s">
        <v>17942</v>
      </c>
      <c r="I4970" s="9">
        <v>82815</v>
      </c>
      <c r="J4970" s="9">
        <v>19868</v>
      </c>
      <c r="K4970" s="9">
        <v>16973</v>
      </c>
      <c r="L4970" s="9">
        <v>83</v>
      </c>
      <c r="M4970" s="9">
        <v>762</v>
      </c>
      <c r="N4970" s="9">
        <v>11248</v>
      </c>
      <c r="O4970" s="9">
        <v>2614</v>
      </c>
      <c r="P4970" s="9">
        <v>57604</v>
      </c>
      <c r="Q4970" s="10" t="s">
        <v>13537</v>
      </c>
    </row>
    <row r="4971" spans="1:17" x14ac:dyDescent="0.3">
      <c r="A4971" s="5" t="s">
        <v>17943</v>
      </c>
      <c r="B4971" s="5" t="s">
        <v>17944</v>
      </c>
      <c r="C4971" s="6">
        <v>3.26</v>
      </c>
      <c r="D4971" s="1" t="s">
        <v>17934</v>
      </c>
      <c r="E4971" s="6">
        <v>90</v>
      </c>
      <c r="F4971" s="6" t="s">
        <v>74</v>
      </c>
      <c r="G4971" s="11" t="s">
        <v>17945</v>
      </c>
      <c r="H4971" s="8" t="s">
        <v>17946</v>
      </c>
      <c r="I4971" s="9">
        <v>613</v>
      </c>
      <c r="J4971" s="9">
        <v>740</v>
      </c>
      <c r="K4971" s="9">
        <v>113</v>
      </c>
      <c r="L4971" s="9">
        <v>2</v>
      </c>
      <c r="M4971" s="9">
        <v>11</v>
      </c>
      <c r="N4971" s="9">
        <v>127</v>
      </c>
      <c r="O4971" s="9">
        <v>15</v>
      </c>
      <c r="P4971" s="9">
        <v>420</v>
      </c>
      <c r="Q4971" s="10" t="s">
        <v>13537</v>
      </c>
    </row>
    <row r="4972" spans="1:17" ht="28.8" x14ac:dyDescent="0.3">
      <c r="A4972" s="5" t="s">
        <v>17947</v>
      </c>
      <c r="B4972" s="5" t="s">
        <v>1786</v>
      </c>
      <c r="C4972" s="6">
        <v>3.2</v>
      </c>
      <c r="D4972" s="1" t="s">
        <v>17934</v>
      </c>
      <c r="E4972" s="6">
        <v>112</v>
      </c>
      <c r="F4972" s="6" t="s">
        <v>25</v>
      </c>
      <c r="G4972" s="11" t="s">
        <v>17948</v>
      </c>
      <c r="H4972" s="8" t="s">
        <v>17949</v>
      </c>
      <c r="I4972" s="9">
        <v>60756</v>
      </c>
      <c r="J4972" s="9">
        <v>7744</v>
      </c>
      <c r="K4972" s="9">
        <v>6312</v>
      </c>
      <c r="L4972" s="9">
        <v>9</v>
      </c>
      <c r="M4972" s="9">
        <v>396</v>
      </c>
      <c r="N4972" s="9">
        <v>11325</v>
      </c>
      <c r="O4972" s="9">
        <v>662</v>
      </c>
      <c r="P4972" s="9">
        <v>35112</v>
      </c>
      <c r="Q4972" s="10" t="s">
        <v>13537</v>
      </c>
    </row>
    <row r="4973" spans="1:17" x14ac:dyDescent="0.3">
      <c r="A4973" s="5" t="s">
        <v>17950</v>
      </c>
      <c r="B4973" s="5" t="s">
        <v>4427</v>
      </c>
      <c r="C4973" s="6">
        <v>3.91</v>
      </c>
      <c r="D4973" s="1" t="s">
        <v>17934</v>
      </c>
      <c r="E4973" s="6">
        <v>102</v>
      </c>
      <c r="F4973" s="6" t="s">
        <v>25</v>
      </c>
      <c r="G4973" s="11" t="s">
        <v>17951</v>
      </c>
      <c r="H4973" s="8" t="s">
        <v>749</v>
      </c>
      <c r="I4973" s="9">
        <v>31313</v>
      </c>
      <c r="J4973" s="9">
        <v>17471</v>
      </c>
      <c r="K4973" s="9">
        <v>9698</v>
      </c>
      <c r="L4973" s="9">
        <v>159</v>
      </c>
      <c r="M4973" s="9">
        <v>40</v>
      </c>
      <c r="N4973" s="9">
        <v>2421</v>
      </c>
      <c r="O4973" s="9">
        <v>2519</v>
      </c>
      <c r="P4973" s="9">
        <v>22581</v>
      </c>
      <c r="Q4973" s="10" t="s">
        <v>13537</v>
      </c>
    </row>
    <row r="4974" spans="1:17" x14ac:dyDescent="0.3">
      <c r="A4974" s="5" t="s">
        <v>17952</v>
      </c>
      <c r="B4974" s="5" t="s">
        <v>17953</v>
      </c>
      <c r="C4974" s="6">
        <v>4.26</v>
      </c>
      <c r="D4974" s="1" t="s">
        <v>17934</v>
      </c>
      <c r="E4974" s="6">
        <v>93</v>
      </c>
      <c r="F4974" s="6" t="s">
        <v>25</v>
      </c>
      <c r="G4974" s="11" t="s">
        <v>17954</v>
      </c>
      <c r="H4974" s="8" t="s">
        <v>17955</v>
      </c>
      <c r="I4974" s="9">
        <v>235731</v>
      </c>
      <c r="J4974" s="9">
        <v>117148</v>
      </c>
      <c r="K4974" s="9">
        <v>86583</v>
      </c>
      <c r="L4974" s="9">
        <v>4500</v>
      </c>
      <c r="M4974" s="9">
        <v>421</v>
      </c>
      <c r="N4974" s="9">
        <v>11747</v>
      </c>
      <c r="O4974" s="9">
        <v>48458</v>
      </c>
      <c r="P4974" s="9">
        <v>170474</v>
      </c>
      <c r="Q4974" s="10" t="s">
        <v>13537</v>
      </c>
    </row>
    <row r="4975" spans="1:17" x14ac:dyDescent="0.3">
      <c r="A4975" s="5" t="s">
        <v>17956</v>
      </c>
      <c r="B4975" s="5" t="s">
        <v>5777</v>
      </c>
      <c r="C4975" s="6">
        <v>2.85</v>
      </c>
      <c r="D4975" s="1" t="s">
        <v>17934</v>
      </c>
      <c r="E4975" s="6">
        <v>128</v>
      </c>
      <c r="F4975" s="6" t="s">
        <v>25</v>
      </c>
      <c r="G4975" s="11" t="s">
        <v>17957</v>
      </c>
      <c r="H4975" s="8" t="s">
        <v>17958</v>
      </c>
      <c r="I4975" s="9">
        <v>34012</v>
      </c>
      <c r="J4975" s="9">
        <v>7940</v>
      </c>
      <c r="K4975" s="9">
        <v>3065</v>
      </c>
      <c r="L4975" s="9">
        <v>5</v>
      </c>
      <c r="M4975" s="9">
        <v>757</v>
      </c>
      <c r="N4975" s="9">
        <v>5838</v>
      </c>
      <c r="O4975" s="9">
        <v>299</v>
      </c>
      <c r="P4975" s="9">
        <v>19369</v>
      </c>
      <c r="Q4975" s="10" t="s">
        <v>13537</v>
      </c>
    </row>
    <row r="4976" spans="1:17" x14ac:dyDescent="0.3">
      <c r="A4976" s="5" t="s">
        <v>17959</v>
      </c>
      <c r="B4976" s="5" t="s">
        <v>14700</v>
      </c>
      <c r="C4976" s="6">
        <v>3.71</v>
      </c>
      <c r="D4976" s="1" t="s">
        <v>17934</v>
      </c>
      <c r="E4976" s="6">
        <v>102</v>
      </c>
      <c r="F4976" s="6" t="s">
        <v>25</v>
      </c>
      <c r="G4976" s="11" t="s">
        <v>17960</v>
      </c>
      <c r="H4976" s="8" t="s">
        <v>17961</v>
      </c>
      <c r="I4976" s="9">
        <v>31087</v>
      </c>
      <c r="J4976" s="9">
        <v>14805</v>
      </c>
      <c r="K4976" s="9">
        <v>7470</v>
      </c>
      <c r="L4976" s="9">
        <v>45</v>
      </c>
      <c r="M4976" s="9">
        <v>123</v>
      </c>
      <c r="N4976" s="9">
        <v>3634</v>
      </c>
      <c r="O4976" s="9">
        <v>1199</v>
      </c>
      <c r="P4976" s="9">
        <v>21486</v>
      </c>
      <c r="Q4976" s="10" t="s">
        <v>13537</v>
      </c>
    </row>
    <row r="4977" spans="1:17" x14ac:dyDescent="0.3">
      <c r="A4977" s="5" t="s">
        <v>17962</v>
      </c>
      <c r="B4977" s="5" t="s">
        <v>2438</v>
      </c>
      <c r="C4977" s="6">
        <v>3.69</v>
      </c>
      <c r="D4977" s="1" t="s">
        <v>17934</v>
      </c>
      <c r="E4977" s="6">
        <v>77</v>
      </c>
      <c r="F4977" s="6" t="s">
        <v>1777</v>
      </c>
      <c r="G4977" s="11" t="s">
        <v>17963</v>
      </c>
      <c r="H4977" s="8" t="s">
        <v>17964</v>
      </c>
      <c r="I4977" s="9">
        <v>73052</v>
      </c>
      <c r="J4977" s="9">
        <v>27316</v>
      </c>
      <c r="K4977" s="9">
        <v>17063</v>
      </c>
      <c r="L4977" s="9">
        <v>63</v>
      </c>
      <c r="M4977" s="9">
        <v>510</v>
      </c>
      <c r="N4977" s="9">
        <v>9416</v>
      </c>
      <c r="O4977" s="9">
        <v>2616</v>
      </c>
      <c r="P4977" s="9">
        <v>54660</v>
      </c>
      <c r="Q4977" s="10" t="s">
        <v>13537</v>
      </c>
    </row>
    <row r="4978" spans="1:17" x14ac:dyDescent="0.3">
      <c r="A4978" s="5" t="s">
        <v>17965</v>
      </c>
      <c r="B4978" s="5" t="s">
        <v>17966</v>
      </c>
      <c r="C4978" s="6">
        <v>3.17</v>
      </c>
      <c r="D4978" s="1" t="s">
        <v>17934</v>
      </c>
      <c r="E4978" s="6">
        <v>105</v>
      </c>
      <c r="F4978" s="6" t="s">
        <v>25</v>
      </c>
      <c r="G4978" s="11" t="s">
        <v>17967</v>
      </c>
      <c r="H4978" s="8" t="s">
        <v>17968</v>
      </c>
      <c r="I4978" s="9">
        <v>40115</v>
      </c>
      <c r="J4978" s="9">
        <v>6130</v>
      </c>
      <c r="K4978" s="9">
        <v>5222</v>
      </c>
      <c r="L4978" s="9">
        <v>11</v>
      </c>
      <c r="M4978" s="9">
        <v>342</v>
      </c>
      <c r="N4978" s="9">
        <v>9218</v>
      </c>
      <c r="O4978" s="9">
        <v>463</v>
      </c>
      <c r="P4978" s="9">
        <v>26806</v>
      </c>
      <c r="Q4978" s="10" t="s">
        <v>13537</v>
      </c>
    </row>
    <row r="4979" spans="1:17" x14ac:dyDescent="0.3">
      <c r="A4979" s="5" t="s">
        <v>17969</v>
      </c>
      <c r="B4979" s="5" t="s">
        <v>17970</v>
      </c>
      <c r="C4979" s="6">
        <v>3.32</v>
      </c>
      <c r="D4979" s="1" t="s">
        <v>17934</v>
      </c>
      <c r="E4979" s="6">
        <v>116</v>
      </c>
      <c r="F4979" s="6" t="s">
        <v>25</v>
      </c>
      <c r="G4979" s="11" t="s">
        <v>17971</v>
      </c>
      <c r="H4979" s="8" t="s">
        <v>17972</v>
      </c>
      <c r="I4979" s="9">
        <v>78904</v>
      </c>
      <c r="J4979" s="9">
        <v>11870</v>
      </c>
      <c r="K4979" s="9">
        <v>12824</v>
      </c>
      <c r="L4979" s="9">
        <v>89</v>
      </c>
      <c r="M4979" s="9">
        <v>430</v>
      </c>
      <c r="N4979" s="9">
        <v>16540</v>
      </c>
      <c r="O4979" s="9">
        <v>1628</v>
      </c>
      <c r="P4979" s="9">
        <v>54846</v>
      </c>
      <c r="Q4979" s="10" t="s">
        <v>13537</v>
      </c>
    </row>
    <row r="4980" spans="1:17" ht="28.8" x14ac:dyDescent="0.3">
      <c r="A4980" s="5" t="s">
        <v>17973</v>
      </c>
      <c r="B4980" s="5" t="s">
        <v>17974</v>
      </c>
      <c r="C4980" s="6">
        <v>2.67</v>
      </c>
      <c r="D4980" s="1" t="s">
        <v>17934</v>
      </c>
      <c r="E4980" s="6">
        <v>109</v>
      </c>
      <c r="F4980" s="6" t="s">
        <v>25</v>
      </c>
      <c r="G4980" s="11" t="s">
        <v>17975</v>
      </c>
      <c r="H4980" s="8" t="s">
        <v>17976</v>
      </c>
      <c r="I4980" s="9">
        <v>23891</v>
      </c>
      <c r="J4980" s="9">
        <v>3885</v>
      </c>
      <c r="K4980" s="9">
        <v>1662</v>
      </c>
      <c r="L4980" s="9">
        <v>2</v>
      </c>
      <c r="M4980" s="9">
        <v>621</v>
      </c>
      <c r="N4980" s="9">
        <v>4542</v>
      </c>
      <c r="O4980" s="9">
        <v>148</v>
      </c>
      <c r="P4980" s="9">
        <v>15440</v>
      </c>
      <c r="Q4980" s="10" t="s">
        <v>13537</v>
      </c>
    </row>
    <row r="4981" spans="1:17" x14ac:dyDescent="0.3">
      <c r="A4981" s="5" t="s">
        <v>17977</v>
      </c>
      <c r="B4981" s="5" t="s">
        <v>14824</v>
      </c>
      <c r="C4981" s="6">
        <v>3.52</v>
      </c>
      <c r="D4981" s="1" t="s">
        <v>17934</v>
      </c>
      <c r="E4981" s="6">
        <v>100</v>
      </c>
      <c r="F4981" s="6" t="s">
        <v>1777</v>
      </c>
      <c r="G4981" s="11" t="s">
        <v>17978</v>
      </c>
      <c r="H4981" s="8" t="s">
        <v>17979</v>
      </c>
      <c r="I4981" s="9">
        <v>10082</v>
      </c>
      <c r="J4981" s="9">
        <v>5920</v>
      </c>
      <c r="K4981" s="9">
        <v>2108</v>
      </c>
      <c r="L4981" s="9">
        <v>16</v>
      </c>
      <c r="M4981" s="9">
        <v>100</v>
      </c>
      <c r="N4981" s="9">
        <v>1382</v>
      </c>
      <c r="O4981" s="9">
        <v>286</v>
      </c>
      <c r="P4981" s="9">
        <v>6769</v>
      </c>
      <c r="Q4981" s="10" t="s">
        <v>13537</v>
      </c>
    </row>
    <row r="4982" spans="1:17" x14ac:dyDescent="0.3">
      <c r="A4982" s="5" t="s">
        <v>17980</v>
      </c>
      <c r="B4982" s="5" t="s">
        <v>17981</v>
      </c>
      <c r="C4982" s="6">
        <v>2.78</v>
      </c>
      <c r="D4982" s="1" t="s">
        <v>17934</v>
      </c>
      <c r="E4982" s="6">
        <v>95</v>
      </c>
      <c r="F4982" s="6" t="s">
        <v>25</v>
      </c>
      <c r="G4982" s="11" t="s">
        <v>17982</v>
      </c>
      <c r="H4982" s="8" t="s">
        <v>17983</v>
      </c>
      <c r="I4982" s="9">
        <v>9506</v>
      </c>
      <c r="J4982" s="9">
        <v>2026</v>
      </c>
      <c r="K4982" s="9">
        <v>714</v>
      </c>
      <c r="L4982" s="9">
        <v>1</v>
      </c>
      <c r="M4982" s="9">
        <v>287</v>
      </c>
      <c r="N4982" s="9">
        <v>1868</v>
      </c>
      <c r="O4982" s="9">
        <v>62</v>
      </c>
      <c r="P4982" s="9">
        <v>6420</v>
      </c>
      <c r="Q4982" s="10" t="s">
        <v>13537</v>
      </c>
    </row>
    <row r="4983" spans="1:17" x14ac:dyDescent="0.3">
      <c r="A4983" s="5" t="s">
        <v>17984</v>
      </c>
      <c r="B4983" s="5" t="s">
        <v>17985</v>
      </c>
      <c r="C4983" s="6">
        <v>3.73</v>
      </c>
      <c r="D4983" s="1" t="s">
        <v>17934</v>
      </c>
      <c r="E4983" s="6">
        <v>103</v>
      </c>
      <c r="F4983" s="6" t="s">
        <v>74</v>
      </c>
      <c r="G4983" s="11" t="s">
        <v>17986</v>
      </c>
      <c r="H4983" s="8" t="s">
        <v>17987</v>
      </c>
      <c r="I4983" s="9">
        <v>54450</v>
      </c>
      <c r="J4983" s="9">
        <v>10933</v>
      </c>
      <c r="K4983" s="9">
        <v>12466</v>
      </c>
      <c r="L4983" s="9">
        <v>132</v>
      </c>
      <c r="M4983" s="9">
        <v>197</v>
      </c>
      <c r="N4983" s="9">
        <v>5635</v>
      </c>
      <c r="O4983" s="9">
        <v>2684</v>
      </c>
      <c r="P4983" s="9">
        <v>39079</v>
      </c>
      <c r="Q4983" s="10" t="s">
        <v>13537</v>
      </c>
    </row>
    <row r="4984" spans="1:17" x14ac:dyDescent="0.3">
      <c r="A4984" s="5" t="s">
        <v>17988</v>
      </c>
      <c r="B4984" s="5" t="s">
        <v>7670</v>
      </c>
      <c r="C4984" s="6">
        <v>3.54</v>
      </c>
      <c r="D4984" s="1" t="s">
        <v>17934</v>
      </c>
      <c r="E4984" s="6">
        <v>94</v>
      </c>
      <c r="F4984" s="6" t="s">
        <v>25</v>
      </c>
      <c r="G4984" s="11" t="s">
        <v>17989</v>
      </c>
      <c r="H4984" s="8" t="s">
        <v>1412</v>
      </c>
      <c r="I4984" s="9">
        <v>3032</v>
      </c>
      <c r="J4984" s="9">
        <v>2790</v>
      </c>
      <c r="K4984" s="9">
        <v>631</v>
      </c>
      <c r="L4984" s="9">
        <v>4</v>
      </c>
      <c r="M4984" s="9">
        <v>3</v>
      </c>
      <c r="N4984" s="9">
        <v>440</v>
      </c>
      <c r="O4984" s="9">
        <v>68</v>
      </c>
      <c r="P4984" s="9">
        <v>1955</v>
      </c>
      <c r="Q4984" s="10" t="s">
        <v>13537</v>
      </c>
    </row>
    <row r="4985" spans="1:17" x14ac:dyDescent="0.3">
      <c r="A4985" s="5" t="s">
        <v>17990</v>
      </c>
      <c r="B4985" s="5" t="s">
        <v>17991</v>
      </c>
      <c r="C4985" s="6">
        <v>3.62</v>
      </c>
      <c r="D4985" s="1" t="s">
        <v>17934</v>
      </c>
      <c r="E4985" s="6">
        <v>90</v>
      </c>
      <c r="F4985" s="6" t="s">
        <v>889</v>
      </c>
      <c r="G4985" s="11" t="s">
        <v>17992</v>
      </c>
      <c r="H4985" s="8" t="s">
        <v>17993</v>
      </c>
      <c r="I4985" s="9">
        <v>3024</v>
      </c>
      <c r="J4985" s="9">
        <v>3748</v>
      </c>
      <c r="K4985" s="9">
        <v>715</v>
      </c>
      <c r="L4985" s="9">
        <v>7</v>
      </c>
      <c r="M4985" s="9">
        <v>11</v>
      </c>
      <c r="N4985" s="9">
        <v>410</v>
      </c>
      <c r="O4985" s="9">
        <v>106</v>
      </c>
      <c r="P4985" s="9">
        <v>2062</v>
      </c>
      <c r="Q4985" s="10" t="s">
        <v>13537</v>
      </c>
    </row>
    <row r="4986" spans="1:17" x14ac:dyDescent="0.3">
      <c r="A4986" s="5" t="s">
        <v>17994</v>
      </c>
      <c r="B4986" s="5" t="s">
        <v>13660</v>
      </c>
      <c r="C4986" s="6">
        <v>3.17</v>
      </c>
      <c r="D4986" s="1" t="s">
        <v>17934</v>
      </c>
      <c r="E4986" s="6">
        <v>133</v>
      </c>
      <c r="F4986" s="6" t="s">
        <v>25</v>
      </c>
      <c r="G4986" s="11" t="s">
        <v>17995</v>
      </c>
      <c r="H4986" s="8" t="s">
        <v>17996</v>
      </c>
      <c r="I4986" s="9">
        <v>95924</v>
      </c>
      <c r="J4986" s="9">
        <v>10852</v>
      </c>
      <c r="K4986" s="9">
        <v>14434</v>
      </c>
      <c r="L4986" s="9">
        <v>74</v>
      </c>
      <c r="M4986" s="9">
        <v>789</v>
      </c>
      <c r="N4986" s="9">
        <v>22139</v>
      </c>
      <c r="O4986" s="9">
        <v>1945</v>
      </c>
      <c r="P4986" s="9">
        <v>68904</v>
      </c>
      <c r="Q4986" s="10" t="s">
        <v>13537</v>
      </c>
    </row>
    <row r="4987" spans="1:17" x14ac:dyDescent="0.3">
      <c r="A4987" s="5" t="s">
        <v>17997</v>
      </c>
      <c r="B4987" s="5" t="s">
        <v>13885</v>
      </c>
      <c r="C4987" s="6">
        <v>3.31</v>
      </c>
      <c r="D4987" s="1" t="s">
        <v>17934</v>
      </c>
      <c r="E4987" s="6">
        <v>138</v>
      </c>
      <c r="F4987" s="6" t="s">
        <v>25</v>
      </c>
      <c r="G4987" s="11" t="s">
        <v>17998</v>
      </c>
      <c r="H4987" s="8" t="s">
        <v>17999</v>
      </c>
      <c r="I4987" s="9">
        <v>597326</v>
      </c>
      <c r="J4987" s="9">
        <v>60952</v>
      </c>
      <c r="K4987" s="9">
        <v>122659</v>
      </c>
      <c r="L4987" s="9">
        <v>1400</v>
      </c>
      <c r="M4987" s="9">
        <v>6718</v>
      </c>
      <c r="N4987" s="9">
        <v>102975</v>
      </c>
      <c r="O4987" s="9">
        <v>25810</v>
      </c>
      <c r="P4987" s="9">
        <v>424004</v>
      </c>
      <c r="Q4987" s="10" t="s">
        <v>13537</v>
      </c>
    </row>
    <row r="4988" spans="1:17" x14ac:dyDescent="0.3">
      <c r="A4988" s="5" t="s">
        <v>18000</v>
      </c>
      <c r="B4988" s="5" t="s">
        <v>17414</v>
      </c>
      <c r="C4988" s="6">
        <v>3.77</v>
      </c>
      <c r="D4988" s="1" t="s">
        <v>17934</v>
      </c>
      <c r="E4988" s="6">
        <v>93</v>
      </c>
      <c r="F4988" s="6" t="s">
        <v>1777</v>
      </c>
      <c r="G4988" s="11" t="s">
        <v>18001</v>
      </c>
      <c r="H4988" s="8" t="s">
        <v>18002</v>
      </c>
      <c r="I4988" s="9">
        <v>14682</v>
      </c>
      <c r="J4988" s="9">
        <v>15627</v>
      </c>
      <c r="K4988" s="9">
        <v>3050</v>
      </c>
      <c r="L4988" s="9">
        <v>30</v>
      </c>
      <c r="M4988" s="9">
        <v>54</v>
      </c>
      <c r="N4988" s="9">
        <v>1564</v>
      </c>
      <c r="O4988" s="9">
        <v>848</v>
      </c>
      <c r="P4988" s="9">
        <v>9778</v>
      </c>
      <c r="Q4988" s="10" t="s">
        <v>13537</v>
      </c>
    </row>
    <row r="4989" spans="1:17" x14ac:dyDescent="0.3">
      <c r="A4989" s="5" t="s">
        <v>18003</v>
      </c>
      <c r="B4989" s="5" t="s">
        <v>18004</v>
      </c>
      <c r="C4989" s="6">
        <v>3.68</v>
      </c>
      <c r="D4989" s="1" t="s">
        <v>17934</v>
      </c>
      <c r="E4989" s="6">
        <v>141</v>
      </c>
      <c r="F4989" s="6" t="s">
        <v>365</v>
      </c>
      <c r="G4989" s="11" t="s">
        <v>18005</v>
      </c>
      <c r="H4989" s="8" t="s">
        <v>18006</v>
      </c>
      <c r="I4989" s="9">
        <v>22511</v>
      </c>
      <c r="J4989" s="9">
        <v>7969</v>
      </c>
      <c r="K4989" s="9">
        <v>4520</v>
      </c>
      <c r="L4989" s="9">
        <v>38</v>
      </c>
      <c r="M4989" s="9">
        <v>67</v>
      </c>
      <c r="N4989" s="9">
        <v>2964</v>
      </c>
      <c r="O4989" s="9">
        <v>785</v>
      </c>
      <c r="P4989" s="9">
        <v>16267</v>
      </c>
      <c r="Q4989" s="10" t="s">
        <v>13537</v>
      </c>
    </row>
    <row r="4990" spans="1:17" x14ac:dyDescent="0.3">
      <c r="A4990" s="5" t="s">
        <v>18007</v>
      </c>
      <c r="B4990" s="5" t="s">
        <v>2036</v>
      </c>
      <c r="C4990" s="6">
        <v>3.13</v>
      </c>
      <c r="D4990" s="1" t="s">
        <v>17934</v>
      </c>
      <c r="E4990" s="6">
        <v>119</v>
      </c>
      <c r="F4990" s="6" t="s">
        <v>25</v>
      </c>
      <c r="G4990" s="11" t="s">
        <v>18008</v>
      </c>
      <c r="H4990" s="8" t="s">
        <v>18009</v>
      </c>
      <c r="I4990" s="9">
        <v>505318</v>
      </c>
      <c r="J4990" s="9">
        <v>52086</v>
      </c>
      <c r="K4990" s="9">
        <v>85885</v>
      </c>
      <c r="L4990" s="9">
        <v>466</v>
      </c>
      <c r="M4990" s="9">
        <v>10208</v>
      </c>
      <c r="N4990" s="9">
        <v>93896</v>
      </c>
      <c r="O4990" s="9">
        <v>19071</v>
      </c>
      <c r="P4990" s="9">
        <v>357508</v>
      </c>
      <c r="Q4990" s="10" t="s">
        <v>13537</v>
      </c>
    </row>
    <row r="4991" spans="1:17" x14ac:dyDescent="0.3">
      <c r="A4991" s="5" t="s">
        <v>12102</v>
      </c>
      <c r="B4991" s="5" t="s">
        <v>1554</v>
      </c>
      <c r="C4991" s="6">
        <v>3.44</v>
      </c>
      <c r="D4991" s="1" t="s">
        <v>17934</v>
      </c>
      <c r="E4991" s="6">
        <v>150</v>
      </c>
      <c r="F4991" s="6" t="s">
        <v>25</v>
      </c>
      <c r="G4991" s="11" t="s">
        <v>18010</v>
      </c>
      <c r="H4991" s="8" t="s">
        <v>18011</v>
      </c>
      <c r="I4991" s="9">
        <v>459951</v>
      </c>
      <c r="J4991" s="9">
        <v>99431</v>
      </c>
      <c r="K4991" s="9">
        <v>98291</v>
      </c>
      <c r="L4991" s="9">
        <v>407</v>
      </c>
      <c r="M4991" s="9">
        <v>4095</v>
      </c>
      <c r="N4991" s="9">
        <v>78742</v>
      </c>
      <c r="O4991" s="9">
        <v>15088</v>
      </c>
      <c r="P4991" s="9">
        <v>355529</v>
      </c>
      <c r="Q4991" s="10" t="s">
        <v>13537</v>
      </c>
    </row>
    <row r="4992" spans="1:17" ht="28.8" x14ac:dyDescent="0.3">
      <c r="A4992" s="5" t="s">
        <v>18012</v>
      </c>
      <c r="B4992" s="5" t="s">
        <v>234</v>
      </c>
      <c r="C4992" s="6">
        <v>3.19</v>
      </c>
      <c r="D4992" s="1" t="s">
        <v>18013</v>
      </c>
      <c r="E4992" s="6">
        <v>130</v>
      </c>
      <c r="F4992" s="6" t="s">
        <v>25</v>
      </c>
      <c r="G4992" s="11" t="s">
        <v>18014</v>
      </c>
      <c r="H4992" s="8" t="s">
        <v>285</v>
      </c>
      <c r="I4992" s="9">
        <v>296380</v>
      </c>
      <c r="J4992" s="9">
        <v>25748</v>
      </c>
      <c r="K4992" s="9">
        <v>40003</v>
      </c>
      <c r="L4992" s="9">
        <v>112</v>
      </c>
      <c r="M4992" s="9">
        <v>2319</v>
      </c>
      <c r="N4992" s="9">
        <v>56785</v>
      </c>
      <c r="O4992" s="9">
        <v>4741</v>
      </c>
      <c r="P4992" s="9">
        <v>175548</v>
      </c>
      <c r="Q4992" s="10" t="s">
        <v>13537</v>
      </c>
    </row>
    <row r="4993" spans="1:17" x14ac:dyDescent="0.3">
      <c r="A4993" s="5" t="s">
        <v>15211</v>
      </c>
      <c r="B4993" s="5" t="s">
        <v>18015</v>
      </c>
      <c r="C4993" s="6">
        <v>3.27</v>
      </c>
      <c r="D4993" s="1" t="s">
        <v>18013</v>
      </c>
      <c r="E4993" s="6">
        <v>95</v>
      </c>
      <c r="F4993" s="6" t="s">
        <v>25</v>
      </c>
      <c r="G4993" s="11" t="s">
        <v>18016</v>
      </c>
      <c r="H4993" s="8" t="s">
        <v>39</v>
      </c>
      <c r="I4993" s="9">
        <v>104</v>
      </c>
      <c r="J4993" s="9">
        <v>300</v>
      </c>
      <c r="K4993" s="9">
        <v>8</v>
      </c>
      <c r="L4993" s="9">
        <v>0</v>
      </c>
      <c r="M4993" s="9">
        <v>4</v>
      </c>
      <c r="N4993" s="9">
        <v>20</v>
      </c>
      <c r="O4993" s="9">
        <v>0</v>
      </c>
      <c r="P4993" s="9">
        <v>68</v>
      </c>
      <c r="Q4993" s="10" t="s">
        <v>13537</v>
      </c>
    </row>
    <row r="4994" spans="1:17" x14ac:dyDescent="0.3">
      <c r="A4994" s="5" t="s">
        <v>18017</v>
      </c>
      <c r="B4994" s="5" t="s">
        <v>1198</v>
      </c>
      <c r="C4994" s="6">
        <v>3.11</v>
      </c>
      <c r="D4994" s="1" t="s">
        <v>18013</v>
      </c>
      <c r="E4994" s="6">
        <v>93</v>
      </c>
      <c r="F4994" s="6" t="s">
        <v>25</v>
      </c>
      <c r="G4994" s="11" t="s">
        <v>18018</v>
      </c>
      <c r="H4994" s="8" t="s">
        <v>18019</v>
      </c>
      <c r="I4994" s="9">
        <v>14572</v>
      </c>
      <c r="J4994" s="9">
        <v>6888</v>
      </c>
      <c r="K4994" s="9">
        <v>2181</v>
      </c>
      <c r="L4994" s="9">
        <v>2</v>
      </c>
      <c r="M4994" s="9">
        <v>110</v>
      </c>
      <c r="N4994" s="9">
        <v>3659</v>
      </c>
      <c r="O4994" s="9">
        <v>147</v>
      </c>
      <c r="P4994" s="9">
        <v>9655</v>
      </c>
      <c r="Q4994" s="10" t="s">
        <v>13537</v>
      </c>
    </row>
    <row r="4995" spans="1:17" ht="28.8" x14ac:dyDescent="0.3">
      <c r="A4995" s="5" t="s">
        <v>18020</v>
      </c>
      <c r="B4995" s="5" t="s">
        <v>18021</v>
      </c>
      <c r="C4995" s="6">
        <v>3.27</v>
      </c>
      <c r="D4995" s="1" t="s">
        <v>18013</v>
      </c>
      <c r="E4995" s="6">
        <v>95</v>
      </c>
      <c r="F4995" s="6" t="s">
        <v>25</v>
      </c>
      <c r="G4995" s="11" t="s">
        <v>18022</v>
      </c>
      <c r="H4995" s="8" t="s">
        <v>18023</v>
      </c>
      <c r="I4995" s="9">
        <v>206</v>
      </c>
      <c r="J4995" s="9">
        <v>504</v>
      </c>
      <c r="K4995" s="9">
        <v>17</v>
      </c>
      <c r="L4995" s="9">
        <v>0</v>
      </c>
      <c r="M4995" s="9">
        <v>20</v>
      </c>
      <c r="N4995" s="9">
        <v>26</v>
      </c>
      <c r="O4995" s="9">
        <v>2</v>
      </c>
      <c r="P4995" s="9">
        <v>146</v>
      </c>
      <c r="Q4995" s="10" t="s">
        <v>13537</v>
      </c>
    </row>
    <row r="4996" spans="1:17" ht="28.8" x14ac:dyDescent="0.3">
      <c r="A4996" s="5" t="s">
        <v>18024</v>
      </c>
      <c r="B4996" s="5" t="s">
        <v>3242</v>
      </c>
      <c r="C4996" s="6">
        <v>3.52</v>
      </c>
      <c r="D4996" s="1" t="s">
        <v>18025</v>
      </c>
      <c r="E4996" s="6">
        <v>128</v>
      </c>
      <c r="F4996" s="6" t="s">
        <v>25</v>
      </c>
      <c r="G4996" s="11" t="s">
        <v>18026</v>
      </c>
      <c r="H4996" s="8" t="s">
        <v>18027</v>
      </c>
      <c r="I4996" s="9">
        <v>86224</v>
      </c>
      <c r="J4996" s="9">
        <v>15578</v>
      </c>
      <c r="K4996" s="9">
        <v>15175</v>
      </c>
      <c r="L4996" s="9">
        <v>32</v>
      </c>
      <c r="M4996" s="9">
        <v>219</v>
      </c>
      <c r="N4996" s="9">
        <v>13639</v>
      </c>
      <c r="O4996" s="9">
        <v>1706</v>
      </c>
      <c r="P4996" s="9">
        <v>54009</v>
      </c>
      <c r="Q4996" s="10" t="s">
        <v>13537</v>
      </c>
    </row>
    <row r="4997" spans="1:17" x14ac:dyDescent="0.3">
      <c r="A4997" s="5" t="s">
        <v>18028</v>
      </c>
      <c r="B4997" s="5" t="s">
        <v>1239</v>
      </c>
      <c r="C4997" s="6">
        <v>3.6</v>
      </c>
      <c r="D4997" s="1" t="s">
        <v>18029</v>
      </c>
      <c r="E4997" s="6">
        <v>116</v>
      </c>
      <c r="F4997" s="6" t="s">
        <v>25</v>
      </c>
      <c r="G4997" s="11" t="s">
        <v>18030</v>
      </c>
      <c r="H4997" s="8" t="s">
        <v>18031</v>
      </c>
      <c r="I4997" s="9">
        <v>99659</v>
      </c>
      <c r="J4997" s="9">
        <v>21877</v>
      </c>
      <c r="K4997" s="9">
        <v>19003</v>
      </c>
      <c r="L4997" s="9">
        <v>104</v>
      </c>
      <c r="M4997" s="9">
        <v>285</v>
      </c>
      <c r="N4997" s="9">
        <v>12643</v>
      </c>
      <c r="O4997" s="9">
        <v>2349</v>
      </c>
      <c r="P4997" s="9">
        <v>60033</v>
      </c>
      <c r="Q4997" s="10" t="s">
        <v>13537</v>
      </c>
    </row>
    <row r="4998" spans="1:17" x14ac:dyDescent="0.3">
      <c r="A4998" s="5" t="s">
        <v>18032</v>
      </c>
      <c r="B4998" s="5" t="s">
        <v>13975</v>
      </c>
      <c r="C4998" s="6">
        <v>3.44</v>
      </c>
      <c r="D4998" s="1" t="s">
        <v>18033</v>
      </c>
      <c r="E4998" s="6">
        <v>124</v>
      </c>
      <c r="F4998" s="6" t="s">
        <v>25</v>
      </c>
      <c r="G4998" s="11" t="s">
        <v>18034</v>
      </c>
      <c r="H4998" s="8" t="s">
        <v>18035</v>
      </c>
      <c r="I4998" s="9">
        <v>23843</v>
      </c>
      <c r="J4998" s="9">
        <v>5297</v>
      </c>
      <c r="K4998" s="9">
        <v>2636</v>
      </c>
      <c r="L4998" s="9">
        <v>9</v>
      </c>
      <c r="M4998" s="9">
        <v>125</v>
      </c>
      <c r="N4998" s="9">
        <v>4208</v>
      </c>
      <c r="O4998" s="9">
        <v>373</v>
      </c>
      <c r="P4998" s="9">
        <v>15164</v>
      </c>
      <c r="Q4998" s="10" t="s">
        <v>13537</v>
      </c>
    </row>
    <row r="4999" spans="1:17" x14ac:dyDescent="0.3">
      <c r="A4999" s="5" t="s">
        <v>18036</v>
      </c>
      <c r="B4999" s="5" t="s">
        <v>11774</v>
      </c>
      <c r="C4999" s="6">
        <v>4.0199999999999996</v>
      </c>
      <c r="D4999" s="1" t="s">
        <v>18037</v>
      </c>
      <c r="E4999" s="6">
        <v>157</v>
      </c>
      <c r="F4999" s="6" t="s">
        <v>25</v>
      </c>
      <c r="G4999" s="11" t="s">
        <v>18038</v>
      </c>
      <c r="H4999" s="8" t="s">
        <v>18039</v>
      </c>
      <c r="I4999" s="9">
        <v>1983008</v>
      </c>
      <c r="J4999" s="9">
        <v>264451</v>
      </c>
      <c r="K4999" s="9">
        <v>595254</v>
      </c>
      <c r="L4999" s="9">
        <v>15000</v>
      </c>
      <c r="M4999" s="9">
        <v>4660</v>
      </c>
      <c r="N4999" s="9">
        <v>147322</v>
      </c>
      <c r="O4999" s="9">
        <v>229123</v>
      </c>
      <c r="P4999" s="9">
        <v>1315632</v>
      </c>
      <c r="Q4999" s="10" t="s">
        <v>13537</v>
      </c>
    </row>
    <row r="5000" spans="1:17" x14ac:dyDescent="0.3">
      <c r="A5000" s="5" t="s">
        <v>18040</v>
      </c>
      <c r="B5000" s="5" t="s">
        <v>16754</v>
      </c>
      <c r="C5000" s="6">
        <v>3.49</v>
      </c>
      <c r="D5000" s="1" t="s">
        <v>18037</v>
      </c>
      <c r="E5000" s="6">
        <v>120</v>
      </c>
      <c r="F5000" s="6" t="s">
        <v>25</v>
      </c>
      <c r="G5000" s="11" t="s">
        <v>18041</v>
      </c>
      <c r="H5000" s="8" t="s">
        <v>478</v>
      </c>
      <c r="I5000" s="9">
        <v>46187</v>
      </c>
      <c r="J5000" s="9">
        <v>10314</v>
      </c>
      <c r="K5000" s="9">
        <v>7906</v>
      </c>
      <c r="L5000" s="9">
        <v>58</v>
      </c>
      <c r="M5000" s="9">
        <v>167</v>
      </c>
      <c r="N5000" s="9">
        <v>7625</v>
      </c>
      <c r="O5000" s="9">
        <v>1051</v>
      </c>
      <c r="P5000" s="9">
        <v>29249</v>
      </c>
      <c r="Q5000" s="10" t="s">
        <v>13537</v>
      </c>
    </row>
    <row r="5001" spans="1:17" x14ac:dyDescent="0.3">
      <c r="A5001" s="5" t="s">
        <v>18042</v>
      </c>
      <c r="B5001" s="5" t="s">
        <v>18043</v>
      </c>
      <c r="C5001" s="6">
        <v>3.92</v>
      </c>
      <c r="D5001" s="1" t="s">
        <v>18037</v>
      </c>
      <c r="E5001" s="6">
        <v>129</v>
      </c>
      <c r="F5001" s="6" t="s">
        <v>25</v>
      </c>
      <c r="G5001" s="11" t="s">
        <v>18044</v>
      </c>
      <c r="H5001" s="8" t="s">
        <v>4405</v>
      </c>
      <c r="I5001" s="9">
        <v>343369</v>
      </c>
      <c r="J5001" s="9">
        <v>52249</v>
      </c>
      <c r="K5001" s="9">
        <v>93564</v>
      </c>
      <c r="L5001" s="9">
        <v>3900</v>
      </c>
      <c r="M5001" s="9">
        <v>456</v>
      </c>
      <c r="N5001" s="9">
        <v>29263</v>
      </c>
      <c r="O5001" s="9">
        <v>31171</v>
      </c>
      <c r="P5001" s="9">
        <v>247360</v>
      </c>
      <c r="Q5001" s="10" t="s">
        <v>13537</v>
      </c>
    </row>
    <row r="5002" spans="1:17" x14ac:dyDescent="0.3">
      <c r="A5002" s="5" t="s">
        <v>18045</v>
      </c>
      <c r="B5002" s="5" t="s">
        <v>18046</v>
      </c>
      <c r="C5002" s="6">
        <v>3.67</v>
      </c>
      <c r="D5002" s="1" t="s">
        <v>18047</v>
      </c>
      <c r="E5002" s="6">
        <v>76</v>
      </c>
      <c r="F5002" s="6" t="s">
        <v>25</v>
      </c>
      <c r="G5002" s="11" t="s">
        <v>18048</v>
      </c>
      <c r="H5002" s="8" t="s">
        <v>18049</v>
      </c>
      <c r="I5002" s="9">
        <v>16109</v>
      </c>
      <c r="J5002" s="9">
        <v>6316</v>
      </c>
      <c r="K5002" s="9">
        <v>4046</v>
      </c>
      <c r="L5002" s="9">
        <v>43</v>
      </c>
      <c r="M5002" s="9">
        <v>64</v>
      </c>
      <c r="N5002" s="9">
        <v>1938</v>
      </c>
      <c r="O5002" s="9">
        <v>712</v>
      </c>
      <c r="P5002" s="9">
        <v>10730</v>
      </c>
      <c r="Q5002" s="10" t="s">
        <v>13537</v>
      </c>
    </row>
    <row r="5003" spans="1:17" x14ac:dyDescent="0.3">
      <c r="A5003" s="5" t="s">
        <v>18050</v>
      </c>
      <c r="B5003" s="5" t="s">
        <v>12918</v>
      </c>
      <c r="C5003" s="6">
        <v>3.37</v>
      </c>
      <c r="D5003" s="1" t="s">
        <v>18047</v>
      </c>
      <c r="E5003" s="6">
        <v>100</v>
      </c>
      <c r="F5003" s="6" t="s">
        <v>25</v>
      </c>
      <c r="G5003" s="11" t="s">
        <v>18051</v>
      </c>
      <c r="H5003" s="8" t="s">
        <v>18052</v>
      </c>
      <c r="I5003" s="9">
        <v>2378</v>
      </c>
      <c r="J5003" s="9">
        <v>1127</v>
      </c>
      <c r="K5003" s="9">
        <v>384</v>
      </c>
      <c r="L5003" s="9">
        <v>1</v>
      </c>
      <c r="M5003" s="9">
        <v>11</v>
      </c>
      <c r="N5003" s="9">
        <v>375</v>
      </c>
      <c r="O5003" s="9">
        <v>91</v>
      </c>
      <c r="P5003" s="9">
        <v>1339</v>
      </c>
      <c r="Q5003" s="10" t="s">
        <v>13537</v>
      </c>
    </row>
    <row r="5004" spans="1:17" ht="28.8" x14ac:dyDescent="0.3">
      <c r="A5004" s="5" t="s">
        <v>18053</v>
      </c>
      <c r="B5004" s="5" t="s">
        <v>15396</v>
      </c>
      <c r="C5004" s="6">
        <v>3.73</v>
      </c>
      <c r="D5004" s="1" t="s">
        <v>18054</v>
      </c>
      <c r="E5004" s="6">
        <v>80</v>
      </c>
      <c r="F5004" s="6" t="s">
        <v>25</v>
      </c>
      <c r="G5004" s="11" t="s">
        <v>18055</v>
      </c>
      <c r="H5004" s="8" t="s">
        <v>39</v>
      </c>
      <c r="I5004" s="9">
        <v>2080</v>
      </c>
      <c r="J5004" s="9">
        <v>1654</v>
      </c>
      <c r="K5004" s="9">
        <v>536</v>
      </c>
      <c r="L5004" s="9">
        <v>14</v>
      </c>
      <c r="M5004" s="9">
        <v>7</v>
      </c>
      <c r="N5004" s="9">
        <v>223</v>
      </c>
      <c r="O5004" s="9">
        <v>140</v>
      </c>
      <c r="P5004" s="9">
        <v>1331</v>
      </c>
      <c r="Q5004" s="10" t="s">
        <v>13537</v>
      </c>
    </row>
    <row r="5005" spans="1:17" ht="28.8" x14ac:dyDescent="0.3">
      <c r="A5005" s="5" t="s">
        <v>18056</v>
      </c>
      <c r="B5005" s="5" t="s">
        <v>18057</v>
      </c>
      <c r="C5005" s="6">
        <v>3.74</v>
      </c>
      <c r="D5005" s="1" t="s">
        <v>18054</v>
      </c>
      <c r="E5005" s="6">
        <v>100</v>
      </c>
      <c r="F5005" s="6" t="s">
        <v>25</v>
      </c>
      <c r="G5005" s="11" t="s">
        <v>18058</v>
      </c>
      <c r="H5005" s="8" t="s">
        <v>18059</v>
      </c>
      <c r="I5005" s="9">
        <v>17443</v>
      </c>
      <c r="J5005" s="9">
        <v>4999</v>
      </c>
      <c r="K5005" s="9">
        <v>2940</v>
      </c>
      <c r="L5005" s="9">
        <v>8</v>
      </c>
      <c r="M5005" s="9">
        <v>34</v>
      </c>
      <c r="N5005" s="9">
        <v>2079</v>
      </c>
      <c r="O5005" s="9">
        <v>646</v>
      </c>
      <c r="P5005" s="9">
        <v>11655</v>
      </c>
      <c r="Q5005" s="10" t="s">
        <v>13537</v>
      </c>
    </row>
    <row r="5006" spans="1:17" x14ac:dyDescent="0.3">
      <c r="A5006" s="5" t="s">
        <v>18060</v>
      </c>
      <c r="B5006" s="5" t="s">
        <v>18061</v>
      </c>
      <c r="C5006" s="6">
        <v>3.86</v>
      </c>
      <c r="D5006" s="1" t="s">
        <v>18054</v>
      </c>
      <c r="E5006" s="6">
        <v>85</v>
      </c>
      <c r="F5006" s="6" t="s">
        <v>103</v>
      </c>
      <c r="G5006" s="11" t="s">
        <v>18062</v>
      </c>
      <c r="H5006" s="8" t="s">
        <v>18063</v>
      </c>
      <c r="I5006" s="9">
        <v>4132</v>
      </c>
      <c r="J5006" s="9">
        <v>2960</v>
      </c>
      <c r="K5006" s="9">
        <v>836</v>
      </c>
      <c r="L5006" s="9">
        <v>17</v>
      </c>
      <c r="M5006" s="9">
        <v>9</v>
      </c>
      <c r="N5006" s="9">
        <v>315</v>
      </c>
      <c r="O5006" s="9">
        <v>267</v>
      </c>
      <c r="P5006" s="9">
        <v>2500</v>
      </c>
      <c r="Q5006" s="10" t="s">
        <v>13537</v>
      </c>
    </row>
    <row r="5007" spans="1:17" ht="28.8" x14ac:dyDescent="0.3">
      <c r="A5007" s="5" t="s">
        <v>18064</v>
      </c>
      <c r="B5007" s="5" t="s">
        <v>18065</v>
      </c>
      <c r="C5007" s="6">
        <v>3.77</v>
      </c>
      <c r="D5007" s="1" t="s">
        <v>18054</v>
      </c>
      <c r="E5007" s="6">
        <v>90</v>
      </c>
      <c r="F5007" s="6" t="s">
        <v>25</v>
      </c>
      <c r="G5007" s="11" t="s">
        <v>18066</v>
      </c>
      <c r="H5007" s="8" t="s">
        <v>18067</v>
      </c>
      <c r="I5007" s="9">
        <v>3833</v>
      </c>
      <c r="J5007" s="9">
        <v>2365</v>
      </c>
      <c r="K5007" s="9">
        <v>830</v>
      </c>
      <c r="L5007" s="9">
        <v>15</v>
      </c>
      <c r="M5007" s="9">
        <v>14</v>
      </c>
      <c r="N5007" s="9">
        <v>398</v>
      </c>
      <c r="O5007" s="9">
        <v>287</v>
      </c>
      <c r="P5007" s="9">
        <v>2585</v>
      </c>
      <c r="Q5007" s="10" t="s">
        <v>13537</v>
      </c>
    </row>
    <row r="5008" spans="1:17" x14ac:dyDescent="0.3">
      <c r="A5008" s="5" t="s">
        <v>18068</v>
      </c>
      <c r="B5008" s="5" t="s">
        <v>13885</v>
      </c>
      <c r="C5008" s="6">
        <v>3.27</v>
      </c>
      <c r="D5008" s="1" t="s">
        <v>18054</v>
      </c>
      <c r="E5008" s="6">
        <v>58</v>
      </c>
      <c r="F5008" s="6" t="s">
        <v>25</v>
      </c>
      <c r="G5008" s="11" t="s">
        <v>18069</v>
      </c>
      <c r="H5008" s="8" t="s">
        <v>14256</v>
      </c>
      <c r="I5008" s="9">
        <v>336</v>
      </c>
      <c r="J5008" s="9">
        <v>410</v>
      </c>
      <c r="K5008" s="9">
        <v>37</v>
      </c>
      <c r="L5008" s="9">
        <v>0</v>
      </c>
      <c r="M5008" s="9">
        <v>7</v>
      </c>
      <c r="N5008" s="9">
        <v>47</v>
      </c>
      <c r="O5008" s="9">
        <v>4</v>
      </c>
      <c r="P5008" s="9">
        <v>185</v>
      </c>
      <c r="Q5008" s="10" t="s">
        <v>13537</v>
      </c>
    </row>
    <row r="5009" spans="1:17" x14ac:dyDescent="0.3">
      <c r="A5009" s="5" t="s">
        <v>18070</v>
      </c>
      <c r="B5009" s="5" t="s">
        <v>18071</v>
      </c>
      <c r="C5009" s="6">
        <v>3.29</v>
      </c>
      <c r="D5009" s="1" t="s">
        <v>18054</v>
      </c>
      <c r="E5009" s="6">
        <v>105</v>
      </c>
      <c r="F5009" s="6" t="s">
        <v>1218</v>
      </c>
      <c r="G5009" s="11" t="s">
        <v>18072</v>
      </c>
      <c r="H5009" s="8" t="s">
        <v>18073</v>
      </c>
      <c r="I5009" s="9">
        <v>701</v>
      </c>
      <c r="J5009" s="9">
        <v>437</v>
      </c>
      <c r="K5009" s="9">
        <v>115</v>
      </c>
      <c r="L5009" s="9">
        <v>0</v>
      </c>
      <c r="M5009" s="9">
        <v>8</v>
      </c>
      <c r="N5009" s="9">
        <v>102</v>
      </c>
      <c r="O5009" s="9">
        <v>17</v>
      </c>
      <c r="P5009" s="9">
        <v>287</v>
      </c>
      <c r="Q5009" s="10" t="s">
        <v>13537</v>
      </c>
    </row>
    <row r="5010" spans="1:17" x14ac:dyDescent="0.3">
      <c r="A5010" s="5" t="s">
        <v>18074</v>
      </c>
      <c r="B5010" s="5" t="s">
        <v>18075</v>
      </c>
      <c r="C5010" s="6">
        <v>3.8</v>
      </c>
      <c r="D5010" s="1" t="s">
        <v>18054</v>
      </c>
      <c r="E5010" s="6">
        <v>98</v>
      </c>
      <c r="F5010" s="6" t="s">
        <v>25</v>
      </c>
      <c r="G5010" s="11" t="s">
        <v>18076</v>
      </c>
      <c r="H5010" s="8" t="s">
        <v>18077</v>
      </c>
      <c r="I5010" s="9">
        <v>10526</v>
      </c>
      <c r="J5010" s="9">
        <v>6461</v>
      </c>
      <c r="K5010" s="9">
        <v>3303</v>
      </c>
      <c r="L5010" s="9">
        <v>37</v>
      </c>
      <c r="M5010" s="9">
        <v>43</v>
      </c>
      <c r="N5010" s="9">
        <v>974</v>
      </c>
      <c r="O5010" s="9">
        <v>677</v>
      </c>
      <c r="P5010" s="9">
        <v>7812</v>
      </c>
      <c r="Q5010" s="10" t="s">
        <v>13537</v>
      </c>
    </row>
    <row r="5011" spans="1:17" ht="28.8" x14ac:dyDescent="0.3">
      <c r="A5011" s="5" t="s">
        <v>18078</v>
      </c>
      <c r="B5011" s="5" t="s">
        <v>18079</v>
      </c>
      <c r="C5011" s="6">
        <v>3.79</v>
      </c>
      <c r="D5011" s="1" t="s">
        <v>18054</v>
      </c>
      <c r="E5011" s="6">
        <v>109</v>
      </c>
      <c r="F5011" s="6" t="s">
        <v>25</v>
      </c>
      <c r="G5011" s="11" t="s">
        <v>18080</v>
      </c>
      <c r="H5011" s="8" t="s">
        <v>18081</v>
      </c>
      <c r="I5011" s="9">
        <v>50966</v>
      </c>
      <c r="J5011" s="9">
        <v>14570</v>
      </c>
      <c r="K5011" s="9">
        <v>14948</v>
      </c>
      <c r="L5011" s="9">
        <v>45</v>
      </c>
      <c r="M5011" s="9">
        <v>89</v>
      </c>
      <c r="N5011" s="9">
        <v>6240</v>
      </c>
      <c r="O5011" s="9">
        <v>3551</v>
      </c>
      <c r="P5011" s="9">
        <v>37260</v>
      </c>
      <c r="Q5011" s="10" t="s">
        <v>13537</v>
      </c>
    </row>
    <row r="5012" spans="1:17" x14ac:dyDescent="0.3">
      <c r="A5012" s="5" t="s">
        <v>18082</v>
      </c>
      <c r="B5012" s="5" t="s">
        <v>13545</v>
      </c>
      <c r="C5012" s="6">
        <v>3.41</v>
      </c>
      <c r="D5012" s="1" t="s">
        <v>18054</v>
      </c>
      <c r="E5012" s="6">
        <v>13</v>
      </c>
      <c r="F5012" s="6" t="s">
        <v>25</v>
      </c>
      <c r="G5012" s="11" t="s">
        <v>18083</v>
      </c>
      <c r="H5012" s="8" t="s">
        <v>18084</v>
      </c>
      <c r="I5012" s="9">
        <v>538</v>
      </c>
      <c r="J5012" s="9">
        <v>223</v>
      </c>
      <c r="K5012" s="9">
        <v>111</v>
      </c>
      <c r="L5012" s="9">
        <v>0</v>
      </c>
      <c r="M5012" s="9">
        <v>4</v>
      </c>
      <c r="N5012" s="9">
        <v>64</v>
      </c>
      <c r="O5012" s="9">
        <v>11</v>
      </c>
      <c r="P5012" s="9">
        <v>224</v>
      </c>
      <c r="Q5012" s="10" t="s">
        <v>13537</v>
      </c>
    </row>
    <row r="5013" spans="1:17" x14ac:dyDescent="0.3">
      <c r="A5013" s="5" t="s">
        <v>18085</v>
      </c>
      <c r="B5013" s="5" t="s">
        <v>13490</v>
      </c>
      <c r="C5013" s="6">
        <v>3.66</v>
      </c>
      <c r="D5013" s="1" t="s">
        <v>18086</v>
      </c>
      <c r="E5013" s="6">
        <v>117</v>
      </c>
      <c r="F5013" s="6" t="s">
        <v>25</v>
      </c>
      <c r="G5013" s="11" t="s">
        <v>18087</v>
      </c>
      <c r="H5013" s="8" t="s">
        <v>18088</v>
      </c>
      <c r="I5013" s="9">
        <v>116242</v>
      </c>
      <c r="J5013" s="9">
        <v>25508</v>
      </c>
      <c r="K5013" s="9">
        <v>28621</v>
      </c>
      <c r="L5013" s="9">
        <v>436</v>
      </c>
      <c r="M5013" s="9">
        <v>369</v>
      </c>
      <c r="N5013" s="9">
        <v>15962</v>
      </c>
      <c r="O5013" s="9">
        <v>5121</v>
      </c>
      <c r="P5013" s="9">
        <v>86359</v>
      </c>
      <c r="Q5013" s="10" t="s">
        <v>13537</v>
      </c>
    </row>
    <row r="5014" spans="1:17" x14ac:dyDescent="0.3">
      <c r="A5014" s="5" t="s">
        <v>18089</v>
      </c>
      <c r="B5014" s="5" t="s">
        <v>15366</v>
      </c>
      <c r="C5014" s="6">
        <v>3.3</v>
      </c>
      <c r="D5014" s="1" t="s">
        <v>18086</v>
      </c>
      <c r="E5014" s="6">
        <v>81</v>
      </c>
      <c r="F5014" s="6" t="s">
        <v>25</v>
      </c>
      <c r="G5014" s="11" t="s">
        <v>18090</v>
      </c>
      <c r="H5014" s="8" t="s">
        <v>18091</v>
      </c>
      <c r="I5014" s="9">
        <v>32227</v>
      </c>
      <c r="J5014" s="9">
        <v>6744</v>
      </c>
      <c r="K5014" s="9">
        <v>3973</v>
      </c>
      <c r="L5014" s="9">
        <v>16</v>
      </c>
      <c r="M5014" s="9">
        <v>432</v>
      </c>
      <c r="N5014" s="9">
        <v>4654</v>
      </c>
      <c r="O5014" s="9">
        <v>770</v>
      </c>
      <c r="P5014" s="9">
        <v>18258</v>
      </c>
      <c r="Q5014" s="10" t="s">
        <v>13537</v>
      </c>
    </row>
    <row r="5015" spans="1:17" ht="43.2" x14ac:dyDescent="0.3">
      <c r="A5015" s="5" t="s">
        <v>18092</v>
      </c>
      <c r="B5015" s="5" t="s">
        <v>1634</v>
      </c>
      <c r="C5015" s="6">
        <v>3.7</v>
      </c>
      <c r="D5015" s="1" t="s">
        <v>18093</v>
      </c>
      <c r="E5015" s="6">
        <v>101</v>
      </c>
      <c r="F5015" s="6" t="s">
        <v>25</v>
      </c>
      <c r="G5015" s="11" t="s">
        <v>18094</v>
      </c>
      <c r="H5015" s="8" t="s">
        <v>18095</v>
      </c>
      <c r="I5015" s="9">
        <v>41837</v>
      </c>
      <c r="J5015" s="9">
        <v>13563</v>
      </c>
      <c r="K5015" s="9">
        <v>8713</v>
      </c>
      <c r="L5015" s="9">
        <v>479</v>
      </c>
      <c r="M5015" s="9">
        <v>195</v>
      </c>
      <c r="N5015" s="9">
        <v>3905</v>
      </c>
      <c r="O5015" s="9">
        <v>2932</v>
      </c>
      <c r="P5015" s="9">
        <v>22310</v>
      </c>
      <c r="Q5015" s="10" t="s">
        <v>13537</v>
      </c>
    </row>
    <row r="5016" spans="1:17" x14ac:dyDescent="0.3">
      <c r="A5016" s="5" t="s">
        <v>18096</v>
      </c>
      <c r="B5016" s="5" t="s">
        <v>18097</v>
      </c>
      <c r="C5016" s="6">
        <v>3.87</v>
      </c>
      <c r="D5016" s="1" t="s">
        <v>18093</v>
      </c>
      <c r="E5016" s="6">
        <v>97</v>
      </c>
      <c r="F5016" s="6" t="s">
        <v>25</v>
      </c>
      <c r="G5016" s="11" t="s">
        <v>18098</v>
      </c>
      <c r="H5016" s="8" t="s">
        <v>18099</v>
      </c>
      <c r="I5016" s="9">
        <v>19174</v>
      </c>
      <c r="J5016" s="9">
        <v>5373</v>
      </c>
      <c r="K5016" s="9">
        <v>7295</v>
      </c>
      <c r="L5016" s="9">
        <v>739</v>
      </c>
      <c r="M5016" s="9">
        <v>33</v>
      </c>
      <c r="N5016" s="9">
        <v>1536</v>
      </c>
      <c r="O5016" s="9">
        <v>4314</v>
      </c>
      <c r="P5016" s="9">
        <v>13834</v>
      </c>
      <c r="Q5016" s="10" t="s">
        <v>13537</v>
      </c>
    </row>
    <row r="5017" spans="1:17" x14ac:dyDescent="0.3">
      <c r="A5017" s="5" t="s">
        <v>18100</v>
      </c>
      <c r="B5017" s="5" t="s">
        <v>2409</v>
      </c>
      <c r="C5017" s="6">
        <v>3.72</v>
      </c>
      <c r="D5017" s="1" t="s">
        <v>18093</v>
      </c>
      <c r="E5017" s="6">
        <v>108</v>
      </c>
      <c r="F5017" s="6" t="s">
        <v>25</v>
      </c>
      <c r="G5017" s="11" t="s">
        <v>18101</v>
      </c>
      <c r="H5017" s="8" t="s">
        <v>1065</v>
      </c>
      <c r="I5017" s="9">
        <v>150109</v>
      </c>
      <c r="J5017" s="9">
        <v>24243</v>
      </c>
      <c r="K5017" s="9">
        <v>30649</v>
      </c>
      <c r="L5017" s="9">
        <v>742</v>
      </c>
      <c r="M5017" s="9">
        <v>357</v>
      </c>
      <c r="N5017" s="9">
        <v>16612</v>
      </c>
      <c r="O5017" s="9">
        <v>7520</v>
      </c>
      <c r="P5017" s="9">
        <v>82340</v>
      </c>
      <c r="Q5017" s="10" t="s">
        <v>13537</v>
      </c>
    </row>
    <row r="5018" spans="1:17" ht="43.2" x14ac:dyDescent="0.3">
      <c r="A5018" s="5" t="s">
        <v>18102</v>
      </c>
      <c r="B5018" s="5" t="s">
        <v>3743</v>
      </c>
      <c r="C5018" s="6">
        <v>3.27</v>
      </c>
      <c r="D5018" s="1" t="s">
        <v>18093</v>
      </c>
      <c r="E5018" s="6">
        <v>86</v>
      </c>
      <c r="F5018" s="6" t="s">
        <v>25</v>
      </c>
      <c r="G5018" s="11" t="s">
        <v>18103</v>
      </c>
      <c r="H5018" s="8" t="s">
        <v>39</v>
      </c>
      <c r="I5018" s="9">
        <v>217</v>
      </c>
      <c r="J5018" s="9">
        <v>535</v>
      </c>
      <c r="K5018" s="9">
        <v>39</v>
      </c>
      <c r="L5018" s="9">
        <v>0</v>
      </c>
      <c r="M5018" s="9">
        <v>2</v>
      </c>
      <c r="N5018" s="9">
        <v>49</v>
      </c>
      <c r="O5018" s="9">
        <v>6</v>
      </c>
      <c r="P5018" s="9">
        <v>145</v>
      </c>
      <c r="Q5018" s="10" t="s">
        <v>13537</v>
      </c>
    </row>
    <row r="5019" spans="1:17" x14ac:dyDescent="0.3">
      <c r="A5019" s="5" t="s">
        <v>18104</v>
      </c>
      <c r="B5019" s="5" t="s">
        <v>3032</v>
      </c>
      <c r="C5019" s="6">
        <v>3.24</v>
      </c>
      <c r="D5019" s="1" t="s">
        <v>18093</v>
      </c>
      <c r="E5019" s="6">
        <v>93</v>
      </c>
      <c r="F5019" s="6" t="s">
        <v>25</v>
      </c>
      <c r="G5019" s="11" t="s">
        <v>18105</v>
      </c>
      <c r="H5019" s="8" t="s">
        <v>18106</v>
      </c>
      <c r="I5019" s="9">
        <v>10578</v>
      </c>
      <c r="J5019" s="9">
        <v>4692</v>
      </c>
      <c r="K5019" s="9">
        <v>3013</v>
      </c>
      <c r="L5019" s="9">
        <v>136</v>
      </c>
      <c r="M5019" s="9">
        <v>156</v>
      </c>
      <c r="N5019" s="9">
        <v>1858</v>
      </c>
      <c r="O5019" s="9">
        <v>811</v>
      </c>
      <c r="P5019" s="9">
        <v>7147</v>
      </c>
      <c r="Q5019" s="10" t="s">
        <v>13537</v>
      </c>
    </row>
    <row r="5020" spans="1:17" x14ac:dyDescent="0.3">
      <c r="A5020" s="5" t="s">
        <v>18107</v>
      </c>
      <c r="B5020" s="5" t="s">
        <v>13810</v>
      </c>
      <c r="C5020" s="6">
        <v>4.33</v>
      </c>
      <c r="D5020" s="1" t="s">
        <v>18093</v>
      </c>
      <c r="E5020" s="6">
        <v>114</v>
      </c>
      <c r="F5020" s="6" t="s">
        <v>143</v>
      </c>
      <c r="G5020" s="11" t="s">
        <v>18108</v>
      </c>
      <c r="H5020" s="8" t="s">
        <v>18109</v>
      </c>
      <c r="I5020" s="9">
        <v>66009</v>
      </c>
      <c r="J5020" s="9">
        <v>38052</v>
      </c>
      <c r="K5020" s="9">
        <v>25946</v>
      </c>
      <c r="L5020" s="9">
        <v>1600</v>
      </c>
      <c r="M5020" s="9">
        <v>76</v>
      </c>
      <c r="N5020" s="9">
        <v>2644</v>
      </c>
      <c r="O5020" s="9">
        <v>11438</v>
      </c>
      <c r="P5020" s="9">
        <v>48760</v>
      </c>
      <c r="Q5020" s="10" t="s">
        <v>13537</v>
      </c>
    </row>
    <row r="5021" spans="1:17" x14ac:dyDescent="0.3">
      <c r="A5021" s="5" t="s">
        <v>18110</v>
      </c>
      <c r="B5021" s="5" t="s">
        <v>9974</v>
      </c>
      <c r="C5021" s="6">
        <v>3.48</v>
      </c>
      <c r="D5021" s="1" t="s">
        <v>18093</v>
      </c>
      <c r="E5021" s="6">
        <v>115</v>
      </c>
      <c r="F5021" s="6" t="s">
        <v>25</v>
      </c>
      <c r="G5021" s="11" t="s">
        <v>18111</v>
      </c>
      <c r="H5021" s="8" t="s">
        <v>3002</v>
      </c>
      <c r="I5021" s="9">
        <v>13925</v>
      </c>
      <c r="J5021" s="9">
        <v>10730</v>
      </c>
      <c r="K5021" s="9">
        <v>2542</v>
      </c>
      <c r="L5021" s="9">
        <v>22</v>
      </c>
      <c r="M5021" s="9">
        <v>36</v>
      </c>
      <c r="N5021" s="9">
        <v>2225</v>
      </c>
      <c r="O5021" s="9">
        <v>488</v>
      </c>
      <c r="P5021" s="9">
        <v>8012</v>
      </c>
      <c r="Q5021" s="10" t="s">
        <v>13537</v>
      </c>
    </row>
    <row r="5022" spans="1:17" x14ac:dyDescent="0.3">
      <c r="A5022" s="5" t="s">
        <v>18112</v>
      </c>
      <c r="B5022" s="5" t="s">
        <v>15836</v>
      </c>
      <c r="C5022" s="6">
        <v>3.82</v>
      </c>
      <c r="D5022" s="1" t="s">
        <v>18093</v>
      </c>
      <c r="E5022" s="6">
        <v>93</v>
      </c>
      <c r="F5022" s="6" t="s">
        <v>25</v>
      </c>
      <c r="G5022" s="11" t="s">
        <v>18113</v>
      </c>
      <c r="H5022" s="8" t="s">
        <v>18114</v>
      </c>
      <c r="I5022" s="9">
        <v>333082</v>
      </c>
      <c r="J5022" s="9">
        <v>34989</v>
      </c>
      <c r="K5022" s="9">
        <v>70708</v>
      </c>
      <c r="L5022" s="9">
        <v>2500</v>
      </c>
      <c r="M5022" s="9">
        <v>1355</v>
      </c>
      <c r="N5022" s="9">
        <v>26106</v>
      </c>
      <c r="O5022" s="9">
        <v>43582</v>
      </c>
      <c r="P5022" s="9">
        <v>187681</v>
      </c>
      <c r="Q5022" s="10" t="s">
        <v>13537</v>
      </c>
    </row>
    <row r="5023" spans="1:17" x14ac:dyDescent="0.3">
      <c r="A5023" s="5" t="s">
        <v>18115</v>
      </c>
      <c r="B5023" s="5" t="s">
        <v>18116</v>
      </c>
      <c r="C5023" s="6">
        <v>3.3</v>
      </c>
      <c r="D5023" s="1" t="s">
        <v>18093</v>
      </c>
      <c r="E5023" s="6">
        <v>102</v>
      </c>
      <c r="F5023" s="6" t="s">
        <v>25</v>
      </c>
      <c r="G5023" s="11" t="s">
        <v>18117</v>
      </c>
      <c r="H5023" s="8" t="s">
        <v>18118</v>
      </c>
      <c r="I5023" s="9">
        <v>2035</v>
      </c>
      <c r="J5023" s="9">
        <v>923</v>
      </c>
      <c r="K5023" s="9">
        <v>345</v>
      </c>
      <c r="L5023" s="9">
        <v>1</v>
      </c>
      <c r="M5023" s="9">
        <v>23</v>
      </c>
      <c r="N5023" s="9">
        <v>294</v>
      </c>
      <c r="O5023" s="9">
        <v>98</v>
      </c>
      <c r="P5023" s="9">
        <v>1120</v>
      </c>
      <c r="Q5023" s="10" t="s">
        <v>13537</v>
      </c>
    </row>
    <row r="5024" spans="1:17" x14ac:dyDescent="0.3">
      <c r="A5024" s="5" t="s">
        <v>18119</v>
      </c>
      <c r="B5024" s="5" t="s">
        <v>1634</v>
      </c>
      <c r="C5024" s="6">
        <v>3.57</v>
      </c>
      <c r="D5024" s="1" t="s">
        <v>18093</v>
      </c>
      <c r="E5024" s="6">
        <v>128</v>
      </c>
      <c r="F5024" s="6" t="s">
        <v>25</v>
      </c>
      <c r="G5024" s="11" t="s">
        <v>18120</v>
      </c>
      <c r="H5024" s="8" t="s">
        <v>18121</v>
      </c>
      <c r="I5024" s="9">
        <v>60364</v>
      </c>
      <c r="J5024" s="9">
        <v>9819</v>
      </c>
      <c r="K5024" s="9">
        <v>13392</v>
      </c>
      <c r="L5024" s="9">
        <v>476</v>
      </c>
      <c r="M5024" s="9">
        <v>219</v>
      </c>
      <c r="N5024" s="9">
        <v>8416</v>
      </c>
      <c r="O5024" s="9">
        <v>4315</v>
      </c>
      <c r="P5024" s="9">
        <v>39288</v>
      </c>
      <c r="Q5024" s="10" t="s">
        <v>13537</v>
      </c>
    </row>
    <row r="5025" spans="1:17" x14ac:dyDescent="0.3">
      <c r="A5025" s="5" t="s">
        <v>18122</v>
      </c>
      <c r="B5025" s="5" t="s">
        <v>18123</v>
      </c>
      <c r="C5025" s="6">
        <v>2.95</v>
      </c>
      <c r="D5025" s="1" t="s">
        <v>18093</v>
      </c>
      <c r="E5025" s="6">
        <v>92</v>
      </c>
      <c r="F5025" s="6" t="s">
        <v>25</v>
      </c>
      <c r="G5025" s="11" t="s">
        <v>18124</v>
      </c>
      <c r="H5025" s="8" t="s">
        <v>39</v>
      </c>
      <c r="I5025" s="9">
        <v>920</v>
      </c>
      <c r="J5025" s="9">
        <v>668</v>
      </c>
      <c r="K5025" s="9">
        <v>109</v>
      </c>
      <c r="L5025" s="9">
        <v>0</v>
      </c>
      <c r="M5025" s="9">
        <v>43</v>
      </c>
      <c r="N5025" s="9">
        <v>144</v>
      </c>
      <c r="O5025" s="9">
        <v>15</v>
      </c>
      <c r="P5025" s="9">
        <v>626</v>
      </c>
      <c r="Q5025" s="10" t="s">
        <v>13537</v>
      </c>
    </row>
    <row r="5026" spans="1:17" ht="28.8" x14ac:dyDescent="0.3">
      <c r="A5026" s="5" t="s">
        <v>18125</v>
      </c>
      <c r="B5026" s="5" t="s">
        <v>18126</v>
      </c>
      <c r="C5026" s="6">
        <v>3.93</v>
      </c>
      <c r="D5026" s="1" t="s">
        <v>18093</v>
      </c>
      <c r="E5026" s="6">
        <v>88</v>
      </c>
      <c r="F5026" s="6" t="s">
        <v>12583</v>
      </c>
      <c r="G5026" s="11" t="s">
        <v>18127</v>
      </c>
      <c r="H5026" s="8" t="s">
        <v>18128</v>
      </c>
      <c r="I5026" s="9">
        <v>14061</v>
      </c>
      <c r="J5026" s="9">
        <v>5729</v>
      </c>
      <c r="K5026" s="9">
        <v>3992</v>
      </c>
      <c r="L5026" s="9">
        <v>152</v>
      </c>
      <c r="M5026" s="9">
        <v>55</v>
      </c>
      <c r="N5026" s="9">
        <v>818</v>
      </c>
      <c r="O5026" s="9">
        <v>1790</v>
      </c>
      <c r="P5026" s="9">
        <v>8614</v>
      </c>
      <c r="Q5026" s="10" t="s">
        <v>13537</v>
      </c>
    </row>
    <row r="5027" spans="1:17" x14ac:dyDescent="0.3">
      <c r="A5027" s="5" t="s">
        <v>18129</v>
      </c>
      <c r="B5027" s="5" t="s">
        <v>6360</v>
      </c>
      <c r="C5027" s="6">
        <v>3.38</v>
      </c>
      <c r="D5027" s="1" t="s">
        <v>18093</v>
      </c>
      <c r="E5027" s="6">
        <v>78</v>
      </c>
      <c r="F5027" s="6" t="s">
        <v>1218</v>
      </c>
      <c r="G5027" s="11" t="s">
        <v>18130</v>
      </c>
      <c r="H5027" s="8" t="s">
        <v>18131</v>
      </c>
      <c r="I5027" s="9">
        <v>321</v>
      </c>
      <c r="J5027" s="9">
        <v>345</v>
      </c>
      <c r="K5027" s="9">
        <v>36</v>
      </c>
      <c r="L5027" s="9">
        <v>0</v>
      </c>
      <c r="M5027" s="9">
        <v>0</v>
      </c>
      <c r="N5027" s="9">
        <v>76</v>
      </c>
      <c r="O5027" s="9">
        <v>5</v>
      </c>
      <c r="P5027" s="9">
        <v>214</v>
      </c>
      <c r="Q5027" s="10" t="s">
        <v>13537</v>
      </c>
    </row>
    <row r="5028" spans="1:17" x14ac:dyDescent="0.3">
      <c r="A5028" s="5" t="s">
        <v>18132</v>
      </c>
      <c r="B5028" s="5" t="s">
        <v>9349</v>
      </c>
      <c r="C5028" s="6">
        <v>3.5</v>
      </c>
      <c r="D5028" s="1" t="s">
        <v>18093</v>
      </c>
      <c r="E5028" s="6">
        <v>105</v>
      </c>
      <c r="F5028" s="6" t="s">
        <v>25</v>
      </c>
      <c r="G5028" s="11" t="s">
        <v>18133</v>
      </c>
      <c r="H5028" s="8" t="s">
        <v>1412</v>
      </c>
      <c r="I5028" s="9">
        <v>1115</v>
      </c>
      <c r="J5028" s="9">
        <v>1043</v>
      </c>
      <c r="K5028" s="9">
        <v>257</v>
      </c>
      <c r="L5028" s="9">
        <v>2</v>
      </c>
      <c r="M5028" s="9">
        <v>8</v>
      </c>
      <c r="N5028" s="9">
        <v>178</v>
      </c>
      <c r="O5028" s="9">
        <v>58</v>
      </c>
      <c r="P5028" s="9">
        <v>697</v>
      </c>
      <c r="Q5028" s="10" t="s">
        <v>13537</v>
      </c>
    </row>
    <row r="5029" spans="1:17" x14ac:dyDescent="0.3">
      <c r="A5029" s="5" t="s">
        <v>18134</v>
      </c>
      <c r="B5029" s="5" t="s">
        <v>18135</v>
      </c>
      <c r="C5029" s="6">
        <v>3.57</v>
      </c>
      <c r="D5029" s="1" t="s">
        <v>18093</v>
      </c>
      <c r="E5029" s="6">
        <v>117</v>
      </c>
      <c r="F5029" s="6" t="s">
        <v>365</v>
      </c>
      <c r="G5029" s="11" t="s">
        <v>18136</v>
      </c>
      <c r="H5029" s="8" t="s">
        <v>18137</v>
      </c>
      <c r="I5029" s="9">
        <v>2346</v>
      </c>
      <c r="J5029" s="9">
        <v>948</v>
      </c>
      <c r="K5029" s="9">
        <v>264</v>
      </c>
      <c r="L5029" s="9">
        <v>2</v>
      </c>
      <c r="M5029" s="9">
        <v>17</v>
      </c>
      <c r="N5029" s="9">
        <v>413</v>
      </c>
      <c r="O5029" s="9">
        <v>85</v>
      </c>
      <c r="P5029" s="9">
        <v>1587</v>
      </c>
      <c r="Q5029" s="10" t="s">
        <v>13537</v>
      </c>
    </row>
    <row r="5030" spans="1:17" ht="28.8" x14ac:dyDescent="0.3">
      <c r="A5030" s="5" t="s">
        <v>18138</v>
      </c>
      <c r="B5030" s="5" t="s">
        <v>10009</v>
      </c>
      <c r="C5030" s="6">
        <v>3.29</v>
      </c>
      <c r="D5030" s="1" t="s">
        <v>18093</v>
      </c>
      <c r="E5030" s="6">
        <v>99</v>
      </c>
      <c r="F5030" s="6" t="s">
        <v>25</v>
      </c>
      <c r="G5030" s="11" t="s">
        <v>18139</v>
      </c>
      <c r="H5030" s="8" t="s">
        <v>2292</v>
      </c>
      <c r="I5030" s="9">
        <v>14877</v>
      </c>
      <c r="J5030" s="9">
        <v>3400</v>
      </c>
      <c r="K5030" s="9">
        <v>1990</v>
      </c>
      <c r="L5030" s="9">
        <v>17</v>
      </c>
      <c r="M5030" s="9">
        <v>77</v>
      </c>
      <c r="N5030" s="9">
        <v>2797</v>
      </c>
      <c r="O5030" s="9">
        <v>285</v>
      </c>
      <c r="P5030" s="9">
        <v>7682</v>
      </c>
      <c r="Q5030" s="10" t="s">
        <v>13537</v>
      </c>
    </row>
    <row r="5031" spans="1:17" x14ac:dyDescent="0.3">
      <c r="A5031" s="5" t="s">
        <v>18140</v>
      </c>
      <c r="B5031" s="5" t="s">
        <v>18141</v>
      </c>
      <c r="C5031" s="6">
        <v>3.37</v>
      </c>
      <c r="D5031" s="1" t="s">
        <v>18142</v>
      </c>
      <c r="E5031" s="6">
        <v>88</v>
      </c>
      <c r="F5031" s="6" t="s">
        <v>25</v>
      </c>
      <c r="G5031" s="11" t="s">
        <v>18143</v>
      </c>
      <c r="H5031" s="8" t="s">
        <v>1412</v>
      </c>
      <c r="I5031" s="9">
        <v>6090</v>
      </c>
      <c r="J5031" s="9">
        <v>3190</v>
      </c>
      <c r="K5031" s="9">
        <v>783</v>
      </c>
      <c r="L5031" s="9">
        <v>13</v>
      </c>
      <c r="M5031" s="9">
        <v>30</v>
      </c>
      <c r="N5031" s="9">
        <v>929</v>
      </c>
      <c r="O5031" s="9">
        <v>184</v>
      </c>
      <c r="P5031" s="9">
        <v>2750</v>
      </c>
      <c r="Q5031" s="10" t="s">
        <v>13537</v>
      </c>
    </row>
    <row r="5032" spans="1:17" ht="43.2" x14ac:dyDescent="0.3">
      <c r="A5032" s="5" t="s">
        <v>18144</v>
      </c>
      <c r="B5032" s="5" t="s">
        <v>5034</v>
      </c>
      <c r="C5032" s="6">
        <v>2.9</v>
      </c>
      <c r="D5032" s="1" t="s">
        <v>18145</v>
      </c>
      <c r="E5032" s="6">
        <v>118</v>
      </c>
      <c r="F5032" s="6" t="s">
        <v>25</v>
      </c>
      <c r="G5032" s="11" t="s">
        <v>18146</v>
      </c>
      <c r="H5032" s="8" t="s">
        <v>18147</v>
      </c>
      <c r="I5032" s="9">
        <v>169415</v>
      </c>
      <c r="J5032" s="9">
        <v>17684</v>
      </c>
      <c r="K5032" s="9">
        <v>23814</v>
      </c>
      <c r="L5032" s="9">
        <v>1300</v>
      </c>
      <c r="M5032" s="9">
        <v>4561</v>
      </c>
      <c r="N5032" s="9">
        <v>17849</v>
      </c>
      <c r="O5032" s="9">
        <v>11062</v>
      </c>
      <c r="P5032" s="9">
        <v>85110</v>
      </c>
      <c r="Q5032" s="10" t="s">
        <v>13537</v>
      </c>
    </row>
    <row r="5033" spans="1:17" x14ac:dyDescent="0.3">
      <c r="A5033" s="5" t="s">
        <v>18148</v>
      </c>
      <c r="B5033" s="5" t="s">
        <v>6797</v>
      </c>
      <c r="C5033" s="6">
        <v>2.48</v>
      </c>
      <c r="D5033" s="1" t="s">
        <v>18145</v>
      </c>
      <c r="E5033" s="6">
        <v>103</v>
      </c>
      <c r="F5033" s="6" t="s">
        <v>25</v>
      </c>
      <c r="G5033" s="11" t="s">
        <v>18149</v>
      </c>
      <c r="H5033" s="8" t="s">
        <v>18150</v>
      </c>
      <c r="I5033" s="9">
        <v>6418</v>
      </c>
      <c r="J5033" s="9">
        <v>1207</v>
      </c>
      <c r="K5033" s="9">
        <v>255</v>
      </c>
      <c r="L5033" s="9">
        <v>1</v>
      </c>
      <c r="M5033" s="9">
        <v>279</v>
      </c>
      <c r="N5033" s="9">
        <v>455</v>
      </c>
      <c r="O5033" s="9">
        <v>23</v>
      </c>
      <c r="P5033" s="9">
        <v>2695</v>
      </c>
      <c r="Q5033" s="10" t="s">
        <v>13537</v>
      </c>
    </row>
    <row r="5034" spans="1:17" ht="28.8" x14ac:dyDescent="0.3">
      <c r="A5034" s="5" t="s">
        <v>7235</v>
      </c>
      <c r="B5034" s="5" t="s">
        <v>7060</v>
      </c>
      <c r="C5034" s="6">
        <v>3.52</v>
      </c>
      <c r="D5034" s="1" t="s">
        <v>18151</v>
      </c>
      <c r="E5034" s="6">
        <v>29</v>
      </c>
      <c r="F5034" s="6" t="s">
        <v>25</v>
      </c>
      <c r="G5034" s="11" t="s">
        <v>18152</v>
      </c>
      <c r="H5034" s="8" t="s">
        <v>3674</v>
      </c>
      <c r="I5034" s="9">
        <v>53122</v>
      </c>
      <c r="J5034" s="9">
        <v>10291</v>
      </c>
      <c r="K5034" s="9">
        <v>11377</v>
      </c>
      <c r="L5034" s="9">
        <v>17</v>
      </c>
      <c r="M5034" s="9">
        <v>188</v>
      </c>
      <c r="N5034" s="9">
        <v>7350</v>
      </c>
      <c r="O5034" s="9">
        <v>2353</v>
      </c>
      <c r="P5034" s="9">
        <v>28306</v>
      </c>
      <c r="Q5034" s="10" t="s">
        <v>13537</v>
      </c>
    </row>
    <row r="5035" spans="1:17" x14ac:dyDescent="0.3">
      <c r="A5035" s="5" t="s">
        <v>18153</v>
      </c>
      <c r="B5035" s="5" t="s">
        <v>9700</v>
      </c>
      <c r="C5035" s="6">
        <v>2.95</v>
      </c>
      <c r="D5035" s="1" t="s">
        <v>18154</v>
      </c>
      <c r="E5035" s="6">
        <v>84</v>
      </c>
      <c r="F5035" s="6" t="s">
        <v>25</v>
      </c>
      <c r="G5035" s="11" t="s">
        <v>18155</v>
      </c>
      <c r="H5035" s="8" t="s">
        <v>18156</v>
      </c>
      <c r="I5035" s="9">
        <v>1578</v>
      </c>
      <c r="J5035" s="9">
        <v>1066</v>
      </c>
      <c r="K5035" s="9">
        <v>200</v>
      </c>
      <c r="L5035" s="9">
        <v>0</v>
      </c>
      <c r="M5035" s="9">
        <v>68</v>
      </c>
      <c r="N5035" s="9">
        <v>172</v>
      </c>
      <c r="O5035" s="9">
        <v>53</v>
      </c>
      <c r="P5035" s="9">
        <v>834</v>
      </c>
      <c r="Q5035" s="10" t="s">
        <v>13537</v>
      </c>
    </row>
    <row r="5036" spans="1:17" x14ac:dyDescent="0.3">
      <c r="A5036" s="5" t="s">
        <v>18157</v>
      </c>
      <c r="B5036" s="5" t="s">
        <v>369</v>
      </c>
      <c r="C5036" s="6">
        <v>3.67</v>
      </c>
      <c r="D5036" s="1" t="s">
        <v>18158</v>
      </c>
      <c r="E5036" s="6">
        <v>113</v>
      </c>
      <c r="F5036" s="6" t="s">
        <v>25</v>
      </c>
      <c r="G5036" s="11" t="s">
        <v>18159</v>
      </c>
      <c r="H5036" s="8" t="s">
        <v>3077</v>
      </c>
      <c r="I5036" s="9">
        <v>11265</v>
      </c>
      <c r="J5036" s="9">
        <v>8906</v>
      </c>
      <c r="K5036" s="9">
        <v>2173</v>
      </c>
      <c r="L5036" s="9">
        <v>29</v>
      </c>
      <c r="M5036" s="9">
        <v>61</v>
      </c>
      <c r="N5036" s="9">
        <v>1398</v>
      </c>
      <c r="O5036" s="9">
        <v>454</v>
      </c>
      <c r="P5036" s="9">
        <v>6998</v>
      </c>
      <c r="Q5036" s="10" t="s">
        <v>13537</v>
      </c>
    </row>
    <row r="5037" spans="1:17" ht="28.8" x14ac:dyDescent="0.3">
      <c r="A5037" s="5" t="s">
        <v>18160</v>
      </c>
      <c r="B5037" s="5" t="s">
        <v>11492</v>
      </c>
      <c r="C5037" s="6">
        <v>3.77</v>
      </c>
      <c r="D5037" s="1" t="s">
        <v>18161</v>
      </c>
      <c r="E5037" s="6">
        <v>161</v>
      </c>
      <c r="F5037" s="6" t="s">
        <v>25</v>
      </c>
      <c r="G5037" s="11" t="s">
        <v>18162</v>
      </c>
      <c r="H5037" s="8" t="s">
        <v>18163</v>
      </c>
      <c r="I5037" s="9">
        <v>292695</v>
      </c>
      <c r="J5037" s="9">
        <v>76751</v>
      </c>
      <c r="K5037" s="9">
        <v>88076</v>
      </c>
      <c r="L5037" s="9">
        <v>6600</v>
      </c>
      <c r="M5037" s="9">
        <v>3184</v>
      </c>
      <c r="N5037" s="9">
        <v>27163</v>
      </c>
      <c r="O5037" s="9">
        <v>32656</v>
      </c>
      <c r="P5037" s="9">
        <v>194944</v>
      </c>
      <c r="Q5037" s="10" t="s">
        <v>13537</v>
      </c>
    </row>
    <row r="5038" spans="1:17" x14ac:dyDescent="0.3">
      <c r="A5038" s="5" t="s">
        <v>18164</v>
      </c>
      <c r="B5038" s="5" t="s">
        <v>11443</v>
      </c>
      <c r="C5038" s="6">
        <v>4.21</v>
      </c>
      <c r="D5038" s="1" t="s">
        <v>18161</v>
      </c>
      <c r="E5038" s="6">
        <v>119</v>
      </c>
      <c r="F5038" s="6" t="s">
        <v>143</v>
      </c>
      <c r="G5038" s="11" t="s">
        <v>18165</v>
      </c>
      <c r="H5038" s="8" t="s">
        <v>18166</v>
      </c>
      <c r="I5038" s="9">
        <v>102265</v>
      </c>
      <c r="J5038" s="9">
        <v>53379</v>
      </c>
      <c r="K5038" s="9">
        <v>41042</v>
      </c>
      <c r="L5038" s="9">
        <v>2900</v>
      </c>
      <c r="M5038" s="9">
        <v>184</v>
      </c>
      <c r="N5038" s="9">
        <v>5255</v>
      </c>
      <c r="O5038" s="9">
        <v>19165</v>
      </c>
      <c r="P5038" s="9">
        <v>71797</v>
      </c>
      <c r="Q5038" s="10" t="s">
        <v>13537</v>
      </c>
    </row>
    <row r="5039" spans="1:17" x14ac:dyDescent="0.3">
      <c r="A5039" s="5" t="s">
        <v>18167</v>
      </c>
      <c r="B5039" s="5" t="s">
        <v>6107</v>
      </c>
      <c r="C5039" s="6">
        <v>3.47</v>
      </c>
      <c r="D5039" s="1" t="s">
        <v>18161</v>
      </c>
      <c r="E5039" s="6">
        <v>131</v>
      </c>
      <c r="F5039" s="6" t="s">
        <v>1777</v>
      </c>
      <c r="G5039" s="11" t="s">
        <v>18168</v>
      </c>
      <c r="H5039" s="8" t="s">
        <v>18169</v>
      </c>
      <c r="I5039" s="9">
        <v>31816</v>
      </c>
      <c r="J5039" s="9">
        <v>7876</v>
      </c>
      <c r="K5039" s="9">
        <v>6544</v>
      </c>
      <c r="L5039" s="9">
        <v>379</v>
      </c>
      <c r="M5039" s="9">
        <v>370</v>
      </c>
      <c r="N5039" s="9">
        <v>4083</v>
      </c>
      <c r="O5039" s="9">
        <v>1963</v>
      </c>
      <c r="P5039" s="9">
        <v>19026</v>
      </c>
      <c r="Q5039" s="10" t="s">
        <v>13537</v>
      </c>
    </row>
    <row r="5040" spans="1:17" x14ac:dyDescent="0.3">
      <c r="A5040" s="5" t="s">
        <v>18170</v>
      </c>
      <c r="B5040" s="5" t="s">
        <v>18171</v>
      </c>
      <c r="C5040" s="6">
        <v>3.27</v>
      </c>
      <c r="D5040" s="1" t="s">
        <v>18161</v>
      </c>
      <c r="E5040" s="6">
        <v>16</v>
      </c>
      <c r="F5040" s="6" t="s">
        <v>25</v>
      </c>
      <c r="G5040" s="11" t="s">
        <v>18172</v>
      </c>
      <c r="H5040" s="8" t="s">
        <v>18173</v>
      </c>
      <c r="I5040" s="9">
        <v>41</v>
      </c>
      <c r="J5040" s="9">
        <v>256</v>
      </c>
      <c r="K5040" s="9">
        <v>8</v>
      </c>
      <c r="L5040" s="9">
        <v>0</v>
      </c>
      <c r="M5040" s="9">
        <v>2</v>
      </c>
      <c r="N5040" s="9">
        <v>5</v>
      </c>
      <c r="O5040" s="9">
        <v>0</v>
      </c>
      <c r="P5040" s="9">
        <v>18</v>
      </c>
      <c r="Q5040" s="10" t="s">
        <v>13537</v>
      </c>
    </row>
    <row r="5041" spans="1:17" x14ac:dyDescent="0.3">
      <c r="A5041" s="5" t="s">
        <v>18174</v>
      </c>
      <c r="B5041" s="5" t="s">
        <v>18175</v>
      </c>
      <c r="C5041" s="6">
        <v>4.2</v>
      </c>
      <c r="D5041" s="1" t="s">
        <v>18161</v>
      </c>
      <c r="E5041" s="6">
        <v>101</v>
      </c>
      <c r="F5041" s="6" t="s">
        <v>143</v>
      </c>
      <c r="G5041" s="11" t="s">
        <v>18176</v>
      </c>
      <c r="H5041" s="8" t="s">
        <v>18177</v>
      </c>
      <c r="I5041" s="9">
        <v>19475</v>
      </c>
      <c r="J5041" s="9">
        <v>15958</v>
      </c>
      <c r="K5041" s="9">
        <v>7850</v>
      </c>
      <c r="L5041" s="9">
        <v>585</v>
      </c>
      <c r="M5041" s="9">
        <v>58</v>
      </c>
      <c r="N5041" s="9">
        <v>868</v>
      </c>
      <c r="O5041" s="9">
        <v>3762</v>
      </c>
      <c r="P5041" s="9">
        <v>13449</v>
      </c>
      <c r="Q5041" s="10" t="s">
        <v>13537</v>
      </c>
    </row>
    <row r="5042" spans="1:17" x14ac:dyDescent="0.3">
      <c r="A5042" s="5" t="s">
        <v>18178</v>
      </c>
      <c r="B5042" s="5" t="s">
        <v>18179</v>
      </c>
      <c r="C5042" s="6">
        <v>4.17</v>
      </c>
      <c r="D5042" s="1" t="s">
        <v>18161</v>
      </c>
      <c r="E5042" s="6">
        <v>97</v>
      </c>
      <c r="F5042" s="6" t="s">
        <v>1218</v>
      </c>
      <c r="G5042" s="11" t="s">
        <v>18180</v>
      </c>
      <c r="H5042" s="8" t="s">
        <v>18181</v>
      </c>
      <c r="I5042" s="9">
        <v>66393</v>
      </c>
      <c r="J5042" s="9">
        <v>44795</v>
      </c>
      <c r="K5042" s="9">
        <v>22416</v>
      </c>
      <c r="L5042" s="9">
        <v>1300</v>
      </c>
      <c r="M5042" s="9">
        <v>201</v>
      </c>
      <c r="N5042" s="9">
        <v>3874</v>
      </c>
      <c r="O5042" s="9">
        <v>10487</v>
      </c>
      <c r="P5042" s="9">
        <v>44331</v>
      </c>
      <c r="Q5042" s="10" t="s">
        <v>13537</v>
      </c>
    </row>
    <row r="5043" spans="1:17" x14ac:dyDescent="0.3">
      <c r="A5043" s="5" t="s">
        <v>18182</v>
      </c>
      <c r="B5043" s="5" t="s">
        <v>15859</v>
      </c>
      <c r="C5043" s="6">
        <v>3.85</v>
      </c>
      <c r="D5043" s="1" t="s">
        <v>18161</v>
      </c>
      <c r="E5043" s="6">
        <v>83</v>
      </c>
      <c r="F5043" s="6" t="s">
        <v>8160</v>
      </c>
      <c r="G5043" s="11" t="s">
        <v>18183</v>
      </c>
      <c r="H5043" s="8" t="s">
        <v>18184</v>
      </c>
      <c r="I5043" s="9">
        <v>5499</v>
      </c>
      <c r="J5043" s="9">
        <v>4656</v>
      </c>
      <c r="K5043" s="9">
        <v>1527</v>
      </c>
      <c r="L5043" s="9">
        <v>38</v>
      </c>
      <c r="M5043" s="9">
        <v>21</v>
      </c>
      <c r="N5043" s="9">
        <v>500</v>
      </c>
      <c r="O5043" s="9">
        <v>494</v>
      </c>
      <c r="P5043" s="9">
        <v>3441</v>
      </c>
      <c r="Q5043" s="10" t="s">
        <v>13537</v>
      </c>
    </row>
    <row r="5044" spans="1:17" x14ac:dyDescent="0.3">
      <c r="A5044" s="5" t="s">
        <v>15750</v>
      </c>
      <c r="B5044" s="5" t="s">
        <v>18185</v>
      </c>
      <c r="C5044" s="6">
        <v>3.34</v>
      </c>
      <c r="D5044" s="1" t="s">
        <v>18161</v>
      </c>
      <c r="E5044" s="6">
        <v>112</v>
      </c>
      <c r="F5044" s="6" t="s">
        <v>25</v>
      </c>
      <c r="G5044" s="11" t="s">
        <v>18186</v>
      </c>
      <c r="H5044" s="8" t="s">
        <v>478</v>
      </c>
      <c r="I5044" s="9">
        <v>1027</v>
      </c>
      <c r="J5044" s="9">
        <v>929</v>
      </c>
      <c r="K5044" s="9">
        <v>207</v>
      </c>
      <c r="L5044" s="9">
        <v>4</v>
      </c>
      <c r="M5044" s="9">
        <v>3</v>
      </c>
      <c r="N5044" s="9">
        <v>218</v>
      </c>
      <c r="O5044" s="9">
        <v>24</v>
      </c>
      <c r="P5044" s="9">
        <v>676</v>
      </c>
      <c r="Q5044" s="10" t="s">
        <v>13537</v>
      </c>
    </row>
    <row r="5045" spans="1:17" x14ac:dyDescent="0.3">
      <c r="A5045" s="5" t="s">
        <v>18187</v>
      </c>
      <c r="B5045" s="5" t="s">
        <v>15001</v>
      </c>
      <c r="C5045" s="6">
        <v>3.11</v>
      </c>
      <c r="D5045" s="1" t="s">
        <v>18161</v>
      </c>
      <c r="E5045" s="6">
        <v>102</v>
      </c>
      <c r="F5045" s="6" t="s">
        <v>1777</v>
      </c>
      <c r="G5045" s="11" t="s">
        <v>18188</v>
      </c>
      <c r="H5045" s="8" t="s">
        <v>18189</v>
      </c>
      <c r="I5045" s="9">
        <v>2294</v>
      </c>
      <c r="J5045" s="9">
        <v>1480</v>
      </c>
      <c r="K5045" s="9">
        <v>200</v>
      </c>
      <c r="L5045" s="9">
        <v>0</v>
      </c>
      <c r="M5045" s="9">
        <v>36</v>
      </c>
      <c r="N5045" s="9">
        <v>384</v>
      </c>
      <c r="O5045" s="9">
        <v>33</v>
      </c>
      <c r="P5045" s="9">
        <v>1448</v>
      </c>
      <c r="Q5045" s="10" t="s">
        <v>13537</v>
      </c>
    </row>
    <row r="5046" spans="1:17" x14ac:dyDescent="0.3">
      <c r="A5046" s="5" t="s">
        <v>18190</v>
      </c>
      <c r="B5046" s="5" t="s">
        <v>18191</v>
      </c>
      <c r="C5046" s="6">
        <v>3.36</v>
      </c>
      <c r="D5046" s="1" t="s">
        <v>18161</v>
      </c>
      <c r="E5046" s="6">
        <v>85</v>
      </c>
      <c r="F5046" s="6" t="s">
        <v>889</v>
      </c>
      <c r="G5046" s="11" t="s">
        <v>18192</v>
      </c>
      <c r="H5046" s="8" t="s">
        <v>18193</v>
      </c>
      <c r="I5046" s="9">
        <v>5962</v>
      </c>
      <c r="J5046" s="9">
        <v>4926</v>
      </c>
      <c r="K5046" s="9">
        <v>914</v>
      </c>
      <c r="L5046" s="9">
        <v>3</v>
      </c>
      <c r="M5046" s="9">
        <v>42</v>
      </c>
      <c r="N5046" s="9">
        <v>1178</v>
      </c>
      <c r="O5046" s="9">
        <v>154</v>
      </c>
      <c r="P5046" s="9">
        <v>3692</v>
      </c>
      <c r="Q5046" s="10" t="s">
        <v>13537</v>
      </c>
    </row>
    <row r="5047" spans="1:17" ht="28.8" x14ac:dyDescent="0.3">
      <c r="A5047" s="5" t="s">
        <v>18194</v>
      </c>
      <c r="B5047" s="5" t="s">
        <v>990</v>
      </c>
      <c r="C5047" s="6">
        <v>3.06</v>
      </c>
      <c r="D5047" s="1" t="s">
        <v>18195</v>
      </c>
      <c r="E5047" s="6">
        <v>103</v>
      </c>
      <c r="F5047" s="6" t="s">
        <v>25</v>
      </c>
      <c r="G5047" s="11" t="s">
        <v>18196</v>
      </c>
      <c r="H5047" s="8" t="s">
        <v>1065</v>
      </c>
      <c r="I5047" s="9">
        <v>79328</v>
      </c>
      <c r="J5047" s="9">
        <v>10002</v>
      </c>
      <c r="K5047" s="9">
        <v>9902</v>
      </c>
      <c r="L5047" s="9">
        <v>221</v>
      </c>
      <c r="M5047" s="9">
        <v>899</v>
      </c>
      <c r="N5047" s="9">
        <v>12038</v>
      </c>
      <c r="O5047" s="9">
        <v>1603</v>
      </c>
      <c r="P5047" s="9">
        <v>37082</v>
      </c>
      <c r="Q5047" s="10" t="s">
        <v>13537</v>
      </c>
    </row>
    <row r="5048" spans="1:17" ht="28.8" x14ac:dyDescent="0.3">
      <c r="A5048" s="5" t="s">
        <v>18197</v>
      </c>
      <c r="B5048" s="5" t="s">
        <v>566</v>
      </c>
      <c r="C5048" s="6">
        <v>2.85</v>
      </c>
      <c r="D5048" s="1" t="s">
        <v>18198</v>
      </c>
      <c r="E5048" s="6">
        <v>99</v>
      </c>
      <c r="F5048" s="6" t="s">
        <v>25</v>
      </c>
      <c r="G5048" s="11" t="s">
        <v>18199</v>
      </c>
      <c r="H5048" s="8" t="s">
        <v>18200</v>
      </c>
      <c r="I5048" s="9">
        <v>25926</v>
      </c>
      <c r="J5048" s="9">
        <v>5974</v>
      </c>
      <c r="K5048" s="9">
        <v>3406</v>
      </c>
      <c r="L5048" s="9">
        <v>9</v>
      </c>
      <c r="M5048" s="9">
        <v>655</v>
      </c>
      <c r="N5048" s="9">
        <v>4453</v>
      </c>
      <c r="O5048" s="9">
        <v>283</v>
      </c>
      <c r="P5048" s="9">
        <v>15084</v>
      </c>
      <c r="Q5048" s="10" t="s">
        <v>13537</v>
      </c>
    </row>
    <row r="5049" spans="1:17" x14ac:dyDescent="0.3">
      <c r="A5049" s="5" t="s">
        <v>18201</v>
      </c>
      <c r="B5049" s="5" t="s">
        <v>18202</v>
      </c>
      <c r="C5049" s="6">
        <v>3.38</v>
      </c>
      <c r="D5049" s="1" t="s">
        <v>18203</v>
      </c>
      <c r="E5049" s="6">
        <v>54</v>
      </c>
      <c r="F5049" s="6" t="s">
        <v>143</v>
      </c>
      <c r="G5049" s="11" t="s">
        <v>18204</v>
      </c>
      <c r="H5049" s="8" t="s">
        <v>18205</v>
      </c>
      <c r="I5049" s="9">
        <v>16195</v>
      </c>
      <c r="J5049" s="9">
        <v>4465</v>
      </c>
      <c r="K5049" s="9">
        <v>3155</v>
      </c>
      <c r="L5049" s="9">
        <v>8</v>
      </c>
      <c r="M5049" s="9">
        <v>76</v>
      </c>
      <c r="N5049" s="9">
        <v>3266</v>
      </c>
      <c r="O5049" s="9">
        <v>522</v>
      </c>
      <c r="P5049" s="9">
        <v>10834</v>
      </c>
      <c r="Q5049" s="10" t="s">
        <v>13537</v>
      </c>
    </row>
    <row r="5050" spans="1:17" x14ac:dyDescent="0.3">
      <c r="A5050" s="5" t="s">
        <v>18206</v>
      </c>
      <c r="B5050" s="5" t="s">
        <v>3276</v>
      </c>
      <c r="C5050" s="6">
        <v>3.95</v>
      </c>
      <c r="D5050" s="1" t="s">
        <v>18207</v>
      </c>
      <c r="E5050" s="6">
        <v>101</v>
      </c>
      <c r="F5050" s="6" t="s">
        <v>25</v>
      </c>
      <c r="G5050" s="11" t="s">
        <v>18208</v>
      </c>
      <c r="H5050" s="8" t="s">
        <v>18209</v>
      </c>
      <c r="I5050" s="9">
        <v>401186</v>
      </c>
      <c r="J5050" s="9">
        <v>88303</v>
      </c>
      <c r="K5050" s="9">
        <v>166676</v>
      </c>
      <c r="L5050" s="9">
        <v>3900</v>
      </c>
      <c r="M5050" s="9">
        <v>1224</v>
      </c>
      <c r="N5050" s="9">
        <v>31845</v>
      </c>
      <c r="O5050" s="9">
        <v>73037</v>
      </c>
      <c r="P5050" s="9">
        <v>332021</v>
      </c>
      <c r="Q5050" s="10" t="s">
        <v>13537</v>
      </c>
    </row>
    <row r="5051" spans="1:17" x14ac:dyDescent="0.3">
      <c r="A5051" s="5" t="s">
        <v>18210</v>
      </c>
      <c r="B5051" s="5" t="s">
        <v>18211</v>
      </c>
      <c r="C5051" s="6">
        <v>3.74</v>
      </c>
      <c r="D5051" s="1" t="s">
        <v>18212</v>
      </c>
      <c r="E5051" s="6">
        <v>86</v>
      </c>
      <c r="F5051" s="6" t="s">
        <v>143</v>
      </c>
      <c r="G5051" s="11" t="s">
        <v>18213</v>
      </c>
      <c r="H5051" s="8" t="s">
        <v>18214</v>
      </c>
      <c r="I5051" s="9">
        <v>103931</v>
      </c>
      <c r="J5051" s="9">
        <v>44363</v>
      </c>
      <c r="K5051" s="9">
        <v>36613</v>
      </c>
      <c r="L5051" s="9">
        <v>2500</v>
      </c>
      <c r="M5051" s="9">
        <v>1521</v>
      </c>
      <c r="N5051" s="9">
        <v>9304</v>
      </c>
      <c r="O5051" s="9">
        <v>13577</v>
      </c>
      <c r="P5051" s="9">
        <v>71098</v>
      </c>
      <c r="Q5051" s="10" t="s">
        <v>13537</v>
      </c>
    </row>
    <row r="5052" spans="1:17" ht="28.8" x14ac:dyDescent="0.3">
      <c r="A5052" s="5" t="s">
        <v>18215</v>
      </c>
      <c r="B5052" s="5" t="s">
        <v>18216</v>
      </c>
      <c r="C5052" s="6">
        <v>3.52</v>
      </c>
      <c r="D5052" s="1" t="s">
        <v>18217</v>
      </c>
      <c r="E5052" s="6">
        <v>109</v>
      </c>
      <c r="F5052" s="6" t="s">
        <v>25</v>
      </c>
      <c r="G5052" s="11" t="s">
        <v>18218</v>
      </c>
      <c r="H5052" s="8" t="s">
        <v>3002</v>
      </c>
      <c r="I5052" s="9">
        <v>27527</v>
      </c>
      <c r="J5052" s="9">
        <v>13934</v>
      </c>
      <c r="K5052" s="9">
        <v>6766</v>
      </c>
      <c r="L5052" s="9">
        <v>45</v>
      </c>
      <c r="M5052" s="9">
        <v>127</v>
      </c>
      <c r="N5052" s="9">
        <v>4410</v>
      </c>
      <c r="O5052" s="9">
        <v>1459</v>
      </c>
      <c r="P5052" s="9">
        <v>18440</v>
      </c>
      <c r="Q5052" s="10" t="s">
        <v>13537</v>
      </c>
    </row>
    <row r="5053" spans="1:17" x14ac:dyDescent="0.3">
      <c r="A5053" s="5" t="s">
        <v>18219</v>
      </c>
      <c r="B5053" s="5" t="s">
        <v>7035</v>
      </c>
      <c r="C5053" s="6">
        <v>3.69</v>
      </c>
      <c r="D5053" s="1" t="s">
        <v>18217</v>
      </c>
      <c r="E5053" s="6">
        <v>111</v>
      </c>
      <c r="F5053" s="6" t="s">
        <v>25</v>
      </c>
      <c r="G5053" s="11" t="s">
        <v>18220</v>
      </c>
      <c r="H5053" s="8" t="s">
        <v>18221</v>
      </c>
      <c r="I5053" s="9">
        <v>107163</v>
      </c>
      <c r="J5053" s="9">
        <v>32107</v>
      </c>
      <c r="K5053" s="9">
        <v>27416</v>
      </c>
      <c r="L5053" s="9">
        <v>354</v>
      </c>
      <c r="M5053" s="9">
        <v>367</v>
      </c>
      <c r="N5053" s="9">
        <v>12642</v>
      </c>
      <c r="O5053" s="9">
        <v>5268</v>
      </c>
      <c r="P5053" s="9">
        <v>69322</v>
      </c>
      <c r="Q5053" s="10" t="s">
        <v>13537</v>
      </c>
    </row>
    <row r="5054" spans="1:17" x14ac:dyDescent="0.3">
      <c r="A5054" s="5" t="s">
        <v>18222</v>
      </c>
      <c r="B5054" s="5" t="s">
        <v>18223</v>
      </c>
      <c r="C5054" s="6">
        <v>2.82</v>
      </c>
      <c r="D5054" s="1" t="s">
        <v>18217</v>
      </c>
      <c r="E5054" s="6">
        <v>92</v>
      </c>
      <c r="F5054" s="6" t="s">
        <v>25</v>
      </c>
      <c r="G5054" s="11" t="s">
        <v>18224</v>
      </c>
      <c r="H5054" s="8" t="s">
        <v>18225</v>
      </c>
      <c r="I5054" s="9">
        <v>91429</v>
      </c>
      <c r="J5054" s="9">
        <v>14115</v>
      </c>
      <c r="K5054" s="9">
        <v>13857</v>
      </c>
      <c r="L5054" s="9">
        <v>142</v>
      </c>
      <c r="M5054" s="9">
        <v>2987</v>
      </c>
      <c r="N5054" s="9">
        <v>14936</v>
      </c>
      <c r="O5054" s="9">
        <v>2453</v>
      </c>
      <c r="P5054" s="9">
        <v>57125</v>
      </c>
      <c r="Q5054" s="10" t="s">
        <v>13537</v>
      </c>
    </row>
    <row r="5055" spans="1:17" ht="28.8" x14ac:dyDescent="0.3">
      <c r="A5055" s="5" t="s">
        <v>18226</v>
      </c>
      <c r="B5055" s="5" t="s">
        <v>18227</v>
      </c>
      <c r="C5055" s="6">
        <v>3.67</v>
      </c>
      <c r="D5055" s="1" t="s">
        <v>18228</v>
      </c>
      <c r="E5055" s="6">
        <v>97</v>
      </c>
      <c r="F5055" s="6" t="s">
        <v>25</v>
      </c>
      <c r="G5055" s="11" t="s">
        <v>18229</v>
      </c>
      <c r="H5055" s="8" t="s">
        <v>18230</v>
      </c>
      <c r="I5055" s="9">
        <v>505018</v>
      </c>
      <c r="J5055" s="9">
        <v>93042</v>
      </c>
      <c r="K5055" s="9">
        <v>147612</v>
      </c>
      <c r="L5055" s="9">
        <v>5700</v>
      </c>
      <c r="M5055" s="9">
        <v>5389</v>
      </c>
      <c r="N5055" s="9">
        <v>54879</v>
      </c>
      <c r="O5055" s="9">
        <v>39256</v>
      </c>
      <c r="P5055" s="9">
        <v>339733</v>
      </c>
      <c r="Q5055" s="10" t="s">
        <v>13537</v>
      </c>
    </row>
    <row r="5056" spans="1:17" ht="28.8" x14ac:dyDescent="0.3">
      <c r="A5056" s="5" t="s">
        <v>18231</v>
      </c>
      <c r="B5056" s="5" t="s">
        <v>18232</v>
      </c>
      <c r="C5056" s="6">
        <v>3.27</v>
      </c>
      <c r="D5056" s="1" t="s">
        <v>18233</v>
      </c>
      <c r="E5056" s="6">
        <v>92</v>
      </c>
      <c r="F5056" s="6" t="s">
        <v>25</v>
      </c>
      <c r="G5056" s="11" t="s">
        <v>18234</v>
      </c>
      <c r="H5056" s="8" t="s">
        <v>18235</v>
      </c>
      <c r="I5056" s="9">
        <v>110</v>
      </c>
      <c r="J5056" s="9">
        <v>420</v>
      </c>
      <c r="K5056" s="9">
        <v>18</v>
      </c>
      <c r="L5056" s="9">
        <v>1</v>
      </c>
      <c r="M5056" s="9">
        <v>1</v>
      </c>
      <c r="N5056" s="9">
        <v>8</v>
      </c>
      <c r="O5056" s="9">
        <v>4</v>
      </c>
      <c r="P5056" s="9">
        <v>39</v>
      </c>
      <c r="Q5056" s="10" t="s">
        <v>13537</v>
      </c>
    </row>
    <row r="5057" spans="1:17" x14ac:dyDescent="0.3">
      <c r="A5057" s="5" t="s">
        <v>18236</v>
      </c>
      <c r="B5057" s="5" t="s">
        <v>16018</v>
      </c>
      <c r="C5057" s="6">
        <v>3.83</v>
      </c>
      <c r="D5057" s="1" t="s">
        <v>18237</v>
      </c>
      <c r="E5057" s="6">
        <v>92</v>
      </c>
      <c r="F5057" s="6" t="s">
        <v>25</v>
      </c>
      <c r="G5057" s="11" t="s">
        <v>18238</v>
      </c>
      <c r="H5057" s="8" t="s">
        <v>18239</v>
      </c>
      <c r="I5057" s="9">
        <v>1598487</v>
      </c>
      <c r="J5057" s="9">
        <v>322220</v>
      </c>
      <c r="K5057" s="9">
        <v>530220</v>
      </c>
      <c r="L5057" s="9">
        <v>20000</v>
      </c>
      <c r="M5057" s="9">
        <v>12865</v>
      </c>
      <c r="N5057" s="9">
        <v>147469</v>
      </c>
      <c r="O5057" s="9">
        <v>206771</v>
      </c>
      <c r="P5057" s="9">
        <v>1160236</v>
      </c>
      <c r="Q5057" s="10" t="s">
        <v>13537</v>
      </c>
    </row>
    <row r="5058" spans="1:17" x14ac:dyDescent="0.3">
      <c r="A5058" s="5" t="s">
        <v>18240</v>
      </c>
      <c r="B5058" s="5" t="s">
        <v>18241</v>
      </c>
      <c r="C5058" s="6">
        <v>3.8</v>
      </c>
      <c r="D5058" s="1" t="s">
        <v>18237</v>
      </c>
      <c r="E5058" s="6">
        <v>110</v>
      </c>
      <c r="F5058" s="6" t="s">
        <v>1218</v>
      </c>
      <c r="G5058" s="11" t="s">
        <v>18242</v>
      </c>
      <c r="H5058" s="8" t="s">
        <v>18243</v>
      </c>
      <c r="I5058" s="9">
        <v>18425</v>
      </c>
      <c r="J5058" s="9">
        <v>15432</v>
      </c>
      <c r="K5058" s="9">
        <v>6473</v>
      </c>
      <c r="L5058" s="9">
        <v>502</v>
      </c>
      <c r="M5058" s="9">
        <v>126</v>
      </c>
      <c r="N5058" s="9">
        <v>1488</v>
      </c>
      <c r="O5058" s="9">
        <v>2325</v>
      </c>
      <c r="P5058" s="9">
        <v>12982</v>
      </c>
      <c r="Q5058" s="10" t="s">
        <v>13537</v>
      </c>
    </row>
    <row r="5059" spans="1:17" x14ac:dyDescent="0.3">
      <c r="A5059" s="5" t="s">
        <v>18244</v>
      </c>
      <c r="B5059" s="5" t="s">
        <v>18245</v>
      </c>
      <c r="C5059" s="6">
        <v>3.27</v>
      </c>
      <c r="D5059" s="1" t="s">
        <v>18237</v>
      </c>
      <c r="E5059" s="6">
        <v>177</v>
      </c>
      <c r="F5059" s="6" t="s">
        <v>74</v>
      </c>
      <c r="G5059" s="11" t="s">
        <v>18246</v>
      </c>
      <c r="H5059" s="8" t="s">
        <v>18247</v>
      </c>
      <c r="I5059" s="9">
        <v>331</v>
      </c>
      <c r="J5059" s="9">
        <v>802</v>
      </c>
      <c r="K5059" s="9">
        <v>102</v>
      </c>
      <c r="L5059" s="9">
        <v>5</v>
      </c>
      <c r="M5059" s="9">
        <v>4</v>
      </c>
      <c r="N5059" s="9">
        <v>29</v>
      </c>
      <c r="O5059" s="9">
        <v>33</v>
      </c>
      <c r="P5059" s="9">
        <v>191</v>
      </c>
      <c r="Q5059" s="10" t="s">
        <v>13537</v>
      </c>
    </row>
    <row r="5060" spans="1:17" x14ac:dyDescent="0.3">
      <c r="A5060" s="5" t="s">
        <v>18248</v>
      </c>
      <c r="B5060" s="5" t="s">
        <v>18249</v>
      </c>
      <c r="C5060" s="6">
        <v>3.6</v>
      </c>
      <c r="D5060" s="1" t="s">
        <v>18237</v>
      </c>
      <c r="E5060" s="6">
        <v>76</v>
      </c>
      <c r="F5060" s="6" t="s">
        <v>1508</v>
      </c>
      <c r="G5060" s="11" t="s">
        <v>18250</v>
      </c>
      <c r="H5060" s="8" t="s">
        <v>18251</v>
      </c>
      <c r="I5060" s="9">
        <v>46640</v>
      </c>
      <c r="J5060" s="9">
        <v>30680</v>
      </c>
      <c r="K5060" s="9">
        <v>14826</v>
      </c>
      <c r="L5060" s="9">
        <v>203</v>
      </c>
      <c r="M5060" s="9">
        <v>180</v>
      </c>
      <c r="N5060" s="9">
        <v>6629</v>
      </c>
      <c r="O5060" s="9">
        <v>2565</v>
      </c>
      <c r="P5060" s="9">
        <v>33695</v>
      </c>
      <c r="Q5060" s="10" t="s">
        <v>13537</v>
      </c>
    </row>
    <row r="5061" spans="1:17" x14ac:dyDescent="0.3">
      <c r="A5061" s="5" t="s">
        <v>18252</v>
      </c>
      <c r="B5061" s="5" t="s">
        <v>18253</v>
      </c>
      <c r="C5061" s="6">
        <v>3.12</v>
      </c>
      <c r="D5061" s="1" t="s">
        <v>18237</v>
      </c>
      <c r="E5061" s="6">
        <v>106</v>
      </c>
      <c r="F5061" s="6" t="s">
        <v>18254</v>
      </c>
      <c r="G5061" s="11" t="s">
        <v>18255</v>
      </c>
      <c r="H5061" s="8" t="s">
        <v>18256</v>
      </c>
      <c r="I5061" s="9">
        <v>242273</v>
      </c>
      <c r="J5061" s="9">
        <v>60612</v>
      </c>
      <c r="K5061" s="9">
        <v>46891</v>
      </c>
      <c r="L5061" s="9">
        <v>395</v>
      </c>
      <c r="M5061" s="9">
        <v>4786</v>
      </c>
      <c r="N5061" s="9">
        <v>53335</v>
      </c>
      <c r="O5061" s="9">
        <v>6691</v>
      </c>
      <c r="P5061" s="9">
        <v>189347</v>
      </c>
      <c r="Q5061" s="10" t="s">
        <v>13537</v>
      </c>
    </row>
    <row r="5062" spans="1:17" x14ac:dyDescent="0.3">
      <c r="A5062" s="5" t="s">
        <v>18257</v>
      </c>
      <c r="B5062" s="5" t="s">
        <v>7060</v>
      </c>
      <c r="C5062" s="6">
        <v>3.52</v>
      </c>
      <c r="D5062" s="1" t="s">
        <v>18258</v>
      </c>
      <c r="E5062" s="6">
        <v>105</v>
      </c>
      <c r="F5062" s="6" t="s">
        <v>25</v>
      </c>
      <c r="G5062" s="11" t="s">
        <v>18259</v>
      </c>
      <c r="H5062" s="8" t="s">
        <v>18260</v>
      </c>
      <c r="I5062" s="9">
        <v>586615</v>
      </c>
      <c r="J5062" s="9">
        <v>108214</v>
      </c>
      <c r="K5062" s="9">
        <v>128704</v>
      </c>
      <c r="L5062" s="9">
        <v>2600</v>
      </c>
      <c r="M5062" s="9">
        <v>2115</v>
      </c>
      <c r="N5062" s="9">
        <v>78024</v>
      </c>
      <c r="O5062" s="9">
        <v>30910</v>
      </c>
      <c r="P5062" s="9">
        <v>331887</v>
      </c>
      <c r="Q5062" s="10" t="s">
        <v>13537</v>
      </c>
    </row>
    <row r="5063" spans="1:17" x14ac:dyDescent="0.3">
      <c r="A5063" s="5" t="s">
        <v>18261</v>
      </c>
      <c r="B5063" s="5" t="s">
        <v>339</v>
      </c>
      <c r="C5063" s="6">
        <v>3.13</v>
      </c>
      <c r="D5063" s="1" t="s">
        <v>18262</v>
      </c>
      <c r="E5063" s="6">
        <v>108</v>
      </c>
      <c r="F5063" s="6" t="s">
        <v>25</v>
      </c>
      <c r="G5063" s="11" t="s">
        <v>18263</v>
      </c>
      <c r="H5063" s="8" t="s">
        <v>18264</v>
      </c>
      <c r="I5063" s="9">
        <v>133958</v>
      </c>
      <c r="J5063" s="9">
        <v>17647</v>
      </c>
      <c r="K5063" s="9">
        <v>18385</v>
      </c>
      <c r="L5063" s="9">
        <v>422</v>
      </c>
      <c r="M5063" s="9">
        <v>1979</v>
      </c>
      <c r="N5063" s="9">
        <v>18570</v>
      </c>
      <c r="O5063" s="9">
        <v>5424</v>
      </c>
      <c r="P5063" s="9">
        <v>70372</v>
      </c>
      <c r="Q5063" s="10" t="s">
        <v>13537</v>
      </c>
    </row>
    <row r="5064" spans="1:17" ht="28.8" x14ac:dyDescent="0.3">
      <c r="A5064" s="5" t="s">
        <v>18265</v>
      </c>
      <c r="B5064" s="5" t="s">
        <v>18266</v>
      </c>
      <c r="C5064" s="6">
        <v>2.66</v>
      </c>
      <c r="D5064" s="1" t="s">
        <v>18267</v>
      </c>
      <c r="E5064" s="6">
        <v>124</v>
      </c>
      <c r="F5064" s="6" t="s">
        <v>25</v>
      </c>
      <c r="G5064" s="11" t="s">
        <v>18268</v>
      </c>
      <c r="H5064" s="8" t="s">
        <v>18269</v>
      </c>
      <c r="I5064" s="9">
        <v>1163099</v>
      </c>
      <c r="J5064" s="9">
        <v>83191</v>
      </c>
      <c r="K5064" s="9">
        <v>149908</v>
      </c>
      <c r="L5064" s="9">
        <v>1600</v>
      </c>
      <c r="M5064" s="9">
        <v>46041</v>
      </c>
      <c r="N5064" s="9">
        <v>127554</v>
      </c>
      <c r="O5064" s="9">
        <v>61700</v>
      </c>
      <c r="P5064" s="9">
        <v>572810</v>
      </c>
      <c r="Q5064" s="10" t="s">
        <v>13537</v>
      </c>
    </row>
    <row r="5065" spans="1:17" x14ac:dyDescent="0.3">
      <c r="A5065" s="5" t="s">
        <v>18270</v>
      </c>
      <c r="B5065" s="5" t="s">
        <v>2502</v>
      </c>
      <c r="C5065" s="6">
        <v>3.63</v>
      </c>
      <c r="D5065" s="1" t="s">
        <v>18271</v>
      </c>
      <c r="E5065" s="6">
        <v>113</v>
      </c>
      <c r="F5065" s="6" t="s">
        <v>25</v>
      </c>
      <c r="G5065" s="11" t="s">
        <v>18272</v>
      </c>
      <c r="H5065" s="8" t="s">
        <v>18273</v>
      </c>
      <c r="I5065" s="9">
        <v>261906</v>
      </c>
      <c r="J5065" s="9">
        <v>31724</v>
      </c>
      <c r="K5065" s="9">
        <v>54639</v>
      </c>
      <c r="L5065" s="9">
        <v>1600</v>
      </c>
      <c r="M5065" s="9">
        <v>1143</v>
      </c>
      <c r="N5065" s="9">
        <v>29795</v>
      </c>
      <c r="O5065" s="9">
        <v>11182</v>
      </c>
      <c r="P5065" s="9">
        <v>142755</v>
      </c>
      <c r="Q5065" s="10" t="s">
        <v>13537</v>
      </c>
    </row>
    <row r="5066" spans="1:17" x14ac:dyDescent="0.3">
      <c r="A5066" s="5" t="s">
        <v>18274</v>
      </c>
      <c r="B5066" s="5" t="s">
        <v>18275</v>
      </c>
      <c r="C5066" s="6">
        <v>3.16</v>
      </c>
      <c r="D5066" s="1" t="s">
        <v>18276</v>
      </c>
      <c r="E5066" s="6">
        <v>109</v>
      </c>
      <c r="F5066" s="6" t="s">
        <v>25</v>
      </c>
      <c r="G5066" s="11" t="s">
        <v>18277</v>
      </c>
      <c r="H5066" s="8" t="s">
        <v>18278</v>
      </c>
      <c r="I5066" s="9">
        <v>140094</v>
      </c>
      <c r="J5066" s="9">
        <v>24738</v>
      </c>
      <c r="K5066" s="9">
        <v>25207</v>
      </c>
      <c r="L5066" s="9">
        <v>103</v>
      </c>
      <c r="M5066" s="9">
        <v>2104</v>
      </c>
      <c r="N5066" s="9">
        <v>24843</v>
      </c>
      <c r="O5066" s="9">
        <v>2458</v>
      </c>
      <c r="P5066" s="9">
        <v>93559</v>
      </c>
      <c r="Q5066" s="10" t="s">
        <v>13537</v>
      </c>
    </row>
    <row r="5067" spans="1:17" x14ac:dyDescent="0.3">
      <c r="A5067" s="5" t="s">
        <v>18279</v>
      </c>
      <c r="B5067" s="5" t="s">
        <v>18280</v>
      </c>
      <c r="C5067" s="6">
        <v>3.49</v>
      </c>
      <c r="D5067" s="1" t="s">
        <v>18281</v>
      </c>
      <c r="E5067" s="6">
        <v>80</v>
      </c>
      <c r="F5067" s="6" t="s">
        <v>18282</v>
      </c>
      <c r="G5067" s="11" t="s">
        <v>18283</v>
      </c>
      <c r="H5067" s="8" t="s">
        <v>18284</v>
      </c>
      <c r="I5067" s="9">
        <v>3393</v>
      </c>
      <c r="J5067" s="9">
        <v>2660</v>
      </c>
      <c r="K5067" s="9">
        <v>829</v>
      </c>
      <c r="L5067" s="9">
        <v>12</v>
      </c>
      <c r="M5067" s="9">
        <v>20</v>
      </c>
      <c r="N5067" s="9">
        <v>558</v>
      </c>
      <c r="O5067" s="9">
        <v>133</v>
      </c>
      <c r="P5067" s="9">
        <v>2441</v>
      </c>
      <c r="Q5067" s="10" t="s">
        <v>13537</v>
      </c>
    </row>
    <row r="5068" spans="1:17" x14ac:dyDescent="0.3">
      <c r="A5068" s="5" t="s">
        <v>18285</v>
      </c>
      <c r="B5068" s="5" t="s">
        <v>18286</v>
      </c>
      <c r="C5068" s="6">
        <v>2.81</v>
      </c>
      <c r="D5068" s="1" t="s">
        <v>18287</v>
      </c>
      <c r="E5068" s="6">
        <v>156</v>
      </c>
      <c r="F5068" s="6" t="s">
        <v>74</v>
      </c>
      <c r="G5068" s="11" t="s">
        <v>18288</v>
      </c>
      <c r="H5068" s="8" t="s">
        <v>18289</v>
      </c>
      <c r="I5068" s="9">
        <v>39876</v>
      </c>
      <c r="J5068" s="9">
        <v>13307</v>
      </c>
      <c r="K5068" s="9">
        <v>5346</v>
      </c>
      <c r="L5068" s="9">
        <v>128</v>
      </c>
      <c r="M5068" s="9">
        <v>1612</v>
      </c>
      <c r="N5068" s="9">
        <v>5301</v>
      </c>
      <c r="O5068" s="9">
        <v>1189</v>
      </c>
      <c r="P5068" s="9">
        <v>23426</v>
      </c>
      <c r="Q5068" s="10" t="s">
        <v>13537</v>
      </c>
    </row>
    <row r="5069" spans="1:17" ht="28.8" x14ac:dyDescent="0.3">
      <c r="A5069" s="5" t="s">
        <v>18290</v>
      </c>
      <c r="B5069" s="5" t="s">
        <v>13626</v>
      </c>
      <c r="C5069" s="6">
        <v>3.61</v>
      </c>
      <c r="D5069" s="1" t="s">
        <v>18287</v>
      </c>
      <c r="E5069" s="6">
        <v>158</v>
      </c>
      <c r="F5069" s="6" t="s">
        <v>25</v>
      </c>
      <c r="G5069" s="11" t="s">
        <v>18291</v>
      </c>
      <c r="H5069" s="8" t="s">
        <v>18292</v>
      </c>
      <c r="I5069" s="9">
        <v>733462</v>
      </c>
      <c r="J5069" s="9">
        <v>86951</v>
      </c>
      <c r="K5069" s="9">
        <v>147665</v>
      </c>
      <c r="L5069" s="9">
        <v>5700</v>
      </c>
      <c r="M5069" s="9">
        <v>7676</v>
      </c>
      <c r="N5069" s="9">
        <v>69838</v>
      </c>
      <c r="O5069" s="9">
        <v>58496</v>
      </c>
      <c r="P5069" s="9">
        <v>389638</v>
      </c>
      <c r="Q5069" s="10" t="s">
        <v>13537</v>
      </c>
    </row>
    <row r="5070" spans="1:17" x14ac:dyDescent="0.3">
      <c r="A5070" s="5" t="s">
        <v>13723</v>
      </c>
      <c r="B5070" s="5" t="s">
        <v>14097</v>
      </c>
      <c r="C5070" s="6">
        <v>3.15</v>
      </c>
      <c r="D5070" s="1" t="s">
        <v>18287</v>
      </c>
      <c r="E5070" s="6">
        <v>130</v>
      </c>
      <c r="F5070" s="6" t="s">
        <v>25</v>
      </c>
      <c r="G5070" s="11" t="s">
        <v>18293</v>
      </c>
      <c r="H5070" s="8" t="s">
        <v>18294</v>
      </c>
      <c r="I5070" s="9">
        <v>28090</v>
      </c>
      <c r="J5070" s="9">
        <v>5217</v>
      </c>
      <c r="K5070" s="9">
        <v>2964</v>
      </c>
      <c r="L5070" s="9">
        <v>15</v>
      </c>
      <c r="M5070" s="9">
        <v>354</v>
      </c>
      <c r="N5070" s="9">
        <v>4501</v>
      </c>
      <c r="O5070" s="9">
        <v>473</v>
      </c>
      <c r="P5070" s="9">
        <v>14016</v>
      </c>
      <c r="Q5070" s="10" t="s">
        <v>13537</v>
      </c>
    </row>
    <row r="5071" spans="1:17" x14ac:dyDescent="0.3">
      <c r="A5071" s="5" t="s">
        <v>18295</v>
      </c>
      <c r="B5071" s="5" t="s">
        <v>18296</v>
      </c>
      <c r="C5071" s="6">
        <v>3.27</v>
      </c>
      <c r="D5071" s="1" t="s">
        <v>18287</v>
      </c>
      <c r="E5071" s="6">
        <v>141</v>
      </c>
      <c r="F5071" s="6" t="s">
        <v>25</v>
      </c>
      <c r="G5071" s="11" t="s">
        <v>18297</v>
      </c>
      <c r="H5071" s="8" t="s">
        <v>18298</v>
      </c>
      <c r="I5071" s="9">
        <v>13901</v>
      </c>
      <c r="J5071" s="9">
        <v>4049</v>
      </c>
      <c r="K5071" s="9">
        <v>1555</v>
      </c>
      <c r="L5071" s="9">
        <v>9</v>
      </c>
      <c r="M5071" s="9">
        <v>77</v>
      </c>
      <c r="N5071" s="9">
        <v>2914</v>
      </c>
      <c r="O5071" s="9">
        <v>285</v>
      </c>
      <c r="P5071" s="9">
        <v>8918</v>
      </c>
      <c r="Q5071" s="10" t="s">
        <v>13537</v>
      </c>
    </row>
    <row r="5072" spans="1:17" ht="28.8" x14ac:dyDescent="0.3">
      <c r="A5072" s="5" t="s">
        <v>18299</v>
      </c>
      <c r="B5072" s="5" t="s">
        <v>225</v>
      </c>
      <c r="C5072" s="6">
        <v>3.57</v>
      </c>
      <c r="D5072" s="1" t="s">
        <v>18287</v>
      </c>
      <c r="E5072" s="6">
        <v>149</v>
      </c>
      <c r="F5072" s="6" t="s">
        <v>25</v>
      </c>
      <c r="G5072" s="11" t="s">
        <v>18300</v>
      </c>
      <c r="H5072" s="8" t="s">
        <v>18301</v>
      </c>
      <c r="I5072" s="9">
        <v>326113</v>
      </c>
      <c r="J5072" s="9">
        <v>65297</v>
      </c>
      <c r="K5072" s="9">
        <v>50517</v>
      </c>
      <c r="L5072" s="9">
        <v>405</v>
      </c>
      <c r="M5072" s="9">
        <v>2053</v>
      </c>
      <c r="N5072" s="9">
        <v>39642</v>
      </c>
      <c r="O5072" s="9">
        <v>11782</v>
      </c>
      <c r="P5072" s="9">
        <v>184138</v>
      </c>
      <c r="Q5072" s="10" t="s">
        <v>13537</v>
      </c>
    </row>
    <row r="5073" spans="1:17" x14ac:dyDescent="0.3">
      <c r="A5073" s="5" t="s">
        <v>18302</v>
      </c>
      <c r="B5073" s="5" t="s">
        <v>18303</v>
      </c>
      <c r="C5073" s="6">
        <v>3.79</v>
      </c>
      <c r="D5073" s="1" t="s">
        <v>18287</v>
      </c>
      <c r="E5073" s="6">
        <v>124</v>
      </c>
      <c r="F5073" s="6" t="s">
        <v>25</v>
      </c>
      <c r="G5073" s="11" t="s">
        <v>18304</v>
      </c>
      <c r="H5073" s="8" t="s">
        <v>18305</v>
      </c>
      <c r="I5073" s="9">
        <v>3884</v>
      </c>
      <c r="J5073" s="9">
        <v>1976</v>
      </c>
      <c r="K5073" s="9">
        <v>896</v>
      </c>
      <c r="L5073" s="9">
        <v>16</v>
      </c>
      <c r="M5073" s="9">
        <v>10</v>
      </c>
      <c r="N5073" s="9">
        <v>420</v>
      </c>
      <c r="O5073" s="9">
        <v>241</v>
      </c>
      <c r="P5073" s="9">
        <v>2719</v>
      </c>
      <c r="Q5073" s="10" t="s">
        <v>13537</v>
      </c>
    </row>
    <row r="5074" spans="1:17" x14ac:dyDescent="0.3">
      <c r="A5074" s="5" t="s">
        <v>18306</v>
      </c>
      <c r="B5074" s="5" t="s">
        <v>18307</v>
      </c>
      <c r="C5074" s="6">
        <v>4.0199999999999996</v>
      </c>
      <c r="D5074" s="1" t="s">
        <v>18287</v>
      </c>
      <c r="E5074" s="6">
        <v>134</v>
      </c>
      <c r="F5074" s="6" t="s">
        <v>25</v>
      </c>
      <c r="G5074" s="11" t="s">
        <v>18308</v>
      </c>
      <c r="H5074" s="8" t="s">
        <v>18309</v>
      </c>
      <c r="I5074" s="9">
        <v>24868</v>
      </c>
      <c r="J5074" s="9">
        <v>18815</v>
      </c>
      <c r="K5074" s="9">
        <v>7265</v>
      </c>
      <c r="L5074" s="9">
        <v>409</v>
      </c>
      <c r="M5074" s="9">
        <v>78</v>
      </c>
      <c r="N5074" s="9">
        <v>1622</v>
      </c>
      <c r="O5074" s="9">
        <v>3367</v>
      </c>
      <c r="P5074" s="9">
        <v>16595</v>
      </c>
      <c r="Q5074" s="10" t="s">
        <v>13537</v>
      </c>
    </row>
    <row r="5075" spans="1:17" x14ac:dyDescent="0.3">
      <c r="A5075" s="5" t="s">
        <v>18310</v>
      </c>
      <c r="B5075" s="5" t="s">
        <v>6415</v>
      </c>
      <c r="C5075" s="6">
        <v>4.21</v>
      </c>
      <c r="D5075" s="1" t="s">
        <v>18287</v>
      </c>
      <c r="E5075" s="6">
        <v>114</v>
      </c>
      <c r="F5075" s="6" t="s">
        <v>25</v>
      </c>
      <c r="G5075" s="11" t="s">
        <v>18311</v>
      </c>
      <c r="H5075" s="8" t="s">
        <v>18312</v>
      </c>
      <c r="I5075" s="9">
        <v>76141</v>
      </c>
      <c r="J5075" s="9">
        <v>51260</v>
      </c>
      <c r="K5075" s="9">
        <v>29091</v>
      </c>
      <c r="L5075" s="9">
        <v>1800</v>
      </c>
      <c r="M5075" s="9">
        <v>247</v>
      </c>
      <c r="N5075" s="9">
        <v>3780</v>
      </c>
      <c r="O5075" s="9">
        <v>15778</v>
      </c>
      <c r="P5075" s="9">
        <v>55562</v>
      </c>
      <c r="Q5075" s="10" t="s">
        <v>13537</v>
      </c>
    </row>
    <row r="5076" spans="1:17" ht="28.8" x14ac:dyDescent="0.3">
      <c r="A5076" s="5" t="s">
        <v>18313</v>
      </c>
      <c r="B5076" s="5" t="s">
        <v>15880</v>
      </c>
      <c r="C5076" s="6">
        <v>3.91</v>
      </c>
      <c r="D5076" s="1" t="s">
        <v>18287</v>
      </c>
      <c r="E5076" s="6">
        <v>163</v>
      </c>
      <c r="F5076" s="6" t="s">
        <v>25</v>
      </c>
      <c r="G5076" s="11" t="s">
        <v>18314</v>
      </c>
      <c r="H5076" s="8" t="s">
        <v>18315</v>
      </c>
      <c r="I5076" s="9">
        <v>117418</v>
      </c>
      <c r="J5076" s="9">
        <v>44658</v>
      </c>
      <c r="K5076" s="9">
        <v>22209</v>
      </c>
      <c r="L5076" s="9">
        <v>573</v>
      </c>
      <c r="M5076" s="9">
        <v>285</v>
      </c>
      <c r="N5076" s="9">
        <v>10047</v>
      </c>
      <c r="O5076" s="9">
        <v>8403</v>
      </c>
      <c r="P5076" s="9">
        <v>67496</v>
      </c>
      <c r="Q5076" s="10" t="s">
        <v>13537</v>
      </c>
    </row>
    <row r="5077" spans="1:17" ht="28.8" x14ac:dyDescent="0.3">
      <c r="A5077" s="5" t="s">
        <v>18316</v>
      </c>
      <c r="B5077" s="5" t="s">
        <v>18317</v>
      </c>
      <c r="C5077" s="6">
        <v>3.44</v>
      </c>
      <c r="D5077" s="1" t="s">
        <v>18287</v>
      </c>
      <c r="E5077" s="6">
        <v>94</v>
      </c>
      <c r="F5077" s="6" t="s">
        <v>25</v>
      </c>
      <c r="G5077" s="11" t="s">
        <v>18318</v>
      </c>
      <c r="H5077" s="8" t="s">
        <v>18319</v>
      </c>
      <c r="I5077" s="9">
        <v>51587</v>
      </c>
      <c r="J5077" s="9">
        <v>10216</v>
      </c>
      <c r="K5077" s="9">
        <v>11482</v>
      </c>
      <c r="L5077" s="9">
        <v>171</v>
      </c>
      <c r="M5077" s="9">
        <v>231</v>
      </c>
      <c r="N5077" s="9">
        <v>8351</v>
      </c>
      <c r="O5077" s="9">
        <v>1855</v>
      </c>
      <c r="P5077" s="9">
        <v>35900</v>
      </c>
      <c r="Q5077" s="10" t="s">
        <v>13537</v>
      </c>
    </row>
    <row r="5078" spans="1:17" x14ac:dyDescent="0.3">
      <c r="A5078" s="5" t="s">
        <v>18320</v>
      </c>
      <c r="B5078" s="5" t="s">
        <v>4412</v>
      </c>
      <c r="C5078" s="6">
        <v>3.63</v>
      </c>
      <c r="D5078" s="1" t="s">
        <v>18287</v>
      </c>
      <c r="E5078" s="6">
        <v>122</v>
      </c>
      <c r="F5078" s="6" t="s">
        <v>25</v>
      </c>
      <c r="G5078" s="11" t="s">
        <v>18321</v>
      </c>
      <c r="H5078" s="8" t="s">
        <v>18322</v>
      </c>
      <c r="I5078" s="9">
        <v>351358</v>
      </c>
      <c r="J5078" s="9">
        <v>49483</v>
      </c>
      <c r="K5078" s="9">
        <v>65780</v>
      </c>
      <c r="L5078" s="9">
        <v>984</v>
      </c>
      <c r="M5078" s="9">
        <v>1947</v>
      </c>
      <c r="N5078" s="9">
        <v>43626</v>
      </c>
      <c r="O5078" s="9">
        <v>13656</v>
      </c>
      <c r="P5078" s="9">
        <v>213140</v>
      </c>
      <c r="Q5078" s="10" t="s">
        <v>13537</v>
      </c>
    </row>
    <row r="5079" spans="1:17" x14ac:dyDescent="0.3">
      <c r="A5079" s="5" t="s">
        <v>18323</v>
      </c>
      <c r="B5079" s="5" t="s">
        <v>8500</v>
      </c>
      <c r="C5079" s="6">
        <v>3.12</v>
      </c>
      <c r="D5079" s="1" t="s">
        <v>18287</v>
      </c>
      <c r="E5079" s="6">
        <v>106</v>
      </c>
      <c r="F5079" s="6" t="s">
        <v>25</v>
      </c>
      <c r="G5079" s="11" t="s">
        <v>18324</v>
      </c>
      <c r="H5079" s="8" t="s">
        <v>18325</v>
      </c>
      <c r="I5079" s="9">
        <v>4758</v>
      </c>
      <c r="J5079" s="9">
        <v>1596</v>
      </c>
      <c r="K5079" s="9">
        <v>511</v>
      </c>
      <c r="L5079" s="9">
        <v>2</v>
      </c>
      <c r="M5079" s="9">
        <v>72</v>
      </c>
      <c r="N5079" s="9">
        <v>987</v>
      </c>
      <c r="O5079" s="9">
        <v>97</v>
      </c>
      <c r="P5079" s="9">
        <v>3173</v>
      </c>
      <c r="Q5079" s="10" t="s">
        <v>13537</v>
      </c>
    </row>
    <row r="5080" spans="1:17" ht="28.8" x14ac:dyDescent="0.3">
      <c r="A5080" s="5" t="s">
        <v>18326</v>
      </c>
      <c r="B5080" s="5" t="s">
        <v>14051</v>
      </c>
      <c r="C5080" s="6">
        <v>4.4400000000000004</v>
      </c>
      <c r="D5080" s="1" t="s">
        <v>18287</v>
      </c>
      <c r="E5080" s="6">
        <v>183</v>
      </c>
      <c r="F5080" s="6" t="s">
        <v>1508</v>
      </c>
      <c r="G5080" s="11" t="s">
        <v>18327</v>
      </c>
      <c r="H5080" s="8" t="s">
        <v>18328</v>
      </c>
      <c r="I5080" s="9">
        <v>112067</v>
      </c>
      <c r="J5080" s="9">
        <v>77030</v>
      </c>
      <c r="K5080" s="9">
        <v>39787</v>
      </c>
      <c r="L5080" s="9">
        <v>4000</v>
      </c>
      <c r="M5080" s="9">
        <v>321</v>
      </c>
      <c r="N5080" s="9">
        <v>4065</v>
      </c>
      <c r="O5080" s="9">
        <v>30934</v>
      </c>
      <c r="P5080" s="9">
        <v>74805</v>
      </c>
      <c r="Q5080" s="10" t="s">
        <v>13537</v>
      </c>
    </row>
    <row r="5081" spans="1:17" ht="28.8" x14ac:dyDescent="0.3">
      <c r="A5081" s="5" t="s">
        <v>18329</v>
      </c>
      <c r="B5081" s="5" t="s">
        <v>8433</v>
      </c>
      <c r="C5081" s="6">
        <v>3.65</v>
      </c>
      <c r="D5081" s="1" t="s">
        <v>18287</v>
      </c>
      <c r="E5081" s="6">
        <v>122</v>
      </c>
      <c r="F5081" s="6" t="s">
        <v>25</v>
      </c>
      <c r="G5081" s="11" t="s">
        <v>18330</v>
      </c>
      <c r="H5081" s="8" t="s">
        <v>1412</v>
      </c>
      <c r="I5081" s="9">
        <v>11491</v>
      </c>
      <c r="J5081" s="9">
        <v>7875</v>
      </c>
      <c r="K5081" s="9">
        <v>2409</v>
      </c>
      <c r="L5081" s="9">
        <v>18</v>
      </c>
      <c r="M5081" s="9">
        <v>36</v>
      </c>
      <c r="N5081" s="9">
        <v>1387</v>
      </c>
      <c r="O5081" s="9">
        <v>517</v>
      </c>
      <c r="P5081" s="9">
        <v>7241</v>
      </c>
      <c r="Q5081" s="10" t="s">
        <v>13537</v>
      </c>
    </row>
    <row r="5082" spans="1:17" x14ac:dyDescent="0.3">
      <c r="A5082" s="5" t="s">
        <v>18331</v>
      </c>
      <c r="B5082" s="5" t="s">
        <v>18332</v>
      </c>
      <c r="C5082" s="6">
        <v>3.37</v>
      </c>
      <c r="D5082" s="1" t="s">
        <v>18287</v>
      </c>
      <c r="E5082" s="6">
        <v>104</v>
      </c>
      <c r="F5082" s="6" t="s">
        <v>25</v>
      </c>
      <c r="G5082" s="11" t="s">
        <v>18333</v>
      </c>
      <c r="H5082" s="8" t="s">
        <v>3002</v>
      </c>
      <c r="I5082" s="9">
        <v>296</v>
      </c>
      <c r="J5082" s="9">
        <v>599</v>
      </c>
      <c r="K5082" s="9">
        <v>38</v>
      </c>
      <c r="L5082" s="9">
        <v>0</v>
      </c>
      <c r="M5082" s="9">
        <v>4</v>
      </c>
      <c r="N5082" s="9">
        <v>80</v>
      </c>
      <c r="O5082" s="9">
        <v>7</v>
      </c>
      <c r="P5082" s="9">
        <v>200</v>
      </c>
      <c r="Q5082" s="10" t="s">
        <v>13537</v>
      </c>
    </row>
    <row r="5083" spans="1:17" x14ac:dyDescent="0.3">
      <c r="A5083" s="5" t="s">
        <v>18334</v>
      </c>
      <c r="B5083" s="5" t="s">
        <v>15594</v>
      </c>
      <c r="C5083" s="6">
        <v>3.52</v>
      </c>
      <c r="D5083" s="1" t="s">
        <v>18287</v>
      </c>
      <c r="E5083" s="6">
        <v>125</v>
      </c>
      <c r="F5083" s="6" t="s">
        <v>25</v>
      </c>
      <c r="G5083" s="11" t="s">
        <v>18335</v>
      </c>
      <c r="H5083" s="8" t="s">
        <v>18336</v>
      </c>
      <c r="I5083" s="9">
        <v>314901</v>
      </c>
      <c r="J5083" s="9">
        <v>45641</v>
      </c>
      <c r="K5083" s="9">
        <v>53854</v>
      </c>
      <c r="L5083" s="9">
        <v>476</v>
      </c>
      <c r="M5083" s="9">
        <v>2092</v>
      </c>
      <c r="N5083" s="9">
        <v>46776</v>
      </c>
      <c r="O5083" s="9">
        <v>11066</v>
      </c>
      <c r="P5083" s="9">
        <v>211039</v>
      </c>
      <c r="Q5083" s="10" t="s">
        <v>13537</v>
      </c>
    </row>
    <row r="5084" spans="1:17" x14ac:dyDescent="0.3">
      <c r="A5084" s="5" t="s">
        <v>18337</v>
      </c>
      <c r="B5084" s="5" t="s">
        <v>18338</v>
      </c>
      <c r="C5084" s="6">
        <v>3.37</v>
      </c>
      <c r="D5084" s="1" t="s">
        <v>18287</v>
      </c>
      <c r="E5084" s="6">
        <v>19</v>
      </c>
      <c r="F5084" s="6" t="s">
        <v>25</v>
      </c>
      <c r="G5084" s="11" t="s">
        <v>18339</v>
      </c>
      <c r="H5084" s="8" t="s">
        <v>18340</v>
      </c>
      <c r="I5084" s="9">
        <v>2454</v>
      </c>
      <c r="J5084" s="9">
        <v>1307</v>
      </c>
      <c r="K5084" s="9">
        <v>324</v>
      </c>
      <c r="L5084" s="9">
        <v>0</v>
      </c>
      <c r="M5084" s="9">
        <v>12</v>
      </c>
      <c r="N5084" s="9">
        <v>452</v>
      </c>
      <c r="O5084" s="9">
        <v>49</v>
      </c>
      <c r="P5084" s="9">
        <v>1489</v>
      </c>
      <c r="Q5084" s="10" t="s">
        <v>13537</v>
      </c>
    </row>
    <row r="5085" spans="1:17" x14ac:dyDescent="0.3">
      <c r="A5085" s="5" t="s">
        <v>18341</v>
      </c>
      <c r="B5085" s="5" t="s">
        <v>7882</v>
      </c>
      <c r="C5085" s="6">
        <v>3.1</v>
      </c>
      <c r="D5085" s="1" t="s">
        <v>18287</v>
      </c>
      <c r="E5085" s="6">
        <v>112</v>
      </c>
      <c r="F5085" s="6" t="s">
        <v>25</v>
      </c>
      <c r="G5085" s="11" t="s">
        <v>18342</v>
      </c>
      <c r="H5085" s="8" t="s">
        <v>18343</v>
      </c>
      <c r="I5085" s="9">
        <v>33770</v>
      </c>
      <c r="J5085" s="9">
        <v>7020</v>
      </c>
      <c r="K5085" s="9">
        <v>4107</v>
      </c>
      <c r="L5085" s="9">
        <v>17</v>
      </c>
      <c r="M5085" s="9">
        <v>430</v>
      </c>
      <c r="N5085" s="9">
        <v>6685</v>
      </c>
      <c r="O5085" s="9">
        <v>808</v>
      </c>
      <c r="P5085" s="9">
        <v>21475</v>
      </c>
      <c r="Q5085" s="10" t="s">
        <v>13537</v>
      </c>
    </row>
    <row r="5086" spans="1:17" x14ac:dyDescent="0.3">
      <c r="A5086" s="5" t="s">
        <v>18344</v>
      </c>
      <c r="B5086" s="5" t="s">
        <v>7601</v>
      </c>
      <c r="C5086" s="6">
        <v>3.1</v>
      </c>
      <c r="D5086" s="1" t="s">
        <v>18287</v>
      </c>
      <c r="E5086" s="6">
        <v>108</v>
      </c>
      <c r="F5086" s="6" t="s">
        <v>25</v>
      </c>
      <c r="G5086" s="11" t="s">
        <v>18345</v>
      </c>
      <c r="H5086" s="8" t="s">
        <v>18346</v>
      </c>
      <c r="I5086" s="9">
        <v>34171</v>
      </c>
      <c r="J5086" s="9">
        <v>6309</v>
      </c>
      <c r="K5086" s="9">
        <v>4668</v>
      </c>
      <c r="L5086" s="9">
        <v>18</v>
      </c>
      <c r="M5086" s="9">
        <v>325</v>
      </c>
      <c r="N5086" s="9">
        <v>7814</v>
      </c>
      <c r="O5086" s="9">
        <v>615</v>
      </c>
      <c r="P5086" s="9">
        <v>24043</v>
      </c>
      <c r="Q5086" s="10" t="s">
        <v>13537</v>
      </c>
    </row>
    <row r="5087" spans="1:17" x14ac:dyDescent="0.3">
      <c r="A5087" s="5" t="s">
        <v>18347</v>
      </c>
      <c r="B5087" s="5" t="s">
        <v>10128</v>
      </c>
      <c r="C5087" s="6">
        <v>3.77</v>
      </c>
      <c r="D5087" s="1" t="s">
        <v>18287</v>
      </c>
      <c r="E5087" s="6">
        <v>128</v>
      </c>
      <c r="F5087" s="6" t="s">
        <v>25</v>
      </c>
      <c r="G5087" s="11" t="s">
        <v>18348</v>
      </c>
      <c r="H5087" s="8" t="s">
        <v>18349</v>
      </c>
      <c r="I5087" s="9">
        <v>180677</v>
      </c>
      <c r="J5087" s="9">
        <v>35392</v>
      </c>
      <c r="K5087" s="9">
        <v>29539</v>
      </c>
      <c r="L5087" s="9">
        <v>123</v>
      </c>
      <c r="M5087" s="9">
        <v>397</v>
      </c>
      <c r="N5087" s="9">
        <v>17380</v>
      </c>
      <c r="O5087" s="9">
        <v>6703</v>
      </c>
      <c r="P5087" s="9">
        <v>95854</v>
      </c>
      <c r="Q5087" s="10" t="s">
        <v>13537</v>
      </c>
    </row>
    <row r="5088" spans="1:17" x14ac:dyDescent="0.3">
      <c r="A5088" s="5" t="s">
        <v>18350</v>
      </c>
      <c r="B5088" s="5" t="s">
        <v>14830</v>
      </c>
      <c r="C5088" s="6">
        <v>3.41</v>
      </c>
      <c r="D5088" s="1" t="s">
        <v>18287</v>
      </c>
      <c r="E5088" s="6">
        <v>106</v>
      </c>
      <c r="F5088" s="6" t="s">
        <v>25</v>
      </c>
      <c r="G5088" s="11" t="s">
        <v>18351</v>
      </c>
      <c r="H5088" s="8" t="s">
        <v>18352</v>
      </c>
      <c r="I5088" s="9">
        <v>7148</v>
      </c>
      <c r="J5088" s="9">
        <v>2388</v>
      </c>
      <c r="K5088" s="9">
        <v>1063</v>
      </c>
      <c r="L5088" s="9">
        <v>5</v>
      </c>
      <c r="M5088" s="9">
        <v>47</v>
      </c>
      <c r="N5088" s="9">
        <v>1332</v>
      </c>
      <c r="O5088" s="9">
        <v>178</v>
      </c>
      <c r="P5088" s="9">
        <v>4665</v>
      </c>
      <c r="Q5088" s="10" t="s">
        <v>13537</v>
      </c>
    </row>
    <row r="5089" spans="1:17" x14ac:dyDescent="0.3">
      <c r="A5089" s="5" t="s">
        <v>18353</v>
      </c>
      <c r="B5089" s="5" t="s">
        <v>18354</v>
      </c>
      <c r="C5089" s="6">
        <v>3.41</v>
      </c>
      <c r="D5089" s="1" t="s">
        <v>18287</v>
      </c>
      <c r="E5089" s="6">
        <v>107</v>
      </c>
      <c r="F5089" s="6" t="s">
        <v>25</v>
      </c>
      <c r="G5089" s="11" t="s">
        <v>18355</v>
      </c>
      <c r="H5089" s="8" t="s">
        <v>18356</v>
      </c>
      <c r="I5089" s="9">
        <v>41093</v>
      </c>
      <c r="J5089" s="9">
        <v>9864</v>
      </c>
      <c r="K5089" s="9">
        <v>8588</v>
      </c>
      <c r="L5089" s="9">
        <v>177</v>
      </c>
      <c r="M5089" s="9">
        <v>249</v>
      </c>
      <c r="N5089" s="9">
        <v>6458</v>
      </c>
      <c r="O5089" s="9">
        <v>1708</v>
      </c>
      <c r="P5089" s="9">
        <v>24108</v>
      </c>
      <c r="Q5089" s="10" t="s">
        <v>13537</v>
      </c>
    </row>
    <row r="5090" spans="1:17" ht="28.8" x14ac:dyDescent="0.3">
      <c r="A5090" s="5" t="s">
        <v>18357</v>
      </c>
      <c r="B5090" s="5" t="s">
        <v>480</v>
      </c>
      <c r="C5090" s="6">
        <v>3.16</v>
      </c>
      <c r="D5090" s="1" t="s">
        <v>18287</v>
      </c>
      <c r="E5090" s="6">
        <v>139</v>
      </c>
      <c r="F5090" s="6" t="s">
        <v>25</v>
      </c>
      <c r="G5090" s="11" t="s">
        <v>18358</v>
      </c>
      <c r="H5090" s="8" t="s">
        <v>1029</v>
      </c>
      <c r="I5090" s="9">
        <v>2067</v>
      </c>
      <c r="J5090" s="9">
        <v>2124</v>
      </c>
      <c r="K5090" s="9">
        <v>272</v>
      </c>
      <c r="L5090" s="9">
        <v>5</v>
      </c>
      <c r="M5090" s="9">
        <v>39</v>
      </c>
      <c r="N5090" s="9">
        <v>403</v>
      </c>
      <c r="O5090" s="9">
        <v>62</v>
      </c>
      <c r="P5090" s="9">
        <v>1339</v>
      </c>
      <c r="Q5090" s="10" t="s">
        <v>13537</v>
      </c>
    </row>
    <row r="5091" spans="1:17" x14ac:dyDescent="0.3">
      <c r="A5091" s="5" t="s">
        <v>18359</v>
      </c>
      <c r="B5091" s="5" t="s">
        <v>15416</v>
      </c>
      <c r="C5091" s="6">
        <v>3.78</v>
      </c>
      <c r="D5091" s="1" t="s">
        <v>18287</v>
      </c>
      <c r="E5091" s="6">
        <v>158</v>
      </c>
      <c r="F5091" s="6" t="s">
        <v>74</v>
      </c>
      <c r="G5091" s="11" t="s">
        <v>18360</v>
      </c>
      <c r="H5091" s="8" t="s">
        <v>18361</v>
      </c>
      <c r="I5091" s="9">
        <v>15328</v>
      </c>
      <c r="J5091" s="9">
        <v>13191</v>
      </c>
      <c r="K5091" s="9">
        <v>3718</v>
      </c>
      <c r="L5091" s="9">
        <v>109</v>
      </c>
      <c r="M5091" s="9">
        <v>87</v>
      </c>
      <c r="N5091" s="9">
        <v>1341</v>
      </c>
      <c r="O5091" s="9">
        <v>1309</v>
      </c>
      <c r="P5091" s="9">
        <v>10129</v>
      </c>
      <c r="Q5091" s="10" t="s">
        <v>13537</v>
      </c>
    </row>
    <row r="5092" spans="1:17" x14ac:dyDescent="0.3">
      <c r="A5092" s="5" t="s">
        <v>18362</v>
      </c>
      <c r="B5092" s="5" t="s">
        <v>15016</v>
      </c>
      <c r="C5092" s="6">
        <v>3</v>
      </c>
      <c r="D5092" s="1" t="s">
        <v>18287</v>
      </c>
      <c r="E5092" s="6">
        <v>120</v>
      </c>
      <c r="F5092" s="6" t="s">
        <v>25</v>
      </c>
      <c r="G5092" s="11" t="s">
        <v>18363</v>
      </c>
      <c r="H5092" s="8" t="s">
        <v>18364</v>
      </c>
      <c r="I5092" s="9">
        <v>16050</v>
      </c>
      <c r="J5092" s="9">
        <v>4488</v>
      </c>
      <c r="K5092" s="9">
        <v>2131</v>
      </c>
      <c r="L5092" s="9">
        <v>19</v>
      </c>
      <c r="M5092" s="9">
        <v>414</v>
      </c>
      <c r="N5092" s="9">
        <v>2834</v>
      </c>
      <c r="O5092" s="9">
        <v>480</v>
      </c>
      <c r="P5092" s="9">
        <v>10781</v>
      </c>
      <c r="Q5092" s="10" t="s">
        <v>13537</v>
      </c>
    </row>
    <row r="5093" spans="1:17" ht="28.8" x14ac:dyDescent="0.3">
      <c r="A5093" s="5" t="s">
        <v>18365</v>
      </c>
      <c r="B5093" s="5" t="s">
        <v>18354</v>
      </c>
      <c r="C5093" s="6">
        <v>4.12</v>
      </c>
      <c r="D5093" s="1" t="s">
        <v>18287</v>
      </c>
      <c r="E5093" s="6">
        <v>112</v>
      </c>
      <c r="F5093" s="6" t="s">
        <v>1777</v>
      </c>
      <c r="G5093" s="11" t="s">
        <v>18366</v>
      </c>
      <c r="H5093" s="8" t="s">
        <v>18367</v>
      </c>
      <c r="I5093" s="9">
        <v>78861</v>
      </c>
      <c r="J5093" s="9">
        <v>25977</v>
      </c>
      <c r="K5093" s="9">
        <v>18098</v>
      </c>
      <c r="L5093" s="9">
        <v>632</v>
      </c>
      <c r="M5093" s="9">
        <v>141</v>
      </c>
      <c r="N5093" s="9">
        <v>4405</v>
      </c>
      <c r="O5093" s="9">
        <v>7418</v>
      </c>
      <c r="P5093" s="9">
        <v>47133</v>
      </c>
      <c r="Q5093" s="10" t="s">
        <v>13537</v>
      </c>
    </row>
    <row r="5094" spans="1:17" x14ac:dyDescent="0.3">
      <c r="A5094" s="5" t="s">
        <v>18368</v>
      </c>
      <c r="B5094" s="5" t="s">
        <v>14870</v>
      </c>
      <c r="C5094" s="6">
        <v>3.47</v>
      </c>
      <c r="D5094" s="1" t="s">
        <v>18287</v>
      </c>
      <c r="E5094" s="6">
        <v>95</v>
      </c>
      <c r="F5094" s="6" t="s">
        <v>1777</v>
      </c>
      <c r="G5094" s="11" t="s">
        <v>18369</v>
      </c>
      <c r="H5094" s="8" t="s">
        <v>18370</v>
      </c>
      <c r="I5094" s="9">
        <v>7454</v>
      </c>
      <c r="J5094" s="9">
        <v>2705</v>
      </c>
      <c r="K5094" s="9">
        <v>1088</v>
      </c>
      <c r="L5094" s="9">
        <v>7</v>
      </c>
      <c r="M5094" s="9">
        <v>57</v>
      </c>
      <c r="N5094" s="9">
        <v>1130</v>
      </c>
      <c r="O5094" s="9">
        <v>210</v>
      </c>
      <c r="P5094" s="9">
        <v>4632</v>
      </c>
      <c r="Q5094" s="10" t="s">
        <v>13537</v>
      </c>
    </row>
    <row r="5095" spans="1:17" ht="28.8" x14ac:dyDescent="0.3">
      <c r="A5095" s="5" t="s">
        <v>18371</v>
      </c>
      <c r="B5095" s="5" t="s">
        <v>14726</v>
      </c>
      <c r="C5095" s="6">
        <v>4.18</v>
      </c>
      <c r="D5095" s="1" t="s">
        <v>18287</v>
      </c>
      <c r="E5095" s="6">
        <v>97</v>
      </c>
      <c r="F5095" s="6" t="s">
        <v>845</v>
      </c>
      <c r="G5095" s="11" t="s">
        <v>18372</v>
      </c>
      <c r="H5095" s="8" t="s">
        <v>14728</v>
      </c>
      <c r="I5095" s="9">
        <v>22821</v>
      </c>
      <c r="J5095" s="9">
        <v>20164</v>
      </c>
      <c r="K5095" s="9">
        <v>6823</v>
      </c>
      <c r="L5095" s="9">
        <v>98</v>
      </c>
      <c r="M5095" s="9">
        <v>32</v>
      </c>
      <c r="N5095" s="9">
        <v>1075</v>
      </c>
      <c r="O5095" s="9">
        <v>3216</v>
      </c>
      <c r="P5095" s="9">
        <v>15199</v>
      </c>
      <c r="Q5095" s="10" t="s">
        <v>13537</v>
      </c>
    </row>
    <row r="5096" spans="1:17" x14ac:dyDescent="0.3">
      <c r="A5096" s="5" t="s">
        <v>18373</v>
      </c>
      <c r="B5096" s="5" t="s">
        <v>14805</v>
      </c>
      <c r="C5096" s="6">
        <v>3.62</v>
      </c>
      <c r="D5096" s="1" t="s">
        <v>18287</v>
      </c>
      <c r="E5096" s="6">
        <v>108</v>
      </c>
      <c r="F5096" s="6" t="s">
        <v>20</v>
      </c>
      <c r="G5096" s="11" t="s">
        <v>18374</v>
      </c>
      <c r="H5096" s="8" t="s">
        <v>18375</v>
      </c>
      <c r="I5096" s="9">
        <v>3202</v>
      </c>
      <c r="J5096" s="9">
        <v>1943</v>
      </c>
      <c r="K5096" s="9">
        <v>502</v>
      </c>
      <c r="L5096" s="9">
        <v>4</v>
      </c>
      <c r="M5096" s="9">
        <v>25</v>
      </c>
      <c r="N5096" s="9">
        <v>368</v>
      </c>
      <c r="O5096" s="9">
        <v>152</v>
      </c>
      <c r="P5096" s="9">
        <v>1927</v>
      </c>
      <c r="Q5096" s="10" t="s">
        <v>13537</v>
      </c>
    </row>
    <row r="5097" spans="1:17" x14ac:dyDescent="0.3">
      <c r="A5097" s="5" t="s">
        <v>18376</v>
      </c>
      <c r="B5097" s="5" t="s">
        <v>9756</v>
      </c>
      <c r="C5097" s="6">
        <v>3.52</v>
      </c>
      <c r="D5097" s="1" t="s">
        <v>18287</v>
      </c>
      <c r="E5097" s="6">
        <v>135</v>
      </c>
      <c r="F5097" s="6" t="s">
        <v>25</v>
      </c>
      <c r="G5097" s="11" t="s">
        <v>18377</v>
      </c>
      <c r="H5097" s="8" t="s">
        <v>18378</v>
      </c>
      <c r="I5097" s="9">
        <v>3459</v>
      </c>
      <c r="J5097" s="9">
        <v>1942</v>
      </c>
      <c r="K5097" s="9">
        <v>595</v>
      </c>
      <c r="L5097" s="9">
        <v>9</v>
      </c>
      <c r="M5097" s="9">
        <v>41</v>
      </c>
      <c r="N5097" s="9">
        <v>507</v>
      </c>
      <c r="O5097" s="9">
        <v>128</v>
      </c>
      <c r="P5097" s="9">
        <v>2129</v>
      </c>
      <c r="Q5097" s="10" t="s">
        <v>13537</v>
      </c>
    </row>
    <row r="5098" spans="1:17" ht="28.8" x14ac:dyDescent="0.3">
      <c r="A5098" s="5" t="s">
        <v>18379</v>
      </c>
      <c r="B5098" s="5" t="s">
        <v>6547</v>
      </c>
      <c r="C5098" s="6">
        <v>3.02</v>
      </c>
      <c r="D5098" s="1" t="s">
        <v>18287</v>
      </c>
      <c r="E5098" s="6">
        <v>113</v>
      </c>
      <c r="F5098" s="6" t="s">
        <v>25</v>
      </c>
      <c r="G5098" s="11" t="s">
        <v>18380</v>
      </c>
      <c r="H5098" s="8" t="s">
        <v>18381</v>
      </c>
      <c r="I5098" s="9">
        <v>15725</v>
      </c>
      <c r="J5098" s="9">
        <v>5802</v>
      </c>
      <c r="K5098" s="9">
        <v>1658</v>
      </c>
      <c r="L5098" s="9">
        <v>1</v>
      </c>
      <c r="M5098" s="9">
        <v>173</v>
      </c>
      <c r="N5098" s="9">
        <v>4315</v>
      </c>
      <c r="O5098" s="9">
        <v>70</v>
      </c>
      <c r="P5098" s="9">
        <v>11999</v>
      </c>
      <c r="Q5098" s="10" t="s">
        <v>13537</v>
      </c>
    </row>
    <row r="5099" spans="1:17" ht="28.8" x14ac:dyDescent="0.3">
      <c r="A5099" s="5" t="s">
        <v>18382</v>
      </c>
      <c r="B5099" s="5" t="s">
        <v>18383</v>
      </c>
      <c r="C5099" s="6">
        <v>3.88</v>
      </c>
      <c r="D5099" s="1" t="s">
        <v>18287</v>
      </c>
      <c r="E5099" s="6">
        <v>149</v>
      </c>
      <c r="F5099" s="6" t="s">
        <v>39</v>
      </c>
      <c r="G5099" s="11" t="s">
        <v>18384</v>
      </c>
      <c r="H5099" s="8" t="s">
        <v>18385</v>
      </c>
      <c r="I5099" s="9">
        <v>5602</v>
      </c>
      <c r="J5099" s="9">
        <v>1729</v>
      </c>
      <c r="K5099" s="9">
        <v>1277</v>
      </c>
      <c r="L5099" s="9">
        <v>10</v>
      </c>
      <c r="M5099" s="9">
        <v>14</v>
      </c>
      <c r="N5099" s="9">
        <v>357</v>
      </c>
      <c r="O5099" s="9">
        <v>442</v>
      </c>
      <c r="P5099" s="9">
        <v>3177</v>
      </c>
      <c r="Q5099" s="10" t="s">
        <v>13537</v>
      </c>
    </row>
    <row r="5100" spans="1:17" x14ac:dyDescent="0.3">
      <c r="A5100" s="5" t="s">
        <v>18386</v>
      </c>
      <c r="B5100" s="5" t="s">
        <v>18387</v>
      </c>
      <c r="C5100" s="6">
        <v>3.44</v>
      </c>
      <c r="D5100" s="1" t="s">
        <v>18287</v>
      </c>
      <c r="E5100" s="6">
        <v>108</v>
      </c>
      <c r="F5100" s="6" t="s">
        <v>8034</v>
      </c>
      <c r="G5100" s="11" t="s">
        <v>18388</v>
      </c>
      <c r="H5100" s="8" t="s">
        <v>18389</v>
      </c>
      <c r="I5100" s="9">
        <v>34039</v>
      </c>
      <c r="J5100" s="9">
        <v>6161</v>
      </c>
      <c r="K5100" s="9">
        <v>5354</v>
      </c>
      <c r="L5100" s="9">
        <v>16</v>
      </c>
      <c r="M5100" s="9">
        <v>112</v>
      </c>
      <c r="N5100" s="9">
        <v>7193</v>
      </c>
      <c r="O5100" s="9">
        <v>555</v>
      </c>
      <c r="P5100" s="9">
        <v>24833</v>
      </c>
      <c r="Q5100" s="10" t="s">
        <v>13537</v>
      </c>
    </row>
    <row r="5101" spans="1:17" x14ac:dyDescent="0.3">
      <c r="A5101" s="5" t="s">
        <v>18390</v>
      </c>
      <c r="B5101" s="5" t="s">
        <v>5668</v>
      </c>
      <c r="C5101" s="6">
        <v>3.78</v>
      </c>
      <c r="D5101" s="1" t="s">
        <v>18287</v>
      </c>
      <c r="E5101" s="6">
        <v>130</v>
      </c>
      <c r="F5101" s="6" t="s">
        <v>25</v>
      </c>
      <c r="G5101" s="11" t="s">
        <v>18391</v>
      </c>
      <c r="H5101" s="8" t="s">
        <v>18392</v>
      </c>
      <c r="I5101" s="9">
        <v>1138855</v>
      </c>
      <c r="J5101" s="9">
        <v>124712</v>
      </c>
      <c r="K5101" s="9">
        <v>303966</v>
      </c>
      <c r="L5101" s="9">
        <v>8500</v>
      </c>
      <c r="M5101" s="9">
        <v>8269</v>
      </c>
      <c r="N5101" s="9">
        <v>100581</v>
      </c>
      <c r="O5101" s="9">
        <v>128457</v>
      </c>
      <c r="P5101" s="9">
        <v>788340</v>
      </c>
      <c r="Q5101" s="10" t="s">
        <v>13537</v>
      </c>
    </row>
    <row r="5102" spans="1:17" x14ac:dyDescent="0.3">
      <c r="A5102" s="5" t="s">
        <v>18393</v>
      </c>
      <c r="B5102" s="5" t="s">
        <v>18394</v>
      </c>
      <c r="C5102" s="6">
        <v>3.77</v>
      </c>
      <c r="D5102" s="1" t="s">
        <v>18287</v>
      </c>
      <c r="E5102" s="6">
        <v>136</v>
      </c>
      <c r="F5102" s="6" t="s">
        <v>25</v>
      </c>
      <c r="G5102" s="11" t="s">
        <v>18395</v>
      </c>
      <c r="H5102" s="8" t="s">
        <v>7382</v>
      </c>
      <c r="I5102" s="9">
        <v>260298</v>
      </c>
      <c r="J5102" s="9">
        <v>26567</v>
      </c>
      <c r="K5102" s="9">
        <v>57256</v>
      </c>
      <c r="L5102" s="9">
        <v>2300</v>
      </c>
      <c r="M5102" s="9">
        <v>468</v>
      </c>
      <c r="N5102" s="9">
        <v>28818</v>
      </c>
      <c r="O5102" s="9">
        <v>18025</v>
      </c>
      <c r="P5102" s="9">
        <v>173324</v>
      </c>
      <c r="Q5102" s="10" t="s">
        <v>13537</v>
      </c>
    </row>
    <row r="5103" spans="1:17" x14ac:dyDescent="0.3">
      <c r="A5103" s="5" t="s">
        <v>18396</v>
      </c>
      <c r="B5103" s="5" t="s">
        <v>15161</v>
      </c>
      <c r="C5103" s="6">
        <v>3.37</v>
      </c>
      <c r="D5103" s="1" t="s">
        <v>18287</v>
      </c>
      <c r="E5103" s="6">
        <v>114</v>
      </c>
      <c r="F5103" s="6" t="s">
        <v>20</v>
      </c>
      <c r="G5103" s="11" t="s">
        <v>18397</v>
      </c>
      <c r="H5103" s="8" t="s">
        <v>18398</v>
      </c>
      <c r="I5103" s="9">
        <v>5148</v>
      </c>
      <c r="J5103" s="9">
        <v>1703</v>
      </c>
      <c r="K5103" s="9">
        <v>613</v>
      </c>
      <c r="L5103" s="9">
        <v>0</v>
      </c>
      <c r="M5103" s="9">
        <v>39</v>
      </c>
      <c r="N5103" s="9">
        <v>1028</v>
      </c>
      <c r="O5103" s="9">
        <v>111</v>
      </c>
      <c r="P5103" s="9">
        <v>3580</v>
      </c>
      <c r="Q5103" s="10" t="s">
        <v>13537</v>
      </c>
    </row>
    <row r="5104" spans="1:17" x14ac:dyDescent="0.3">
      <c r="A5104" s="5" t="s">
        <v>18399</v>
      </c>
      <c r="B5104" s="5" t="s">
        <v>18400</v>
      </c>
      <c r="C5104" s="6">
        <v>3.69</v>
      </c>
      <c r="D5104" s="1" t="s">
        <v>18287</v>
      </c>
      <c r="E5104" s="6">
        <v>197</v>
      </c>
      <c r="F5104" s="6" t="s">
        <v>889</v>
      </c>
      <c r="G5104" s="11" t="s">
        <v>18401</v>
      </c>
      <c r="H5104" s="8" t="s">
        <v>18402</v>
      </c>
      <c r="I5104" s="9">
        <v>34612</v>
      </c>
      <c r="J5104" s="9">
        <v>31062</v>
      </c>
      <c r="K5104" s="9">
        <v>5701</v>
      </c>
      <c r="L5104" s="9">
        <v>102</v>
      </c>
      <c r="M5104" s="9">
        <v>443</v>
      </c>
      <c r="N5104" s="9">
        <v>3038</v>
      </c>
      <c r="O5104" s="9">
        <v>3344</v>
      </c>
      <c r="P5104" s="9">
        <v>19316</v>
      </c>
      <c r="Q5104" s="10" t="s">
        <v>13537</v>
      </c>
    </row>
    <row r="5105" spans="1:17" ht="28.8" x14ac:dyDescent="0.3">
      <c r="A5105" s="5" t="s">
        <v>18403</v>
      </c>
      <c r="B5105" s="5" t="s">
        <v>18404</v>
      </c>
      <c r="C5105" s="6">
        <v>3.5</v>
      </c>
      <c r="D5105" s="1" t="s">
        <v>18287</v>
      </c>
      <c r="E5105" s="6">
        <v>148</v>
      </c>
      <c r="F5105" s="6" t="s">
        <v>889</v>
      </c>
      <c r="G5105" s="11" t="s">
        <v>18405</v>
      </c>
      <c r="H5105" s="8" t="s">
        <v>18406</v>
      </c>
      <c r="I5105" s="9">
        <v>9806</v>
      </c>
      <c r="J5105" s="9">
        <v>8817</v>
      </c>
      <c r="K5105" s="9">
        <v>1543</v>
      </c>
      <c r="L5105" s="9">
        <v>8</v>
      </c>
      <c r="M5105" s="9">
        <v>83</v>
      </c>
      <c r="N5105" s="9">
        <v>1349</v>
      </c>
      <c r="O5105" s="9">
        <v>418</v>
      </c>
      <c r="P5105" s="9">
        <v>5638</v>
      </c>
      <c r="Q5105" s="10" t="s">
        <v>13537</v>
      </c>
    </row>
    <row r="5106" spans="1:17" x14ac:dyDescent="0.3">
      <c r="A5106" s="5" t="s">
        <v>18407</v>
      </c>
      <c r="B5106" s="5" t="s">
        <v>9813</v>
      </c>
      <c r="C5106" s="6">
        <v>3.7</v>
      </c>
      <c r="D5106" s="1" t="s">
        <v>18287</v>
      </c>
      <c r="E5106" s="6">
        <v>180</v>
      </c>
      <c r="F5106" s="6" t="s">
        <v>25</v>
      </c>
      <c r="G5106" s="11" t="s">
        <v>18408</v>
      </c>
      <c r="H5106" s="8" t="s">
        <v>18409</v>
      </c>
      <c r="I5106" s="9">
        <v>11398</v>
      </c>
      <c r="J5106" s="9">
        <v>8558</v>
      </c>
      <c r="K5106" s="9">
        <v>1857</v>
      </c>
      <c r="L5106" s="9">
        <v>30</v>
      </c>
      <c r="M5106" s="9">
        <v>42</v>
      </c>
      <c r="N5106" s="9">
        <v>1276</v>
      </c>
      <c r="O5106" s="9">
        <v>680</v>
      </c>
      <c r="P5106" s="9">
        <v>6358</v>
      </c>
      <c r="Q5106" s="10" t="s">
        <v>13537</v>
      </c>
    </row>
    <row r="5107" spans="1:17" x14ac:dyDescent="0.3">
      <c r="A5107" s="5" t="s">
        <v>18410</v>
      </c>
      <c r="B5107" s="5" t="s">
        <v>18411</v>
      </c>
      <c r="C5107" s="6">
        <v>2.56</v>
      </c>
      <c r="D5107" s="1" t="s">
        <v>18287</v>
      </c>
      <c r="E5107" s="6">
        <v>124</v>
      </c>
      <c r="F5107" s="6" t="s">
        <v>25</v>
      </c>
      <c r="G5107" s="11" t="s">
        <v>18412</v>
      </c>
      <c r="H5107" s="8" t="s">
        <v>18413</v>
      </c>
      <c r="I5107" s="9">
        <v>2450</v>
      </c>
      <c r="J5107" s="9">
        <v>974</v>
      </c>
      <c r="K5107" s="9">
        <v>203</v>
      </c>
      <c r="L5107" s="9">
        <v>1</v>
      </c>
      <c r="M5107" s="9">
        <v>120</v>
      </c>
      <c r="N5107" s="9">
        <v>444</v>
      </c>
      <c r="O5107" s="9">
        <v>20</v>
      </c>
      <c r="P5107" s="9">
        <v>1894</v>
      </c>
      <c r="Q5107" s="10" t="s">
        <v>13537</v>
      </c>
    </row>
    <row r="5108" spans="1:17" ht="28.8" x14ac:dyDescent="0.3">
      <c r="A5108" s="5" t="s">
        <v>18414</v>
      </c>
      <c r="B5108" s="5" t="s">
        <v>15412</v>
      </c>
      <c r="C5108" s="6">
        <v>3.87</v>
      </c>
      <c r="D5108" s="1" t="s">
        <v>18287</v>
      </c>
      <c r="E5108" s="6">
        <v>87</v>
      </c>
      <c r="F5108" s="6" t="s">
        <v>74</v>
      </c>
      <c r="G5108" s="11" t="s">
        <v>18415</v>
      </c>
      <c r="H5108" s="8" t="s">
        <v>18416</v>
      </c>
      <c r="I5108" s="9">
        <v>12240</v>
      </c>
      <c r="J5108" s="9">
        <v>12758</v>
      </c>
      <c r="K5108" s="9">
        <v>3590</v>
      </c>
      <c r="L5108" s="9">
        <v>96</v>
      </c>
      <c r="M5108" s="9">
        <v>54</v>
      </c>
      <c r="N5108" s="9">
        <v>1048</v>
      </c>
      <c r="O5108" s="9">
        <v>1325</v>
      </c>
      <c r="P5108" s="9">
        <v>7708</v>
      </c>
      <c r="Q5108" s="10" t="s">
        <v>13537</v>
      </c>
    </row>
    <row r="5109" spans="1:17" x14ac:dyDescent="0.3">
      <c r="A5109" s="5" t="s">
        <v>18417</v>
      </c>
      <c r="B5109" s="5" t="s">
        <v>13640</v>
      </c>
      <c r="C5109" s="6">
        <v>3.81</v>
      </c>
      <c r="D5109" s="1" t="s">
        <v>18287</v>
      </c>
      <c r="E5109" s="6">
        <v>174</v>
      </c>
      <c r="F5109" s="6" t="s">
        <v>25</v>
      </c>
      <c r="G5109" s="11" t="s">
        <v>18418</v>
      </c>
      <c r="H5109" s="8" t="s">
        <v>18419</v>
      </c>
      <c r="I5109" s="9">
        <v>5481</v>
      </c>
      <c r="J5109" s="9">
        <v>9560</v>
      </c>
      <c r="K5109" s="9">
        <v>1112</v>
      </c>
      <c r="L5109" s="9">
        <v>21</v>
      </c>
      <c r="M5109" s="9">
        <v>23</v>
      </c>
      <c r="N5109" s="9">
        <v>528</v>
      </c>
      <c r="O5109" s="9">
        <v>415</v>
      </c>
      <c r="P5109" s="9">
        <v>3587</v>
      </c>
      <c r="Q5109" s="10" t="s">
        <v>13537</v>
      </c>
    </row>
    <row r="5110" spans="1:17" ht="28.8" x14ac:dyDescent="0.3">
      <c r="A5110" s="5" t="s">
        <v>18420</v>
      </c>
      <c r="B5110" s="5" t="s">
        <v>15412</v>
      </c>
      <c r="C5110" s="6">
        <v>3.7</v>
      </c>
      <c r="D5110" s="1" t="s">
        <v>18287</v>
      </c>
      <c r="E5110" s="6">
        <v>95</v>
      </c>
      <c r="F5110" s="6" t="s">
        <v>1777</v>
      </c>
      <c r="G5110" s="11" t="s">
        <v>18421</v>
      </c>
      <c r="H5110" s="8" t="s">
        <v>18422</v>
      </c>
      <c r="I5110" s="9">
        <v>4573</v>
      </c>
      <c r="J5110" s="9">
        <v>8165</v>
      </c>
      <c r="K5110" s="9">
        <v>1075</v>
      </c>
      <c r="L5110" s="9">
        <v>17</v>
      </c>
      <c r="M5110" s="9">
        <v>32</v>
      </c>
      <c r="N5110" s="9">
        <v>470</v>
      </c>
      <c r="O5110" s="9">
        <v>350</v>
      </c>
      <c r="P5110" s="9">
        <v>2803</v>
      </c>
      <c r="Q5110" s="10" t="s">
        <v>13537</v>
      </c>
    </row>
    <row r="5111" spans="1:17" x14ac:dyDescent="0.3">
      <c r="A5111" s="5" t="s">
        <v>18423</v>
      </c>
      <c r="B5111" s="5" t="s">
        <v>15412</v>
      </c>
      <c r="C5111" s="6">
        <v>3.74</v>
      </c>
      <c r="D5111" s="1" t="s">
        <v>18287</v>
      </c>
      <c r="E5111" s="6">
        <v>140</v>
      </c>
      <c r="F5111" s="6" t="s">
        <v>74</v>
      </c>
      <c r="G5111" s="11" t="s">
        <v>18424</v>
      </c>
      <c r="H5111" s="8" t="s">
        <v>18425</v>
      </c>
      <c r="I5111" s="9">
        <v>1118</v>
      </c>
      <c r="J5111" s="9">
        <v>2525</v>
      </c>
      <c r="K5111" s="9">
        <v>341</v>
      </c>
      <c r="L5111" s="9">
        <v>10</v>
      </c>
      <c r="M5111" s="9">
        <v>5</v>
      </c>
      <c r="N5111" s="9">
        <v>94</v>
      </c>
      <c r="O5111" s="9">
        <v>167</v>
      </c>
      <c r="P5111" s="9">
        <v>680</v>
      </c>
      <c r="Q5111" s="10" t="s">
        <v>13537</v>
      </c>
    </row>
    <row r="5112" spans="1:17" x14ac:dyDescent="0.3">
      <c r="A5112" s="5" t="s">
        <v>18426</v>
      </c>
      <c r="B5112" s="5" t="s">
        <v>192</v>
      </c>
      <c r="C5112" s="6">
        <v>3.27</v>
      </c>
      <c r="D5112" s="1" t="s">
        <v>18287</v>
      </c>
      <c r="E5112" s="6">
        <v>132</v>
      </c>
      <c r="F5112" s="6" t="s">
        <v>1218</v>
      </c>
      <c r="G5112" s="11" t="s">
        <v>18427</v>
      </c>
      <c r="H5112" s="8" t="s">
        <v>18428</v>
      </c>
      <c r="I5112" s="9">
        <v>305</v>
      </c>
      <c r="J5112" s="9">
        <v>309</v>
      </c>
      <c r="K5112" s="9">
        <v>27</v>
      </c>
      <c r="L5112" s="9">
        <v>0</v>
      </c>
      <c r="M5112" s="9">
        <v>19</v>
      </c>
      <c r="N5112" s="9">
        <v>65</v>
      </c>
      <c r="O5112" s="9">
        <v>7</v>
      </c>
      <c r="P5112" s="9">
        <v>192</v>
      </c>
      <c r="Q5112" s="10" t="s">
        <v>13537</v>
      </c>
    </row>
    <row r="5113" spans="1:17" x14ac:dyDescent="0.3">
      <c r="A5113" s="5" t="s">
        <v>18429</v>
      </c>
      <c r="B5113" s="5" t="s">
        <v>15485</v>
      </c>
      <c r="C5113" s="6">
        <v>3.39</v>
      </c>
      <c r="D5113" s="1" t="s">
        <v>18287</v>
      </c>
      <c r="E5113" s="6">
        <v>137</v>
      </c>
      <c r="F5113" s="6" t="s">
        <v>25</v>
      </c>
      <c r="G5113" s="11" t="s">
        <v>18430</v>
      </c>
      <c r="H5113" s="8" t="s">
        <v>18431</v>
      </c>
      <c r="I5113" s="9">
        <v>789</v>
      </c>
      <c r="J5113" s="9">
        <v>709</v>
      </c>
      <c r="K5113" s="9">
        <v>118</v>
      </c>
      <c r="L5113" s="9">
        <v>1</v>
      </c>
      <c r="M5113" s="9">
        <v>9</v>
      </c>
      <c r="N5113" s="9">
        <v>147</v>
      </c>
      <c r="O5113" s="9">
        <v>30</v>
      </c>
      <c r="P5113" s="9">
        <v>511</v>
      </c>
      <c r="Q5113" s="10" t="s">
        <v>13537</v>
      </c>
    </row>
    <row r="5114" spans="1:17" x14ac:dyDescent="0.3">
      <c r="A5114" s="5" t="s">
        <v>18432</v>
      </c>
      <c r="B5114" s="5" t="s">
        <v>18433</v>
      </c>
      <c r="C5114" s="6">
        <v>3.38</v>
      </c>
      <c r="D5114" s="1" t="s">
        <v>18287</v>
      </c>
      <c r="E5114" s="6">
        <v>140</v>
      </c>
      <c r="F5114" s="6" t="s">
        <v>365</v>
      </c>
      <c r="G5114" s="11" t="s">
        <v>18434</v>
      </c>
      <c r="H5114" s="8" t="s">
        <v>18435</v>
      </c>
      <c r="I5114" s="9">
        <v>4539</v>
      </c>
      <c r="J5114" s="9">
        <v>1208</v>
      </c>
      <c r="K5114" s="9">
        <v>415</v>
      </c>
      <c r="L5114" s="9">
        <v>5</v>
      </c>
      <c r="M5114" s="9">
        <v>30</v>
      </c>
      <c r="N5114" s="9">
        <v>932</v>
      </c>
      <c r="O5114" s="9">
        <v>99</v>
      </c>
      <c r="P5114" s="9">
        <v>3002</v>
      </c>
      <c r="Q5114" s="10" t="s">
        <v>13537</v>
      </c>
    </row>
    <row r="5115" spans="1:17" x14ac:dyDescent="0.3">
      <c r="A5115" s="5" t="s">
        <v>18436</v>
      </c>
      <c r="B5115" s="5" t="s">
        <v>18437</v>
      </c>
      <c r="C5115" s="6">
        <v>3.18</v>
      </c>
      <c r="D5115" s="1" t="s">
        <v>18287</v>
      </c>
      <c r="E5115" s="6">
        <v>114</v>
      </c>
      <c r="F5115" s="6" t="s">
        <v>365</v>
      </c>
      <c r="G5115" s="11" t="s">
        <v>18438</v>
      </c>
      <c r="H5115" s="8" t="s">
        <v>18439</v>
      </c>
      <c r="I5115" s="9">
        <v>2471</v>
      </c>
      <c r="J5115" s="9">
        <v>716</v>
      </c>
      <c r="K5115" s="9">
        <v>222</v>
      </c>
      <c r="L5115" s="9">
        <v>2</v>
      </c>
      <c r="M5115" s="9">
        <v>40</v>
      </c>
      <c r="N5115" s="9">
        <v>514</v>
      </c>
      <c r="O5115" s="9">
        <v>61</v>
      </c>
      <c r="P5115" s="9">
        <v>1746</v>
      </c>
      <c r="Q5115" s="10" t="s">
        <v>13537</v>
      </c>
    </row>
    <row r="5116" spans="1:17" x14ac:dyDescent="0.3">
      <c r="A5116" s="5" t="s">
        <v>18440</v>
      </c>
      <c r="B5116" s="5" t="s">
        <v>1422</v>
      </c>
      <c r="C5116" s="6">
        <v>3.37</v>
      </c>
      <c r="D5116" s="1" t="s">
        <v>18287</v>
      </c>
      <c r="E5116" s="6">
        <v>132</v>
      </c>
      <c r="F5116" s="6" t="s">
        <v>365</v>
      </c>
      <c r="G5116" s="11" t="s">
        <v>18441</v>
      </c>
      <c r="H5116" s="8" t="s">
        <v>18442</v>
      </c>
      <c r="I5116" s="9">
        <v>887</v>
      </c>
      <c r="J5116" s="9">
        <v>579</v>
      </c>
      <c r="K5116" s="9">
        <v>143</v>
      </c>
      <c r="L5116" s="9">
        <v>3</v>
      </c>
      <c r="M5116" s="9">
        <v>9</v>
      </c>
      <c r="N5116" s="9">
        <v>173</v>
      </c>
      <c r="O5116" s="9">
        <v>52</v>
      </c>
      <c r="P5116" s="9">
        <v>663</v>
      </c>
      <c r="Q5116" s="10" t="s">
        <v>13537</v>
      </c>
    </row>
    <row r="5117" spans="1:17" x14ac:dyDescent="0.3">
      <c r="A5117" s="5" t="s">
        <v>18443</v>
      </c>
      <c r="B5117" s="5" t="s">
        <v>18444</v>
      </c>
      <c r="C5117" s="6">
        <v>2.97</v>
      </c>
      <c r="D5117" s="1" t="s">
        <v>18287</v>
      </c>
      <c r="E5117" s="6">
        <v>114</v>
      </c>
      <c r="F5117" s="6" t="s">
        <v>25</v>
      </c>
      <c r="G5117" s="11" t="s">
        <v>18445</v>
      </c>
      <c r="H5117" s="8" t="s">
        <v>18446</v>
      </c>
      <c r="I5117" s="9">
        <v>13586</v>
      </c>
      <c r="J5117" s="9">
        <v>3457</v>
      </c>
      <c r="K5117" s="9">
        <v>1737</v>
      </c>
      <c r="L5117" s="9">
        <v>4</v>
      </c>
      <c r="M5117" s="9">
        <v>328</v>
      </c>
      <c r="N5117" s="9">
        <v>2966</v>
      </c>
      <c r="O5117" s="9">
        <v>214</v>
      </c>
      <c r="P5117" s="9">
        <v>10133</v>
      </c>
      <c r="Q5117" s="10" t="s">
        <v>13537</v>
      </c>
    </row>
    <row r="5118" spans="1:17" x14ac:dyDescent="0.3">
      <c r="A5118" s="5" t="s">
        <v>18447</v>
      </c>
      <c r="B5118" s="5" t="s">
        <v>18448</v>
      </c>
      <c r="C5118" s="6">
        <v>3.35</v>
      </c>
      <c r="D5118" s="1" t="s">
        <v>18287</v>
      </c>
      <c r="E5118" s="6">
        <v>112</v>
      </c>
      <c r="F5118" s="6" t="s">
        <v>25</v>
      </c>
      <c r="G5118" s="11" t="s">
        <v>18449</v>
      </c>
      <c r="H5118" s="8" t="s">
        <v>18450</v>
      </c>
      <c r="I5118" s="9">
        <v>114218</v>
      </c>
      <c r="J5118" s="9">
        <v>17322</v>
      </c>
      <c r="K5118" s="9">
        <v>19822</v>
      </c>
      <c r="L5118" s="9">
        <v>94</v>
      </c>
      <c r="M5118" s="9">
        <v>693</v>
      </c>
      <c r="N5118" s="9">
        <v>23988</v>
      </c>
      <c r="O5118" s="9">
        <v>3143</v>
      </c>
      <c r="P5118" s="9">
        <v>82156</v>
      </c>
      <c r="Q5118" s="10" t="s">
        <v>13537</v>
      </c>
    </row>
    <row r="5119" spans="1:17" x14ac:dyDescent="0.3">
      <c r="A5119" s="5" t="s">
        <v>18451</v>
      </c>
      <c r="B5119" s="5" t="s">
        <v>17491</v>
      </c>
      <c r="C5119" s="6">
        <v>2.97</v>
      </c>
      <c r="D5119" s="1" t="s">
        <v>18287</v>
      </c>
      <c r="E5119" s="6">
        <v>132</v>
      </c>
      <c r="F5119" s="6" t="s">
        <v>25</v>
      </c>
      <c r="G5119" s="11" t="s">
        <v>18452</v>
      </c>
      <c r="H5119" s="8" t="s">
        <v>18453</v>
      </c>
      <c r="I5119" s="9">
        <v>105130</v>
      </c>
      <c r="J5119" s="9">
        <v>27138</v>
      </c>
      <c r="K5119" s="9">
        <v>13457</v>
      </c>
      <c r="L5119" s="9">
        <v>17</v>
      </c>
      <c r="M5119" s="9">
        <v>1954</v>
      </c>
      <c r="N5119" s="9">
        <v>23835</v>
      </c>
      <c r="O5119" s="9">
        <v>1371</v>
      </c>
      <c r="P5119" s="9">
        <v>80318</v>
      </c>
      <c r="Q5119" s="10" t="s">
        <v>13537</v>
      </c>
    </row>
    <row r="5120" spans="1:17" ht="28.8" x14ac:dyDescent="0.3">
      <c r="A5120" s="5" t="s">
        <v>18454</v>
      </c>
      <c r="B5120" s="5" t="s">
        <v>13649</v>
      </c>
      <c r="C5120" s="6">
        <v>4.1500000000000004</v>
      </c>
      <c r="D5120" s="1" t="s">
        <v>18287</v>
      </c>
      <c r="E5120" s="6">
        <v>90</v>
      </c>
      <c r="F5120" s="6" t="s">
        <v>8034</v>
      </c>
      <c r="G5120" s="11" t="s">
        <v>18455</v>
      </c>
      <c r="H5120" s="8" t="s">
        <v>13651</v>
      </c>
      <c r="I5120" s="9">
        <v>61351</v>
      </c>
      <c r="J5120" s="9">
        <v>36237</v>
      </c>
      <c r="K5120" s="9">
        <v>17129</v>
      </c>
      <c r="L5120" s="9">
        <v>266</v>
      </c>
      <c r="M5120" s="9">
        <v>84</v>
      </c>
      <c r="N5120" s="9">
        <v>3564</v>
      </c>
      <c r="O5120" s="9">
        <v>7298</v>
      </c>
      <c r="P5120" s="9">
        <v>42039</v>
      </c>
      <c r="Q5120" s="10" t="s">
        <v>13537</v>
      </c>
    </row>
    <row r="5121" spans="1:17" ht="28.8" x14ac:dyDescent="0.3">
      <c r="A5121" s="5" t="s">
        <v>18456</v>
      </c>
      <c r="B5121" s="5" t="s">
        <v>10090</v>
      </c>
      <c r="C5121" s="6">
        <v>3.49</v>
      </c>
      <c r="D5121" s="1" t="s">
        <v>18287</v>
      </c>
      <c r="E5121" s="6">
        <v>98</v>
      </c>
      <c r="F5121" s="6" t="s">
        <v>25</v>
      </c>
      <c r="G5121" s="11" t="s">
        <v>18457</v>
      </c>
      <c r="H5121" s="8" t="s">
        <v>18458</v>
      </c>
      <c r="I5121" s="9">
        <v>278063</v>
      </c>
      <c r="J5121" s="9">
        <v>71214</v>
      </c>
      <c r="K5121" s="9">
        <v>59375</v>
      </c>
      <c r="L5121" s="9">
        <v>458</v>
      </c>
      <c r="M5121" s="9">
        <v>2615</v>
      </c>
      <c r="N5121" s="9">
        <v>45118</v>
      </c>
      <c r="O5121" s="9">
        <v>14994</v>
      </c>
      <c r="P5121" s="9">
        <v>218596</v>
      </c>
      <c r="Q5121" s="10" t="s">
        <v>13537</v>
      </c>
    </row>
    <row r="5122" spans="1:17" x14ac:dyDescent="0.3">
      <c r="A5122" s="5" t="s">
        <v>18459</v>
      </c>
      <c r="B5122" s="5" t="s">
        <v>18460</v>
      </c>
      <c r="C5122" s="6">
        <v>3.72</v>
      </c>
      <c r="D5122" s="1" t="s">
        <v>18287</v>
      </c>
      <c r="E5122" s="6">
        <v>122</v>
      </c>
      <c r="F5122" s="6" t="s">
        <v>5694</v>
      </c>
      <c r="G5122" s="11" t="s">
        <v>18461</v>
      </c>
      <c r="H5122" s="8" t="s">
        <v>18462</v>
      </c>
      <c r="I5122" s="9">
        <v>3800</v>
      </c>
      <c r="J5122" s="9">
        <v>3917</v>
      </c>
      <c r="K5122" s="9">
        <v>589</v>
      </c>
      <c r="L5122" s="9">
        <v>21</v>
      </c>
      <c r="M5122" s="9">
        <v>13</v>
      </c>
      <c r="N5122" s="9">
        <v>405</v>
      </c>
      <c r="O5122" s="9">
        <v>166</v>
      </c>
      <c r="P5122" s="9">
        <v>2366</v>
      </c>
      <c r="Q5122" s="10" t="s">
        <v>13537</v>
      </c>
    </row>
    <row r="5123" spans="1:17" x14ac:dyDescent="0.3">
      <c r="A5123" s="5" t="s">
        <v>18463</v>
      </c>
      <c r="B5123" s="5" t="s">
        <v>11733</v>
      </c>
      <c r="C5123" s="6">
        <v>3.55</v>
      </c>
      <c r="D5123" s="1" t="s">
        <v>18287</v>
      </c>
      <c r="E5123" s="6">
        <v>111</v>
      </c>
      <c r="F5123" s="6" t="s">
        <v>25</v>
      </c>
      <c r="G5123" s="11" t="s">
        <v>18464</v>
      </c>
      <c r="H5123" s="8" t="s">
        <v>18465</v>
      </c>
      <c r="I5123" s="9">
        <v>558361</v>
      </c>
      <c r="J5123" s="9">
        <v>103061</v>
      </c>
      <c r="K5123" s="9">
        <v>138349</v>
      </c>
      <c r="L5123" s="9">
        <v>312</v>
      </c>
      <c r="M5123" s="9">
        <v>2109</v>
      </c>
      <c r="N5123" s="9">
        <v>93051</v>
      </c>
      <c r="O5123" s="9">
        <v>20792</v>
      </c>
      <c r="P5123" s="9">
        <v>456991</v>
      </c>
      <c r="Q5123" s="10" t="s">
        <v>13537</v>
      </c>
    </row>
    <row r="5124" spans="1:17" x14ac:dyDescent="0.3">
      <c r="A5124" s="5" t="s">
        <v>18466</v>
      </c>
      <c r="B5124" s="5" t="s">
        <v>6679</v>
      </c>
      <c r="C5124" s="6">
        <v>3.73</v>
      </c>
      <c r="D5124" s="1" t="s">
        <v>18287</v>
      </c>
      <c r="E5124" s="6">
        <v>108</v>
      </c>
      <c r="F5124" s="6" t="s">
        <v>6680</v>
      </c>
      <c r="G5124" s="11" t="s">
        <v>18467</v>
      </c>
      <c r="H5124" s="8" t="s">
        <v>18468</v>
      </c>
      <c r="I5124" s="9">
        <v>7195</v>
      </c>
      <c r="J5124" s="9">
        <v>3510</v>
      </c>
      <c r="K5124" s="9">
        <v>1583</v>
      </c>
      <c r="L5124" s="9">
        <v>26</v>
      </c>
      <c r="M5124" s="9">
        <v>29</v>
      </c>
      <c r="N5124" s="9">
        <v>736</v>
      </c>
      <c r="O5124" s="9">
        <v>423</v>
      </c>
      <c r="P5124" s="9">
        <v>4882</v>
      </c>
      <c r="Q5124" s="10" t="s">
        <v>13537</v>
      </c>
    </row>
    <row r="5125" spans="1:17" ht="28.8" x14ac:dyDescent="0.3">
      <c r="A5125" s="5" t="s">
        <v>18469</v>
      </c>
      <c r="B5125" s="5" t="s">
        <v>6679</v>
      </c>
      <c r="C5125" s="6">
        <v>3.47</v>
      </c>
      <c r="D5125" s="1" t="s">
        <v>18287</v>
      </c>
      <c r="E5125" s="6">
        <v>128</v>
      </c>
      <c r="F5125" s="6" t="s">
        <v>6680</v>
      </c>
      <c r="G5125" s="11" t="s">
        <v>18470</v>
      </c>
      <c r="H5125" s="8" t="s">
        <v>18471</v>
      </c>
      <c r="I5125" s="9">
        <v>2159</v>
      </c>
      <c r="J5125" s="9">
        <v>1041</v>
      </c>
      <c r="K5125" s="9">
        <v>356</v>
      </c>
      <c r="L5125" s="9">
        <v>0</v>
      </c>
      <c r="M5125" s="9">
        <v>10</v>
      </c>
      <c r="N5125" s="9">
        <v>381</v>
      </c>
      <c r="O5125" s="9">
        <v>43</v>
      </c>
      <c r="P5125" s="9">
        <v>1472</v>
      </c>
      <c r="Q5125" s="10" t="s">
        <v>13537</v>
      </c>
    </row>
    <row r="5126" spans="1:17" x14ac:dyDescent="0.3">
      <c r="A5126" s="5" t="s">
        <v>18472</v>
      </c>
      <c r="B5126" s="5" t="s">
        <v>13267</v>
      </c>
      <c r="C5126" s="6">
        <v>3.87</v>
      </c>
      <c r="D5126" s="1" t="s">
        <v>18287</v>
      </c>
      <c r="E5126" s="6">
        <v>123</v>
      </c>
      <c r="F5126" s="6" t="s">
        <v>845</v>
      </c>
      <c r="G5126" s="11" t="s">
        <v>18473</v>
      </c>
      <c r="H5126" s="8" t="s">
        <v>18474</v>
      </c>
      <c r="I5126" s="9">
        <v>97136</v>
      </c>
      <c r="J5126" s="9">
        <v>35143</v>
      </c>
      <c r="K5126" s="9">
        <v>27728</v>
      </c>
      <c r="L5126" s="9">
        <v>269</v>
      </c>
      <c r="M5126" s="9">
        <v>379</v>
      </c>
      <c r="N5126" s="9">
        <v>8597</v>
      </c>
      <c r="O5126" s="9">
        <v>9529</v>
      </c>
      <c r="P5126" s="9">
        <v>83667</v>
      </c>
      <c r="Q5126" s="10" t="s">
        <v>13537</v>
      </c>
    </row>
    <row r="5127" spans="1:17" ht="28.8" x14ac:dyDescent="0.3">
      <c r="A5127" s="5" t="s">
        <v>18475</v>
      </c>
      <c r="B5127" s="5" t="s">
        <v>990</v>
      </c>
      <c r="C5127" s="6">
        <v>3.35</v>
      </c>
      <c r="D5127" s="1" t="s">
        <v>18476</v>
      </c>
      <c r="E5127" s="6">
        <v>119</v>
      </c>
      <c r="F5127" s="6" t="s">
        <v>25</v>
      </c>
      <c r="G5127" s="11" t="s">
        <v>18477</v>
      </c>
      <c r="H5127" s="8" t="s">
        <v>18478</v>
      </c>
      <c r="I5127" s="9">
        <v>20840</v>
      </c>
      <c r="J5127" s="9">
        <v>4185</v>
      </c>
      <c r="K5127" s="9">
        <v>3266</v>
      </c>
      <c r="L5127" s="9">
        <v>33</v>
      </c>
      <c r="M5127" s="9">
        <v>105</v>
      </c>
      <c r="N5127" s="9">
        <v>3736</v>
      </c>
      <c r="O5127" s="9">
        <v>530</v>
      </c>
      <c r="P5127" s="9">
        <v>11416</v>
      </c>
      <c r="Q5127" s="10" t="s">
        <v>13537</v>
      </c>
    </row>
    <row r="5128" spans="1:17" ht="28.8" x14ac:dyDescent="0.3">
      <c r="A5128" s="5" t="s">
        <v>18479</v>
      </c>
      <c r="B5128" s="5" t="s">
        <v>11443</v>
      </c>
      <c r="C5128" s="6">
        <v>4.51</v>
      </c>
      <c r="D5128" s="1" t="s">
        <v>18476</v>
      </c>
      <c r="E5128" s="6">
        <v>160</v>
      </c>
      <c r="F5128" s="6" t="s">
        <v>143</v>
      </c>
      <c r="G5128" s="11" t="s">
        <v>18480</v>
      </c>
      <c r="H5128" s="8" t="s">
        <v>18481</v>
      </c>
      <c r="I5128" s="9">
        <v>227422</v>
      </c>
      <c r="J5128" s="9">
        <v>115215</v>
      </c>
      <c r="K5128" s="9">
        <v>87522</v>
      </c>
      <c r="L5128" s="9">
        <v>6200</v>
      </c>
      <c r="M5128" s="9">
        <v>309</v>
      </c>
      <c r="N5128" s="9">
        <v>6932</v>
      </c>
      <c r="O5128" s="9">
        <v>66105</v>
      </c>
      <c r="P5128" s="9">
        <v>165907</v>
      </c>
      <c r="Q5128" s="10" t="s">
        <v>13537</v>
      </c>
    </row>
    <row r="5129" spans="1:17" ht="28.8" x14ac:dyDescent="0.3">
      <c r="A5129" s="5" t="s">
        <v>18482</v>
      </c>
      <c r="B5129" s="5" t="s">
        <v>597</v>
      </c>
      <c r="C5129" s="6">
        <v>3.71</v>
      </c>
      <c r="D5129" s="1" t="s">
        <v>18483</v>
      </c>
      <c r="E5129" s="6">
        <v>145</v>
      </c>
      <c r="F5129" s="6" t="s">
        <v>103</v>
      </c>
      <c r="G5129" s="11" t="s">
        <v>18484</v>
      </c>
      <c r="H5129" s="8" t="s">
        <v>18485</v>
      </c>
      <c r="I5129" s="9">
        <v>25687</v>
      </c>
      <c r="J5129" s="9">
        <v>8452</v>
      </c>
      <c r="K5129" s="9">
        <v>5138</v>
      </c>
      <c r="L5129" s="9">
        <v>91</v>
      </c>
      <c r="M5129" s="9">
        <v>112</v>
      </c>
      <c r="N5129" s="9">
        <v>3188</v>
      </c>
      <c r="O5129" s="9">
        <v>1259</v>
      </c>
      <c r="P5129" s="9">
        <v>16890</v>
      </c>
      <c r="Q5129" s="10" t="s">
        <v>13537</v>
      </c>
    </row>
    <row r="5130" spans="1:17" x14ac:dyDescent="0.3">
      <c r="A5130" s="5" t="s">
        <v>18486</v>
      </c>
      <c r="B5130" s="5" t="s">
        <v>18487</v>
      </c>
      <c r="C5130" s="6">
        <v>4.01</v>
      </c>
      <c r="D5130" s="1" t="s">
        <v>18488</v>
      </c>
      <c r="E5130" s="6">
        <v>193</v>
      </c>
      <c r="F5130" s="6" t="s">
        <v>25</v>
      </c>
      <c r="G5130" s="11" t="s">
        <v>18489</v>
      </c>
      <c r="H5130" s="8" t="s">
        <v>10862</v>
      </c>
      <c r="I5130" s="9">
        <v>54448</v>
      </c>
      <c r="J5130" s="9">
        <v>29782</v>
      </c>
      <c r="K5130" s="9">
        <v>13202</v>
      </c>
      <c r="L5130" s="9">
        <v>328</v>
      </c>
      <c r="M5130" s="9">
        <v>97</v>
      </c>
      <c r="N5130" s="9">
        <v>3789</v>
      </c>
      <c r="O5130" s="9">
        <v>5230</v>
      </c>
      <c r="P5130" s="9">
        <v>32655</v>
      </c>
      <c r="Q5130" s="10" t="s">
        <v>13537</v>
      </c>
    </row>
    <row r="5131" spans="1:17" ht="28.8" x14ac:dyDescent="0.3">
      <c r="A5131" s="5" t="s">
        <v>18490</v>
      </c>
      <c r="B5131" s="5" t="s">
        <v>18491</v>
      </c>
      <c r="C5131" s="6">
        <v>3.22</v>
      </c>
      <c r="D5131" s="1" t="s">
        <v>18488</v>
      </c>
      <c r="E5131" s="6">
        <v>121</v>
      </c>
      <c r="F5131" s="6" t="s">
        <v>25</v>
      </c>
      <c r="G5131" s="11" t="s">
        <v>18492</v>
      </c>
      <c r="H5131" s="8" t="s">
        <v>18493</v>
      </c>
      <c r="I5131" s="9">
        <v>233948</v>
      </c>
      <c r="J5131" s="9">
        <v>22930</v>
      </c>
      <c r="K5131" s="9">
        <v>27500</v>
      </c>
      <c r="L5131" s="9">
        <v>165</v>
      </c>
      <c r="M5131" s="9">
        <v>1550</v>
      </c>
      <c r="N5131" s="9">
        <v>47694</v>
      </c>
      <c r="O5131" s="9">
        <v>4358</v>
      </c>
      <c r="P5131" s="9">
        <v>144838</v>
      </c>
      <c r="Q5131" s="10" t="s">
        <v>13537</v>
      </c>
    </row>
    <row r="5132" spans="1:17" x14ac:dyDescent="0.3">
      <c r="A5132" s="5" t="s">
        <v>18494</v>
      </c>
      <c r="B5132" s="5" t="s">
        <v>14020</v>
      </c>
      <c r="C5132" s="6">
        <v>4.05</v>
      </c>
      <c r="D5132" s="1" t="s">
        <v>18495</v>
      </c>
      <c r="E5132" s="6">
        <v>222</v>
      </c>
      <c r="F5132" s="6" t="s">
        <v>25</v>
      </c>
      <c r="G5132" s="11" t="s">
        <v>18496</v>
      </c>
      <c r="H5132" s="8" t="s">
        <v>1412</v>
      </c>
      <c r="I5132" s="9">
        <v>175939</v>
      </c>
      <c r="J5132" s="9">
        <v>71970</v>
      </c>
      <c r="K5132" s="9">
        <v>35504</v>
      </c>
      <c r="L5132" s="9">
        <v>1300</v>
      </c>
      <c r="M5132" s="9">
        <v>535</v>
      </c>
      <c r="N5132" s="9">
        <v>12260</v>
      </c>
      <c r="O5132" s="9">
        <v>18132</v>
      </c>
      <c r="P5132" s="9">
        <v>99017</v>
      </c>
      <c r="Q5132" s="10" t="s">
        <v>13537</v>
      </c>
    </row>
    <row r="5133" spans="1:17" ht="28.8" x14ac:dyDescent="0.3">
      <c r="A5133" s="5" t="s">
        <v>18497</v>
      </c>
      <c r="B5133" s="5" t="s">
        <v>11135</v>
      </c>
      <c r="C5133" s="6">
        <v>2.94</v>
      </c>
      <c r="D5133" s="1" t="s">
        <v>18498</v>
      </c>
      <c r="E5133" s="6">
        <v>136</v>
      </c>
      <c r="F5133" s="6" t="s">
        <v>25</v>
      </c>
      <c r="G5133" s="11" t="s">
        <v>18499</v>
      </c>
      <c r="H5133" s="8" t="s">
        <v>18500</v>
      </c>
      <c r="I5133" s="9">
        <v>1912</v>
      </c>
      <c r="J5133" s="9">
        <v>1702</v>
      </c>
      <c r="K5133" s="9">
        <v>201</v>
      </c>
      <c r="L5133" s="9">
        <v>1</v>
      </c>
      <c r="M5133" s="9">
        <v>39</v>
      </c>
      <c r="N5133" s="9">
        <v>349</v>
      </c>
      <c r="O5133" s="9">
        <v>22</v>
      </c>
      <c r="P5133" s="9">
        <v>1200</v>
      </c>
      <c r="Q5133" s="10" t="s">
        <v>13537</v>
      </c>
    </row>
    <row r="5134" spans="1:17" x14ac:dyDescent="0.3">
      <c r="A5134" s="5" t="s">
        <v>18501</v>
      </c>
      <c r="B5134" s="5" t="s">
        <v>11700</v>
      </c>
      <c r="C5134" s="6">
        <v>3.65</v>
      </c>
      <c r="D5134" s="1" t="s">
        <v>18502</v>
      </c>
      <c r="E5134" s="6">
        <v>118</v>
      </c>
      <c r="F5134" s="6" t="s">
        <v>25</v>
      </c>
      <c r="G5134" s="11" t="s">
        <v>18503</v>
      </c>
      <c r="H5134" s="8" t="s">
        <v>18504</v>
      </c>
      <c r="I5134" s="9">
        <v>157506</v>
      </c>
      <c r="J5134" s="9">
        <v>31060</v>
      </c>
      <c r="K5134" s="9">
        <v>38579</v>
      </c>
      <c r="L5134" s="9">
        <v>53</v>
      </c>
      <c r="M5134" s="9">
        <v>587</v>
      </c>
      <c r="N5134" s="9">
        <v>21045</v>
      </c>
      <c r="O5134" s="9">
        <v>4746</v>
      </c>
      <c r="P5134" s="9">
        <v>112079</v>
      </c>
      <c r="Q5134" s="10" t="s">
        <v>13537</v>
      </c>
    </row>
    <row r="5135" spans="1:17" x14ac:dyDescent="0.3">
      <c r="A5135" s="5" t="s">
        <v>18505</v>
      </c>
      <c r="B5135" s="5" t="s">
        <v>8833</v>
      </c>
      <c r="C5135" s="6">
        <v>3.21</v>
      </c>
      <c r="D5135" s="1" t="s">
        <v>18506</v>
      </c>
      <c r="E5135" s="6">
        <v>140</v>
      </c>
      <c r="F5135" s="6" t="s">
        <v>25</v>
      </c>
      <c r="G5135" s="11" t="s">
        <v>18507</v>
      </c>
      <c r="H5135" s="8" t="s">
        <v>18508</v>
      </c>
      <c r="I5135" s="9">
        <v>16381</v>
      </c>
      <c r="J5135" s="9">
        <v>4860</v>
      </c>
      <c r="K5135" s="9">
        <v>2017</v>
      </c>
      <c r="L5135" s="9">
        <v>4</v>
      </c>
      <c r="M5135" s="9">
        <v>123</v>
      </c>
      <c r="N5135" s="9">
        <v>3439</v>
      </c>
      <c r="O5135" s="9">
        <v>201</v>
      </c>
      <c r="P5135" s="9">
        <v>9572</v>
      </c>
      <c r="Q5135" s="10" t="s">
        <v>13537</v>
      </c>
    </row>
    <row r="5136" spans="1:17" x14ac:dyDescent="0.3">
      <c r="A5136" s="5" t="s">
        <v>18509</v>
      </c>
      <c r="B5136" s="5" t="s">
        <v>8918</v>
      </c>
      <c r="C5136" s="6">
        <v>3.65</v>
      </c>
      <c r="D5136" s="1" t="s">
        <v>18510</v>
      </c>
      <c r="E5136" s="6">
        <v>106</v>
      </c>
      <c r="F5136" s="6" t="s">
        <v>25</v>
      </c>
      <c r="G5136" s="11" t="s">
        <v>18511</v>
      </c>
      <c r="H5136" s="8" t="s">
        <v>18512</v>
      </c>
      <c r="I5136" s="9">
        <v>115701</v>
      </c>
      <c r="J5136" s="9">
        <v>31942</v>
      </c>
      <c r="K5136" s="9">
        <v>24008</v>
      </c>
      <c r="L5136" s="9">
        <v>134</v>
      </c>
      <c r="M5136" s="9">
        <v>316</v>
      </c>
      <c r="N5136" s="9">
        <v>15756</v>
      </c>
      <c r="O5136" s="9">
        <v>3515</v>
      </c>
      <c r="P5136" s="9">
        <v>82272</v>
      </c>
      <c r="Q5136" s="10" t="s">
        <v>13537</v>
      </c>
    </row>
    <row r="5137" spans="1:17" x14ac:dyDescent="0.3">
      <c r="A5137" s="5" t="s">
        <v>18513</v>
      </c>
      <c r="B5137" s="5" t="s">
        <v>18514</v>
      </c>
      <c r="C5137" s="6">
        <v>1.79</v>
      </c>
      <c r="D5137" s="1" t="s">
        <v>18515</v>
      </c>
      <c r="E5137" s="6">
        <v>110</v>
      </c>
      <c r="F5137" s="6" t="s">
        <v>25</v>
      </c>
      <c r="G5137" s="11" t="s">
        <v>18516</v>
      </c>
      <c r="H5137" s="8" t="s">
        <v>18517</v>
      </c>
      <c r="I5137" s="9">
        <v>23738</v>
      </c>
      <c r="J5137" s="9">
        <v>6371</v>
      </c>
      <c r="K5137" s="9">
        <v>1993</v>
      </c>
      <c r="L5137" s="9">
        <v>64</v>
      </c>
      <c r="M5137" s="9">
        <v>5393</v>
      </c>
      <c r="N5137" s="9">
        <v>1205</v>
      </c>
      <c r="O5137" s="9">
        <v>641</v>
      </c>
      <c r="P5137" s="9">
        <v>17838</v>
      </c>
      <c r="Q5137" s="10" t="s">
        <v>13537</v>
      </c>
    </row>
    <row r="5138" spans="1:17" ht="28.8" x14ac:dyDescent="0.3">
      <c r="A5138" s="5" t="s">
        <v>18518</v>
      </c>
      <c r="B5138" s="5" t="s">
        <v>18519</v>
      </c>
      <c r="C5138" s="6">
        <v>3.81</v>
      </c>
      <c r="D5138" s="1" t="s">
        <v>18520</v>
      </c>
      <c r="E5138" s="6">
        <v>76</v>
      </c>
      <c r="F5138" s="6" t="s">
        <v>8160</v>
      </c>
      <c r="G5138" s="11" t="s">
        <v>18521</v>
      </c>
      <c r="H5138" s="8" t="s">
        <v>18184</v>
      </c>
      <c r="I5138" s="9">
        <v>6132</v>
      </c>
      <c r="J5138" s="9">
        <v>4156</v>
      </c>
      <c r="K5138" s="9">
        <v>1788</v>
      </c>
      <c r="L5138" s="9">
        <v>49</v>
      </c>
      <c r="M5138" s="9">
        <v>18</v>
      </c>
      <c r="N5138" s="9">
        <v>573</v>
      </c>
      <c r="O5138" s="9">
        <v>509</v>
      </c>
      <c r="P5138" s="9">
        <v>3757</v>
      </c>
      <c r="Q5138" s="10" t="s">
        <v>13537</v>
      </c>
    </row>
    <row r="5139" spans="1:17" ht="28.8" x14ac:dyDescent="0.3">
      <c r="A5139" s="5" t="s">
        <v>18522</v>
      </c>
      <c r="B5139" s="5" t="s">
        <v>14752</v>
      </c>
      <c r="C5139" s="6">
        <v>3.86</v>
      </c>
      <c r="D5139" s="1" t="s">
        <v>18523</v>
      </c>
      <c r="E5139" s="6">
        <v>125</v>
      </c>
      <c r="F5139" s="6" t="s">
        <v>4344</v>
      </c>
      <c r="G5139" s="11" t="s">
        <v>18524</v>
      </c>
      <c r="H5139" s="8" t="s">
        <v>18525</v>
      </c>
      <c r="I5139" s="9">
        <v>15159</v>
      </c>
      <c r="J5139" s="9">
        <v>14941</v>
      </c>
      <c r="K5139" s="9">
        <v>4728</v>
      </c>
      <c r="L5139" s="9">
        <v>174</v>
      </c>
      <c r="M5139" s="9">
        <v>93</v>
      </c>
      <c r="N5139" s="9">
        <v>1281</v>
      </c>
      <c r="O5139" s="9">
        <v>1300</v>
      </c>
      <c r="P5139" s="9">
        <v>10513</v>
      </c>
      <c r="Q5139" s="10" t="s">
        <v>13537</v>
      </c>
    </row>
    <row r="5140" spans="1:17" x14ac:dyDescent="0.3">
      <c r="A5140" s="5" t="s">
        <v>18526</v>
      </c>
      <c r="B5140" s="5" t="s">
        <v>13855</v>
      </c>
      <c r="C5140" s="6">
        <v>3.78</v>
      </c>
      <c r="D5140" s="1" t="s">
        <v>18527</v>
      </c>
      <c r="E5140" s="6">
        <v>111</v>
      </c>
      <c r="F5140" s="6" t="s">
        <v>25</v>
      </c>
      <c r="G5140" s="11" t="s">
        <v>18528</v>
      </c>
      <c r="H5140" s="8" t="s">
        <v>18529</v>
      </c>
      <c r="I5140" s="9">
        <v>329772</v>
      </c>
      <c r="J5140" s="9">
        <v>60736</v>
      </c>
      <c r="K5140" s="9">
        <v>83258</v>
      </c>
      <c r="L5140" s="9">
        <v>2600</v>
      </c>
      <c r="M5140" s="9">
        <v>951</v>
      </c>
      <c r="N5140" s="9">
        <v>33814</v>
      </c>
      <c r="O5140" s="9">
        <v>24762</v>
      </c>
      <c r="P5140" s="9">
        <v>203660</v>
      </c>
      <c r="Q5140" s="10" t="s">
        <v>13537</v>
      </c>
    </row>
    <row r="5141" spans="1:17" x14ac:dyDescent="0.3">
      <c r="A5141" s="5" t="s">
        <v>18530</v>
      </c>
      <c r="B5141" s="5" t="s">
        <v>18296</v>
      </c>
      <c r="C5141" s="6">
        <v>3.08</v>
      </c>
      <c r="D5141" s="1" t="s">
        <v>18527</v>
      </c>
      <c r="E5141" s="6">
        <v>115</v>
      </c>
      <c r="F5141" s="6" t="s">
        <v>25</v>
      </c>
      <c r="G5141" s="11" t="s">
        <v>18531</v>
      </c>
      <c r="H5141" s="8" t="s">
        <v>18532</v>
      </c>
      <c r="I5141" s="9">
        <v>142989</v>
      </c>
      <c r="J5141" s="9">
        <v>15404</v>
      </c>
      <c r="K5141" s="9">
        <v>17751</v>
      </c>
      <c r="L5141" s="9">
        <v>167</v>
      </c>
      <c r="M5141" s="9">
        <v>1481</v>
      </c>
      <c r="N5141" s="9">
        <v>25175</v>
      </c>
      <c r="O5141" s="9">
        <v>4445</v>
      </c>
      <c r="P5141" s="9">
        <v>80180</v>
      </c>
      <c r="Q5141" s="10" t="s">
        <v>13537</v>
      </c>
    </row>
    <row r="5142" spans="1:17" x14ac:dyDescent="0.3">
      <c r="A5142" s="5" t="s">
        <v>18533</v>
      </c>
      <c r="B5142" s="5" t="s">
        <v>18534</v>
      </c>
      <c r="C5142" s="6">
        <v>3.72</v>
      </c>
      <c r="D5142" s="1" t="s">
        <v>18527</v>
      </c>
      <c r="E5142" s="6">
        <v>137</v>
      </c>
      <c r="F5142" s="6" t="s">
        <v>845</v>
      </c>
      <c r="G5142" s="11" t="s">
        <v>18535</v>
      </c>
      <c r="H5142" s="8" t="s">
        <v>18536</v>
      </c>
      <c r="I5142" s="9">
        <v>48313</v>
      </c>
      <c r="J5142" s="9">
        <v>10970</v>
      </c>
      <c r="K5142" s="9">
        <v>8687</v>
      </c>
      <c r="L5142" s="9">
        <v>139</v>
      </c>
      <c r="M5142" s="9">
        <v>105</v>
      </c>
      <c r="N5142" s="9">
        <v>5958</v>
      </c>
      <c r="O5142" s="9">
        <v>2165</v>
      </c>
      <c r="P5142" s="9">
        <v>30035</v>
      </c>
      <c r="Q5142" s="10" t="s">
        <v>13537</v>
      </c>
    </row>
    <row r="5143" spans="1:17" ht="28.8" x14ac:dyDescent="0.3">
      <c r="A5143" s="5" t="s">
        <v>18537</v>
      </c>
      <c r="B5143" s="5" t="s">
        <v>7031</v>
      </c>
      <c r="C5143" s="6">
        <v>3.9</v>
      </c>
      <c r="D5143" s="1" t="s">
        <v>18527</v>
      </c>
      <c r="E5143" s="6">
        <v>195</v>
      </c>
      <c r="F5143" s="6" t="s">
        <v>25</v>
      </c>
      <c r="G5143" s="11" t="s">
        <v>18538</v>
      </c>
      <c r="H5143" s="8" t="s">
        <v>18539</v>
      </c>
      <c r="I5143" s="9">
        <v>31548</v>
      </c>
      <c r="J5143" s="9">
        <v>25870</v>
      </c>
      <c r="K5143" s="9">
        <v>7906</v>
      </c>
      <c r="L5143" s="9">
        <v>310</v>
      </c>
      <c r="M5143" s="9">
        <v>130</v>
      </c>
      <c r="N5143" s="9">
        <v>2647</v>
      </c>
      <c r="O5143" s="9">
        <v>2968</v>
      </c>
      <c r="P5143" s="9">
        <v>20129</v>
      </c>
      <c r="Q5143" s="10" t="s">
        <v>13537</v>
      </c>
    </row>
    <row r="5144" spans="1:17" x14ac:dyDescent="0.3">
      <c r="A5144" s="5" t="s">
        <v>18540</v>
      </c>
      <c r="B5144" s="5" t="s">
        <v>3429</v>
      </c>
      <c r="C5144" s="6">
        <v>3.58</v>
      </c>
      <c r="D5144" s="1" t="s">
        <v>18527</v>
      </c>
      <c r="E5144" s="6">
        <v>145</v>
      </c>
      <c r="F5144" s="6" t="s">
        <v>25</v>
      </c>
      <c r="G5144" s="11" t="s">
        <v>18541</v>
      </c>
      <c r="H5144" s="8" t="s">
        <v>18542</v>
      </c>
      <c r="I5144" s="9">
        <v>5063</v>
      </c>
      <c r="J5144" s="9">
        <v>6452</v>
      </c>
      <c r="K5144" s="9">
        <v>1054</v>
      </c>
      <c r="L5144" s="9">
        <v>40</v>
      </c>
      <c r="M5144" s="9">
        <v>21</v>
      </c>
      <c r="N5144" s="9">
        <v>753</v>
      </c>
      <c r="O5144" s="9">
        <v>247</v>
      </c>
      <c r="P5144" s="9">
        <v>3251</v>
      </c>
      <c r="Q5144" s="10" t="s">
        <v>13537</v>
      </c>
    </row>
    <row r="5145" spans="1:17" ht="28.8" x14ac:dyDescent="0.3">
      <c r="A5145" s="5" t="s">
        <v>18543</v>
      </c>
      <c r="B5145" s="5" t="s">
        <v>18544</v>
      </c>
      <c r="C5145" s="6">
        <v>3.27</v>
      </c>
      <c r="D5145" s="1" t="s">
        <v>18527</v>
      </c>
      <c r="E5145" s="6">
        <v>113</v>
      </c>
      <c r="F5145" s="6" t="s">
        <v>25</v>
      </c>
      <c r="G5145" s="11" t="s">
        <v>18545</v>
      </c>
      <c r="H5145" s="8" t="s">
        <v>6054</v>
      </c>
      <c r="I5145" s="9">
        <v>757</v>
      </c>
      <c r="J5145" s="9">
        <v>551</v>
      </c>
      <c r="K5145" s="9">
        <v>94</v>
      </c>
      <c r="L5145" s="9">
        <v>0</v>
      </c>
      <c r="M5145" s="9">
        <v>7</v>
      </c>
      <c r="N5145" s="9">
        <v>184</v>
      </c>
      <c r="O5145" s="9">
        <v>13</v>
      </c>
      <c r="P5145" s="9">
        <v>465</v>
      </c>
      <c r="Q5145" s="10" t="s">
        <v>13537</v>
      </c>
    </row>
    <row r="5146" spans="1:17" x14ac:dyDescent="0.3">
      <c r="A5146" s="5" t="s">
        <v>18546</v>
      </c>
      <c r="B5146" s="5" t="s">
        <v>18547</v>
      </c>
      <c r="C5146" s="6">
        <v>2.93</v>
      </c>
      <c r="D5146" s="1" t="s">
        <v>18548</v>
      </c>
      <c r="E5146" s="6">
        <v>138</v>
      </c>
      <c r="F5146" s="6" t="s">
        <v>25</v>
      </c>
      <c r="G5146" s="11" t="s">
        <v>18549</v>
      </c>
      <c r="H5146" s="8" t="s">
        <v>18550</v>
      </c>
      <c r="I5146" s="9">
        <v>22977</v>
      </c>
      <c r="J5146" s="9">
        <v>3600</v>
      </c>
      <c r="K5146" s="9">
        <v>2440</v>
      </c>
      <c r="L5146" s="9">
        <v>32</v>
      </c>
      <c r="M5146" s="9">
        <v>428</v>
      </c>
      <c r="N5146" s="9">
        <v>3718</v>
      </c>
      <c r="O5146" s="9">
        <v>526</v>
      </c>
      <c r="P5146" s="9">
        <v>12666</v>
      </c>
      <c r="Q5146" s="10" t="s">
        <v>13537</v>
      </c>
    </row>
    <row r="5147" spans="1:17" ht="43.2" x14ac:dyDescent="0.3">
      <c r="A5147" s="5" t="s">
        <v>18306</v>
      </c>
      <c r="B5147" s="5" t="s">
        <v>15485</v>
      </c>
      <c r="C5147" s="6">
        <v>3.38</v>
      </c>
      <c r="D5147" s="1" t="s">
        <v>18551</v>
      </c>
      <c r="E5147" s="6">
        <v>167</v>
      </c>
      <c r="F5147" s="6" t="s">
        <v>25</v>
      </c>
      <c r="G5147" s="11" t="s">
        <v>18552</v>
      </c>
      <c r="H5147" s="8" t="s">
        <v>18553</v>
      </c>
      <c r="I5147" s="9">
        <v>867</v>
      </c>
      <c r="J5147" s="9">
        <v>694</v>
      </c>
      <c r="K5147" s="9">
        <v>121</v>
      </c>
      <c r="L5147" s="9">
        <v>1</v>
      </c>
      <c r="M5147" s="9">
        <v>13</v>
      </c>
      <c r="N5147" s="9">
        <v>123</v>
      </c>
      <c r="O5147" s="9">
        <v>24</v>
      </c>
      <c r="P5147" s="9">
        <v>465</v>
      </c>
      <c r="Q5147" s="10" t="s">
        <v>13537</v>
      </c>
    </row>
    <row r="5148" spans="1:17" x14ac:dyDescent="0.3">
      <c r="A5148" s="5" t="s">
        <v>18554</v>
      </c>
      <c r="B5148" s="5" t="s">
        <v>11073</v>
      </c>
      <c r="C5148" s="6">
        <v>4.05</v>
      </c>
      <c r="D5148" s="1" t="s">
        <v>18555</v>
      </c>
      <c r="E5148" s="6">
        <v>188</v>
      </c>
      <c r="F5148" s="6" t="s">
        <v>25</v>
      </c>
      <c r="G5148" s="11" t="s">
        <v>18556</v>
      </c>
      <c r="H5148" s="8" t="s">
        <v>18557</v>
      </c>
      <c r="I5148" s="9">
        <v>173953</v>
      </c>
      <c r="J5148" s="9">
        <v>56373</v>
      </c>
      <c r="K5148" s="9">
        <v>42616</v>
      </c>
      <c r="L5148" s="9">
        <v>1000</v>
      </c>
      <c r="M5148" s="9">
        <v>554</v>
      </c>
      <c r="N5148" s="9">
        <v>12962</v>
      </c>
      <c r="O5148" s="9">
        <v>18799</v>
      </c>
      <c r="P5148" s="9">
        <v>111701</v>
      </c>
      <c r="Q5148" s="10" t="s">
        <v>13537</v>
      </c>
    </row>
    <row r="5149" spans="1:17" x14ac:dyDescent="0.3">
      <c r="A5149" s="5" t="s">
        <v>18558</v>
      </c>
      <c r="B5149" s="5" t="s">
        <v>11073</v>
      </c>
      <c r="C5149" s="6">
        <v>2.74</v>
      </c>
      <c r="D5149" s="1" t="s">
        <v>18555</v>
      </c>
      <c r="E5149" s="6">
        <v>129</v>
      </c>
      <c r="F5149" s="6" t="s">
        <v>25</v>
      </c>
      <c r="G5149" s="11" t="s">
        <v>18559</v>
      </c>
      <c r="H5149" s="8" t="s">
        <v>18560</v>
      </c>
      <c r="I5149" s="9">
        <v>67161</v>
      </c>
      <c r="J5149" s="9">
        <v>9873</v>
      </c>
      <c r="K5149" s="9">
        <v>5002</v>
      </c>
      <c r="L5149" s="9">
        <v>13</v>
      </c>
      <c r="M5149" s="9">
        <v>1809</v>
      </c>
      <c r="N5149" s="9">
        <v>11188</v>
      </c>
      <c r="O5149" s="9">
        <v>884</v>
      </c>
      <c r="P5149" s="9">
        <v>38897</v>
      </c>
      <c r="Q5149" s="10" t="s">
        <v>13537</v>
      </c>
    </row>
    <row r="5150" spans="1:17" ht="28.8" x14ac:dyDescent="0.3">
      <c r="A5150" s="5" t="s">
        <v>18561</v>
      </c>
      <c r="B5150" s="5" t="s">
        <v>14840</v>
      </c>
      <c r="C5150" s="6">
        <v>4.28</v>
      </c>
      <c r="D5150" s="1" t="s">
        <v>18562</v>
      </c>
      <c r="E5150" s="6">
        <v>221</v>
      </c>
      <c r="F5150" s="6" t="s">
        <v>1714</v>
      </c>
      <c r="G5150" s="11" t="s">
        <v>18563</v>
      </c>
      <c r="H5150" s="8" t="s">
        <v>18564</v>
      </c>
      <c r="I5150" s="9">
        <v>7885</v>
      </c>
      <c r="J5150" s="9">
        <v>10929</v>
      </c>
      <c r="K5150" s="9">
        <v>2812</v>
      </c>
      <c r="L5150" s="9">
        <v>182</v>
      </c>
      <c r="M5150" s="9">
        <v>17</v>
      </c>
      <c r="N5150" s="9">
        <v>289</v>
      </c>
      <c r="O5150" s="9">
        <v>1643</v>
      </c>
      <c r="P5150" s="9">
        <v>4899</v>
      </c>
      <c r="Q5150" s="10" t="s">
        <v>13537</v>
      </c>
    </row>
    <row r="5151" spans="1:17" ht="28.8" x14ac:dyDescent="0.3">
      <c r="A5151" s="5" t="s">
        <v>18565</v>
      </c>
      <c r="B5151" s="5" t="s">
        <v>2748</v>
      </c>
      <c r="C5151" s="6">
        <v>3.43</v>
      </c>
      <c r="D5151" s="1" t="s">
        <v>18566</v>
      </c>
      <c r="E5151" s="6">
        <v>135</v>
      </c>
      <c r="F5151" s="6" t="s">
        <v>25</v>
      </c>
      <c r="G5151" s="11" t="s">
        <v>18567</v>
      </c>
      <c r="H5151" s="8" t="s">
        <v>18568</v>
      </c>
      <c r="I5151" s="9">
        <v>67354</v>
      </c>
      <c r="J5151" s="9">
        <v>15029</v>
      </c>
      <c r="K5151" s="9">
        <v>8203</v>
      </c>
      <c r="L5151" s="9">
        <v>13</v>
      </c>
      <c r="M5151" s="9">
        <v>265</v>
      </c>
      <c r="N5151" s="9">
        <v>11846</v>
      </c>
      <c r="O5151" s="9">
        <v>1339</v>
      </c>
      <c r="P5151" s="9">
        <v>40758</v>
      </c>
      <c r="Q5151" s="10" t="s">
        <v>13537</v>
      </c>
    </row>
    <row r="5152" spans="1:17" ht="28.8" x14ac:dyDescent="0.3">
      <c r="A5152" s="5" t="s">
        <v>14603</v>
      </c>
      <c r="B5152" s="5" t="s">
        <v>18400</v>
      </c>
      <c r="C5152" s="6">
        <v>2.31</v>
      </c>
      <c r="D5152" s="1" t="s">
        <v>18566</v>
      </c>
      <c r="E5152" s="6">
        <v>195</v>
      </c>
      <c r="F5152" s="6" t="s">
        <v>889</v>
      </c>
      <c r="G5152" s="11" t="s">
        <v>18569</v>
      </c>
      <c r="H5152" s="8" t="s">
        <v>18570</v>
      </c>
      <c r="I5152" s="9">
        <v>70173</v>
      </c>
      <c r="J5152" s="9">
        <v>28598</v>
      </c>
      <c r="K5152" s="9">
        <v>3415</v>
      </c>
      <c r="L5152" s="9">
        <v>97</v>
      </c>
      <c r="M5152" s="9">
        <v>4273</v>
      </c>
      <c r="N5152" s="9">
        <v>4260</v>
      </c>
      <c r="O5152" s="9">
        <v>1806</v>
      </c>
      <c r="P5152" s="9">
        <v>32746</v>
      </c>
      <c r="Q5152" s="10" t="s">
        <v>13537</v>
      </c>
    </row>
    <row r="5153" spans="1:17" x14ac:dyDescent="0.3">
      <c r="A5153" s="5" t="s">
        <v>18571</v>
      </c>
      <c r="B5153" s="5" t="s">
        <v>10779</v>
      </c>
      <c r="C5153" s="6">
        <v>3.85</v>
      </c>
      <c r="D5153" s="1" t="s">
        <v>18566</v>
      </c>
      <c r="E5153" s="6">
        <v>85</v>
      </c>
      <c r="F5153" s="6" t="s">
        <v>25</v>
      </c>
      <c r="G5153" s="11" t="s">
        <v>18572</v>
      </c>
      <c r="H5153" s="8" t="s">
        <v>18573</v>
      </c>
      <c r="I5153" s="9">
        <v>3053</v>
      </c>
      <c r="J5153" s="9">
        <v>3371</v>
      </c>
      <c r="K5153" s="9">
        <v>765</v>
      </c>
      <c r="L5153" s="9">
        <v>5</v>
      </c>
      <c r="M5153" s="9">
        <v>4</v>
      </c>
      <c r="N5153" s="9">
        <v>243</v>
      </c>
      <c r="O5153" s="9">
        <v>153</v>
      </c>
      <c r="P5153" s="9">
        <v>2178</v>
      </c>
      <c r="Q5153" s="10" t="s">
        <v>13537</v>
      </c>
    </row>
    <row r="5154" spans="1:17" ht="28.8" x14ac:dyDescent="0.3">
      <c r="A5154" s="5" t="s">
        <v>18574</v>
      </c>
      <c r="B5154" s="5" t="s">
        <v>10441</v>
      </c>
      <c r="C5154" s="6">
        <v>3.7</v>
      </c>
      <c r="D5154" s="1" t="s">
        <v>18566</v>
      </c>
      <c r="E5154" s="6">
        <v>175</v>
      </c>
      <c r="F5154" s="6" t="s">
        <v>25</v>
      </c>
      <c r="G5154" s="11" t="s">
        <v>18575</v>
      </c>
      <c r="H5154" s="8" t="s">
        <v>18576</v>
      </c>
      <c r="I5154" s="9">
        <v>34737</v>
      </c>
      <c r="J5154" s="9">
        <v>11096</v>
      </c>
      <c r="K5154" s="9">
        <v>7342</v>
      </c>
      <c r="L5154" s="9">
        <v>189</v>
      </c>
      <c r="M5154" s="9">
        <v>84</v>
      </c>
      <c r="N5154" s="9">
        <v>4525</v>
      </c>
      <c r="O5154" s="9">
        <v>1909</v>
      </c>
      <c r="P5154" s="9">
        <v>23128</v>
      </c>
      <c r="Q5154" s="10" t="s">
        <v>13537</v>
      </c>
    </row>
    <row r="5155" spans="1:17" ht="28.8" x14ac:dyDescent="0.3">
      <c r="A5155" s="5" t="s">
        <v>18577</v>
      </c>
      <c r="B5155" s="5" t="s">
        <v>4143</v>
      </c>
      <c r="C5155" s="6">
        <v>3.89</v>
      </c>
      <c r="D5155" s="1" t="s">
        <v>18566</v>
      </c>
      <c r="E5155" s="6">
        <v>172</v>
      </c>
      <c r="F5155" s="6" t="s">
        <v>25</v>
      </c>
      <c r="G5155" s="11" t="s">
        <v>18578</v>
      </c>
      <c r="H5155" s="8" t="s">
        <v>1029</v>
      </c>
      <c r="I5155" s="9">
        <v>69930</v>
      </c>
      <c r="J5155" s="9">
        <v>42710</v>
      </c>
      <c r="K5155" s="9">
        <v>13833</v>
      </c>
      <c r="L5155" s="9">
        <v>174</v>
      </c>
      <c r="M5155" s="9">
        <v>186</v>
      </c>
      <c r="N5155" s="9">
        <v>6120</v>
      </c>
      <c r="O5155" s="9">
        <v>4567</v>
      </c>
      <c r="P5155" s="9">
        <v>42466</v>
      </c>
      <c r="Q5155" s="10" t="s">
        <v>13537</v>
      </c>
    </row>
    <row r="5156" spans="1:17" x14ac:dyDescent="0.3">
      <c r="A5156" s="5" t="s">
        <v>18579</v>
      </c>
      <c r="B5156" s="5" t="s">
        <v>15027</v>
      </c>
      <c r="C5156" s="6">
        <v>3.22</v>
      </c>
      <c r="D5156" s="1" t="s">
        <v>18566</v>
      </c>
      <c r="E5156" s="6">
        <v>120</v>
      </c>
      <c r="F5156" s="6" t="s">
        <v>25</v>
      </c>
      <c r="G5156" s="11" t="s">
        <v>18580</v>
      </c>
      <c r="H5156" s="8" t="s">
        <v>18581</v>
      </c>
      <c r="I5156" s="9">
        <v>10972</v>
      </c>
      <c r="J5156" s="9">
        <v>2978</v>
      </c>
      <c r="K5156" s="9">
        <v>1867</v>
      </c>
      <c r="L5156" s="9">
        <v>14</v>
      </c>
      <c r="M5156" s="9">
        <v>140</v>
      </c>
      <c r="N5156" s="9">
        <v>2234</v>
      </c>
      <c r="O5156" s="9">
        <v>589</v>
      </c>
      <c r="P5156" s="9">
        <v>8141</v>
      </c>
      <c r="Q5156" s="10" t="s">
        <v>13537</v>
      </c>
    </row>
    <row r="5157" spans="1:17" ht="28.8" x14ac:dyDescent="0.3">
      <c r="A5157" s="5" t="s">
        <v>18582</v>
      </c>
      <c r="B5157" s="5" t="s">
        <v>18583</v>
      </c>
      <c r="C5157" s="6">
        <v>4.24</v>
      </c>
      <c r="D5157" s="1" t="s">
        <v>18566</v>
      </c>
      <c r="E5157" s="6">
        <v>330</v>
      </c>
      <c r="F5157" s="6" t="s">
        <v>889</v>
      </c>
      <c r="G5157" s="11" t="s">
        <v>18584</v>
      </c>
      <c r="H5157" s="8" t="s">
        <v>18585</v>
      </c>
      <c r="I5157" s="9">
        <v>25941</v>
      </c>
      <c r="J5157" s="9">
        <v>33484</v>
      </c>
      <c r="K5157" s="9">
        <v>8532</v>
      </c>
      <c r="L5157" s="9">
        <v>498</v>
      </c>
      <c r="M5157" s="9">
        <v>147</v>
      </c>
      <c r="N5157" s="9">
        <v>1313</v>
      </c>
      <c r="O5157" s="9">
        <v>6057</v>
      </c>
      <c r="P5157" s="9">
        <v>17079</v>
      </c>
      <c r="Q5157" s="10" t="s">
        <v>13537</v>
      </c>
    </row>
    <row r="5158" spans="1:17" ht="28.8" x14ac:dyDescent="0.3">
      <c r="A5158" s="5" t="s">
        <v>18586</v>
      </c>
      <c r="B5158" s="5" t="s">
        <v>18587</v>
      </c>
      <c r="C5158" s="6">
        <v>3.79</v>
      </c>
      <c r="D5158" s="1" t="s">
        <v>18566</v>
      </c>
      <c r="E5158" s="6">
        <v>134</v>
      </c>
      <c r="F5158" s="6" t="s">
        <v>20</v>
      </c>
      <c r="G5158" s="11" t="s">
        <v>18588</v>
      </c>
      <c r="H5158" s="8" t="s">
        <v>18589</v>
      </c>
      <c r="I5158" s="9">
        <v>21502</v>
      </c>
      <c r="J5158" s="9">
        <v>6317</v>
      </c>
      <c r="K5158" s="9">
        <v>4577</v>
      </c>
      <c r="L5158" s="9">
        <v>152</v>
      </c>
      <c r="M5158" s="9">
        <v>63</v>
      </c>
      <c r="N5158" s="9">
        <v>2297</v>
      </c>
      <c r="O5158" s="9">
        <v>1510</v>
      </c>
      <c r="P5158" s="9">
        <v>14891</v>
      </c>
      <c r="Q5158" s="10" t="s">
        <v>13537</v>
      </c>
    </row>
    <row r="5159" spans="1:17" x14ac:dyDescent="0.3">
      <c r="A5159" s="5" t="s">
        <v>18590</v>
      </c>
      <c r="B5159" s="5" t="s">
        <v>18591</v>
      </c>
      <c r="C5159" s="6">
        <v>3.8</v>
      </c>
      <c r="D5159" s="1" t="s">
        <v>18566</v>
      </c>
      <c r="E5159" s="6">
        <v>112</v>
      </c>
      <c r="F5159" s="6" t="s">
        <v>20</v>
      </c>
      <c r="G5159" s="11" t="s">
        <v>18592</v>
      </c>
      <c r="H5159" s="8" t="s">
        <v>18593</v>
      </c>
      <c r="I5159" s="9">
        <v>17948</v>
      </c>
      <c r="J5159" s="9">
        <v>14098</v>
      </c>
      <c r="K5159" s="9">
        <v>3676</v>
      </c>
      <c r="L5159" s="9">
        <v>48</v>
      </c>
      <c r="M5159" s="9">
        <v>43</v>
      </c>
      <c r="N5159" s="9">
        <v>1643</v>
      </c>
      <c r="O5159" s="9">
        <v>1008</v>
      </c>
      <c r="P5159" s="9">
        <v>11316</v>
      </c>
      <c r="Q5159" s="10" t="s">
        <v>13537</v>
      </c>
    </row>
    <row r="5160" spans="1:17" x14ac:dyDescent="0.3">
      <c r="A5160" s="5" t="s">
        <v>18594</v>
      </c>
      <c r="B5160" s="5" t="s">
        <v>8531</v>
      </c>
      <c r="C5160" s="6">
        <v>3.86</v>
      </c>
      <c r="D5160" s="1" t="s">
        <v>18566</v>
      </c>
      <c r="E5160" s="6">
        <v>105</v>
      </c>
      <c r="F5160" s="6" t="s">
        <v>20</v>
      </c>
      <c r="G5160" s="11" t="s">
        <v>18595</v>
      </c>
      <c r="H5160" s="8" t="s">
        <v>18596</v>
      </c>
      <c r="I5160" s="9">
        <v>953664</v>
      </c>
      <c r="J5160" s="9">
        <v>231571</v>
      </c>
      <c r="K5160" s="9">
        <v>230163</v>
      </c>
      <c r="L5160" s="9">
        <v>2700</v>
      </c>
      <c r="M5160" s="9">
        <v>9262</v>
      </c>
      <c r="N5160" s="9">
        <v>98911</v>
      </c>
      <c r="O5160" s="9">
        <v>114910</v>
      </c>
      <c r="P5160" s="9">
        <v>783918</v>
      </c>
      <c r="Q5160" s="10" t="s">
        <v>13537</v>
      </c>
    </row>
    <row r="5161" spans="1:17" x14ac:dyDescent="0.3">
      <c r="A5161" s="5" t="s">
        <v>18597</v>
      </c>
      <c r="B5161" s="5" t="s">
        <v>4138</v>
      </c>
      <c r="C5161" s="6">
        <v>4.4000000000000004</v>
      </c>
      <c r="D5161" s="1" t="s">
        <v>18598</v>
      </c>
      <c r="E5161" s="6">
        <v>185</v>
      </c>
      <c r="F5161" s="6" t="s">
        <v>25</v>
      </c>
      <c r="G5161" s="11" t="s">
        <v>18599</v>
      </c>
      <c r="H5161" s="8" t="s">
        <v>18600</v>
      </c>
      <c r="I5161" s="9">
        <v>374510</v>
      </c>
      <c r="J5161" s="9">
        <v>172086</v>
      </c>
      <c r="K5161" s="9">
        <v>135760</v>
      </c>
      <c r="L5161" s="9">
        <v>14000</v>
      </c>
      <c r="M5161" s="9">
        <v>976</v>
      </c>
      <c r="N5161" s="9">
        <v>16208</v>
      </c>
      <c r="O5161" s="9">
        <v>100222</v>
      </c>
      <c r="P5161" s="9">
        <v>270979</v>
      </c>
      <c r="Q5161" s="10" t="s">
        <v>13537</v>
      </c>
    </row>
    <row r="5162" spans="1:17" x14ac:dyDescent="0.3">
      <c r="A5162" s="5" t="s">
        <v>13683</v>
      </c>
      <c r="B5162" s="5" t="s">
        <v>9775</v>
      </c>
      <c r="C5162" s="6">
        <v>3.35</v>
      </c>
      <c r="D5162" s="1" t="s">
        <v>18598</v>
      </c>
      <c r="E5162" s="6">
        <v>208</v>
      </c>
      <c r="F5162" s="6" t="s">
        <v>25</v>
      </c>
      <c r="G5162" s="11" t="s">
        <v>18601</v>
      </c>
      <c r="H5162" s="8" t="s">
        <v>18602</v>
      </c>
      <c r="I5162" s="9">
        <v>13446</v>
      </c>
      <c r="J5162" s="9">
        <v>8261</v>
      </c>
      <c r="K5162" s="9">
        <v>2254</v>
      </c>
      <c r="L5162" s="9">
        <v>30</v>
      </c>
      <c r="M5162" s="9">
        <v>110</v>
      </c>
      <c r="N5162" s="9">
        <v>2288</v>
      </c>
      <c r="O5162" s="9">
        <v>606</v>
      </c>
      <c r="P5162" s="9">
        <v>7772</v>
      </c>
      <c r="Q5162" s="10" t="s">
        <v>13537</v>
      </c>
    </row>
    <row r="5163" spans="1:17" x14ac:dyDescent="0.3">
      <c r="A5163" s="5" t="s">
        <v>18603</v>
      </c>
      <c r="B5163" s="5" t="s">
        <v>6512</v>
      </c>
      <c r="C5163" s="6">
        <v>3.78</v>
      </c>
      <c r="D5163" s="1" t="s">
        <v>18604</v>
      </c>
      <c r="E5163" s="6">
        <v>94</v>
      </c>
      <c r="F5163" s="6" t="s">
        <v>25</v>
      </c>
      <c r="G5163" s="11" t="s">
        <v>18605</v>
      </c>
      <c r="H5163" s="8" t="s">
        <v>18606</v>
      </c>
      <c r="I5163" s="9">
        <v>16457</v>
      </c>
      <c r="J5163" s="9">
        <v>11618</v>
      </c>
      <c r="K5163" s="9">
        <v>5740</v>
      </c>
      <c r="L5163" s="9">
        <v>130</v>
      </c>
      <c r="M5163" s="9">
        <v>106</v>
      </c>
      <c r="N5163" s="9">
        <v>1567</v>
      </c>
      <c r="O5163" s="9">
        <v>1540</v>
      </c>
      <c r="P5163" s="9">
        <v>11710</v>
      </c>
      <c r="Q5163" s="10" t="s">
        <v>13537</v>
      </c>
    </row>
    <row r="5164" spans="1:17" ht="28.8" x14ac:dyDescent="0.3">
      <c r="A5164" s="5" t="s">
        <v>18607</v>
      </c>
      <c r="B5164" s="5" t="s">
        <v>18608</v>
      </c>
      <c r="C5164" s="6">
        <v>3.69</v>
      </c>
      <c r="D5164" s="1" t="s">
        <v>18609</v>
      </c>
      <c r="E5164" s="6">
        <v>99</v>
      </c>
      <c r="F5164" s="6" t="s">
        <v>1777</v>
      </c>
      <c r="G5164" s="11" t="s">
        <v>18610</v>
      </c>
      <c r="H5164" s="8" t="s">
        <v>18611</v>
      </c>
      <c r="I5164" s="9">
        <v>519561</v>
      </c>
      <c r="J5164" s="9">
        <v>150570</v>
      </c>
      <c r="K5164" s="9">
        <v>150137</v>
      </c>
      <c r="L5164" s="9">
        <v>6600</v>
      </c>
      <c r="M5164" s="9">
        <v>5724</v>
      </c>
      <c r="N5164" s="9">
        <v>59758</v>
      </c>
      <c r="O5164" s="9">
        <v>41195</v>
      </c>
      <c r="P5164" s="9">
        <v>375195</v>
      </c>
      <c r="Q5164" s="10" t="s">
        <v>13537</v>
      </c>
    </row>
    <row r="5165" spans="1:17" x14ac:dyDescent="0.3">
      <c r="A5165" s="5" t="s">
        <v>18612</v>
      </c>
      <c r="B5165" s="5" t="s">
        <v>18613</v>
      </c>
      <c r="C5165" s="6">
        <v>3.35</v>
      </c>
      <c r="D5165" s="1" t="s">
        <v>18609</v>
      </c>
      <c r="E5165" s="6">
        <v>94</v>
      </c>
      <c r="F5165" s="6" t="s">
        <v>25</v>
      </c>
      <c r="G5165" s="11" t="s">
        <v>18614</v>
      </c>
      <c r="H5165" s="8" t="s">
        <v>18615</v>
      </c>
      <c r="I5165" s="9">
        <v>948223</v>
      </c>
      <c r="J5165" s="9">
        <v>135548</v>
      </c>
      <c r="K5165" s="9">
        <v>194236</v>
      </c>
      <c r="L5165" s="9">
        <v>2100</v>
      </c>
      <c r="M5165" s="9">
        <v>16466</v>
      </c>
      <c r="N5165" s="9">
        <v>127386</v>
      </c>
      <c r="O5165" s="9">
        <v>45549</v>
      </c>
      <c r="P5165" s="9">
        <v>600923</v>
      </c>
      <c r="Q5165" s="10" t="s">
        <v>13537</v>
      </c>
    </row>
    <row r="5166" spans="1:17" ht="28.8" x14ac:dyDescent="0.3">
      <c r="A5166" s="5" t="s">
        <v>18616</v>
      </c>
      <c r="B5166" s="5" t="s">
        <v>736</v>
      </c>
      <c r="C5166" s="6">
        <v>3.81</v>
      </c>
      <c r="D5166" s="1" t="s">
        <v>18609</v>
      </c>
      <c r="E5166" s="6">
        <v>115</v>
      </c>
      <c r="F5166" s="6" t="s">
        <v>143</v>
      </c>
      <c r="G5166" s="11" t="s">
        <v>18617</v>
      </c>
      <c r="H5166" s="8" t="s">
        <v>18618</v>
      </c>
      <c r="I5166" s="9">
        <v>291584</v>
      </c>
      <c r="J5166" s="9">
        <v>115665</v>
      </c>
      <c r="K5166" s="9">
        <v>87654</v>
      </c>
      <c r="L5166" s="9">
        <v>2200</v>
      </c>
      <c r="M5166" s="9">
        <v>1547</v>
      </c>
      <c r="N5166" s="9">
        <v>28168</v>
      </c>
      <c r="O5166" s="9">
        <v>24948</v>
      </c>
      <c r="P5166" s="9">
        <v>209043</v>
      </c>
      <c r="Q5166" s="10" t="s">
        <v>13537</v>
      </c>
    </row>
    <row r="5167" spans="1:17" x14ac:dyDescent="0.3">
      <c r="A5167" s="5" t="s">
        <v>18619</v>
      </c>
      <c r="B5167" s="5" t="s">
        <v>820</v>
      </c>
      <c r="C5167" s="6">
        <v>3.58</v>
      </c>
      <c r="D5167" s="1" t="s">
        <v>18609</v>
      </c>
      <c r="E5167" s="6">
        <v>96</v>
      </c>
      <c r="F5167" s="6" t="s">
        <v>25</v>
      </c>
      <c r="G5167" s="11" t="s">
        <v>18620</v>
      </c>
      <c r="H5167" s="8" t="s">
        <v>18621</v>
      </c>
      <c r="I5167" s="9">
        <v>89750</v>
      </c>
      <c r="J5167" s="9">
        <v>47778</v>
      </c>
      <c r="K5167" s="9">
        <v>27884</v>
      </c>
      <c r="L5167" s="9">
        <v>734</v>
      </c>
      <c r="M5167" s="9">
        <v>526</v>
      </c>
      <c r="N5167" s="9">
        <v>12219</v>
      </c>
      <c r="O5167" s="9">
        <v>5478</v>
      </c>
      <c r="P5167" s="9">
        <v>61508</v>
      </c>
      <c r="Q5167" s="10" t="s">
        <v>13537</v>
      </c>
    </row>
    <row r="5168" spans="1:17" x14ac:dyDescent="0.3">
      <c r="A5168" s="5" t="s">
        <v>18622</v>
      </c>
      <c r="B5168" s="5" t="s">
        <v>10454</v>
      </c>
      <c r="C5168" s="6">
        <v>3.52</v>
      </c>
      <c r="D5168" s="1" t="s">
        <v>18609</v>
      </c>
      <c r="E5168" s="6">
        <v>87</v>
      </c>
      <c r="F5168" s="6" t="s">
        <v>74</v>
      </c>
      <c r="G5168" s="11" t="s">
        <v>18623</v>
      </c>
      <c r="H5168" s="8" t="s">
        <v>18624</v>
      </c>
      <c r="I5168" s="9">
        <v>12564</v>
      </c>
      <c r="J5168" s="9">
        <v>10650</v>
      </c>
      <c r="K5168" s="9">
        <v>3654</v>
      </c>
      <c r="L5168" s="9">
        <v>35</v>
      </c>
      <c r="M5168" s="9">
        <v>64</v>
      </c>
      <c r="N5168" s="9">
        <v>1963</v>
      </c>
      <c r="O5168" s="9">
        <v>717</v>
      </c>
      <c r="P5168" s="9">
        <v>8898</v>
      </c>
      <c r="Q5168" s="10" t="s">
        <v>13537</v>
      </c>
    </row>
    <row r="5169" spans="1:17" x14ac:dyDescent="0.3">
      <c r="A5169" s="5" t="s">
        <v>18625</v>
      </c>
      <c r="B5169" s="5" t="s">
        <v>10245</v>
      </c>
      <c r="C5169" s="6">
        <v>3.23</v>
      </c>
      <c r="D5169" s="1" t="s">
        <v>18609</v>
      </c>
      <c r="E5169" s="6">
        <v>361</v>
      </c>
      <c r="F5169" s="6" t="s">
        <v>25</v>
      </c>
      <c r="G5169" s="11" t="s">
        <v>18626</v>
      </c>
      <c r="H5169" s="8" t="s">
        <v>18627</v>
      </c>
      <c r="I5169" s="9">
        <v>25060</v>
      </c>
      <c r="J5169" s="9">
        <v>8131</v>
      </c>
      <c r="K5169" s="9">
        <v>4397</v>
      </c>
      <c r="L5169" s="9">
        <v>53</v>
      </c>
      <c r="M5169" s="9">
        <v>224</v>
      </c>
      <c r="N5169" s="9">
        <v>4047</v>
      </c>
      <c r="O5169" s="9">
        <v>865</v>
      </c>
      <c r="P5169" s="9">
        <v>13720</v>
      </c>
      <c r="Q5169" s="10" t="s">
        <v>13537</v>
      </c>
    </row>
    <row r="5170" spans="1:17" ht="28.8" x14ac:dyDescent="0.3">
      <c r="A5170" s="5" t="s">
        <v>18628</v>
      </c>
      <c r="B5170" s="5" t="s">
        <v>11316</v>
      </c>
      <c r="C5170" s="6">
        <v>2.54</v>
      </c>
      <c r="D5170" s="1" t="s">
        <v>18609</v>
      </c>
      <c r="E5170" s="6">
        <v>100</v>
      </c>
      <c r="F5170" s="6" t="s">
        <v>25</v>
      </c>
      <c r="G5170" s="11" t="s">
        <v>18629</v>
      </c>
      <c r="H5170" s="8" t="s">
        <v>18630</v>
      </c>
      <c r="I5170" s="9">
        <v>346912</v>
      </c>
      <c r="J5170" s="9">
        <v>39382</v>
      </c>
      <c r="K5170" s="9">
        <v>34016</v>
      </c>
      <c r="L5170" s="9">
        <v>372</v>
      </c>
      <c r="M5170" s="9">
        <v>12369</v>
      </c>
      <c r="N5170" s="9">
        <v>47761</v>
      </c>
      <c r="O5170" s="9">
        <v>8031</v>
      </c>
      <c r="P5170" s="9">
        <v>193809</v>
      </c>
      <c r="Q5170" s="10" t="s">
        <v>13537</v>
      </c>
    </row>
    <row r="5171" spans="1:17" ht="28.8" x14ac:dyDescent="0.3">
      <c r="A5171" s="5" t="s">
        <v>18631</v>
      </c>
      <c r="B5171" s="5" t="s">
        <v>18632</v>
      </c>
      <c r="C5171" s="6">
        <v>2.72</v>
      </c>
      <c r="D5171" s="1" t="s">
        <v>18609</v>
      </c>
      <c r="E5171" s="6">
        <v>95</v>
      </c>
      <c r="F5171" s="6" t="s">
        <v>25</v>
      </c>
      <c r="G5171" s="11" t="s">
        <v>18633</v>
      </c>
      <c r="H5171" s="8" t="s">
        <v>18634</v>
      </c>
      <c r="I5171" s="9">
        <v>33057</v>
      </c>
      <c r="J5171" s="9">
        <v>7813</v>
      </c>
      <c r="K5171" s="9">
        <v>3296</v>
      </c>
      <c r="L5171" s="9">
        <v>3</v>
      </c>
      <c r="M5171" s="9">
        <v>1019</v>
      </c>
      <c r="N5171" s="9">
        <v>6431</v>
      </c>
      <c r="O5171" s="9">
        <v>286</v>
      </c>
      <c r="P5171" s="9">
        <v>21798</v>
      </c>
      <c r="Q5171" s="10" t="s">
        <v>13537</v>
      </c>
    </row>
    <row r="5172" spans="1:17" x14ac:dyDescent="0.3">
      <c r="A5172" s="5" t="s">
        <v>18635</v>
      </c>
      <c r="B5172" s="5" t="s">
        <v>1263</v>
      </c>
      <c r="C5172" s="6">
        <v>3.62</v>
      </c>
      <c r="D5172" s="1" t="s">
        <v>18609</v>
      </c>
      <c r="E5172" s="6">
        <v>90</v>
      </c>
      <c r="F5172" s="6" t="s">
        <v>25</v>
      </c>
      <c r="G5172" s="11" t="s">
        <v>18636</v>
      </c>
      <c r="H5172" s="8" t="s">
        <v>10364</v>
      </c>
      <c r="I5172" s="9">
        <v>44765</v>
      </c>
      <c r="J5172" s="9">
        <v>27745</v>
      </c>
      <c r="K5172" s="9">
        <v>12514</v>
      </c>
      <c r="L5172" s="9">
        <v>112</v>
      </c>
      <c r="M5172" s="9">
        <v>150</v>
      </c>
      <c r="N5172" s="9">
        <v>5794</v>
      </c>
      <c r="O5172" s="9">
        <v>2197</v>
      </c>
      <c r="P5172" s="9">
        <v>29723</v>
      </c>
      <c r="Q5172" s="10" t="s">
        <v>13537</v>
      </c>
    </row>
    <row r="5173" spans="1:17" ht="28.8" x14ac:dyDescent="0.3">
      <c r="A5173" s="5" t="s">
        <v>18637</v>
      </c>
      <c r="B5173" s="5" t="s">
        <v>1263</v>
      </c>
      <c r="C5173" s="6">
        <v>3.49</v>
      </c>
      <c r="D5173" s="1" t="s">
        <v>18609</v>
      </c>
      <c r="E5173" s="6">
        <v>79</v>
      </c>
      <c r="F5173" s="6" t="s">
        <v>25</v>
      </c>
      <c r="G5173" s="11" t="s">
        <v>18638</v>
      </c>
      <c r="H5173" s="8" t="s">
        <v>10364</v>
      </c>
      <c r="I5173" s="9">
        <v>31364</v>
      </c>
      <c r="J5173" s="9">
        <v>17632</v>
      </c>
      <c r="K5173" s="9">
        <v>7915</v>
      </c>
      <c r="L5173" s="9">
        <v>23</v>
      </c>
      <c r="M5173" s="9">
        <v>69</v>
      </c>
      <c r="N5173" s="9">
        <v>5373</v>
      </c>
      <c r="O5173" s="9">
        <v>955</v>
      </c>
      <c r="P5173" s="9">
        <v>21321</v>
      </c>
      <c r="Q5173" s="10" t="s">
        <v>13537</v>
      </c>
    </row>
    <row r="5174" spans="1:17" x14ac:dyDescent="0.3">
      <c r="A5174" s="5" t="s">
        <v>18639</v>
      </c>
      <c r="B5174" s="5" t="s">
        <v>8937</v>
      </c>
      <c r="C5174" s="6">
        <v>3.73</v>
      </c>
      <c r="D5174" s="1" t="s">
        <v>18609</v>
      </c>
      <c r="E5174" s="6">
        <v>95</v>
      </c>
      <c r="F5174" s="6" t="s">
        <v>25</v>
      </c>
      <c r="G5174" s="11" t="s">
        <v>18640</v>
      </c>
      <c r="H5174" s="8" t="s">
        <v>18641</v>
      </c>
      <c r="I5174" s="9">
        <v>41000</v>
      </c>
      <c r="J5174" s="9">
        <v>29886</v>
      </c>
      <c r="K5174" s="9">
        <v>13627</v>
      </c>
      <c r="L5174" s="9">
        <v>507</v>
      </c>
      <c r="M5174" s="9">
        <v>202</v>
      </c>
      <c r="N5174" s="9">
        <v>4390</v>
      </c>
      <c r="O5174" s="9">
        <v>3495</v>
      </c>
      <c r="P5174" s="9">
        <v>29393</v>
      </c>
      <c r="Q5174" s="10" t="s">
        <v>13537</v>
      </c>
    </row>
    <row r="5175" spans="1:17" x14ac:dyDescent="0.3">
      <c r="A5175" s="5" t="s">
        <v>18642</v>
      </c>
      <c r="B5175" s="5" t="s">
        <v>18643</v>
      </c>
      <c r="C5175" s="6">
        <v>3.37</v>
      </c>
      <c r="D5175" s="1" t="s">
        <v>18609</v>
      </c>
      <c r="E5175" s="6">
        <v>76</v>
      </c>
      <c r="F5175" s="6" t="s">
        <v>25</v>
      </c>
      <c r="G5175" s="11" t="s">
        <v>18644</v>
      </c>
      <c r="H5175" s="8" t="s">
        <v>18645</v>
      </c>
      <c r="I5175" s="9">
        <v>44811</v>
      </c>
      <c r="J5175" s="9">
        <v>18341</v>
      </c>
      <c r="K5175" s="9">
        <v>10641</v>
      </c>
      <c r="L5175" s="9">
        <v>267</v>
      </c>
      <c r="M5175" s="9">
        <v>662</v>
      </c>
      <c r="N5175" s="9">
        <v>7079</v>
      </c>
      <c r="O5175" s="9">
        <v>2229</v>
      </c>
      <c r="P5175" s="9">
        <v>34136</v>
      </c>
      <c r="Q5175" s="10" t="s">
        <v>13537</v>
      </c>
    </row>
    <row r="5176" spans="1:17" x14ac:dyDescent="0.3">
      <c r="A5176" s="5" t="s">
        <v>18646</v>
      </c>
      <c r="B5176" s="5" t="s">
        <v>7060</v>
      </c>
      <c r="C5176" s="6">
        <v>3.52</v>
      </c>
      <c r="D5176" s="1" t="s">
        <v>18609</v>
      </c>
      <c r="E5176" s="6">
        <v>116</v>
      </c>
      <c r="F5176" s="6" t="s">
        <v>25</v>
      </c>
      <c r="G5176" s="11" t="s">
        <v>18647</v>
      </c>
      <c r="H5176" s="8" t="s">
        <v>18648</v>
      </c>
      <c r="I5176" s="9">
        <v>726727</v>
      </c>
      <c r="J5176" s="9">
        <v>100865</v>
      </c>
      <c r="K5176" s="9">
        <v>154961</v>
      </c>
      <c r="L5176" s="9">
        <v>4400</v>
      </c>
      <c r="M5176" s="9">
        <v>5613</v>
      </c>
      <c r="N5176" s="9">
        <v>81905</v>
      </c>
      <c r="O5176" s="9">
        <v>46578</v>
      </c>
      <c r="P5176" s="9">
        <v>388920</v>
      </c>
      <c r="Q5176" s="10" t="s">
        <v>13537</v>
      </c>
    </row>
    <row r="5177" spans="1:17" x14ac:dyDescent="0.3">
      <c r="A5177" s="5" t="s">
        <v>18649</v>
      </c>
      <c r="B5177" s="5" t="s">
        <v>4051</v>
      </c>
      <c r="C5177" s="6">
        <v>3.21</v>
      </c>
      <c r="D5177" s="1" t="s">
        <v>18609</v>
      </c>
      <c r="E5177" s="6">
        <v>88</v>
      </c>
      <c r="F5177" s="6" t="s">
        <v>25</v>
      </c>
      <c r="G5177" s="11" t="s">
        <v>18650</v>
      </c>
      <c r="H5177" s="8" t="s">
        <v>18651</v>
      </c>
      <c r="I5177" s="9">
        <v>10167</v>
      </c>
      <c r="J5177" s="9">
        <v>9309</v>
      </c>
      <c r="K5177" s="9">
        <v>2534</v>
      </c>
      <c r="L5177" s="9">
        <v>12</v>
      </c>
      <c r="M5177" s="9">
        <v>149</v>
      </c>
      <c r="N5177" s="9">
        <v>1844</v>
      </c>
      <c r="O5177" s="9">
        <v>276</v>
      </c>
      <c r="P5177" s="9">
        <v>7487</v>
      </c>
      <c r="Q5177" s="10" t="s">
        <v>13537</v>
      </c>
    </row>
    <row r="5178" spans="1:17" x14ac:dyDescent="0.3">
      <c r="A5178" s="5" t="s">
        <v>18652</v>
      </c>
      <c r="B5178" s="5" t="s">
        <v>18653</v>
      </c>
      <c r="C5178" s="6">
        <v>2.64</v>
      </c>
      <c r="D5178" s="1" t="s">
        <v>18609</v>
      </c>
      <c r="E5178" s="6">
        <v>91</v>
      </c>
      <c r="F5178" s="6" t="s">
        <v>25</v>
      </c>
      <c r="G5178" s="11" t="s">
        <v>18654</v>
      </c>
      <c r="H5178" s="8" t="s">
        <v>18655</v>
      </c>
      <c r="I5178" s="9">
        <v>28738</v>
      </c>
      <c r="J5178" s="9">
        <v>11863</v>
      </c>
      <c r="K5178" s="9">
        <v>3497</v>
      </c>
      <c r="L5178" s="9">
        <v>4</v>
      </c>
      <c r="M5178" s="9">
        <v>1225</v>
      </c>
      <c r="N5178" s="9">
        <v>5440</v>
      </c>
      <c r="O5178" s="9">
        <v>315</v>
      </c>
      <c r="P5178" s="9">
        <v>21515</v>
      </c>
      <c r="Q5178" s="10" t="s">
        <v>13537</v>
      </c>
    </row>
    <row r="5179" spans="1:17" x14ac:dyDescent="0.3">
      <c r="A5179" s="5" t="s">
        <v>18656</v>
      </c>
      <c r="B5179" s="5" t="s">
        <v>10441</v>
      </c>
      <c r="C5179" s="6">
        <v>3.46</v>
      </c>
      <c r="D5179" s="1" t="s">
        <v>18609</v>
      </c>
      <c r="E5179" s="6">
        <v>107</v>
      </c>
      <c r="F5179" s="6" t="s">
        <v>25</v>
      </c>
      <c r="G5179" s="11" t="s">
        <v>18657</v>
      </c>
      <c r="H5179" s="8" t="s">
        <v>18658</v>
      </c>
      <c r="I5179" s="9">
        <v>28606</v>
      </c>
      <c r="J5179" s="9">
        <v>12079</v>
      </c>
      <c r="K5179" s="9">
        <v>7026</v>
      </c>
      <c r="L5179" s="9">
        <v>62</v>
      </c>
      <c r="M5179" s="9">
        <v>149</v>
      </c>
      <c r="N5179" s="9">
        <v>4973</v>
      </c>
      <c r="O5179" s="9">
        <v>919</v>
      </c>
      <c r="P5179" s="9">
        <v>20407</v>
      </c>
      <c r="Q5179" s="10" t="s">
        <v>13537</v>
      </c>
    </row>
    <row r="5180" spans="1:17" ht="28.8" x14ac:dyDescent="0.3">
      <c r="A5180" s="5" t="s">
        <v>18659</v>
      </c>
      <c r="B5180" s="5" t="s">
        <v>12137</v>
      </c>
      <c r="C5180" s="6">
        <v>3.85</v>
      </c>
      <c r="D5180" s="1" t="s">
        <v>18609</v>
      </c>
      <c r="E5180" s="6">
        <v>91</v>
      </c>
      <c r="F5180" s="6" t="s">
        <v>143</v>
      </c>
      <c r="G5180" s="11" t="s">
        <v>18660</v>
      </c>
      <c r="H5180" s="8" t="s">
        <v>12139</v>
      </c>
      <c r="I5180" s="9">
        <v>19466</v>
      </c>
      <c r="J5180" s="9">
        <v>17544</v>
      </c>
      <c r="K5180" s="9">
        <v>6966</v>
      </c>
      <c r="L5180" s="9">
        <v>332</v>
      </c>
      <c r="M5180" s="9">
        <v>143</v>
      </c>
      <c r="N5180" s="9">
        <v>1724</v>
      </c>
      <c r="O5180" s="9">
        <v>2181</v>
      </c>
      <c r="P5180" s="9">
        <v>14711</v>
      </c>
      <c r="Q5180" s="10" t="s">
        <v>13537</v>
      </c>
    </row>
    <row r="5181" spans="1:17" x14ac:dyDescent="0.3">
      <c r="A5181" s="5" t="s">
        <v>18661</v>
      </c>
      <c r="B5181" s="5" t="s">
        <v>18662</v>
      </c>
      <c r="C5181" s="6">
        <v>2.63</v>
      </c>
      <c r="D5181" s="1" t="s">
        <v>18609</v>
      </c>
      <c r="E5181" s="6">
        <v>71</v>
      </c>
      <c r="F5181" s="6" t="s">
        <v>20</v>
      </c>
      <c r="G5181" s="11" t="s">
        <v>18663</v>
      </c>
      <c r="H5181" s="8" t="s">
        <v>18664</v>
      </c>
      <c r="I5181" s="9">
        <v>30511</v>
      </c>
      <c r="J5181" s="9">
        <v>15282</v>
      </c>
      <c r="K5181" s="9">
        <v>5341</v>
      </c>
      <c r="L5181" s="9">
        <v>160</v>
      </c>
      <c r="M5181" s="9">
        <v>1976</v>
      </c>
      <c r="N5181" s="9">
        <v>4072</v>
      </c>
      <c r="O5181" s="9">
        <v>1044</v>
      </c>
      <c r="P5181" s="9">
        <v>20576</v>
      </c>
      <c r="Q5181" s="10" t="s">
        <v>13537</v>
      </c>
    </row>
    <row r="5182" spans="1:17" x14ac:dyDescent="0.3">
      <c r="A5182" s="5" t="s">
        <v>18665</v>
      </c>
      <c r="B5182" s="5" t="s">
        <v>18666</v>
      </c>
      <c r="C5182" s="6">
        <v>3.09</v>
      </c>
      <c r="D5182" s="1" t="s">
        <v>18609</v>
      </c>
      <c r="E5182" s="6">
        <v>80</v>
      </c>
      <c r="F5182" s="6" t="s">
        <v>25</v>
      </c>
      <c r="G5182" s="11" t="s">
        <v>18667</v>
      </c>
      <c r="H5182" s="8" t="s">
        <v>18668</v>
      </c>
      <c r="I5182" s="9">
        <v>1533</v>
      </c>
      <c r="J5182" s="9">
        <v>1362</v>
      </c>
      <c r="K5182" s="9">
        <v>255</v>
      </c>
      <c r="L5182" s="9">
        <v>6</v>
      </c>
      <c r="M5182" s="9">
        <v>68</v>
      </c>
      <c r="N5182" s="9">
        <v>219</v>
      </c>
      <c r="O5182" s="9">
        <v>58</v>
      </c>
      <c r="P5182" s="9">
        <v>1048</v>
      </c>
      <c r="Q5182" s="10" t="s">
        <v>13537</v>
      </c>
    </row>
    <row r="5183" spans="1:17" x14ac:dyDescent="0.3">
      <c r="A5183" s="5" t="s">
        <v>18669</v>
      </c>
      <c r="B5183" s="5" t="s">
        <v>18670</v>
      </c>
      <c r="C5183" s="6">
        <v>3.82</v>
      </c>
      <c r="D5183" s="1" t="s">
        <v>18609</v>
      </c>
      <c r="E5183" s="6">
        <v>97</v>
      </c>
      <c r="F5183" s="6" t="s">
        <v>4691</v>
      </c>
      <c r="G5183" s="11" t="s">
        <v>18671</v>
      </c>
      <c r="H5183" s="8" t="s">
        <v>10434</v>
      </c>
      <c r="I5183" s="9">
        <v>9361</v>
      </c>
      <c r="J5183" s="9">
        <v>9949</v>
      </c>
      <c r="K5183" s="9">
        <v>3475</v>
      </c>
      <c r="L5183" s="9">
        <v>138</v>
      </c>
      <c r="M5183" s="9">
        <v>22</v>
      </c>
      <c r="N5183" s="9">
        <v>800</v>
      </c>
      <c r="O5183" s="9">
        <v>790</v>
      </c>
      <c r="P5183" s="9">
        <v>6567</v>
      </c>
      <c r="Q5183" s="10" t="s">
        <v>13537</v>
      </c>
    </row>
    <row r="5184" spans="1:17" x14ac:dyDescent="0.3">
      <c r="A5184" s="5" t="s">
        <v>18672</v>
      </c>
      <c r="B5184" s="5" t="s">
        <v>18673</v>
      </c>
      <c r="C5184" s="6">
        <v>3.64</v>
      </c>
      <c r="D5184" s="1" t="s">
        <v>18609</v>
      </c>
      <c r="E5184" s="6">
        <v>112</v>
      </c>
      <c r="F5184" s="6" t="s">
        <v>1777</v>
      </c>
      <c r="G5184" s="11" t="s">
        <v>18674</v>
      </c>
      <c r="H5184" s="8" t="s">
        <v>18675</v>
      </c>
      <c r="I5184" s="9">
        <v>6589</v>
      </c>
      <c r="J5184" s="9">
        <v>7684</v>
      </c>
      <c r="K5184" s="9">
        <v>1759</v>
      </c>
      <c r="L5184" s="9">
        <v>72</v>
      </c>
      <c r="M5184" s="9">
        <v>137</v>
      </c>
      <c r="N5184" s="9">
        <v>617</v>
      </c>
      <c r="O5184" s="9">
        <v>486</v>
      </c>
      <c r="P5184" s="9">
        <v>4147</v>
      </c>
      <c r="Q5184" s="10" t="s">
        <v>13537</v>
      </c>
    </row>
    <row r="5185" spans="1:17" x14ac:dyDescent="0.3">
      <c r="A5185" s="5" t="s">
        <v>18676</v>
      </c>
      <c r="B5185" s="5" t="s">
        <v>6163</v>
      </c>
      <c r="C5185" s="6">
        <v>3.27</v>
      </c>
      <c r="D5185" s="1" t="s">
        <v>18609</v>
      </c>
      <c r="E5185" s="6">
        <v>104</v>
      </c>
      <c r="F5185" s="6" t="s">
        <v>25</v>
      </c>
      <c r="G5185" s="11" t="s">
        <v>18677</v>
      </c>
      <c r="H5185" s="8" t="s">
        <v>39</v>
      </c>
      <c r="I5185" s="9">
        <v>187</v>
      </c>
      <c r="J5185" s="9">
        <v>624</v>
      </c>
      <c r="K5185" s="9">
        <v>40</v>
      </c>
      <c r="L5185" s="9">
        <v>0</v>
      </c>
      <c r="M5185" s="9">
        <v>7</v>
      </c>
      <c r="N5185" s="9">
        <v>22</v>
      </c>
      <c r="O5185" s="9">
        <v>4</v>
      </c>
      <c r="P5185" s="9">
        <v>120</v>
      </c>
      <c r="Q5185" s="10" t="s">
        <v>13537</v>
      </c>
    </row>
    <row r="5186" spans="1:17" x14ac:dyDescent="0.3">
      <c r="A5186" s="5" t="s">
        <v>18678</v>
      </c>
      <c r="B5186" s="5" t="s">
        <v>18679</v>
      </c>
      <c r="C5186" s="6">
        <v>2.8</v>
      </c>
      <c r="D5186" s="1" t="s">
        <v>18609</v>
      </c>
      <c r="E5186" s="6">
        <v>87</v>
      </c>
      <c r="F5186" s="6" t="s">
        <v>1218</v>
      </c>
      <c r="G5186" s="11" t="s">
        <v>18680</v>
      </c>
      <c r="H5186" s="8" t="s">
        <v>18681</v>
      </c>
      <c r="I5186" s="9">
        <v>427</v>
      </c>
      <c r="J5186" s="9">
        <v>725</v>
      </c>
      <c r="K5186" s="9">
        <v>59</v>
      </c>
      <c r="L5186" s="9">
        <v>0</v>
      </c>
      <c r="M5186" s="9">
        <v>42</v>
      </c>
      <c r="N5186" s="9">
        <v>49</v>
      </c>
      <c r="O5186" s="9">
        <v>4</v>
      </c>
      <c r="P5186" s="9">
        <v>338</v>
      </c>
      <c r="Q5186" s="10" t="s">
        <v>13537</v>
      </c>
    </row>
    <row r="5187" spans="1:17" ht="28.8" x14ac:dyDescent="0.3">
      <c r="A5187" s="5" t="s">
        <v>18682</v>
      </c>
      <c r="B5187" s="5" t="s">
        <v>8937</v>
      </c>
      <c r="C5187" s="6">
        <v>3.14</v>
      </c>
      <c r="D5187" s="1" t="s">
        <v>18609</v>
      </c>
      <c r="E5187" s="6">
        <v>89</v>
      </c>
      <c r="F5187" s="6" t="s">
        <v>25</v>
      </c>
      <c r="G5187" s="11" t="s">
        <v>18683</v>
      </c>
      <c r="H5187" s="8" t="s">
        <v>18684</v>
      </c>
      <c r="I5187" s="9">
        <v>15064</v>
      </c>
      <c r="J5187" s="9">
        <v>9005</v>
      </c>
      <c r="K5187" s="9">
        <v>3392</v>
      </c>
      <c r="L5187" s="9">
        <v>15</v>
      </c>
      <c r="M5187" s="9">
        <v>213</v>
      </c>
      <c r="N5187" s="9">
        <v>3332</v>
      </c>
      <c r="O5187" s="9">
        <v>323</v>
      </c>
      <c r="P5187" s="9">
        <v>11010</v>
      </c>
      <c r="Q5187" s="10" t="s">
        <v>13537</v>
      </c>
    </row>
    <row r="5188" spans="1:17" x14ac:dyDescent="0.3">
      <c r="A5188" s="5" t="s">
        <v>18685</v>
      </c>
      <c r="B5188" s="5" t="s">
        <v>18686</v>
      </c>
      <c r="C5188" s="6">
        <v>3.44</v>
      </c>
      <c r="D5188" s="1" t="s">
        <v>18609</v>
      </c>
      <c r="E5188" s="6">
        <v>93</v>
      </c>
      <c r="F5188" s="6" t="s">
        <v>25</v>
      </c>
      <c r="G5188" s="11" t="s">
        <v>18687</v>
      </c>
      <c r="H5188" s="8" t="s">
        <v>18688</v>
      </c>
      <c r="I5188" s="9">
        <v>188523</v>
      </c>
      <c r="J5188" s="9">
        <v>40269</v>
      </c>
      <c r="K5188" s="9">
        <v>39901</v>
      </c>
      <c r="L5188" s="9">
        <v>223</v>
      </c>
      <c r="M5188" s="9">
        <v>1636</v>
      </c>
      <c r="N5188" s="9">
        <v>31338</v>
      </c>
      <c r="O5188" s="9">
        <v>8569</v>
      </c>
      <c r="P5188" s="9">
        <v>144328</v>
      </c>
      <c r="Q5188" s="10" t="s">
        <v>13537</v>
      </c>
    </row>
    <row r="5189" spans="1:17" ht="28.8" x14ac:dyDescent="0.3">
      <c r="A5189" s="5" t="s">
        <v>18625</v>
      </c>
      <c r="B5189" s="5" t="s">
        <v>18689</v>
      </c>
      <c r="C5189" s="6">
        <v>2.75</v>
      </c>
      <c r="D5189" s="1" t="s">
        <v>18609</v>
      </c>
      <c r="E5189" s="6">
        <v>515</v>
      </c>
      <c r="F5189" s="6" t="s">
        <v>25</v>
      </c>
      <c r="G5189" s="11" t="s">
        <v>18690</v>
      </c>
      <c r="H5189" s="8" t="s">
        <v>18691</v>
      </c>
      <c r="I5189" s="9">
        <v>8810</v>
      </c>
      <c r="J5189" s="9">
        <v>2512</v>
      </c>
      <c r="K5189" s="9">
        <v>1204</v>
      </c>
      <c r="L5189" s="9">
        <v>4</v>
      </c>
      <c r="M5189" s="9">
        <v>385</v>
      </c>
      <c r="N5189" s="9">
        <v>1444</v>
      </c>
      <c r="O5189" s="9">
        <v>219</v>
      </c>
      <c r="P5189" s="9">
        <v>6044</v>
      </c>
      <c r="Q5189" s="10" t="s">
        <v>13537</v>
      </c>
    </row>
    <row r="5190" spans="1:17" x14ac:dyDescent="0.3">
      <c r="A5190" s="5" t="s">
        <v>18692</v>
      </c>
      <c r="B5190" s="5" t="s">
        <v>18693</v>
      </c>
      <c r="C5190" s="6">
        <v>3.16</v>
      </c>
      <c r="D5190" s="1" t="s">
        <v>18609</v>
      </c>
      <c r="E5190" s="6">
        <v>102</v>
      </c>
      <c r="F5190" s="6" t="s">
        <v>25</v>
      </c>
      <c r="G5190" s="11" t="s">
        <v>18694</v>
      </c>
      <c r="H5190" s="8" t="s">
        <v>18695</v>
      </c>
      <c r="I5190" s="9">
        <v>1447</v>
      </c>
      <c r="J5190" s="9">
        <v>1814</v>
      </c>
      <c r="K5190" s="9">
        <v>272</v>
      </c>
      <c r="L5190" s="9">
        <v>0</v>
      </c>
      <c r="M5190" s="9">
        <v>25</v>
      </c>
      <c r="N5190" s="9">
        <v>283</v>
      </c>
      <c r="O5190" s="9">
        <v>22</v>
      </c>
      <c r="P5190" s="9">
        <v>989</v>
      </c>
      <c r="Q5190" s="10" t="s">
        <v>13537</v>
      </c>
    </row>
    <row r="5191" spans="1:17" x14ac:dyDescent="0.3">
      <c r="A5191" s="5" t="s">
        <v>18696</v>
      </c>
      <c r="B5191" s="5" t="s">
        <v>18697</v>
      </c>
      <c r="C5191" s="6">
        <v>3.5</v>
      </c>
      <c r="D5191" s="1" t="s">
        <v>18609</v>
      </c>
      <c r="E5191" s="6">
        <v>93</v>
      </c>
      <c r="F5191" s="6" t="s">
        <v>1777</v>
      </c>
      <c r="G5191" s="11" t="s">
        <v>18698</v>
      </c>
      <c r="H5191" s="8" t="s">
        <v>18699</v>
      </c>
      <c r="I5191" s="9">
        <v>12287</v>
      </c>
      <c r="J5191" s="9">
        <v>12045</v>
      </c>
      <c r="K5191" s="9">
        <v>3190</v>
      </c>
      <c r="L5191" s="9">
        <v>147</v>
      </c>
      <c r="M5191" s="9">
        <v>118</v>
      </c>
      <c r="N5191" s="9">
        <v>1762</v>
      </c>
      <c r="O5191" s="9">
        <v>699</v>
      </c>
      <c r="P5191" s="9">
        <v>8577</v>
      </c>
      <c r="Q5191" s="10" t="s">
        <v>13537</v>
      </c>
    </row>
    <row r="5192" spans="1:17" x14ac:dyDescent="0.3">
      <c r="A5192" s="5" t="s">
        <v>18700</v>
      </c>
      <c r="B5192" s="5" t="s">
        <v>11417</v>
      </c>
      <c r="C5192" s="6">
        <v>3.14</v>
      </c>
      <c r="D5192" s="1" t="s">
        <v>18609</v>
      </c>
      <c r="E5192" s="6">
        <v>87</v>
      </c>
      <c r="F5192" s="6" t="s">
        <v>20</v>
      </c>
      <c r="G5192" s="11" t="s">
        <v>18701</v>
      </c>
      <c r="H5192" s="8" t="s">
        <v>18702</v>
      </c>
      <c r="I5192" s="9">
        <v>3070</v>
      </c>
      <c r="J5192" s="9">
        <v>3502</v>
      </c>
      <c r="K5192" s="9">
        <v>639</v>
      </c>
      <c r="L5192" s="9">
        <v>4</v>
      </c>
      <c r="M5192" s="9">
        <v>42</v>
      </c>
      <c r="N5192" s="9">
        <v>483</v>
      </c>
      <c r="O5192" s="9">
        <v>70</v>
      </c>
      <c r="P5192" s="9">
        <v>1999</v>
      </c>
      <c r="Q5192" s="10" t="s">
        <v>13537</v>
      </c>
    </row>
    <row r="5193" spans="1:17" x14ac:dyDescent="0.3">
      <c r="A5193" s="5" t="s">
        <v>18703</v>
      </c>
      <c r="B5193" s="5" t="s">
        <v>18704</v>
      </c>
      <c r="C5193" s="6">
        <v>3.08</v>
      </c>
      <c r="D5193" s="1" t="s">
        <v>18705</v>
      </c>
      <c r="E5193" s="6">
        <v>108</v>
      </c>
      <c r="F5193" s="6" t="s">
        <v>1777</v>
      </c>
      <c r="G5193" s="11" t="s">
        <v>18706</v>
      </c>
      <c r="H5193" s="8" t="s">
        <v>18707</v>
      </c>
      <c r="I5193" s="9">
        <v>26021</v>
      </c>
      <c r="J5193" s="9">
        <v>10261</v>
      </c>
      <c r="K5193" s="9">
        <v>4444</v>
      </c>
      <c r="L5193" s="9">
        <v>43</v>
      </c>
      <c r="M5193" s="9">
        <v>584</v>
      </c>
      <c r="N5193" s="9">
        <v>5030</v>
      </c>
      <c r="O5193" s="9">
        <v>738</v>
      </c>
      <c r="P5193" s="9">
        <v>18643</v>
      </c>
      <c r="Q5193" s="10" t="s">
        <v>13537</v>
      </c>
    </row>
    <row r="5194" spans="1:17" x14ac:dyDescent="0.3">
      <c r="A5194" s="5" t="s">
        <v>18708</v>
      </c>
      <c r="B5194" s="5" t="s">
        <v>18709</v>
      </c>
      <c r="C5194" s="6">
        <v>3.17</v>
      </c>
      <c r="D5194" s="1" t="s">
        <v>18710</v>
      </c>
      <c r="E5194" s="6">
        <v>110</v>
      </c>
      <c r="F5194" s="6" t="s">
        <v>103</v>
      </c>
      <c r="G5194" s="11" t="s">
        <v>18711</v>
      </c>
      <c r="H5194" s="8" t="s">
        <v>105</v>
      </c>
      <c r="I5194" s="9">
        <v>632</v>
      </c>
      <c r="J5194" s="9">
        <v>1207</v>
      </c>
      <c r="K5194" s="9">
        <v>93</v>
      </c>
      <c r="L5194" s="9">
        <v>0</v>
      </c>
      <c r="M5194" s="9">
        <v>11</v>
      </c>
      <c r="N5194" s="9">
        <v>121</v>
      </c>
      <c r="O5194" s="9">
        <v>4</v>
      </c>
      <c r="P5194" s="9">
        <v>433</v>
      </c>
      <c r="Q5194" s="10" t="s">
        <v>13537</v>
      </c>
    </row>
    <row r="5195" spans="1:17" x14ac:dyDescent="0.3">
      <c r="A5195" s="5" t="s">
        <v>18712</v>
      </c>
      <c r="B5195" s="5" t="s">
        <v>18713</v>
      </c>
      <c r="C5195" s="6">
        <v>3.23</v>
      </c>
      <c r="D5195" s="1" t="s">
        <v>18714</v>
      </c>
      <c r="E5195" s="6">
        <v>102</v>
      </c>
      <c r="F5195" s="6" t="s">
        <v>25</v>
      </c>
      <c r="G5195" s="11" t="s">
        <v>18715</v>
      </c>
      <c r="H5195" s="8" t="s">
        <v>18716</v>
      </c>
      <c r="I5195" s="9">
        <v>16359</v>
      </c>
      <c r="J5195" s="9">
        <v>10385</v>
      </c>
      <c r="K5195" s="9">
        <v>4738</v>
      </c>
      <c r="L5195" s="9">
        <v>38</v>
      </c>
      <c r="M5195" s="9">
        <v>118</v>
      </c>
      <c r="N5195" s="9">
        <v>3468</v>
      </c>
      <c r="O5195" s="9">
        <v>463</v>
      </c>
      <c r="P5195" s="9">
        <v>12413</v>
      </c>
      <c r="Q5195" s="10" t="s">
        <v>13537</v>
      </c>
    </row>
    <row r="5196" spans="1:17" ht="43.2" x14ac:dyDescent="0.3">
      <c r="A5196" s="5" t="s">
        <v>18717</v>
      </c>
      <c r="B5196" s="5" t="s">
        <v>1639</v>
      </c>
      <c r="C5196" s="6">
        <v>3.09</v>
      </c>
      <c r="D5196" s="1" t="s">
        <v>18718</v>
      </c>
      <c r="E5196" s="6">
        <v>88</v>
      </c>
      <c r="F5196" s="6" t="s">
        <v>98</v>
      </c>
      <c r="G5196" s="11" t="s">
        <v>18719</v>
      </c>
      <c r="H5196" s="8" t="s">
        <v>18720</v>
      </c>
      <c r="I5196" s="9">
        <v>1924</v>
      </c>
      <c r="J5196" s="9">
        <v>2354</v>
      </c>
      <c r="K5196" s="9">
        <v>446</v>
      </c>
      <c r="L5196" s="9">
        <v>3</v>
      </c>
      <c r="M5196" s="9">
        <v>26</v>
      </c>
      <c r="N5196" s="9">
        <v>476</v>
      </c>
      <c r="O5196" s="9">
        <v>33</v>
      </c>
      <c r="P5196" s="9">
        <v>1427</v>
      </c>
      <c r="Q5196" s="10" t="s">
        <v>13537</v>
      </c>
    </row>
    <row r="5197" spans="1:17" x14ac:dyDescent="0.3">
      <c r="A5197" s="5" t="s">
        <v>18721</v>
      </c>
      <c r="B5197" s="5" t="s">
        <v>18722</v>
      </c>
      <c r="C5197" s="6">
        <v>3.23</v>
      </c>
      <c r="D5197" s="1" t="s">
        <v>18718</v>
      </c>
      <c r="E5197" s="6">
        <v>68</v>
      </c>
      <c r="F5197" s="6" t="s">
        <v>25</v>
      </c>
      <c r="G5197" s="11" t="s">
        <v>18723</v>
      </c>
      <c r="H5197" s="8" t="s">
        <v>1065</v>
      </c>
      <c r="I5197" s="9">
        <v>21328</v>
      </c>
      <c r="J5197" s="9">
        <v>19373</v>
      </c>
      <c r="K5197" s="9">
        <v>5646</v>
      </c>
      <c r="L5197" s="9">
        <v>50</v>
      </c>
      <c r="M5197" s="9">
        <v>146</v>
      </c>
      <c r="N5197" s="9">
        <v>4992</v>
      </c>
      <c r="O5197" s="9">
        <v>572</v>
      </c>
      <c r="P5197" s="9">
        <v>15288</v>
      </c>
      <c r="Q5197" s="10" t="s">
        <v>13537</v>
      </c>
    </row>
    <row r="5198" spans="1:17" x14ac:dyDescent="0.3">
      <c r="A5198" s="5" t="s">
        <v>18724</v>
      </c>
      <c r="B5198" s="5" t="s">
        <v>18725</v>
      </c>
      <c r="C5198" s="6">
        <v>1.81</v>
      </c>
      <c r="D5198" s="1" t="s">
        <v>18726</v>
      </c>
      <c r="E5198" s="6">
        <v>90</v>
      </c>
      <c r="F5198" s="6" t="s">
        <v>365</v>
      </c>
      <c r="G5198" s="11" t="s">
        <v>18727</v>
      </c>
      <c r="H5198" s="8" t="s">
        <v>18728</v>
      </c>
      <c r="I5198" s="9">
        <v>11902</v>
      </c>
      <c r="J5198" s="9">
        <v>3241</v>
      </c>
      <c r="K5198" s="9">
        <v>716</v>
      </c>
      <c r="L5198" s="9">
        <v>8</v>
      </c>
      <c r="M5198" s="9">
        <v>2003</v>
      </c>
      <c r="N5198" s="9">
        <v>536</v>
      </c>
      <c r="O5198" s="9">
        <v>138</v>
      </c>
      <c r="P5198" s="9">
        <v>7511</v>
      </c>
      <c r="Q5198" s="10" t="s">
        <v>13537</v>
      </c>
    </row>
    <row r="5199" spans="1:17" ht="28.8" x14ac:dyDescent="0.3">
      <c r="A5199" s="5" t="s">
        <v>18729</v>
      </c>
      <c r="B5199" s="5" t="s">
        <v>18730</v>
      </c>
      <c r="C5199" s="6">
        <v>3.5</v>
      </c>
      <c r="D5199" s="1" t="s">
        <v>18731</v>
      </c>
      <c r="E5199" s="6">
        <v>73</v>
      </c>
      <c r="F5199" s="6" t="s">
        <v>4691</v>
      </c>
      <c r="G5199" s="11" t="s">
        <v>18732</v>
      </c>
      <c r="H5199" s="8" t="s">
        <v>10434</v>
      </c>
      <c r="I5199" s="9">
        <v>80588</v>
      </c>
      <c r="J5199" s="9">
        <v>41859</v>
      </c>
      <c r="K5199" s="9">
        <v>25763</v>
      </c>
      <c r="L5199" s="9">
        <v>2300</v>
      </c>
      <c r="M5199" s="9">
        <v>1339</v>
      </c>
      <c r="N5199" s="9">
        <v>9783</v>
      </c>
      <c r="O5199" s="9">
        <v>7828</v>
      </c>
      <c r="P5199" s="9">
        <v>55942</v>
      </c>
      <c r="Q5199" s="10" t="s">
        <v>13537</v>
      </c>
    </row>
    <row r="5200" spans="1:17" x14ac:dyDescent="0.3">
      <c r="A5200" s="5" t="s">
        <v>2674</v>
      </c>
      <c r="B5200" s="5" t="s">
        <v>18733</v>
      </c>
      <c r="C5200" s="6">
        <v>3.07</v>
      </c>
      <c r="D5200" s="1" t="s">
        <v>18734</v>
      </c>
      <c r="E5200" s="6">
        <v>98</v>
      </c>
      <c r="F5200" s="6" t="s">
        <v>1777</v>
      </c>
      <c r="G5200" s="11" t="s">
        <v>18735</v>
      </c>
      <c r="H5200" s="8" t="s">
        <v>18736</v>
      </c>
      <c r="I5200" s="9">
        <v>11693</v>
      </c>
      <c r="J5200" s="9">
        <v>7179</v>
      </c>
      <c r="K5200" s="9">
        <v>2075</v>
      </c>
      <c r="L5200" s="9">
        <v>33</v>
      </c>
      <c r="M5200" s="9">
        <v>346</v>
      </c>
      <c r="N5200" s="9">
        <v>1790</v>
      </c>
      <c r="O5200" s="9">
        <v>357</v>
      </c>
      <c r="P5200" s="9">
        <v>7556</v>
      </c>
      <c r="Q5200" s="10" t="s">
        <v>13537</v>
      </c>
    </row>
    <row r="5201" spans="1:17" x14ac:dyDescent="0.3">
      <c r="A5201" s="5" t="s">
        <v>18737</v>
      </c>
      <c r="B5201" s="5" t="s">
        <v>18738</v>
      </c>
      <c r="C5201" s="6">
        <v>3.73</v>
      </c>
      <c r="D5201" s="1" t="s">
        <v>18739</v>
      </c>
      <c r="E5201" s="6">
        <v>107</v>
      </c>
      <c r="F5201" s="6" t="s">
        <v>889</v>
      </c>
      <c r="G5201" s="11" t="s">
        <v>18740</v>
      </c>
      <c r="H5201" s="8" t="s">
        <v>1065</v>
      </c>
      <c r="I5201" s="9">
        <v>49832</v>
      </c>
      <c r="J5201" s="9">
        <v>33851</v>
      </c>
      <c r="K5201" s="9">
        <v>13079</v>
      </c>
      <c r="L5201" s="9">
        <v>216</v>
      </c>
      <c r="M5201" s="9">
        <v>132</v>
      </c>
      <c r="N5201" s="9">
        <v>5603</v>
      </c>
      <c r="O5201" s="9">
        <v>3801</v>
      </c>
      <c r="P5201" s="9">
        <v>31470</v>
      </c>
      <c r="Q5201" s="10" t="s">
        <v>13537</v>
      </c>
    </row>
    <row r="5202" spans="1:17" x14ac:dyDescent="0.3">
      <c r="A5202" s="5" t="s">
        <v>18741</v>
      </c>
      <c r="B5202" s="5" t="s">
        <v>9027</v>
      </c>
      <c r="C5202" s="6">
        <v>3.21</v>
      </c>
      <c r="D5202" s="1" t="s">
        <v>18742</v>
      </c>
      <c r="E5202" s="6">
        <v>192</v>
      </c>
      <c r="F5202" s="6" t="s">
        <v>25</v>
      </c>
      <c r="G5202" s="11" t="s">
        <v>18743</v>
      </c>
      <c r="H5202" s="8" t="s">
        <v>18744</v>
      </c>
      <c r="I5202" s="9">
        <v>376771</v>
      </c>
      <c r="J5202" s="9">
        <v>60668</v>
      </c>
      <c r="K5202" s="9">
        <v>65333</v>
      </c>
      <c r="L5202" s="9">
        <v>1300</v>
      </c>
      <c r="M5202" s="9">
        <v>3867</v>
      </c>
      <c r="N5202" s="9">
        <v>58620</v>
      </c>
      <c r="O5202" s="9">
        <v>16416</v>
      </c>
      <c r="P5202" s="9">
        <v>203759</v>
      </c>
      <c r="Q5202" s="10" t="s">
        <v>13537</v>
      </c>
    </row>
    <row r="5203" spans="1:17" x14ac:dyDescent="0.3">
      <c r="A5203" s="5" t="s">
        <v>18745</v>
      </c>
      <c r="B5203" s="5" t="s">
        <v>18746</v>
      </c>
      <c r="C5203" s="6">
        <v>3.38</v>
      </c>
      <c r="D5203" s="1" t="s">
        <v>18742</v>
      </c>
      <c r="E5203" s="6">
        <v>121</v>
      </c>
      <c r="F5203" s="6" t="s">
        <v>1777</v>
      </c>
      <c r="G5203" s="11" t="s">
        <v>18747</v>
      </c>
      <c r="H5203" s="8" t="s">
        <v>18748</v>
      </c>
      <c r="I5203" s="9">
        <v>12223</v>
      </c>
      <c r="J5203" s="9">
        <v>9742</v>
      </c>
      <c r="K5203" s="9">
        <v>2393</v>
      </c>
      <c r="L5203" s="9">
        <v>19</v>
      </c>
      <c r="M5203" s="9">
        <v>83</v>
      </c>
      <c r="N5203" s="9">
        <v>2245</v>
      </c>
      <c r="O5203" s="9">
        <v>343</v>
      </c>
      <c r="P5203" s="9">
        <v>7716</v>
      </c>
      <c r="Q5203" s="10" t="s">
        <v>13537</v>
      </c>
    </row>
    <row r="5204" spans="1:17" x14ac:dyDescent="0.3">
      <c r="A5204" s="5" t="s">
        <v>18749</v>
      </c>
      <c r="B5204" s="5" t="s">
        <v>18750</v>
      </c>
      <c r="C5204" s="6">
        <v>3.11</v>
      </c>
      <c r="D5204" s="1" t="s">
        <v>18742</v>
      </c>
      <c r="E5204" s="6">
        <v>84</v>
      </c>
      <c r="F5204" s="6" t="s">
        <v>845</v>
      </c>
      <c r="G5204" s="11" t="s">
        <v>18751</v>
      </c>
      <c r="H5204" s="8" t="s">
        <v>18752</v>
      </c>
      <c r="I5204" s="9">
        <v>4854</v>
      </c>
      <c r="J5204" s="9">
        <v>3392</v>
      </c>
      <c r="K5204" s="9">
        <v>755</v>
      </c>
      <c r="L5204" s="9">
        <v>2</v>
      </c>
      <c r="M5204" s="9">
        <v>59</v>
      </c>
      <c r="N5204" s="9">
        <v>1094</v>
      </c>
      <c r="O5204" s="9">
        <v>67</v>
      </c>
      <c r="P5204" s="9">
        <v>3444</v>
      </c>
      <c r="Q5204" s="10" t="s">
        <v>13537</v>
      </c>
    </row>
    <row r="5205" spans="1:17" x14ac:dyDescent="0.3">
      <c r="A5205" s="5" t="s">
        <v>18753</v>
      </c>
      <c r="B5205" s="5" t="s">
        <v>18754</v>
      </c>
      <c r="C5205" s="6">
        <v>3.68</v>
      </c>
      <c r="D5205" s="1" t="s">
        <v>18742</v>
      </c>
      <c r="E5205" s="6">
        <v>69</v>
      </c>
      <c r="F5205" s="6" t="s">
        <v>25</v>
      </c>
      <c r="G5205" s="11" t="s">
        <v>18755</v>
      </c>
      <c r="H5205" s="8" t="s">
        <v>3002</v>
      </c>
      <c r="I5205" s="9">
        <v>39578</v>
      </c>
      <c r="J5205" s="9">
        <v>29906</v>
      </c>
      <c r="K5205" s="9">
        <v>10457</v>
      </c>
      <c r="L5205" s="9">
        <v>95</v>
      </c>
      <c r="M5205" s="9">
        <v>173</v>
      </c>
      <c r="N5205" s="9">
        <v>5050</v>
      </c>
      <c r="O5205" s="9">
        <v>2489</v>
      </c>
      <c r="P5205" s="9">
        <v>26443</v>
      </c>
      <c r="Q5205" s="10" t="s">
        <v>13537</v>
      </c>
    </row>
    <row r="5206" spans="1:17" x14ac:dyDescent="0.3">
      <c r="A5206" s="5" t="s">
        <v>18756</v>
      </c>
      <c r="B5206" s="5" t="s">
        <v>428</v>
      </c>
      <c r="C5206" s="6">
        <v>3.08</v>
      </c>
      <c r="D5206" s="1" t="s">
        <v>18742</v>
      </c>
      <c r="E5206" s="6">
        <v>100</v>
      </c>
      <c r="F5206" s="6" t="s">
        <v>74</v>
      </c>
      <c r="G5206" s="11" t="s">
        <v>18757</v>
      </c>
      <c r="H5206" s="8" t="s">
        <v>18758</v>
      </c>
      <c r="I5206" s="9">
        <v>3270</v>
      </c>
      <c r="J5206" s="9">
        <v>2981</v>
      </c>
      <c r="K5206" s="9">
        <v>717</v>
      </c>
      <c r="L5206" s="9">
        <v>6</v>
      </c>
      <c r="M5206" s="9">
        <v>83</v>
      </c>
      <c r="N5206" s="9">
        <v>456</v>
      </c>
      <c r="O5206" s="9">
        <v>127</v>
      </c>
      <c r="P5206" s="9">
        <v>2173</v>
      </c>
      <c r="Q5206" s="10" t="s">
        <v>13537</v>
      </c>
    </row>
    <row r="5207" spans="1:17" ht="28.8" x14ac:dyDescent="0.3">
      <c r="A5207" s="5" t="s">
        <v>18759</v>
      </c>
      <c r="B5207" s="5" t="s">
        <v>18760</v>
      </c>
      <c r="C5207" s="6">
        <v>3.9</v>
      </c>
      <c r="D5207" s="1" t="s">
        <v>18742</v>
      </c>
      <c r="E5207" s="6">
        <v>494</v>
      </c>
      <c r="F5207" s="6" t="s">
        <v>25</v>
      </c>
      <c r="G5207" s="11" t="s">
        <v>18761</v>
      </c>
      <c r="H5207" s="8" t="s">
        <v>18762</v>
      </c>
      <c r="I5207" s="9">
        <v>296675</v>
      </c>
      <c r="J5207" s="9">
        <v>36900</v>
      </c>
      <c r="K5207" s="9">
        <v>95000</v>
      </c>
      <c r="L5207" s="9">
        <v>1500</v>
      </c>
      <c r="M5207" s="9">
        <v>1253</v>
      </c>
      <c r="N5207" s="9">
        <v>23657</v>
      </c>
      <c r="O5207" s="9">
        <v>50158</v>
      </c>
      <c r="P5207" s="9">
        <v>199560</v>
      </c>
      <c r="Q5207" s="10" t="s">
        <v>13537</v>
      </c>
    </row>
    <row r="5208" spans="1:17" x14ac:dyDescent="0.3">
      <c r="A5208" s="5" t="s">
        <v>18763</v>
      </c>
      <c r="B5208" s="5" t="s">
        <v>18764</v>
      </c>
      <c r="C5208" s="6">
        <v>2.13</v>
      </c>
      <c r="D5208" s="1" t="s">
        <v>18765</v>
      </c>
      <c r="E5208" s="6">
        <v>86</v>
      </c>
      <c r="F5208" s="6" t="s">
        <v>25</v>
      </c>
      <c r="G5208" s="11" t="s">
        <v>18766</v>
      </c>
      <c r="H5208" s="8" t="s">
        <v>18767</v>
      </c>
      <c r="I5208" s="9">
        <v>5127</v>
      </c>
      <c r="J5208" s="9">
        <v>1820</v>
      </c>
      <c r="K5208" s="9">
        <v>249</v>
      </c>
      <c r="L5208" s="9">
        <v>1</v>
      </c>
      <c r="M5208" s="9">
        <v>557</v>
      </c>
      <c r="N5208" s="9">
        <v>353</v>
      </c>
      <c r="O5208" s="9">
        <v>39</v>
      </c>
      <c r="P5208" s="9">
        <v>3083</v>
      </c>
      <c r="Q5208" s="10" t="s">
        <v>13537</v>
      </c>
    </row>
    <row r="5209" spans="1:17" x14ac:dyDescent="0.3">
      <c r="A5209" s="5" t="s">
        <v>18768</v>
      </c>
      <c r="B5209" s="5" t="s">
        <v>18662</v>
      </c>
      <c r="C5209" s="6">
        <v>3.05</v>
      </c>
      <c r="D5209" s="1" t="s">
        <v>18769</v>
      </c>
      <c r="E5209" s="6">
        <v>103</v>
      </c>
      <c r="F5209" s="6" t="s">
        <v>20</v>
      </c>
      <c r="G5209" s="11" t="s">
        <v>18770</v>
      </c>
      <c r="H5209" s="8" t="s">
        <v>18664</v>
      </c>
      <c r="I5209" s="9">
        <v>9334</v>
      </c>
      <c r="J5209" s="9">
        <v>6415</v>
      </c>
      <c r="K5209" s="9">
        <v>2199</v>
      </c>
      <c r="L5209" s="9">
        <v>116</v>
      </c>
      <c r="M5209" s="9">
        <v>332</v>
      </c>
      <c r="N5209" s="9">
        <v>1232</v>
      </c>
      <c r="O5209" s="9">
        <v>577</v>
      </c>
      <c r="P5209" s="9">
        <v>6178</v>
      </c>
      <c r="Q5209" s="10" t="s">
        <v>13537</v>
      </c>
    </row>
    <row r="5210" spans="1:17" x14ac:dyDescent="0.3">
      <c r="A5210" s="5" t="s">
        <v>18771</v>
      </c>
      <c r="B5210" s="5" t="s">
        <v>1537</v>
      </c>
      <c r="C5210" s="6">
        <v>2.63</v>
      </c>
      <c r="D5210" s="1" t="s">
        <v>18772</v>
      </c>
      <c r="E5210" s="6">
        <v>66</v>
      </c>
      <c r="F5210" s="6" t="s">
        <v>25</v>
      </c>
      <c r="G5210" s="11" t="s">
        <v>18773</v>
      </c>
      <c r="H5210" s="8" t="s">
        <v>18774</v>
      </c>
      <c r="I5210" s="9">
        <v>12844</v>
      </c>
      <c r="J5210" s="9">
        <v>7941</v>
      </c>
      <c r="K5210" s="9">
        <v>1869</v>
      </c>
      <c r="L5210" s="9">
        <v>7</v>
      </c>
      <c r="M5210" s="9">
        <v>515</v>
      </c>
      <c r="N5210" s="9">
        <v>1888</v>
      </c>
      <c r="O5210" s="9">
        <v>180</v>
      </c>
      <c r="P5210" s="9">
        <v>7958</v>
      </c>
      <c r="Q5210" s="10" t="s">
        <v>13537</v>
      </c>
    </row>
    <row r="5211" spans="1:17" ht="28.8" x14ac:dyDescent="0.3">
      <c r="A5211" s="5" t="s">
        <v>18775</v>
      </c>
      <c r="B5211" s="5" t="s">
        <v>18776</v>
      </c>
      <c r="C5211" s="6">
        <v>3.76</v>
      </c>
      <c r="D5211" s="1" t="s">
        <v>18772</v>
      </c>
      <c r="E5211" s="6">
        <v>98</v>
      </c>
      <c r="F5211" s="6" t="s">
        <v>25</v>
      </c>
      <c r="G5211" s="11" t="s">
        <v>18777</v>
      </c>
      <c r="H5211" s="8" t="s">
        <v>749</v>
      </c>
      <c r="I5211" s="9">
        <v>32848</v>
      </c>
      <c r="J5211" s="9">
        <v>23198</v>
      </c>
      <c r="K5211" s="9">
        <v>8410</v>
      </c>
      <c r="L5211" s="9">
        <v>75</v>
      </c>
      <c r="M5211" s="9">
        <v>93</v>
      </c>
      <c r="N5211" s="9">
        <v>3292</v>
      </c>
      <c r="O5211" s="9">
        <v>2013</v>
      </c>
      <c r="P5211" s="9">
        <v>20580</v>
      </c>
      <c r="Q5211" s="10" t="s">
        <v>13537</v>
      </c>
    </row>
    <row r="5212" spans="1:17" x14ac:dyDescent="0.3">
      <c r="A5212" s="5" t="s">
        <v>18778</v>
      </c>
      <c r="B5212" s="5" t="s">
        <v>12137</v>
      </c>
      <c r="C5212" s="6">
        <v>3.5</v>
      </c>
      <c r="D5212" s="1" t="s">
        <v>18772</v>
      </c>
      <c r="E5212" s="6">
        <v>81</v>
      </c>
      <c r="F5212" s="6" t="s">
        <v>143</v>
      </c>
      <c r="G5212" s="11" t="s">
        <v>18779</v>
      </c>
      <c r="H5212" s="8" t="s">
        <v>18780</v>
      </c>
      <c r="I5212" s="9">
        <v>17049</v>
      </c>
      <c r="J5212" s="9">
        <v>12546</v>
      </c>
      <c r="K5212" s="9">
        <v>5072</v>
      </c>
      <c r="L5212" s="9">
        <v>53</v>
      </c>
      <c r="M5212" s="9">
        <v>86</v>
      </c>
      <c r="N5212" s="9">
        <v>2698</v>
      </c>
      <c r="O5212" s="9">
        <v>735</v>
      </c>
      <c r="P5212" s="9">
        <v>11842</v>
      </c>
      <c r="Q5212" s="10" t="s">
        <v>13537</v>
      </c>
    </row>
    <row r="5213" spans="1:17" ht="28.8" x14ac:dyDescent="0.3">
      <c r="A5213" s="5" t="s">
        <v>18781</v>
      </c>
      <c r="B5213" s="5" t="s">
        <v>521</v>
      </c>
      <c r="C5213" s="6">
        <v>3.38</v>
      </c>
      <c r="D5213" s="1" t="s">
        <v>18782</v>
      </c>
      <c r="E5213" s="6">
        <v>89</v>
      </c>
      <c r="F5213" s="6" t="s">
        <v>143</v>
      </c>
      <c r="G5213" s="11" t="s">
        <v>18783</v>
      </c>
      <c r="H5213" s="8" t="s">
        <v>2158</v>
      </c>
      <c r="I5213" s="9">
        <v>7970</v>
      </c>
      <c r="J5213" s="9">
        <v>7095</v>
      </c>
      <c r="K5213" s="9">
        <v>2300</v>
      </c>
      <c r="L5213" s="9">
        <v>18</v>
      </c>
      <c r="M5213" s="9">
        <v>63</v>
      </c>
      <c r="N5213" s="9">
        <v>1451</v>
      </c>
      <c r="O5213" s="9">
        <v>311</v>
      </c>
      <c r="P5213" s="9">
        <v>5643</v>
      </c>
      <c r="Q5213" s="10" t="s">
        <v>13537</v>
      </c>
    </row>
    <row r="5214" spans="1:17" x14ac:dyDescent="0.3">
      <c r="A5214" s="5" t="s">
        <v>18784</v>
      </c>
      <c r="B5214" s="5" t="s">
        <v>18785</v>
      </c>
      <c r="C5214" s="6">
        <v>3.73</v>
      </c>
      <c r="D5214" s="1" t="s">
        <v>18786</v>
      </c>
      <c r="E5214" s="6">
        <v>112</v>
      </c>
      <c r="F5214" s="6" t="s">
        <v>1218</v>
      </c>
      <c r="G5214" s="11" t="s">
        <v>18787</v>
      </c>
      <c r="H5214" s="8" t="s">
        <v>18788</v>
      </c>
      <c r="I5214" s="9">
        <v>18326</v>
      </c>
      <c r="J5214" s="9">
        <v>14931</v>
      </c>
      <c r="K5214" s="9">
        <v>5351</v>
      </c>
      <c r="L5214" s="9">
        <v>80</v>
      </c>
      <c r="M5214" s="9">
        <v>73</v>
      </c>
      <c r="N5214" s="9">
        <v>1692</v>
      </c>
      <c r="O5214" s="9">
        <v>1344</v>
      </c>
      <c r="P5214" s="9">
        <v>13352</v>
      </c>
      <c r="Q5214" s="10" t="s">
        <v>13537</v>
      </c>
    </row>
    <row r="5215" spans="1:17" x14ac:dyDescent="0.3">
      <c r="A5215" s="5" t="s">
        <v>18789</v>
      </c>
      <c r="B5215" s="5" t="s">
        <v>15865</v>
      </c>
      <c r="C5215" s="6">
        <v>3.48</v>
      </c>
      <c r="D5215" s="1" t="s">
        <v>18786</v>
      </c>
      <c r="E5215" s="6">
        <v>121</v>
      </c>
      <c r="F5215" s="6" t="s">
        <v>25</v>
      </c>
      <c r="G5215" s="11" t="s">
        <v>18790</v>
      </c>
      <c r="H5215" s="8" t="s">
        <v>18791</v>
      </c>
      <c r="I5215" s="9">
        <v>1000751</v>
      </c>
      <c r="J5215" s="9">
        <v>170249</v>
      </c>
      <c r="K5215" s="9">
        <v>260804</v>
      </c>
      <c r="L5215" s="9">
        <v>9600</v>
      </c>
      <c r="M5215" s="9">
        <v>23827</v>
      </c>
      <c r="N5215" s="9">
        <v>111077</v>
      </c>
      <c r="O5215" s="9">
        <v>107599</v>
      </c>
      <c r="P5215" s="9">
        <v>699648</v>
      </c>
      <c r="Q5215" s="10" t="s">
        <v>13537</v>
      </c>
    </row>
    <row r="5216" spans="1:17" x14ac:dyDescent="0.3">
      <c r="A5216" s="5" t="s">
        <v>18792</v>
      </c>
      <c r="B5216" s="5" t="s">
        <v>6260</v>
      </c>
      <c r="C5216" s="6">
        <v>1.97</v>
      </c>
      <c r="D5216" s="1" t="s">
        <v>18786</v>
      </c>
      <c r="E5216" s="6">
        <v>84</v>
      </c>
      <c r="F5216" s="6" t="s">
        <v>25</v>
      </c>
      <c r="G5216" s="11" t="s">
        <v>18793</v>
      </c>
      <c r="H5216" s="8" t="s">
        <v>18794</v>
      </c>
      <c r="I5216" s="9">
        <v>14517</v>
      </c>
      <c r="J5216" s="9">
        <v>2257</v>
      </c>
      <c r="K5216" s="9">
        <v>952</v>
      </c>
      <c r="L5216" s="9">
        <v>9</v>
      </c>
      <c r="M5216" s="9">
        <v>1807</v>
      </c>
      <c r="N5216" s="9">
        <v>1105</v>
      </c>
      <c r="O5216" s="9">
        <v>245</v>
      </c>
      <c r="P5216" s="9">
        <v>9169</v>
      </c>
      <c r="Q5216" s="10" t="s">
        <v>13537</v>
      </c>
    </row>
    <row r="5217" spans="1:17" ht="28.8" x14ac:dyDescent="0.3">
      <c r="A5217" s="5" t="s">
        <v>18795</v>
      </c>
      <c r="B5217" s="5" t="s">
        <v>142</v>
      </c>
      <c r="C5217" s="6">
        <v>3.34</v>
      </c>
      <c r="D5217" s="1" t="s">
        <v>18796</v>
      </c>
      <c r="E5217" s="6">
        <v>92</v>
      </c>
      <c r="F5217" s="6" t="s">
        <v>143</v>
      </c>
      <c r="G5217" s="11" t="s">
        <v>18797</v>
      </c>
      <c r="H5217" s="8" t="s">
        <v>145</v>
      </c>
      <c r="I5217" s="9">
        <v>373</v>
      </c>
      <c r="J5217" s="9">
        <v>1054</v>
      </c>
      <c r="K5217" s="9">
        <v>84</v>
      </c>
      <c r="L5217" s="9">
        <v>0</v>
      </c>
      <c r="M5217" s="9">
        <v>2</v>
      </c>
      <c r="N5217" s="9">
        <v>92</v>
      </c>
      <c r="O5217" s="9">
        <v>9</v>
      </c>
      <c r="P5217" s="9">
        <v>267</v>
      </c>
      <c r="Q5217" s="10" t="s">
        <v>13537</v>
      </c>
    </row>
    <row r="5218" spans="1:17" x14ac:dyDescent="0.3">
      <c r="A5218" s="5" t="s">
        <v>18798</v>
      </c>
      <c r="B5218" s="5" t="s">
        <v>18799</v>
      </c>
      <c r="C5218" s="6">
        <v>3.66</v>
      </c>
      <c r="D5218" s="1" t="s">
        <v>18796</v>
      </c>
      <c r="E5218" s="6">
        <v>98</v>
      </c>
      <c r="F5218" s="6" t="s">
        <v>25</v>
      </c>
      <c r="G5218" s="11" t="s">
        <v>18800</v>
      </c>
      <c r="H5218" s="8" t="s">
        <v>18801</v>
      </c>
      <c r="I5218" s="9">
        <v>33185</v>
      </c>
      <c r="J5218" s="9">
        <v>18111</v>
      </c>
      <c r="K5218" s="9">
        <v>11044</v>
      </c>
      <c r="L5218" s="9">
        <v>96</v>
      </c>
      <c r="M5218" s="9">
        <v>161</v>
      </c>
      <c r="N5218" s="9">
        <v>3837</v>
      </c>
      <c r="O5218" s="9">
        <v>2212</v>
      </c>
      <c r="P5218" s="9">
        <v>23079</v>
      </c>
      <c r="Q5218" s="10" t="s">
        <v>13537</v>
      </c>
    </row>
    <row r="5219" spans="1:17" x14ac:dyDescent="0.3">
      <c r="A5219" s="5" t="s">
        <v>18802</v>
      </c>
      <c r="B5219" s="5" t="s">
        <v>9246</v>
      </c>
      <c r="C5219" s="6">
        <v>2.5499999999999998</v>
      </c>
      <c r="D5219" s="1" t="s">
        <v>18803</v>
      </c>
      <c r="E5219" s="6">
        <v>96</v>
      </c>
      <c r="F5219" s="6" t="s">
        <v>25</v>
      </c>
      <c r="G5219" s="11" t="s">
        <v>18804</v>
      </c>
      <c r="H5219" s="8" t="s">
        <v>18805</v>
      </c>
      <c r="I5219" s="9">
        <v>4805</v>
      </c>
      <c r="J5219" s="9">
        <v>2025</v>
      </c>
      <c r="K5219" s="9">
        <v>492</v>
      </c>
      <c r="L5219" s="9">
        <v>1</v>
      </c>
      <c r="M5219" s="9">
        <v>197</v>
      </c>
      <c r="N5219" s="9">
        <v>794</v>
      </c>
      <c r="O5219" s="9">
        <v>54</v>
      </c>
      <c r="P5219" s="9">
        <v>3185</v>
      </c>
      <c r="Q5219" s="10" t="s">
        <v>13537</v>
      </c>
    </row>
    <row r="5220" spans="1:17" x14ac:dyDescent="0.3">
      <c r="A5220" s="5" t="s">
        <v>18806</v>
      </c>
      <c r="B5220" s="5" t="s">
        <v>9279</v>
      </c>
      <c r="C5220" s="6">
        <v>3.11</v>
      </c>
      <c r="D5220" s="1" t="s">
        <v>18803</v>
      </c>
      <c r="E5220" s="6">
        <v>90</v>
      </c>
      <c r="F5220" s="6" t="s">
        <v>25</v>
      </c>
      <c r="G5220" s="11" t="s">
        <v>18807</v>
      </c>
      <c r="H5220" s="8" t="s">
        <v>18808</v>
      </c>
      <c r="I5220" s="9">
        <v>27292</v>
      </c>
      <c r="J5220" s="9">
        <v>11327</v>
      </c>
      <c r="K5220" s="9">
        <v>6408</v>
      </c>
      <c r="L5220" s="9">
        <v>22</v>
      </c>
      <c r="M5220" s="9">
        <v>376</v>
      </c>
      <c r="N5220" s="9">
        <v>6287</v>
      </c>
      <c r="O5220" s="9">
        <v>540</v>
      </c>
      <c r="P5220" s="9">
        <v>20329</v>
      </c>
      <c r="Q5220" s="10" t="s">
        <v>13537</v>
      </c>
    </row>
    <row r="5221" spans="1:17" ht="28.8" x14ac:dyDescent="0.3">
      <c r="A5221" s="5" t="s">
        <v>18809</v>
      </c>
      <c r="B5221" s="5" t="s">
        <v>18810</v>
      </c>
      <c r="C5221" s="6">
        <v>3.27</v>
      </c>
      <c r="D5221" s="1" t="s">
        <v>18811</v>
      </c>
      <c r="E5221" s="6">
        <v>88</v>
      </c>
      <c r="F5221" s="6" t="s">
        <v>25</v>
      </c>
      <c r="G5221" s="11" t="s">
        <v>18812</v>
      </c>
      <c r="H5221" s="8" t="s">
        <v>18813</v>
      </c>
      <c r="I5221" s="9">
        <v>294</v>
      </c>
      <c r="J5221" s="9">
        <v>390</v>
      </c>
      <c r="K5221" s="9">
        <v>28</v>
      </c>
      <c r="L5221" s="9">
        <v>0</v>
      </c>
      <c r="M5221" s="9">
        <v>25</v>
      </c>
      <c r="N5221" s="9">
        <v>18</v>
      </c>
      <c r="O5221" s="9">
        <v>6</v>
      </c>
      <c r="P5221" s="9">
        <v>147</v>
      </c>
      <c r="Q5221" s="10" t="s">
        <v>13537</v>
      </c>
    </row>
    <row r="5222" spans="1:17" ht="28.8" x14ac:dyDescent="0.3">
      <c r="A5222" s="5" t="s">
        <v>18814</v>
      </c>
      <c r="B5222" s="5" t="s">
        <v>14752</v>
      </c>
      <c r="C5222" s="6">
        <v>3.85</v>
      </c>
      <c r="D5222" s="1" t="s">
        <v>18815</v>
      </c>
      <c r="E5222" s="6">
        <v>102</v>
      </c>
      <c r="F5222" s="6" t="s">
        <v>4344</v>
      </c>
      <c r="G5222" s="11" t="s">
        <v>18816</v>
      </c>
      <c r="H5222" s="8" t="s">
        <v>18817</v>
      </c>
      <c r="I5222" s="9">
        <v>13330</v>
      </c>
      <c r="J5222" s="9">
        <v>11985</v>
      </c>
      <c r="K5222" s="9">
        <v>4050</v>
      </c>
      <c r="L5222" s="9">
        <v>83</v>
      </c>
      <c r="M5222" s="9">
        <v>50</v>
      </c>
      <c r="N5222" s="9">
        <v>1203</v>
      </c>
      <c r="O5222" s="9">
        <v>910</v>
      </c>
      <c r="P5222" s="9">
        <v>9300</v>
      </c>
      <c r="Q5222" s="10" t="s">
        <v>13537</v>
      </c>
    </row>
    <row r="5223" spans="1:17" x14ac:dyDescent="0.3">
      <c r="A5223" s="5" t="s">
        <v>18818</v>
      </c>
      <c r="B5223" s="5" t="s">
        <v>8180</v>
      </c>
      <c r="C5223" s="6">
        <v>4.42</v>
      </c>
      <c r="D5223" s="1" t="s">
        <v>18819</v>
      </c>
      <c r="E5223" s="6">
        <v>107</v>
      </c>
      <c r="F5223" s="6" t="s">
        <v>25</v>
      </c>
      <c r="G5223" s="11" t="s">
        <v>18820</v>
      </c>
      <c r="H5223" s="8" t="s">
        <v>18821</v>
      </c>
      <c r="I5223" s="9">
        <v>3925603</v>
      </c>
      <c r="J5223" s="9">
        <v>481379</v>
      </c>
      <c r="K5223" s="9">
        <v>1848733</v>
      </c>
      <c r="L5223" s="9">
        <v>154000</v>
      </c>
      <c r="M5223" s="9">
        <v>7390</v>
      </c>
      <c r="N5223" s="9">
        <v>146378</v>
      </c>
      <c r="O5223" s="9">
        <v>1272739</v>
      </c>
      <c r="P5223" s="9">
        <v>2963756</v>
      </c>
      <c r="Q5223" s="10" t="s">
        <v>13537</v>
      </c>
    </row>
    <row r="5224" spans="1:17" x14ac:dyDescent="0.3">
      <c r="A5224" s="5" t="s">
        <v>18822</v>
      </c>
      <c r="B5224" s="5" t="s">
        <v>8516</v>
      </c>
      <c r="C5224" s="6">
        <v>4.0599999999999996</v>
      </c>
      <c r="D5224" s="1" t="s">
        <v>18819</v>
      </c>
      <c r="E5224" s="6">
        <v>124</v>
      </c>
      <c r="F5224" s="6" t="s">
        <v>25</v>
      </c>
      <c r="G5224" s="11" t="s">
        <v>18823</v>
      </c>
      <c r="H5224" s="8" t="s">
        <v>18824</v>
      </c>
      <c r="I5224" s="9">
        <v>775049</v>
      </c>
      <c r="J5224" s="9">
        <v>163612</v>
      </c>
      <c r="K5224" s="9">
        <v>270417</v>
      </c>
      <c r="L5224" s="9">
        <v>37000</v>
      </c>
      <c r="M5224" s="9">
        <v>2099</v>
      </c>
      <c r="N5224" s="9">
        <v>53202</v>
      </c>
      <c r="O5224" s="9">
        <v>130924</v>
      </c>
      <c r="P5224" s="9">
        <v>504723</v>
      </c>
      <c r="Q5224" s="10" t="s">
        <v>13537</v>
      </c>
    </row>
    <row r="5225" spans="1:17" x14ac:dyDescent="0.3">
      <c r="A5225" s="5" t="s">
        <v>18825</v>
      </c>
      <c r="B5225" s="5" t="s">
        <v>7674</v>
      </c>
      <c r="C5225" s="6">
        <v>4.03</v>
      </c>
      <c r="D5225" s="1" t="s">
        <v>18819</v>
      </c>
      <c r="E5225" s="6">
        <v>104</v>
      </c>
      <c r="F5225" s="6" t="s">
        <v>25</v>
      </c>
      <c r="G5225" s="11" t="s">
        <v>18826</v>
      </c>
      <c r="H5225" s="8" t="s">
        <v>18827</v>
      </c>
      <c r="I5225" s="9">
        <v>470813</v>
      </c>
      <c r="J5225" s="9">
        <v>138743</v>
      </c>
      <c r="K5225" s="9">
        <v>148076</v>
      </c>
      <c r="L5225" s="9">
        <v>8100</v>
      </c>
      <c r="M5225" s="9">
        <v>1557</v>
      </c>
      <c r="N5225" s="9">
        <v>36398</v>
      </c>
      <c r="O5225" s="9">
        <v>57411</v>
      </c>
      <c r="P5225" s="9">
        <v>322029</v>
      </c>
      <c r="Q5225" s="10" t="s">
        <v>13537</v>
      </c>
    </row>
    <row r="5226" spans="1:17" x14ac:dyDescent="0.3">
      <c r="A5226" s="5" t="s">
        <v>18828</v>
      </c>
      <c r="B5226" s="5" t="s">
        <v>18829</v>
      </c>
      <c r="C5226" s="6">
        <v>3.71</v>
      </c>
      <c r="D5226" s="1" t="s">
        <v>18819</v>
      </c>
      <c r="E5226" s="6">
        <v>105</v>
      </c>
      <c r="F5226" s="6" t="s">
        <v>25</v>
      </c>
      <c r="G5226" s="11" t="s">
        <v>18830</v>
      </c>
      <c r="H5226" s="8" t="s">
        <v>18831</v>
      </c>
      <c r="I5226" s="9">
        <v>34807</v>
      </c>
      <c r="J5226" s="9">
        <v>11333</v>
      </c>
      <c r="K5226" s="9">
        <v>10411</v>
      </c>
      <c r="L5226" s="9">
        <v>481</v>
      </c>
      <c r="M5226" s="9">
        <v>110</v>
      </c>
      <c r="N5226" s="9">
        <v>3879</v>
      </c>
      <c r="O5226" s="9">
        <v>2523</v>
      </c>
      <c r="P5226" s="9">
        <v>21598</v>
      </c>
      <c r="Q5226" s="10" t="s">
        <v>13537</v>
      </c>
    </row>
    <row r="5227" spans="1:17" x14ac:dyDescent="0.3">
      <c r="A5227" s="5" t="s">
        <v>18832</v>
      </c>
      <c r="B5227" s="5" t="s">
        <v>18833</v>
      </c>
      <c r="C5227" s="6">
        <v>3.83</v>
      </c>
      <c r="D5227" s="1" t="s">
        <v>18819</v>
      </c>
      <c r="E5227" s="6">
        <v>102</v>
      </c>
      <c r="F5227" s="6" t="s">
        <v>8034</v>
      </c>
      <c r="G5227" s="11" t="s">
        <v>18834</v>
      </c>
      <c r="H5227" s="8" t="s">
        <v>18835</v>
      </c>
      <c r="I5227" s="9">
        <v>28190</v>
      </c>
      <c r="J5227" s="9">
        <v>11896</v>
      </c>
      <c r="K5227" s="9">
        <v>8155</v>
      </c>
      <c r="L5227" s="9">
        <v>226</v>
      </c>
      <c r="M5227" s="9">
        <v>93</v>
      </c>
      <c r="N5227" s="9">
        <v>2900</v>
      </c>
      <c r="O5227" s="9">
        <v>1898</v>
      </c>
      <c r="P5227" s="9">
        <v>18063</v>
      </c>
      <c r="Q5227" s="10" t="s">
        <v>13537</v>
      </c>
    </row>
    <row r="5228" spans="1:17" x14ac:dyDescent="0.3">
      <c r="A5228" s="5" t="s">
        <v>18836</v>
      </c>
      <c r="B5228" s="5" t="s">
        <v>13704</v>
      </c>
      <c r="C5228" s="6">
        <v>3.69</v>
      </c>
      <c r="D5228" s="1" t="s">
        <v>18819</v>
      </c>
      <c r="E5228" s="6">
        <v>135</v>
      </c>
      <c r="F5228" s="6" t="s">
        <v>25</v>
      </c>
      <c r="G5228" s="11" t="s">
        <v>18837</v>
      </c>
      <c r="H5228" s="8" t="s">
        <v>18838</v>
      </c>
      <c r="I5228" s="9">
        <v>81546</v>
      </c>
      <c r="J5228" s="9">
        <v>23810</v>
      </c>
      <c r="K5228" s="9">
        <v>19298</v>
      </c>
      <c r="L5228" s="9">
        <v>573</v>
      </c>
      <c r="M5228" s="9">
        <v>471</v>
      </c>
      <c r="N5228" s="9">
        <v>8917</v>
      </c>
      <c r="O5228" s="9">
        <v>4961</v>
      </c>
      <c r="P5228" s="9">
        <v>50472</v>
      </c>
      <c r="Q5228" s="10" t="s">
        <v>13537</v>
      </c>
    </row>
    <row r="5229" spans="1:17" x14ac:dyDescent="0.3">
      <c r="A5229" s="5" t="s">
        <v>18839</v>
      </c>
      <c r="B5229" s="5" t="s">
        <v>1172</v>
      </c>
      <c r="C5229" s="6">
        <v>3.22</v>
      </c>
      <c r="D5229" s="1" t="s">
        <v>18819</v>
      </c>
      <c r="E5229" s="6">
        <v>118</v>
      </c>
      <c r="F5229" s="6" t="s">
        <v>25</v>
      </c>
      <c r="G5229" s="11" t="s">
        <v>18840</v>
      </c>
      <c r="H5229" s="8" t="s">
        <v>18841</v>
      </c>
      <c r="I5229" s="9">
        <v>217823</v>
      </c>
      <c r="J5229" s="9">
        <v>42642</v>
      </c>
      <c r="K5229" s="9">
        <v>35090</v>
      </c>
      <c r="L5229" s="9">
        <v>815</v>
      </c>
      <c r="M5229" s="9">
        <v>3936</v>
      </c>
      <c r="N5229" s="9">
        <v>29520</v>
      </c>
      <c r="O5229" s="9">
        <v>7805</v>
      </c>
      <c r="P5229" s="9">
        <v>122210</v>
      </c>
      <c r="Q5229" s="10" t="s">
        <v>13537</v>
      </c>
    </row>
    <row r="5230" spans="1:17" x14ac:dyDescent="0.3">
      <c r="A5230" s="5" t="s">
        <v>18842</v>
      </c>
      <c r="B5230" s="5" t="s">
        <v>15808</v>
      </c>
      <c r="C5230" s="6">
        <v>3.66</v>
      </c>
      <c r="D5230" s="1" t="s">
        <v>18819</v>
      </c>
      <c r="E5230" s="6">
        <v>120</v>
      </c>
      <c r="F5230" s="6" t="s">
        <v>25</v>
      </c>
      <c r="G5230" s="11" t="s">
        <v>18843</v>
      </c>
      <c r="H5230" s="8" t="s">
        <v>18844</v>
      </c>
      <c r="I5230" s="9">
        <v>35799</v>
      </c>
      <c r="J5230" s="9">
        <v>12856</v>
      </c>
      <c r="K5230" s="9">
        <v>9044</v>
      </c>
      <c r="L5230" s="9">
        <v>578</v>
      </c>
      <c r="M5230" s="9">
        <v>146</v>
      </c>
      <c r="N5230" s="9">
        <v>4120</v>
      </c>
      <c r="O5230" s="9">
        <v>2516</v>
      </c>
      <c r="P5230" s="9">
        <v>22894</v>
      </c>
      <c r="Q5230" s="10" t="s">
        <v>13537</v>
      </c>
    </row>
    <row r="5231" spans="1:17" ht="28.8" x14ac:dyDescent="0.3">
      <c r="A5231" s="5" t="s">
        <v>18845</v>
      </c>
      <c r="B5231" s="5" t="s">
        <v>5554</v>
      </c>
      <c r="C5231" s="6">
        <v>2.92</v>
      </c>
      <c r="D5231" s="1" t="s">
        <v>18819</v>
      </c>
      <c r="E5231" s="6">
        <v>112</v>
      </c>
      <c r="F5231" s="6" t="s">
        <v>25</v>
      </c>
      <c r="G5231" s="11" t="s">
        <v>18846</v>
      </c>
      <c r="H5231" s="8" t="s">
        <v>18847</v>
      </c>
      <c r="I5231" s="9">
        <v>3838</v>
      </c>
      <c r="J5231" s="9">
        <v>1769</v>
      </c>
      <c r="K5231" s="9">
        <v>679</v>
      </c>
      <c r="L5231" s="9">
        <v>19</v>
      </c>
      <c r="M5231" s="9">
        <v>142</v>
      </c>
      <c r="N5231" s="9">
        <v>456</v>
      </c>
      <c r="O5231" s="9">
        <v>159</v>
      </c>
      <c r="P5231" s="9">
        <v>2380</v>
      </c>
      <c r="Q5231" s="10" t="s">
        <v>13537</v>
      </c>
    </row>
    <row r="5232" spans="1:17" x14ac:dyDescent="0.3">
      <c r="A5232" s="5" t="s">
        <v>18848</v>
      </c>
      <c r="B5232" s="5" t="s">
        <v>18849</v>
      </c>
      <c r="C5232" s="6">
        <v>2.86</v>
      </c>
      <c r="D5232" s="1" t="s">
        <v>18819</v>
      </c>
      <c r="E5232" s="6">
        <v>118</v>
      </c>
      <c r="F5232" s="6" t="s">
        <v>25</v>
      </c>
      <c r="G5232" s="11" t="s">
        <v>18850</v>
      </c>
      <c r="H5232" s="8" t="s">
        <v>18851</v>
      </c>
      <c r="I5232" s="9">
        <v>6023</v>
      </c>
      <c r="J5232" s="9">
        <v>1780</v>
      </c>
      <c r="K5232" s="9">
        <v>695</v>
      </c>
      <c r="L5232" s="9">
        <v>3</v>
      </c>
      <c r="M5232" s="9">
        <v>160</v>
      </c>
      <c r="N5232" s="9">
        <v>1120</v>
      </c>
      <c r="O5232" s="9">
        <v>81</v>
      </c>
      <c r="P5232" s="9">
        <v>3944</v>
      </c>
      <c r="Q5232" s="10" t="s">
        <v>13537</v>
      </c>
    </row>
    <row r="5233" spans="1:17" x14ac:dyDescent="0.3">
      <c r="A5233" s="5" t="s">
        <v>18852</v>
      </c>
      <c r="B5233" s="5" t="s">
        <v>7787</v>
      </c>
      <c r="C5233" s="6">
        <v>3.51</v>
      </c>
      <c r="D5233" s="1" t="s">
        <v>18819</v>
      </c>
      <c r="E5233" s="6">
        <v>103</v>
      </c>
      <c r="F5233" s="6" t="s">
        <v>25</v>
      </c>
      <c r="G5233" s="11" t="s">
        <v>18853</v>
      </c>
      <c r="H5233" s="8" t="s">
        <v>749</v>
      </c>
      <c r="I5233" s="9">
        <v>4860</v>
      </c>
      <c r="J5233" s="9">
        <v>3392</v>
      </c>
      <c r="K5233" s="9">
        <v>1078</v>
      </c>
      <c r="L5233" s="9">
        <v>5</v>
      </c>
      <c r="M5233" s="9">
        <v>18</v>
      </c>
      <c r="N5233" s="9">
        <v>890</v>
      </c>
      <c r="O5233" s="9">
        <v>108</v>
      </c>
      <c r="P5233" s="9">
        <v>3240</v>
      </c>
      <c r="Q5233" s="10" t="s">
        <v>13537</v>
      </c>
    </row>
    <row r="5234" spans="1:17" x14ac:dyDescent="0.3">
      <c r="A5234" s="5" t="s">
        <v>18854</v>
      </c>
      <c r="B5234" s="5" t="s">
        <v>16920</v>
      </c>
      <c r="C5234" s="6">
        <v>3.6</v>
      </c>
      <c r="D5234" s="1" t="s">
        <v>18819</v>
      </c>
      <c r="E5234" s="6">
        <v>111</v>
      </c>
      <c r="F5234" s="6" t="s">
        <v>25</v>
      </c>
      <c r="G5234" s="11" t="s">
        <v>18855</v>
      </c>
      <c r="H5234" s="8" t="s">
        <v>18856</v>
      </c>
      <c r="I5234" s="9">
        <v>773853</v>
      </c>
      <c r="J5234" s="9">
        <v>52370</v>
      </c>
      <c r="K5234" s="9">
        <v>158521</v>
      </c>
      <c r="L5234" s="9">
        <v>3300</v>
      </c>
      <c r="M5234" s="9">
        <v>2711</v>
      </c>
      <c r="N5234" s="9">
        <v>97508</v>
      </c>
      <c r="O5234" s="9">
        <v>39122</v>
      </c>
      <c r="P5234" s="9">
        <v>456288</v>
      </c>
      <c r="Q5234" s="10" t="s">
        <v>13537</v>
      </c>
    </row>
    <row r="5235" spans="1:17" x14ac:dyDescent="0.3">
      <c r="A5235" s="5" t="s">
        <v>18857</v>
      </c>
      <c r="B5235" s="5" t="s">
        <v>9049</v>
      </c>
      <c r="C5235" s="6">
        <v>3.15</v>
      </c>
      <c r="D5235" s="1" t="s">
        <v>18819</v>
      </c>
      <c r="E5235" s="6">
        <v>124</v>
      </c>
      <c r="F5235" s="6" t="s">
        <v>25</v>
      </c>
      <c r="G5235" s="11" t="s">
        <v>18858</v>
      </c>
      <c r="H5235" s="8" t="s">
        <v>18859</v>
      </c>
      <c r="I5235" s="9">
        <v>9557</v>
      </c>
      <c r="J5235" s="9">
        <v>4194</v>
      </c>
      <c r="K5235" s="9">
        <v>1126</v>
      </c>
      <c r="L5235" s="9">
        <v>10</v>
      </c>
      <c r="M5235" s="9">
        <v>117</v>
      </c>
      <c r="N5235" s="9">
        <v>1626</v>
      </c>
      <c r="O5235" s="9">
        <v>230</v>
      </c>
      <c r="P5235" s="9">
        <v>4999</v>
      </c>
      <c r="Q5235" s="10" t="s">
        <v>13537</v>
      </c>
    </row>
    <row r="5236" spans="1:17" x14ac:dyDescent="0.3">
      <c r="A5236" s="5" t="s">
        <v>18860</v>
      </c>
      <c r="B5236" s="5" t="s">
        <v>18861</v>
      </c>
      <c r="C5236" s="6">
        <v>3.63</v>
      </c>
      <c r="D5236" s="1" t="s">
        <v>18819</v>
      </c>
      <c r="E5236" s="6">
        <v>112</v>
      </c>
      <c r="F5236" s="6" t="s">
        <v>20</v>
      </c>
      <c r="G5236" s="11" t="s">
        <v>18862</v>
      </c>
      <c r="H5236" s="8" t="s">
        <v>18863</v>
      </c>
      <c r="I5236" s="9">
        <v>4291</v>
      </c>
      <c r="J5236" s="9">
        <v>1752</v>
      </c>
      <c r="K5236" s="9">
        <v>871</v>
      </c>
      <c r="L5236" s="9">
        <v>17</v>
      </c>
      <c r="M5236" s="9">
        <v>25</v>
      </c>
      <c r="N5236" s="9">
        <v>515</v>
      </c>
      <c r="O5236" s="9">
        <v>253</v>
      </c>
      <c r="P5236" s="9">
        <v>2884</v>
      </c>
      <c r="Q5236" s="10" t="s">
        <v>13537</v>
      </c>
    </row>
    <row r="5237" spans="1:17" x14ac:dyDescent="0.3">
      <c r="A5237" s="5" t="s">
        <v>18864</v>
      </c>
      <c r="B5237" s="5" t="s">
        <v>6415</v>
      </c>
      <c r="C5237" s="6">
        <v>3.74</v>
      </c>
      <c r="D5237" s="1" t="s">
        <v>18819</v>
      </c>
      <c r="E5237" s="6">
        <v>123</v>
      </c>
      <c r="F5237" s="6" t="s">
        <v>25</v>
      </c>
      <c r="G5237" s="11" t="s">
        <v>18865</v>
      </c>
      <c r="H5237" s="8" t="s">
        <v>18866</v>
      </c>
      <c r="I5237" s="9">
        <v>4298</v>
      </c>
      <c r="J5237" s="9">
        <v>4546</v>
      </c>
      <c r="K5237" s="9">
        <v>1216</v>
      </c>
      <c r="L5237" s="9">
        <v>20</v>
      </c>
      <c r="M5237" s="9">
        <v>18</v>
      </c>
      <c r="N5237" s="9">
        <v>404</v>
      </c>
      <c r="O5237" s="9">
        <v>327</v>
      </c>
      <c r="P5237" s="9">
        <v>2837</v>
      </c>
      <c r="Q5237" s="10" t="s">
        <v>13537</v>
      </c>
    </row>
    <row r="5238" spans="1:17" ht="28.8" x14ac:dyDescent="0.3">
      <c r="A5238" s="5" t="s">
        <v>18867</v>
      </c>
      <c r="B5238" s="5" t="s">
        <v>18868</v>
      </c>
      <c r="C5238" s="6">
        <v>3.75</v>
      </c>
      <c r="D5238" s="1" t="s">
        <v>18819</v>
      </c>
      <c r="E5238" s="6">
        <v>108</v>
      </c>
      <c r="F5238" s="6" t="s">
        <v>25</v>
      </c>
      <c r="G5238" s="11" t="s">
        <v>18869</v>
      </c>
      <c r="H5238" s="8" t="s">
        <v>1065</v>
      </c>
      <c r="I5238" s="9">
        <v>58298</v>
      </c>
      <c r="J5238" s="9">
        <v>16131</v>
      </c>
      <c r="K5238" s="9">
        <v>15778</v>
      </c>
      <c r="L5238" s="9">
        <v>1000</v>
      </c>
      <c r="M5238" s="9">
        <v>425</v>
      </c>
      <c r="N5238" s="9">
        <v>5632</v>
      </c>
      <c r="O5238" s="9">
        <v>6493</v>
      </c>
      <c r="P5238" s="9">
        <v>35716</v>
      </c>
      <c r="Q5238" s="10" t="s">
        <v>13537</v>
      </c>
    </row>
    <row r="5239" spans="1:17" ht="28.8" x14ac:dyDescent="0.3">
      <c r="A5239" s="5" t="s">
        <v>18870</v>
      </c>
      <c r="B5239" s="5" t="s">
        <v>18871</v>
      </c>
      <c r="C5239" s="6">
        <v>3.27</v>
      </c>
      <c r="D5239" s="1" t="s">
        <v>18819</v>
      </c>
      <c r="E5239" s="6">
        <v>89</v>
      </c>
      <c r="F5239" s="6" t="s">
        <v>25</v>
      </c>
      <c r="G5239" s="11" t="s">
        <v>18872</v>
      </c>
      <c r="H5239" s="8" t="s">
        <v>18873</v>
      </c>
      <c r="I5239" s="9">
        <v>103</v>
      </c>
      <c r="J5239" s="9">
        <v>404</v>
      </c>
      <c r="K5239" s="9">
        <v>9</v>
      </c>
      <c r="L5239" s="9">
        <v>0</v>
      </c>
      <c r="M5239" s="9">
        <v>1</v>
      </c>
      <c r="N5239" s="9">
        <v>30</v>
      </c>
      <c r="O5239" s="9">
        <v>2</v>
      </c>
      <c r="P5239" s="9">
        <v>67</v>
      </c>
      <c r="Q5239" s="10" t="s">
        <v>13537</v>
      </c>
    </row>
    <row r="5240" spans="1:17" x14ac:dyDescent="0.3">
      <c r="A5240" s="5" t="s">
        <v>18874</v>
      </c>
      <c r="B5240" s="5" t="s">
        <v>6415</v>
      </c>
      <c r="C5240" s="6">
        <v>3.68</v>
      </c>
      <c r="D5240" s="1" t="s">
        <v>18819</v>
      </c>
      <c r="E5240" s="6">
        <v>115</v>
      </c>
      <c r="F5240" s="6" t="s">
        <v>25</v>
      </c>
      <c r="G5240" s="11" t="s">
        <v>18875</v>
      </c>
      <c r="H5240" s="8" t="s">
        <v>18876</v>
      </c>
      <c r="I5240" s="9">
        <v>5199</v>
      </c>
      <c r="J5240" s="9">
        <v>5039</v>
      </c>
      <c r="K5240" s="9">
        <v>1466</v>
      </c>
      <c r="L5240" s="9">
        <v>20</v>
      </c>
      <c r="M5240" s="9">
        <v>23</v>
      </c>
      <c r="N5240" s="9">
        <v>578</v>
      </c>
      <c r="O5240" s="9">
        <v>309</v>
      </c>
      <c r="P5240" s="9">
        <v>3496</v>
      </c>
      <c r="Q5240" s="10" t="s">
        <v>13537</v>
      </c>
    </row>
    <row r="5241" spans="1:17" x14ac:dyDescent="0.3">
      <c r="A5241" s="5" t="s">
        <v>18877</v>
      </c>
      <c r="B5241" s="5" t="s">
        <v>18878</v>
      </c>
      <c r="C5241" s="6">
        <v>3.35</v>
      </c>
      <c r="D5241" s="1" t="s">
        <v>18819</v>
      </c>
      <c r="E5241" s="6">
        <v>105</v>
      </c>
      <c r="F5241" s="6" t="s">
        <v>25</v>
      </c>
      <c r="G5241" s="11" t="s">
        <v>18879</v>
      </c>
      <c r="H5241" s="8" t="s">
        <v>2292</v>
      </c>
      <c r="I5241" s="9">
        <v>5054</v>
      </c>
      <c r="J5241" s="9">
        <v>3124</v>
      </c>
      <c r="K5241" s="9">
        <v>1215</v>
      </c>
      <c r="L5241" s="9">
        <v>33</v>
      </c>
      <c r="M5241" s="9">
        <v>42</v>
      </c>
      <c r="N5241" s="9">
        <v>904</v>
      </c>
      <c r="O5241" s="9">
        <v>238</v>
      </c>
      <c r="P5241" s="9">
        <v>3061</v>
      </c>
      <c r="Q5241" s="10" t="s">
        <v>13537</v>
      </c>
    </row>
    <row r="5242" spans="1:17" x14ac:dyDescent="0.3">
      <c r="A5242" s="5" t="s">
        <v>18880</v>
      </c>
      <c r="B5242" s="5" t="s">
        <v>6065</v>
      </c>
      <c r="C5242" s="6">
        <v>3.46</v>
      </c>
      <c r="D5242" s="1" t="s">
        <v>18819</v>
      </c>
      <c r="E5242" s="6">
        <v>117</v>
      </c>
      <c r="F5242" s="6" t="s">
        <v>25</v>
      </c>
      <c r="G5242" s="11" t="s">
        <v>18881</v>
      </c>
      <c r="H5242" s="8" t="s">
        <v>18882</v>
      </c>
      <c r="I5242" s="9">
        <v>1028</v>
      </c>
      <c r="J5242" s="9">
        <v>1400</v>
      </c>
      <c r="K5242" s="9">
        <v>198</v>
      </c>
      <c r="L5242" s="9">
        <v>6</v>
      </c>
      <c r="M5242" s="9">
        <v>3</v>
      </c>
      <c r="N5242" s="9">
        <v>136</v>
      </c>
      <c r="O5242" s="9">
        <v>46</v>
      </c>
      <c r="P5242" s="9">
        <v>575</v>
      </c>
      <c r="Q5242" s="10" t="s">
        <v>13537</v>
      </c>
    </row>
    <row r="5243" spans="1:17" x14ac:dyDescent="0.3">
      <c r="A5243" s="5" t="s">
        <v>18883</v>
      </c>
      <c r="B5243" s="5" t="s">
        <v>18884</v>
      </c>
      <c r="C5243" s="6">
        <v>3.27</v>
      </c>
      <c r="D5243" s="1" t="s">
        <v>18819</v>
      </c>
      <c r="E5243" s="6">
        <v>83</v>
      </c>
      <c r="F5243" s="6" t="s">
        <v>25</v>
      </c>
      <c r="G5243" s="11" t="s">
        <v>18885</v>
      </c>
      <c r="H5243" s="8" t="s">
        <v>39</v>
      </c>
      <c r="I5243" s="9">
        <v>111</v>
      </c>
      <c r="J5243" s="9">
        <v>392</v>
      </c>
      <c r="K5243" s="9">
        <v>13</v>
      </c>
      <c r="L5243" s="9">
        <v>0</v>
      </c>
      <c r="M5243" s="9">
        <v>4</v>
      </c>
      <c r="N5243" s="9">
        <v>10</v>
      </c>
      <c r="O5243" s="9">
        <v>2</v>
      </c>
      <c r="P5243" s="9">
        <v>55</v>
      </c>
      <c r="Q5243" s="10" t="s">
        <v>13537</v>
      </c>
    </row>
    <row r="5244" spans="1:17" x14ac:dyDescent="0.3">
      <c r="A5244" s="5" t="s">
        <v>18886</v>
      </c>
      <c r="B5244" s="5" t="s">
        <v>18887</v>
      </c>
      <c r="C5244" s="6">
        <v>2.89</v>
      </c>
      <c r="D5244" s="1" t="s">
        <v>18819</v>
      </c>
      <c r="E5244" s="6">
        <v>92</v>
      </c>
      <c r="F5244" s="6" t="s">
        <v>25</v>
      </c>
      <c r="G5244" s="11" t="s">
        <v>18888</v>
      </c>
      <c r="H5244" s="8" t="s">
        <v>18889</v>
      </c>
      <c r="I5244" s="9">
        <v>2097</v>
      </c>
      <c r="J5244" s="9">
        <v>1026</v>
      </c>
      <c r="K5244" s="9">
        <v>318</v>
      </c>
      <c r="L5244" s="9">
        <v>2</v>
      </c>
      <c r="M5244" s="9">
        <v>63</v>
      </c>
      <c r="N5244" s="9">
        <v>347</v>
      </c>
      <c r="O5244" s="9">
        <v>49</v>
      </c>
      <c r="P5244" s="9">
        <v>1283</v>
      </c>
      <c r="Q5244" s="10" t="s">
        <v>13537</v>
      </c>
    </row>
    <row r="5245" spans="1:17" x14ac:dyDescent="0.3">
      <c r="A5245" s="5" t="s">
        <v>18890</v>
      </c>
      <c r="B5245" s="5" t="s">
        <v>18891</v>
      </c>
      <c r="C5245" s="6">
        <v>3.84</v>
      </c>
      <c r="D5245" s="1" t="s">
        <v>18819</v>
      </c>
      <c r="E5245" s="6">
        <v>115</v>
      </c>
      <c r="F5245" s="6" t="s">
        <v>25</v>
      </c>
      <c r="G5245" s="11" t="s">
        <v>18892</v>
      </c>
      <c r="H5245" s="8" t="s">
        <v>18893</v>
      </c>
      <c r="I5245" s="9">
        <v>965697</v>
      </c>
      <c r="J5245" s="9">
        <v>147528</v>
      </c>
      <c r="K5245" s="9">
        <v>333553</v>
      </c>
      <c r="L5245" s="9">
        <v>13000</v>
      </c>
      <c r="M5245" s="9">
        <v>5469</v>
      </c>
      <c r="N5245" s="9">
        <v>89251</v>
      </c>
      <c r="O5245" s="9">
        <v>129701</v>
      </c>
      <c r="P5245" s="9">
        <v>714508</v>
      </c>
      <c r="Q5245" s="10" t="s">
        <v>13537</v>
      </c>
    </row>
    <row r="5246" spans="1:17" x14ac:dyDescent="0.3">
      <c r="A5246" s="5" t="s">
        <v>18894</v>
      </c>
      <c r="B5246" s="5" t="s">
        <v>701</v>
      </c>
      <c r="C5246" s="6">
        <v>3.58</v>
      </c>
      <c r="D5246" s="1" t="s">
        <v>18819</v>
      </c>
      <c r="E5246" s="6">
        <v>140</v>
      </c>
      <c r="F5246" s="6" t="s">
        <v>25</v>
      </c>
      <c r="G5246" s="11" t="s">
        <v>18895</v>
      </c>
      <c r="H5246" s="8" t="s">
        <v>18896</v>
      </c>
      <c r="I5246" s="9">
        <v>797195</v>
      </c>
      <c r="J5246" s="9">
        <v>170005</v>
      </c>
      <c r="K5246" s="9">
        <v>233224</v>
      </c>
      <c r="L5246" s="9">
        <v>3300</v>
      </c>
      <c r="M5246" s="9">
        <v>3363</v>
      </c>
      <c r="N5246" s="9">
        <v>127877</v>
      </c>
      <c r="O5246" s="9">
        <v>58851</v>
      </c>
      <c r="P5246" s="9">
        <v>706949</v>
      </c>
      <c r="Q5246" s="10" t="s">
        <v>13537</v>
      </c>
    </row>
    <row r="5247" spans="1:17" x14ac:dyDescent="0.3">
      <c r="A5247" s="5" t="s">
        <v>18897</v>
      </c>
      <c r="B5247" s="5" t="s">
        <v>13704</v>
      </c>
      <c r="C5247" s="6">
        <v>4.03</v>
      </c>
      <c r="D5247" s="1" t="s">
        <v>18898</v>
      </c>
      <c r="E5247" s="6">
        <v>43</v>
      </c>
      <c r="F5247" s="6" t="s">
        <v>25</v>
      </c>
      <c r="G5247" s="11" t="s">
        <v>18899</v>
      </c>
      <c r="H5247" s="8" t="s">
        <v>18900</v>
      </c>
      <c r="I5247" s="9">
        <v>18739</v>
      </c>
      <c r="J5247" s="9">
        <v>9228</v>
      </c>
      <c r="K5247" s="9">
        <v>7043</v>
      </c>
      <c r="L5247" s="9">
        <v>127</v>
      </c>
      <c r="M5247" s="9">
        <v>37</v>
      </c>
      <c r="N5247" s="9">
        <v>868</v>
      </c>
      <c r="O5247" s="9">
        <v>2423</v>
      </c>
      <c r="P5247" s="9">
        <v>11156</v>
      </c>
      <c r="Q5247" s="10" t="s">
        <v>13537</v>
      </c>
    </row>
    <row r="5248" spans="1:17" x14ac:dyDescent="0.3">
      <c r="A5248" s="5" t="s">
        <v>18901</v>
      </c>
      <c r="B5248" s="5" t="s">
        <v>18902</v>
      </c>
      <c r="C5248" s="6">
        <v>3.42</v>
      </c>
      <c r="D5248" s="1" t="s">
        <v>18903</v>
      </c>
      <c r="E5248" s="6">
        <v>91</v>
      </c>
      <c r="F5248" s="6" t="s">
        <v>25</v>
      </c>
      <c r="G5248" s="11" t="s">
        <v>18904</v>
      </c>
      <c r="H5248" s="8" t="s">
        <v>18905</v>
      </c>
      <c r="I5248" s="9">
        <v>10224</v>
      </c>
      <c r="J5248" s="9">
        <v>3910</v>
      </c>
      <c r="K5248" s="9">
        <v>2200</v>
      </c>
      <c r="L5248" s="9">
        <v>12</v>
      </c>
      <c r="M5248" s="9">
        <v>66</v>
      </c>
      <c r="N5248" s="9">
        <v>1845</v>
      </c>
      <c r="O5248" s="9">
        <v>246</v>
      </c>
      <c r="P5248" s="9">
        <v>7058</v>
      </c>
      <c r="Q5248" s="10" t="s">
        <v>13537</v>
      </c>
    </row>
    <row r="5249" spans="1:17" ht="28.8" x14ac:dyDescent="0.3">
      <c r="A5249" s="5" t="s">
        <v>18906</v>
      </c>
      <c r="B5249" s="5" t="s">
        <v>8584</v>
      </c>
      <c r="C5249" s="6">
        <v>2.94</v>
      </c>
      <c r="D5249" s="1" t="s">
        <v>18903</v>
      </c>
      <c r="E5249" s="6">
        <v>105</v>
      </c>
      <c r="F5249" s="6" t="s">
        <v>25</v>
      </c>
      <c r="G5249" s="11" t="s">
        <v>18907</v>
      </c>
      <c r="H5249" s="8" t="s">
        <v>18908</v>
      </c>
      <c r="I5249" s="9">
        <v>30151</v>
      </c>
      <c r="J5249" s="9">
        <v>4538</v>
      </c>
      <c r="K5249" s="9">
        <v>3850</v>
      </c>
      <c r="L5249" s="9">
        <v>58</v>
      </c>
      <c r="M5249" s="9">
        <v>707</v>
      </c>
      <c r="N5249" s="9">
        <v>4639</v>
      </c>
      <c r="O5249" s="9">
        <v>733</v>
      </c>
      <c r="P5249" s="9">
        <v>16354</v>
      </c>
      <c r="Q5249" s="10" t="s">
        <v>13537</v>
      </c>
    </row>
    <row r="5250" spans="1:17" ht="43.2" x14ac:dyDescent="0.3">
      <c r="A5250" s="5" t="s">
        <v>18909</v>
      </c>
      <c r="B5250" s="5" t="s">
        <v>18910</v>
      </c>
      <c r="C5250" s="6">
        <v>3.53</v>
      </c>
      <c r="D5250" s="1" t="s">
        <v>18903</v>
      </c>
      <c r="E5250" s="6">
        <v>90</v>
      </c>
      <c r="F5250" s="6" t="s">
        <v>1777</v>
      </c>
      <c r="G5250" s="11" t="s">
        <v>18911</v>
      </c>
      <c r="H5250" s="8" t="s">
        <v>18912</v>
      </c>
      <c r="I5250" s="9">
        <v>728</v>
      </c>
      <c r="J5250" s="9">
        <v>436</v>
      </c>
      <c r="K5250" s="9">
        <v>197</v>
      </c>
      <c r="L5250" s="9">
        <v>5</v>
      </c>
      <c r="M5250" s="9">
        <v>6</v>
      </c>
      <c r="N5250" s="9">
        <v>103</v>
      </c>
      <c r="O5250" s="9">
        <v>53</v>
      </c>
      <c r="P5250" s="9">
        <v>429</v>
      </c>
      <c r="Q5250" s="10" t="s">
        <v>13537</v>
      </c>
    </row>
    <row r="5251" spans="1:17" x14ac:dyDescent="0.3">
      <c r="A5251" s="5" t="s">
        <v>18913</v>
      </c>
      <c r="B5251" s="5" t="s">
        <v>18914</v>
      </c>
      <c r="C5251" s="6">
        <v>3.78</v>
      </c>
      <c r="D5251" s="1" t="s">
        <v>18903</v>
      </c>
      <c r="E5251" s="6">
        <v>123</v>
      </c>
      <c r="F5251" s="6" t="s">
        <v>25</v>
      </c>
      <c r="G5251" s="11" t="s">
        <v>18915</v>
      </c>
      <c r="H5251" s="8" t="s">
        <v>18916</v>
      </c>
      <c r="I5251" s="9">
        <v>22600</v>
      </c>
      <c r="J5251" s="9">
        <v>11194</v>
      </c>
      <c r="K5251" s="9">
        <v>6584</v>
      </c>
      <c r="L5251" s="9">
        <v>36</v>
      </c>
      <c r="M5251" s="9">
        <v>45</v>
      </c>
      <c r="N5251" s="9">
        <v>2240</v>
      </c>
      <c r="O5251" s="9">
        <v>1316</v>
      </c>
      <c r="P5251" s="9">
        <v>17130</v>
      </c>
      <c r="Q5251" s="10" t="s">
        <v>13537</v>
      </c>
    </row>
    <row r="5252" spans="1:17" ht="28.8" x14ac:dyDescent="0.3">
      <c r="A5252" s="5" t="s">
        <v>18917</v>
      </c>
      <c r="B5252" s="5" t="s">
        <v>10772</v>
      </c>
      <c r="C5252" s="6">
        <v>3.27</v>
      </c>
      <c r="D5252" s="1" t="s">
        <v>18918</v>
      </c>
      <c r="E5252" s="6">
        <v>83</v>
      </c>
      <c r="F5252" s="6" t="s">
        <v>25</v>
      </c>
      <c r="G5252" s="11" t="s">
        <v>18919</v>
      </c>
      <c r="H5252" s="8" t="s">
        <v>18920</v>
      </c>
      <c r="I5252" s="9">
        <v>274</v>
      </c>
      <c r="J5252" s="9">
        <v>601</v>
      </c>
      <c r="K5252" s="9">
        <v>60</v>
      </c>
      <c r="L5252" s="9">
        <v>0</v>
      </c>
      <c r="M5252" s="9">
        <v>8</v>
      </c>
      <c r="N5252" s="9">
        <v>38</v>
      </c>
      <c r="O5252" s="9">
        <v>3</v>
      </c>
      <c r="P5252" s="9">
        <v>162</v>
      </c>
      <c r="Q5252" s="10" t="s">
        <v>13537</v>
      </c>
    </row>
    <row r="5253" spans="1:17" ht="28.8" x14ac:dyDescent="0.3">
      <c r="A5253" s="5" t="s">
        <v>18921</v>
      </c>
      <c r="B5253" s="5" t="s">
        <v>18922</v>
      </c>
      <c r="C5253" s="6">
        <v>2.68</v>
      </c>
      <c r="D5253" s="1" t="s">
        <v>18923</v>
      </c>
      <c r="E5253" s="6">
        <v>139</v>
      </c>
      <c r="F5253" s="6" t="s">
        <v>25</v>
      </c>
      <c r="G5253" s="11" t="s">
        <v>18924</v>
      </c>
      <c r="H5253" s="8" t="s">
        <v>18925</v>
      </c>
      <c r="I5253" s="9">
        <v>25961</v>
      </c>
      <c r="J5253" s="9">
        <v>4409</v>
      </c>
      <c r="K5253" s="9">
        <v>3186</v>
      </c>
      <c r="L5253" s="9">
        <v>52</v>
      </c>
      <c r="M5253" s="9">
        <v>1125</v>
      </c>
      <c r="N5253" s="9">
        <v>4214</v>
      </c>
      <c r="O5253" s="9">
        <v>739</v>
      </c>
      <c r="P5253" s="9">
        <v>17891</v>
      </c>
      <c r="Q5253" s="10" t="s">
        <v>13537</v>
      </c>
    </row>
    <row r="5254" spans="1:17" ht="28.8" x14ac:dyDescent="0.3">
      <c r="A5254" s="5" t="s">
        <v>18926</v>
      </c>
      <c r="B5254" s="5" t="s">
        <v>14387</v>
      </c>
      <c r="C5254" s="6">
        <v>3.12</v>
      </c>
      <c r="D5254" s="1" t="s">
        <v>18923</v>
      </c>
      <c r="E5254" s="6">
        <v>122</v>
      </c>
      <c r="F5254" s="6" t="s">
        <v>25</v>
      </c>
      <c r="G5254" s="11" t="s">
        <v>18927</v>
      </c>
      <c r="H5254" s="8" t="s">
        <v>18928</v>
      </c>
      <c r="I5254" s="9">
        <v>32339</v>
      </c>
      <c r="J5254" s="9">
        <v>4799</v>
      </c>
      <c r="K5254" s="9">
        <v>4250</v>
      </c>
      <c r="L5254" s="9">
        <v>36</v>
      </c>
      <c r="M5254" s="9">
        <v>353</v>
      </c>
      <c r="N5254" s="9">
        <v>6519</v>
      </c>
      <c r="O5254" s="9">
        <v>694</v>
      </c>
      <c r="P5254" s="9">
        <v>19740</v>
      </c>
      <c r="Q5254" s="10" t="s">
        <v>13537</v>
      </c>
    </row>
    <row r="5255" spans="1:17" x14ac:dyDescent="0.3">
      <c r="A5255" s="5" t="s">
        <v>18929</v>
      </c>
      <c r="B5255" s="5" t="s">
        <v>18930</v>
      </c>
      <c r="C5255" s="6">
        <v>3.83</v>
      </c>
      <c r="D5255" s="1" t="s">
        <v>18923</v>
      </c>
      <c r="E5255" s="6">
        <v>120</v>
      </c>
      <c r="F5255" s="6" t="s">
        <v>25</v>
      </c>
      <c r="G5255" s="11" t="s">
        <v>18931</v>
      </c>
      <c r="H5255" s="8" t="s">
        <v>18932</v>
      </c>
      <c r="I5255" s="9">
        <v>87371</v>
      </c>
      <c r="J5255" s="9">
        <v>21277</v>
      </c>
      <c r="K5255" s="9">
        <v>26296</v>
      </c>
      <c r="L5255" s="9">
        <v>616</v>
      </c>
      <c r="M5255" s="9">
        <v>133</v>
      </c>
      <c r="N5255" s="9">
        <v>8506</v>
      </c>
      <c r="O5255" s="9">
        <v>6000</v>
      </c>
      <c r="P5255" s="9">
        <v>62507</v>
      </c>
      <c r="Q5255" s="10" t="s">
        <v>13537</v>
      </c>
    </row>
    <row r="5256" spans="1:17" x14ac:dyDescent="0.3">
      <c r="A5256" s="5" t="s">
        <v>18933</v>
      </c>
      <c r="B5256" s="5" t="s">
        <v>11073</v>
      </c>
      <c r="C5256" s="6">
        <v>3.41</v>
      </c>
      <c r="D5256" s="1" t="s">
        <v>18923</v>
      </c>
      <c r="E5256" s="6">
        <v>140</v>
      </c>
      <c r="F5256" s="6" t="s">
        <v>25</v>
      </c>
      <c r="G5256" s="11" t="s">
        <v>18934</v>
      </c>
      <c r="H5256" s="8" t="s">
        <v>18935</v>
      </c>
      <c r="I5256" s="9">
        <v>122203</v>
      </c>
      <c r="J5256" s="9">
        <v>22423</v>
      </c>
      <c r="K5256" s="9">
        <v>24597</v>
      </c>
      <c r="L5256" s="9">
        <v>551</v>
      </c>
      <c r="M5256" s="9">
        <v>1017</v>
      </c>
      <c r="N5256" s="9">
        <v>18314</v>
      </c>
      <c r="O5256" s="9">
        <v>5532</v>
      </c>
      <c r="P5256" s="9">
        <v>74074</v>
      </c>
      <c r="Q5256" s="10" t="s">
        <v>13537</v>
      </c>
    </row>
    <row r="5257" spans="1:17" ht="28.8" x14ac:dyDescent="0.3">
      <c r="A5257" s="5" t="s">
        <v>18936</v>
      </c>
      <c r="B5257" s="5" t="s">
        <v>18937</v>
      </c>
      <c r="C5257" s="6">
        <v>3.12</v>
      </c>
      <c r="D5257" s="1" t="s">
        <v>18938</v>
      </c>
      <c r="E5257" s="6">
        <v>101</v>
      </c>
      <c r="F5257" s="6" t="s">
        <v>25</v>
      </c>
      <c r="G5257" s="11" t="s">
        <v>18939</v>
      </c>
      <c r="H5257" s="8" t="s">
        <v>749</v>
      </c>
      <c r="I5257" s="9">
        <v>2355</v>
      </c>
      <c r="J5257" s="9">
        <v>1798</v>
      </c>
      <c r="K5257" s="9">
        <v>491</v>
      </c>
      <c r="L5257" s="9">
        <v>5</v>
      </c>
      <c r="M5257" s="9">
        <v>26</v>
      </c>
      <c r="N5257" s="9">
        <v>525</v>
      </c>
      <c r="O5257" s="9">
        <v>105</v>
      </c>
      <c r="P5257" s="9">
        <v>1492</v>
      </c>
      <c r="Q5257" s="10" t="s">
        <v>13537</v>
      </c>
    </row>
    <row r="5258" spans="1:17" x14ac:dyDescent="0.3">
      <c r="A5258" s="5" t="s">
        <v>18940</v>
      </c>
      <c r="B5258" s="5" t="s">
        <v>10261</v>
      </c>
      <c r="C5258" s="6">
        <v>3.58</v>
      </c>
      <c r="D5258" s="1" t="s">
        <v>18938</v>
      </c>
      <c r="E5258" s="6">
        <v>94</v>
      </c>
      <c r="F5258" s="6" t="s">
        <v>25</v>
      </c>
      <c r="G5258" s="11" t="s">
        <v>18941</v>
      </c>
      <c r="H5258" s="8" t="s">
        <v>18942</v>
      </c>
      <c r="I5258" s="9">
        <v>22112</v>
      </c>
      <c r="J5258" s="9">
        <v>13738</v>
      </c>
      <c r="K5258" s="9">
        <v>7158</v>
      </c>
      <c r="L5258" s="9">
        <v>157</v>
      </c>
      <c r="M5258" s="9">
        <v>101</v>
      </c>
      <c r="N5258" s="9">
        <v>3163</v>
      </c>
      <c r="O5258" s="9">
        <v>961</v>
      </c>
      <c r="P5258" s="9">
        <v>15433</v>
      </c>
      <c r="Q5258" s="10" t="s">
        <v>13537</v>
      </c>
    </row>
    <row r="5259" spans="1:17" x14ac:dyDescent="0.3">
      <c r="A5259" s="5" t="s">
        <v>18943</v>
      </c>
      <c r="B5259" s="5" t="s">
        <v>18944</v>
      </c>
      <c r="C5259" s="6">
        <v>3.44</v>
      </c>
      <c r="D5259" s="1" t="s">
        <v>18938</v>
      </c>
      <c r="E5259" s="6">
        <v>121</v>
      </c>
      <c r="F5259" s="6" t="s">
        <v>25</v>
      </c>
      <c r="G5259" s="11" t="s">
        <v>18945</v>
      </c>
      <c r="H5259" s="8" t="s">
        <v>18946</v>
      </c>
      <c r="I5259" s="9">
        <v>61180</v>
      </c>
      <c r="J5259" s="9">
        <v>9463</v>
      </c>
      <c r="K5259" s="9">
        <v>12026</v>
      </c>
      <c r="L5259" s="9">
        <v>278</v>
      </c>
      <c r="M5259" s="9">
        <v>591</v>
      </c>
      <c r="N5259" s="9">
        <v>7942</v>
      </c>
      <c r="O5259" s="9">
        <v>6495</v>
      </c>
      <c r="P5259" s="9">
        <v>40489</v>
      </c>
      <c r="Q5259" s="10" t="s">
        <v>13537</v>
      </c>
    </row>
    <row r="5260" spans="1:17" x14ac:dyDescent="0.3">
      <c r="A5260" s="5" t="s">
        <v>18947</v>
      </c>
      <c r="B5260" s="5" t="s">
        <v>8467</v>
      </c>
      <c r="C5260" s="6">
        <v>4.1100000000000003</v>
      </c>
      <c r="D5260" s="1" t="s">
        <v>18938</v>
      </c>
      <c r="E5260" s="6">
        <v>137</v>
      </c>
      <c r="F5260" s="6" t="s">
        <v>25</v>
      </c>
      <c r="G5260" s="11" t="s">
        <v>18948</v>
      </c>
      <c r="H5260" s="8" t="s">
        <v>18949</v>
      </c>
      <c r="I5260" s="9">
        <v>30809</v>
      </c>
      <c r="J5260" s="9">
        <v>19697</v>
      </c>
      <c r="K5260" s="9">
        <v>9052</v>
      </c>
      <c r="L5260" s="9">
        <v>244</v>
      </c>
      <c r="M5260" s="9">
        <v>48</v>
      </c>
      <c r="N5260" s="9">
        <v>1706</v>
      </c>
      <c r="O5260" s="9">
        <v>4130</v>
      </c>
      <c r="P5260" s="9">
        <v>20177</v>
      </c>
      <c r="Q5260" s="10" t="s">
        <v>13537</v>
      </c>
    </row>
    <row r="5261" spans="1:17" x14ac:dyDescent="0.3">
      <c r="A5261" s="5" t="s">
        <v>18950</v>
      </c>
      <c r="B5261" s="5" t="s">
        <v>7670</v>
      </c>
      <c r="C5261" s="6">
        <v>3.5</v>
      </c>
      <c r="D5261" s="1" t="s">
        <v>18938</v>
      </c>
      <c r="E5261" s="6">
        <v>116</v>
      </c>
      <c r="F5261" s="6" t="s">
        <v>25</v>
      </c>
      <c r="G5261" s="11" t="s">
        <v>18951</v>
      </c>
      <c r="H5261" s="8" t="s">
        <v>1065</v>
      </c>
      <c r="I5261" s="9">
        <v>7993</v>
      </c>
      <c r="J5261" s="9">
        <v>4806</v>
      </c>
      <c r="K5261" s="9">
        <v>1697</v>
      </c>
      <c r="L5261" s="9">
        <v>17</v>
      </c>
      <c r="M5261" s="9">
        <v>24</v>
      </c>
      <c r="N5261" s="9">
        <v>1308</v>
      </c>
      <c r="O5261" s="9">
        <v>319</v>
      </c>
      <c r="P5261" s="9">
        <v>4784</v>
      </c>
      <c r="Q5261" s="10" t="s">
        <v>13537</v>
      </c>
    </row>
    <row r="5262" spans="1:17" ht="28.8" x14ac:dyDescent="0.3">
      <c r="A5262" s="5" t="s">
        <v>18952</v>
      </c>
      <c r="B5262" s="5" t="s">
        <v>18953</v>
      </c>
      <c r="C5262" s="6">
        <v>4.01</v>
      </c>
      <c r="D5262" s="1" t="s">
        <v>18954</v>
      </c>
      <c r="E5262" s="6">
        <v>49</v>
      </c>
      <c r="F5262" s="6" t="s">
        <v>25</v>
      </c>
      <c r="G5262" s="11" t="s">
        <v>18955</v>
      </c>
      <c r="H5262" s="8" t="s">
        <v>18956</v>
      </c>
      <c r="I5262" s="9">
        <v>16490</v>
      </c>
      <c r="J5262" s="9">
        <v>5856</v>
      </c>
      <c r="K5262" s="9">
        <v>6097</v>
      </c>
      <c r="L5262" s="9">
        <v>37</v>
      </c>
      <c r="M5262" s="9">
        <v>64</v>
      </c>
      <c r="N5262" s="9">
        <v>814</v>
      </c>
      <c r="O5262" s="9">
        <v>2691</v>
      </c>
      <c r="P5262" s="9">
        <v>9580</v>
      </c>
      <c r="Q5262" s="10" t="s">
        <v>13537</v>
      </c>
    </row>
    <row r="5263" spans="1:17" x14ac:dyDescent="0.3">
      <c r="A5263" s="5" t="s">
        <v>18957</v>
      </c>
      <c r="B5263" s="5" t="s">
        <v>12266</v>
      </c>
      <c r="C5263" s="6">
        <v>4.2</v>
      </c>
      <c r="D5263" s="1" t="s">
        <v>18958</v>
      </c>
      <c r="E5263" s="6">
        <v>119</v>
      </c>
      <c r="F5263" s="6" t="s">
        <v>25</v>
      </c>
      <c r="G5263" s="11" t="s">
        <v>18959</v>
      </c>
      <c r="H5263" s="8" t="s">
        <v>18960</v>
      </c>
      <c r="I5263" s="9">
        <v>809267</v>
      </c>
      <c r="J5263" s="9">
        <v>203178</v>
      </c>
      <c r="K5263" s="9">
        <v>221034</v>
      </c>
      <c r="L5263" s="9">
        <v>5900</v>
      </c>
      <c r="M5263" s="9">
        <v>4930</v>
      </c>
      <c r="N5263" s="9">
        <v>45283</v>
      </c>
      <c r="O5263" s="9">
        <v>155693</v>
      </c>
      <c r="P5263" s="9">
        <v>503900</v>
      </c>
      <c r="Q5263" s="10" t="s">
        <v>13537</v>
      </c>
    </row>
    <row r="5264" spans="1:17" x14ac:dyDescent="0.3">
      <c r="A5264" s="5" t="s">
        <v>18961</v>
      </c>
      <c r="B5264" s="5" t="s">
        <v>10339</v>
      </c>
      <c r="C5264" s="6">
        <v>3.73</v>
      </c>
      <c r="D5264" s="1" t="s">
        <v>18958</v>
      </c>
      <c r="E5264" s="6">
        <v>95</v>
      </c>
      <c r="F5264" s="6" t="s">
        <v>25</v>
      </c>
      <c r="G5264" s="11" t="s">
        <v>18962</v>
      </c>
      <c r="H5264" s="8" t="s">
        <v>3002</v>
      </c>
      <c r="I5264" s="9">
        <v>17621</v>
      </c>
      <c r="J5264" s="9">
        <v>14291</v>
      </c>
      <c r="K5264" s="9">
        <v>4319</v>
      </c>
      <c r="L5264" s="9">
        <v>32</v>
      </c>
      <c r="M5264" s="9">
        <v>30</v>
      </c>
      <c r="N5264" s="9">
        <v>1967</v>
      </c>
      <c r="O5264" s="9">
        <v>763</v>
      </c>
      <c r="P5264" s="9">
        <v>11618</v>
      </c>
      <c r="Q5264" s="10" t="s">
        <v>13537</v>
      </c>
    </row>
    <row r="5265" spans="1:17" ht="28.8" x14ac:dyDescent="0.3">
      <c r="A5265" s="5" t="s">
        <v>18963</v>
      </c>
      <c r="B5265" s="5" t="s">
        <v>39</v>
      </c>
      <c r="C5265" s="6">
        <v>3.46</v>
      </c>
      <c r="D5265" s="1" t="s">
        <v>18958</v>
      </c>
      <c r="E5265" s="6">
        <v>232</v>
      </c>
      <c r="F5265" s="6" t="s">
        <v>25</v>
      </c>
      <c r="G5265" s="11" t="s">
        <v>18964</v>
      </c>
      <c r="H5265" s="8" t="s">
        <v>18965</v>
      </c>
      <c r="I5265" s="9">
        <v>815</v>
      </c>
      <c r="J5265" s="9">
        <v>448</v>
      </c>
      <c r="K5265" s="9">
        <v>117</v>
      </c>
      <c r="L5265" s="9">
        <v>0</v>
      </c>
      <c r="M5265" s="9">
        <v>2</v>
      </c>
      <c r="N5265" s="9">
        <v>118</v>
      </c>
      <c r="O5265" s="9">
        <v>28</v>
      </c>
      <c r="P5265" s="9">
        <v>480</v>
      </c>
      <c r="Q5265" s="10" t="s">
        <v>13537</v>
      </c>
    </row>
    <row r="5266" spans="1:17" x14ac:dyDescent="0.3">
      <c r="A5266" s="5" t="s">
        <v>18966</v>
      </c>
      <c r="B5266" s="5" t="s">
        <v>14117</v>
      </c>
      <c r="C5266" s="6">
        <v>4.22</v>
      </c>
      <c r="D5266" s="1" t="s">
        <v>18958</v>
      </c>
      <c r="E5266" s="6">
        <v>144</v>
      </c>
      <c r="F5266" s="6" t="s">
        <v>20</v>
      </c>
      <c r="G5266" s="11" t="s">
        <v>18967</v>
      </c>
      <c r="H5266" s="8" t="s">
        <v>18968</v>
      </c>
      <c r="I5266" s="9">
        <v>105405</v>
      </c>
      <c r="J5266" s="9">
        <v>45023</v>
      </c>
      <c r="K5266" s="9">
        <v>28332</v>
      </c>
      <c r="L5266" s="9">
        <v>962</v>
      </c>
      <c r="M5266" s="9">
        <v>320</v>
      </c>
      <c r="N5266" s="9">
        <v>5352</v>
      </c>
      <c r="O5266" s="9">
        <v>14231</v>
      </c>
      <c r="P5266" s="9">
        <v>69856</v>
      </c>
      <c r="Q5266" s="10" t="s">
        <v>13537</v>
      </c>
    </row>
    <row r="5267" spans="1:17" x14ac:dyDescent="0.3">
      <c r="A5267" s="5" t="s">
        <v>18969</v>
      </c>
      <c r="B5267" s="5" t="s">
        <v>13759</v>
      </c>
      <c r="C5267" s="6">
        <v>4.08</v>
      </c>
      <c r="D5267" s="1" t="s">
        <v>18958</v>
      </c>
      <c r="E5267" s="6">
        <v>144</v>
      </c>
      <c r="F5267" s="6" t="s">
        <v>74</v>
      </c>
      <c r="G5267" s="11" t="s">
        <v>18970</v>
      </c>
      <c r="H5267" s="8" t="s">
        <v>18971</v>
      </c>
      <c r="I5267" s="9">
        <v>95495</v>
      </c>
      <c r="J5267" s="9">
        <v>57987</v>
      </c>
      <c r="K5267" s="9">
        <v>27062</v>
      </c>
      <c r="L5267" s="9">
        <v>1100</v>
      </c>
      <c r="M5267" s="9">
        <v>330</v>
      </c>
      <c r="N5267" s="9">
        <v>6325</v>
      </c>
      <c r="O5267" s="9">
        <v>12883</v>
      </c>
      <c r="P5267" s="9">
        <v>60884</v>
      </c>
      <c r="Q5267" s="10" t="s">
        <v>13537</v>
      </c>
    </row>
    <row r="5268" spans="1:17" x14ac:dyDescent="0.3">
      <c r="A5268" s="5" t="s">
        <v>18972</v>
      </c>
      <c r="B5268" s="5" t="s">
        <v>14714</v>
      </c>
      <c r="C5268" s="6">
        <v>3.91</v>
      </c>
      <c r="D5268" s="1" t="s">
        <v>18958</v>
      </c>
      <c r="E5268" s="6">
        <v>95</v>
      </c>
      <c r="F5268" s="6" t="s">
        <v>74</v>
      </c>
      <c r="G5268" s="11" t="s">
        <v>18973</v>
      </c>
      <c r="H5268" s="8" t="s">
        <v>18974</v>
      </c>
      <c r="I5268" s="9">
        <v>60683</v>
      </c>
      <c r="J5268" s="9">
        <v>28811</v>
      </c>
      <c r="K5268" s="9">
        <v>18632</v>
      </c>
      <c r="L5268" s="9">
        <v>1100</v>
      </c>
      <c r="M5268" s="9">
        <v>369</v>
      </c>
      <c r="N5268" s="9">
        <v>4941</v>
      </c>
      <c r="O5268" s="9">
        <v>7089</v>
      </c>
      <c r="P5268" s="9">
        <v>40124</v>
      </c>
      <c r="Q5268" s="10" t="s">
        <v>13537</v>
      </c>
    </row>
    <row r="5269" spans="1:17" x14ac:dyDescent="0.3">
      <c r="A5269" s="5" t="s">
        <v>18975</v>
      </c>
      <c r="B5269" s="5" t="s">
        <v>8511</v>
      </c>
      <c r="C5269" s="6">
        <v>3.57</v>
      </c>
      <c r="D5269" s="1" t="s">
        <v>18958</v>
      </c>
      <c r="E5269" s="6">
        <v>76</v>
      </c>
      <c r="F5269" s="6" t="s">
        <v>143</v>
      </c>
      <c r="G5269" s="11" t="s">
        <v>18976</v>
      </c>
      <c r="H5269" s="8" t="s">
        <v>18977</v>
      </c>
      <c r="I5269" s="9">
        <v>48503</v>
      </c>
      <c r="J5269" s="9">
        <v>20902</v>
      </c>
      <c r="K5269" s="9">
        <v>13470</v>
      </c>
      <c r="L5269" s="9">
        <v>392</v>
      </c>
      <c r="M5269" s="9">
        <v>900</v>
      </c>
      <c r="N5269" s="9">
        <v>5869</v>
      </c>
      <c r="O5269" s="9">
        <v>3405</v>
      </c>
      <c r="P5269" s="9">
        <v>35025</v>
      </c>
      <c r="Q5269" s="10" t="s">
        <v>13537</v>
      </c>
    </row>
    <row r="5270" spans="1:17" ht="28.8" x14ac:dyDescent="0.3">
      <c r="A5270" s="5" t="s">
        <v>18978</v>
      </c>
      <c r="B5270" s="5" t="s">
        <v>18979</v>
      </c>
      <c r="C5270" s="6">
        <v>3.95</v>
      </c>
      <c r="D5270" s="1" t="s">
        <v>18958</v>
      </c>
      <c r="E5270" s="6">
        <v>113</v>
      </c>
      <c r="F5270" s="6" t="s">
        <v>103</v>
      </c>
      <c r="G5270" s="11" t="s">
        <v>18980</v>
      </c>
      <c r="H5270" s="8" t="s">
        <v>18981</v>
      </c>
      <c r="I5270" s="9">
        <v>20993</v>
      </c>
      <c r="J5270" s="9">
        <v>10799</v>
      </c>
      <c r="K5270" s="9">
        <v>7096</v>
      </c>
      <c r="L5270" s="9">
        <v>376</v>
      </c>
      <c r="M5270" s="9">
        <v>68</v>
      </c>
      <c r="N5270" s="9">
        <v>1618</v>
      </c>
      <c r="O5270" s="9">
        <v>1985</v>
      </c>
      <c r="P5270" s="9">
        <v>14613</v>
      </c>
      <c r="Q5270" s="10" t="s">
        <v>13537</v>
      </c>
    </row>
    <row r="5271" spans="1:17" x14ac:dyDescent="0.3">
      <c r="A5271" s="5" t="s">
        <v>18982</v>
      </c>
      <c r="B5271" s="5" t="s">
        <v>18983</v>
      </c>
      <c r="C5271" s="6">
        <v>3.07</v>
      </c>
      <c r="D5271" s="1" t="s">
        <v>18958</v>
      </c>
      <c r="E5271" s="6">
        <v>320</v>
      </c>
      <c r="F5271" s="6" t="s">
        <v>25</v>
      </c>
      <c r="G5271" s="11" t="s">
        <v>18984</v>
      </c>
      <c r="H5271" s="8" t="s">
        <v>18985</v>
      </c>
      <c r="I5271" s="9">
        <v>730</v>
      </c>
      <c r="J5271" s="9">
        <v>418</v>
      </c>
      <c r="K5271" s="9">
        <v>55</v>
      </c>
      <c r="L5271" s="9">
        <v>0</v>
      </c>
      <c r="M5271" s="9">
        <v>31</v>
      </c>
      <c r="N5271" s="9">
        <v>117</v>
      </c>
      <c r="O5271" s="9">
        <v>5</v>
      </c>
      <c r="P5271" s="9">
        <v>411</v>
      </c>
      <c r="Q5271" s="10" t="s">
        <v>13537</v>
      </c>
    </row>
    <row r="5272" spans="1:17" x14ac:dyDescent="0.3">
      <c r="A5272" s="5" t="s">
        <v>18986</v>
      </c>
      <c r="B5272" s="5" t="s">
        <v>18987</v>
      </c>
      <c r="C5272" s="6">
        <v>3.52</v>
      </c>
      <c r="D5272" s="1" t="s">
        <v>18958</v>
      </c>
      <c r="E5272" s="6">
        <v>113</v>
      </c>
      <c r="F5272" s="6" t="s">
        <v>365</v>
      </c>
      <c r="G5272" s="11" t="s">
        <v>18988</v>
      </c>
      <c r="H5272" s="8" t="s">
        <v>15523</v>
      </c>
      <c r="I5272" s="9">
        <v>3567</v>
      </c>
      <c r="J5272" s="9">
        <v>1890</v>
      </c>
      <c r="K5272" s="9">
        <v>701</v>
      </c>
      <c r="L5272" s="9">
        <v>28</v>
      </c>
      <c r="M5272" s="9">
        <v>27</v>
      </c>
      <c r="N5272" s="9">
        <v>507</v>
      </c>
      <c r="O5272" s="9">
        <v>207</v>
      </c>
      <c r="P5272" s="9">
        <v>2612</v>
      </c>
      <c r="Q5272" s="10" t="s">
        <v>13537</v>
      </c>
    </row>
    <row r="5273" spans="1:17" x14ac:dyDescent="0.3">
      <c r="A5273" s="5" t="s">
        <v>18989</v>
      </c>
      <c r="B5273" s="5" t="s">
        <v>18990</v>
      </c>
      <c r="C5273" s="6">
        <v>3.25</v>
      </c>
      <c r="D5273" s="1" t="s">
        <v>18958</v>
      </c>
      <c r="E5273" s="6">
        <v>105</v>
      </c>
      <c r="F5273" s="6" t="s">
        <v>365</v>
      </c>
      <c r="G5273" s="11" t="s">
        <v>18991</v>
      </c>
      <c r="H5273" s="8" t="s">
        <v>18992</v>
      </c>
      <c r="I5273" s="9">
        <v>1171</v>
      </c>
      <c r="J5273" s="9">
        <v>643</v>
      </c>
      <c r="K5273" s="9">
        <v>129</v>
      </c>
      <c r="L5273" s="9">
        <v>1</v>
      </c>
      <c r="M5273" s="9">
        <v>24</v>
      </c>
      <c r="N5273" s="9">
        <v>288</v>
      </c>
      <c r="O5273" s="9">
        <v>12</v>
      </c>
      <c r="P5273" s="9">
        <v>840</v>
      </c>
      <c r="Q5273" s="10" t="s">
        <v>13537</v>
      </c>
    </row>
    <row r="5274" spans="1:17" x14ac:dyDescent="0.3">
      <c r="A5274" s="5" t="s">
        <v>18993</v>
      </c>
      <c r="B5274" s="5" t="s">
        <v>15529</v>
      </c>
      <c r="C5274" s="6">
        <v>3.74</v>
      </c>
      <c r="D5274" s="1" t="s">
        <v>18958</v>
      </c>
      <c r="E5274" s="6">
        <v>495</v>
      </c>
      <c r="F5274" s="6" t="s">
        <v>365</v>
      </c>
      <c r="G5274" s="11" t="s">
        <v>18994</v>
      </c>
      <c r="H5274" s="8" t="s">
        <v>18995</v>
      </c>
      <c r="I5274" s="9">
        <v>1482665</v>
      </c>
      <c r="J5274" s="9">
        <v>51575</v>
      </c>
      <c r="K5274" s="9">
        <v>336905</v>
      </c>
      <c r="L5274" s="9">
        <v>1200</v>
      </c>
      <c r="M5274" s="9">
        <v>10352</v>
      </c>
      <c r="N5274" s="9">
        <v>140755</v>
      </c>
      <c r="O5274" s="9">
        <v>134862</v>
      </c>
      <c r="P5274" s="9">
        <v>915076</v>
      </c>
      <c r="Q5274" s="10" t="s">
        <v>13537</v>
      </c>
    </row>
    <row r="5275" spans="1:17" x14ac:dyDescent="0.3">
      <c r="A5275" s="5" t="s">
        <v>18996</v>
      </c>
      <c r="B5275" s="5" t="s">
        <v>18997</v>
      </c>
      <c r="C5275" s="6">
        <v>3.68</v>
      </c>
      <c r="D5275" s="1" t="s">
        <v>18998</v>
      </c>
      <c r="E5275" s="6">
        <v>114</v>
      </c>
      <c r="F5275" s="6" t="s">
        <v>25</v>
      </c>
      <c r="G5275" s="11" t="s">
        <v>18999</v>
      </c>
      <c r="H5275" s="8" t="s">
        <v>19000</v>
      </c>
      <c r="I5275" s="9">
        <v>7106</v>
      </c>
      <c r="J5275" s="9">
        <v>6358</v>
      </c>
      <c r="K5275" s="9">
        <v>1858</v>
      </c>
      <c r="L5275" s="9">
        <v>20</v>
      </c>
      <c r="M5275" s="9">
        <v>20</v>
      </c>
      <c r="N5275" s="9">
        <v>817</v>
      </c>
      <c r="O5275" s="9">
        <v>330</v>
      </c>
      <c r="P5275" s="9">
        <v>4844</v>
      </c>
      <c r="Q5275" s="10" t="s">
        <v>13537</v>
      </c>
    </row>
    <row r="5276" spans="1:17" x14ac:dyDescent="0.3">
      <c r="A5276" s="5" t="s">
        <v>19001</v>
      </c>
      <c r="B5276" s="5" t="s">
        <v>10347</v>
      </c>
      <c r="C5276" s="6">
        <v>2.23</v>
      </c>
      <c r="D5276" s="1" t="s">
        <v>18998</v>
      </c>
      <c r="E5276" s="6">
        <v>95</v>
      </c>
      <c r="F5276" s="6" t="s">
        <v>25</v>
      </c>
      <c r="G5276" s="11" t="s">
        <v>19002</v>
      </c>
      <c r="H5276" s="8" t="s">
        <v>19003</v>
      </c>
      <c r="I5276" s="9">
        <v>3112</v>
      </c>
      <c r="J5276" s="9">
        <v>1265</v>
      </c>
      <c r="K5276" s="9">
        <v>197</v>
      </c>
      <c r="L5276" s="9">
        <v>0</v>
      </c>
      <c r="M5276" s="9">
        <v>267</v>
      </c>
      <c r="N5276" s="9">
        <v>266</v>
      </c>
      <c r="O5276" s="9">
        <v>20</v>
      </c>
      <c r="P5276" s="9">
        <v>1885</v>
      </c>
      <c r="Q5276" s="10" t="s">
        <v>13537</v>
      </c>
    </row>
    <row r="5277" spans="1:17" x14ac:dyDescent="0.3">
      <c r="A5277" s="5" t="s">
        <v>19004</v>
      </c>
      <c r="B5277" s="5" t="s">
        <v>14486</v>
      </c>
      <c r="C5277" s="6">
        <v>3.77</v>
      </c>
      <c r="D5277" s="1" t="s">
        <v>18998</v>
      </c>
      <c r="E5277" s="6">
        <v>108</v>
      </c>
      <c r="F5277" s="6" t="s">
        <v>25</v>
      </c>
      <c r="G5277" s="11" t="s">
        <v>19005</v>
      </c>
      <c r="H5277" s="8" t="s">
        <v>19006</v>
      </c>
      <c r="I5277" s="9">
        <v>60740</v>
      </c>
      <c r="J5277" s="9">
        <v>22612</v>
      </c>
      <c r="K5277" s="9">
        <v>18941</v>
      </c>
      <c r="L5277" s="9">
        <v>155</v>
      </c>
      <c r="M5277" s="9">
        <v>144</v>
      </c>
      <c r="N5277" s="9">
        <v>6783</v>
      </c>
      <c r="O5277" s="9">
        <v>2603</v>
      </c>
      <c r="P5277" s="9">
        <v>45730</v>
      </c>
      <c r="Q5277" s="10" t="s">
        <v>13537</v>
      </c>
    </row>
    <row r="5278" spans="1:17" x14ac:dyDescent="0.3">
      <c r="A5278" s="5" t="s">
        <v>19007</v>
      </c>
      <c r="B5278" s="5" t="s">
        <v>19008</v>
      </c>
      <c r="C5278" s="6">
        <v>4.21</v>
      </c>
      <c r="D5278" s="1" t="s">
        <v>18998</v>
      </c>
      <c r="E5278" s="6">
        <v>415</v>
      </c>
      <c r="F5278" s="6" t="s">
        <v>25</v>
      </c>
      <c r="G5278" s="11" t="s">
        <v>19009</v>
      </c>
      <c r="H5278" s="8" t="s">
        <v>19010</v>
      </c>
      <c r="I5278" s="9">
        <v>161068</v>
      </c>
      <c r="J5278" s="9">
        <v>14138</v>
      </c>
      <c r="K5278" s="9">
        <v>49817</v>
      </c>
      <c r="L5278" s="9">
        <v>94</v>
      </c>
      <c r="M5278" s="9">
        <v>214</v>
      </c>
      <c r="N5278" s="9">
        <v>6824</v>
      </c>
      <c r="O5278" s="9">
        <v>24658</v>
      </c>
      <c r="P5278" s="9">
        <v>111692</v>
      </c>
      <c r="Q5278" s="10" t="s">
        <v>13537</v>
      </c>
    </row>
    <row r="5279" spans="1:17" ht="28.8" x14ac:dyDescent="0.3">
      <c r="A5279" s="5" t="s">
        <v>19011</v>
      </c>
      <c r="B5279" s="5" t="s">
        <v>19012</v>
      </c>
      <c r="C5279" s="6">
        <v>3.47</v>
      </c>
      <c r="D5279" s="1" t="s">
        <v>18998</v>
      </c>
      <c r="E5279" s="6">
        <v>139</v>
      </c>
      <c r="F5279" s="6" t="s">
        <v>25</v>
      </c>
      <c r="G5279" s="11" t="s">
        <v>19013</v>
      </c>
      <c r="H5279" s="8" t="s">
        <v>19014</v>
      </c>
      <c r="I5279" s="9">
        <v>292357</v>
      </c>
      <c r="J5279" s="9">
        <v>83197</v>
      </c>
      <c r="K5279" s="9">
        <v>79298</v>
      </c>
      <c r="L5279" s="9">
        <v>3000</v>
      </c>
      <c r="M5279" s="9">
        <v>4881</v>
      </c>
      <c r="N5279" s="9">
        <v>39878</v>
      </c>
      <c r="O5279" s="9">
        <v>16882</v>
      </c>
      <c r="P5279" s="9">
        <v>223418</v>
      </c>
      <c r="Q5279" s="10" t="s">
        <v>13537</v>
      </c>
    </row>
    <row r="5280" spans="1:17" ht="28.8" x14ac:dyDescent="0.3">
      <c r="A5280" s="5" t="s">
        <v>19015</v>
      </c>
      <c r="B5280" s="5" t="s">
        <v>14557</v>
      </c>
      <c r="C5280" s="6">
        <v>2.35</v>
      </c>
      <c r="D5280" s="1" t="s">
        <v>19016</v>
      </c>
      <c r="E5280" s="6">
        <v>100</v>
      </c>
      <c r="F5280" s="6" t="s">
        <v>25</v>
      </c>
      <c r="G5280" s="11" t="s">
        <v>19017</v>
      </c>
      <c r="H5280" s="8" t="s">
        <v>19018</v>
      </c>
      <c r="I5280" s="9">
        <v>123157</v>
      </c>
      <c r="J5280" s="9">
        <v>13701</v>
      </c>
      <c r="K5280" s="9">
        <v>10097</v>
      </c>
      <c r="L5280" s="9">
        <v>108</v>
      </c>
      <c r="M5280" s="9">
        <v>5989</v>
      </c>
      <c r="N5280" s="9">
        <v>12378</v>
      </c>
      <c r="O5280" s="9">
        <v>2464</v>
      </c>
      <c r="P5280" s="9">
        <v>60071</v>
      </c>
      <c r="Q5280" s="10" t="s">
        <v>13537</v>
      </c>
    </row>
    <row r="5281" spans="1:17" x14ac:dyDescent="0.3">
      <c r="A5281" s="5" t="s">
        <v>19019</v>
      </c>
      <c r="B5281" s="5" t="s">
        <v>19020</v>
      </c>
      <c r="C5281" s="6">
        <v>3.16</v>
      </c>
      <c r="D5281" s="1" t="s">
        <v>19021</v>
      </c>
      <c r="E5281" s="6">
        <v>91</v>
      </c>
      <c r="F5281" s="6" t="s">
        <v>25</v>
      </c>
      <c r="G5281" s="11" t="s">
        <v>19022</v>
      </c>
      <c r="H5281" s="8" t="s">
        <v>19023</v>
      </c>
      <c r="I5281" s="9">
        <v>287493</v>
      </c>
      <c r="J5281" s="9">
        <v>65641</v>
      </c>
      <c r="K5281" s="9">
        <v>48263</v>
      </c>
      <c r="L5281" s="9">
        <v>119</v>
      </c>
      <c r="M5281" s="9">
        <v>5522</v>
      </c>
      <c r="N5281" s="9">
        <v>53160</v>
      </c>
      <c r="O5281" s="9">
        <v>4850</v>
      </c>
      <c r="P5281" s="9">
        <v>203598</v>
      </c>
      <c r="Q5281" s="10" t="s">
        <v>13537</v>
      </c>
    </row>
    <row r="5282" spans="1:17" x14ac:dyDescent="0.3">
      <c r="A5282" s="5" t="s">
        <v>19024</v>
      </c>
      <c r="B5282" s="5" t="s">
        <v>11805</v>
      </c>
      <c r="C5282" s="6">
        <v>3.33</v>
      </c>
      <c r="D5282" s="1" t="s">
        <v>19021</v>
      </c>
      <c r="E5282" s="6">
        <v>116</v>
      </c>
      <c r="F5282" s="6" t="s">
        <v>25</v>
      </c>
      <c r="G5282" s="11" t="s">
        <v>19025</v>
      </c>
      <c r="H5282" s="8" t="s">
        <v>19026</v>
      </c>
      <c r="I5282" s="9">
        <v>118841</v>
      </c>
      <c r="J5282" s="9">
        <v>25733</v>
      </c>
      <c r="K5282" s="9">
        <v>19025</v>
      </c>
      <c r="L5282" s="9">
        <v>185</v>
      </c>
      <c r="M5282" s="9">
        <v>1213</v>
      </c>
      <c r="N5282" s="9">
        <v>17635</v>
      </c>
      <c r="O5282" s="9">
        <v>2993</v>
      </c>
      <c r="P5282" s="9">
        <v>68801</v>
      </c>
      <c r="Q5282" s="10" t="s">
        <v>13537</v>
      </c>
    </row>
    <row r="5283" spans="1:17" x14ac:dyDescent="0.3">
      <c r="A5283" s="5" t="s">
        <v>19027</v>
      </c>
      <c r="B5283" s="5" t="s">
        <v>806</v>
      </c>
      <c r="C5283" s="6">
        <v>3.7</v>
      </c>
      <c r="D5283" s="1" t="s">
        <v>19021</v>
      </c>
      <c r="E5283" s="6">
        <v>115</v>
      </c>
      <c r="F5283" s="6" t="s">
        <v>365</v>
      </c>
      <c r="G5283" s="11" t="s">
        <v>19028</v>
      </c>
      <c r="H5283" s="8" t="s">
        <v>19029</v>
      </c>
      <c r="I5283" s="9">
        <v>144030</v>
      </c>
      <c r="J5283" s="9">
        <v>53001</v>
      </c>
      <c r="K5283" s="9">
        <v>34898</v>
      </c>
      <c r="L5283" s="9">
        <v>954</v>
      </c>
      <c r="M5283" s="9">
        <v>727</v>
      </c>
      <c r="N5283" s="9">
        <v>16724</v>
      </c>
      <c r="O5283" s="9">
        <v>9236</v>
      </c>
      <c r="P5283" s="9">
        <v>98539</v>
      </c>
      <c r="Q5283" s="10" t="s">
        <v>13537</v>
      </c>
    </row>
    <row r="5284" spans="1:17" x14ac:dyDescent="0.3">
      <c r="A5284" s="5" t="s">
        <v>19030</v>
      </c>
      <c r="B5284" s="5" t="s">
        <v>12197</v>
      </c>
      <c r="C5284" s="6">
        <v>3.11</v>
      </c>
      <c r="D5284" s="1" t="s">
        <v>19031</v>
      </c>
      <c r="E5284" s="6">
        <v>104</v>
      </c>
      <c r="F5284" s="6" t="s">
        <v>25</v>
      </c>
      <c r="G5284" s="11" t="s">
        <v>19032</v>
      </c>
      <c r="H5284" s="8" t="s">
        <v>19033</v>
      </c>
      <c r="I5284" s="9">
        <v>94855</v>
      </c>
      <c r="J5284" s="9">
        <v>17329</v>
      </c>
      <c r="K5284" s="9">
        <v>13773</v>
      </c>
      <c r="L5284" s="9">
        <v>207</v>
      </c>
      <c r="M5284" s="9">
        <v>1142</v>
      </c>
      <c r="N5284" s="9">
        <v>16333</v>
      </c>
      <c r="O5284" s="9">
        <v>3181</v>
      </c>
      <c r="P5284" s="9">
        <v>55230</v>
      </c>
      <c r="Q5284" s="10" t="s">
        <v>13537</v>
      </c>
    </row>
    <row r="5285" spans="1:17" ht="28.8" x14ac:dyDescent="0.3">
      <c r="A5285" s="5" t="s">
        <v>19034</v>
      </c>
      <c r="B5285" s="5" t="s">
        <v>11877</v>
      </c>
      <c r="C5285" s="6">
        <v>2.4300000000000002</v>
      </c>
      <c r="D5285" s="1" t="s">
        <v>19035</v>
      </c>
      <c r="E5285" s="6">
        <v>109</v>
      </c>
      <c r="F5285" s="6" t="s">
        <v>25</v>
      </c>
      <c r="G5285" s="11" t="s">
        <v>19036</v>
      </c>
      <c r="H5285" s="8" t="s">
        <v>19037</v>
      </c>
      <c r="I5285" s="9">
        <v>330178</v>
      </c>
      <c r="J5285" s="9">
        <v>23681</v>
      </c>
      <c r="K5285" s="9">
        <v>25480</v>
      </c>
      <c r="L5285" s="9">
        <v>492</v>
      </c>
      <c r="M5285" s="9">
        <v>14293</v>
      </c>
      <c r="N5285" s="9">
        <v>35719</v>
      </c>
      <c r="O5285" s="9">
        <v>4813</v>
      </c>
      <c r="P5285" s="9">
        <v>158904</v>
      </c>
      <c r="Q5285" s="10" t="s">
        <v>13537</v>
      </c>
    </row>
    <row r="5286" spans="1:17" x14ac:dyDescent="0.3">
      <c r="A5286" s="5" t="s">
        <v>19038</v>
      </c>
      <c r="B5286" s="5" t="s">
        <v>4432</v>
      </c>
      <c r="C5286" s="6">
        <v>2.86</v>
      </c>
      <c r="D5286" s="1" t="s">
        <v>19035</v>
      </c>
      <c r="E5286" s="6">
        <v>112</v>
      </c>
      <c r="F5286" s="6" t="s">
        <v>25</v>
      </c>
      <c r="G5286" s="11" t="s">
        <v>19039</v>
      </c>
      <c r="H5286" s="8" t="s">
        <v>19040</v>
      </c>
      <c r="I5286" s="9">
        <v>68877</v>
      </c>
      <c r="J5286" s="9">
        <v>6945</v>
      </c>
      <c r="K5286" s="9">
        <v>5350</v>
      </c>
      <c r="L5286" s="9">
        <v>34</v>
      </c>
      <c r="M5286" s="9">
        <v>1022</v>
      </c>
      <c r="N5286" s="9">
        <v>10706</v>
      </c>
      <c r="O5286" s="9">
        <v>659</v>
      </c>
      <c r="P5286" s="9">
        <v>33081</v>
      </c>
      <c r="Q5286" s="10" t="s">
        <v>13537</v>
      </c>
    </row>
    <row r="5287" spans="1:17" x14ac:dyDescent="0.3">
      <c r="A5287" s="5" t="s">
        <v>19041</v>
      </c>
      <c r="B5287" s="5" t="s">
        <v>18216</v>
      </c>
      <c r="C5287" s="6">
        <v>3.48</v>
      </c>
      <c r="D5287" s="1" t="s">
        <v>19035</v>
      </c>
      <c r="E5287" s="6">
        <v>98</v>
      </c>
      <c r="F5287" s="6" t="s">
        <v>25</v>
      </c>
      <c r="G5287" s="11" t="s">
        <v>19042</v>
      </c>
      <c r="H5287" s="8" t="s">
        <v>1029</v>
      </c>
      <c r="I5287" s="9">
        <v>3114</v>
      </c>
      <c r="J5287" s="9">
        <v>2774</v>
      </c>
      <c r="K5287" s="9">
        <v>634</v>
      </c>
      <c r="L5287" s="9">
        <v>4</v>
      </c>
      <c r="M5287" s="9">
        <v>12</v>
      </c>
      <c r="N5287" s="9">
        <v>556</v>
      </c>
      <c r="O5287" s="9">
        <v>61</v>
      </c>
      <c r="P5287" s="9">
        <v>2099</v>
      </c>
      <c r="Q5287" s="10" t="s">
        <v>13537</v>
      </c>
    </row>
    <row r="5288" spans="1:17" x14ac:dyDescent="0.3">
      <c r="A5288" s="5" t="s">
        <v>19043</v>
      </c>
      <c r="B5288" s="5" t="s">
        <v>10523</v>
      </c>
      <c r="C5288" s="6">
        <v>3.77</v>
      </c>
      <c r="D5288" s="1" t="s">
        <v>19035</v>
      </c>
      <c r="E5288" s="6">
        <v>139</v>
      </c>
      <c r="F5288" s="6" t="s">
        <v>143</v>
      </c>
      <c r="G5288" s="11" t="s">
        <v>19044</v>
      </c>
      <c r="H5288" s="8" t="s">
        <v>19045</v>
      </c>
      <c r="I5288" s="9">
        <v>4615</v>
      </c>
      <c r="J5288" s="9">
        <v>5011</v>
      </c>
      <c r="K5288" s="9">
        <v>1446</v>
      </c>
      <c r="L5288" s="9">
        <v>44</v>
      </c>
      <c r="M5288" s="9">
        <v>19</v>
      </c>
      <c r="N5288" s="9">
        <v>468</v>
      </c>
      <c r="O5288" s="9">
        <v>365</v>
      </c>
      <c r="P5288" s="9">
        <v>3019</v>
      </c>
      <c r="Q5288" s="10" t="s">
        <v>13537</v>
      </c>
    </row>
    <row r="5289" spans="1:17" x14ac:dyDescent="0.3">
      <c r="A5289" s="5" t="s">
        <v>19046</v>
      </c>
      <c r="B5289" s="5" t="s">
        <v>19047</v>
      </c>
      <c r="C5289" s="6">
        <v>2.88</v>
      </c>
      <c r="D5289" s="1" t="s">
        <v>19048</v>
      </c>
      <c r="E5289" s="6">
        <v>111</v>
      </c>
      <c r="F5289" s="6" t="s">
        <v>25</v>
      </c>
      <c r="G5289" s="11" t="s">
        <v>19049</v>
      </c>
      <c r="H5289" s="8" t="s">
        <v>19050</v>
      </c>
      <c r="I5289" s="9">
        <v>7559</v>
      </c>
      <c r="J5289" s="9">
        <v>1671</v>
      </c>
      <c r="K5289" s="9">
        <v>712</v>
      </c>
      <c r="L5289" s="9">
        <v>5</v>
      </c>
      <c r="M5289" s="9">
        <v>180</v>
      </c>
      <c r="N5289" s="9">
        <v>1530</v>
      </c>
      <c r="O5289" s="9">
        <v>99</v>
      </c>
      <c r="P5289" s="9">
        <v>5155</v>
      </c>
      <c r="Q5289" s="10" t="s">
        <v>13537</v>
      </c>
    </row>
    <row r="5290" spans="1:17" x14ac:dyDescent="0.3">
      <c r="A5290" s="5" t="s">
        <v>19051</v>
      </c>
      <c r="B5290" s="5" t="s">
        <v>11492</v>
      </c>
      <c r="C5290" s="6">
        <v>2.91</v>
      </c>
      <c r="D5290" s="1" t="s">
        <v>19048</v>
      </c>
      <c r="E5290" s="6">
        <v>18</v>
      </c>
      <c r="F5290" s="6" t="s">
        <v>1777</v>
      </c>
      <c r="G5290" s="11" t="s">
        <v>19052</v>
      </c>
      <c r="H5290" s="8" t="s">
        <v>19053</v>
      </c>
      <c r="I5290" s="9">
        <v>1596</v>
      </c>
      <c r="J5290" s="9">
        <v>588</v>
      </c>
      <c r="K5290" s="9">
        <v>136</v>
      </c>
      <c r="L5290" s="9">
        <v>0</v>
      </c>
      <c r="M5290" s="9">
        <v>70</v>
      </c>
      <c r="N5290" s="9">
        <v>176</v>
      </c>
      <c r="O5290" s="9">
        <v>17</v>
      </c>
      <c r="P5290" s="9">
        <v>786</v>
      </c>
      <c r="Q5290" s="10" t="s">
        <v>13537</v>
      </c>
    </row>
    <row r="5291" spans="1:17" ht="28.8" x14ac:dyDescent="0.3">
      <c r="A5291" s="5" t="s">
        <v>19054</v>
      </c>
      <c r="B5291" s="5" t="s">
        <v>19055</v>
      </c>
      <c r="C5291" s="6">
        <v>3.08</v>
      </c>
      <c r="D5291" s="1" t="s">
        <v>19056</v>
      </c>
      <c r="E5291" s="6">
        <v>93</v>
      </c>
      <c r="F5291" s="6" t="s">
        <v>25</v>
      </c>
      <c r="G5291" s="11" t="s">
        <v>19057</v>
      </c>
      <c r="H5291" s="8" t="s">
        <v>19058</v>
      </c>
      <c r="I5291" s="9">
        <v>1054</v>
      </c>
      <c r="J5291" s="9">
        <v>1109</v>
      </c>
      <c r="K5291" s="9">
        <v>161</v>
      </c>
      <c r="L5291" s="9">
        <v>6</v>
      </c>
      <c r="M5291" s="9">
        <v>25</v>
      </c>
      <c r="N5291" s="9">
        <v>227</v>
      </c>
      <c r="O5291" s="9">
        <v>13</v>
      </c>
      <c r="P5291" s="9">
        <v>746</v>
      </c>
      <c r="Q5291" s="10" t="s">
        <v>13537</v>
      </c>
    </row>
    <row r="5292" spans="1:17" ht="28.8" x14ac:dyDescent="0.3">
      <c r="A5292" s="5" t="s">
        <v>13604</v>
      </c>
      <c r="B5292" s="5" t="s">
        <v>9794</v>
      </c>
      <c r="C5292" s="6">
        <v>3.43</v>
      </c>
      <c r="D5292" s="1" t="s">
        <v>19059</v>
      </c>
      <c r="E5292" s="6">
        <v>154</v>
      </c>
      <c r="F5292" s="6" t="s">
        <v>25</v>
      </c>
      <c r="G5292" s="11" t="s">
        <v>19060</v>
      </c>
      <c r="H5292" s="8" t="s">
        <v>19061</v>
      </c>
      <c r="I5292" s="9">
        <v>147142</v>
      </c>
      <c r="J5292" s="9">
        <v>23115</v>
      </c>
      <c r="K5292" s="9">
        <v>24497</v>
      </c>
      <c r="L5292" s="9">
        <v>176</v>
      </c>
      <c r="M5292" s="9">
        <v>510</v>
      </c>
      <c r="N5292" s="9">
        <v>26138</v>
      </c>
      <c r="O5292" s="9">
        <v>3362</v>
      </c>
      <c r="P5292" s="9">
        <v>91583</v>
      </c>
      <c r="Q5292" s="10" t="s">
        <v>13537</v>
      </c>
    </row>
    <row r="5293" spans="1:17" ht="28.8" x14ac:dyDescent="0.3">
      <c r="A5293" s="5" t="s">
        <v>19062</v>
      </c>
      <c r="B5293" s="5" t="s">
        <v>2670</v>
      </c>
      <c r="C5293" s="6">
        <v>3.12</v>
      </c>
      <c r="D5293" s="1" t="s">
        <v>19059</v>
      </c>
      <c r="E5293" s="6">
        <v>105</v>
      </c>
      <c r="F5293" s="6" t="s">
        <v>25</v>
      </c>
      <c r="G5293" s="11" t="s">
        <v>19063</v>
      </c>
      <c r="H5293" s="8" t="s">
        <v>19064</v>
      </c>
      <c r="I5293" s="9">
        <v>325744</v>
      </c>
      <c r="J5293" s="9">
        <v>30120</v>
      </c>
      <c r="K5293" s="9">
        <v>50909</v>
      </c>
      <c r="L5293" s="9">
        <v>923</v>
      </c>
      <c r="M5293" s="9">
        <v>3376</v>
      </c>
      <c r="N5293" s="9">
        <v>64585</v>
      </c>
      <c r="O5293" s="9">
        <v>8700</v>
      </c>
      <c r="P5293" s="9">
        <v>206540</v>
      </c>
      <c r="Q5293" s="10" t="s">
        <v>13537</v>
      </c>
    </row>
    <row r="5294" spans="1:17" ht="28.8" x14ac:dyDescent="0.3">
      <c r="A5294" s="5" t="s">
        <v>19065</v>
      </c>
      <c r="B5294" s="5" t="s">
        <v>16477</v>
      </c>
      <c r="C5294" s="6">
        <v>3.68</v>
      </c>
      <c r="D5294" s="1" t="s">
        <v>19059</v>
      </c>
      <c r="E5294" s="6">
        <v>130</v>
      </c>
      <c r="F5294" s="6" t="s">
        <v>25</v>
      </c>
      <c r="G5294" s="11" t="s">
        <v>19066</v>
      </c>
      <c r="H5294" s="8" t="s">
        <v>19067</v>
      </c>
      <c r="I5294" s="9">
        <v>119115</v>
      </c>
      <c r="J5294" s="9">
        <v>18084</v>
      </c>
      <c r="K5294" s="9">
        <v>24146</v>
      </c>
      <c r="L5294" s="9">
        <v>584</v>
      </c>
      <c r="M5294" s="9">
        <v>583</v>
      </c>
      <c r="N5294" s="9">
        <v>12588</v>
      </c>
      <c r="O5294" s="9">
        <v>6380</v>
      </c>
      <c r="P5294" s="9">
        <v>75029</v>
      </c>
      <c r="Q5294" s="10" t="s">
        <v>13537</v>
      </c>
    </row>
    <row r="5295" spans="1:17" ht="28.8" x14ac:dyDescent="0.3">
      <c r="A5295" s="5" t="s">
        <v>19068</v>
      </c>
      <c r="B5295" s="5" t="s">
        <v>10867</v>
      </c>
      <c r="C5295" s="6">
        <v>3.32</v>
      </c>
      <c r="D5295" s="1" t="s">
        <v>19059</v>
      </c>
      <c r="E5295" s="6">
        <v>103</v>
      </c>
      <c r="F5295" s="6" t="s">
        <v>25</v>
      </c>
      <c r="G5295" s="11" t="s">
        <v>19069</v>
      </c>
      <c r="H5295" s="8" t="s">
        <v>19070</v>
      </c>
      <c r="I5295" s="9">
        <v>781</v>
      </c>
      <c r="J5295" s="9">
        <v>830</v>
      </c>
      <c r="K5295" s="9">
        <v>140</v>
      </c>
      <c r="L5295" s="9">
        <v>0</v>
      </c>
      <c r="M5295" s="9">
        <v>10</v>
      </c>
      <c r="N5295" s="9">
        <v>201</v>
      </c>
      <c r="O5295" s="9">
        <v>11</v>
      </c>
      <c r="P5295" s="9">
        <v>598</v>
      </c>
      <c r="Q5295" s="10" t="s">
        <v>13537</v>
      </c>
    </row>
    <row r="5296" spans="1:17" x14ac:dyDescent="0.3">
      <c r="A5296" s="5" t="s">
        <v>19071</v>
      </c>
      <c r="B5296" s="5" t="s">
        <v>19072</v>
      </c>
      <c r="C5296" s="6">
        <v>2.93</v>
      </c>
      <c r="D5296" s="1" t="s">
        <v>19059</v>
      </c>
      <c r="E5296" s="6">
        <v>90</v>
      </c>
      <c r="F5296" s="6" t="s">
        <v>25</v>
      </c>
      <c r="G5296" s="11" t="s">
        <v>19073</v>
      </c>
      <c r="H5296" s="8" t="s">
        <v>19074</v>
      </c>
      <c r="I5296" s="9">
        <v>4236</v>
      </c>
      <c r="J5296" s="9">
        <v>1355</v>
      </c>
      <c r="K5296" s="9">
        <v>424</v>
      </c>
      <c r="L5296" s="9">
        <v>4</v>
      </c>
      <c r="M5296" s="9">
        <v>104</v>
      </c>
      <c r="N5296" s="9">
        <v>845</v>
      </c>
      <c r="O5296" s="9">
        <v>62</v>
      </c>
      <c r="P5296" s="9">
        <v>2959</v>
      </c>
      <c r="Q5296" s="10" t="s">
        <v>13537</v>
      </c>
    </row>
    <row r="5297" spans="1:17" x14ac:dyDescent="0.3">
      <c r="A5297" s="5" t="s">
        <v>19075</v>
      </c>
      <c r="B5297" s="5" t="s">
        <v>19076</v>
      </c>
      <c r="C5297" s="6">
        <v>2.87</v>
      </c>
      <c r="D5297" s="1" t="s">
        <v>19059</v>
      </c>
      <c r="E5297" s="6">
        <v>81</v>
      </c>
      <c r="F5297" s="6" t="s">
        <v>1218</v>
      </c>
      <c r="G5297" s="11" t="s">
        <v>19077</v>
      </c>
      <c r="H5297" s="8" t="s">
        <v>19078</v>
      </c>
      <c r="I5297" s="9">
        <v>2215</v>
      </c>
      <c r="J5297" s="9">
        <v>1022</v>
      </c>
      <c r="K5297" s="9">
        <v>229</v>
      </c>
      <c r="L5297" s="9">
        <v>1</v>
      </c>
      <c r="M5297" s="9">
        <v>97</v>
      </c>
      <c r="N5297" s="9">
        <v>364</v>
      </c>
      <c r="O5297" s="9">
        <v>45</v>
      </c>
      <c r="P5297" s="9">
        <v>1445</v>
      </c>
      <c r="Q5297" s="10" t="s">
        <v>13537</v>
      </c>
    </row>
    <row r="5298" spans="1:17" x14ac:dyDescent="0.3">
      <c r="A5298" s="5" t="s">
        <v>19079</v>
      </c>
      <c r="B5298" s="5" t="s">
        <v>19080</v>
      </c>
      <c r="C5298" s="6">
        <v>3.19</v>
      </c>
      <c r="D5298" s="1" t="s">
        <v>19059</v>
      </c>
      <c r="E5298" s="6">
        <v>148</v>
      </c>
      <c r="F5298" s="6" t="s">
        <v>1943</v>
      </c>
      <c r="G5298" s="11" t="s">
        <v>19081</v>
      </c>
      <c r="H5298" s="8" t="s">
        <v>19082</v>
      </c>
      <c r="I5298" s="9">
        <v>6608</v>
      </c>
      <c r="J5298" s="9">
        <v>1441</v>
      </c>
      <c r="K5298" s="9">
        <v>1036</v>
      </c>
      <c r="L5298" s="9">
        <v>10</v>
      </c>
      <c r="M5298" s="9">
        <v>84</v>
      </c>
      <c r="N5298" s="9">
        <v>999</v>
      </c>
      <c r="O5298" s="9">
        <v>197</v>
      </c>
      <c r="P5298" s="9">
        <v>3636</v>
      </c>
      <c r="Q5298" s="10" t="s">
        <v>13537</v>
      </c>
    </row>
    <row r="5299" spans="1:17" x14ac:dyDescent="0.3">
      <c r="A5299" s="5" t="s">
        <v>19083</v>
      </c>
      <c r="B5299" s="5" t="s">
        <v>5781</v>
      </c>
      <c r="C5299" s="6">
        <v>2.87</v>
      </c>
      <c r="D5299" s="1" t="s">
        <v>19059</v>
      </c>
      <c r="E5299" s="6">
        <v>132</v>
      </c>
      <c r="F5299" s="6" t="s">
        <v>25</v>
      </c>
      <c r="G5299" s="11" t="s">
        <v>19084</v>
      </c>
      <c r="H5299" s="8" t="s">
        <v>19085</v>
      </c>
      <c r="I5299" s="9">
        <v>2661</v>
      </c>
      <c r="J5299" s="9">
        <v>1346</v>
      </c>
      <c r="K5299" s="9">
        <v>265</v>
      </c>
      <c r="L5299" s="9">
        <v>0</v>
      </c>
      <c r="M5299" s="9">
        <v>60</v>
      </c>
      <c r="N5299" s="9">
        <v>486</v>
      </c>
      <c r="O5299" s="9">
        <v>22</v>
      </c>
      <c r="P5299" s="9">
        <v>1646</v>
      </c>
      <c r="Q5299" s="10" t="s">
        <v>13537</v>
      </c>
    </row>
    <row r="5300" spans="1:17" x14ac:dyDescent="0.3">
      <c r="A5300" s="5" t="s">
        <v>19086</v>
      </c>
      <c r="B5300" s="5" t="s">
        <v>19087</v>
      </c>
      <c r="C5300" s="6">
        <v>2.2999999999999998</v>
      </c>
      <c r="D5300" s="1" t="s">
        <v>19059</v>
      </c>
      <c r="E5300" s="6">
        <v>116</v>
      </c>
      <c r="F5300" s="6" t="s">
        <v>25</v>
      </c>
      <c r="G5300" s="11" t="s">
        <v>19088</v>
      </c>
      <c r="H5300" s="8" t="s">
        <v>19089</v>
      </c>
      <c r="I5300" s="9">
        <v>147802</v>
      </c>
      <c r="J5300" s="9">
        <v>25276</v>
      </c>
      <c r="K5300" s="9">
        <v>14275</v>
      </c>
      <c r="L5300" s="9">
        <v>69</v>
      </c>
      <c r="M5300" s="9">
        <v>10894</v>
      </c>
      <c r="N5300" s="9">
        <v>23499</v>
      </c>
      <c r="O5300" s="9">
        <v>1809</v>
      </c>
      <c r="P5300" s="9">
        <v>117131</v>
      </c>
      <c r="Q5300" s="10" t="s">
        <v>13537</v>
      </c>
    </row>
    <row r="5301" spans="1:17" ht="28.8" x14ac:dyDescent="0.3">
      <c r="A5301" s="5" t="s">
        <v>19090</v>
      </c>
      <c r="B5301" s="5" t="s">
        <v>339</v>
      </c>
      <c r="C5301" s="6">
        <v>3.04</v>
      </c>
      <c r="D5301" s="1" t="s">
        <v>19059</v>
      </c>
      <c r="E5301" s="6">
        <v>98</v>
      </c>
      <c r="F5301" s="6" t="s">
        <v>25</v>
      </c>
      <c r="G5301" s="11" t="s">
        <v>19091</v>
      </c>
      <c r="H5301" s="8" t="s">
        <v>19092</v>
      </c>
      <c r="I5301" s="9">
        <v>133064</v>
      </c>
      <c r="J5301" s="9">
        <v>11813</v>
      </c>
      <c r="K5301" s="9">
        <v>12790</v>
      </c>
      <c r="L5301" s="9">
        <v>51</v>
      </c>
      <c r="M5301" s="9">
        <v>1138</v>
      </c>
      <c r="N5301" s="9">
        <v>24433</v>
      </c>
      <c r="O5301" s="9">
        <v>2508</v>
      </c>
      <c r="P5301" s="9">
        <v>72273</v>
      </c>
      <c r="Q5301" s="10" t="s">
        <v>13537</v>
      </c>
    </row>
    <row r="5302" spans="1:17" x14ac:dyDescent="0.3">
      <c r="A5302" s="5" t="s">
        <v>19093</v>
      </c>
      <c r="B5302" s="5" t="s">
        <v>19094</v>
      </c>
      <c r="C5302" s="6">
        <v>3.28</v>
      </c>
      <c r="D5302" s="1" t="s">
        <v>19059</v>
      </c>
      <c r="E5302" s="6">
        <v>115</v>
      </c>
      <c r="F5302" s="6" t="s">
        <v>845</v>
      </c>
      <c r="G5302" s="11" t="s">
        <v>19095</v>
      </c>
      <c r="H5302" s="8" t="s">
        <v>19096</v>
      </c>
      <c r="I5302" s="9">
        <v>881</v>
      </c>
      <c r="J5302" s="9">
        <v>236</v>
      </c>
      <c r="K5302" s="9">
        <v>81</v>
      </c>
      <c r="L5302" s="9">
        <v>0</v>
      </c>
      <c r="M5302" s="9">
        <v>25</v>
      </c>
      <c r="N5302" s="9">
        <v>161</v>
      </c>
      <c r="O5302" s="9">
        <v>17</v>
      </c>
      <c r="P5302" s="9">
        <v>610</v>
      </c>
      <c r="Q5302" s="10" t="s">
        <v>13537</v>
      </c>
    </row>
    <row r="5303" spans="1:17" ht="28.8" x14ac:dyDescent="0.3">
      <c r="A5303" s="5" t="s">
        <v>19097</v>
      </c>
      <c r="B5303" s="5" t="s">
        <v>1071</v>
      </c>
      <c r="C5303" s="6">
        <v>3.59</v>
      </c>
      <c r="D5303" s="1" t="s">
        <v>19098</v>
      </c>
      <c r="E5303" s="6">
        <v>89</v>
      </c>
      <c r="F5303" s="6" t="s">
        <v>25</v>
      </c>
      <c r="G5303" s="11" t="s">
        <v>19099</v>
      </c>
      <c r="H5303" s="8" t="s">
        <v>19100</v>
      </c>
      <c r="I5303" s="9">
        <v>52691</v>
      </c>
      <c r="J5303" s="9">
        <v>18581</v>
      </c>
      <c r="K5303" s="9">
        <v>12779</v>
      </c>
      <c r="L5303" s="9">
        <v>91</v>
      </c>
      <c r="M5303" s="9">
        <v>264</v>
      </c>
      <c r="N5303" s="9">
        <v>6835</v>
      </c>
      <c r="O5303" s="9">
        <v>1863</v>
      </c>
      <c r="P5303" s="9">
        <v>36132</v>
      </c>
      <c r="Q5303" s="10" t="s">
        <v>13537</v>
      </c>
    </row>
    <row r="5304" spans="1:17" ht="28.8" x14ac:dyDescent="0.3">
      <c r="A5304" s="5" t="s">
        <v>19101</v>
      </c>
      <c r="B5304" s="5" t="s">
        <v>19102</v>
      </c>
      <c r="C5304" s="6">
        <v>3.45</v>
      </c>
      <c r="D5304" s="1" t="s">
        <v>19098</v>
      </c>
      <c r="E5304" s="6">
        <v>108</v>
      </c>
      <c r="F5304" s="6" t="s">
        <v>845</v>
      </c>
      <c r="G5304" s="11" t="s">
        <v>19103</v>
      </c>
      <c r="H5304" s="8" t="s">
        <v>19104</v>
      </c>
      <c r="I5304" s="9">
        <v>11029</v>
      </c>
      <c r="J5304" s="9">
        <v>1749</v>
      </c>
      <c r="K5304" s="9">
        <v>1453</v>
      </c>
      <c r="L5304" s="9">
        <v>5</v>
      </c>
      <c r="M5304" s="9">
        <v>40</v>
      </c>
      <c r="N5304" s="9">
        <v>2122</v>
      </c>
      <c r="O5304" s="9">
        <v>273</v>
      </c>
      <c r="P5304" s="9">
        <v>7799</v>
      </c>
      <c r="Q5304" s="10" t="s">
        <v>13537</v>
      </c>
    </row>
    <row r="5305" spans="1:17" x14ac:dyDescent="0.3">
      <c r="A5305" s="5" t="s">
        <v>19105</v>
      </c>
      <c r="B5305" s="5" t="s">
        <v>19106</v>
      </c>
      <c r="C5305" s="6">
        <v>3.46</v>
      </c>
      <c r="D5305" s="1" t="s">
        <v>19107</v>
      </c>
      <c r="E5305" s="6">
        <v>129</v>
      </c>
      <c r="F5305" s="6" t="s">
        <v>1218</v>
      </c>
      <c r="G5305" s="11" t="s">
        <v>19108</v>
      </c>
      <c r="H5305" s="8" t="s">
        <v>19109</v>
      </c>
      <c r="I5305" s="9">
        <v>66124</v>
      </c>
      <c r="J5305" s="9">
        <v>8761</v>
      </c>
      <c r="K5305" s="9">
        <v>12438</v>
      </c>
      <c r="L5305" s="9">
        <v>241</v>
      </c>
      <c r="M5305" s="9">
        <v>468</v>
      </c>
      <c r="N5305" s="9">
        <v>9939</v>
      </c>
      <c r="O5305" s="9">
        <v>4565</v>
      </c>
      <c r="P5305" s="9">
        <v>47625</v>
      </c>
      <c r="Q5305" s="10" t="s">
        <v>13537</v>
      </c>
    </row>
    <row r="5306" spans="1:17" x14ac:dyDescent="0.3">
      <c r="A5306" s="5" t="s">
        <v>19110</v>
      </c>
      <c r="B5306" s="5" t="s">
        <v>19111</v>
      </c>
      <c r="C5306" s="6">
        <v>3.27</v>
      </c>
      <c r="D5306" s="1" t="s">
        <v>19112</v>
      </c>
      <c r="E5306" s="6">
        <v>96</v>
      </c>
      <c r="F5306" s="6" t="s">
        <v>25</v>
      </c>
      <c r="G5306" s="11" t="s">
        <v>19113</v>
      </c>
      <c r="H5306" s="8" t="s">
        <v>19114</v>
      </c>
      <c r="I5306" s="9">
        <v>112</v>
      </c>
      <c r="J5306" s="9">
        <v>300</v>
      </c>
      <c r="K5306" s="9">
        <v>18</v>
      </c>
      <c r="L5306" s="9">
        <v>0</v>
      </c>
      <c r="M5306" s="9">
        <v>4</v>
      </c>
      <c r="N5306" s="9">
        <v>17</v>
      </c>
      <c r="O5306" s="9">
        <v>0</v>
      </c>
      <c r="P5306" s="9">
        <v>66</v>
      </c>
      <c r="Q5306" s="10" t="s">
        <v>13537</v>
      </c>
    </row>
    <row r="5307" spans="1:17" ht="28.8" x14ac:dyDescent="0.3">
      <c r="A5307" s="5" t="s">
        <v>19115</v>
      </c>
      <c r="B5307" s="5" t="s">
        <v>539</v>
      </c>
      <c r="C5307" s="6">
        <v>3.82</v>
      </c>
      <c r="D5307" s="1" t="s">
        <v>19116</v>
      </c>
      <c r="E5307" s="6">
        <v>194</v>
      </c>
      <c r="F5307" s="6" t="s">
        <v>25</v>
      </c>
      <c r="G5307" s="11" t="s">
        <v>19117</v>
      </c>
      <c r="H5307" s="8" t="s">
        <v>19118</v>
      </c>
      <c r="I5307" s="9">
        <v>3728928</v>
      </c>
      <c r="J5307" s="9">
        <v>299249</v>
      </c>
      <c r="K5307" s="9">
        <v>931551</v>
      </c>
      <c r="L5307" s="9">
        <v>43000</v>
      </c>
      <c r="M5307" s="9">
        <v>20774</v>
      </c>
      <c r="N5307" s="9">
        <v>351241</v>
      </c>
      <c r="O5307" s="9">
        <v>493471</v>
      </c>
      <c r="P5307" s="9">
        <v>2080335</v>
      </c>
      <c r="Q5307" s="10" t="s">
        <v>13537</v>
      </c>
    </row>
    <row r="5308" spans="1:17" x14ac:dyDescent="0.3">
      <c r="A5308" s="5" t="s">
        <v>19119</v>
      </c>
      <c r="B5308" s="5" t="s">
        <v>19120</v>
      </c>
      <c r="C5308" s="6">
        <v>3.24</v>
      </c>
      <c r="D5308" s="1" t="s">
        <v>19116</v>
      </c>
      <c r="E5308" s="6">
        <v>180</v>
      </c>
      <c r="F5308" s="6" t="s">
        <v>1777</v>
      </c>
      <c r="G5308" s="11" t="s">
        <v>19121</v>
      </c>
      <c r="H5308" s="8" t="s">
        <v>19122</v>
      </c>
      <c r="I5308" s="9">
        <v>518305</v>
      </c>
      <c r="J5308" s="9">
        <v>79961</v>
      </c>
      <c r="K5308" s="9">
        <v>85346</v>
      </c>
      <c r="L5308" s="9">
        <v>1700</v>
      </c>
      <c r="M5308" s="9">
        <v>15972</v>
      </c>
      <c r="N5308" s="9">
        <v>53420</v>
      </c>
      <c r="O5308" s="9">
        <v>26261</v>
      </c>
      <c r="P5308" s="9">
        <v>289116</v>
      </c>
      <c r="Q5308" s="10" t="s">
        <v>13537</v>
      </c>
    </row>
    <row r="5309" spans="1:17" x14ac:dyDescent="0.3">
      <c r="A5309" s="5" t="s">
        <v>19123</v>
      </c>
      <c r="B5309" s="5" t="s">
        <v>1990</v>
      </c>
      <c r="C5309" s="6">
        <v>3.69</v>
      </c>
      <c r="D5309" s="1" t="s">
        <v>19116</v>
      </c>
      <c r="E5309" s="6">
        <v>108</v>
      </c>
      <c r="F5309" s="6" t="s">
        <v>5694</v>
      </c>
      <c r="G5309" s="11" t="s">
        <v>19124</v>
      </c>
      <c r="H5309" s="8" t="s">
        <v>19125</v>
      </c>
      <c r="I5309" s="9">
        <v>13490</v>
      </c>
      <c r="J5309" s="9">
        <v>10996</v>
      </c>
      <c r="K5309" s="9">
        <v>2956</v>
      </c>
      <c r="L5309" s="9">
        <v>85</v>
      </c>
      <c r="M5309" s="9">
        <v>92</v>
      </c>
      <c r="N5309" s="9">
        <v>1468</v>
      </c>
      <c r="O5309" s="9">
        <v>777</v>
      </c>
      <c r="P5309" s="9">
        <v>8643</v>
      </c>
      <c r="Q5309" s="10" t="s">
        <v>13537</v>
      </c>
    </row>
    <row r="5310" spans="1:17" x14ac:dyDescent="0.3">
      <c r="A5310" s="5" t="s">
        <v>19126</v>
      </c>
      <c r="B5310" s="5" t="s">
        <v>8429</v>
      </c>
      <c r="C5310" s="6">
        <v>4.3899999999999997</v>
      </c>
      <c r="D5310" s="1" t="s">
        <v>19116</v>
      </c>
      <c r="E5310" s="6">
        <v>99</v>
      </c>
      <c r="F5310" s="6" t="s">
        <v>98</v>
      </c>
      <c r="G5310" s="11" t="s">
        <v>19127</v>
      </c>
      <c r="H5310" s="8" t="s">
        <v>19128</v>
      </c>
      <c r="I5310" s="9">
        <v>876907</v>
      </c>
      <c r="J5310" s="9">
        <v>269589</v>
      </c>
      <c r="K5310" s="9">
        <v>385757</v>
      </c>
      <c r="L5310" s="9">
        <v>51000</v>
      </c>
      <c r="M5310" s="9">
        <v>1462</v>
      </c>
      <c r="N5310" s="9">
        <v>34898</v>
      </c>
      <c r="O5310" s="9">
        <v>253858</v>
      </c>
      <c r="P5310" s="9">
        <v>655232</v>
      </c>
      <c r="Q5310" s="10" t="s">
        <v>13537</v>
      </c>
    </row>
    <row r="5311" spans="1:17" x14ac:dyDescent="0.3">
      <c r="A5311" s="5" t="s">
        <v>19129</v>
      </c>
      <c r="B5311" s="5" t="s">
        <v>4412</v>
      </c>
      <c r="C5311" s="6">
        <v>3.92</v>
      </c>
      <c r="D5311" s="1" t="s">
        <v>19116</v>
      </c>
      <c r="E5311" s="6">
        <v>120</v>
      </c>
      <c r="F5311" s="6" t="s">
        <v>25</v>
      </c>
      <c r="G5311" s="11" t="s">
        <v>19130</v>
      </c>
      <c r="H5311" s="8" t="s">
        <v>19131</v>
      </c>
      <c r="I5311" s="9">
        <v>960238</v>
      </c>
      <c r="J5311" s="9">
        <v>101461</v>
      </c>
      <c r="K5311" s="9">
        <v>195759</v>
      </c>
      <c r="L5311" s="9">
        <v>4300</v>
      </c>
      <c r="M5311" s="9">
        <v>2837</v>
      </c>
      <c r="N5311" s="9">
        <v>70296</v>
      </c>
      <c r="O5311" s="9">
        <v>70386</v>
      </c>
      <c r="P5311" s="9">
        <v>513180</v>
      </c>
      <c r="Q5311" s="10" t="s">
        <v>13537</v>
      </c>
    </row>
    <row r="5312" spans="1:17" x14ac:dyDescent="0.3">
      <c r="A5312" s="5" t="s">
        <v>19132</v>
      </c>
      <c r="B5312" s="5" t="s">
        <v>19087</v>
      </c>
      <c r="C5312" s="6">
        <v>3.14</v>
      </c>
      <c r="D5312" s="1" t="s">
        <v>19116</v>
      </c>
      <c r="E5312" s="6">
        <v>95</v>
      </c>
      <c r="F5312" s="6" t="s">
        <v>25</v>
      </c>
      <c r="G5312" s="11" t="s">
        <v>19133</v>
      </c>
      <c r="H5312" s="8" t="s">
        <v>19134</v>
      </c>
      <c r="I5312" s="9">
        <v>107669</v>
      </c>
      <c r="J5312" s="9">
        <v>22349</v>
      </c>
      <c r="K5312" s="9">
        <v>17979</v>
      </c>
      <c r="L5312" s="9">
        <v>425</v>
      </c>
      <c r="M5312" s="9">
        <v>1066</v>
      </c>
      <c r="N5312" s="9">
        <v>17982</v>
      </c>
      <c r="O5312" s="9">
        <v>3981</v>
      </c>
      <c r="P5312" s="9">
        <v>58316</v>
      </c>
      <c r="Q5312" s="10" t="s">
        <v>13537</v>
      </c>
    </row>
    <row r="5313" spans="1:17" ht="28.8" x14ac:dyDescent="0.3">
      <c r="A5313" s="5" t="s">
        <v>19135</v>
      </c>
      <c r="B5313" s="5" t="s">
        <v>5655</v>
      </c>
      <c r="C5313" s="6">
        <v>4.21</v>
      </c>
      <c r="D5313" s="1" t="s">
        <v>19116</v>
      </c>
      <c r="E5313" s="6">
        <v>119</v>
      </c>
      <c r="F5313" s="6" t="s">
        <v>25</v>
      </c>
      <c r="G5313" s="11" t="s">
        <v>19136</v>
      </c>
      <c r="H5313" s="8" t="s">
        <v>19137</v>
      </c>
      <c r="I5313" s="9">
        <v>106494</v>
      </c>
      <c r="J5313" s="9">
        <v>64300</v>
      </c>
      <c r="K5313" s="9">
        <v>34348</v>
      </c>
      <c r="L5313" s="9">
        <v>1400</v>
      </c>
      <c r="M5313" s="9">
        <v>247</v>
      </c>
      <c r="N5313" s="9">
        <v>5379</v>
      </c>
      <c r="O5313" s="9">
        <v>16932</v>
      </c>
      <c r="P5313" s="9">
        <v>72582</v>
      </c>
      <c r="Q5313" s="10" t="s">
        <v>13537</v>
      </c>
    </row>
    <row r="5314" spans="1:17" ht="28.8" x14ac:dyDescent="0.3">
      <c r="A5314" s="5" t="s">
        <v>19138</v>
      </c>
      <c r="B5314" s="5" t="s">
        <v>13997</v>
      </c>
      <c r="C5314" s="6">
        <v>4.4000000000000004</v>
      </c>
      <c r="D5314" s="1" t="s">
        <v>19116</v>
      </c>
      <c r="E5314" s="6">
        <v>133</v>
      </c>
      <c r="F5314" s="6" t="s">
        <v>25</v>
      </c>
      <c r="G5314" s="11" t="s">
        <v>19139</v>
      </c>
      <c r="H5314" s="8" t="s">
        <v>19140</v>
      </c>
      <c r="I5314" s="9">
        <v>168531</v>
      </c>
      <c r="J5314" s="9">
        <v>110371</v>
      </c>
      <c r="K5314" s="9">
        <v>69770</v>
      </c>
      <c r="L5314" s="9">
        <v>5400</v>
      </c>
      <c r="M5314" s="9">
        <v>252</v>
      </c>
      <c r="N5314" s="9">
        <v>6323</v>
      </c>
      <c r="O5314" s="9">
        <v>43933</v>
      </c>
      <c r="P5314" s="9">
        <v>119035</v>
      </c>
      <c r="Q5314" s="10" t="s">
        <v>13537</v>
      </c>
    </row>
    <row r="5315" spans="1:17" ht="28.8" x14ac:dyDescent="0.3">
      <c r="A5315" s="5" t="s">
        <v>19141</v>
      </c>
      <c r="B5315" s="5" t="s">
        <v>15594</v>
      </c>
      <c r="C5315" s="6">
        <v>4.12</v>
      </c>
      <c r="D5315" s="1" t="s">
        <v>19116</v>
      </c>
      <c r="E5315" s="6">
        <v>129</v>
      </c>
      <c r="F5315" s="6" t="s">
        <v>25</v>
      </c>
      <c r="G5315" s="11" t="s">
        <v>19142</v>
      </c>
      <c r="H5315" s="8" t="s">
        <v>19143</v>
      </c>
      <c r="I5315" s="9">
        <v>1828719</v>
      </c>
      <c r="J5315" s="9">
        <v>286902</v>
      </c>
      <c r="K5315" s="9">
        <v>726589</v>
      </c>
      <c r="L5315" s="9">
        <v>118000</v>
      </c>
      <c r="M5315" s="9">
        <v>7403</v>
      </c>
      <c r="N5315" s="9">
        <v>116988</v>
      </c>
      <c r="O5315" s="9">
        <v>491345</v>
      </c>
      <c r="P5315" s="9">
        <v>1225652</v>
      </c>
      <c r="Q5315" s="10" t="s">
        <v>13537</v>
      </c>
    </row>
    <row r="5316" spans="1:17" ht="28.8" x14ac:dyDescent="0.3">
      <c r="A5316" s="5" t="s">
        <v>19144</v>
      </c>
      <c r="B5316" s="5" t="s">
        <v>19145</v>
      </c>
      <c r="C5316" s="6">
        <v>3.15</v>
      </c>
      <c r="D5316" s="1" t="s">
        <v>19116</v>
      </c>
      <c r="E5316" s="6">
        <v>97</v>
      </c>
      <c r="F5316" s="6" t="s">
        <v>25</v>
      </c>
      <c r="G5316" s="11" t="s">
        <v>19146</v>
      </c>
      <c r="H5316" s="8" t="s">
        <v>19147</v>
      </c>
      <c r="I5316" s="9">
        <v>6279</v>
      </c>
      <c r="J5316" s="9">
        <v>2753</v>
      </c>
      <c r="K5316" s="9">
        <v>703</v>
      </c>
      <c r="L5316" s="9">
        <v>10</v>
      </c>
      <c r="M5316" s="9">
        <v>143</v>
      </c>
      <c r="N5316" s="9">
        <v>973</v>
      </c>
      <c r="O5316" s="9">
        <v>111</v>
      </c>
      <c r="P5316" s="9">
        <v>3416</v>
      </c>
      <c r="Q5316" s="10" t="s">
        <v>13537</v>
      </c>
    </row>
    <row r="5317" spans="1:17" ht="28.8" x14ac:dyDescent="0.3">
      <c r="A5317" s="5" t="s">
        <v>19148</v>
      </c>
      <c r="B5317" s="5" t="s">
        <v>6512</v>
      </c>
      <c r="C5317" s="6">
        <v>3.49</v>
      </c>
      <c r="D5317" s="1" t="s">
        <v>19116</v>
      </c>
      <c r="E5317" s="6">
        <v>114</v>
      </c>
      <c r="F5317" s="6" t="s">
        <v>25</v>
      </c>
      <c r="G5317" s="11" t="s">
        <v>19149</v>
      </c>
      <c r="H5317" s="8" t="s">
        <v>19150</v>
      </c>
      <c r="I5317" s="9">
        <v>65601</v>
      </c>
      <c r="J5317" s="9">
        <v>20307</v>
      </c>
      <c r="K5317" s="9">
        <v>13907</v>
      </c>
      <c r="L5317" s="9">
        <v>321</v>
      </c>
      <c r="M5317" s="9">
        <v>429</v>
      </c>
      <c r="N5317" s="9">
        <v>9272</v>
      </c>
      <c r="O5317" s="9">
        <v>2858</v>
      </c>
      <c r="P5317" s="9">
        <v>38416</v>
      </c>
      <c r="Q5317" s="10" t="s">
        <v>13537</v>
      </c>
    </row>
    <row r="5318" spans="1:17" x14ac:dyDescent="0.3">
      <c r="A5318" s="5" t="s">
        <v>19151</v>
      </c>
      <c r="B5318" s="5" t="s">
        <v>19152</v>
      </c>
      <c r="C5318" s="6">
        <v>3.58</v>
      </c>
      <c r="D5318" s="1" t="s">
        <v>19116</v>
      </c>
      <c r="E5318" s="6">
        <v>99</v>
      </c>
      <c r="F5318" s="6" t="s">
        <v>25</v>
      </c>
      <c r="G5318" s="11" t="s">
        <v>19153</v>
      </c>
      <c r="H5318" s="8" t="s">
        <v>561</v>
      </c>
      <c r="I5318" s="9">
        <v>5049</v>
      </c>
      <c r="J5318" s="9">
        <v>3696</v>
      </c>
      <c r="K5318" s="9">
        <v>1139</v>
      </c>
      <c r="L5318" s="9">
        <v>22</v>
      </c>
      <c r="M5318" s="9">
        <v>29</v>
      </c>
      <c r="N5318" s="9">
        <v>663</v>
      </c>
      <c r="O5318" s="9">
        <v>222</v>
      </c>
      <c r="P5318" s="9">
        <v>3022</v>
      </c>
      <c r="Q5318" s="10" t="s">
        <v>13537</v>
      </c>
    </row>
    <row r="5319" spans="1:17" ht="28.8" x14ac:dyDescent="0.3">
      <c r="A5319" s="5" t="s">
        <v>19154</v>
      </c>
      <c r="B5319" s="5" t="s">
        <v>8045</v>
      </c>
      <c r="C5319" s="6">
        <v>3.98</v>
      </c>
      <c r="D5319" s="1" t="s">
        <v>19116</v>
      </c>
      <c r="E5319" s="6">
        <v>101</v>
      </c>
      <c r="F5319" s="6" t="s">
        <v>1777</v>
      </c>
      <c r="G5319" s="11" t="s">
        <v>19155</v>
      </c>
      <c r="H5319" s="8" t="s">
        <v>19156</v>
      </c>
      <c r="I5319" s="9">
        <v>154322</v>
      </c>
      <c r="J5319" s="9">
        <v>64093</v>
      </c>
      <c r="K5319" s="9">
        <v>46957</v>
      </c>
      <c r="L5319" s="9">
        <v>1900</v>
      </c>
      <c r="M5319" s="9">
        <v>473</v>
      </c>
      <c r="N5319" s="9">
        <v>11861</v>
      </c>
      <c r="O5319" s="9">
        <v>14906</v>
      </c>
      <c r="P5319" s="9">
        <v>105048</v>
      </c>
      <c r="Q5319" s="10" t="s">
        <v>13537</v>
      </c>
    </row>
    <row r="5320" spans="1:17" ht="28.8" x14ac:dyDescent="0.3">
      <c r="A5320" s="5" t="s">
        <v>19157</v>
      </c>
      <c r="B5320" s="5" t="s">
        <v>7318</v>
      </c>
      <c r="C5320" s="6">
        <v>3.85</v>
      </c>
      <c r="D5320" s="1" t="s">
        <v>19116</v>
      </c>
      <c r="E5320" s="6">
        <v>103</v>
      </c>
      <c r="F5320" s="6" t="s">
        <v>1777</v>
      </c>
      <c r="G5320" s="11" t="s">
        <v>19158</v>
      </c>
      <c r="H5320" s="8" t="s">
        <v>19159</v>
      </c>
      <c r="I5320" s="9">
        <v>126717</v>
      </c>
      <c r="J5320" s="9">
        <v>58989</v>
      </c>
      <c r="K5320" s="9">
        <v>33116</v>
      </c>
      <c r="L5320" s="9">
        <v>1500</v>
      </c>
      <c r="M5320" s="9">
        <v>885</v>
      </c>
      <c r="N5320" s="9">
        <v>11832</v>
      </c>
      <c r="O5320" s="9">
        <v>13005</v>
      </c>
      <c r="P5320" s="9">
        <v>82860</v>
      </c>
      <c r="Q5320" s="10" t="s">
        <v>13537</v>
      </c>
    </row>
    <row r="5321" spans="1:17" ht="28.8" x14ac:dyDescent="0.3">
      <c r="A5321" s="5" t="s">
        <v>19160</v>
      </c>
      <c r="B5321" s="5" t="s">
        <v>11846</v>
      </c>
      <c r="C5321" s="6">
        <v>3.29</v>
      </c>
      <c r="D5321" s="1" t="s">
        <v>19116</v>
      </c>
      <c r="E5321" s="6">
        <v>118</v>
      </c>
      <c r="F5321" s="6" t="s">
        <v>25</v>
      </c>
      <c r="G5321" s="11" t="s">
        <v>19161</v>
      </c>
      <c r="H5321" s="8" t="s">
        <v>19162</v>
      </c>
      <c r="I5321" s="9">
        <v>72503</v>
      </c>
      <c r="J5321" s="9">
        <v>25981</v>
      </c>
      <c r="K5321" s="9">
        <v>16239</v>
      </c>
      <c r="L5321" s="9">
        <v>903</v>
      </c>
      <c r="M5321" s="9">
        <v>2138</v>
      </c>
      <c r="N5321" s="9">
        <v>9672</v>
      </c>
      <c r="O5321" s="9">
        <v>4871</v>
      </c>
      <c r="P5321" s="9">
        <v>50498</v>
      </c>
      <c r="Q5321" s="10" t="s">
        <v>13537</v>
      </c>
    </row>
    <row r="5322" spans="1:17" x14ac:dyDescent="0.3">
      <c r="A5322" s="5" t="s">
        <v>19163</v>
      </c>
      <c r="B5322" s="5" t="s">
        <v>15880</v>
      </c>
      <c r="C5322" s="6">
        <v>3.32</v>
      </c>
      <c r="D5322" s="1" t="s">
        <v>19116</v>
      </c>
      <c r="E5322" s="6">
        <v>116</v>
      </c>
      <c r="F5322" s="6" t="s">
        <v>25</v>
      </c>
      <c r="G5322" s="11" t="s">
        <v>19164</v>
      </c>
      <c r="H5322" s="8" t="s">
        <v>19165</v>
      </c>
      <c r="I5322" s="9">
        <v>38874</v>
      </c>
      <c r="J5322" s="9">
        <v>9871</v>
      </c>
      <c r="K5322" s="9">
        <v>8167</v>
      </c>
      <c r="L5322" s="9">
        <v>530</v>
      </c>
      <c r="M5322" s="9">
        <v>402</v>
      </c>
      <c r="N5322" s="9">
        <v>5644</v>
      </c>
      <c r="O5322" s="9">
        <v>2275</v>
      </c>
      <c r="P5322" s="9">
        <v>22144</v>
      </c>
      <c r="Q5322" s="10" t="s">
        <v>13537</v>
      </c>
    </row>
    <row r="5323" spans="1:17" ht="28.8" x14ac:dyDescent="0.3">
      <c r="A5323" s="5" t="s">
        <v>19166</v>
      </c>
      <c r="B5323" s="5" t="s">
        <v>507</v>
      </c>
      <c r="C5323" s="6">
        <v>3.69</v>
      </c>
      <c r="D5323" s="1" t="s">
        <v>19116</v>
      </c>
      <c r="E5323" s="6">
        <v>105</v>
      </c>
      <c r="F5323" s="6" t="s">
        <v>25</v>
      </c>
      <c r="G5323" s="11" t="s">
        <v>19167</v>
      </c>
      <c r="H5323" s="8" t="s">
        <v>19168</v>
      </c>
      <c r="I5323" s="9">
        <v>4859</v>
      </c>
      <c r="J5323" s="9">
        <v>6632</v>
      </c>
      <c r="K5323" s="9">
        <v>1208</v>
      </c>
      <c r="L5323" s="9">
        <v>25</v>
      </c>
      <c r="M5323" s="9">
        <v>28</v>
      </c>
      <c r="N5323" s="9">
        <v>478</v>
      </c>
      <c r="O5323" s="9">
        <v>336</v>
      </c>
      <c r="P5323" s="9">
        <v>2990</v>
      </c>
      <c r="Q5323" s="10" t="s">
        <v>13537</v>
      </c>
    </row>
    <row r="5324" spans="1:17" ht="28.8" x14ac:dyDescent="0.3">
      <c r="A5324" s="5" t="s">
        <v>19169</v>
      </c>
      <c r="B5324" s="5" t="s">
        <v>1585</v>
      </c>
      <c r="C5324" s="6">
        <v>3.85</v>
      </c>
      <c r="D5324" s="1" t="s">
        <v>19116</v>
      </c>
      <c r="E5324" s="6">
        <v>135</v>
      </c>
      <c r="F5324" s="6" t="s">
        <v>25</v>
      </c>
      <c r="G5324" s="11" t="s">
        <v>19170</v>
      </c>
      <c r="H5324" s="8" t="s">
        <v>19171</v>
      </c>
      <c r="I5324" s="9">
        <v>813575</v>
      </c>
      <c r="J5324" s="9">
        <v>95229</v>
      </c>
      <c r="K5324" s="9">
        <v>165304</v>
      </c>
      <c r="L5324" s="9">
        <v>3700</v>
      </c>
      <c r="M5324" s="9">
        <v>2514</v>
      </c>
      <c r="N5324" s="9">
        <v>65756</v>
      </c>
      <c r="O5324" s="9">
        <v>57048</v>
      </c>
      <c r="P5324" s="9">
        <v>446992</v>
      </c>
      <c r="Q5324" s="10" t="s">
        <v>13537</v>
      </c>
    </row>
    <row r="5325" spans="1:17" x14ac:dyDescent="0.3">
      <c r="A5325" s="5" t="s">
        <v>19172</v>
      </c>
      <c r="B5325" s="5" t="s">
        <v>858</v>
      </c>
      <c r="C5325" s="6">
        <v>3.26</v>
      </c>
      <c r="D5325" s="1" t="s">
        <v>19116</v>
      </c>
      <c r="E5325" s="6">
        <v>98</v>
      </c>
      <c r="F5325" s="6" t="s">
        <v>25</v>
      </c>
      <c r="G5325" s="11" t="s">
        <v>19173</v>
      </c>
      <c r="H5325" s="8" t="s">
        <v>19174</v>
      </c>
      <c r="I5325" s="9">
        <v>412862</v>
      </c>
      <c r="J5325" s="9">
        <v>59277</v>
      </c>
      <c r="K5325" s="9">
        <v>85470</v>
      </c>
      <c r="L5325" s="9">
        <v>3900</v>
      </c>
      <c r="M5325" s="9">
        <v>5097</v>
      </c>
      <c r="N5325" s="9">
        <v>58684</v>
      </c>
      <c r="O5325" s="9">
        <v>23411</v>
      </c>
      <c r="P5325" s="9">
        <v>236583</v>
      </c>
      <c r="Q5325" s="10" t="s">
        <v>13537</v>
      </c>
    </row>
    <row r="5326" spans="1:17" ht="28.8" x14ac:dyDescent="0.3">
      <c r="A5326" s="5" t="s">
        <v>19175</v>
      </c>
      <c r="B5326" s="5" t="s">
        <v>5647</v>
      </c>
      <c r="C5326" s="6">
        <v>4.04</v>
      </c>
      <c r="D5326" s="1" t="s">
        <v>19116</v>
      </c>
      <c r="E5326" s="6">
        <v>109</v>
      </c>
      <c r="F5326" s="6" t="s">
        <v>25</v>
      </c>
      <c r="G5326" s="11" t="s">
        <v>19176</v>
      </c>
      <c r="H5326" s="8" t="s">
        <v>19177</v>
      </c>
      <c r="I5326" s="9">
        <v>590692</v>
      </c>
      <c r="J5326" s="9">
        <v>127036</v>
      </c>
      <c r="K5326" s="9">
        <v>184990</v>
      </c>
      <c r="L5326" s="9">
        <v>2200</v>
      </c>
      <c r="M5326" s="9">
        <v>2689</v>
      </c>
      <c r="N5326" s="9">
        <v>44074</v>
      </c>
      <c r="O5326" s="9">
        <v>86932</v>
      </c>
      <c r="P5326" s="9">
        <v>408047</v>
      </c>
      <c r="Q5326" s="10" t="s">
        <v>13537</v>
      </c>
    </row>
    <row r="5327" spans="1:17" x14ac:dyDescent="0.3">
      <c r="A5327" s="5" t="s">
        <v>19178</v>
      </c>
      <c r="B5327" s="5" t="s">
        <v>5722</v>
      </c>
      <c r="C5327" s="6">
        <v>3.81</v>
      </c>
      <c r="D5327" s="1" t="s">
        <v>19116</v>
      </c>
      <c r="E5327" s="6">
        <v>123</v>
      </c>
      <c r="F5327" s="6" t="s">
        <v>25</v>
      </c>
      <c r="G5327" s="11" t="s">
        <v>19179</v>
      </c>
      <c r="H5327" s="8" t="s">
        <v>19180</v>
      </c>
      <c r="I5327" s="9">
        <v>275954</v>
      </c>
      <c r="J5327" s="9">
        <v>71352</v>
      </c>
      <c r="K5327" s="9">
        <v>90168</v>
      </c>
      <c r="L5327" s="9">
        <v>6100</v>
      </c>
      <c r="M5327" s="9">
        <v>1728</v>
      </c>
      <c r="N5327" s="9">
        <v>25657</v>
      </c>
      <c r="O5327" s="9">
        <v>27974</v>
      </c>
      <c r="P5327" s="9">
        <v>183285</v>
      </c>
      <c r="Q5327" s="10" t="s">
        <v>13537</v>
      </c>
    </row>
    <row r="5328" spans="1:17" x14ac:dyDescent="0.3">
      <c r="A5328" s="5" t="s">
        <v>19181</v>
      </c>
      <c r="B5328" s="5" t="s">
        <v>19145</v>
      </c>
      <c r="C5328" s="6">
        <v>3.75</v>
      </c>
      <c r="D5328" s="1" t="s">
        <v>19116</v>
      </c>
      <c r="E5328" s="6">
        <v>111</v>
      </c>
      <c r="F5328" s="6" t="s">
        <v>25</v>
      </c>
      <c r="G5328" s="11" t="s">
        <v>19182</v>
      </c>
      <c r="H5328" s="8" t="s">
        <v>19183</v>
      </c>
      <c r="I5328" s="9">
        <v>124935</v>
      </c>
      <c r="J5328" s="9">
        <v>32763</v>
      </c>
      <c r="K5328" s="9">
        <v>26177</v>
      </c>
      <c r="L5328" s="9">
        <v>658</v>
      </c>
      <c r="M5328" s="9">
        <v>851</v>
      </c>
      <c r="N5328" s="9">
        <v>12928</v>
      </c>
      <c r="O5328" s="9">
        <v>7663</v>
      </c>
      <c r="P5328" s="9">
        <v>81441</v>
      </c>
      <c r="Q5328" s="10" t="s">
        <v>13537</v>
      </c>
    </row>
    <row r="5329" spans="1:17" x14ac:dyDescent="0.3">
      <c r="A5329" s="5" t="s">
        <v>19184</v>
      </c>
      <c r="B5329" s="5" t="s">
        <v>19185</v>
      </c>
      <c r="C5329" s="6">
        <v>3.58</v>
      </c>
      <c r="D5329" s="1" t="s">
        <v>19116</v>
      </c>
      <c r="E5329" s="6">
        <v>112</v>
      </c>
      <c r="F5329" s="6" t="s">
        <v>25</v>
      </c>
      <c r="G5329" s="11" t="s">
        <v>19186</v>
      </c>
      <c r="H5329" s="8" t="s">
        <v>19187</v>
      </c>
      <c r="I5329" s="9">
        <v>4975</v>
      </c>
      <c r="J5329" s="9">
        <v>1637</v>
      </c>
      <c r="K5329" s="9">
        <v>1044</v>
      </c>
      <c r="L5329" s="9">
        <v>35</v>
      </c>
      <c r="M5329" s="9">
        <v>26</v>
      </c>
      <c r="N5329" s="9">
        <v>590</v>
      </c>
      <c r="O5329" s="9">
        <v>312</v>
      </c>
      <c r="P5329" s="9">
        <v>3035</v>
      </c>
      <c r="Q5329" s="10" t="s">
        <v>13537</v>
      </c>
    </row>
    <row r="5330" spans="1:17" x14ac:dyDescent="0.3">
      <c r="A5330" s="5" t="s">
        <v>19188</v>
      </c>
      <c r="B5330" s="5" t="s">
        <v>15280</v>
      </c>
      <c r="C5330" s="6">
        <v>3.22</v>
      </c>
      <c r="D5330" s="1" t="s">
        <v>19116</v>
      </c>
      <c r="E5330" s="6">
        <v>99</v>
      </c>
      <c r="F5330" s="6" t="s">
        <v>25</v>
      </c>
      <c r="G5330" s="11" t="s">
        <v>19189</v>
      </c>
      <c r="H5330" s="8" t="s">
        <v>19190</v>
      </c>
      <c r="I5330" s="9">
        <v>78396</v>
      </c>
      <c r="J5330" s="9">
        <v>20695</v>
      </c>
      <c r="K5330" s="9">
        <v>14046</v>
      </c>
      <c r="L5330" s="9">
        <v>223</v>
      </c>
      <c r="M5330" s="9">
        <v>1107</v>
      </c>
      <c r="N5330" s="9">
        <v>15713</v>
      </c>
      <c r="O5330" s="9">
        <v>2017</v>
      </c>
      <c r="P5330" s="9">
        <v>54614</v>
      </c>
      <c r="Q5330" s="10" t="s">
        <v>13537</v>
      </c>
    </row>
    <row r="5331" spans="1:17" x14ac:dyDescent="0.3">
      <c r="A5331" s="5" t="s">
        <v>9959</v>
      </c>
      <c r="B5331" s="5" t="s">
        <v>19087</v>
      </c>
      <c r="C5331" s="6">
        <v>3.14</v>
      </c>
      <c r="D5331" s="1" t="s">
        <v>19116</v>
      </c>
      <c r="E5331" s="6">
        <v>137</v>
      </c>
      <c r="F5331" s="6" t="s">
        <v>25</v>
      </c>
      <c r="G5331" s="11" t="s">
        <v>9960</v>
      </c>
      <c r="H5331" s="8" t="s">
        <v>19191</v>
      </c>
      <c r="I5331" s="9">
        <v>233573</v>
      </c>
      <c r="J5331" s="9">
        <v>30050</v>
      </c>
      <c r="K5331" s="9">
        <v>44834</v>
      </c>
      <c r="L5331" s="9">
        <v>3200</v>
      </c>
      <c r="M5331" s="9">
        <v>5450</v>
      </c>
      <c r="N5331" s="9">
        <v>35001</v>
      </c>
      <c r="O5331" s="9">
        <v>16460</v>
      </c>
      <c r="P5331" s="9">
        <v>148168</v>
      </c>
      <c r="Q5331" s="10" t="s">
        <v>13537</v>
      </c>
    </row>
    <row r="5332" spans="1:17" x14ac:dyDescent="0.3">
      <c r="A5332" s="5" t="s">
        <v>19192</v>
      </c>
      <c r="B5332" s="5" t="s">
        <v>8433</v>
      </c>
      <c r="C5332" s="6">
        <v>3.84</v>
      </c>
      <c r="D5332" s="1" t="s">
        <v>19116</v>
      </c>
      <c r="E5332" s="6">
        <v>150</v>
      </c>
      <c r="F5332" s="6" t="s">
        <v>25</v>
      </c>
      <c r="G5332" s="11" t="s">
        <v>19193</v>
      </c>
      <c r="H5332" s="8" t="s">
        <v>19194</v>
      </c>
      <c r="I5332" s="9">
        <v>3876</v>
      </c>
      <c r="J5332" s="9">
        <v>3472</v>
      </c>
      <c r="K5332" s="9">
        <v>1034</v>
      </c>
      <c r="L5332" s="9">
        <v>10</v>
      </c>
      <c r="M5332" s="9">
        <v>12</v>
      </c>
      <c r="N5332" s="9">
        <v>313</v>
      </c>
      <c r="O5332" s="9">
        <v>344</v>
      </c>
      <c r="P5332" s="9">
        <v>2633</v>
      </c>
      <c r="Q5332" s="10" t="s">
        <v>13537</v>
      </c>
    </row>
    <row r="5333" spans="1:17" x14ac:dyDescent="0.3">
      <c r="A5333" s="5" t="s">
        <v>19195</v>
      </c>
      <c r="B5333" s="5" t="s">
        <v>7976</v>
      </c>
      <c r="C5333" s="6">
        <v>3.47</v>
      </c>
      <c r="D5333" s="1" t="s">
        <v>19116</v>
      </c>
      <c r="E5333" s="6">
        <v>132</v>
      </c>
      <c r="F5333" s="6" t="s">
        <v>25</v>
      </c>
      <c r="G5333" s="11" t="s">
        <v>19196</v>
      </c>
      <c r="H5333" s="8" t="s">
        <v>19197</v>
      </c>
      <c r="I5333" s="9">
        <v>25824</v>
      </c>
      <c r="J5333" s="9">
        <v>10239</v>
      </c>
      <c r="K5333" s="9">
        <v>4825</v>
      </c>
      <c r="L5333" s="9">
        <v>21</v>
      </c>
      <c r="M5333" s="9">
        <v>123</v>
      </c>
      <c r="N5333" s="9">
        <v>4116</v>
      </c>
      <c r="O5333" s="9">
        <v>568</v>
      </c>
      <c r="P5333" s="9">
        <v>15127</v>
      </c>
      <c r="Q5333" s="10" t="s">
        <v>13537</v>
      </c>
    </row>
    <row r="5334" spans="1:17" x14ac:dyDescent="0.3">
      <c r="A5334" s="5" t="s">
        <v>19198</v>
      </c>
      <c r="B5334" s="5" t="s">
        <v>14097</v>
      </c>
      <c r="C5334" s="6">
        <v>3.57</v>
      </c>
      <c r="D5334" s="1" t="s">
        <v>19116</v>
      </c>
      <c r="E5334" s="6">
        <v>138</v>
      </c>
      <c r="F5334" s="6" t="s">
        <v>25</v>
      </c>
      <c r="G5334" s="11" t="s">
        <v>19199</v>
      </c>
      <c r="H5334" s="8" t="s">
        <v>19200</v>
      </c>
      <c r="I5334" s="9">
        <v>88111</v>
      </c>
      <c r="J5334" s="9">
        <v>23005</v>
      </c>
      <c r="K5334" s="9">
        <v>15594</v>
      </c>
      <c r="L5334" s="9">
        <v>823</v>
      </c>
      <c r="M5334" s="9">
        <v>428</v>
      </c>
      <c r="N5334" s="9">
        <v>10540</v>
      </c>
      <c r="O5334" s="9">
        <v>5150</v>
      </c>
      <c r="P5334" s="9">
        <v>43194</v>
      </c>
      <c r="Q5334" s="10" t="s">
        <v>13537</v>
      </c>
    </row>
    <row r="5335" spans="1:17" x14ac:dyDescent="0.3">
      <c r="A5335" s="5" t="s">
        <v>19201</v>
      </c>
      <c r="B5335" s="5" t="s">
        <v>16190</v>
      </c>
      <c r="C5335" s="6">
        <v>4.1900000000000004</v>
      </c>
      <c r="D5335" s="1" t="s">
        <v>19116</v>
      </c>
      <c r="E5335" s="6">
        <v>94</v>
      </c>
      <c r="F5335" s="6" t="s">
        <v>889</v>
      </c>
      <c r="G5335" s="11" t="s">
        <v>19202</v>
      </c>
      <c r="H5335" s="8" t="s">
        <v>11707</v>
      </c>
      <c r="I5335" s="9">
        <v>92014</v>
      </c>
      <c r="J5335" s="9">
        <v>63196</v>
      </c>
      <c r="K5335" s="9">
        <v>28539</v>
      </c>
      <c r="L5335" s="9">
        <v>986</v>
      </c>
      <c r="M5335" s="9">
        <v>305</v>
      </c>
      <c r="N5335" s="9">
        <v>5719</v>
      </c>
      <c r="O5335" s="9">
        <v>16455</v>
      </c>
      <c r="P5335" s="9">
        <v>61363</v>
      </c>
      <c r="Q5335" s="10" t="s">
        <v>13537</v>
      </c>
    </row>
    <row r="5336" spans="1:17" x14ac:dyDescent="0.3">
      <c r="A5336" s="5" t="s">
        <v>19203</v>
      </c>
      <c r="B5336" s="5" t="s">
        <v>1397</v>
      </c>
      <c r="C5336" s="6">
        <v>2.87</v>
      </c>
      <c r="D5336" s="1" t="s">
        <v>19116</v>
      </c>
      <c r="E5336" s="6">
        <v>111</v>
      </c>
      <c r="F5336" s="6" t="s">
        <v>25</v>
      </c>
      <c r="G5336" s="11" t="s">
        <v>19204</v>
      </c>
      <c r="H5336" s="8" t="s">
        <v>19205</v>
      </c>
      <c r="I5336" s="9">
        <v>13821</v>
      </c>
      <c r="J5336" s="9">
        <v>2586</v>
      </c>
      <c r="K5336" s="9">
        <v>1409</v>
      </c>
      <c r="L5336" s="9">
        <v>15</v>
      </c>
      <c r="M5336" s="9">
        <v>353</v>
      </c>
      <c r="N5336" s="9">
        <v>1889</v>
      </c>
      <c r="O5336" s="9">
        <v>359</v>
      </c>
      <c r="P5336" s="9">
        <v>6667</v>
      </c>
      <c r="Q5336" s="10" t="s">
        <v>13537</v>
      </c>
    </row>
    <row r="5337" spans="1:17" x14ac:dyDescent="0.3">
      <c r="A5337" s="5" t="s">
        <v>19206</v>
      </c>
      <c r="B5337" s="5" t="s">
        <v>14117</v>
      </c>
      <c r="C5337" s="6">
        <v>4.2300000000000004</v>
      </c>
      <c r="D5337" s="1" t="s">
        <v>19116</v>
      </c>
      <c r="E5337" s="6">
        <v>127</v>
      </c>
      <c r="F5337" s="6" t="s">
        <v>1777</v>
      </c>
      <c r="G5337" s="11" t="s">
        <v>19207</v>
      </c>
      <c r="H5337" s="8" t="s">
        <v>19208</v>
      </c>
      <c r="I5337" s="9">
        <v>182490</v>
      </c>
      <c r="J5337" s="9">
        <v>69075</v>
      </c>
      <c r="K5337" s="9">
        <v>51429</v>
      </c>
      <c r="L5337" s="9">
        <v>1700</v>
      </c>
      <c r="M5337" s="9">
        <v>649</v>
      </c>
      <c r="N5337" s="9">
        <v>8782</v>
      </c>
      <c r="O5337" s="9">
        <v>28088</v>
      </c>
      <c r="P5337" s="9">
        <v>120152</v>
      </c>
      <c r="Q5337" s="10" t="s">
        <v>13537</v>
      </c>
    </row>
    <row r="5338" spans="1:17" ht="43.2" x14ac:dyDescent="0.3">
      <c r="A5338" s="5" t="s">
        <v>19209</v>
      </c>
      <c r="B5338" s="5" t="s">
        <v>7318</v>
      </c>
      <c r="C5338" s="6">
        <v>3.63</v>
      </c>
      <c r="D5338" s="1" t="s">
        <v>19116</v>
      </c>
      <c r="E5338" s="6">
        <v>87</v>
      </c>
      <c r="F5338" s="6" t="s">
        <v>1777</v>
      </c>
      <c r="G5338" s="11" t="s">
        <v>19210</v>
      </c>
      <c r="H5338" s="8" t="s">
        <v>19211</v>
      </c>
      <c r="I5338" s="9">
        <v>31240</v>
      </c>
      <c r="J5338" s="9">
        <v>14065</v>
      </c>
      <c r="K5338" s="9">
        <v>7487</v>
      </c>
      <c r="L5338" s="9">
        <v>167</v>
      </c>
      <c r="M5338" s="9">
        <v>116</v>
      </c>
      <c r="N5338" s="9">
        <v>4220</v>
      </c>
      <c r="O5338" s="9">
        <v>1472</v>
      </c>
      <c r="P5338" s="9">
        <v>20108</v>
      </c>
      <c r="Q5338" s="10" t="s">
        <v>13537</v>
      </c>
    </row>
    <row r="5339" spans="1:17" x14ac:dyDescent="0.3">
      <c r="A5339" s="5" t="s">
        <v>19212</v>
      </c>
      <c r="B5339" s="5" t="s">
        <v>3801</v>
      </c>
      <c r="C5339" s="6">
        <v>3.22</v>
      </c>
      <c r="D5339" s="1" t="s">
        <v>19116</v>
      </c>
      <c r="E5339" s="6">
        <v>90</v>
      </c>
      <c r="F5339" s="6" t="s">
        <v>25</v>
      </c>
      <c r="G5339" s="11" t="s">
        <v>19213</v>
      </c>
      <c r="H5339" s="8" t="s">
        <v>19214</v>
      </c>
      <c r="I5339" s="9">
        <v>25360</v>
      </c>
      <c r="J5339" s="9">
        <v>15412</v>
      </c>
      <c r="K5339" s="9">
        <v>4668</v>
      </c>
      <c r="L5339" s="9">
        <v>12</v>
      </c>
      <c r="M5339" s="9">
        <v>219</v>
      </c>
      <c r="N5339" s="9">
        <v>6388</v>
      </c>
      <c r="O5339" s="9">
        <v>368</v>
      </c>
      <c r="P5339" s="9">
        <v>17569</v>
      </c>
      <c r="Q5339" s="10" t="s">
        <v>13537</v>
      </c>
    </row>
    <row r="5340" spans="1:17" x14ac:dyDescent="0.3">
      <c r="A5340" s="5" t="s">
        <v>19215</v>
      </c>
      <c r="B5340" s="5" t="s">
        <v>19216</v>
      </c>
      <c r="C5340" s="6">
        <v>4.0599999999999996</v>
      </c>
      <c r="D5340" s="1" t="s">
        <v>19116</v>
      </c>
      <c r="E5340" s="6">
        <v>89</v>
      </c>
      <c r="F5340" s="6" t="s">
        <v>25</v>
      </c>
      <c r="G5340" s="11" t="s">
        <v>19217</v>
      </c>
      <c r="H5340" s="8" t="s">
        <v>1065</v>
      </c>
      <c r="I5340" s="9">
        <v>63612</v>
      </c>
      <c r="J5340" s="9">
        <v>39907</v>
      </c>
      <c r="K5340" s="9">
        <v>21425</v>
      </c>
      <c r="L5340" s="9">
        <v>507</v>
      </c>
      <c r="M5340" s="9">
        <v>146</v>
      </c>
      <c r="N5340" s="9">
        <v>4262</v>
      </c>
      <c r="O5340" s="9">
        <v>8778</v>
      </c>
      <c r="P5340" s="9">
        <v>42892</v>
      </c>
      <c r="Q5340" s="10" t="s">
        <v>13537</v>
      </c>
    </row>
    <row r="5341" spans="1:17" x14ac:dyDescent="0.3">
      <c r="A5341" s="5" t="s">
        <v>19218</v>
      </c>
      <c r="B5341" s="5" t="s">
        <v>19219</v>
      </c>
      <c r="C5341" s="6">
        <v>2.44</v>
      </c>
      <c r="D5341" s="1" t="s">
        <v>19116</v>
      </c>
      <c r="E5341" s="6">
        <v>105</v>
      </c>
      <c r="F5341" s="6" t="s">
        <v>25</v>
      </c>
      <c r="G5341" s="11" t="s">
        <v>19220</v>
      </c>
      <c r="H5341" s="8" t="s">
        <v>19221</v>
      </c>
      <c r="I5341" s="9">
        <v>1270</v>
      </c>
      <c r="J5341" s="9">
        <v>890</v>
      </c>
      <c r="K5341" s="9">
        <v>70</v>
      </c>
      <c r="L5341" s="9">
        <v>0</v>
      </c>
      <c r="M5341" s="9">
        <v>181</v>
      </c>
      <c r="N5341" s="9">
        <v>47</v>
      </c>
      <c r="O5341" s="9">
        <v>11</v>
      </c>
      <c r="P5341" s="9">
        <v>713</v>
      </c>
      <c r="Q5341" s="10" t="s">
        <v>13537</v>
      </c>
    </row>
    <row r="5342" spans="1:17" ht="28.8" x14ac:dyDescent="0.3">
      <c r="A5342" s="5" t="s">
        <v>19222</v>
      </c>
      <c r="B5342" s="5" t="s">
        <v>15836</v>
      </c>
      <c r="C5342" s="6">
        <v>3.81</v>
      </c>
      <c r="D5342" s="1" t="s">
        <v>19116</v>
      </c>
      <c r="E5342" s="6">
        <v>118</v>
      </c>
      <c r="F5342" s="6" t="s">
        <v>25</v>
      </c>
      <c r="G5342" s="11" t="s">
        <v>19223</v>
      </c>
      <c r="H5342" s="8" t="s">
        <v>749</v>
      </c>
      <c r="I5342" s="9">
        <v>533426</v>
      </c>
      <c r="J5342" s="9">
        <v>61583</v>
      </c>
      <c r="K5342" s="9">
        <v>128154</v>
      </c>
      <c r="L5342" s="9">
        <v>3600</v>
      </c>
      <c r="M5342" s="9">
        <v>1410</v>
      </c>
      <c r="N5342" s="9">
        <v>46491</v>
      </c>
      <c r="O5342" s="9">
        <v>42353</v>
      </c>
      <c r="P5342" s="9">
        <v>299996</v>
      </c>
      <c r="Q5342" s="10" t="s">
        <v>13537</v>
      </c>
    </row>
    <row r="5343" spans="1:17" x14ac:dyDescent="0.3">
      <c r="A5343" s="5" t="s">
        <v>19224</v>
      </c>
      <c r="B5343" s="5" t="s">
        <v>19225</v>
      </c>
      <c r="C5343" s="6">
        <v>3.32</v>
      </c>
      <c r="D5343" s="1" t="s">
        <v>19116</v>
      </c>
      <c r="E5343" s="6">
        <v>107</v>
      </c>
      <c r="F5343" s="6" t="s">
        <v>25</v>
      </c>
      <c r="G5343" s="11" t="s">
        <v>19226</v>
      </c>
      <c r="H5343" s="8" t="s">
        <v>19227</v>
      </c>
      <c r="I5343" s="9">
        <v>326508</v>
      </c>
      <c r="J5343" s="9">
        <v>44448</v>
      </c>
      <c r="K5343" s="9">
        <v>57465</v>
      </c>
      <c r="L5343" s="9">
        <v>1200</v>
      </c>
      <c r="M5343" s="9">
        <v>1975</v>
      </c>
      <c r="N5343" s="9">
        <v>49110</v>
      </c>
      <c r="O5343" s="9">
        <v>13907</v>
      </c>
      <c r="P5343" s="9">
        <v>169189</v>
      </c>
      <c r="Q5343" s="10" t="s">
        <v>13537</v>
      </c>
    </row>
    <row r="5344" spans="1:17" ht="28.8" x14ac:dyDescent="0.3">
      <c r="A5344" s="5">
        <v>360</v>
      </c>
      <c r="B5344" s="5" t="s">
        <v>17501</v>
      </c>
      <c r="C5344" s="6">
        <v>2.92</v>
      </c>
      <c r="D5344" s="1" t="s">
        <v>19116</v>
      </c>
      <c r="E5344" s="6">
        <v>110</v>
      </c>
      <c r="F5344" s="6" t="s">
        <v>25</v>
      </c>
      <c r="G5344" s="11" t="s">
        <v>19228</v>
      </c>
      <c r="H5344" s="8" t="s">
        <v>19229</v>
      </c>
      <c r="I5344" s="9">
        <v>7874</v>
      </c>
      <c r="J5344" s="9">
        <v>1556</v>
      </c>
      <c r="K5344" s="9">
        <v>555</v>
      </c>
      <c r="L5344" s="9">
        <v>4</v>
      </c>
      <c r="M5344" s="9">
        <v>197</v>
      </c>
      <c r="N5344" s="9">
        <v>1379</v>
      </c>
      <c r="O5344" s="9">
        <v>93</v>
      </c>
      <c r="P5344" s="9">
        <v>4723</v>
      </c>
      <c r="Q5344" s="10" t="s">
        <v>13537</v>
      </c>
    </row>
    <row r="5345" spans="1:17" x14ac:dyDescent="0.3">
      <c r="A5345" s="5" t="s">
        <v>19230</v>
      </c>
      <c r="B5345" s="5" t="s">
        <v>14051</v>
      </c>
      <c r="C5345" s="6">
        <v>4.28</v>
      </c>
      <c r="D5345" s="1" t="s">
        <v>19116</v>
      </c>
      <c r="E5345" s="6">
        <v>124</v>
      </c>
      <c r="F5345" s="6" t="s">
        <v>1508</v>
      </c>
      <c r="G5345" s="11" t="s">
        <v>19231</v>
      </c>
      <c r="H5345" s="8" t="s">
        <v>19232</v>
      </c>
      <c r="I5345" s="9">
        <v>95705</v>
      </c>
      <c r="J5345" s="9">
        <v>45419</v>
      </c>
      <c r="K5345" s="9">
        <v>33864</v>
      </c>
      <c r="L5345" s="9">
        <v>2600</v>
      </c>
      <c r="M5345" s="9">
        <v>306</v>
      </c>
      <c r="N5345" s="9">
        <v>4333</v>
      </c>
      <c r="O5345" s="9">
        <v>19420</v>
      </c>
      <c r="P5345" s="9">
        <v>63009</v>
      </c>
      <c r="Q5345" s="10" t="s">
        <v>13537</v>
      </c>
    </row>
    <row r="5346" spans="1:17" x14ac:dyDescent="0.3">
      <c r="A5346" s="5" t="s">
        <v>19233</v>
      </c>
      <c r="B5346" s="5" t="s">
        <v>19234</v>
      </c>
      <c r="C5346" s="6">
        <v>3.21</v>
      </c>
      <c r="D5346" s="1" t="s">
        <v>19116</v>
      </c>
      <c r="E5346" s="6">
        <v>103</v>
      </c>
      <c r="F5346" s="6" t="s">
        <v>25</v>
      </c>
      <c r="G5346" s="11" t="s">
        <v>19235</v>
      </c>
      <c r="H5346" s="8" t="s">
        <v>19236</v>
      </c>
      <c r="I5346" s="9">
        <v>26304</v>
      </c>
      <c r="J5346" s="9">
        <v>5301</v>
      </c>
      <c r="K5346" s="9">
        <v>4888</v>
      </c>
      <c r="L5346" s="9">
        <v>145</v>
      </c>
      <c r="M5346" s="9">
        <v>301</v>
      </c>
      <c r="N5346" s="9">
        <v>4006</v>
      </c>
      <c r="O5346" s="9">
        <v>1361</v>
      </c>
      <c r="P5346" s="9">
        <v>14287</v>
      </c>
      <c r="Q5346" s="10" t="s">
        <v>13537</v>
      </c>
    </row>
    <row r="5347" spans="1:17" ht="28.8" x14ac:dyDescent="0.3">
      <c r="A5347" s="5" t="s">
        <v>19237</v>
      </c>
      <c r="B5347" s="5" t="s">
        <v>5647</v>
      </c>
      <c r="C5347" s="6">
        <v>4.33</v>
      </c>
      <c r="D5347" s="1" t="s">
        <v>19116</v>
      </c>
      <c r="E5347" s="6">
        <v>80</v>
      </c>
      <c r="F5347" s="6" t="s">
        <v>25</v>
      </c>
      <c r="G5347" s="11" t="s">
        <v>19238</v>
      </c>
      <c r="H5347" s="8" t="s">
        <v>19239</v>
      </c>
      <c r="I5347" s="9">
        <v>874970</v>
      </c>
      <c r="J5347" s="9">
        <v>204698</v>
      </c>
      <c r="K5347" s="9">
        <v>342413</v>
      </c>
      <c r="L5347" s="9">
        <v>25000</v>
      </c>
      <c r="M5347" s="9">
        <v>2084</v>
      </c>
      <c r="N5347" s="9">
        <v>41627</v>
      </c>
      <c r="O5347" s="9">
        <v>229093</v>
      </c>
      <c r="P5347" s="9">
        <v>617430</v>
      </c>
      <c r="Q5347" s="10" t="s">
        <v>13537</v>
      </c>
    </row>
    <row r="5348" spans="1:17" x14ac:dyDescent="0.3">
      <c r="A5348" s="5" t="s">
        <v>19240</v>
      </c>
      <c r="B5348" s="5" t="s">
        <v>11846</v>
      </c>
      <c r="C5348" s="6">
        <v>3.28</v>
      </c>
      <c r="D5348" s="1" t="s">
        <v>19116</v>
      </c>
      <c r="E5348" s="6">
        <v>112</v>
      </c>
      <c r="F5348" s="6" t="s">
        <v>25</v>
      </c>
      <c r="G5348" s="11" t="s">
        <v>19241</v>
      </c>
      <c r="H5348" s="8" t="s">
        <v>19242</v>
      </c>
      <c r="I5348" s="9">
        <v>40798</v>
      </c>
      <c r="J5348" s="9">
        <v>14685</v>
      </c>
      <c r="K5348" s="9">
        <v>7235</v>
      </c>
      <c r="L5348" s="9">
        <v>94</v>
      </c>
      <c r="M5348" s="9">
        <v>919</v>
      </c>
      <c r="N5348" s="9">
        <v>5891</v>
      </c>
      <c r="O5348" s="9">
        <v>1600</v>
      </c>
      <c r="P5348" s="9">
        <v>27108</v>
      </c>
      <c r="Q5348" s="10" t="s">
        <v>13537</v>
      </c>
    </row>
    <row r="5349" spans="1:17" x14ac:dyDescent="0.3">
      <c r="A5349" s="5" t="s">
        <v>19243</v>
      </c>
      <c r="B5349" s="5" t="s">
        <v>13704</v>
      </c>
      <c r="C5349" s="6">
        <v>3.82</v>
      </c>
      <c r="D5349" s="1" t="s">
        <v>19116</v>
      </c>
      <c r="E5349" s="6">
        <v>107</v>
      </c>
      <c r="F5349" s="6" t="s">
        <v>25</v>
      </c>
      <c r="G5349" s="11" t="s">
        <v>19244</v>
      </c>
      <c r="H5349" s="8" t="s">
        <v>19245</v>
      </c>
      <c r="I5349" s="9">
        <v>64625</v>
      </c>
      <c r="J5349" s="9">
        <v>27631</v>
      </c>
      <c r="K5349" s="9">
        <v>14646</v>
      </c>
      <c r="L5349" s="9">
        <v>136</v>
      </c>
      <c r="M5349" s="9">
        <v>199</v>
      </c>
      <c r="N5349" s="9">
        <v>6119</v>
      </c>
      <c r="O5349" s="9">
        <v>3813</v>
      </c>
      <c r="P5349" s="9">
        <v>40612</v>
      </c>
      <c r="Q5349" s="10" t="s">
        <v>13537</v>
      </c>
    </row>
    <row r="5350" spans="1:17" x14ac:dyDescent="0.3">
      <c r="A5350" s="5" t="s">
        <v>19246</v>
      </c>
      <c r="B5350" s="5" t="s">
        <v>13545</v>
      </c>
      <c r="C5350" s="6">
        <v>3.34</v>
      </c>
      <c r="D5350" s="1" t="s">
        <v>19116</v>
      </c>
      <c r="E5350" s="6">
        <v>88</v>
      </c>
      <c r="F5350" s="6" t="s">
        <v>25</v>
      </c>
      <c r="G5350" s="11" t="s">
        <v>19247</v>
      </c>
      <c r="H5350" s="8" t="s">
        <v>19248</v>
      </c>
      <c r="I5350" s="9">
        <v>11053</v>
      </c>
      <c r="J5350" s="9">
        <v>5769</v>
      </c>
      <c r="K5350" s="9">
        <v>2572</v>
      </c>
      <c r="L5350" s="9">
        <v>45</v>
      </c>
      <c r="M5350" s="9">
        <v>77</v>
      </c>
      <c r="N5350" s="9">
        <v>2367</v>
      </c>
      <c r="O5350" s="9">
        <v>246</v>
      </c>
      <c r="P5350" s="9">
        <v>7695</v>
      </c>
      <c r="Q5350" s="10" t="s">
        <v>13537</v>
      </c>
    </row>
    <row r="5351" spans="1:17" ht="43.2" x14ac:dyDescent="0.3">
      <c r="A5351" s="5" t="s">
        <v>19249</v>
      </c>
      <c r="B5351" s="5" t="s">
        <v>5655</v>
      </c>
      <c r="C5351" s="6">
        <v>3.39</v>
      </c>
      <c r="D5351" s="1" t="s">
        <v>19116</v>
      </c>
      <c r="E5351" s="6">
        <v>123</v>
      </c>
      <c r="F5351" s="6" t="s">
        <v>25</v>
      </c>
      <c r="G5351" s="11" t="s">
        <v>19250</v>
      </c>
      <c r="H5351" s="8" t="s">
        <v>19251</v>
      </c>
      <c r="I5351" s="9">
        <v>3673</v>
      </c>
      <c r="J5351" s="9">
        <v>3390</v>
      </c>
      <c r="K5351" s="9">
        <v>828</v>
      </c>
      <c r="L5351" s="9">
        <v>11</v>
      </c>
      <c r="M5351" s="9">
        <v>41</v>
      </c>
      <c r="N5351" s="9">
        <v>606</v>
      </c>
      <c r="O5351" s="9">
        <v>159</v>
      </c>
      <c r="P5351" s="9">
        <v>2473</v>
      </c>
      <c r="Q5351" s="10" t="s">
        <v>13537</v>
      </c>
    </row>
    <row r="5352" spans="1:17" ht="28.8" x14ac:dyDescent="0.3">
      <c r="A5352" s="5" t="s">
        <v>17313</v>
      </c>
      <c r="B5352" s="5" t="s">
        <v>9794</v>
      </c>
      <c r="C5352" s="6">
        <v>3.19</v>
      </c>
      <c r="D5352" s="1" t="s">
        <v>19116</v>
      </c>
      <c r="E5352" s="6">
        <v>127</v>
      </c>
      <c r="F5352" s="6" t="s">
        <v>25</v>
      </c>
      <c r="G5352" s="11" t="s">
        <v>19252</v>
      </c>
      <c r="H5352" s="8" t="s">
        <v>19253</v>
      </c>
      <c r="I5352" s="9">
        <v>49808</v>
      </c>
      <c r="J5352" s="9">
        <v>9181</v>
      </c>
      <c r="K5352" s="9">
        <v>8655</v>
      </c>
      <c r="L5352" s="9">
        <v>491</v>
      </c>
      <c r="M5352" s="9">
        <v>537</v>
      </c>
      <c r="N5352" s="9">
        <v>7538</v>
      </c>
      <c r="O5352" s="9">
        <v>2228</v>
      </c>
      <c r="P5352" s="9">
        <v>26389</v>
      </c>
      <c r="Q5352" s="10" t="s">
        <v>13537</v>
      </c>
    </row>
    <row r="5353" spans="1:17" ht="28.8" x14ac:dyDescent="0.3">
      <c r="A5353" s="5" t="s">
        <v>19254</v>
      </c>
      <c r="B5353" s="5" t="s">
        <v>5925</v>
      </c>
      <c r="C5353" s="6">
        <v>2.93</v>
      </c>
      <c r="D5353" s="1" t="s">
        <v>19116</v>
      </c>
      <c r="E5353" s="6">
        <v>101</v>
      </c>
      <c r="F5353" s="6" t="s">
        <v>25</v>
      </c>
      <c r="G5353" s="11" t="s">
        <v>19255</v>
      </c>
      <c r="H5353" s="8" t="s">
        <v>19256</v>
      </c>
      <c r="I5353" s="9">
        <v>40369</v>
      </c>
      <c r="J5353" s="9">
        <v>7847</v>
      </c>
      <c r="K5353" s="9">
        <v>4424</v>
      </c>
      <c r="L5353" s="9">
        <v>19</v>
      </c>
      <c r="M5353" s="9">
        <v>873</v>
      </c>
      <c r="N5353" s="9">
        <v>7647</v>
      </c>
      <c r="O5353" s="9">
        <v>618</v>
      </c>
      <c r="P5353" s="9">
        <v>26835</v>
      </c>
      <c r="Q5353" s="10" t="s">
        <v>13537</v>
      </c>
    </row>
    <row r="5354" spans="1:17" x14ac:dyDescent="0.3">
      <c r="A5354" s="5" t="s">
        <v>19257</v>
      </c>
      <c r="B5354" s="5" t="s">
        <v>8374</v>
      </c>
      <c r="C5354" s="6">
        <v>4.1500000000000004</v>
      </c>
      <c r="D5354" s="1" t="s">
        <v>19116</v>
      </c>
      <c r="E5354" s="6">
        <v>130</v>
      </c>
      <c r="F5354" s="6" t="s">
        <v>25</v>
      </c>
      <c r="G5354" s="11" t="s">
        <v>19258</v>
      </c>
      <c r="H5354" s="8" t="s">
        <v>19259</v>
      </c>
      <c r="I5354" s="9">
        <v>631935</v>
      </c>
      <c r="J5354" s="9">
        <v>192560</v>
      </c>
      <c r="K5354" s="9">
        <v>215303</v>
      </c>
      <c r="L5354" s="9">
        <v>16000</v>
      </c>
      <c r="M5354" s="9">
        <v>2959</v>
      </c>
      <c r="N5354" s="9">
        <v>40197</v>
      </c>
      <c r="O5354" s="9">
        <v>111164</v>
      </c>
      <c r="P5354" s="9">
        <v>462129</v>
      </c>
      <c r="Q5354" s="10" t="s">
        <v>13537</v>
      </c>
    </row>
    <row r="5355" spans="1:17" x14ac:dyDescent="0.3">
      <c r="A5355" s="5" t="s">
        <v>19260</v>
      </c>
      <c r="B5355" s="5" t="s">
        <v>9673</v>
      </c>
      <c r="C5355" s="6">
        <v>3.02</v>
      </c>
      <c r="D5355" s="1" t="s">
        <v>19116</v>
      </c>
      <c r="E5355" s="6">
        <v>103</v>
      </c>
      <c r="F5355" s="6" t="s">
        <v>74</v>
      </c>
      <c r="G5355" s="11" t="s">
        <v>19261</v>
      </c>
      <c r="H5355" s="8" t="s">
        <v>19262</v>
      </c>
      <c r="I5355" s="9">
        <v>2487</v>
      </c>
      <c r="J5355" s="9">
        <v>889</v>
      </c>
      <c r="K5355" s="9">
        <v>290</v>
      </c>
      <c r="L5355" s="9">
        <v>3</v>
      </c>
      <c r="M5355" s="9">
        <v>94</v>
      </c>
      <c r="N5355" s="9">
        <v>375</v>
      </c>
      <c r="O5355" s="9">
        <v>57</v>
      </c>
      <c r="P5355" s="9">
        <v>1506</v>
      </c>
      <c r="Q5355" s="10" t="s">
        <v>13537</v>
      </c>
    </row>
    <row r="5356" spans="1:17" ht="28.8" x14ac:dyDescent="0.3">
      <c r="A5356" s="5" t="s">
        <v>19263</v>
      </c>
      <c r="B5356" s="5" t="s">
        <v>14407</v>
      </c>
      <c r="C5356" s="6">
        <v>3.52</v>
      </c>
      <c r="D5356" s="1" t="s">
        <v>19116</v>
      </c>
      <c r="E5356" s="6">
        <v>85</v>
      </c>
      <c r="F5356" s="6" t="s">
        <v>1777</v>
      </c>
      <c r="G5356" s="11" t="s">
        <v>19264</v>
      </c>
      <c r="H5356" s="8" t="s">
        <v>19265</v>
      </c>
      <c r="I5356" s="9">
        <v>101149</v>
      </c>
      <c r="J5356" s="9">
        <v>34995</v>
      </c>
      <c r="K5356" s="9">
        <v>27207</v>
      </c>
      <c r="L5356" s="9">
        <v>899</v>
      </c>
      <c r="M5356" s="9">
        <v>836</v>
      </c>
      <c r="N5356" s="9">
        <v>15466</v>
      </c>
      <c r="O5356" s="9">
        <v>5193</v>
      </c>
      <c r="P5356" s="9">
        <v>72193</v>
      </c>
      <c r="Q5356" s="10" t="s">
        <v>13537</v>
      </c>
    </row>
    <row r="5357" spans="1:17" x14ac:dyDescent="0.3">
      <c r="A5357" s="5" t="s">
        <v>19266</v>
      </c>
      <c r="B5357" s="5" t="s">
        <v>15340</v>
      </c>
      <c r="C5357" s="6">
        <v>3.26</v>
      </c>
      <c r="D5357" s="1" t="s">
        <v>19116</v>
      </c>
      <c r="E5357" s="6">
        <v>76</v>
      </c>
      <c r="F5357" s="6" t="s">
        <v>25</v>
      </c>
      <c r="G5357" s="11" t="s">
        <v>19267</v>
      </c>
      <c r="H5357" s="8" t="s">
        <v>19268</v>
      </c>
      <c r="I5357" s="9">
        <v>1356</v>
      </c>
      <c r="J5357" s="9">
        <v>1746</v>
      </c>
      <c r="K5357" s="9">
        <v>237</v>
      </c>
      <c r="L5357" s="9">
        <v>3</v>
      </c>
      <c r="M5357" s="9">
        <v>20</v>
      </c>
      <c r="N5357" s="9">
        <v>269</v>
      </c>
      <c r="O5357" s="9">
        <v>20</v>
      </c>
      <c r="P5357" s="9">
        <v>887</v>
      </c>
      <c r="Q5357" s="10" t="s">
        <v>13537</v>
      </c>
    </row>
    <row r="5358" spans="1:17" x14ac:dyDescent="0.3">
      <c r="A5358" s="5" t="s">
        <v>19269</v>
      </c>
      <c r="B5358" s="5" t="s">
        <v>13656</v>
      </c>
      <c r="C5358" s="6">
        <v>3.52</v>
      </c>
      <c r="D5358" s="1" t="s">
        <v>19116</v>
      </c>
      <c r="E5358" s="6">
        <v>123</v>
      </c>
      <c r="F5358" s="6" t="s">
        <v>25</v>
      </c>
      <c r="G5358" s="11" t="s">
        <v>19270</v>
      </c>
      <c r="H5358" s="8" t="s">
        <v>19271</v>
      </c>
      <c r="I5358" s="9">
        <v>56266</v>
      </c>
      <c r="J5358" s="9">
        <v>15125</v>
      </c>
      <c r="K5358" s="9">
        <v>9630</v>
      </c>
      <c r="L5358" s="9">
        <v>26</v>
      </c>
      <c r="M5358" s="9">
        <v>180</v>
      </c>
      <c r="N5358" s="9">
        <v>8988</v>
      </c>
      <c r="O5358" s="9">
        <v>1627</v>
      </c>
      <c r="P5358" s="9">
        <v>37376</v>
      </c>
      <c r="Q5358" s="10" t="s">
        <v>13537</v>
      </c>
    </row>
    <row r="5359" spans="1:17" x14ac:dyDescent="0.3">
      <c r="A5359" s="5" t="s">
        <v>19272</v>
      </c>
      <c r="B5359" s="5" t="s">
        <v>19273</v>
      </c>
      <c r="C5359" s="6">
        <v>3.22</v>
      </c>
      <c r="D5359" s="1" t="s">
        <v>19116</v>
      </c>
      <c r="E5359" s="6">
        <v>103</v>
      </c>
      <c r="F5359" s="6" t="s">
        <v>25</v>
      </c>
      <c r="G5359" s="11" t="s">
        <v>19274</v>
      </c>
      <c r="H5359" s="8" t="s">
        <v>19275</v>
      </c>
      <c r="I5359" s="9">
        <v>17365</v>
      </c>
      <c r="J5359" s="9">
        <v>5339</v>
      </c>
      <c r="K5359" s="9">
        <v>2450</v>
      </c>
      <c r="L5359" s="9">
        <v>21</v>
      </c>
      <c r="M5359" s="9">
        <v>171</v>
      </c>
      <c r="N5359" s="9">
        <v>3059</v>
      </c>
      <c r="O5359" s="9">
        <v>856</v>
      </c>
      <c r="P5359" s="9">
        <v>10645</v>
      </c>
      <c r="Q5359" s="10" t="s">
        <v>13537</v>
      </c>
    </row>
    <row r="5360" spans="1:17" x14ac:dyDescent="0.3">
      <c r="A5360" s="5" t="s">
        <v>19276</v>
      </c>
      <c r="B5360" s="5" t="s">
        <v>16920</v>
      </c>
      <c r="C5360" s="6">
        <v>2.77</v>
      </c>
      <c r="D5360" s="1" t="s">
        <v>19116</v>
      </c>
      <c r="E5360" s="6">
        <v>124</v>
      </c>
      <c r="F5360" s="6" t="s">
        <v>25</v>
      </c>
      <c r="G5360" s="11" t="s">
        <v>19277</v>
      </c>
      <c r="H5360" s="8" t="s">
        <v>19278</v>
      </c>
      <c r="I5360" s="9">
        <v>5549</v>
      </c>
      <c r="J5360" s="9">
        <v>1551</v>
      </c>
      <c r="K5360" s="9">
        <v>334</v>
      </c>
      <c r="L5360" s="9">
        <v>4</v>
      </c>
      <c r="M5360" s="9">
        <v>163</v>
      </c>
      <c r="N5360" s="9">
        <v>898</v>
      </c>
      <c r="O5360" s="9">
        <v>37</v>
      </c>
      <c r="P5360" s="9">
        <v>3240</v>
      </c>
      <c r="Q5360" s="10" t="s">
        <v>13537</v>
      </c>
    </row>
    <row r="5361" spans="1:17" x14ac:dyDescent="0.3">
      <c r="A5361" s="5" t="s">
        <v>19279</v>
      </c>
      <c r="B5361" s="5" t="s">
        <v>19280</v>
      </c>
      <c r="C5361" s="6">
        <v>2.88</v>
      </c>
      <c r="D5361" s="1" t="s">
        <v>19116</v>
      </c>
      <c r="E5361" s="6">
        <v>91</v>
      </c>
      <c r="F5361" s="6" t="s">
        <v>25</v>
      </c>
      <c r="G5361" s="11" t="s">
        <v>19281</v>
      </c>
      <c r="H5361" s="8" t="s">
        <v>19282</v>
      </c>
      <c r="I5361" s="9">
        <v>17745</v>
      </c>
      <c r="J5361" s="9">
        <v>6804</v>
      </c>
      <c r="K5361" s="9">
        <v>2390</v>
      </c>
      <c r="L5361" s="9">
        <v>17</v>
      </c>
      <c r="M5361" s="9">
        <v>606</v>
      </c>
      <c r="N5361" s="9">
        <v>3100</v>
      </c>
      <c r="O5361" s="9">
        <v>316</v>
      </c>
      <c r="P5361" s="9">
        <v>11192</v>
      </c>
      <c r="Q5361" s="10" t="s">
        <v>13537</v>
      </c>
    </row>
    <row r="5362" spans="1:17" x14ac:dyDescent="0.3">
      <c r="A5362" s="5" t="s">
        <v>19283</v>
      </c>
      <c r="B5362" s="5" t="s">
        <v>3537</v>
      </c>
      <c r="C5362" s="6">
        <v>2.0699999999999998</v>
      </c>
      <c r="D5362" s="1" t="s">
        <v>19116</v>
      </c>
      <c r="E5362" s="6">
        <v>92</v>
      </c>
      <c r="F5362" s="6" t="s">
        <v>25</v>
      </c>
      <c r="G5362" s="11" t="s">
        <v>19284</v>
      </c>
      <c r="H5362" s="8" t="s">
        <v>19285</v>
      </c>
      <c r="I5362" s="9">
        <v>36855</v>
      </c>
      <c r="J5362" s="9">
        <v>7975</v>
      </c>
      <c r="K5362" s="9">
        <v>2850</v>
      </c>
      <c r="L5362" s="9">
        <v>70</v>
      </c>
      <c r="M5362" s="9">
        <v>3758</v>
      </c>
      <c r="N5362" s="9">
        <v>2974</v>
      </c>
      <c r="O5362" s="9">
        <v>790</v>
      </c>
      <c r="P5362" s="9">
        <v>21854</v>
      </c>
      <c r="Q5362" s="10" t="s">
        <v>13537</v>
      </c>
    </row>
    <row r="5363" spans="1:17" x14ac:dyDescent="0.3">
      <c r="A5363" s="5" t="s">
        <v>19286</v>
      </c>
      <c r="B5363" s="5" t="s">
        <v>19287</v>
      </c>
      <c r="C5363" s="6">
        <v>3.35</v>
      </c>
      <c r="D5363" s="1" t="s">
        <v>19116</v>
      </c>
      <c r="E5363" s="6">
        <v>87</v>
      </c>
      <c r="F5363" s="6" t="s">
        <v>25</v>
      </c>
      <c r="G5363" s="11" t="s">
        <v>19288</v>
      </c>
      <c r="H5363" s="8" t="s">
        <v>19289</v>
      </c>
      <c r="I5363" s="9">
        <v>15421</v>
      </c>
      <c r="J5363" s="9">
        <v>6301</v>
      </c>
      <c r="K5363" s="9">
        <v>3873</v>
      </c>
      <c r="L5363" s="9">
        <v>148</v>
      </c>
      <c r="M5363" s="9">
        <v>93</v>
      </c>
      <c r="N5363" s="9">
        <v>3110</v>
      </c>
      <c r="O5363" s="9">
        <v>769</v>
      </c>
      <c r="P5363" s="9">
        <v>10764</v>
      </c>
      <c r="Q5363" s="10" t="s">
        <v>13537</v>
      </c>
    </row>
    <row r="5364" spans="1:17" ht="28.8" x14ac:dyDescent="0.3">
      <c r="A5364" s="5" t="s">
        <v>19290</v>
      </c>
      <c r="B5364" s="5" t="s">
        <v>15865</v>
      </c>
      <c r="C5364" s="6">
        <v>4.07</v>
      </c>
      <c r="D5364" s="1" t="s">
        <v>19116</v>
      </c>
      <c r="E5364" s="6">
        <v>109</v>
      </c>
      <c r="F5364" s="6" t="s">
        <v>25</v>
      </c>
      <c r="G5364" s="11" t="s">
        <v>19291</v>
      </c>
      <c r="H5364" s="8" t="s">
        <v>19292</v>
      </c>
      <c r="I5364" s="9">
        <v>286527</v>
      </c>
      <c r="J5364" s="9">
        <v>59085</v>
      </c>
      <c r="K5364" s="9">
        <v>73888</v>
      </c>
      <c r="L5364" s="9">
        <v>1500</v>
      </c>
      <c r="M5364" s="9">
        <v>592</v>
      </c>
      <c r="N5364" s="9">
        <v>18258</v>
      </c>
      <c r="O5364" s="9">
        <v>23944</v>
      </c>
      <c r="P5364" s="9">
        <v>186369</v>
      </c>
      <c r="Q5364" s="10" t="s">
        <v>13537</v>
      </c>
    </row>
    <row r="5365" spans="1:17" x14ac:dyDescent="0.3">
      <c r="A5365" s="5" t="s">
        <v>19293</v>
      </c>
      <c r="B5365" s="5" t="s">
        <v>6978</v>
      </c>
      <c r="C5365" s="6">
        <v>3.29</v>
      </c>
      <c r="D5365" s="1" t="s">
        <v>19116</v>
      </c>
      <c r="E5365" s="6">
        <v>95</v>
      </c>
      <c r="F5365" s="6" t="s">
        <v>25</v>
      </c>
      <c r="G5365" s="11" t="s">
        <v>19294</v>
      </c>
      <c r="H5365" s="8" t="s">
        <v>19295</v>
      </c>
      <c r="I5365" s="9">
        <v>45047</v>
      </c>
      <c r="J5365" s="9">
        <v>12503</v>
      </c>
      <c r="K5365" s="9">
        <v>9945</v>
      </c>
      <c r="L5365" s="9">
        <v>251</v>
      </c>
      <c r="M5365" s="9">
        <v>340</v>
      </c>
      <c r="N5365" s="9">
        <v>7310</v>
      </c>
      <c r="O5365" s="9">
        <v>2008</v>
      </c>
      <c r="P5365" s="9">
        <v>26390</v>
      </c>
      <c r="Q5365" s="10" t="s">
        <v>13537</v>
      </c>
    </row>
    <row r="5366" spans="1:17" x14ac:dyDescent="0.3">
      <c r="A5366" s="5" t="s">
        <v>19296</v>
      </c>
      <c r="B5366" s="5" t="s">
        <v>13618</v>
      </c>
      <c r="C5366" s="6">
        <v>3.57</v>
      </c>
      <c r="D5366" s="1" t="s">
        <v>19116</v>
      </c>
      <c r="E5366" s="6">
        <v>122</v>
      </c>
      <c r="F5366" s="6" t="s">
        <v>25</v>
      </c>
      <c r="G5366" s="11" t="s">
        <v>19297</v>
      </c>
      <c r="H5366" s="8" t="s">
        <v>19298</v>
      </c>
      <c r="I5366" s="9">
        <v>10670</v>
      </c>
      <c r="J5366" s="9">
        <v>12205</v>
      </c>
      <c r="K5366" s="9">
        <v>2293</v>
      </c>
      <c r="L5366" s="9">
        <v>39</v>
      </c>
      <c r="M5366" s="9">
        <v>49</v>
      </c>
      <c r="N5366" s="9">
        <v>1557</v>
      </c>
      <c r="O5366" s="9">
        <v>398</v>
      </c>
      <c r="P5366" s="9">
        <v>7182</v>
      </c>
      <c r="Q5366" s="10" t="s">
        <v>13537</v>
      </c>
    </row>
    <row r="5367" spans="1:17" x14ac:dyDescent="0.3">
      <c r="A5367" s="5" t="s">
        <v>19299</v>
      </c>
      <c r="B5367" s="5" t="s">
        <v>10779</v>
      </c>
      <c r="C5367" s="6">
        <v>3.66</v>
      </c>
      <c r="D5367" s="1" t="s">
        <v>19116</v>
      </c>
      <c r="E5367" s="6">
        <v>116</v>
      </c>
      <c r="F5367" s="6" t="s">
        <v>25</v>
      </c>
      <c r="G5367" s="11" t="s">
        <v>19300</v>
      </c>
      <c r="H5367" s="8" t="s">
        <v>19301</v>
      </c>
      <c r="I5367" s="9">
        <v>8634</v>
      </c>
      <c r="J5367" s="9">
        <v>8682</v>
      </c>
      <c r="K5367" s="9">
        <v>1695</v>
      </c>
      <c r="L5367" s="9">
        <v>26</v>
      </c>
      <c r="M5367" s="9">
        <v>31</v>
      </c>
      <c r="N5367" s="9">
        <v>1117</v>
      </c>
      <c r="O5367" s="9">
        <v>367</v>
      </c>
      <c r="P5367" s="9">
        <v>5664</v>
      </c>
      <c r="Q5367" s="10" t="s">
        <v>13537</v>
      </c>
    </row>
    <row r="5368" spans="1:17" x14ac:dyDescent="0.3">
      <c r="A5368" s="5" t="s">
        <v>19302</v>
      </c>
      <c r="B5368" s="5" t="s">
        <v>14519</v>
      </c>
      <c r="C5368" s="6">
        <v>3.42</v>
      </c>
      <c r="D5368" s="1" t="s">
        <v>19116</v>
      </c>
      <c r="E5368" s="6">
        <v>112</v>
      </c>
      <c r="F5368" s="6" t="s">
        <v>103</v>
      </c>
      <c r="G5368" s="11" t="s">
        <v>19303</v>
      </c>
      <c r="H5368" s="8" t="s">
        <v>19304</v>
      </c>
      <c r="I5368" s="9">
        <v>1258</v>
      </c>
      <c r="J5368" s="9">
        <v>961</v>
      </c>
      <c r="K5368" s="9">
        <v>151</v>
      </c>
      <c r="L5368" s="9">
        <v>1</v>
      </c>
      <c r="M5368" s="9">
        <v>13</v>
      </c>
      <c r="N5368" s="9">
        <v>233</v>
      </c>
      <c r="O5368" s="9">
        <v>32</v>
      </c>
      <c r="P5368" s="9">
        <v>764</v>
      </c>
      <c r="Q5368" s="10" t="s">
        <v>13537</v>
      </c>
    </row>
    <row r="5369" spans="1:17" x14ac:dyDescent="0.3">
      <c r="A5369" s="5" t="s">
        <v>19305</v>
      </c>
      <c r="B5369" s="5" t="s">
        <v>19306</v>
      </c>
      <c r="C5369" s="6">
        <v>3.86</v>
      </c>
      <c r="D5369" s="1" t="s">
        <v>19116</v>
      </c>
      <c r="E5369" s="6">
        <v>102</v>
      </c>
      <c r="F5369" s="6" t="s">
        <v>1777</v>
      </c>
      <c r="G5369" s="11" t="s">
        <v>19307</v>
      </c>
      <c r="H5369" s="8" t="s">
        <v>19308</v>
      </c>
      <c r="I5369" s="9">
        <v>32075</v>
      </c>
      <c r="J5369" s="9">
        <v>18673</v>
      </c>
      <c r="K5369" s="9">
        <v>9236</v>
      </c>
      <c r="L5369" s="9">
        <v>342</v>
      </c>
      <c r="M5369" s="9">
        <v>174</v>
      </c>
      <c r="N5369" s="9">
        <v>3012</v>
      </c>
      <c r="O5369" s="9">
        <v>2800</v>
      </c>
      <c r="P5369" s="9">
        <v>21414</v>
      </c>
      <c r="Q5369" s="10" t="s">
        <v>13537</v>
      </c>
    </row>
    <row r="5370" spans="1:17" x14ac:dyDescent="0.3">
      <c r="A5370" s="5" t="s">
        <v>19309</v>
      </c>
      <c r="B5370" s="5" t="s">
        <v>11851</v>
      </c>
      <c r="C5370" s="6">
        <v>4.4800000000000004</v>
      </c>
      <c r="D5370" s="1" t="s">
        <v>19116</v>
      </c>
      <c r="E5370" s="6">
        <v>155</v>
      </c>
      <c r="F5370" s="6" t="s">
        <v>74</v>
      </c>
      <c r="G5370" s="11" t="s">
        <v>19310</v>
      </c>
      <c r="H5370" s="8" t="s">
        <v>19311</v>
      </c>
      <c r="I5370" s="9">
        <v>487433</v>
      </c>
      <c r="J5370" s="9">
        <v>142216</v>
      </c>
      <c r="K5370" s="9">
        <v>207124</v>
      </c>
      <c r="L5370" s="9">
        <v>33000</v>
      </c>
      <c r="M5370" s="9">
        <v>641</v>
      </c>
      <c r="N5370" s="9">
        <v>14801</v>
      </c>
      <c r="O5370" s="9">
        <v>155461</v>
      </c>
      <c r="P5370" s="9">
        <v>341631</v>
      </c>
      <c r="Q5370" s="10" t="s">
        <v>13537</v>
      </c>
    </row>
    <row r="5371" spans="1:17" ht="28.8" x14ac:dyDescent="0.3">
      <c r="A5371" s="5" t="s">
        <v>19312</v>
      </c>
      <c r="B5371" s="5" t="s">
        <v>19313</v>
      </c>
      <c r="C5371" s="6">
        <v>3.15</v>
      </c>
      <c r="D5371" s="1" t="s">
        <v>19116</v>
      </c>
      <c r="E5371" s="6">
        <v>109</v>
      </c>
      <c r="F5371" s="6" t="s">
        <v>25</v>
      </c>
      <c r="G5371" s="11" t="s">
        <v>19314</v>
      </c>
      <c r="H5371" s="8" t="s">
        <v>19315</v>
      </c>
      <c r="I5371" s="9">
        <v>3529</v>
      </c>
      <c r="J5371" s="9">
        <v>1467</v>
      </c>
      <c r="K5371" s="9">
        <v>375</v>
      </c>
      <c r="L5371" s="9">
        <v>1</v>
      </c>
      <c r="M5371" s="9">
        <v>74</v>
      </c>
      <c r="N5371" s="9">
        <v>572</v>
      </c>
      <c r="O5371" s="9">
        <v>70</v>
      </c>
      <c r="P5371" s="9">
        <v>1937</v>
      </c>
      <c r="Q5371" s="10" t="s">
        <v>13537</v>
      </c>
    </row>
    <row r="5372" spans="1:17" x14ac:dyDescent="0.3">
      <c r="A5372" s="5" t="s">
        <v>19316</v>
      </c>
      <c r="B5372" s="5" t="s">
        <v>4171</v>
      </c>
      <c r="C5372" s="6">
        <v>3.73</v>
      </c>
      <c r="D5372" s="1" t="s">
        <v>19116</v>
      </c>
      <c r="E5372" s="6">
        <v>89</v>
      </c>
      <c r="F5372" s="6" t="s">
        <v>25</v>
      </c>
      <c r="G5372" s="11" t="s">
        <v>19317</v>
      </c>
      <c r="H5372" s="8" t="s">
        <v>19318</v>
      </c>
      <c r="I5372" s="9">
        <v>361214</v>
      </c>
      <c r="J5372" s="9">
        <v>59546</v>
      </c>
      <c r="K5372" s="9">
        <v>124629</v>
      </c>
      <c r="L5372" s="9">
        <v>11000</v>
      </c>
      <c r="M5372" s="9">
        <v>1345</v>
      </c>
      <c r="N5372" s="9">
        <v>34402</v>
      </c>
      <c r="O5372" s="9">
        <v>63202</v>
      </c>
      <c r="P5372" s="9">
        <v>247338</v>
      </c>
      <c r="Q5372" s="10" t="s">
        <v>13537</v>
      </c>
    </row>
    <row r="5373" spans="1:17" x14ac:dyDescent="0.3">
      <c r="A5373" s="5" t="s">
        <v>19319</v>
      </c>
      <c r="B5373" s="5" t="s">
        <v>19320</v>
      </c>
      <c r="C5373" s="6">
        <v>2.46</v>
      </c>
      <c r="D5373" s="1" t="s">
        <v>19116</v>
      </c>
      <c r="E5373" s="6">
        <v>84</v>
      </c>
      <c r="F5373" s="6" t="s">
        <v>25</v>
      </c>
      <c r="G5373" s="11" t="s">
        <v>19321</v>
      </c>
      <c r="H5373" s="8" t="s">
        <v>10909</v>
      </c>
      <c r="I5373" s="9">
        <v>43721</v>
      </c>
      <c r="J5373" s="9">
        <v>4651</v>
      </c>
      <c r="K5373" s="9">
        <v>3567</v>
      </c>
      <c r="L5373" s="9">
        <v>62</v>
      </c>
      <c r="M5373" s="9">
        <v>2389</v>
      </c>
      <c r="N5373" s="9">
        <v>4768</v>
      </c>
      <c r="O5373" s="9">
        <v>776</v>
      </c>
      <c r="P5373" s="9">
        <v>22851</v>
      </c>
      <c r="Q5373" s="10" t="s">
        <v>13537</v>
      </c>
    </row>
    <row r="5374" spans="1:17" x14ac:dyDescent="0.3">
      <c r="A5374" s="5" t="s">
        <v>19322</v>
      </c>
      <c r="B5374" s="5" t="s">
        <v>369</v>
      </c>
      <c r="C5374" s="6">
        <v>3.11</v>
      </c>
      <c r="D5374" s="1" t="s">
        <v>19116</v>
      </c>
      <c r="E5374" s="6">
        <v>103</v>
      </c>
      <c r="F5374" s="6" t="s">
        <v>25</v>
      </c>
      <c r="G5374" s="11" t="s">
        <v>19323</v>
      </c>
      <c r="H5374" s="8" t="s">
        <v>19324</v>
      </c>
      <c r="I5374" s="9">
        <v>1067</v>
      </c>
      <c r="J5374" s="9">
        <v>817</v>
      </c>
      <c r="K5374" s="9">
        <v>89</v>
      </c>
      <c r="L5374" s="9">
        <v>1</v>
      </c>
      <c r="M5374" s="9">
        <v>15</v>
      </c>
      <c r="N5374" s="9">
        <v>207</v>
      </c>
      <c r="O5374" s="9">
        <v>15</v>
      </c>
      <c r="P5374" s="9">
        <v>653</v>
      </c>
      <c r="Q5374" s="10" t="s">
        <v>13537</v>
      </c>
    </row>
    <row r="5375" spans="1:17" x14ac:dyDescent="0.3">
      <c r="A5375" s="5" t="s">
        <v>19325</v>
      </c>
      <c r="B5375" s="5" t="s">
        <v>19326</v>
      </c>
      <c r="C5375" s="6">
        <v>3.2</v>
      </c>
      <c r="D5375" s="1" t="s">
        <v>19116</v>
      </c>
      <c r="E5375" s="6">
        <v>102</v>
      </c>
      <c r="F5375" s="6" t="s">
        <v>25</v>
      </c>
      <c r="G5375" s="11" t="s">
        <v>19327</v>
      </c>
      <c r="H5375" s="8" t="s">
        <v>8473</v>
      </c>
      <c r="I5375" s="9">
        <v>3185</v>
      </c>
      <c r="J5375" s="9">
        <v>1197</v>
      </c>
      <c r="K5375" s="9">
        <v>653</v>
      </c>
      <c r="L5375" s="9">
        <v>18</v>
      </c>
      <c r="M5375" s="9">
        <v>48</v>
      </c>
      <c r="N5375" s="9">
        <v>517</v>
      </c>
      <c r="O5375" s="9">
        <v>175</v>
      </c>
      <c r="P5375" s="9">
        <v>2073</v>
      </c>
      <c r="Q5375" s="10" t="s">
        <v>13537</v>
      </c>
    </row>
    <row r="5376" spans="1:17" x14ac:dyDescent="0.3">
      <c r="A5376" s="5" t="s">
        <v>19328</v>
      </c>
      <c r="B5376" s="5" t="s">
        <v>19329</v>
      </c>
      <c r="C5376" s="6">
        <v>2.82</v>
      </c>
      <c r="D5376" s="1" t="s">
        <v>19116</v>
      </c>
      <c r="E5376" s="6">
        <v>103</v>
      </c>
      <c r="F5376" s="6" t="s">
        <v>25</v>
      </c>
      <c r="G5376" s="11" t="s">
        <v>19330</v>
      </c>
      <c r="H5376" s="8" t="s">
        <v>19331</v>
      </c>
      <c r="I5376" s="9">
        <v>6770</v>
      </c>
      <c r="J5376" s="9">
        <v>1481</v>
      </c>
      <c r="K5376" s="9">
        <v>606</v>
      </c>
      <c r="L5376" s="9">
        <v>16</v>
      </c>
      <c r="M5376" s="9">
        <v>233</v>
      </c>
      <c r="N5376" s="9">
        <v>949</v>
      </c>
      <c r="O5376" s="9">
        <v>165</v>
      </c>
      <c r="P5376" s="9">
        <v>3893</v>
      </c>
      <c r="Q5376" s="10" t="s">
        <v>13537</v>
      </c>
    </row>
    <row r="5377" spans="1:17" x14ac:dyDescent="0.3">
      <c r="A5377" s="5" t="s">
        <v>19332</v>
      </c>
      <c r="B5377" s="5" t="s">
        <v>4162</v>
      </c>
      <c r="C5377" s="6">
        <v>2.94</v>
      </c>
      <c r="D5377" s="1" t="s">
        <v>19116</v>
      </c>
      <c r="E5377" s="6">
        <v>152</v>
      </c>
      <c r="F5377" s="6" t="s">
        <v>25</v>
      </c>
      <c r="G5377" s="11" t="s">
        <v>19333</v>
      </c>
      <c r="H5377" s="8" t="s">
        <v>749</v>
      </c>
      <c r="I5377" s="9">
        <v>15424</v>
      </c>
      <c r="J5377" s="9">
        <v>16373</v>
      </c>
      <c r="K5377" s="9">
        <v>1629</v>
      </c>
      <c r="L5377" s="9">
        <v>15</v>
      </c>
      <c r="M5377" s="9">
        <v>490</v>
      </c>
      <c r="N5377" s="9">
        <v>2490</v>
      </c>
      <c r="O5377" s="9">
        <v>302</v>
      </c>
      <c r="P5377" s="9">
        <v>9780</v>
      </c>
      <c r="Q5377" s="10" t="s">
        <v>13537</v>
      </c>
    </row>
    <row r="5378" spans="1:17" x14ac:dyDescent="0.3">
      <c r="A5378" s="5" t="s">
        <v>19334</v>
      </c>
      <c r="B5378" s="5" t="s">
        <v>4152</v>
      </c>
      <c r="C5378" s="6">
        <v>3.27</v>
      </c>
      <c r="D5378" s="1" t="s">
        <v>19116</v>
      </c>
      <c r="E5378" s="6">
        <v>88</v>
      </c>
      <c r="F5378" s="6" t="s">
        <v>25</v>
      </c>
      <c r="G5378" s="11" t="s">
        <v>19335</v>
      </c>
      <c r="H5378" s="8" t="s">
        <v>19336</v>
      </c>
      <c r="I5378" s="9">
        <v>96</v>
      </c>
      <c r="J5378" s="9">
        <v>379</v>
      </c>
      <c r="K5378" s="9">
        <v>8</v>
      </c>
      <c r="L5378" s="9">
        <v>0</v>
      </c>
      <c r="M5378" s="9">
        <v>3</v>
      </c>
      <c r="N5378" s="9">
        <v>18</v>
      </c>
      <c r="O5378" s="9">
        <v>2</v>
      </c>
      <c r="P5378" s="9">
        <v>60</v>
      </c>
      <c r="Q5378" s="10" t="s">
        <v>13537</v>
      </c>
    </row>
    <row r="5379" spans="1:17" x14ac:dyDescent="0.3">
      <c r="A5379" s="5" t="s">
        <v>19337</v>
      </c>
      <c r="B5379" s="5" t="s">
        <v>19338</v>
      </c>
      <c r="C5379" s="6">
        <v>3.87</v>
      </c>
      <c r="D5379" s="1" t="s">
        <v>19116</v>
      </c>
      <c r="E5379" s="6">
        <v>84</v>
      </c>
      <c r="F5379" s="6" t="s">
        <v>3346</v>
      </c>
      <c r="G5379" s="11" t="s">
        <v>19339</v>
      </c>
      <c r="H5379" s="8" t="s">
        <v>19340</v>
      </c>
      <c r="I5379" s="9">
        <v>6953</v>
      </c>
      <c r="J5379" s="9">
        <v>3925</v>
      </c>
      <c r="K5379" s="9">
        <v>1917</v>
      </c>
      <c r="L5379" s="9">
        <v>17</v>
      </c>
      <c r="M5379" s="9">
        <v>60</v>
      </c>
      <c r="N5379" s="9">
        <v>533</v>
      </c>
      <c r="O5379" s="9">
        <v>646</v>
      </c>
      <c r="P5379" s="9">
        <v>4269</v>
      </c>
      <c r="Q5379" s="10" t="s">
        <v>13537</v>
      </c>
    </row>
    <row r="5380" spans="1:17" x14ac:dyDescent="0.3">
      <c r="A5380" s="5" t="s">
        <v>19341</v>
      </c>
      <c r="B5380" s="5" t="s">
        <v>12266</v>
      </c>
      <c r="C5380" s="6">
        <v>3.89</v>
      </c>
      <c r="D5380" s="1" t="s">
        <v>19116</v>
      </c>
      <c r="E5380" s="6">
        <v>88</v>
      </c>
      <c r="F5380" s="6" t="s">
        <v>25</v>
      </c>
      <c r="G5380" s="11" t="s">
        <v>19342</v>
      </c>
      <c r="H5380" s="8" t="s">
        <v>18960</v>
      </c>
      <c r="I5380" s="9">
        <v>52438</v>
      </c>
      <c r="J5380" s="9">
        <v>35301</v>
      </c>
      <c r="K5380" s="9">
        <v>12772</v>
      </c>
      <c r="L5380" s="9">
        <v>126</v>
      </c>
      <c r="M5380" s="9">
        <v>155</v>
      </c>
      <c r="N5380" s="9">
        <v>4797</v>
      </c>
      <c r="O5380" s="9">
        <v>4009</v>
      </c>
      <c r="P5380" s="9">
        <v>33979</v>
      </c>
      <c r="Q5380" s="10" t="s">
        <v>13537</v>
      </c>
    </row>
    <row r="5381" spans="1:17" x14ac:dyDescent="0.3">
      <c r="A5381" s="5" t="s">
        <v>19343</v>
      </c>
      <c r="B5381" s="5" t="s">
        <v>15859</v>
      </c>
      <c r="C5381" s="6">
        <v>4.04</v>
      </c>
      <c r="D5381" s="1" t="s">
        <v>19116</v>
      </c>
      <c r="E5381" s="6">
        <v>96</v>
      </c>
      <c r="F5381" s="6" t="s">
        <v>15761</v>
      </c>
      <c r="G5381" s="11" t="s">
        <v>19344</v>
      </c>
      <c r="H5381" s="8" t="s">
        <v>19345</v>
      </c>
      <c r="I5381" s="9">
        <v>20653</v>
      </c>
      <c r="J5381" s="9">
        <v>16360</v>
      </c>
      <c r="K5381" s="9">
        <v>6590</v>
      </c>
      <c r="L5381" s="9">
        <v>347</v>
      </c>
      <c r="M5381" s="9">
        <v>63</v>
      </c>
      <c r="N5381" s="9">
        <v>1235</v>
      </c>
      <c r="O5381" s="9">
        <v>3277</v>
      </c>
      <c r="P5381" s="9">
        <v>13667</v>
      </c>
      <c r="Q5381" s="10" t="s">
        <v>13537</v>
      </c>
    </row>
    <row r="5382" spans="1:17" x14ac:dyDescent="0.3">
      <c r="A5382" s="5" t="s">
        <v>19260</v>
      </c>
      <c r="B5382" s="5" t="s">
        <v>4463</v>
      </c>
      <c r="C5382" s="6">
        <v>3.65</v>
      </c>
      <c r="D5382" s="1" t="s">
        <v>19116</v>
      </c>
      <c r="E5382" s="6">
        <v>100</v>
      </c>
      <c r="F5382" s="6" t="s">
        <v>25</v>
      </c>
      <c r="G5382" s="11" t="s">
        <v>19346</v>
      </c>
      <c r="H5382" s="8" t="s">
        <v>19347</v>
      </c>
      <c r="I5382" s="9">
        <v>23663</v>
      </c>
      <c r="J5382" s="9">
        <v>14105</v>
      </c>
      <c r="K5382" s="9">
        <v>6804</v>
      </c>
      <c r="L5382" s="9">
        <v>117</v>
      </c>
      <c r="M5382" s="9">
        <v>81</v>
      </c>
      <c r="N5382" s="9">
        <v>3189</v>
      </c>
      <c r="O5382" s="9">
        <v>1404</v>
      </c>
      <c r="P5382" s="9">
        <v>16421</v>
      </c>
      <c r="Q5382" s="10" t="s">
        <v>13537</v>
      </c>
    </row>
    <row r="5383" spans="1:17" ht="28.8" x14ac:dyDescent="0.3">
      <c r="A5383" s="5" t="s">
        <v>19348</v>
      </c>
      <c r="B5383" s="5" t="s">
        <v>14726</v>
      </c>
      <c r="C5383" s="6">
        <v>3.92</v>
      </c>
      <c r="D5383" s="1" t="s">
        <v>19116</v>
      </c>
      <c r="E5383" s="6">
        <v>119</v>
      </c>
      <c r="F5383" s="6" t="s">
        <v>845</v>
      </c>
      <c r="G5383" s="11" t="s">
        <v>19349</v>
      </c>
      <c r="H5383" s="8" t="s">
        <v>14728</v>
      </c>
      <c r="I5383" s="9">
        <v>15138</v>
      </c>
      <c r="J5383" s="9">
        <v>19381</v>
      </c>
      <c r="K5383" s="9">
        <v>3779</v>
      </c>
      <c r="L5383" s="9">
        <v>134</v>
      </c>
      <c r="M5383" s="9">
        <v>137</v>
      </c>
      <c r="N5383" s="9">
        <v>1184</v>
      </c>
      <c r="O5383" s="9">
        <v>1920</v>
      </c>
      <c r="P5383" s="9">
        <v>9519</v>
      </c>
      <c r="Q5383" s="10" t="s">
        <v>13537</v>
      </c>
    </row>
    <row r="5384" spans="1:17" ht="28.8" x14ac:dyDescent="0.3">
      <c r="A5384" s="5" t="s">
        <v>19350</v>
      </c>
      <c r="B5384" s="5" t="s">
        <v>19351</v>
      </c>
      <c r="C5384" s="6">
        <v>3.91</v>
      </c>
      <c r="D5384" s="1" t="s">
        <v>19116</v>
      </c>
      <c r="E5384" s="6">
        <v>128</v>
      </c>
      <c r="F5384" s="6" t="s">
        <v>618</v>
      </c>
      <c r="G5384" s="11" t="s">
        <v>19352</v>
      </c>
      <c r="H5384" s="8" t="s">
        <v>19353</v>
      </c>
      <c r="I5384" s="9">
        <v>11112</v>
      </c>
      <c r="J5384" s="9">
        <v>10025</v>
      </c>
      <c r="K5384" s="9">
        <v>3465</v>
      </c>
      <c r="L5384" s="9">
        <v>146</v>
      </c>
      <c r="M5384" s="9">
        <v>53</v>
      </c>
      <c r="N5384" s="9">
        <v>792</v>
      </c>
      <c r="O5384" s="9">
        <v>1083</v>
      </c>
      <c r="P5384" s="9">
        <v>7029</v>
      </c>
      <c r="Q5384" s="10" t="s">
        <v>13537</v>
      </c>
    </row>
    <row r="5385" spans="1:17" x14ac:dyDescent="0.3">
      <c r="A5385" s="5" t="s">
        <v>19354</v>
      </c>
      <c r="B5385" s="5" t="s">
        <v>13759</v>
      </c>
      <c r="C5385" s="6">
        <v>4.29</v>
      </c>
      <c r="D5385" s="1" t="s">
        <v>19116</v>
      </c>
      <c r="E5385" s="6">
        <v>122</v>
      </c>
      <c r="F5385" s="6" t="s">
        <v>74</v>
      </c>
      <c r="G5385" s="11" t="s">
        <v>19355</v>
      </c>
      <c r="H5385" s="8" t="s">
        <v>19356</v>
      </c>
      <c r="I5385" s="9">
        <v>90038</v>
      </c>
      <c r="J5385" s="9">
        <v>49833</v>
      </c>
      <c r="K5385" s="9">
        <v>32063</v>
      </c>
      <c r="L5385" s="9">
        <v>2300</v>
      </c>
      <c r="M5385" s="9">
        <v>164</v>
      </c>
      <c r="N5385" s="9">
        <v>3991</v>
      </c>
      <c r="O5385" s="9">
        <v>16902</v>
      </c>
      <c r="P5385" s="9">
        <v>60072</v>
      </c>
      <c r="Q5385" s="10" t="s">
        <v>13537</v>
      </c>
    </row>
    <row r="5386" spans="1:17" x14ac:dyDescent="0.3">
      <c r="A5386" s="5" t="s">
        <v>19357</v>
      </c>
      <c r="B5386" s="5" t="s">
        <v>18868</v>
      </c>
      <c r="C5386" s="6">
        <v>4.0999999999999996</v>
      </c>
      <c r="D5386" s="1" t="s">
        <v>19116</v>
      </c>
      <c r="E5386" s="6">
        <v>181</v>
      </c>
      <c r="F5386" s="6" t="s">
        <v>25</v>
      </c>
      <c r="G5386" s="11" t="s">
        <v>19358</v>
      </c>
      <c r="H5386" s="8" t="s">
        <v>19359</v>
      </c>
      <c r="I5386" s="9">
        <v>83527</v>
      </c>
      <c r="J5386" s="9">
        <v>29211</v>
      </c>
      <c r="K5386" s="9">
        <v>21964</v>
      </c>
      <c r="L5386" s="9">
        <v>1000</v>
      </c>
      <c r="M5386" s="9">
        <v>174</v>
      </c>
      <c r="N5386" s="9">
        <v>4540</v>
      </c>
      <c r="O5386" s="9">
        <v>10908</v>
      </c>
      <c r="P5386" s="9">
        <v>44260</v>
      </c>
      <c r="Q5386" s="10" t="s">
        <v>13537</v>
      </c>
    </row>
    <row r="5387" spans="1:17" x14ac:dyDescent="0.3">
      <c r="A5387" s="5" t="s">
        <v>19360</v>
      </c>
      <c r="B5387" s="5" t="s">
        <v>19361</v>
      </c>
      <c r="C5387" s="6">
        <v>3.72</v>
      </c>
      <c r="D5387" s="1" t="s">
        <v>19116</v>
      </c>
      <c r="E5387" s="6">
        <v>114</v>
      </c>
      <c r="F5387" s="6" t="s">
        <v>25</v>
      </c>
      <c r="G5387" s="11" t="s">
        <v>19362</v>
      </c>
      <c r="H5387" s="8" t="s">
        <v>8553</v>
      </c>
      <c r="I5387" s="9">
        <v>7577</v>
      </c>
      <c r="J5387" s="9">
        <v>8706</v>
      </c>
      <c r="K5387" s="9">
        <v>1594</v>
      </c>
      <c r="L5387" s="9">
        <v>28</v>
      </c>
      <c r="M5387" s="9">
        <v>32</v>
      </c>
      <c r="N5387" s="9">
        <v>810</v>
      </c>
      <c r="O5387" s="9">
        <v>470</v>
      </c>
      <c r="P5387" s="9">
        <v>4520</v>
      </c>
      <c r="Q5387" s="10" t="s">
        <v>13537</v>
      </c>
    </row>
    <row r="5388" spans="1:17" ht="28.8" x14ac:dyDescent="0.3">
      <c r="A5388" s="5" t="s">
        <v>19363</v>
      </c>
      <c r="B5388" s="5" t="s">
        <v>19364</v>
      </c>
      <c r="C5388" s="6">
        <v>2.4</v>
      </c>
      <c r="D5388" s="1" t="s">
        <v>19116</v>
      </c>
      <c r="E5388" s="6">
        <v>96</v>
      </c>
      <c r="F5388" s="6" t="s">
        <v>25</v>
      </c>
      <c r="G5388" s="11" t="s">
        <v>19365</v>
      </c>
      <c r="H5388" s="8" t="s">
        <v>19366</v>
      </c>
      <c r="I5388" s="9">
        <v>5228</v>
      </c>
      <c r="J5388" s="9">
        <v>1326</v>
      </c>
      <c r="K5388" s="9">
        <v>447</v>
      </c>
      <c r="L5388" s="9">
        <v>6</v>
      </c>
      <c r="M5388" s="9">
        <v>312</v>
      </c>
      <c r="N5388" s="9">
        <v>442</v>
      </c>
      <c r="O5388" s="9">
        <v>91</v>
      </c>
      <c r="P5388" s="9">
        <v>2575</v>
      </c>
      <c r="Q5388" s="10" t="s">
        <v>13537</v>
      </c>
    </row>
    <row r="5389" spans="1:17" x14ac:dyDescent="0.3">
      <c r="A5389" s="5" t="s">
        <v>19367</v>
      </c>
      <c r="B5389" s="5" t="s">
        <v>14501</v>
      </c>
      <c r="C5389" s="6">
        <v>4.08</v>
      </c>
      <c r="D5389" s="1" t="s">
        <v>19116</v>
      </c>
      <c r="E5389" s="6">
        <v>132</v>
      </c>
      <c r="F5389" s="6" t="s">
        <v>365</v>
      </c>
      <c r="G5389" s="11" t="s">
        <v>19368</v>
      </c>
      <c r="H5389" s="8" t="s">
        <v>19369</v>
      </c>
      <c r="I5389" s="9">
        <v>25948</v>
      </c>
      <c r="J5389" s="9">
        <v>15006</v>
      </c>
      <c r="K5389" s="9">
        <v>8187</v>
      </c>
      <c r="L5389" s="9">
        <v>390</v>
      </c>
      <c r="M5389" s="9">
        <v>146</v>
      </c>
      <c r="N5389" s="9">
        <v>1478</v>
      </c>
      <c r="O5389" s="9">
        <v>3281</v>
      </c>
      <c r="P5389" s="9">
        <v>18141</v>
      </c>
      <c r="Q5389" s="10" t="s">
        <v>13537</v>
      </c>
    </row>
    <row r="5390" spans="1:17" x14ac:dyDescent="0.3">
      <c r="A5390" s="5" t="s">
        <v>19370</v>
      </c>
      <c r="B5390" s="5" t="s">
        <v>19371</v>
      </c>
      <c r="C5390" s="6">
        <v>3.12</v>
      </c>
      <c r="D5390" s="1" t="s">
        <v>19116</v>
      </c>
      <c r="E5390" s="6">
        <v>108</v>
      </c>
      <c r="F5390" s="6" t="s">
        <v>25</v>
      </c>
      <c r="G5390" s="11" t="s">
        <v>19372</v>
      </c>
      <c r="H5390" s="8" t="s">
        <v>19373</v>
      </c>
      <c r="I5390" s="9">
        <v>14954</v>
      </c>
      <c r="J5390" s="9">
        <v>5576</v>
      </c>
      <c r="K5390" s="9">
        <v>2503</v>
      </c>
      <c r="L5390" s="9">
        <v>19</v>
      </c>
      <c r="M5390" s="9">
        <v>211</v>
      </c>
      <c r="N5390" s="9">
        <v>3062</v>
      </c>
      <c r="O5390" s="9">
        <v>495</v>
      </c>
      <c r="P5390" s="9">
        <v>10358</v>
      </c>
      <c r="Q5390" s="10" t="s">
        <v>13537</v>
      </c>
    </row>
    <row r="5391" spans="1:17" x14ac:dyDescent="0.3">
      <c r="A5391" s="5" t="s">
        <v>19374</v>
      </c>
      <c r="B5391" s="5" t="s">
        <v>6671</v>
      </c>
      <c r="C5391" s="6">
        <v>2.94</v>
      </c>
      <c r="D5391" s="1" t="s">
        <v>19116</v>
      </c>
      <c r="E5391" s="6">
        <v>107</v>
      </c>
      <c r="F5391" s="6" t="s">
        <v>25</v>
      </c>
      <c r="G5391" s="11" t="s">
        <v>19375</v>
      </c>
      <c r="H5391" s="8" t="s">
        <v>19376</v>
      </c>
      <c r="I5391" s="9">
        <v>94188</v>
      </c>
      <c r="J5391" s="9">
        <v>9338</v>
      </c>
      <c r="K5391" s="9">
        <v>12832</v>
      </c>
      <c r="L5391" s="9">
        <v>522</v>
      </c>
      <c r="M5391" s="9">
        <v>1766</v>
      </c>
      <c r="N5391" s="9">
        <v>11432</v>
      </c>
      <c r="O5391" s="9">
        <v>4868</v>
      </c>
      <c r="P5391" s="9">
        <v>44308</v>
      </c>
      <c r="Q5391" s="10" t="s">
        <v>13537</v>
      </c>
    </row>
    <row r="5392" spans="1:17" x14ac:dyDescent="0.3">
      <c r="A5392" s="5" t="s">
        <v>19377</v>
      </c>
      <c r="B5392" s="5" t="s">
        <v>6579</v>
      </c>
      <c r="C5392" s="6">
        <v>3.39</v>
      </c>
      <c r="D5392" s="1" t="s">
        <v>19116</v>
      </c>
      <c r="E5392" s="6">
        <v>104</v>
      </c>
      <c r="F5392" s="6" t="s">
        <v>25</v>
      </c>
      <c r="G5392" s="11" t="s">
        <v>19378</v>
      </c>
      <c r="H5392" s="8" t="s">
        <v>19379</v>
      </c>
      <c r="I5392" s="9">
        <v>485543</v>
      </c>
      <c r="J5392" s="9">
        <v>57642</v>
      </c>
      <c r="K5392" s="9">
        <v>109351</v>
      </c>
      <c r="L5392" s="9">
        <v>5400</v>
      </c>
      <c r="M5392" s="9">
        <v>6995</v>
      </c>
      <c r="N5392" s="9">
        <v>68554</v>
      </c>
      <c r="O5392" s="9">
        <v>34002</v>
      </c>
      <c r="P5392" s="9">
        <v>324576</v>
      </c>
      <c r="Q5392" s="10" t="s">
        <v>13537</v>
      </c>
    </row>
    <row r="5393" spans="1:17" x14ac:dyDescent="0.3">
      <c r="A5393" s="5" t="s">
        <v>19380</v>
      </c>
      <c r="B5393" s="5" t="s">
        <v>9899</v>
      </c>
      <c r="C5393" s="6">
        <v>3.64</v>
      </c>
      <c r="D5393" s="1" t="s">
        <v>19116</v>
      </c>
      <c r="E5393" s="6">
        <v>108</v>
      </c>
      <c r="F5393" s="6" t="s">
        <v>25</v>
      </c>
      <c r="G5393" s="11" t="s">
        <v>19381</v>
      </c>
      <c r="H5393" s="8" t="s">
        <v>19382</v>
      </c>
      <c r="I5393" s="9">
        <v>47121</v>
      </c>
      <c r="J5393" s="9">
        <v>16774</v>
      </c>
      <c r="K5393" s="9">
        <v>13066</v>
      </c>
      <c r="L5393" s="9">
        <v>251</v>
      </c>
      <c r="M5393" s="9">
        <v>250</v>
      </c>
      <c r="N5393" s="9">
        <v>5884</v>
      </c>
      <c r="O5393" s="9">
        <v>3399</v>
      </c>
      <c r="P5393" s="9">
        <v>33068</v>
      </c>
      <c r="Q5393" s="10" t="s">
        <v>13537</v>
      </c>
    </row>
    <row r="5394" spans="1:17" x14ac:dyDescent="0.3">
      <c r="A5394" s="5" t="s">
        <v>19383</v>
      </c>
      <c r="B5394" s="5" t="s">
        <v>9756</v>
      </c>
      <c r="C5394" s="6">
        <v>3.5</v>
      </c>
      <c r="D5394" s="1" t="s">
        <v>19116</v>
      </c>
      <c r="E5394" s="6">
        <v>126</v>
      </c>
      <c r="F5394" s="6" t="s">
        <v>25</v>
      </c>
      <c r="G5394" s="11" t="s">
        <v>19384</v>
      </c>
      <c r="H5394" s="8" t="s">
        <v>19385</v>
      </c>
      <c r="I5394" s="9">
        <v>16863</v>
      </c>
      <c r="J5394" s="9">
        <v>9346</v>
      </c>
      <c r="K5394" s="9">
        <v>3562</v>
      </c>
      <c r="L5394" s="9">
        <v>171</v>
      </c>
      <c r="M5394" s="9">
        <v>218</v>
      </c>
      <c r="N5394" s="9">
        <v>1988</v>
      </c>
      <c r="O5394" s="9">
        <v>1023</v>
      </c>
      <c r="P5394" s="9">
        <v>9594</v>
      </c>
      <c r="Q5394" s="10" t="s">
        <v>13537</v>
      </c>
    </row>
    <row r="5395" spans="1:17" x14ac:dyDescent="0.3">
      <c r="A5395" s="5" t="s">
        <v>19386</v>
      </c>
      <c r="B5395" s="5" t="s">
        <v>14774</v>
      </c>
      <c r="C5395" s="6">
        <v>3.42</v>
      </c>
      <c r="D5395" s="1" t="s">
        <v>19116</v>
      </c>
      <c r="E5395" s="6">
        <v>78</v>
      </c>
      <c r="F5395" s="6" t="s">
        <v>1218</v>
      </c>
      <c r="G5395" s="11" t="s">
        <v>19387</v>
      </c>
      <c r="H5395" s="8" t="s">
        <v>19388</v>
      </c>
      <c r="I5395" s="9">
        <v>337</v>
      </c>
      <c r="J5395" s="9">
        <v>417</v>
      </c>
      <c r="K5395" s="9">
        <v>65</v>
      </c>
      <c r="L5395" s="9">
        <v>1</v>
      </c>
      <c r="M5395" s="9">
        <v>4</v>
      </c>
      <c r="N5395" s="9">
        <v>41</v>
      </c>
      <c r="O5395" s="9">
        <v>18</v>
      </c>
      <c r="P5395" s="9">
        <v>208</v>
      </c>
      <c r="Q5395" s="10" t="s">
        <v>13537</v>
      </c>
    </row>
    <row r="5396" spans="1:17" x14ac:dyDescent="0.3">
      <c r="A5396" s="5" t="s">
        <v>19389</v>
      </c>
      <c r="B5396" s="5" t="s">
        <v>4463</v>
      </c>
      <c r="C5396" s="6">
        <v>3.84</v>
      </c>
      <c r="D5396" s="1" t="s">
        <v>19116</v>
      </c>
      <c r="E5396" s="6">
        <v>90</v>
      </c>
      <c r="F5396" s="6" t="s">
        <v>25</v>
      </c>
      <c r="G5396" s="11" t="s">
        <v>19390</v>
      </c>
      <c r="H5396" s="8" t="s">
        <v>19391</v>
      </c>
      <c r="I5396" s="9">
        <v>7130</v>
      </c>
      <c r="J5396" s="9">
        <v>5573</v>
      </c>
      <c r="K5396" s="9">
        <v>2279</v>
      </c>
      <c r="L5396" s="9">
        <v>18</v>
      </c>
      <c r="M5396" s="9">
        <v>16</v>
      </c>
      <c r="N5396" s="9">
        <v>602</v>
      </c>
      <c r="O5396" s="9">
        <v>455</v>
      </c>
      <c r="P5396" s="9">
        <v>4989</v>
      </c>
      <c r="Q5396" s="10" t="s">
        <v>13537</v>
      </c>
    </row>
    <row r="5397" spans="1:17" x14ac:dyDescent="0.3">
      <c r="A5397" s="5" t="s">
        <v>16073</v>
      </c>
      <c r="B5397" s="5" t="s">
        <v>14325</v>
      </c>
      <c r="C5397" s="6">
        <v>3.49</v>
      </c>
      <c r="D5397" s="1" t="s">
        <v>19116</v>
      </c>
      <c r="E5397" s="6">
        <v>114</v>
      </c>
      <c r="F5397" s="6" t="s">
        <v>25</v>
      </c>
      <c r="G5397" s="11" t="s">
        <v>19392</v>
      </c>
      <c r="H5397" s="8" t="s">
        <v>19393</v>
      </c>
      <c r="I5397" s="9">
        <v>154246</v>
      </c>
      <c r="J5397" s="9">
        <v>37607</v>
      </c>
      <c r="K5397" s="9">
        <v>36475</v>
      </c>
      <c r="L5397" s="9">
        <v>862</v>
      </c>
      <c r="M5397" s="9">
        <v>1125</v>
      </c>
      <c r="N5397" s="9">
        <v>23511</v>
      </c>
      <c r="O5397" s="9">
        <v>10261</v>
      </c>
      <c r="P5397" s="9">
        <v>109910</v>
      </c>
      <c r="Q5397" s="10" t="s">
        <v>13537</v>
      </c>
    </row>
    <row r="5398" spans="1:17" x14ac:dyDescent="0.3">
      <c r="A5398" s="5" t="s">
        <v>19394</v>
      </c>
      <c r="B5398" s="5" t="s">
        <v>9889</v>
      </c>
      <c r="C5398" s="6">
        <v>3.27</v>
      </c>
      <c r="D5398" s="1" t="s">
        <v>19116</v>
      </c>
      <c r="E5398" s="6">
        <v>85</v>
      </c>
      <c r="F5398" s="6" t="s">
        <v>25</v>
      </c>
      <c r="G5398" s="11" t="s">
        <v>19395</v>
      </c>
      <c r="H5398" s="8" t="s">
        <v>39</v>
      </c>
      <c r="I5398" s="9">
        <v>241</v>
      </c>
      <c r="J5398" s="9">
        <v>1034</v>
      </c>
      <c r="K5398" s="9">
        <v>26</v>
      </c>
      <c r="L5398" s="9">
        <v>0</v>
      </c>
      <c r="M5398" s="9">
        <v>3</v>
      </c>
      <c r="N5398" s="9">
        <v>54</v>
      </c>
      <c r="O5398" s="9">
        <v>5</v>
      </c>
      <c r="P5398" s="9">
        <v>155</v>
      </c>
      <c r="Q5398" s="10" t="s">
        <v>13537</v>
      </c>
    </row>
    <row r="5399" spans="1:17" x14ac:dyDescent="0.3">
      <c r="A5399" s="5" t="s">
        <v>19396</v>
      </c>
      <c r="B5399" s="5" t="s">
        <v>19397</v>
      </c>
      <c r="C5399" s="6">
        <v>3.8</v>
      </c>
      <c r="D5399" s="1" t="s">
        <v>19116</v>
      </c>
      <c r="E5399" s="6">
        <v>81</v>
      </c>
      <c r="F5399" s="6" t="s">
        <v>25</v>
      </c>
      <c r="G5399" s="11" t="s">
        <v>19398</v>
      </c>
      <c r="H5399" s="8" t="s">
        <v>19399</v>
      </c>
      <c r="I5399" s="9">
        <v>72005</v>
      </c>
      <c r="J5399" s="9">
        <v>17444</v>
      </c>
      <c r="K5399" s="9">
        <v>22575</v>
      </c>
      <c r="L5399" s="9">
        <v>802</v>
      </c>
      <c r="M5399" s="9">
        <v>372</v>
      </c>
      <c r="N5399" s="9">
        <v>7675</v>
      </c>
      <c r="O5399" s="9">
        <v>6800</v>
      </c>
      <c r="P5399" s="9">
        <v>53164</v>
      </c>
      <c r="Q5399" s="10" t="s">
        <v>13537</v>
      </c>
    </row>
    <row r="5400" spans="1:17" ht="28.8" x14ac:dyDescent="0.3">
      <c r="A5400" s="5" t="s">
        <v>19400</v>
      </c>
      <c r="B5400" s="5" t="s">
        <v>9794</v>
      </c>
      <c r="C5400" s="6">
        <v>3.34</v>
      </c>
      <c r="D5400" s="1" t="s">
        <v>19116</v>
      </c>
      <c r="E5400" s="6">
        <v>116</v>
      </c>
      <c r="F5400" s="6" t="s">
        <v>25</v>
      </c>
      <c r="G5400" s="11" t="s">
        <v>19401</v>
      </c>
      <c r="H5400" s="8" t="s">
        <v>19402</v>
      </c>
      <c r="I5400" s="9">
        <v>13672</v>
      </c>
      <c r="J5400" s="9">
        <v>6040</v>
      </c>
      <c r="K5400" s="9">
        <v>2201</v>
      </c>
      <c r="L5400" s="9">
        <v>4</v>
      </c>
      <c r="M5400" s="9">
        <v>70</v>
      </c>
      <c r="N5400" s="9">
        <v>2941</v>
      </c>
      <c r="O5400" s="9">
        <v>184</v>
      </c>
      <c r="P5400" s="9">
        <v>8972</v>
      </c>
      <c r="Q5400" s="10" t="s">
        <v>13537</v>
      </c>
    </row>
    <row r="5401" spans="1:17" ht="28.8" x14ac:dyDescent="0.3">
      <c r="A5401" s="5" t="s">
        <v>19403</v>
      </c>
      <c r="B5401" s="5" t="s">
        <v>6354</v>
      </c>
      <c r="C5401" s="6">
        <v>3.26</v>
      </c>
      <c r="D5401" s="1" t="s">
        <v>19116</v>
      </c>
      <c r="E5401" s="6">
        <v>111</v>
      </c>
      <c r="F5401" s="6" t="s">
        <v>25</v>
      </c>
      <c r="G5401" s="11" t="s">
        <v>19404</v>
      </c>
      <c r="H5401" s="8" t="s">
        <v>19405</v>
      </c>
      <c r="I5401" s="9">
        <v>352</v>
      </c>
      <c r="J5401" s="9">
        <v>1028</v>
      </c>
      <c r="K5401" s="9">
        <v>57</v>
      </c>
      <c r="L5401" s="9">
        <v>0</v>
      </c>
      <c r="M5401" s="9">
        <v>4</v>
      </c>
      <c r="N5401" s="9">
        <v>86</v>
      </c>
      <c r="O5401" s="9">
        <v>3</v>
      </c>
      <c r="P5401" s="9">
        <v>229</v>
      </c>
      <c r="Q5401" s="10" t="s">
        <v>13537</v>
      </c>
    </row>
    <row r="5402" spans="1:17" x14ac:dyDescent="0.3">
      <c r="A5402" s="5" t="s">
        <v>19406</v>
      </c>
      <c r="B5402" s="5" t="s">
        <v>19407</v>
      </c>
      <c r="C5402" s="6">
        <v>3.04</v>
      </c>
      <c r="D5402" s="1" t="s">
        <v>19116</v>
      </c>
      <c r="E5402" s="6">
        <v>103</v>
      </c>
      <c r="F5402" s="6" t="s">
        <v>25</v>
      </c>
      <c r="G5402" s="11" t="s">
        <v>19408</v>
      </c>
      <c r="H5402" s="8" t="s">
        <v>19409</v>
      </c>
      <c r="I5402" s="9">
        <v>41089</v>
      </c>
      <c r="J5402" s="9">
        <v>13053</v>
      </c>
      <c r="K5402" s="9">
        <v>8555</v>
      </c>
      <c r="L5402" s="9">
        <v>368</v>
      </c>
      <c r="M5402" s="9">
        <v>856</v>
      </c>
      <c r="N5402" s="9">
        <v>6773</v>
      </c>
      <c r="O5402" s="9">
        <v>2644</v>
      </c>
      <c r="P5402" s="9">
        <v>26895</v>
      </c>
      <c r="Q5402" s="10" t="s">
        <v>13537</v>
      </c>
    </row>
    <row r="5403" spans="1:17" x14ac:dyDescent="0.3">
      <c r="A5403" s="5" t="s">
        <v>19410</v>
      </c>
      <c r="B5403" s="5" t="s">
        <v>19411</v>
      </c>
      <c r="C5403" s="6">
        <v>3.05</v>
      </c>
      <c r="D5403" s="1" t="s">
        <v>19116</v>
      </c>
      <c r="E5403" s="6">
        <v>133</v>
      </c>
      <c r="F5403" s="6" t="s">
        <v>143</v>
      </c>
      <c r="G5403" s="11" t="s">
        <v>19412</v>
      </c>
      <c r="H5403" s="8" t="s">
        <v>19413</v>
      </c>
      <c r="I5403" s="9">
        <v>24570</v>
      </c>
      <c r="J5403" s="9">
        <v>6243</v>
      </c>
      <c r="K5403" s="9">
        <v>3406</v>
      </c>
      <c r="L5403" s="9">
        <v>137</v>
      </c>
      <c r="M5403" s="9">
        <v>580</v>
      </c>
      <c r="N5403" s="9">
        <v>4319</v>
      </c>
      <c r="O5403" s="9">
        <v>691</v>
      </c>
      <c r="P5403" s="9">
        <v>15347</v>
      </c>
      <c r="Q5403" s="10" t="s">
        <v>13537</v>
      </c>
    </row>
    <row r="5404" spans="1:17" x14ac:dyDescent="0.3">
      <c r="A5404" s="5" t="s">
        <v>19414</v>
      </c>
      <c r="B5404" s="5" t="s">
        <v>19415</v>
      </c>
      <c r="C5404" s="6">
        <v>3.39</v>
      </c>
      <c r="D5404" s="1" t="s">
        <v>19116</v>
      </c>
      <c r="E5404" s="6">
        <v>119</v>
      </c>
      <c r="F5404" s="6" t="s">
        <v>25</v>
      </c>
      <c r="G5404" s="11" t="s">
        <v>19416</v>
      </c>
      <c r="H5404" s="8" t="s">
        <v>19417</v>
      </c>
      <c r="I5404" s="9">
        <v>275348</v>
      </c>
      <c r="J5404" s="9">
        <v>38318</v>
      </c>
      <c r="K5404" s="9">
        <v>64234</v>
      </c>
      <c r="L5404" s="9">
        <v>4000</v>
      </c>
      <c r="M5404" s="9">
        <v>2968</v>
      </c>
      <c r="N5404" s="9">
        <v>33639</v>
      </c>
      <c r="O5404" s="9">
        <v>28485</v>
      </c>
      <c r="P5404" s="9">
        <v>160455</v>
      </c>
      <c r="Q5404" s="10" t="s">
        <v>13537</v>
      </c>
    </row>
    <row r="5405" spans="1:17" x14ac:dyDescent="0.3">
      <c r="A5405" s="5" t="s">
        <v>15211</v>
      </c>
      <c r="B5405" s="5" t="s">
        <v>19418</v>
      </c>
      <c r="C5405" s="6">
        <v>3.74</v>
      </c>
      <c r="D5405" s="1" t="s">
        <v>19116</v>
      </c>
      <c r="E5405" s="6">
        <v>130</v>
      </c>
      <c r="F5405" s="6" t="s">
        <v>177</v>
      </c>
      <c r="G5405" s="11" t="s">
        <v>19419</v>
      </c>
      <c r="H5405" s="8" t="s">
        <v>19420</v>
      </c>
      <c r="I5405" s="9">
        <v>11221</v>
      </c>
      <c r="J5405" s="9">
        <v>2182</v>
      </c>
      <c r="K5405" s="9">
        <v>3589</v>
      </c>
      <c r="L5405" s="9">
        <v>246</v>
      </c>
      <c r="M5405" s="9">
        <v>42</v>
      </c>
      <c r="N5405" s="9">
        <v>965</v>
      </c>
      <c r="O5405" s="9">
        <v>1132</v>
      </c>
      <c r="P5405" s="9">
        <v>6884</v>
      </c>
      <c r="Q5405" s="10" t="s">
        <v>13537</v>
      </c>
    </row>
    <row r="5406" spans="1:17" x14ac:dyDescent="0.3">
      <c r="A5406" s="5" t="s">
        <v>19421</v>
      </c>
      <c r="B5406" s="5" t="s">
        <v>16272</v>
      </c>
      <c r="C5406" s="6">
        <v>3.7</v>
      </c>
      <c r="D5406" s="1" t="s">
        <v>19116</v>
      </c>
      <c r="E5406" s="6">
        <v>127</v>
      </c>
      <c r="F5406" s="6" t="s">
        <v>103</v>
      </c>
      <c r="G5406" s="11" t="s">
        <v>19422</v>
      </c>
      <c r="H5406" s="8" t="s">
        <v>19423</v>
      </c>
      <c r="I5406" s="9">
        <v>15645</v>
      </c>
      <c r="J5406" s="9">
        <v>7567</v>
      </c>
      <c r="K5406" s="9">
        <v>3679</v>
      </c>
      <c r="L5406" s="9">
        <v>58</v>
      </c>
      <c r="M5406" s="9">
        <v>80</v>
      </c>
      <c r="N5406" s="9">
        <v>1871</v>
      </c>
      <c r="O5406" s="9">
        <v>882</v>
      </c>
      <c r="P5406" s="9">
        <v>11017</v>
      </c>
      <c r="Q5406" s="10" t="s">
        <v>13537</v>
      </c>
    </row>
    <row r="5407" spans="1:17" ht="28.8" x14ac:dyDescent="0.3">
      <c r="A5407" s="5" t="s">
        <v>19424</v>
      </c>
      <c r="B5407" s="5" t="s">
        <v>6415</v>
      </c>
      <c r="C5407" s="6">
        <v>3.3</v>
      </c>
      <c r="D5407" s="1" t="s">
        <v>19116</v>
      </c>
      <c r="E5407" s="6">
        <v>113</v>
      </c>
      <c r="F5407" s="6" t="s">
        <v>25</v>
      </c>
      <c r="G5407" s="11" t="s">
        <v>19425</v>
      </c>
      <c r="H5407" s="8" t="s">
        <v>19426</v>
      </c>
      <c r="I5407" s="9">
        <v>2324</v>
      </c>
      <c r="J5407" s="9">
        <v>1916</v>
      </c>
      <c r="K5407" s="9">
        <v>467</v>
      </c>
      <c r="L5407" s="9">
        <v>6</v>
      </c>
      <c r="M5407" s="9">
        <v>22</v>
      </c>
      <c r="N5407" s="9">
        <v>507</v>
      </c>
      <c r="O5407" s="9">
        <v>56</v>
      </c>
      <c r="P5407" s="9">
        <v>1532</v>
      </c>
      <c r="Q5407" s="10" t="s">
        <v>13537</v>
      </c>
    </row>
    <row r="5408" spans="1:17" x14ac:dyDescent="0.3">
      <c r="A5408" s="5" t="s">
        <v>19427</v>
      </c>
      <c r="B5408" s="5" t="s">
        <v>19428</v>
      </c>
      <c r="C5408" s="6">
        <v>3.01</v>
      </c>
      <c r="D5408" s="1" t="s">
        <v>19116</v>
      </c>
      <c r="E5408" s="6">
        <v>108</v>
      </c>
      <c r="F5408" s="6" t="s">
        <v>25</v>
      </c>
      <c r="G5408" s="11" t="s">
        <v>19429</v>
      </c>
      <c r="H5408" s="8" t="s">
        <v>19430</v>
      </c>
      <c r="I5408" s="9">
        <v>336966</v>
      </c>
      <c r="J5408" s="9">
        <v>39697</v>
      </c>
      <c r="K5408" s="9">
        <v>67848</v>
      </c>
      <c r="L5408" s="9">
        <v>4400</v>
      </c>
      <c r="M5408" s="9">
        <v>8268</v>
      </c>
      <c r="N5408" s="9">
        <v>52893</v>
      </c>
      <c r="O5408" s="9">
        <v>30605</v>
      </c>
      <c r="P5408" s="9">
        <v>231643</v>
      </c>
      <c r="Q5408" s="10" t="s">
        <v>13537</v>
      </c>
    </row>
    <row r="5409" spans="1:17" ht="28.8" x14ac:dyDescent="0.3">
      <c r="A5409" s="5" t="s">
        <v>19431</v>
      </c>
      <c r="B5409" s="5" t="s">
        <v>6227</v>
      </c>
      <c r="C5409" s="6">
        <v>3.11</v>
      </c>
      <c r="D5409" s="1" t="s">
        <v>19116</v>
      </c>
      <c r="E5409" s="6">
        <v>106</v>
      </c>
      <c r="F5409" s="6" t="s">
        <v>25</v>
      </c>
      <c r="G5409" s="11" t="s">
        <v>19432</v>
      </c>
      <c r="H5409" s="8" t="s">
        <v>19433</v>
      </c>
      <c r="I5409" s="9">
        <v>18415</v>
      </c>
      <c r="J5409" s="9">
        <v>6631</v>
      </c>
      <c r="K5409" s="9">
        <v>3900</v>
      </c>
      <c r="L5409" s="9">
        <v>103</v>
      </c>
      <c r="M5409" s="9">
        <v>241</v>
      </c>
      <c r="N5409" s="9">
        <v>4141</v>
      </c>
      <c r="O5409" s="9">
        <v>748</v>
      </c>
      <c r="P5409" s="9">
        <v>13229</v>
      </c>
      <c r="Q5409" s="10" t="s">
        <v>13537</v>
      </c>
    </row>
    <row r="5410" spans="1:17" x14ac:dyDescent="0.3">
      <c r="A5410" s="5" t="s">
        <v>19434</v>
      </c>
      <c r="B5410" s="5" t="s">
        <v>19435</v>
      </c>
      <c r="C5410" s="6">
        <v>2.5299999999999998</v>
      </c>
      <c r="D5410" s="1" t="s">
        <v>19116</v>
      </c>
      <c r="E5410" s="6">
        <v>93</v>
      </c>
      <c r="F5410" s="6" t="s">
        <v>25</v>
      </c>
      <c r="G5410" s="11" t="s">
        <v>19436</v>
      </c>
      <c r="H5410" s="8" t="s">
        <v>19437</v>
      </c>
      <c r="I5410" s="9">
        <v>62954</v>
      </c>
      <c r="J5410" s="9">
        <v>8678</v>
      </c>
      <c r="K5410" s="9">
        <v>7744</v>
      </c>
      <c r="L5410" s="9">
        <v>149</v>
      </c>
      <c r="M5410" s="9">
        <v>2934</v>
      </c>
      <c r="N5410" s="9">
        <v>10218</v>
      </c>
      <c r="O5410" s="9">
        <v>1777</v>
      </c>
      <c r="P5410" s="9">
        <v>43339</v>
      </c>
      <c r="Q5410" s="10" t="s">
        <v>13537</v>
      </c>
    </row>
    <row r="5411" spans="1:17" x14ac:dyDescent="0.3">
      <c r="A5411" s="5" t="s">
        <v>19438</v>
      </c>
      <c r="B5411" s="5" t="s">
        <v>19439</v>
      </c>
      <c r="C5411" s="6">
        <v>1.08</v>
      </c>
      <c r="D5411" s="1" t="s">
        <v>19116</v>
      </c>
      <c r="E5411" s="6">
        <v>116</v>
      </c>
      <c r="F5411" s="6" t="s">
        <v>4344</v>
      </c>
      <c r="G5411" s="11" t="s">
        <v>19440</v>
      </c>
      <c r="H5411" s="8" t="s">
        <v>19441</v>
      </c>
      <c r="I5411" s="9">
        <v>221033</v>
      </c>
      <c r="J5411" s="9">
        <v>15773</v>
      </c>
      <c r="K5411" s="9">
        <v>8269</v>
      </c>
      <c r="L5411" s="9">
        <v>216</v>
      </c>
      <c r="M5411" s="9">
        <v>29893</v>
      </c>
      <c r="N5411" s="9">
        <v>7666</v>
      </c>
      <c r="O5411" s="9">
        <v>3121</v>
      </c>
      <c r="P5411" s="9">
        <v>142850</v>
      </c>
      <c r="Q5411" s="10" t="s">
        <v>13537</v>
      </c>
    </row>
    <row r="5412" spans="1:17" ht="28.8" x14ac:dyDescent="0.3">
      <c r="A5412" s="5" t="s">
        <v>19442</v>
      </c>
      <c r="B5412" s="5" t="s">
        <v>19443</v>
      </c>
      <c r="C5412" s="6">
        <v>3.78</v>
      </c>
      <c r="D5412" s="1" t="s">
        <v>19116</v>
      </c>
      <c r="E5412" s="6">
        <v>248</v>
      </c>
      <c r="F5412" s="6" t="s">
        <v>1943</v>
      </c>
      <c r="G5412" s="11" t="s">
        <v>19444</v>
      </c>
      <c r="H5412" s="8" t="s">
        <v>19445</v>
      </c>
      <c r="I5412" s="9">
        <v>2846</v>
      </c>
      <c r="J5412" s="9">
        <v>1582</v>
      </c>
      <c r="K5412" s="9">
        <v>796</v>
      </c>
      <c r="L5412" s="9">
        <v>35</v>
      </c>
      <c r="M5412" s="9">
        <v>8</v>
      </c>
      <c r="N5412" s="9">
        <v>142</v>
      </c>
      <c r="O5412" s="9">
        <v>339</v>
      </c>
      <c r="P5412" s="9">
        <v>1515</v>
      </c>
      <c r="Q5412" s="10" t="s">
        <v>13537</v>
      </c>
    </row>
    <row r="5413" spans="1:17" x14ac:dyDescent="0.3">
      <c r="A5413" s="5" t="s">
        <v>19446</v>
      </c>
      <c r="B5413" s="5" t="s">
        <v>19447</v>
      </c>
      <c r="C5413" s="6">
        <v>4.2699999999999996</v>
      </c>
      <c r="D5413" s="1" t="s">
        <v>19116</v>
      </c>
      <c r="E5413" s="6">
        <v>190</v>
      </c>
      <c r="F5413" s="6" t="s">
        <v>1777</v>
      </c>
      <c r="G5413" s="11" t="s">
        <v>19448</v>
      </c>
      <c r="H5413" s="8" t="s">
        <v>19449</v>
      </c>
      <c r="I5413" s="9">
        <v>33047</v>
      </c>
      <c r="J5413" s="9">
        <v>41408</v>
      </c>
      <c r="K5413" s="9">
        <v>10468</v>
      </c>
      <c r="L5413" s="9">
        <v>812</v>
      </c>
      <c r="M5413" s="9">
        <v>81</v>
      </c>
      <c r="N5413" s="9">
        <v>1467</v>
      </c>
      <c r="O5413" s="9">
        <v>6776</v>
      </c>
      <c r="P5413" s="9">
        <v>20570</v>
      </c>
      <c r="Q5413" s="10" t="s">
        <v>13537</v>
      </c>
    </row>
    <row r="5414" spans="1:17" ht="28.8" x14ac:dyDescent="0.3">
      <c r="A5414" s="5" t="s">
        <v>19450</v>
      </c>
      <c r="B5414" s="5" t="s">
        <v>19451</v>
      </c>
      <c r="C5414" s="6">
        <v>3.81</v>
      </c>
      <c r="D5414" s="1" t="s">
        <v>19116</v>
      </c>
      <c r="E5414" s="6">
        <v>99</v>
      </c>
      <c r="F5414" s="6" t="s">
        <v>25</v>
      </c>
      <c r="G5414" s="11" t="s">
        <v>19452</v>
      </c>
      <c r="H5414" s="8" t="s">
        <v>19453</v>
      </c>
      <c r="I5414" s="9">
        <v>16471</v>
      </c>
      <c r="J5414" s="9">
        <v>16729</v>
      </c>
      <c r="K5414" s="9">
        <v>4174</v>
      </c>
      <c r="L5414" s="9">
        <v>68</v>
      </c>
      <c r="M5414" s="9">
        <v>91</v>
      </c>
      <c r="N5414" s="9">
        <v>1549</v>
      </c>
      <c r="O5414" s="9">
        <v>1556</v>
      </c>
      <c r="P5414" s="9">
        <v>10472</v>
      </c>
      <c r="Q5414" s="10" t="s">
        <v>13537</v>
      </c>
    </row>
    <row r="5415" spans="1:17" ht="28.8" x14ac:dyDescent="0.3">
      <c r="A5415" s="5" t="s">
        <v>19454</v>
      </c>
      <c r="B5415" s="5" t="s">
        <v>11304</v>
      </c>
      <c r="C5415" s="6">
        <v>4.18</v>
      </c>
      <c r="D5415" s="1" t="s">
        <v>19116</v>
      </c>
      <c r="E5415" s="6">
        <v>93</v>
      </c>
      <c r="F5415" s="6" t="s">
        <v>20</v>
      </c>
      <c r="G5415" s="11" t="s">
        <v>19455</v>
      </c>
      <c r="H5415" s="8" t="s">
        <v>19456</v>
      </c>
      <c r="I5415" s="9">
        <v>82894</v>
      </c>
      <c r="J5415" s="9">
        <v>47209</v>
      </c>
      <c r="K5415" s="9">
        <v>27431</v>
      </c>
      <c r="L5415" s="9">
        <v>748</v>
      </c>
      <c r="M5415" s="9">
        <v>172</v>
      </c>
      <c r="N5415" s="9">
        <v>4027</v>
      </c>
      <c r="O5415" s="9">
        <v>10785</v>
      </c>
      <c r="P5415" s="9">
        <v>56471</v>
      </c>
      <c r="Q5415" s="10" t="s">
        <v>13537</v>
      </c>
    </row>
    <row r="5416" spans="1:17" ht="28.8" x14ac:dyDescent="0.3">
      <c r="A5416" s="5" t="s">
        <v>19457</v>
      </c>
      <c r="B5416" s="5" t="s">
        <v>19458</v>
      </c>
      <c r="C5416" s="6">
        <v>4.1399999999999997</v>
      </c>
      <c r="D5416" s="1" t="s">
        <v>19116</v>
      </c>
      <c r="E5416" s="6">
        <v>92</v>
      </c>
      <c r="F5416" s="6" t="s">
        <v>1777</v>
      </c>
      <c r="G5416" s="11" t="s">
        <v>19459</v>
      </c>
      <c r="H5416" s="8" t="s">
        <v>19460</v>
      </c>
      <c r="I5416" s="9">
        <v>196805</v>
      </c>
      <c r="J5416" s="9">
        <v>101225</v>
      </c>
      <c r="K5416" s="9">
        <v>74036</v>
      </c>
      <c r="L5416" s="9">
        <v>4700</v>
      </c>
      <c r="M5416" s="9">
        <v>693</v>
      </c>
      <c r="N5416" s="9">
        <v>12868</v>
      </c>
      <c r="O5416" s="9">
        <v>33884</v>
      </c>
      <c r="P5416" s="9">
        <v>140448</v>
      </c>
      <c r="Q5416" s="10" t="s">
        <v>13537</v>
      </c>
    </row>
    <row r="5417" spans="1:17" ht="28.8" x14ac:dyDescent="0.3">
      <c r="A5417" s="5" t="s">
        <v>19461</v>
      </c>
      <c r="B5417" s="5" t="s">
        <v>792</v>
      </c>
      <c r="C5417" s="6">
        <v>3.38</v>
      </c>
      <c r="D5417" s="1" t="s">
        <v>19116</v>
      </c>
      <c r="E5417" s="6">
        <v>149</v>
      </c>
      <c r="F5417" s="6" t="s">
        <v>25</v>
      </c>
      <c r="G5417" s="11" t="s">
        <v>19462</v>
      </c>
      <c r="H5417" s="8" t="s">
        <v>19463</v>
      </c>
      <c r="I5417" s="9">
        <v>4106</v>
      </c>
      <c r="J5417" s="9">
        <v>6406</v>
      </c>
      <c r="K5417" s="9">
        <v>674</v>
      </c>
      <c r="L5417" s="9">
        <v>6</v>
      </c>
      <c r="M5417" s="9">
        <v>40</v>
      </c>
      <c r="N5417" s="9">
        <v>769</v>
      </c>
      <c r="O5417" s="9">
        <v>123</v>
      </c>
      <c r="P5417" s="9">
        <v>2702</v>
      </c>
      <c r="Q5417" s="10" t="s">
        <v>13537</v>
      </c>
    </row>
    <row r="5418" spans="1:17" x14ac:dyDescent="0.3">
      <c r="A5418" s="5" t="s">
        <v>19464</v>
      </c>
      <c r="B5418" s="5" t="s">
        <v>13556</v>
      </c>
      <c r="C5418" s="6">
        <v>4.04</v>
      </c>
      <c r="D5418" s="1" t="s">
        <v>19116</v>
      </c>
      <c r="E5418" s="6">
        <v>70</v>
      </c>
      <c r="F5418" s="6" t="s">
        <v>25</v>
      </c>
      <c r="G5418" s="11" t="s">
        <v>19465</v>
      </c>
      <c r="H5418" s="8" t="s">
        <v>19466</v>
      </c>
      <c r="I5418" s="9">
        <v>47280</v>
      </c>
      <c r="J5418" s="9">
        <v>23737</v>
      </c>
      <c r="K5418" s="9">
        <v>16398</v>
      </c>
      <c r="L5418" s="9">
        <v>186</v>
      </c>
      <c r="M5418" s="9">
        <v>124</v>
      </c>
      <c r="N5418" s="9">
        <v>3214</v>
      </c>
      <c r="O5418" s="9">
        <v>4967</v>
      </c>
      <c r="P5418" s="9">
        <v>34116</v>
      </c>
      <c r="Q5418" s="10" t="s">
        <v>13537</v>
      </c>
    </row>
    <row r="5419" spans="1:17" x14ac:dyDescent="0.3">
      <c r="A5419" s="5" t="s">
        <v>19467</v>
      </c>
      <c r="B5419" s="5" t="s">
        <v>15485</v>
      </c>
      <c r="C5419" s="6">
        <v>3.27</v>
      </c>
      <c r="D5419" s="1" t="s">
        <v>19116</v>
      </c>
      <c r="E5419" s="6">
        <v>109</v>
      </c>
      <c r="F5419" s="6" t="s">
        <v>25</v>
      </c>
      <c r="G5419" s="11" t="s">
        <v>19468</v>
      </c>
      <c r="H5419" s="8" t="s">
        <v>398</v>
      </c>
      <c r="I5419" s="9">
        <v>1611</v>
      </c>
      <c r="J5419" s="9">
        <v>1229</v>
      </c>
      <c r="K5419" s="9">
        <v>235</v>
      </c>
      <c r="L5419" s="9">
        <v>0</v>
      </c>
      <c r="M5419" s="9">
        <v>19</v>
      </c>
      <c r="N5419" s="9">
        <v>282</v>
      </c>
      <c r="O5419" s="9">
        <v>32</v>
      </c>
      <c r="P5419" s="9">
        <v>1011</v>
      </c>
      <c r="Q5419" s="10" t="s">
        <v>13537</v>
      </c>
    </row>
    <row r="5420" spans="1:17" x14ac:dyDescent="0.3">
      <c r="A5420" s="5" t="s">
        <v>19469</v>
      </c>
      <c r="B5420" s="5" t="s">
        <v>19470</v>
      </c>
      <c r="C5420" s="6">
        <v>3.72</v>
      </c>
      <c r="D5420" s="1" t="s">
        <v>19116</v>
      </c>
      <c r="E5420" s="6">
        <v>198</v>
      </c>
      <c r="F5420" s="6" t="s">
        <v>365</v>
      </c>
      <c r="G5420" s="11" t="s">
        <v>19471</v>
      </c>
      <c r="H5420" s="8" t="s">
        <v>19472</v>
      </c>
      <c r="I5420" s="9">
        <v>1512</v>
      </c>
      <c r="J5420" s="9">
        <v>2055</v>
      </c>
      <c r="K5420" s="9">
        <v>444</v>
      </c>
      <c r="L5420" s="9">
        <v>31</v>
      </c>
      <c r="M5420" s="9">
        <v>15</v>
      </c>
      <c r="N5420" s="9">
        <v>120</v>
      </c>
      <c r="O5420" s="9">
        <v>163</v>
      </c>
      <c r="P5420" s="9">
        <v>956</v>
      </c>
      <c r="Q5420" s="10" t="s">
        <v>13537</v>
      </c>
    </row>
    <row r="5421" spans="1:17" ht="28.8" x14ac:dyDescent="0.3">
      <c r="A5421" s="5" t="s">
        <v>19473</v>
      </c>
      <c r="B5421" s="5" t="s">
        <v>19474</v>
      </c>
      <c r="C5421" s="6">
        <v>3.47</v>
      </c>
      <c r="D5421" s="1" t="s">
        <v>19116</v>
      </c>
      <c r="E5421" s="6">
        <v>94</v>
      </c>
      <c r="F5421" s="6" t="s">
        <v>365</v>
      </c>
      <c r="G5421" s="11" t="s">
        <v>19475</v>
      </c>
      <c r="H5421" s="8" t="s">
        <v>19476</v>
      </c>
      <c r="I5421" s="9">
        <v>1213</v>
      </c>
      <c r="J5421" s="9">
        <v>688</v>
      </c>
      <c r="K5421" s="9">
        <v>144</v>
      </c>
      <c r="L5421" s="9">
        <v>2</v>
      </c>
      <c r="M5421" s="9">
        <v>5</v>
      </c>
      <c r="N5421" s="9">
        <v>219</v>
      </c>
      <c r="O5421" s="9">
        <v>20</v>
      </c>
      <c r="P5421" s="9">
        <v>880</v>
      </c>
      <c r="Q5421" s="10" t="s">
        <v>13537</v>
      </c>
    </row>
    <row r="5422" spans="1:17" x14ac:dyDescent="0.3">
      <c r="A5422" s="5" t="s">
        <v>19477</v>
      </c>
      <c r="B5422" s="5" t="s">
        <v>19478</v>
      </c>
      <c r="C5422" s="6">
        <v>3.69</v>
      </c>
      <c r="D5422" s="1" t="s">
        <v>19116</v>
      </c>
      <c r="E5422" s="6">
        <v>108</v>
      </c>
      <c r="F5422" s="6" t="s">
        <v>365</v>
      </c>
      <c r="G5422" s="11" t="s">
        <v>19479</v>
      </c>
      <c r="H5422" s="8" t="s">
        <v>19480</v>
      </c>
      <c r="I5422" s="9">
        <v>13154</v>
      </c>
      <c r="J5422" s="9">
        <v>3579</v>
      </c>
      <c r="K5422" s="9">
        <v>3164</v>
      </c>
      <c r="L5422" s="9">
        <v>94</v>
      </c>
      <c r="M5422" s="9">
        <v>61</v>
      </c>
      <c r="N5422" s="9">
        <v>1563</v>
      </c>
      <c r="O5422" s="9">
        <v>1301</v>
      </c>
      <c r="P5422" s="9">
        <v>8611</v>
      </c>
      <c r="Q5422" s="10" t="s">
        <v>13537</v>
      </c>
    </row>
    <row r="5423" spans="1:17" x14ac:dyDescent="0.3">
      <c r="A5423" s="5" t="s">
        <v>19481</v>
      </c>
      <c r="B5423" s="5" t="s">
        <v>969</v>
      </c>
      <c r="C5423" s="6">
        <v>2.74</v>
      </c>
      <c r="D5423" s="1" t="s">
        <v>19116</v>
      </c>
      <c r="E5423" s="6">
        <v>104</v>
      </c>
      <c r="F5423" s="6" t="s">
        <v>25</v>
      </c>
      <c r="G5423" s="11" t="s">
        <v>19482</v>
      </c>
      <c r="H5423" s="8" t="s">
        <v>19483</v>
      </c>
      <c r="I5423" s="9">
        <v>2183</v>
      </c>
      <c r="J5423" s="9">
        <v>1919</v>
      </c>
      <c r="K5423" s="9">
        <v>427</v>
      </c>
      <c r="L5423" s="9">
        <v>9</v>
      </c>
      <c r="M5423" s="9">
        <v>94</v>
      </c>
      <c r="N5423" s="9">
        <v>301</v>
      </c>
      <c r="O5423" s="9">
        <v>61</v>
      </c>
      <c r="P5423" s="9">
        <v>1366</v>
      </c>
      <c r="Q5423" s="10" t="s">
        <v>13537</v>
      </c>
    </row>
    <row r="5424" spans="1:17" x14ac:dyDescent="0.3">
      <c r="A5424" s="5" t="s">
        <v>19484</v>
      </c>
      <c r="B5424" s="5" t="s">
        <v>6498</v>
      </c>
      <c r="C5424" s="6">
        <v>3.77</v>
      </c>
      <c r="D5424" s="1" t="s">
        <v>19116</v>
      </c>
      <c r="E5424" s="6">
        <v>111</v>
      </c>
      <c r="F5424" s="6" t="s">
        <v>25</v>
      </c>
      <c r="G5424" s="11" t="s">
        <v>19485</v>
      </c>
      <c r="H5424" s="8" t="s">
        <v>19486</v>
      </c>
      <c r="I5424" s="9">
        <v>50036</v>
      </c>
      <c r="J5424" s="9">
        <v>22126</v>
      </c>
      <c r="K5424" s="9">
        <v>12776</v>
      </c>
      <c r="L5424" s="9">
        <v>394</v>
      </c>
      <c r="M5424" s="9">
        <v>160</v>
      </c>
      <c r="N5424" s="9">
        <v>5273</v>
      </c>
      <c r="O5424" s="9">
        <v>4264</v>
      </c>
      <c r="P5424" s="9">
        <v>31020</v>
      </c>
      <c r="Q5424" s="10" t="s">
        <v>13537</v>
      </c>
    </row>
    <row r="5425" spans="1:17" x14ac:dyDescent="0.3">
      <c r="A5425" s="5" t="s">
        <v>19487</v>
      </c>
      <c r="B5425" s="5" t="s">
        <v>8433</v>
      </c>
      <c r="C5425" s="6">
        <v>3.26</v>
      </c>
      <c r="D5425" s="1" t="s">
        <v>19116</v>
      </c>
      <c r="E5425" s="6">
        <v>117</v>
      </c>
      <c r="F5425" s="6" t="s">
        <v>25</v>
      </c>
      <c r="G5425" s="11" t="s">
        <v>19488</v>
      </c>
      <c r="H5425" s="8" t="s">
        <v>19489</v>
      </c>
      <c r="I5425" s="9">
        <v>3025</v>
      </c>
      <c r="J5425" s="9">
        <v>2865</v>
      </c>
      <c r="K5425" s="9">
        <v>610</v>
      </c>
      <c r="L5425" s="9">
        <v>4</v>
      </c>
      <c r="M5425" s="9">
        <v>30</v>
      </c>
      <c r="N5425" s="9">
        <v>552</v>
      </c>
      <c r="O5425" s="9">
        <v>104</v>
      </c>
      <c r="P5425" s="9">
        <v>1881</v>
      </c>
      <c r="Q5425" s="10" t="s">
        <v>13537</v>
      </c>
    </row>
    <row r="5426" spans="1:17" ht="28.8" x14ac:dyDescent="0.3">
      <c r="A5426" s="5" t="s">
        <v>19490</v>
      </c>
      <c r="B5426" s="5" t="s">
        <v>14020</v>
      </c>
      <c r="C5426" s="6">
        <v>3.63</v>
      </c>
      <c r="D5426" s="1" t="s">
        <v>19116</v>
      </c>
      <c r="E5426" s="6">
        <v>104</v>
      </c>
      <c r="F5426" s="6" t="s">
        <v>25</v>
      </c>
      <c r="G5426" s="11" t="s">
        <v>19491</v>
      </c>
      <c r="H5426" s="8" t="s">
        <v>17524</v>
      </c>
      <c r="I5426" s="9">
        <v>31259</v>
      </c>
      <c r="J5426" s="9">
        <v>20373</v>
      </c>
      <c r="K5426" s="9">
        <v>6802</v>
      </c>
      <c r="L5426" s="9">
        <v>237</v>
      </c>
      <c r="M5426" s="9">
        <v>154</v>
      </c>
      <c r="N5426" s="9">
        <v>4060</v>
      </c>
      <c r="O5426" s="9">
        <v>1882</v>
      </c>
      <c r="P5426" s="9">
        <v>19282</v>
      </c>
      <c r="Q5426" s="10" t="s">
        <v>13537</v>
      </c>
    </row>
    <row r="5427" spans="1:17" x14ac:dyDescent="0.3">
      <c r="A5427" s="5" t="s">
        <v>19492</v>
      </c>
      <c r="B5427" s="5" t="s">
        <v>11571</v>
      </c>
      <c r="C5427" s="6">
        <v>3.76</v>
      </c>
      <c r="D5427" s="1" t="s">
        <v>19116</v>
      </c>
      <c r="E5427" s="6">
        <v>120</v>
      </c>
      <c r="F5427" s="6" t="s">
        <v>74</v>
      </c>
      <c r="G5427" s="11" t="s">
        <v>19493</v>
      </c>
      <c r="H5427" s="8" t="s">
        <v>19494</v>
      </c>
      <c r="I5427" s="9">
        <v>45656</v>
      </c>
      <c r="J5427" s="9">
        <v>15747</v>
      </c>
      <c r="K5427" s="9">
        <v>11324</v>
      </c>
      <c r="L5427" s="9">
        <v>506</v>
      </c>
      <c r="M5427" s="9">
        <v>246</v>
      </c>
      <c r="N5427" s="9">
        <v>5003</v>
      </c>
      <c r="O5427" s="9">
        <v>3557</v>
      </c>
      <c r="P5427" s="9">
        <v>30777</v>
      </c>
      <c r="Q5427" s="10" t="s">
        <v>13537</v>
      </c>
    </row>
    <row r="5428" spans="1:17" x14ac:dyDescent="0.3">
      <c r="A5428" s="5" t="s">
        <v>19495</v>
      </c>
      <c r="B5428" s="5" t="s">
        <v>10470</v>
      </c>
      <c r="C5428" s="6">
        <v>3.57</v>
      </c>
      <c r="D5428" s="1" t="s">
        <v>19116</v>
      </c>
      <c r="E5428" s="6">
        <v>106</v>
      </c>
      <c r="F5428" s="6" t="s">
        <v>1777</v>
      </c>
      <c r="G5428" s="11" t="s">
        <v>19496</v>
      </c>
      <c r="H5428" s="8" t="s">
        <v>19497</v>
      </c>
      <c r="I5428" s="9">
        <v>53395</v>
      </c>
      <c r="J5428" s="9">
        <v>13382</v>
      </c>
      <c r="K5428" s="9">
        <v>12748</v>
      </c>
      <c r="L5428" s="9">
        <v>197</v>
      </c>
      <c r="M5428" s="9">
        <v>312</v>
      </c>
      <c r="N5428" s="9">
        <v>8269</v>
      </c>
      <c r="O5428" s="9">
        <v>2165</v>
      </c>
      <c r="P5428" s="9">
        <v>40455</v>
      </c>
      <c r="Q5428" s="10" t="s">
        <v>13537</v>
      </c>
    </row>
    <row r="5429" spans="1:17" ht="28.8" x14ac:dyDescent="0.3">
      <c r="A5429" s="5" t="s">
        <v>19498</v>
      </c>
      <c r="B5429" s="5" t="s">
        <v>14824</v>
      </c>
      <c r="C5429" s="6">
        <v>3.18</v>
      </c>
      <c r="D5429" s="1" t="s">
        <v>19116</v>
      </c>
      <c r="E5429" s="6">
        <v>117</v>
      </c>
      <c r="F5429" s="6" t="s">
        <v>1777</v>
      </c>
      <c r="G5429" s="11" t="s">
        <v>19499</v>
      </c>
      <c r="H5429" s="8" t="s">
        <v>19500</v>
      </c>
      <c r="I5429" s="9">
        <v>16901</v>
      </c>
      <c r="J5429" s="9">
        <v>7482</v>
      </c>
      <c r="K5429" s="9">
        <v>2717</v>
      </c>
      <c r="L5429" s="9">
        <v>4</v>
      </c>
      <c r="M5429" s="9">
        <v>354</v>
      </c>
      <c r="N5429" s="9">
        <v>3289</v>
      </c>
      <c r="O5429" s="9">
        <v>200</v>
      </c>
      <c r="P5429" s="9">
        <v>12257</v>
      </c>
      <c r="Q5429" s="10" t="s">
        <v>13537</v>
      </c>
    </row>
    <row r="5430" spans="1:17" ht="28.8" x14ac:dyDescent="0.3">
      <c r="A5430" s="5" t="s">
        <v>19501</v>
      </c>
      <c r="B5430" s="5" t="s">
        <v>15594</v>
      </c>
      <c r="C5430" s="6">
        <v>3.2</v>
      </c>
      <c r="D5430" s="1" t="s">
        <v>19116</v>
      </c>
      <c r="E5430" s="6">
        <v>122</v>
      </c>
      <c r="F5430" s="6" t="s">
        <v>25</v>
      </c>
      <c r="G5430" s="11" t="s">
        <v>19502</v>
      </c>
      <c r="H5430" s="8" t="s">
        <v>19503</v>
      </c>
      <c r="I5430" s="9">
        <v>49992</v>
      </c>
      <c r="J5430" s="9">
        <v>20002</v>
      </c>
      <c r="K5430" s="9">
        <v>10442</v>
      </c>
      <c r="L5430" s="9">
        <v>125</v>
      </c>
      <c r="M5430" s="9">
        <v>888</v>
      </c>
      <c r="N5430" s="9">
        <v>9899</v>
      </c>
      <c r="O5430" s="9">
        <v>1981</v>
      </c>
      <c r="P5430" s="9">
        <v>39248</v>
      </c>
      <c r="Q5430" s="10" t="s">
        <v>13537</v>
      </c>
    </row>
    <row r="5431" spans="1:17" ht="28.8" x14ac:dyDescent="0.3">
      <c r="A5431" s="5" t="s">
        <v>19504</v>
      </c>
      <c r="B5431" s="5" t="s">
        <v>7762</v>
      </c>
      <c r="C5431" s="6">
        <v>3.15</v>
      </c>
      <c r="D5431" s="1" t="s">
        <v>19116</v>
      </c>
      <c r="E5431" s="6">
        <v>112</v>
      </c>
      <c r="F5431" s="6" t="s">
        <v>25</v>
      </c>
      <c r="G5431" s="11" t="s">
        <v>19505</v>
      </c>
      <c r="H5431" s="8" t="s">
        <v>19506</v>
      </c>
      <c r="I5431" s="9">
        <v>25697</v>
      </c>
      <c r="J5431" s="9">
        <v>6778</v>
      </c>
      <c r="K5431" s="9">
        <v>3432</v>
      </c>
      <c r="L5431" s="9">
        <v>25</v>
      </c>
      <c r="M5431" s="9">
        <v>311</v>
      </c>
      <c r="N5431" s="9">
        <v>4201</v>
      </c>
      <c r="O5431" s="9">
        <v>591</v>
      </c>
      <c r="P5431" s="9">
        <v>13555</v>
      </c>
      <c r="Q5431" s="10" t="s">
        <v>13537</v>
      </c>
    </row>
    <row r="5432" spans="1:17" ht="28.8" x14ac:dyDescent="0.3">
      <c r="A5432" s="5" t="s">
        <v>19507</v>
      </c>
      <c r="B5432" s="5" t="s">
        <v>19216</v>
      </c>
      <c r="C5432" s="6">
        <v>3.89</v>
      </c>
      <c r="D5432" s="1" t="s">
        <v>19116</v>
      </c>
      <c r="E5432" s="6">
        <v>99</v>
      </c>
      <c r="F5432" s="6" t="s">
        <v>25</v>
      </c>
      <c r="G5432" s="11" t="s">
        <v>19508</v>
      </c>
      <c r="H5432" s="8" t="s">
        <v>1065</v>
      </c>
      <c r="I5432" s="9">
        <v>34836</v>
      </c>
      <c r="J5432" s="9">
        <v>24685</v>
      </c>
      <c r="K5432" s="9">
        <v>9774</v>
      </c>
      <c r="L5432" s="9">
        <v>127</v>
      </c>
      <c r="M5432" s="9">
        <v>81</v>
      </c>
      <c r="N5432" s="9">
        <v>3015</v>
      </c>
      <c r="O5432" s="9">
        <v>2952</v>
      </c>
      <c r="P5432" s="9">
        <v>22978</v>
      </c>
      <c r="Q5432" s="10" t="s">
        <v>13537</v>
      </c>
    </row>
    <row r="5433" spans="1:17" x14ac:dyDescent="0.3">
      <c r="A5433" s="5" t="s">
        <v>19509</v>
      </c>
      <c r="B5433" s="5" t="s">
        <v>19510</v>
      </c>
      <c r="C5433" s="6">
        <v>3.12</v>
      </c>
      <c r="D5433" s="1" t="s">
        <v>19116</v>
      </c>
      <c r="E5433" s="6">
        <v>170</v>
      </c>
      <c r="F5433" s="6" t="s">
        <v>5694</v>
      </c>
      <c r="G5433" s="11" t="s">
        <v>19511</v>
      </c>
      <c r="H5433" s="8" t="s">
        <v>19512</v>
      </c>
      <c r="I5433" s="9">
        <v>5589</v>
      </c>
      <c r="J5433" s="9">
        <v>2244</v>
      </c>
      <c r="K5433" s="9">
        <v>780</v>
      </c>
      <c r="L5433" s="9">
        <v>4</v>
      </c>
      <c r="M5433" s="9">
        <v>132</v>
      </c>
      <c r="N5433" s="9">
        <v>1019</v>
      </c>
      <c r="O5433" s="9">
        <v>152</v>
      </c>
      <c r="P5433" s="9">
        <v>3942</v>
      </c>
      <c r="Q5433" s="10" t="s">
        <v>13537</v>
      </c>
    </row>
    <row r="5434" spans="1:17" x14ac:dyDescent="0.3">
      <c r="A5434" s="5" t="s">
        <v>19513</v>
      </c>
      <c r="B5434" s="5" t="s">
        <v>14369</v>
      </c>
      <c r="C5434" s="6">
        <v>3.48</v>
      </c>
      <c r="D5434" s="1" t="s">
        <v>19116</v>
      </c>
      <c r="E5434" s="6">
        <v>119</v>
      </c>
      <c r="F5434" s="6" t="s">
        <v>25</v>
      </c>
      <c r="G5434" s="11" t="s">
        <v>19514</v>
      </c>
      <c r="H5434" s="8" t="s">
        <v>19515</v>
      </c>
      <c r="I5434" s="9">
        <v>79500</v>
      </c>
      <c r="J5434" s="9">
        <v>35476</v>
      </c>
      <c r="K5434" s="9">
        <v>17141</v>
      </c>
      <c r="L5434" s="9">
        <v>298</v>
      </c>
      <c r="M5434" s="9">
        <v>1100</v>
      </c>
      <c r="N5434" s="9">
        <v>10457</v>
      </c>
      <c r="O5434" s="9">
        <v>3676</v>
      </c>
      <c r="P5434" s="9">
        <v>57357</v>
      </c>
      <c r="Q5434" s="10" t="s">
        <v>13537</v>
      </c>
    </row>
    <row r="5435" spans="1:17" x14ac:dyDescent="0.3">
      <c r="A5435" s="5" t="s">
        <v>19516</v>
      </c>
      <c r="B5435" s="5" t="s">
        <v>19517</v>
      </c>
      <c r="C5435" s="6">
        <v>3.27</v>
      </c>
      <c r="D5435" s="1" t="s">
        <v>19116</v>
      </c>
      <c r="E5435" s="6">
        <v>112</v>
      </c>
      <c r="F5435" s="6" t="s">
        <v>25</v>
      </c>
      <c r="G5435" s="11" t="s">
        <v>19518</v>
      </c>
      <c r="H5435" s="8" t="s">
        <v>13872</v>
      </c>
      <c r="I5435" s="9">
        <v>85</v>
      </c>
      <c r="J5435" s="9">
        <v>250</v>
      </c>
      <c r="K5435" s="9">
        <v>16</v>
      </c>
      <c r="L5435" s="9">
        <v>3</v>
      </c>
      <c r="M5435" s="9">
        <v>1</v>
      </c>
      <c r="N5435" s="9">
        <v>13</v>
      </c>
      <c r="O5435" s="9">
        <v>5</v>
      </c>
      <c r="P5435" s="9">
        <v>49</v>
      </c>
      <c r="Q5435" s="10" t="s">
        <v>13537</v>
      </c>
    </row>
    <row r="5436" spans="1:17" x14ac:dyDescent="0.3">
      <c r="A5436" s="5" t="s">
        <v>19519</v>
      </c>
      <c r="B5436" s="5" t="s">
        <v>8807</v>
      </c>
      <c r="C5436" s="6">
        <v>3.57</v>
      </c>
      <c r="D5436" s="1" t="s">
        <v>19116</v>
      </c>
      <c r="E5436" s="6">
        <v>103</v>
      </c>
      <c r="F5436" s="6" t="s">
        <v>25</v>
      </c>
      <c r="G5436" s="11" t="s">
        <v>19520</v>
      </c>
      <c r="H5436" s="8" t="s">
        <v>14049</v>
      </c>
      <c r="I5436" s="9">
        <v>37575</v>
      </c>
      <c r="J5436" s="9">
        <v>18588</v>
      </c>
      <c r="K5436" s="9">
        <v>11532</v>
      </c>
      <c r="L5436" s="9">
        <v>268</v>
      </c>
      <c r="M5436" s="9">
        <v>266</v>
      </c>
      <c r="N5436" s="9">
        <v>5046</v>
      </c>
      <c r="O5436" s="9">
        <v>2534</v>
      </c>
      <c r="P5436" s="9">
        <v>27406</v>
      </c>
      <c r="Q5436" s="10" t="s">
        <v>13537</v>
      </c>
    </row>
    <row r="5437" spans="1:17" x14ac:dyDescent="0.3">
      <c r="A5437" s="5" t="s">
        <v>19521</v>
      </c>
      <c r="B5437" s="5" t="s">
        <v>15012</v>
      </c>
      <c r="C5437" s="6">
        <v>3.68</v>
      </c>
      <c r="D5437" s="1" t="s">
        <v>19116</v>
      </c>
      <c r="E5437" s="6">
        <v>92</v>
      </c>
      <c r="F5437" s="6" t="s">
        <v>25</v>
      </c>
      <c r="G5437" s="11" t="s">
        <v>19522</v>
      </c>
      <c r="H5437" s="8" t="s">
        <v>19523</v>
      </c>
      <c r="I5437" s="9">
        <v>72627</v>
      </c>
      <c r="J5437" s="9">
        <v>15066</v>
      </c>
      <c r="K5437" s="9">
        <v>14688</v>
      </c>
      <c r="L5437" s="9">
        <v>202</v>
      </c>
      <c r="M5437" s="9">
        <v>233</v>
      </c>
      <c r="N5437" s="9">
        <v>8996</v>
      </c>
      <c r="O5437" s="9">
        <v>3654</v>
      </c>
      <c r="P5437" s="9">
        <v>48951</v>
      </c>
      <c r="Q5437" s="10" t="s">
        <v>13537</v>
      </c>
    </row>
    <row r="5438" spans="1:17" x14ac:dyDescent="0.3">
      <c r="A5438" s="5" t="s">
        <v>19524</v>
      </c>
      <c r="B5438" s="5" t="s">
        <v>6331</v>
      </c>
      <c r="C5438" s="6">
        <v>3.31</v>
      </c>
      <c r="D5438" s="1" t="s">
        <v>19116</v>
      </c>
      <c r="E5438" s="6">
        <v>114</v>
      </c>
      <c r="F5438" s="6" t="s">
        <v>25</v>
      </c>
      <c r="G5438" s="11" t="s">
        <v>19525</v>
      </c>
      <c r="H5438" s="8" t="s">
        <v>3077</v>
      </c>
      <c r="I5438" s="9">
        <v>7690</v>
      </c>
      <c r="J5438" s="9">
        <v>7279</v>
      </c>
      <c r="K5438" s="9">
        <v>1391</v>
      </c>
      <c r="L5438" s="9">
        <v>7</v>
      </c>
      <c r="M5438" s="9">
        <v>67</v>
      </c>
      <c r="N5438" s="9">
        <v>1289</v>
      </c>
      <c r="O5438" s="9">
        <v>202</v>
      </c>
      <c r="P5438" s="9">
        <v>4920</v>
      </c>
      <c r="Q5438" s="10" t="s">
        <v>13537</v>
      </c>
    </row>
    <row r="5439" spans="1:17" x14ac:dyDescent="0.3">
      <c r="A5439" s="5" t="s">
        <v>19526</v>
      </c>
      <c r="B5439" s="5" t="s">
        <v>19087</v>
      </c>
      <c r="C5439" s="6">
        <v>2.87</v>
      </c>
      <c r="D5439" s="1" t="s">
        <v>19116</v>
      </c>
      <c r="E5439" s="6">
        <v>117</v>
      </c>
      <c r="F5439" s="6" t="s">
        <v>25</v>
      </c>
      <c r="G5439" s="11" t="s">
        <v>19527</v>
      </c>
      <c r="H5439" s="8" t="s">
        <v>749</v>
      </c>
      <c r="I5439" s="9">
        <v>76690</v>
      </c>
      <c r="J5439" s="9">
        <v>11675</v>
      </c>
      <c r="K5439" s="9">
        <v>8692</v>
      </c>
      <c r="L5439" s="9">
        <v>102</v>
      </c>
      <c r="M5439" s="9">
        <v>1565</v>
      </c>
      <c r="N5439" s="9">
        <v>13012</v>
      </c>
      <c r="O5439" s="9">
        <v>1733</v>
      </c>
      <c r="P5439" s="9">
        <v>45467</v>
      </c>
      <c r="Q5439" s="10" t="s">
        <v>13537</v>
      </c>
    </row>
    <row r="5440" spans="1:17" x14ac:dyDescent="0.3">
      <c r="A5440" s="5" t="s">
        <v>19528</v>
      </c>
      <c r="B5440" s="5" t="s">
        <v>14063</v>
      </c>
      <c r="C5440" s="6">
        <v>3.14</v>
      </c>
      <c r="D5440" s="1" t="s">
        <v>19116</v>
      </c>
      <c r="E5440" s="6">
        <v>140</v>
      </c>
      <c r="F5440" s="6" t="s">
        <v>25</v>
      </c>
      <c r="G5440" s="11" t="s">
        <v>19529</v>
      </c>
      <c r="H5440" s="8" t="s">
        <v>19530</v>
      </c>
      <c r="I5440" s="9">
        <v>24282</v>
      </c>
      <c r="J5440" s="9">
        <v>4294</v>
      </c>
      <c r="K5440" s="9">
        <v>3939</v>
      </c>
      <c r="L5440" s="9">
        <v>131</v>
      </c>
      <c r="M5440" s="9">
        <v>420</v>
      </c>
      <c r="N5440" s="9">
        <v>3674</v>
      </c>
      <c r="O5440" s="9">
        <v>1458</v>
      </c>
      <c r="P5440" s="9">
        <v>14662</v>
      </c>
      <c r="Q5440" s="10" t="s">
        <v>13537</v>
      </c>
    </row>
    <row r="5441" spans="1:17" x14ac:dyDescent="0.3">
      <c r="A5441" s="5" t="s">
        <v>19531</v>
      </c>
      <c r="B5441" s="5" t="s">
        <v>19532</v>
      </c>
      <c r="C5441" s="6">
        <v>2.35</v>
      </c>
      <c r="D5441" s="1" t="s">
        <v>19116</v>
      </c>
      <c r="E5441" s="6">
        <v>122</v>
      </c>
      <c r="F5441" s="6" t="s">
        <v>25</v>
      </c>
      <c r="G5441" s="11" t="s">
        <v>19533</v>
      </c>
      <c r="H5441" s="8" t="s">
        <v>19534</v>
      </c>
      <c r="I5441" s="9">
        <v>272004</v>
      </c>
      <c r="J5441" s="9">
        <v>24695</v>
      </c>
      <c r="K5441" s="9">
        <v>39264</v>
      </c>
      <c r="L5441" s="9">
        <v>967</v>
      </c>
      <c r="M5441" s="9">
        <v>17735</v>
      </c>
      <c r="N5441" s="9">
        <v>37758</v>
      </c>
      <c r="O5441" s="9">
        <v>17203</v>
      </c>
      <c r="P5441" s="9">
        <v>199903</v>
      </c>
      <c r="Q5441" s="10" t="s">
        <v>13537</v>
      </c>
    </row>
    <row r="5442" spans="1:17" x14ac:dyDescent="0.3">
      <c r="A5442" s="5" t="s">
        <v>19535</v>
      </c>
      <c r="B5442" s="5" t="s">
        <v>480</v>
      </c>
      <c r="C5442" s="6">
        <v>4.2699999999999996</v>
      </c>
      <c r="D5442" s="1" t="s">
        <v>19116</v>
      </c>
      <c r="E5442" s="6">
        <v>102</v>
      </c>
      <c r="F5442" s="6" t="s">
        <v>25</v>
      </c>
      <c r="G5442" s="11" t="s">
        <v>19536</v>
      </c>
      <c r="H5442" s="8" t="s">
        <v>478</v>
      </c>
      <c r="I5442" s="9">
        <v>918840</v>
      </c>
      <c r="J5442" s="9">
        <v>234500</v>
      </c>
      <c r="K5442" s="9">
        <v>294779</v>
      </c>
      <c r="L5442" s="9">
        <v>18000</v>
      </c>
      <c r="M5442" s="9">
        <v>2225</v>
      </c>
      <c r="N5442" s="9">
        <v>46029</v>
      </c>
      <c r="O5442" s="9">
        <v>193070</v>
      </c>
      <c r="P5442" s="9">
        <v>580165</v>
      </c>
      <c r="Q5442" s="10" t="s">
        <v>13537</v>
      </c>
    </row>
    <row r="5443" spans="1:17" x14ac:dyDescent="0.3">
      <c r="A5443" s="5" t="s">
        <v>19537</v>
      </c>
      <c r="B5443" s="5" t="s">
        <v>19538</v>
      </c>
      <c r="C5443" s="6">
        <v>3.73</v>
      </c>
      <c r="D5443" s="1" t="s">
        <v>19116</v>
      </c>
      <c r="E5443" s="6">
        <v>110</v>
      </c>
      <c r="F5443" s="6" t="s">
        <v>25</v>
      </c>
      <c r="G5443" s="11" t="s">
        <v>19539</v>
      </c>
      <c r="H5443" s="8" t="s">
        <v>19540</v>
      </c>
      <c r="I5443" s="9">
        <v>61050</v>
      </c>
      <c r="J5443" s="9">
        <v>15528</v>
      </c>
      <c r="K5443" s="9">
        <v>14629</v>
      </c>
      <c r="L5443" s="9">
        <v>210</v>
      </c>
      <c r="M5443" s="9">
        <v>332</v>
      </c>
      <c r="N5443" s="9">
        <v>7330</v>
      </c>
      <c r="O5443" s="9">
        <v>3977</v>
      </c>
      <c r="P5443" s="9">
        <v>42511</v>
      </c>
      <c r="Q5443" s="10" t="s">
        <v>13537</v>
      </c>
    </row>
    <row r="5444" spans="1:17" ht="28.8" x14ac:dyDescent="0.3">
      <c r="A5444" s="5" t="s">
        <v>19541</v>
      </c>
      <c r="B5444" s="5" t="s">
        <v>6003</v>
      </c>
      <c r="C5444" s="6">
        <v>3.41</v>
      </c>
      <c r="D5444" s="1" t="s">
        <v>19116</v>
      </c>
      <c r="E5444" s="6">
        <v>124</v>
      </c>
      <c r="F5444" s="6" t="s">
        <v>25</v>
      </c>
      <c r="G5444" s="11" t="s">
        <v>19542</v>
      </c>
      <c r="H5444" s="8" t="s">
        <v>19543</v>
      </c>
      <c r="I5444" s="9">
        <v>47240</v>
      </c>
      <c r="J5444" s="9">
        <v>13005</v>
      </c>
      <c r="K5444" s="9">
        <v>7832</v>
      </c>
      <c r="L5444" s="9">
        <v>178</v>
      </c>
      <c r="M5444" s="9">
        <v>321</v>
      </c>
      <c r="N5444" s="9">
        <v>7389</v>
      </c>
      <c r="O5444" s="9">
        <v>1757</v>
      </c>
      <c r="P5444" s="9">
        <v>28070</v>
      </c>
      <c r="Q5444" s="10" t="s">
        <v>13537</v>
      </c>
    </row>
    <row r="5445" spans="1:17" x14ac:dyDescent="0.3">
      <c r="A5445" s="5" t="s">
        <v>19544</v>
      </c>
      <c r="B5445" s="5" t="s">
        <v>19545</v>
      </c>
      <c r="C5445" s="6">
        <v>2.5499999999999998</v>
      </c>
      <c r="D5445" s="1" t="s">
        <v>19116</v>
      </c>
      <c r="E5445" s="6">
        <v>95</v>
      </c>
      <c r="F5445" s="6" t="s">
        <v>1777</v>
      </c>
      <c r="G5445" s="11" t="s">
        <v>19546</v>
      </c>
      <c r="H5445" s="8" t="s">
        <v>19547</v>
      </c>
      <c r="I5445" s="9">
        <v>9889</v>
      </c>
      <c r="J5445" s="9">
        <v>4656</v>
      </c>
      <c r="K5445" s="9">
        <v>819</v>
      </c>
      <c r="L5445" s="9">
        <v>18</v>
      </c>
      <c r="M5445" s="9">
        <v>517</v>
      </c>
      <c r="N5445" s="9">
        <v>1191</v>
      </c>
      <c r="O5445" s="9">
        <v>102</v>
      </c>
      <c r="P5445" s="9">
        <v>5681</v>
      </c>
      <c r="Q5445" s="10" t="s">
        <v>13537</v>
      </c>
    </row>
    <row r="5446" spans="1:17" ht="28.8" x14ac:dyDescent="0.3">
      <c r="A5446" s="5" t="s">
        <v>19548</v>
      </c>
      <c r="B5446" s="5" t="s">
        <v>7632</v>
      </c>
      <c r="C5446" s="6">
        <v>3.72</v>
      </c>
      <c r="D5446" s="1" t="s">
        <v>19116</v>
      </c>
      <c r="E5446" s="6">
        <v>121</v>
      </c>
      <c r="F5446" s="6" t="s">
        <v>1777</v>
      </c>
      <c r="G5446" s="11" t="s">
        <v>19549</v>
      </c>
      <c r="H5446" s="8" t="s">
        <v>19550</v>
      </c>
      <c r="I5446" s="9">
        <v>12009</v>
      </c>
      <c r="J5446" s="9">
        <v>3146</v>
      </c>
      <c r="K5446" s="9">
        <v>3123</v>
      </c>
      <c r="L5446" s="9">
        <v>326</v>
      </c>
      <c r="M5446" s="9">
        <v>71</v>
      </c>
      <c r="N5446" s="9">
        <v>1120</v>
      </c>
      <c r="O5446" s="9">
        <v>1244</v>
      </c>
      <c r="P5446" s="9">
        <v>7509</v>
      </c>
      <c r="Q5446" s="10" t="s">
        <v>13537</v>
      </c>
    </row>
    <row r="5447" spans="1:17" x14ac:dyDescent="0.3">
      <c r="A5447" s="5" t="s">
        <v>19551</v>
      </c>
      <c r="B5447" s="5" t="s">
        <v>19552</v>
      </c>
      <c r="C5447" s="6">
        <v>3.85</v>
      </c>
      <c r="D5447" s="1" t="s">
        <v>19116</v>
      </c>
      <c r="E5447" s="6">
        <v>106</v>
      </c>
      <c r="F5447" s="6" t="s">
        <v>103</v>
      </c>
      <c r="G5447" s="11" t="s">
        <v>19553</v>
      </c>
      <c r="H5447" s="8" t="s">
        <v>19554</v>
      </c>
      <c r="I5447" s="9">
        <v>72489</v>
      </c>
      <c r="J5447" s="9">
        <v>30189</v>
      </c>
      <c r="K5447" s="9">
        <v>25251</v>
      </c>
      <c r="L5447" s="9">
        <v>1500</v>
      </c>
      <c r="M5447" s="9">
        <v>343</v>
      </c>
      <c r="N5447" s="9">
        <v>7382</v>
      </c>
      <c r="O5447" s="9">
        <v>6940</v>
      </c>
      <c r="P5447" s="9">
        <v>51645</v>
      </c>
      <c r="Q5447" s="10" t="s">
        <v>13537</v>
      </c>
    </row>
    <row r="5448" spans="1:17" ht="28.8" x14ac:dyDescent="0.3">
      <c r="A5448" s="5" t="s">
        <v>19555</v>
      </c>
      <c r="B5448" s="5" t="s">
        <v>8429</v>
      </c>
      <c r="C5448" s="6">
        <v>3.22</v>
      </c>
      <c r="D5448" s="1" t="s">
        <v>19116</v>
      </c>
      <c r="E5448" s="6">
        <v>95</v>
      </c>
      <c r="F5448" s="6" t="s">
        <v>25</v>
      </c>
      <c r="G5448" s="11" t="s">
        <v>19556</v>
      </c>
      <c r="H5448" s="8" t="s">
        <v>19557</v>
      </c>
      <c r="I5448" s="9">
        <v>70952</v>
      </c>
      <c r="J5448" s="9">
        <v>14590</v>
      </c>
      <c r="K5448" s="9">
        <v>13550</v>
      </c>
      <c r="L5448" s="9">
        <v>274</v>
      </c>
      <c r="M5448" s="9">
        <v>716</v>
      </c>
      <c r="N5448" s="9">
        <v>12922</v>
      </c>
      <c r="O5448" s="9">
        <v>2596</v>
      </c>
      <c r="P5448" s="9">
        <v>45541</v>
      </c>
      <c r="Q5448" s="10" t="s">
        <v>13537</v>
      </c>
    </row>
    <row r="5449" spans="1:17" ht="28.8" x14ac:dyDescent="0.3">
      <c r="A5449" s="5" t="s">
        <v>19558</v>
      </c>
      <c r="B5449" s="5" t="s">
        <v>11203</v>
      </c>
      <c r="C5449" s="6">
        <v>3.58</v>
      </c>
      <c r="D5449" s="1" t="s">
        <v>19116</v>
      </c>
      <c r="E5449" s="6">
        <v>49</v>
      </c>
      <c r="F5449" s="6" t="s">
        <v>143</v>
      </c>
      <c r="G5449" s="11" t="s">
        <v>19559</v>
      </c>
      <c r="H5449" s="8" t="s">
        <v>19560</v>
      </c>
      <c r="I5449" s="9">
        <v>3661</v>
      </c>
      <c r="J5449" s="9">
        <v>2157</v>
      </c>
      <c r="K5449" s="9">
        <v>1067</v>
      </c>
      <c r="L5449" s="9">
        <v>14</v>
      </c>
      <c r="M5449" s="9">
        <v>18</v>
      </c>
      <c r="N5449" s="9">
        <v>547</v>
      </c>
      <c r="O5449" s="9">
        <v>118</v>
      </c>
      <c r="P5449" s="9">
        <v>2379</v>
      </c>
      <c r="Q5449" s="10" t="s">
        <v>13537</v>
      </c>
    </row>
    <row r="5450" spans="1:17" x14ac:dyDescent="0.3">
      <c r="A5450" s="5" t="s">
        <v>19561</v>
      </c>
      <c r="B5450" s="5" t="s">
        <v>15833</v>
      </c>
      <c r="C5450" s="6">
        <v>2.74</v>
      </c>
      <c r="D5450" s="1" t="s">
        <v>19116</v>
      </c>
      <c r="E5450" s="6">
        <v>128</v>
      </c>
      <c r="F5450" s="6" t="s">
        <v>25</v>
      </c>
      <c r="G5450" s="11" t="s">
        <v>19562</v>
      </c>
      <c r="H5450" s="8" t="s">
        <v>1412</v>
      </c>
      <c r="I5450" s="9">
        <v>9570</v>
      </c>
      <c r="J5450" s="9">
        <v>1717</v>
      </c>
      <c r="K5450" s="9">
        <v>799</v>
      </c>
      <c r="L5450" s="9">
        <v>5</v>
      </c>
      <c r="M5450" s="9">
        <v>278</v>
      </c>
      <c r="N5450" s="9">
        <v>1200</v>
      </c>
      <c r="O5450" s="9">
        <v>126</v>
      </c>
      <c r="P5450" s="9">
        <v>4771</v>
      </c>
      <c r="Q5450" s="10" t="s">
        <v>13537</v>
      </c>
    </row>
    <row r="5451" spans="1:17" x14ac:dyDescent="0.3">
      <c r="A5451" s="5" t="s">
        <v>19563</v>
      </c>
      <c r="B5451" s="5" t="s">
        <v>19564</v>
      </c>
      <c r="C5451" s="6">
        <v>4.17</v>
      </c>
      <c r="D5451" s="1" t="s">
        <v>19116</v>
      </c>
      <c r="E5451" s="6">
        <v>106</v>
      </c>
      <c r="F5451" s="6" t="s">
        <v>25</v>
      </c>
      <c r="G5451" s="11" t="s">
        <v>19565</v>
      </c>
      <c r="H5451" s="8" t="s">
        <v>19566</v>
      </c>
      <c r="I5451" s="9">
        <v>1504254</v>
      </c>
      <c r="J5451" s="9">
        <v>365643</v>
      </c>
      <c r="K5451" s="9">
        <v>627783</v>
      </c>
      <c r="L5451" s="9">
        <v>41000</v>
      </c>
      <c r="M5451" s="9">
        <v>4576</v>
      </c>
      <c r="N5451" s="9">
        <v>96939</v>
      </c>
      <c r="O5451" s="9">
        <v>364127</v>
      </c>
      <c r="P5451" s="9">
        <v>1283771</v>
      </c>
      <c r="Q5451" s="10" t="s">
        <v>13537</v>
      </c>
    </row>
    <row r="5452" spans="1:17" x14ac:dyDescent="0.3">
      <c r="A5452" s="5" t="s">
        <v>19567</v>
      </c>
      <c r="B5452" s="5" t="s">
        <v>15880</v>
      </c>
      <c r="C5452" s="6">
        <v>3.24</v>
      </c>
      <c r="D5452" s="1" t="s">
        <v>19116</v>
      </c>
      <c r="E5452" s="6">
        <v>129</v>
      </c>
      <c r="F5452" s="6" t="s">
        <v>25</v>
      </c>
      <c r="G5452" s="11" t="s">
        <v>19568</v>
      </c>
      <c r="H5452" s="8" t="s">
        <v>19569</v>
      </c>
      <c r="I5452" s="9">
        <v>90809</v>
      </c>
      <c r="J5452" s="9">
        <v>30424</v>
      </c>
      <c r="K5452" s="9">
        <v>13286</v>
      </c>
      <c r="L5452" s="9">
        <v>337</v>
      </c>
      <c r="M5452" s="9">
        <v>2489</v>
      </c>
      <c r="N5452" s="9">
        <v>9867</v>
      </c>
      <c r="O5452" s="9">
        <v>4492</v>
      </c>
      <c r="P5452" s="9">
        <v>51145</v>
      </c>
      <c r="Q5452" s="10" t="s">
        <v>13537</v>
      </c>
    </row>
    <row r="5453" spans="1:17" ht="28.8" x14ac:dyDescent="0.3">
      <c r="A5453" s="5" t="s">
        <v>19570</v>
      </c>
      <c r="B5453" s="5" t="s">
        <v>11571</v>
      </c>
      <c r="C5453" s="6">
        <v>3.89</v>
      </c>
      <c r="D5453" s="1" t="s">
        <v>19116</v>
      </c>
      <c r="E5453" s="6">
        <v>132</v>
      </c>
      <c r="F5453" s="6" t="s">
        <v>25</v>
      </c>
      <c r="G5453" s="11" t="s">
        <v>19571</v>
      </c>
      <c r="H5453" s="8" t="s">
        <v>19572</v>
      </c>
      <c r="I5453" s="9">
        <v>2380191</v>
      </c>
      <c r="J5453" s="9">
        <v>367201</v>
      </c>
      <c r="K5453" s="9">
        <v>855559</v>
      </c>
      <c r="L5453" s="9">
        <v>36000</v>
      </c>
      <c r="M5453" s="9">
        <v>18852</v>
      </c>
      <c r="N5453" s="9">
        <v>250782</v>
      </c>
      <c r="O5453" s="9">
        <v>416015</v>
      </c>
      <c r="P5453" s="9">
        <v>2061587</v>
      </c>
      <c r="Q5453" s="10" t="s">
        <v>13537</v>
      </c>
    </row>
    <row r="5454" spans="1:17" x14ac:dyDescent="0.3">
      <c r="A5454" s="5" t="s">
        <v>19573</v>
      </c>
      <c r="B5454" s="5" t="s">
        <v>19574</v>
      </c>
      <c r="C5454" s="6">
        <v>3</v>
      </c>
      <c r="D5454" s="1" t="s">
        <v>19575</v>
      </c>
      <c r="E5454" s="6">
        <v>112</v>
      </c>
      <c r="F5454" s="6" t="s">
        <v>25</v>
      </c>
      <c r="G5454" s="11" t="s">
        <v>19576</v>
      </c>
      <c r="H5454" s="8" t="s">
        <v>19577</v>
      </c>
      <c r="I5454" s="9">
        <v>9772</v>
      </c>
      <c r="J5454" s="9">
        <v>3907</v>
      </c>
      <c r="K5454" s="9">
        <v>2077</v>
      </c>
      <c r="L5454" s="9">
        <v>19</v>
      </c>
      <c r="M5454" s="9">
        <v>204</v>
      </c>
      <c r="N5454" s="9">
        <v>1936</v>
      </c>
      <c r="O5454" s="9">
        <v>314</v>
      </c>
      <c r="P5454" s="9">
        <v>6494</v>
      </c>
      <c r="Q5454" s="10" t="s">
        <v>13537</v>
      </c>
    </row>
    <row r="5455" spans="1:17" x14ac:dyDescent="0.3">
      <c r="A5455" s="5" t="s">
        <v>19578</v>
      </c>
      <c r="B5455" s="5" t="s">
        <v>8350</v>
      </c>
      <c r="C5455" s="6">
        <v>4.0599999999999996</v>
      </c>
      <c r="D5455" s="1" t="s">
        <v>19579</v>
      </c>
      <c r="E5455" s="6">
        <v>120</v>
      </c>
      <c r="F5455" s="6" t="s">
        <v>103</v>
      </c>
      <c r="G5455" s="11" t="s">
        <v>19580</v>
      </c>
      <c r="H5455" s="8" t="s">
        <v>19581</v>
      </c>
      <c r="I5455" s="9">
        <v>370654</v>
      </c>
      <c r="J5455" s="9">
        <v>89269</v>
      </c>
      <c r="K5455" s="9">
        <v>96124</v>
      </c>
      <c r="L5455" s="9">
        <v>2500</v>
      </c>
      <c r="M5455" s="9">
        <v>781</v>
      </c>
      <c r="N5455" s="9">
        <v>22745</v>
      </c>
      <c r="O5455" s="9">
        <v>37615</v>
      </c>
      <c r="P5455" s="9">
        <v>210976</v>
      </c>
      <c r="Q5455" s="10" t="s">
        <v>13537</v>
      </c>
    </row>
    <row r="5456" spans="1:17" ht="28.8" x14ac:dyDescent="0.3">
      <c r="A5456" s="5" t="s">
        <v>19582</v>
      </c>
      <c r="B5456" s="5" t="s">
        <v>19583</v>
      </c>
      <c r="C5456" s="6">
        <v>2.89</v>
      </c>
      <c r="D5456" s="1" t="s">
        <v>19584</v>
      </c>
      <c r="E5456" s="6">
        <v>165</v>
      </c>
      <c r="F5456" s="6" t="s">
        <v>25</v>
      </c>
      <c r="G5456" s="11" t="s">
        <v>19585</v>
      </c>
      <c r="H5456" s="8" t="s">
        <v>19586</v>
      </c>
      <c r="I5456" s="9">
        <v>94756</v>
      </c>
      <c r="J5456" s="9">
        <v>12359</v>
      </c>
      <c r="K5456" s="9">
        <v>9088</v>
      </c>
      <c r="L5456" s="9">
        <v>169</v>
      </c>
      <c r="M5456" s="9">
        <v>2526</v>
      </c>
      <c r="N5456" s="9">
        <v>12232</v>
      </c>
      <c r="O5456" s="9">
        <v>2330</v>
      </c>
      <c r="P5456" s="9">
        <v>47964</v>
      </c>
      <c r="Q5456" s="10" t="s">
        <v>13537</v>
      </c>
    </row>
    <row r="5457" spans="1:17" x14ac:dyDescent="0.3">
      <c r="A5457" s="5" t="s">
        <v>19587</v>
      </c>
      <c r="B5457" s="5" t="s">
        <v>3258</v>
      </c>
      <c r="C5457" s="6">
        <v>3.32</v>
      </c>
      <c r="D5457" s="1" t="s">
        <v>19584</v>
      </c>
      <c r="E5457" s="6">
        <v>154</v>
      </c>
      <c r="F5457" s="6" t="s">
        <v>25</v>
      </c>
      <c r="G5457" s="11" t="s">
        <v>19588</v>
      </c>
      <c r="H5457" s="8" t="s">
        <v>19589</v>
      </c>
      <c r="I5457" s="9">
        <v>1764</v>
      </c>
      <c r="J5457" s="9">
        <v>1556</v>
      </c>
      <c r="K5457" s="9">
        <v>253</v>
      </c>
      <c r="L5457" s="9">
        <v>4</v>
      </c>
      <c r="M5457" s="9">
        <v>16</v>
      </c>
      <c r="N5457" s="9">
        <v>340</v>
      </c>
      <c r="O5457" s="9">
        <v>37</v>
      </c>
      <c r="P5457" s="9">
        <v>1113</v>
      </c>
      <c r="Q5457" s="10" t="s">
        <v>13537</v>
      </c>
    </row>
    <row r="5458" spans="1:17" x14ac:dyDescent="0.3">
      <c r="A5458" s="5" t="s">
        <v>19590</v>
      </c>
      <c r="B5458" s="5" t="s">
        <v>4181</v>
      </c>
      <c r="C5458" s="6">
        <v>4.09</v>
      </c>
      <c r="D5458" s="1" t="s">
        <v>19584</v>
      </c>
      <c r="E5458" s="6">
        <v>121</v>
      </c>
      <c r="F5458" s="6" t="s">
        <v>25</v>
      </c>
      <c r="G5458" s="11" t="s">
        <v>19591</v>
      </c>
      <c r="H5458" s="8" t="s">
        <v>3077</v>
      </c>
      <c r="I5458" s="9">
        <v>34857</v>
      </c>
      <c r="J5458" s="9">
        <v>28462</v>
      </c>
      <c r="K5458" s="9">
        <v>10463</v>
      </c>
      <c r="L5458" s="9">
        <v>307</v>
      </c>
      <c r="M5458" s="9">
        <v>78</v>
      </c>
      <c r="N5458" s="9">
        <v>2448</v>
      </c>
      <c r="O5458" s="9">
        <v>5135</v>
      </c>
      <c r="P5458" s="9">
        <v>23272</v>
      </c>
      <c r="Q5458" s="10" t="s">
        <v>13537</v>
      </c>
    </row>
    <row r="5459" spans="1:17" x14ac:dyDescent="0.3">
      <c r="A5459" s="5" t="s">
        <v>19592</v>
      </c>
      <c r="B5459" s="5" t="s">
        <v>4096</v>
      </c>
      <c r="C5459" s="6">
        <v>3.27</v>
      </c>
      <c r="D5459" s="1" t="s">
        <v>19584</v>
      </c>
      <c r="E5459" s="6">
        <v>81</v>
      </c>
      <c r="F5459" s="6" t="s">
        <v>25</v>
      </c>
      <c r="G5459" s="11" t="s">
        <v>19593</v>
      </c>
      <c r="H5459" s="8" t="s">
        <v>2920</v>
      </c>
      <c r="I5459" s="9">
        <v>155</v>
      </c>
      <c r="J5459" s="9">
        <v>417</v>
      </c>
      <c r="K5459" s="9">
        <v>29</v>
      </c>
      <c r="L5459" s="9">
        <v>0</v>
      </c>
      <c r="M5459" s="9">
        <v>2</v>
      </c>
      <c r="N5459" s="9">
        <v>19</v>
      </c>
      <c r="O5459" s="9">
        <v>2</v>
      </c>
      <c r="P5459" s="9">
        <v>111</v>
      </c>
      <c r="Q5459" s="10" t="s">
        <v>13537</v>
      </c>
    </row>
    <row r="5460" spans="1:17" x14ac:dyDescent="0.3">
      <c r="A5460" s="5" t="s">
        <v>19594</v>
      </c>
      <c r="B5460" s="5" t="s">
        <v>11912</v>
      </c>
      <c r="C5460" s="6">
        <v>3.59</v>
      </c>
      <c r="D5460" s="1" t="s">
        <v>19595</v>
      </c>
      <c r="E5460" s="6">
        <v>132</v>
      </c>
      <c r="F5460" s="6" t="s">
        <v>25</v>
      </c>
      <c r="G5460" s="11" t="s">
        <v>19596</v>
      </c>
      <c r="H5460" s="8" t="s">
        <v>19597</v>
      </c>
      <c r="I5460" s="9">
        <v>381441</v>
      </c>
      <c r="J5460" s="9">
        <v>42666</v>
      </c>
      <c r="K5460" s="9">
        <v>86446</v>
      </c>
      <c r="L5460" s="9">
        <v>3700</v>
      </c>
      <c r="M5460" s="9">
        <v>1620</v>
      </c>
      <c r="N5460" s="9">
        <v>45156</v>
      </c>
      <c r="O5460" s="9">
        <v>22604</v>
      </c>
      <c r="P5460" s="9">
        <v>203577</v>
      </c>
      <c r="Q5460" s="10" t="s">
        <v>13537</v>
      </c>
    </row>
    <row r="5461" spans="1:17" ht="28.8" x14ac:dyDescent="0.3">
      <c r="A5461" s="5" t="s">
        <v>19598</v>
      </c>
      <c r="B5461" s="5" t="s">
        <v>3393</v>
      </c>
      <c r="C5461" s="6">
        <v>2.8</v>
      </c>
      <c r="D5461" s="1" t="s">
        <v>19595</v>
      </c>
      <c r="E5461" s="6">
        <v>134</v>
      </c>
      <c r="F5461" s="6" t="s">
        <v>25</v>
      </c>
      <c r="G5461" s="11" t="s">
        <v>19599</v>
      </c>
      <c r="H5461" s="8" t="s">
        <v>19600</v>
      </c>
      <c r="I5461" s="9">
        <v>46111</v>
      </c>
      <c r="J5461" s="9">
        <v>5456</v>
      </c>
      <c r="K5461" s="9">
        <v>3984</v>
      </c>
      <c r="L5461" s="9">
        <v>31</v>
      </c>
      <c r="M5461" s="9">
        <v>987</v>
      </c>
      <c r="N5461" s="9">
        <v>6765</v>
      </c>
      <c r="O5461" s="9">
        <v>619</v>
      </c>
      <c r="P5461" s="9">
        <v>23428</v>
      </c>
      <c r="Q5461" s="10" t="s">
        <v>13537</v>
      </c>
    </row>
    <row r="5462" spans="1:17" ht="28.8" x14ac:dyDescent="0.3">
      <c r="A5462" s="5" t="s">
        <v>19601</v>
      </c>
      <c r="B5462" s="5" t="s">
        <v>19602</v>
      </c>
      <c r="C5462" s="6">
        <v>4.18</v>
      </c>
      <c r="D5462" s="1" t="s">
        <v>19603</v>
      </c>
      <c r="E5462" s="6">
        <v>129</v>
      </c>
      <c r="F5462" s="6" t="s">
        <v>143</v>
      </c>
      <c r="G5462" s="11" t="s">
        <v>19604</v>
      </c>
      <c r="H5462" s="8" t="s">
        <v>19605</v>
      </c>
      <c r="I5462" s="9">
        <v>733462</v>
      </c>
      <c r="J5462" s="9">
        <v>99254</v>
      </c>
      <c r="K5462" s="9">
        <v>269864</v>
      </c>
      <c r="L5462" s="9">
        <v>23000</v>
      </c>
      <c r="M5462" s="9">
        <v>2259</v>
      </c>
      <c r="N5462" s="9">
        <v>40024</v>
      </c>
      <c r="O5462" s="9">
        <v>177184</v>
      </c>
      <c r="P5462" s="9">
        <v>516644</v>
      </c>
      <c r="Q5462" s="10" t="s">
        <v>13537</v>
      </c>
    </row>
    <row r="5463" spans="1:17" x14ac:dyDescent="0.3">
      <c r="A5463" s="5" t="s">
        <v>19606</v>
      </c>
      <c r="B5463" s="5" t="s">
        <v>5925</v>
      </c>
      <c r="C5463" s="6">
        <v>4.04</v>
      </c>
      <c r="D5463" s="1" t="s">
        <v>19607</v>
      </c>
      <c r="E5463" s="6">
        <v>93</v>
      </c>
      <c r="F5463" s="6" t="s">
        <v>25</v>
      </c>
      <c r="G5463" s="11" t="s">
        <v>19608</v>
      </c>
      <c r="H5463" s="8" t="s">
        <v>19609</v>
      </c>
      <c r="I5463" s="9">
        <v>454236</v>
      </c>
      <c r="J5463" s="9">
        <v>121871</v>
      </c>
      <c r="K5463" s="9">
        <v>119958</v>
      </c>
      <c r="L5463" s="9">
        <v>6400</v>
      </c>
      <c r="M5463" s="9">
        <v>2829</v>
      </c>
      <c r="N5463" s="9">
        <v>30173</v>
      </c>
      <c r="O5463" s="9">
        <v>60635</v>
      </c>
      <c r="P5463" s="9">
        <v>273663</v>
      </c>
      <c r="Q5463" s="10" t="s">
        <v>13537</v>
      </c>
    </row>
    <row r="5464" spans="1:17" x14ac:dyDescent="0.3">
      <c r="A5464" s="5" t="s">
        <v>19610</v>
      </c>
      <c r="B5464" s="5" t="s">
        <v>8374</v>
      </c>
      <c r="C5464" s="6">
        <v>3.98</v>
      </c>
      <c r="D5464" s="1" t="s">
        <v>19607</v>
      </c>
      <c r="E5464" s="6">
        <v>96</v>
      </c>
      <c r="F5464" s="6" t="s">
        <v>25</v>
      </c>
      <c r="G5464" s="11" t="s">
        <v>19611</v>
      </c>
      <c r="H5464" s="8" t="s">
        <v>19612</v>
      </c>
      <c r="I5464" s="9">
        <v>660446</v>
      </c>
      <c r="J5464" s="9">
        <v>177740</v>
      </c>
      <c r="K5464" s="9">
        <v>216672</v>
      </c>
      <c r="L5464" s="9">
        <v>11000</v>
      </c>
      <c r="M5464" s="9">
        <v>3629</v>
      </c>
      <c r="N5464" s="9">
        <v>51731</v>
      </c>
      <c r="O5464" s="9">
        <v>82991</v>
      </c>
      <c r="P5464" s="9">
        <v>470834</v>
      </c>
      <c r="Q5464" s="10" t="s">
        <v>13537</v>
      </c>
    </row>
    <row r="5465" spans="1:17" x14ac:dyDescent="0.3">
      <c r="A5465" s="5" t="s">
        <v>19613</v>
      </c>
      <c r="B5465" s="5" t="s">
        <v>19614</v>
      </c>
      <c r="C5465" s="6">
        <v>3.47</v>
      </c>
      <c r="D5465" s="1" t="s">
        <v>19607</v>
      </c>
      <c r="E5465" s="6">
        <v>135</v>
      </c>
      <c r="F5465" s="6" t="s">
        <v>25</v>
      </c>
      <c r="G5465" s="11" t="s">
        <v>19615</v>
      </c>
      <c r="H5465" s="8" t="s">
        <v>19616</v>
      </c>
      <c r="I5465" s="9">
        <v>1402077</v>
      </c>
      <c r="J5465" s="9">
        <v>167390</v>
      </c>
      <c r="K5465" s="9">
        <v>322931</v>
      </c>
      <c r="L5465" s="9">
        <v>9000</v>
      </c>
      <c r="M5465" s="9">
        <v>19240</v>
      </c>
      <c r="N5465" s="9">
        <v>159619</v>
      </c>
      <c r="O5465" s="9">
        <v>132433</v>
      </c>
      <c r="P5465" s="9">
        <v>836546</v>
      </c>
      <c r="Q5465" s="10" t="s">
        <v>13537</v>
      </c>
    </row>
    <row r="5466" spans="1:17" x14ac:dyDescent="0.3">
      <c r="A5466" s="5" t="s">
        <v>19617</v>
      </c>
      <c r="B5466" s="5" t="s">
        <v>19618</v>
      </c>
      <c r="C5466" s="6">
        <v>2.83</v>
      </c>
      <c r="D5466" s="1" t="s">
        <v>19607</v>
      </c>
      <c r="E5466" s="6">
        <v>105</v>
      </c>
      <c r="F5466" s="6" t="s">
        <v>25</v>
      </c>
      <c r="G5466" s="11" t="s">
        <v>19619</v>
      </c>
      <c r="H5466" s="8" t="s">
        <v>19620</v>
      </c>
      <c r="I5466" s="9">
        <v>5574</v>
      </c>
      <c r="J5466" s="9">
        <v>1811</v>
      </c>
      <c r="K5466" s="9">
        <v>504</v>
      </c>
      <c r="L5466" s="9">
        <v>6</v>
      </c>
      <c r="M5466" s="9">
        <v>146</v>
      </c>
      <c r="N5466" s="9">
        <v>732</v>
      </c>
      <c r="O5466" s="9">
        <v>53</v>
      </c>
      <c r="P5466" s="9">
        <v>2685</v>
      </c>
      <c r="Q5466" s="10" t="s">
        <v>13537</v>
      </c>
    </row>
    <row r="5467" spans="1:17" x14ac:dyDescent="0.3">
      <c r="A5467" s="5" t="s">
        <v>19621</v>
      </c>
      <c r="B5467" s="5" t="s">
        <v>5472</v>
      </c>
      <c r="C5467" s="6">
        <v>3.06</v>
      </c>
      <c r="D5467" s="1" t="s">
        <v>19607</v>
      </c>
      <c r="E5467" s="6">
        <v>129</v>
      </c>
      <c r="F5467" s="6" t="s">
        <v>25</v>
      </c>
      <c r="G5467" s="11" t="s">
        <v>19622</v>
      </c>
      <c r="H5467" s="8" t="s">
        <v>19623</v>
      </c>
      <c r="I5467" s="9">
        <v>446922</v>
      </c>
      <c r="J5467" s="9">
        <v>38060</v>
      </c>
      <c r="K5467" s="9">
        <v>55000</v>
      </c>
      <c r="L5467" s="9">
        <v>252</v>
      </c>
      <c r="M5467" s="9">
        <v>5781</v>
      </c>
      <c r="N5467" s="9">
        <v>67356</v>
      </c>
      <c r="O5467" s="9">
        <v>7294</v>
      </c>
      <c r="P5467" s="9">
        <v>224913</v>
      </c>
      <c r="Q5467" s="10" t="s">
        <v>13537</v>
      </c>
    </row>
    <row r="5468" spans="1:17" x14ac:dyDescent="0.3">
      <c r="A5468" s="5" t="s">
        <v>19624</v>
      </c>
      <c r="B5468" s="5" t="s">
        <v>19625</v>
      </c>
      <c r="C5468" s="6">
        <v>3.2</v>
      </c>
      <c r="D5468" s="1" t="s">
        <v>19607</v>
      </c>
      <c r="E5468" s="6">
        <v>95</v>
      </c>
      <c r="F5468" s="6" t="s">
        <v>25</v>
      </c>
      <c r="G5468" s="11" t="s">
        <v>19626</v>
      </c>
      <c r="H5468" s="8" t="s">
        <v>19627</v>
      </c>
      <c r="I5468" s="9">
        <v>406335</v>
      </c>
      <c r="J5468" s="9">
        <v>56446</v>
      </c>
      <c r="K5468" s="9">
        <v>65148</v>
      </c>
      <c r="L5468" s="9">
        <v>645</v>
      </c>
      <c r="M5468" s="9">
        <v>5052</v>
      </c>
      <c r="N5468" s="9">
        <v>61738</v>
      </c>
      <c r="O5468" s="9">
        <v>10694</v>
      </c>
      <c r="P5468" s="9">
        <v>225122</v>
      </c>
      <c r="Q5468" s="10" t="s">
        <v>13537</v>
      </c>
    </row>
    <row r="5469" spans="1:17" x14ac:dyDescent="0.3">
      <c r="A5469" s="5" t="s">
        <v>19628</v>
      </c>
      <c r="B5469" s="5" t="s">
        <v>10402</v>
      </c>
      <c r="C5469" s="6">
        <v>3.39</v>
      </c>
      <c r="D5469" s="1" t="s">
        <v>19607</v>
      </c>
      <c r="E5469" s="6">
        <v>98</v>
      </c>
      <c r="F5469" s="6" t="s">
        <v>25</v>
      </c>
      <c r="G5469" s="11" t="s">
        <v>19629</v>
      </c>
      <c r="H5469" s="8" t="s">
        <v>19630</v>
      </c>
      <c r="I5469" s="9">
        <v>99370</v>
      </c>
      <c r="J5469" s="9">
        <v>30535</v>
      </c>
      <c r="K5469" s="9">
        <v>20476</v>
      </c>
      <c r="L5469" s="9">
        <v>606</v>
      </c>
      <c r="M5469" s="9">
        <v>1158</v>
      </c>
      <c r="N5469" s="9">
        <v>15179</v>
      </c>
      <c r="O5469" s="9">
        <v>3623</v>
      </c>
      <c r="P5469" s="9">
        <v>62848</v>
      </c>
      <c r="Q5469" s="10" t="s">
        <v>13537</v>
      </c>
    </row>
    <row r="5470" spans="1:17" ht="28.8" x14ac:dyDescent="0.3">
      <c r="A5470" s="5" t="s">
        <v>19631</v>
      </c>
      <c r="B5470" s="5" t="s">
        <v>6579</v>
      </c>
      <c r="C5470" s="6">
        <v>3.44</v>
      </c>
      <c r="D5470" s="1" t="s">
        <v>19607</v>
      </c>
      <c r="E5470" s="6">
        <v>114</v>
      </c>
      <c r="F5470" s="6" t="s">
        <v>25</v>
      </c>
      <c r="G5470" s="11" t="s">
        <v>19632</v>
      </c>
      <c r="H5470" s="8" t="s">
        <v>1029</v>
      </c>
      <c r="I5470" s="9">
        <v>85307</v>
      </c>
      <c r="J5470" s="9">
        <v>23262</v>
      </c>
      <c r="K5470" s="9">
        <v>16353</v>
      </c>
      <c r="L5470" s="9">
        <v>284</v>
      </c>
      <c r="M5470" s="9">
        <v>408</v>
      </c>
      <c r="N5470" s="9">
        <v>13534</v>
      </c>
      <c r="O5470" s="9">
        <v>3010</v>
      </c>
      <c r="P5470" s="9">
        <v>49477</v>
      </c>
      <c r="Q5470" s="10" t="s">
        <v>13537</v>
      </c>
    </row>
    <row r="5471" spans="1:17" ht="28.8" x14ac:dyDescent="0.3">
      <c r="A5471" s="5" t="s">
        <v>19633</v>
      </c>
      <c r="B5471" s="5" t="s">
        <v>18868</v>
      </c>
      <c r="C5471" s="6">
        <v>3.79</v>
      </c>
      <c r="D5471" s="1" t="s">
        <v>19607</v>
      </c>
      <c r="E5471" s="6">
        <v>102</v>
      </c>
      <c r="F5471" s="6" t="s">
        <v>25</v>
      </c>
      <c r="G5471" s="11" t="s">
        <v>19634</v>
      </c>
      <c r="H5471" s="8" t="s">
        <v>19635</v>
      </c>
      <c r="I5471" s="9">
        <v>260744</v>
      </c>
      <c r="J5471" s="9">
        <v>80339</v>
      </c>
      <c r="K5471" s="9">
        <v>83785</v>
      </c>
      <c r="L5471" s="9">
        <v>6800</v>
      </c>
      <c r="M5471" s="9">
        <v>1137</v>
      </c>
      <c r="N5471" s="9">
        <v>25995</v>
      </c>
      <c r="O5471" s="9">
        <v>31702</v>
      </c>
      <c r="P5471" s="9">
        <v>173553</v>
      </c>
      <c r="Q5471" s="10" t="s">
        <v>13537</v>
      </c>
    </row>
    <row r="5472" spans="1:17" ht="28.8" x14ac:dyDescent="0.3">
      <c r="A5472" s="5" t="s">
        <v>19636</v>
      </c>
      <c r="B5472" s="5" t="s">
        <v>12398</v>
      </c>
      <c r="C5472" s="6">
        <v>2.93</v>
      </c>
      <c r="D5472" s="1" t="s">
        <v>19607</v>
      </c>
      <c r="E5472" s="6">
        <v>93</v>
      </c>
      <c r="F5472" s="6" t="s">
        <v>25</v>
      </c>
      <c r="G5472" s="11" t="s">
        <v>19637</v>
      </c>
      <c r="H5472" s="8" t="s">
        <v>19638</v>
      </c>
      <c r="I5472" s="9">
        <v>110721</v>
      </c>
      <c r="J5472" s="9">
        <v>19083</v>
      </c>
      <c r="K5472" s="9">
        <v>21406</v>
      </c>
      <c r="L5472" s="9">
        <v>427</v>
      </c>
      <c r="M5472" s="9">
        <v>3132</v>
      </c>
      <c r="N5472" s="9">
        <v>16183</v>
      </c>
      <c r="O5472" s="9">
        <v>7063</v>
      </c>
      <c r="P5472" s="9">
        <v>66561</v>
      </c>
      <c r="Q5472" s="10" t="s">
        <v>13537</v>
      </c>
    </row>
    <row r="5473" spans="1:17" x14ac:dyDescent="0.3">
      <c r="A5473" s="5" t="s">
        <v>19639</v>
      </c>
      <c r="B5473" s="5" t="s">
        <v>19640</v>
      </c>
      <c r="C5473" s="6">
        <v>3.2</v>
      </c>
      <c r="D5473" s="1" t="s">
        <v>19607</v>
      </c>
      <c r="E5473" s="6">
        <v>121</v>
      </c>
      <c r="F5473" s="6" t="s">
        <v>25</v>
      </c>
      <c r="G5473" s="11" t="s">
        <v>19641</v>
      </c>
      <c r="H5473" s="8" t="s">
        <v>19642</v>
      </c>
      <c r="I5473" s="9">
        <v>8771</v>
      </c>
      <c r="J5473" s="9">
        <v>2894</v>
      </c>
      <c r="K5473" s="9">
        <v>1344</v>
      </c>
      <c r="L5473" s="9">
        <v>27</v>
      </c>
      <c r="M5473" s="9">
        <v>116</v>
      </c>
      <c r="N5473" s="9">
        <v>1488</v>
      </c>
      <c r="O5473" s="9">
        <v>311</v>
      </c>
      <c r="P5473" s="9">
        <v>4838</v>
      </c>
      <c r="Q5473" s="10" t="s">
        <v>13537</v>
      </c>
    </row>
    <row r="5474" spans="1:17" ht="28.8" x14ac:dyDescent="0.3">
      <c r="A5474" s="5" t="s">
        <v>19643</v>
      </c>
      <c r="B5474" s="5" t="s">
        <v>6472</v>
      </c>
      <c r="C5474" s="6">
        <v>3.09</v>
      </c>
      <c r="D5474" s="1" t="s">
        <v>19607</v>
      </c>
      <c r="E5474" s="6">
        <v>89</v>
      </c>
      <c r="F5474" s="6" t="s">
        <v>25</v>
      </c>
      <c r="G5474" s="11" t="s">
        <v>19644</v>
      </c>
      <c r="H5474" s="8" t="s">
        <v>19645</v>
      </c>
      <c r="I5474" s="9">
        <v>82304</v>
      </c>
      <c r="J5474" s="9">
        <v>9810</v>
      </c>
      <c r="K5474" s="9">
        <v>12020</v>
      </c>
      <c r="L5474" s="9">
        <v>159</v>
      </c>
      <c r="M5474" s="9">
        <v>968</v>
      </c>
      <c r="N5474" s="9">
        <v>14909</v>
      </c>
      <c r="O5474" s="9">
        <v>1754</v>
      </c>
      <c r="P5474" s="9">
        <v>47594</v>
      </c>
      <c r="Q5474" s="10" t="s">
        <v>13537</v>
      </c>
    </row>
    <row r="5475" spans="1:17" ht="28.8" x14ac:dyDescent="0.3">
      <c r="A5475" s="5" t="s">
        <v>19646</v>
      </c>
      <c r="B5475" s="5" t="s">
        <v>9627</v>
      </c>
      <c r="C5475" s="6">
        <v>3.15</v>
      </c>
      <c r="D5475" s="1" t="s">
        <v>19607</v>
      </c>
      <c r="E5475" s="6">
        <v>100</v>
      </c>
      <c r="F5475" s="6" t="s">
        <v>25</v>
      </c>
      <c r="G5475" s="11" t="s">
        <v>19647</v>
      </c>
      <c r="H5475" s="8" t="s">
        <v>19648</v>
      </c>
      <c r="I5475" s="9">
        <v>5364</v>
      </c>
      <c r="J5475" s="9">
        <v>2434</v>
      </c>
      <c r="K5475" s="9">
        <v>774</v>
      </c>
      <c r="L5475" s="9">
        <v>4</v>
      </c>
      <c r="M5475" s="9">
        <v>52</v>
      </c>
      <c r="N5475" s="9">
        <v>1012</v>
      </c>
      <c r="O5475" s="9">
        <v>70</v>
      </c>
      <c r="P5475" s="9">
        <v>2747</v>
      </c>
      <c r="Q5475" s="10" t="s">
        <v>13537</v>
      </c>
    </row>
    <row r="5476" spans="1:17" x14ac:dyDescent="0.3">
      <c r="A5476" s="5" t="s">
        <v>19649</v>
      </c>
      <c r="B5476" s="5" t="s">
        <v>19650</v>
      </c>
      <c r="C5476" s="6">
        <v>3.27</v>
      </c>
      <c r="D5476" s="1" t="s">
        <v>19607</v>
      </c>
      <c r="E5476" s="6">
        <v>86</v>
      </c>
      <c r="F5476" s="6" t="s">
        <v>25</v>
      </c>
      <c r="G5476" s="11" t="s">
        <v>19651</v>
      </c>
      <c r="H5476" s="8" t="s">
        <v>39</v>
      </c>
      <c r="I5476" s="9">
        <v>290</v>
      </c>
      <c r="J5476" s="9">
        <v>342</v>
      </c>
      <c r="K5476" s="9">
        <v>22</v>
      </c>
      <c r="L5476" s="9">
        <v>0</v>
      </c>
      <c r="M5476" s="9">
        <v>6</v>
      </c>
      <c r="N5476" s="9">
        <v>53</v>
      </c>
      <c r="O5476" s="9">
        <v>6</v>
      </c>
      <c r="P5476" s="9">
        <v>184</v>
      </c>
      <c r="Q5476" s="10" t="s">
        <v>13537</v>
      </c>
    </row>
    <row r="5477" spans="1:17" ht="28.8" x14ac:dyDescent="0.3">
      <c r="A5477" s="5" t="s">
        <v>19652</v>
      </c>
      <c r="B5477" s="5" t="s">
        <v>6480</v>
      </c>
      <c r="C5477" s="6">
        <v>4.4400000000000004</v>
      </c>
      <c r="D5477" s="1" t="s">
        <v>19607</v>
      </c>
      <c r="E5477" s="6">
        <v>125</v>
      </c>
      <c r="F5477" s="6" t="s">
        <v>25</v>
      </c>
      <c r="G5477" s="11" t="s">
        <v>19653</v>
      </c>
      <c r="H5477" s="8" t="s">
        <v>4069</v>
      </c>
      <c r="I5477" s="9">
        <v>360320</v>
      </c>
      <c r="J5477" s="9">
        <v>160471</v>
      </c>
      <c r="K5477" s="9">
        <v>140926</v>
      </c>
      <c r="L5477" s="9">
        <v>11000</v>
      </c>
      <c r="M5477" s="9">
        <v>349</v>
      </c>
      <c r="N5477" s="9">
        <v>12515</v>
      </c>
      <c r="O5477" s="9">
        <v>88547</v>
      </c>
      <c r="P5477" s="9">
        <v>256465</v>
      </c>
      <c r="Q5477" s="10" t="s">
        <v>13537</v>
      </c>
    </row>
    <row r="5478" spans="1:17" ht="28.8" x14ac:dyDescent="0.3">
      <c r="A5478" s="5" t="s">
        <v>19654</v>
      </c>
      <c r="B5478" s="5" t="s">
        <v>1024</v>
      </c>
      <c r="C5478" s="6">
        <v>3.25</v>
      </c>
      <c r="D5478" s="1" t="s">
        <v>19607</v>
      </c>
      <c r="E5478" s="6">
        <v>98</v>
      </c>
      <c r="F5478" s="6" t="s">
        <v>25</v>
      </c>
      <c r="G5478" s="11" t="s">
        <v>19655</v>
      </c>
      <c r="H5478" s="8" t="s">
        <v>19656</v>
      </c>
      <c r="I5478" s="9">
        <v>180598</v>
      </c>
      <c r="J5478" s="9">
        <v>25259</v>
      </c>
      <c r="K5478" s="9">
        <v>33271</v>
      </c>
      <c r="L5478" s="9">
        <v>626</v>
      </c>
      <c r="M5478" s="9">
        <v>1624</v>
      </c>
      <c r="N5478" s="9">
        <v>31110</v>
      </c>
      <c r="O5478" s="9">
        <v>5515</v>
      </c>
      <c r="P5478" s="9">
        <v>105154</v>
      </c>
      <c r="Q5478" s="10" t="s">
        <v>13537</v>
      </c>
    </row>
    <row r="5479" spans="1:17" ht="28.8" x14ac:dyDescent="0.3">
      <c r="A5479" s="5" t="s">
        <v>19657</v>
      </c>
      <c r="B5479" s="5" t="s">
        <v>9464</v>
      </c>
      <c r="C5479" s="6">
        <v>3.06</v>
      </c>
      <c r="D5479" s="1" t="s">
        <v>19607</v>
      </c>
      <c r="E5479" s="6">
        <v>107</v>
      </c>
      <c r="F5479" s="6" t="s">
        <v>25</v>
      </c>
      <c r="G5479" s="11" t="s">
        <v>19658</v>
      </c>
      <c r="H5479" s="8" t="s">
        <v>19659</v>
      </c>
      <c r="I5479" s="9">
        <v>80956</v>
      </c>
      <c r="J5479" s="9">
        <v>10004</v>
      </c>
      <c r="K5479" s="9">
        <v>11209</v>
      </c>
      <c r="L5479" s="9">
        <v>87</v>
      </c>
      <c r="M5479" s="9">
        <v>787</v>
      </c>
      <c r="N5479" s="9">
        <v>16303</v>
      </c>
      <c r="O5479" s="9">
        <v>1802</v>
      </c>
      <c r="P5479" s="9">
        <v>47580</v>
      </c>
      <c r="Q5479" s="10" t="s">
        <v>13537</v>
      </c>
    </row>
    <row r="5480" spans="1:17" x14ac:dyDescent="0.3">
      <c r="A5480" s="5" t="s">
        <v>19660</v>
      </c>
      <c r="B5480" s="5" t="s">
        <v>6853</v>
      </c>
      <c r="C5480" s="6">
        <v>3.03</v>
      </c>
      <c r="D5480" s="1" t="s">
        <v>19607</v>
      </c>
      <c r="E5480" s="6">
        <v>108</v>
      </c>
      <c r="F5480" s="6" t="s">
        <v>25</v>
      </c>
      <c r="G5480" s="11" t="s">
        <v>19661</v>
      </c>
      <c r="H5480" s="8" t="s">
        <v>6323</v>
      </c>
      <c r="I5480" s="9">
        <v>1734</v>
      </c>
      <c r="J5480" s="9">
        <v>1363</v>
      </c>
      <c r="K5480" s="9">
        <v>175</v>
      </c>
      <c r="L5480" s="9">
        <v>0</v>
      </c>
      <c r="M5480" s="9">
        <v>30</v>
      </c>
      <c r="N5480" s="9">
        <v>219</v>
      </c>
      <c r="O5480" s="9">
        <v>25</v>
      </c>
      <c r="P5480" s="9">
        <v>871</v>
      </c>
      <c r="Q5480" s="10" t="s">
        <v>13537</v>
      </c>
    </row>
    <row r="5481" spans="1:17" ht="28.8" x14ac:dyDescent="0.3">
      <c r="A5481" s="5" t="s">
        <v>19662</v>
      </c>
      <c r="B5481" s="5" t="s">
        <v>8250</v>
      </c>
      <c r="C5481" s="6">
        <v>2.79</v>
      </c>
      <c r="D5481" s="1" t="s">
        <v>19607</v>
      </c>
      <c r="E5481" s="6">
        <v>105</v>
      </c>
      <c r="F5481" s="6" t="s">
        <v>25</v>
      </c>
      <c r="G5481" s="11" t="s">
        <v>19663</v>
      </c>
      <c r="H5481" s="8" t="s">
        <v>19664</v>
      </c>
      <c r="I5481" s="9">
        <v>196841</v>
      </c>
      <c r="J5481" s="9">
        <v>22412</v>
      </c>
      <c r="K5481" s="9">
        <v>21375</v>
      </c>
      <c r="L5481" s="9">
        <v>148</v>
      </c>
      <c r="M5481" s="9">
        <v>3769</v>
      </c>
      <c r="N5481" s="9">
        <v>25738</v>
      </c>
      <c r="O5481" s="9">
        <v>5474</v>
      </c>
      <c r="P5481" s="9">
        <v>92715</v>
      </c>
      <c r="Q5481" s="10" t="s">
        <v>13537</v>
      </c>
    </row>
    <row r="5482" spans="1:17" x14ac:dyDescent="0.3">
      <c r="A5482" s="5" t="s">
        <v>19665</v>
      </c>
      <c r="B5482" s="5" t="s">
        <v>3691</v>
      </c>
      <c r="C5482" s="6">
        <v>2.7</v>
      </c>
      <c r="D5482" s="1" t="s">
        <v>19607</v>
      </c>
      <c r="E5482" s="6">
        <v>96</v>
      </c>
      <c r="F5482" s="6" t="s">
        <v>25</v>
      </c>
      <c r="G5482" s="11" t="s">
        <v>19666</v>
      </c>
      <c r="H5482" s="8" t="s">
        <v>19667</v>
      </c>
      <c r="I5482" s="9">
        <v>5882</v>
      </c>
      <c r="J5482" s="9">
        <v>1375</v>
      </c>
      <c r="K5482" s="9">
        <v>567</v>
      </c>
      <c r="L5482" s="9">
        <v>7</v>
      </c>
      <c r="M5482" s="9">
        <v>183</v>
      </c>
      <c r="N5482" s="9">
        <v>774</v>
      </c>
      <c r="O5482" s="9">
        <v>122</v>
      </c>
      <c r="P5482" s="9">
        <v>3066</v>
      </c>
      <c r="Q5482" s="10" t="s">
        <v>13537</v>
      </c>
    </row>
    <row r="5483" spans="1:17" x14ac:dyDescent="0.3">
      <c r="A5483" s="5" t="s">
        <v>19668</v>
      </c>
      <c r="B5483" s="5" t="s">
        <v>15020</v>
      </c>
      <c r="C5483" s="6">
        <v>3.43</v>
      </c>
      <c r="D5483" s="1" t="s">
        <v>19607</v>
      </c>
      <c r="E5483" s="6">
        <v>90</v>
      </c>
      <c r="F5483" s="6" t="s">
        <v>25</v>
      </c>
      <c r="G5483" s="11" t="s">
        <v>19669</v>
      </c>
      <c r="H5483" s="8" t="s">
        <v>19670</v>
      </c>
      <c r="I5483" s="9">
        <v>15315</v>
      </c>
      <c r="J5483" s="9">
        <v>10325</v>
      </c>
      <c r="K5483" s="9">
        <v>3341</v>
      </c>
      <c r="L5483" s="9">
        <v>62</v>
      </c>
      <c r="M5483" s="9">
        <v>130</v>
      </c>
      <c r="N5483" s="9">
        <v>2386</v>
      </c>
      <c r="O5483" s="9">
        <v>454</v>
      </c>
      <c r="P5483" s="9">
        <v>9998</v>
      </c>
      <c r="Q5483" s="10" t="s">
        <v>13537</v>
      </c>
    </row>
    <row r="5484" spans="1:17" x14ac:dyDescent="0.3">
      <c r="A5484" s="5" t="s">
        <v>19671</v>
      </c>
      <c r="B5484" s="5" t="s">
        <v>5925</v>
      </c>
      <c r="C5484" s="6">
        <v>3.12</v>
      </c>
      <c r="D5484" s="1" t="s">
        <v>19607</v>
      </c>
      <c r="E5484" s="6">
        <v>97</v>
      </c>
      <c r="F5484" s="6" t="s">
        <v>25</v>
      </c>
      <c r="G5484" s="11" t="s">
        <v>19672</v>
      </c>
      <c r="H5484" s="8" t="s">
        <v>19673</v>
      </c>
      <c r="I5484" s="9">
        <v>136374</v>
      </c>
      <c r="J5484" s="9">
        <v>18109</v>
      </c>
      <c r="K5484" s="9">
        <v>17246</v>
      </c>
      <c r="L5484" s="9">
        <v>131</v>
      </c>
      <c r="M5484" s="9">
        <v>1860</v>
      </c>
      <c r="N5484" s="9">
        <v>25476</v>
      </c>
      <c r="O5484" s="9">
        <v>2278</v>
      </c>
      <c r="P5484" s="9">
        <v>82984</v>
      </c>
      <c r="Q5484" s="10" t="s">
        <v>13537</v>
      </c>
    </row>
    <row r="5485" spans="1:17" x14ac:dyDescent="0.3">
      <c r="A5485" s="5" t="s">
        <v>19674</v>
      </c>
      <c r="B5485" s="5" t="s">
        <v>12606</v>
      </c>
      <c r="C5485" s="6">
        <v>3.55</v>
      </c>
      <c r="D5485" s="1" t="s">
        <v>19607</v>
      </c>
      <c r="E5485" s="6">
        <v>100</v>
      </c>
      <c r="F5485" s="6" t="s">
        <v>25</v>
      </c>
      <c r="G5485" s="11" t="s">
        <v>19675</v>
      </c>
      <c r="H5485" s="8" t="s">
        <v>8279</v>
      </c>
      <c r="I5485" s="9">
        <v>23542</v>
      </c>
      <c r="J5485" s="9">
        <v>8598</v>
      </c>
      <c r="K5485" s="9">
        <v>5304</v>
      </c>
      <c r="L5485" s="9">
        <v>128</v>
      </c>
      <c r="M5485" s="9">
        <v>162</v>
      </c>
      <c r="N5485" s="9">
        <v>3075</v>
      </c>
      <c r="O5485" s="9">
        <v>1084</v>
      </c>
      <c r="P5485" s="9">
        <v>14545</v>
      </c>
      <c r="Q5485" s="10" t="s">
        <v>13537</v>
      </c>
    </row>
    <row r="5486" spans="1:17" x14ac:dyDescent="0.3">
      <c r="A5486" s="5" t="s">
        <v>19676</v>
      </c>
      <c r="B5486" s="5" t="s">
        <v>4171</v>
      </c>
      <c r="C5486" s="6">
        <v>4.0599999999999996</v>
      </c>
      <c r="D5486" s="1" t="s">
        <v>19607</v>
      </c>
      <c r="E5486" s="6">
        <v>96</v>
      </c>
      <c r="F5486" s="6" t="s">
        <v>25</v>
      </c>
      <c r="G5486" s="11" t="s">
        <v>19677</v>
      </c>
      <c r="H5486" s="8" t="s">
        <v>19678</v>
      </c>
      <c r="I5486" s="9">
        <v>1124407</v>
      </c>
      <c r="J5486" s="9">
        <v>241806</v>
      </c>
      <c r="K5486" s="9">
        <v>386700</v>
      </c>
      <c r="L5486" s="9">
        <v>37000</v>
      </c>
      <c r="M5486" s="9">
        <v>3109</v>
      </c>
      <c r="N5486" s="9">
        <v>77756</v>
      </c>
      <c r="O5486" s="9">
        <v>201954</v>
      </c>
      <c r="P5486" s="9">
        <v>745834</v>
      </c>
      <c r="Q5486" s="10" t="s">
        <v>13537</v>
      </c>
    </row>
    <row r="5487" spans="1:17" x14ac:dyDescent="0.3">
      <c r="A5487" s="5" t="s">
        <v>19679</v>
      </c>
      <c r="B5487" s="5" t="s">
        <v>6914</v>
      </c>
      <c r="C5487" s="6">
        <v>3.29</v>
      </c>
      <c r="D5487" s="1" t="s">
        <v>19607</v>
      </c>
      <c r="E5487" s="6">
        <v>95</v>
      </c>
      <c r="F5487" s="6" t="s">
        <v>25</v>
      </c>
      <c r="G5487" s="11" t="s">
        <v>19680</v>
      </c>
      <c r="H5487" s="8" t="s">
        <v>19681</v>
      </c>
      <c r="I5487" s="9">
        <v>29692</v>
      </c>
      <c r="J5487" s="9">
        <v>6071</v>
      </c>
      <c r="K5487" s="9">
        <v>5226</v>
      </c>
      <c r="L5487" s="9">
        <v>37</v>
      </c>
      <c r="M5487" s="9">
        <v>278</v>
      </c>
      <c r="N5487" s="9">
        <v>5134</v>
      </c>
      <c r="O5487" s="9">
        <v>724</v>
      </c>
      <c r="P5487" s="9">
        <v>18119</v>
      </c>
      <c r="Q5487" s="10" t="s">
        <v>13537</v>
      </c>
    </row>
    <row r="5488" spans="1:17" x14ac:dyDescent="0.3">
      <c r="A5488" s="5" t="s">
        <v>19682</v>
      </c>
      <c r="B5488" s="5" t="s">
        <v>19683</v>
      </c>
      <c r="C5488" s="6">
        <v>3.03</v>
      </c>
      <c r="D5488" s="1" t="s">
        <v>19607</v>
      </c>
      <c r="E5488" s="6">
        <v>98</v>
      </c>
      <c r="F5488" s="6" t="s">
        <v>25</v>
      </c>
      <c r="G5488" s="11" t="s">
        <v>19684</v>
      </c>
      <c r="H5488" s="8" t="s">
        <v>19685</v>
      </c>
      <c r="I5488" s="9">
        <v>6076</v>
      </c>
      <c r="J5488" s="9">
        <v>2275</v>
      </c>
      <c r="K5488" s="9">
        <v>614</v>
      </c>
      <c r="L5488" s="9">
        <v>1</v>
      </c>
      <c r="M5488" s="9">
        <v>119</v>
      </c>
      <c r="N5488" s="9">
        <v>1037</v>
      </c>
      <c r="O5488" s="9">
        <v>89</v>
      </c>
      <c r="P5488" s="9">
        <v>3381</v>
      </c>
      <c r="Q5488" s="10" t="s">
        <v>13537</v>
      </c>
    </row>
    <row r="5489" spans="1:17" ht="28.8" x14ac:dyDescent="0.3">
      <c r="A5489" s="5" t="s">
        <v>19686</v>
      </c>
      <c r="B5489" s="5" t="s">
        <v>15836</v>
      </c>
      <c r="C5489" s="6">
        <v>3.37</v>
      </c>
      <c r="D5489" s="1" t="s">
        <v>19607</v>
      </c>
      <c r="E5489" s="6">
        <v>115</v>
      </c>
      <c r="F5489" s="6" t="s">
        <v>25</v>
      </c>
      <c r="G5489" s="11" t="s">
        <v>19687</v>
      </c>
      <c r="H5489" s="8" t="s">
        <v>1065</v>
      </c>
      <c r="I5489" s="9">
        <v>1968</v>
      </c>
      <c r="J5489" s="9">
        <v>1182</v>
      </c>
      <c r="K5489" s="9">
        <v>345</v>
      </c>
      <c r="L5489" s="9">
        <v>8</v>
      </c>
      <c r="M5489" s="9">
        <v>20</v>
      </c>
      <c r="N5489" s="9">
        <v>330</v>
      </c>
      <c r="O5489" s="9">
        <v>68</v>
      </c>
      <c r="P5489" s="9">
        <v>1187</v>
      </c>
      <c r="Q5489" s="10" t="s">
        <v>13537</v>
      </c>
    </row>
    <row r="5490" spans="1:17" ht="28.8" x14ac:dyDescent="0.3">
      <c r="A5490" s="5" t="s">
        <v>19688</v>
      </c>
      <c r="B5490" s="5" t="s">
        <v>14881</v>
      </c>
      <c r="C5490" s="6">
        <v>3.07</v>
      </c>
      <c r="D5490" s="1" t="s">
        <v>19607</v>
      </c>
      <c r="E5490" s="6">
        <v>104</v>
      </c>
      <c r="F5490" s="6" t="s">
        <v>25</v>
      </c>
      <c r="G5490" s="11" t="s">
        <v>19689</v>
      </c>
      <c r="H5490" s="8" t="s">
        <v>19690</v>
      </c>
      <c r="I5490" s="9">
        <v>86399</v>
      </c>
      <c r="J5490" s="9">
        <v>11821</v>
      </c>
      <c r="K5490" s="9">
        <v>12334</v>
      </c>
      <c r="L5490" s="9">
        <v>200</v>
      </c>
      <c r="M5490" s="9">
        <v>896</v>
      </c>
      <c r="N5490" s="9">
        <v>13936</v>
      </c>
      <c r="O5490" s="9">
        <v>3154</v>
      </c>
      <c r="P5490" s="9">
        <v>45201</v>
      </c>
      <c r="Q5490" s="10" t="s">
        <v>13537</v>
      </c>
    </row>
    <row r="5491" spans="1:17" ht="28.8" x14ac:dyDescent="0.3">
      <c r="A5491" s="5" t="s">
        <v>19691</v>
      </c>
      <c r="B5491" s="5" t="s">
        <v>19692</v>
      </c>
      <c r="C5491" s="6">
        <v>2.58</v>
      </c>
      <c r="D5491" s="1" t="s">
        <v>19607</v>
      </c>
      <c r="E5491" s="6">
        <v>97</v>
      </c>
      <c r="F5491" s="6" t="s">
        <v>25</v>
      </c>
      <c r="G5491" s="11" t="s">
        <v>19693</v>
      </c>
      <c r="H5491" s="8" t="s">
        <v>19694</v>
      </c>
      <c r="I5491" s="9">
        <v>2384</v>
      </c>
      <c r="J5491" s="9">
        <v>1028</v>
      </c>
      <c r="K5491" s="9">
        <v>141</v>
      </c>
      <c r="L5491" s="9">
        <v>1</v>
      </c>
      <c r="M5491" s="9">
        <v>141</v>
      </c>
      <c r="N5491" s="9">
        <v>209</v>
      </c>
      <c r="O5491" s="9">
        <v>36</v>
      </c>
      <c r="P5491" s="9">
        <v>1219</v>
      </c>
      <c r="Q5491" s="10" t="s">
        <v>13537</v>
      </c>
    </row>
    <row r="5492" spans="1:17" x14ac:dyDescent="0.3">
      <c r="A5492" s="5" t="s">
        <v>19695</v>
      </c>
      <c r="B5492" s="5" t="s">
        <v>17354</v>
      </c>
      <c r="C5492" s="6">
        <v>3.65</v>
      </c>
      <c r="D5492" s="1" t="s">
        <v>19607</v>
      </c>
      <c r="E5492" s="6">
        <v>122</v>
      </c>
      <c r="F5492" s="6" t="s">
        <v>1777</v>
      </c>
      <c r="G5492" s="11" t="s">
        <v>19696</v>
      </c>
      <c r="H5492" s="8" t="s">
        <v>19697</v>
      </c>
      <c r="I5492" s="9">
        <v>55800</v>
      </c>
      <c r="J5492" s="9">
        <v>8855</v>
      </c>
      <c r="K5492" s="9">
        <v>12605</v>
      </c>
      <c r="L5492" s="9">
        <v>610</v>
      </c>
      <c r="M5492" s="9">
        <v>281</v>
      </c>
      <c r="N5492" s="9">
        <v>6117</v>
      </c>
      <c r="O5492" s="9">
        <v>3758</v>
      </c>
      <c r="P5492" s="9">
        <v>33501</v>
      </c>
      <c r="Q5492" s="10" t="s">
        <v>13537</v>
      </c>
    </row>
    <row r="5493" spans="1:17" ht="28.8" x14ac:dyDescent="0.3">
      <c r="A5493" s="5" t="s">
        <v>19698</v>
      </c>
      <c r="B5493" s="5" t="s">
        <v>19699</v>
      </c>
      <c r="C5493" s="6">
        <v>3.04</v>
      </c>
      <c r="D5493" s="1" t="s">
        <v>19607</v>
      </c>
      <c r="E5493" s="6">
        <v>97</v>
      </c>
      <c r="F5493" s="6" t="s">
        <v>25</v>
      </c>
      <c r="G5493" s="11" t="s">
        <v>19700</v>
      </c>
      <c r="H5493" s="8" t="s">
        <v>19701</v>
      </c>
      <c r="I5493" s="9">
        <v>29132</v>
      </c>
      <c r="J5493" s="9">
        <v>4604</v>
      </c>
      <c r="K5493" s="9">
        <v>3461</v>
      </c>
      <c r="L5493" s="9">
        <v>60</v>
      </c>
      <c r="M5493" s="9">
        <v>421</v>
      </c>
      <c r="N5493" s="9">
        <v>4262</v>
      </c>
      <c r="O5493" s="9">
        <v>861</v>
      </c>
      <c r="P5493" s="9">
        <v>14413</v>
      </c>
      <c r="Q5493" s="10" t="s">
        <v>13537</v>
      </c>
    </row>
    <row r="5494" spans="1:17" ht="28.8" x14ac:dyDescent="0.3">
      <c r="A5494" s="5" t="s">
        <v>19702</v>
      </c>
      <c r="B5494" s="5" t="s">
        <v>5827</v>
      </c>
      <c r="C5494" s="6">
        <v>2.59</v>
      </c>
      <c r="D5494" s="1" t="s">
        <v>19607</v>
      </c>
      <c r="E5494" s="6">
        <v>97</v>
      </c>
      <c r="F5494" s="6" t="s">
        <v>25</v>
      </c>
      <c r="G5494" s="11" t="s">
        <v>19703</v>
      </c>
      <c r="H5494" s="8" t="s">
        <v>9788</v>
      </c>
      <c r="I5494" s="9">
        <v>3397</v>
      </c>
      <c r="J5494" s="9">
        <v>1807</v>
      </c>
      <c r="K5494" s="9">
        <v>378</v>
      </c>
      <c r="L5494" s="9">
        <v>2</v>
      </c>
      <c r="M5494" s="9">
        <v>144</v>
      </c>
      <c r="N5494" s="9">
        <v>475</v>
      </c>
      <c r="O5494" s="9">
        <v>36</v>
      </c>
      <c r="P5494" s="9">
        <v>1953</v>
      </c>
      <c r="Q5494" s="10" t="s">
        <v>13537</v>
      </c>
    </row>
    <row r="5495" spans="1:17" ht="28.8" x14ac:dyDescent="0.3">
      <c r="A5495" s="5" t="s">
        <v>19704</v>
      </c>
      <c r="B5495" s="5" t="s">
        <v>19705</v>
      </c>
      <c r="C5495" s="6">
        <v>3.27</v>
      </c>
      <c r="D5495" s="1" t="s">
        <v>19607</v>
      </c>
      <c r="E5495" s="6">
        <v>90</v>
      </c>
      <c r="F5495" s="6" t="s">
        <v>25</v>
      </c>
      <c r="G5495" s="11" t="s">
        <v>19706</v>
      </c>
      <c r="H5495" s="8" t="s">
        <v>19707</v>
      </c>
      <c r="I5495" s="9">
        <v>239</v>
      </c>
      <c r="J5495" s="9">
        <v>349</v>
      </c>
      <c r="K5495" s="9">
        <v>15</v>
      </c>
      <c r="L5495" s="9">
        <v>0</v>
      </c>
      <c r="M5495" s="9">
        <v>23</v>
      </c>
      <c r="N5495" s="9">
        <v>16</v>
      </c>
      <c r="O5495" s="9">
        <v>5</v>
      </c>
      <c r="P5495" s="9">
        <v>147</v>
      </c>
      <c r="Q5495" s="10" t="s">
        <v>13537</v>
      </c>
    </row>
    <row r="5496" spans="1:17" x14ac:dyDescent="0.3">
      <c r="A5496" s="5" t="s">
        <v>19708</v>
      </c>
      <c r="B5496" s="5" t="s">
        <v>1453</v>
      </c>
      <c r="C5496" s="6">
        <v>3.41</v>
      </c>
      <c r="D5496" s="1" t="s">
        <v>19607</v>
      </c>
      <c r="E5496" s="6">
        <v>94</v>
      </c>
      <c r="F5496" s="6" t="s">
        <v>1218</v>
      </c>
      <c r="G5496" s="11" t="s">
        <v>19709</v>
      </c>
      <c r="H5496" s="8" t="s">
        <v>19710</v>
      </c>
      <c r="I5496" s="9">
        <v>12322</v>
      </c>
      <c r="J5496" s="9">
        <v>6913</v>
      </c>
      <c r="K5496" s="9">
        <v>3362</v>
      </c>
      <c r="L5496" s="9">
        <v>47</v>
      </c>
      <c r="M5496" s="9">
        <v>86</v>
      </c>
      <c r="N5496" s="9">
        <v>2227</v>
      </c>
      <c r="O5496" s="9">
        <v>425</v>
      </c>
      <c r="P5496" s="9">
        <v>8901</v>
      </c>
      <c r="Q5496" s="10" t="s">
        <v>13537</v>
      </c>
    </row>
    <row r="5497" spans="1:17" x14ac:dyDescent="0.3">
      <c r="A5497" s="5" t="s">
        <v>19711</v>
      </c>
      <c r="B5497" s="5" t="s">
        <v>19712</v>
      </c>
      <c r="C5497" s="6">
        <v>3.23</v>
      </c>
      <c r="D5497" s="1" t="s">
        <v>19607</v>
      </c>
      <c r="E5497" s="6">
        <v>101</v>
      </c>
      <c r="F5497" s="6" t="s">
        <v>25</v>
      </c>
      <c r="G5497" s="11" t="s">
        <v>19713</v>
      </c>
      <c r="H5497" s="8" t="s">
        <v>19714</v>
      </c>
      <c r="I5497" s="9">
        <v>10213</v>
      </c>
      <c r="J5497" s="9">
        <v>2630</v>
      </c>
      <c r="K5497" s="9">
        <v>1493</v>
      </c>
      <c r="L5497" s="9">
        <v>19</v>
      </c>
      <c r="M5497" s="9">
        <v>103</v>
      </c>
      <c r="N5497" s="9">
        <v>1796</v>
      </c>
      <c r="O5497" s="9">
        <v>240</v>
      </c>
      <c r="P5497" s="9">
        <v>5590</v>
      </c>
      <c r="Q5497" s="10" t="s">
        <v>13537</v>
      </c>
    </row>
    <row r="5498" spans="1:17" ht="28.8" x14ac:dyDescent="0.3">
      <c r="A5498" s="5" t="s">
        <v>19715</v>
      </c>
      <c r="B5498" s="5" t="s">
        <v>6764</v>
      </c>
      <c r="C5498" s="6">
        <v>2.91</v>
      </c>
      <c r="D5498" s="1" t="s">
        <v>19607</v>
      </c>
      <c r="E5498" s="6">
        <v>95</v>
      </c>
      <c r="F5498" s="6" t="s">
        <v>25</v>
      </c>
      <c r="G5498" s="11" t="s">
        <v>19716</v>
      </c>
      <c r="H5498" s="8" t="s">
        <v>10794</v>
      </c>
      <c r="I5498" s="9">
        <v>30417</v>
      </c>
      <c r="J5498" s="9">
        <v>5564</v>
      </c>
      <c r="K5498" s="9">
        <v>5831</v>
      </c>
      <c r="L5498" s="9">
        <v>105</v>
      </c>
      <c r="M5498" s="9">
        <v>778</v>
      </c>
      <c r="N5498" s="9">
        <v>4376</v>
      </c>
      <c r="O5498" s="9">
        <v>1233</v>
      </c>
      <c r="P5498" s="9">
        <v>16768</v>
      </c>
      <c r="Q5498" s="10" t="s">
        <v>13537</v>
      </c>
    </row>
    <row r="5499" spans="1:17" ht="28.8" x14ac:dyDescent="0.3">
      <c r="A5499" s="5" t="s">
        <v>19717</v>
      </c>
      <c r="B5499" s="5" t="s">
        <v>6360</v>
      </c>
      <c r="C5499" s="6">
        <v>3</v>
      </c>
      <c r="D5499" s="1" t="s">
        <v>19607</v>
      </c>
      <c r="E5499" s="6">
        <v>91</v>
      </c>
      <c r="F5499" s="6" t="s">
        <v>25</v>
      </c>
      <c r="G5499" s="11" t="s">
        <v>19718</v>
      </c>
      <c r="H5499" s="8" t="s">
        <v>19719</v>
      </c>
      <c r="I5499" s="9">
        <v>682</v>
      </c>
      <c r="J5499" s="9">
        <v>530</v>
      </c>
      <c r="K5499" s="9">
        <v>96</v>
      </c>
      <c r="L5499" s="9">
        <v>2</v>
      </c>
      <c r="M5499" s="9">
        <v>46</v>
      </c>
      <c r="N5499" s="9">
        <v>86</v>
      </c>
      <c r="O5499" s="9">
        <v>23</v>
      </c>
      <c r="P5499" s="9">
        <v>452</v>
      </c>
      <c r="Q5499" s="10" t="s">
        <v>13537</v>
      </c>
    </row>
    <row r="5500" spans="1:17" ht="28.8" x14ac:dyDescent="0.3">
      <c r="A5500" s="5" t="s">
        <v>19720</v>
      </c>
      <c r="B5500" s="5" t="s">
        <v>6395</v>
      </c>
      <c r="C5500" s="6">
        <v>3.46</v>
      </c>
      <c r="D5500" s="1" t="s">
        <v>19607</v>
      </c>
      <c r="E5500" s="6">
        <v>91</v>
      </c>
      <c r="F5500" s="6" t="s">
        <v>1777</v>
      </c>
      <c r="G5500" s="11" t="s">
        <v>19721</v>
      </c>
      <c r="H5500" s="8" t="s">
        <v>19722</v>
      </c>
      <c r="I5500" s="9">
        <v>3516</v>
      </c>
      <c r="J5500" s="9">
        <v>2437</v>
      </c>
      <c r="K5500" s="9">
        <v>543</v>
      </c>
      <c r="L5500" s="9">
        <v>7</v>
      </c>
      <c r="M5500" s="9">
        <v>32</v>
      </c>
      <c r="N5500" s="9">
        <v>492</v>
      </c>
      <c r="O5500" s="9">
        <v>102</v>
      </c>
      <c r="P5500" s="9">
        <v>2195</v>
      </c>
      <c r="Q5500" s="10" t="s">
        <v>13537</v>
      </c>
    </row>
    <row r="5501" spans="1:17" ht="28.8" x14ac:dyDescent="0.3">
      <c r="A5501" s="5" t="s">
        <v>19723</v>
      </c>
      <c r="B5501" s="5" t="s">
        <v>8345</v>
      </c>
      <c r="C5501" s="6">
        <v>3.36</v>
      </c>
      <c r="D5501" s="1" t="s">
        <v>19607</v>
      </c>
      <c r="E5501" s="6">
        <v>97</v>
      </c>
      <c r="F5501" s="6" t="s">
        <v>25</v>
      </c>
      <c r="G5501" s="11" t="s">
        <v>19724</v>
      </c>
      <c r="H5501" s="8" t="s">
        <v>1065</v>
      </c>
      <c r="I5501" s="9">
        <v>9474</v>
      </c>
      <c r="J5501" s="9">
        <v>5134</v>
      </c>
      <c r="K5501" s="9">
        <v>2312</v>
      </c>
      <c r="L5501" s="9">
        <v>25</v>
      </c>
      <c r="M5501" s="9">
        <v>78</v>
      </c>
      <c r="N5501" s="9">
        <v>1592</v>
      </c>
      <c r="O5501" s="9">
        <v>339</v>
      </c>
      <c r="P5501" s="9">
        <v>5739</v>
      </c>
      <c r="Q5501" s="10" t="s">
        <v>13537</v>
      </c>
    </row>
    <row r="5502" spans="1:17" x14ac:dyDescent="0.3">
      <c r="A5502" s="5" t="s">
        <v>19725</v>
      </c>
      <c r="B5502" s="5" t="s">
        <v>19726</v>
      </c>
      <c r="C5502" s="6">
        <v>1.55</v>
      </c>
      <c r="D5502" s="1" t="s">
        <v>19607</v>
      </c>
      <c r="E5502" s="6">
        <v>105</v>
      </c>
      <c r="F5502" s="6" t="s">
        <v>25</v>
      </c>
      <c r="G5502" s="11" t="s">
        <v>19727</v>
      </c>
      <c r="H5502" s="8" t="s">
        <v>19728</v>
      </c>
      <c r="I5502" s="9">
        <v>279245</v>
      </c>
      <c r="J5502" s="9">
        <v>15208</v>
      </c>
      <c r="K5502" s="9">
        <v>10890</v>
      </c>
      <c r="L5502" s="9">
        <v>30</v>
      </c>
      <c r="M5502" s="9">
        <v>33851</v>
      </c>
      <c r="N5502" s="9">
        <v>15868</v>
      </c>
      <c r="O5502" s="9">
        <v>2143</v>
      </c>
      <c r="P5502" s="9">
        <v>149848</v>
      </c>
      <c r="Q5502" s="10" t="s">
        <v>13537</v>
      </c>
    </row>
    <row r="5503" spans="1:17" x14ac:dyDescent="0.3">
      <c r="A5503" s="5" t="s">
        <v>19729</v>
      </c>
      <c r="B5503" s="5" t="s">
        <v>19730</v>
      </c>
      <c r="C5503" s="6">
        <v>3.27</v>
      </c>
      <c r="D5503" s="1" t="s">
        <v>19607</v>
      </c>
      <c r="E5503" s="6">
        <v>98</v>
      </c>
      <c r="F5503" s="6" t="s">
        <v>25</v>
      </c>
      <c r="G5503" s="11" t="s">
        <v>19731</v>
      </c>
      <c r="H5503" s="8" t="s">
        <v>19732</v>
      </c>
      <c r="I5503" s="9">
        <v>272</v>
      </c>
      <c r="J5503" s="9">
        <v>419</v>
      </c>
      <c r="K5503" s="9">
        <v>22</v>
      </c>
      <c r="L5503" s="9">
        <v>0</v>
      </c>
      <c r="M5503" s="9">
        <v>13</v>
      </c>
      <c r="N5503" s="9">
        <v>49</v>
      </c>
      <c r="O5503" s="9">
        <v>1</v>
      </c>
      <c r="P5503" s="9">
        <v>147</v>
      </c>
      <c r="Q5503" s="10" t="s">
        <v>13537</v>
      </c>
    </row>
    <row r="5504" spans="1:17" ht="28.8" x14ac:dyDescent="0.3">
      <c r="A5504" s="5" t="s">
        <v>19733</v>
      </c>
      <c r="B5504" s="5" t="s">
        <v>6579</v>
      </c>
      <c r="C5504" s="6">
        <v>3.15</v>
      </c>
      <c r="D5504" s="1" t="s">
        <v>19607</v>
      </c>
      <c r="E5504" s="6">
        <v>108</v>
      </c>
      <c r="F5504" s="6" t="s">
        <v>25</v>
      </c>
      <c r="G5504" s="11" t="s">
        <v>19734</v>
      </c>
      <c r="H5504" s="8" t="s">
        <v>749</v>
      </c>
      <c r="I5504" s="9">
        <v>20873</v>
      </c>
      <c r="J5504" s="9">
        <v>5365</v>
      </c>
      <c r="K5504" s="9">
        <v>3108</v>
      </c>
      <c r="L5504" s="9">
        <v>42</v>
      </c>
      <c r="M5504" s="9">
        <v>220</v>
      </c>
      <c r="N5504" s="9">
        <v>4125</v>
      </c>
      <c r="O5504" s="9">
        <v>489</v>
      </c>
      <c r="P5504" s="9">
        <v>12755</v>
      </c>
      <c r="Q5504" s="10" t="s">
        <v>13537</v>
      </c>
    </row>
    <row r="5505" spans="1:17" x14ac:dyDescent="0.3">
      <c r="A5505" s="5" t="s">
        <v>19735</v>
      </c>
      <c r="B5505" s="5" t="s">
        <v>8056</v>
      </c>
      <c r="C5505" s="6">
        <v>2.2799999999999998</v>
      </c>
      <c r="D5505" s="1" t="s">
        <v>19607</v>
      </c>
      <c r="E5505" s="6">
        <v>121</v>
      </c>
      <c r="F5505" s="6" t="s">
        <v>25</v>
      </c>
      <c r="G5505" s="11" t="s">
        <v>19736</v>
      </c>
      <c r="H5505" s="8" t="s">
        <v>19737</v>
      </c>
      <c r="I5505" s="9">
        <v>89969</v>
      </c>
      <c r="J5505" s="9">
        <v>11539</v>
      </c>
      <c r="K5505" s="9">
        <v>6798</v>
      </c>
      <c r="L5505" s="9">
        <v>26</v>
      </c>
      <c r="M5505" s="9">
        <v>5479</v>
      </c>
      <c r="N5505" s="9">
        <v>10151</v>
      </c>
      <c r="O5505" s="9">
        <v>1018</v>
      </c>
      <c r="P5505" s="9">
        <v>51083</v>
      </c>
      <c r="Q5505" s="10" t="s">
        <v>13537</v>
      </c>
    </row>
    <row r="5506" spans="1:17" x14ac:dyDescent="0.3">
      <c r="A5506" s="5" t="s">
        <v>19738</v>
      </c>
      <c r="B5506" s="5" t="s">
        <v>19739</v>
      </c>
      <c r="C5506" s="6">
        <v>3.75</v>
      </c>
      <c r="D5506" s="1" t="s">
        <v>19607</v>
      </c>
      <c r="E5506" s="6">
        <v>118</v>
      </c>
      <c r="F5506" s="6" t="s">
        <v>25</v>
      </c>
      <c r="G5506" s="11" t="s">
        <v>19740</v>
      </c>
      <c r="H5506" s="8" t="s">
        <v>19741</v>
      </c>
      <c r="I5506" s="9">
        <v>104767</v>
      </c>
      <c r="J5506" s="9">
        <v>29602</v>
      </c>
      <c r="K5506" s="9">
        <v>31511</v>
      </c>
      <c r="L5506" s="9">
        <v>1900</v>
      </c>
      <c r="M5506" s="9">
        <v>694</v>
      </c>
      <c r="N5506" s="9">
        <v>11237</v>
      </c>
      <c r="O5506" s="9">
        <v>11089</v>
      </c>
      <c r="P5506" s="9">
        <v>78663</v>
      </c>
      <c r="Q5506" s="10" t="s">
        <v>13537</v>
      </c>
    </row>
    <row r="5507" spans="1:17" x14ac:dyDescent="0.3">
      <c r="A5507" s="5" t="s">
        <v>19742</v>
      </c>
      <c r="B5507" s="5" t="s">
        <v>14404</v>
      </c>
      <c r="C5507" s="6">
        <v>4.0999999999999996</v>
      </c>
      <c r="D5507" s="1" t="s">
        <v>19607</v>
      </c>
      <c r="E5507" s="6">
        <v>128</v>
      </c>
      <c r="F5507" s="6" t="s">
        <v>1714</v>
      </c>
      <c r="G5507" s="11" t="s">
        <v>19743</v>
      </c>
      <c r="H5507" s="8" t="s">
        <v>19744</v>
      </c>
      <c r="I5507" s="9">
        <v>829446</v>
      </c>
      <c r="J5507" s="9">
        <v>198175</v>
      </c>
      <c r="K5507" s="9">
        <v>307230</v>
      </c>
      <c r="L5507" s="9">
        <v>28000</v>
      </c>
      <c r="M5507" s="9">
        <v>4071</v>
      </c>
      <c r="N5507" s="9">
        <v>58455</v>
      </c>
      <c r="O5507" s="9">
        <v>146361</v>
      </c>
      <c r="P5507" s="9">
        <v>658635</v>
      </c>
      <c r="Q5507" s="10" t="s">
        <v>13537</v>
      </c>
    </row>
    <row r="5508" spans="1:17" x14ac:dyDescent="0.3">
      <c r="A5508" s="5" t="s">
        <v>19745</v>
      </c>
      <c r="B5508" s="5" t="s">
        <v>8489</v>
      </c>
      <c r="C5508" s="6">
        <v>3.82</v>
      </c>
      <c r="D5508" s="1" t="s">
        <v>19607</v>
      </c>
      <c r="E5508" s="6">
        <v>108</v>
      </c>
      <c r="F5508" s="6" t="s">
        <v>25</v>
      </c>
      <c r="G5508" s="11" t="s">
        <v>19746</v>
      </c>
      <c r="H5508" s="8" t="s">
        <v>19747</v>
      </c>
      <c r="I5508" s="9">
        <v>190048</v>
      </c>
      <c r="J5508" s="9">
        <v>58252</v>
      </c>
      <c r="K5508" s="9">
        <v>68452</v>
      </c>
      <c r="L5508" s="9">
        <v>1900</v>
      </c>
      <c r="M5508" s="9">
        <v>1235</v>
      </c>
      <c r="N5508" s="9">
        <v>19369</v>
      </c>
      <c r="O5508" s="9">
        <v>19852</v>
      </c>
      <c r="P5508" s="9">
        <v>154975</v>
      </c>
      <c r="Q5508" s="10" t="s">
        <v>13537</v>
      </c>
    </row>
    <row r="5509" spans="1:17" x14ac:dyDescent="0.3">
      <c r="A5509" s="5" t="s">
        <v>19748</v>
      </c>
      <c r="B5509" s="5" t="s">
        <v>6382</v>
      </c>
      <c r="C5509" s="6">
        <v>3.15</v>
      </c>
      <c r="D5509" s="1" t="s">
        <v>19607</v>
      </c>
      <c r="E5509" s="6">
        <v>110</v>
      </c>
      <c r="F5509" s="6" t="s">
        <v>25</v>
      </c>
      <c r="G5509" s="11" t="s">
        <v>19749</v>
      </c>
      <c r="H5509" s="8" t="s">
        <v>1029</v>
      </c>
      <c r="I5509" s="9">
        <v>4798</v>
      </c>
      <c r="J5509" s="9">
        <v>1997</v>
      </c>
      <c r="K5509" s="9">
        <v>944</v>
      </c>
      <c r="L5509" s="9">
        <v>9</v>
      </c>
      <c r="M5509" s="9">
        <v>59</v>
      </c>
      <c r="N5509" s="9">
        <v>889</v>
      </c>
      <c r="O5509" s="9">
        <v>146</v>
      </c>
      <c r="P5509" s="9">
        <v>2946</v>
      </c>
      <c r="Q5509" s="10" t="s">
        <v>13537</v>
      </c>
    </row>
    <row r="5510" spans="1:17" x14ac:dyDescent="0.3">
      <c r="A5510" s="5" t="s">
        <v>19750</v>
      </c>
      <c r="B5510" s="5" t="s">
        <v>9813</v>
      </c>
      <c r="C5510" s="6">
        <v>3.25</v>
      </c>
      <c r="D5510" s="1" t="s">
        <v>19607</v>
      </c>
      <c r="E5510" s="6">
        <v>113</v>
      </c>
      <c r="F5510" s="6" t="s">
        <v>25</v>
      </c>
      <c r="G5510" s="11" t="s">
        <v>19751</v>
      </c>
      <c r="H5510" s="8" t="s">
        <v>1029</v>
      </c>
      <c r="I5510" s="9">
        <v>788</v>
      </c>
      <c r="J5510" s="9">
        <v>1286</v>
      </c>
      <c r="K5510" s="9">
        <v>148</v>
      </c>
      <c r="L5510" s="9">
        <v>1</v>
      </c>
      <c r="M5510" s="9">
        <v>16</v>
      </c>
      <c r="N5510" s="9">
        <v>167</v>
      </c>
      <c r="O5510" s="9">
        <v>23</v>
      </c>
      <c r="P5510" s="9">
        <v>517</v>
      </c>
      <c r="Q5510" s="10" t="s">
        <v>13537</v>
      </c>
    </row>
    <row r="5511" spans="1:17" x14ac:dyDescent="0.3">
      <c r="A5511" s="5" t="s">
        <v>19752</v>
      </c>
      <c r="B5511" s="5" t="s">
        <v>8131</v>
      </c>
      <c r="C5511" s="6">
        <v>3.9</v>
      </c>
      <c r="D5511" s="1" t="s">
        <v>19607</v>
      </c>
      <c r="E5511" s="6">
        <v>139</v>
      </c>
      <c r="F5511" s="6" t="s">
        <v>25</v>
      </c>
      <c r="G5511" s="11" t="s">
        <v>19753</v>
      </c>
      <c r="H5511" s="8" t="s">
        <v>19754</v>
      </c>
      <c r="I5511" s="9">
        <v>1872966</v>
      </c>
      <c r="J5511" s="9">
        <v>346589</v>
      </c>
      <c r="K5511" s="9">
        <v>656370</v>
      </c>
      <c r="L5511" s="9">
        <v>20000</v>
      </c>
      <c r="M5511" s="9">
        <v>18278</v>
      </c>
      <c r="N5511" s="9">
        <v>173989</v>
      </c>
      <c r="O5511" s="9">
        <v>281454</v>
      </c>
      <c r="P5511" s="9">
        <v>1658745</v>
      </c>
      <c r="Q5511" s="10" t="s">
        <v>13537</v>
      </c>
    </row>
    <row r="5512" spans="1:17" ht="43.2" x14ac:dyDescent="0.3">
      <c r="A5512" s="5" t="s">
        <v>19755</v>
      </c>
      <c r="B5512" s="5" t="s">
        <v>19756</v>
      </c>
      <c r="C5512" s="6">
        <v>3.11</v>
      </c>
      <c r="D5512" s="1" t="s">
        <v>19757</v>
      </c>
      <c r="E5512" s="6">
        <v>92</v>
      </c>
      <c r="F5512" s="6" t="s">
        <v>25</v>
      </c>
      <c r="G5512" s="11" t="s">
        <v>19758</v>
      </c>
      <c r="H5512" s="8" t="s">
        <v>19759</v>
      </c>
      <c r="I5512" s="9">
        <v>3540</v>
      </c>
      <c r="J5512" s="9">
        <v>1121</v>
      </c>
      <c r="K5512" s="9">
        <v>576</v>
      </c>
      <c r="L5512" s="9">
        <v>11</v>
      </c>
      <c r="M5512" s="9">
        <v>73</v>
      </c>
      <c r="N5512" s="9">
        <v>621</v>
      </c>
      <c r="O5512" s="9">
        <v>134</v>
      </c>
      <c r="P5512" s="9">
        <v>2229</v>
      </c>
      <c r="Q5512" s="10" t="s">
        <v>13537</v>
      </c>
    </row>
    <row r="5513" spans="1:17" x14ac:dyDescent="0.3">
      <c r="A5513" s="5" t="s">
        <v>19760</v>
      </c>
      <c r="B5513" s="5" t="s">
        <v>19447</v>
      </c>
      <c r="C5513" s="6">
        <v>3.93</v>
      </c>
      <c r="D5513" s="1" t="s">
        <v>19761</v>
      </c>
      <c r="E5513" s="6">
        <v>93</v>
      </c>
      <c r="F5513" s="6" t="s">
        <v>1777</v>
      </c>
      <c r="G5513" s="11" t="s">
        <v>19762</v>
      </c>
      <c r="H5513" s="8" t="s">
        <v>19763</v>
      </c>
      <c r="I5513" s="9">
        <v>18148</v>
      </c>
      <c r="J5513" s="9">
        <v>13235</v>
      </c>
      <c r="K5513" s="9">
        <v>4438</v>
      </c>
      <c r="L5513" s="9">
        <v>65</v>
      </c>
      <c r="M5513" s="9">
        <v>35</v>
      </c>
      <c r="N5513" s="9">
        <v>1502</v>
      </c>
      <c r="O5513" s="9">
        <v>1328</v>
      </c>
      <c r="P5513" s="9">
        <v>11941</v>
      </c>
      <c r="Q5513" s="10" t="s">
        <v>13537</v>
      </c>
    </row>
    <row r="5514" spans="1:17" ht="28.8" x14ac:dyDescent="0.3">
      <c r="A5514" s="5" t="s">
        <v>19764</v>
      </c>
      <c r="B5514" s="5" t="s">
        <v>8390</v>
      </c>
      <c r="C5514" s="6">
        <v>3.04</v>
      </c>
      <c r="D5514" s="1" t="s">
        <v>19761</v>
      </c>
      <c r="E5514" s="6">
        <v>94</v>
      </c>
      <c r="F5514" s="6" t="s">
        <v>25</v>
      </c>
      <c r="G5514" s="11" t="s">
        <v>19765</v>
      </c>
      <c r="H5514" s="8" t="s">
        <v>19766</v>
      </c>
      <c r="I5514" s="9">
        <v>1441</v>
      </c>
      <c r="J5514" s="9">
        <v>846</v>
      </c>
      <c r="K5514" s="9">
        <v>154</v>
      </c>
      <c r="L5514" s="9">
        <v>3</v>
      </c>
      <c r="M5514" s="9">
        <v>31</v>
      </c>
      <c r="N5514" s="9">
        <v>233</v>
      </c>
      <c r="O5514" s="9">
        <v>16</v>
      </c>
      <c r="P5514" s="9">
        <v>810</v>
      </c>
      <c r="Q5514" s="10" t="s">
        <v>13537</v>
      </c>
    </row>
    <row r="5515" spans="1:17" x14ac:dyDescent="0.3">
      <c r="A5515" s="5" t="s">
        <v>19767</v>
      </c>
      <c r="B5515" s="5" t="s">
        <v>12176</v>
      </c>
      <c r="C5515" s="6">
        <v>3.7</v>
      </c>
      <c r="D5515" s="1" t="s">
        <v>19761</v>
      </c>
      <c r="E5515" s="6">
        <v>104</v>
      </c>
      <c r="F5515" s="6" t="s">
        <v>25</v>
      </c>
      <c r="G5515" s="11" t="s">
        <v>19768</v>
      </c>
      <c r="H5515" s="8" t="s">
        <v>19769</v>
      </c>
      <c r="I5515" s="9">
        <v>21338</v>
      </c>
      <c r="J5515" s="9">
        <v>17879</v>
      </c>
      <c r="K5515" s="9">
        <v>4473</v>
      </c>
      <c r="L5515" s="9">
        <v>19</v>
      </c>
      <c r="M5515" s="9">
        <v>85</v>
      </c>
      <c r="N5515" s="9">
        <v>2520</v>
      </c>
      <c r="O5515" s="9">
        <v>827</v>
      </c>
      <c r="P5515" s="9">
        <v>14202</v>
      </c>
      <c r="Q5515" s="10" t="s">
        <v>13537</v>
      </c>
    </row>
    <row r="5516" spans="1:17" x14ac:dyDescent="0.3">
      <c r="A5516" s="5" t="s">
        <v>19770</v>
      </c>
      <c r="B5516" s="5" t="s">
        <v>3743</v>
      </c>
      <c r="C5516" s="6">
        <v>3.24</v>
      </c>
      <c r="D5516" s="1" t="s">
        <v>19761</v>
      </c>
      <c r="E5516" s="6">
        <v>81</v>
      </c>
      <c r="F5516" s="6" t="s">
        <v>25</v>
      </c>
      <c r="G5516" s="11" t="s">
        <v>19771</v>
      </c>
      <c r="H5516" s="8" t="s">
        <v>19772</v>
      </c>
      <c r="I5516" s="9">
        <v>801</v>
      </c>
      <c r="J5516" s="9">
        <v>1104</v>
      </c>
      <c r="K5516" s="9">
        <v>131</v>
      </c>
      <c r="L5516" s="9">
        <v>0</v>
      </c>
      <c r="M5516" s="9">
        <v>4</v>
      </c>
      <c r="N5516" s="9">
        <v>222</v>
      </c>
      <c r="O5516" s="9">
        <v>6</v>
      </c>
      <c r="P5516" s="9">
        <v>553</v>
      </c>
      <c r="Q5516" s="10" t="s">
        <v>13537</v>
      </c>
    </row>
    <row r="5517" spans="1:17" ht="28.8" x14ac:dyDescent="0.3">
      <c r="A5517" s="5" t="s">
        <v>19773</v>
      </c>
      <c r="B5517" s="5" t="s">
        <v>10787</v>
      </c>
      <c r="C5517" s="6">
        <v>3.27</v>
      </c>
      <c r="D5517" s="1" t="s">
        <v>19761</v>
      </c>
      <c r="E5517" s="6">
        <v>100</v>
      </c>
      <c r="F5517" s="6" t="s">
        <v>25</v>
      </c>
      <c r="G5517" s="11" t="s">
        <v>19774</v>
      </c>
      <c r="H5517" s="8" t="s">
        <v>19775</v>
      </c>
      <c r="I5517" s="9">
        <v>243</v>
      </c>
      <c r="J5517" s="9">
        <v>388</v>
      </c>
      <c r="K5517" s="9">
        <v>25</v>
      </c>
      <c r="L5517" s="9">
        <v>0</v>
      </c>
      <c r="M5517" s="9">
        <v>5</v>
      </c>
      <c r="N5517" s="9">
        <v>33</v>
      </c>
      <c r="O5517" s="9">
        <v>3</v>
      </c>
      <c r="P5517" s="9">
        <v>133</v>
      </c>
      <c r="Q5517" s="10" t="s">
        <v>13537</v>
      </c>
    </row>
    <row r="5518" spans="1:17" ht="43.2" x14ac:dyDescent="0.3">
      <c r="A5518" s="5" t="s">
        <v>19776</v>
      </c>
      <c r="B5518" s="5" t="s">
        <v>9933</v>
      </c>
      <c r="C5518" s="6">
        <v>3.4</v>
      </c>
      <c r="D5518" s="1" t="s">
        <v>19777</v>
      </c>
      <c r="E5518" s="6">
        <v>98</v>
      </c>
      <c r="F5518" s="6" t="s">
        <v>25</v>
      </c>
      <c r="G5518" s="11" t="s">
        <v>19778</v>
      </c>
      <c r="H5518" s="8" t="s">
        <v>19779</v>
      </c>
      <c r="I5518" s="9">
        <v>108208</v>
      </c>
      <c r="J5518" s="9">
        <v>16571</v>
      </c>
      <c r="K5518" s="9">
        <v>20398</v>
      </c>
      <c r="L5518" s="9">
        <v>251</v>
      </c>
      <c r="M5518" s="9">
        <v>872</v>
      </c>
      <c r="N5518" s="9">
        <v>15999</v>
      </c>
      <c r="O5518" s="9">
        <v>4219</v>
      </c>
      <c r="P5518" s="9">
        <v>63725</v>
      </c>
      <c r="Q5518" s="10" t="s">
        <v>13537</v>
      </c>
    </row>
    <row r="5519" spans="1:17" ht="28.8" x14ac:dyDescent="0.3">
      <c r="A5519" s="5" t="s">
        <v>19780</v>
      </c>
      <c r="B5519" s="5" t="s">
        <v>6725</v>
      </c>
      <c r="C5519" s="6">
        <v>2.41</v>
      </c>
      <c r="D5519" s="1" t="s">
        <v>19781</v>
      </c>
      <c r="E5519" s="6">
        <v>99</v>
      </c>
      <c r="F5519" s="6" t="s">
        <v>25</v>
      </c>
      <c r="G5519" s="11" t="s">
        <v>19782</v>
      </c>
      <c r="H5519" s="8" t="s">
        <v>19783</v>
      </c>
      <c r="I5519" s="9">
        <v>6781</v>
      </c>
      <c r="J5519" s="9">
        <v>1344</v>
      </c>
      <c r="K5519" s="9">
        <v>348</v>
      </c>
      <c r="L5519" s="9">
        <v>0</v>
      </c>
      <c r="M5519" s="9">
        <v>387</v>
      </c>
      <c r="N5519" s="9">
        <v>587</v>
      </c>
      <c r="O5519" s="9">
        <v>29</v>
      </c>
      <c r="P5519" s="9">
        <v>3249</v>
      </c>
      <c r="Q5519" s="10" t="s">
        <v>13537</v>
      </c>
    </row>
    <row r="5520" spans="1:17" x14ac:dyDescent="0.3">
      <c r="A5520" s="5" t="s">
        <v>19784</v>
      </c>
      <c r="B5520" s="5" t="s">
        <v>17564</v>
      </c>
      <c r="C5520" s="6">
        <v>4.17</v>
      </c>
      <c r="D5520" s="1" t="s">
        <v>19785</v>
      </c>
      <c r="E5520" s="6">
        <v>174</v>
      </c>
      <c r="F5520" s="6" t="s">
        <v>25</v>
      </c>
      <c r="G5520" s="11" t="s">
        <v>19786</v>
      </c>
      <c r="H5520" s="8" t="s">
        <v>19787</v>
      </c>
      <c r="I5520" s="9">
        <v>855295</v>
      </c>
      <c r="J5520" s="9">
        <v>159844</v>
      </c>
      <c r="K5520" s="9">
        <v>233103</v>
      </c>
      <c r="L5520" s="9">
        <v>24000</v>
      </c>
      <c r="M5520" s="9">
        <v>2629</v>
      </c>
      <c r="N5520" s="9">
        <v>43580</v>
      </c>
      <c r="O5520" s="9">
        <v>145844</v>
      </c>
      <c r="P5520" s="9">
        <v>431275</v>
      </c>
      <c r="Q5520" s="10" t="s">
        <v>13537</v>
      </c>
    </row>
    <row r="5521" spans="1:17" x14ac:dyDescent="0.3">
      <c r="A5521" s="5" t="s">
        <v>19788</v>
      </c>
      <c r="B5521" s="5" t="s">
        <v>7060</v>
      </c>
      <c r="C5521" s="6">
        <v>3.89</v>
      </c>
      <c r="D5521" s="1" t="s">
        <v>19789</v>
      </c>
      <c r="E5521" s="6">
        <v>105</v>
      </c>
      <c r="F5521" s="6" t="s">
        <v>25</v>
      </c>
      <c r="G5521" s="11" t="s">
        <v>19790</v>
      </c>
      <c r="H5521" s="8" t="s">
        <v>1029</v>
      </c>
      <c r="I5521" s="9">
        <v>2057068</v>
      </c>
      <c r="J5521" s="9">
        <v>229580</v>
      </c>
      <c r="K5521" s="9">
        <v>611862</v>
      </c>
      <c r="L5521" s="9">
        <v>24000</v>
      </c>
      <c r="M5521" s="9">
        <v>5079</v>
      </c>
      <c r="N5521" s="9">
        <v>162651</v>
      </c>
      <c r="O5521" s="9">
        <v>252377</v>
      </c>
      <c r="P5521" s="9">
        <v>1135925</v>
      </c>
      <c r="Q5521" s="10" t="s">
        <v>13537</v>
      </c>
    </row>
    <row r="5522" spans="1:17" x14ac:dyDescent="0.3">
      <c r="A5522" s="5" t="s">
        <v>19791</v>
      </c>
      <c r="B5522" s="5" t="s">
        <v>3569</v>
      </c>
      <c r="C5522" s="6">
        <v>3.8</v>
      </c>
      <c r="D5522" s="1" t="s">
        <v>19789</v>
      </c>
      <c r="E5522" s="6">
        <v>98</v>
      </c>
      <c r="F5522" s="6" t="s">
        <v>889</v>
      </c>
      <c r="G5522" s="11" t="s">
        <v>19792</v>
      </c>
      <c r="H5522" s="8" t="s">
        <v>19793</v>
      </c>
      <c r="I5522" s="9">
        <v>14723</v>
      </c>
      <c r="J5522" s="9">
        <v>11008</v>
      </c>
      <c r="K5522" s="9">
        <v>3700</v>
      </c>
      <c r="L5522" s="9">
        <v>50</v>
      </c>
      <c r="M5522" s="9">
        <v>25</v>
      </c>
      <c r="N5522" s="9">
        <v>1549</v>
      </c>
      <c r="O5522" s="9">
        <v>917</v>
      </c>
      <c r="P5522" s="9">
        <v>9865</v>
      </c>
      <c r="Q5522" s="10" t="s">
        <v>13537</v>
      </c>
    </row>
    <row r="5523" spans="1:17" ht="28.8" x14ac:dyDescent="0.3">
      <c r="A5523" s="5" t="s">
        <v>19794</v>
      </c>
      <c r="B5523" s="5" t="s">
        <v>11558</v>
      </c>
      <c r="C5523" s="6">
        <v>4.3099999999999996</v>
      </c>
      <c r="D5523" s="1" t="s">
        <v>19789</v>
      </c>
      <c r="E5523" s="6">
        <v>128</v>
      </c>
      <c r="F5523" s="6" t="s">
        <v>20</v>
      </c>
      <c r="G5523" s="11" t="s">
        <v>19795</v>
      </c>
      <c r="H5523" s="8" t="s">
        <v>19796</v>
      </c>
      <c r="I5523" s="9">
        <v>204338</v>
      </c>
      <c r="J5523" s="9">
        <v>87473</v>
      </c>
      <c r="K5523" s="9">
        <v>78560</v>
      </c>
      <c r="L5523" s="9">
        <v>9400</v>
      </c>
      <c r="M5523" s="9">
        <v>576</v>
      </c>
      <c r="N5523" s="9">
        <v>8778</v>
      </c>
      <c r="O5523" s="9">
        <v>45137</v>
      </c>
      <c r="P5523" s="9">
        <v>140285</v>
      </c>
      <c r="Q5523" s="10" t="s">
        <v>13537</v>
      </c>
    </row>
    <row r="5524" spans="1:17" ht="28.8" x14ac:dyDescent="0.3">
      <c r="A5524" s="5" t="s">
        <v>19797</v>
      </c>
      <c r="B5524" s="5" t="s">
        <v>19798</v>
      </c>
      <c r="C5524" s="6">
        <v>3.6</v>
      </c>
      <c r="D5524" s="1" t="s">
        <v>19799</v>
      </c>
      <c r="E5524" s="6">
        <v>112</v>
      </c>
      <c r="F5524" s="6" t="s">
        <v>143</v>
      </c>
      <c r="G5524" s="11" t="s">
        <v>19800</v>
      </c>
      <c r="H5524" s="8" t="s">
        <v>19801</v>
      </c>
      <c r="I5524" s="9">
        <v>25547</v>
      </c>
      <c r="J5524" s="9">
        <v>7414</v>
      </c>
      <c r="K5524" s="9">
        <v>5674</v>
      </c>
      <c r="L5524" s="9">
        <v>69</v>
      </c>
      <c r="M5524" s="9">
        <v>82</v>
      </c>
      <c r="N5524" s="9">
        <v>3665</v>
      </c>
      <c r="O5524" s="9">
        <v>1016</v>
      </c>
      <c r="P5524" s="9">
        <v>16504</v>
      </c>
      <c r="Q5524" s="10" t="s">
        <v>13537</v>
      </c>
    </row>
    <row r="5525" spans="1:17" x14ac:dyDescent="0.3">
      <c r="A5525" s="5" t="s">
        <v>19802</v>
      </c>
      <c r="B5525" s="5" t="s">
        <v>14781</v>
      </c>
      <c r="C5525" s="6">
        <v>3.39</v>
      </c>
      <c r="D5525" s="1" t="s">
        <v>19803</v>
      </c>
      <c r="E5525" s="6">
        <v>95</v>
      </c>
      <c r="F5525" s="6" t="s">
        <v>365</v>
      </c>
      <c r="G5525" s="11" t="s">
        <v>19804</v>
      </c>
      <c r="H5525" s="8" t="s">
        <v>19805</v>
      </c>
      <c r="I5525" s="9">
        <v>3587</v>
      </c>
      <c r="J5525" s="9">
        <v>1769</v>
      </c>
      <c r="K5525" s="9">
        <v>568</v>
      </c>
      <c r="L5525" s="9">
        <v>24</v>
      </c>
      <c r="M5525" s="9">
        <v>48</v>
      </c>
      <c r="N5525" s="9">
        <v>568</v>
      </c>
      <c r="O5525" s="9">
        <v>139</v>
      </c>
      <c r="P5525" s="9">
        <v>2237</v>
      </c>
      <c r="Q5525" s="10" t="s">
        <v>13537</v>
      </c>
    </row>
    <row r="5526" spans="1:17" x14ac:dyDescent="0.3">
      <c r="A5526" s="5" t="s">
        <v>19806</v>
      </c>
      <c r="B5526" s="5" t="s">
        <v>15594</v>
      </c>
      <c r="C5526" s="6">
        <v>3.54</v>
      </c>
      <c r="D5526" s="1" t="s">
        <v>19807</v>
      </c>
      <c r="E5526" s="6">
        <v>130</v>
      </c>
      <c r="F5526" s="6" t="s">
        <v>25</v>
      </c>
      <c r="G5526" s="11" t="s">
        <v>19808</v>
      </c>
      <c r="H5526" s="8" t="s">
        <v>19809</v>
      </c>
      <c r="I5526" s="9">
        <v>249850</v>
      </c>
      <c r="J5526" s="9">
        <v>42984</v>
      </c>
      <c r="K5526" s="9">
        <v>58279</v>
      </c>
      <c r="L5526" s="9">
        <v>3200</v>
      </c>
      <c r="M5526" s="9">
        <v>1590</v>
      </c>
      <c r="N5526" s="9">
        <v>33170</v>
      </c>
      <c r="O5526" s="9">
        <v>21074</v>
      </c>
      <c r="P5526" s="9">
        <v>157195</v>
      </c>
      <c r="Q5526" s="10" t="s">
        <v>13537</v>
      </c>
    </row>
    <row r="5527" spans="1:17" ht="28.8" x14ac:dyDescent="0.3">
      <c r="A5527" s="5" t="s">
        <v>19810</v>
      </c>
      <c r="B5527" s="5" t="s">
        <v>2887</v>
      </c>
      <c r="C5527" s="6">
        <v>3.27</v>
      </c>
      <c r="D5527" s="1" t="s">
        <v>19807</v>
      </c>
      <c r="E5527" s="6">
        <v>107</v>
      </c>
      <c r="F5527" s="6" t="s">
        <v>74</v>
      </c>
      <c r="G5527" s="11" t="s">
        <v>19811</v>
      </c>
      <c r="H5527" s="8" t="s">
        <v>19812</v>
      </c>
      <c r="I5527" s="9">
        <v>59</v>
      </c>
      <c r="J5527" s="9">
        <v>469</v>
      </c>
      <c r="K5527" s="9">
        <v>9</v>
      </c>
      <c r="L5527" s="9">
        <v>0</v>
      </c>
      <c r="M5527" s="9">
        <v>0</v>
      </c>
      <c r="N5527" s="9">
        <v>10</v>
      </c>
      <c r="O5527" s="9">
        <v>0</v>
      </c>
      <c r="P5527" s="9">
        <v>35</v>
      </c>
      <c r="Q5527" s="10" t="s">
        <v>13537</v>
      </c>
    </row>
    <row r="5528" spans="1:17" ht="28.8" x14ac:dyDescent="0.3">
      <c r="A5528" s="5" t="s">
        <v>19813</v>
      </c>
      <c r="B5528" s="5" t="s">
        <v>19814</v>
      </c>
      <c r="C5528" s="6">
        <v>4.17</v>
      </c>
      <c r="D5528" s="1" t="s">
        <v>19807</v>
      </c>
      <c r="E5528" s="6">
        <v>92</v>
      </c>
      <c r="F5528" s="6" t="s">
        <v>1777</v>
      </c>
      <c r="G5528" s="11" t="s">
        <v>19815</v>
      </c>
      <c r="H5528" s="8" t="s">
        <v>19816</v>
      </c>
      <c r="I5528" s="9">
        <v>164994</v>
      </c>
      <c r="J5528" s="9">
        <v>72027</v>
      </c>
      <c r="K5528" s="9">
        <v>54812</v>
      </c>
      <c r="L5528" s="9">
        <v>3300</v>
      </c>
      <c r="M5528" s="9">
        <v>501</v>
      </c>
      <c r="N5528" s="9">
        <v>9648</v>
      </c>
      <c r="O5528" s="9">
        <v>26638</v>
      </c>
      <c r="P5528" s="9">
        <v>110376</v>
      </c>
      <c r="Q5528" s="10" t="s">
        <v>13537</v>
      </c>
    </row>
    <row r="5529" spans="1:17" ht="28.8" x14ac:dyDescent="0.3">
      <c r="A5529" s="5" t="s">
        <v>19817</v>
      </c>
      <c r="B5529" s="5" t="s">
        <v>19818</v>
      </c>
      <c r="C5529" s="6">
        <v>3.44</v>
      </c>
      <c r="D5529" s="1" t="s">
        <v>19807</v>
      </c>
      <c r="E5529" s="6">
        <v>117</v>
      </c>
      <c r="F5529" s="6" t="s">
        <v>74</v>
      </c>
      <c r="G5529" s="11" t="s">
        <v>19819</v>
      </c>
      <c r="H5529" s="8" t="s">
        <v>19820</v>
      </c>
      <c r="I5529" s="9">
        <v>1080</v>
      </c>
      <c r="J5529" s="9">
        <v>944</v>
      </c>
      <c r="K5529" s="9">
        <v>159</v>
      </c>
      <c r="L5529" s="9">
        <v>2</v>
      </c>
      <c r="M5529" s="9">
        <v>9</v>
      </c>
      <c r="N5529" s="9">
        <v>184</v>
      </c>
      <c r="O5529" s="9">
        <v>23</v>
      </c>
      <c r="P5529" s="9">
        <v>637</v>
      </c>
      <c r="Q5529" s="10" t="s">
        <v>13537</v>
      </c>
    </row>
    <row r="5530" spans="1:17" x14ac:dyDescent="0.3">
      <c r="A5530" s="5" t="s">
        <v>19821</v>
      </c>
      <c r="B5530" s="5" t="s">
        <v>19822</v>
      </c>
      <c r="C5530" s="6">
        <v>3.29</v>
      </c>
      <c r="D5530" s="1" t="s">
        <v>19807</v>
      </c>
      <c r="E5530" s="6">
        <v>114</v>
      </c>
      <c r="F5530" s="6" t="s">
        <v>25</v>
      </c>
      <c r="G5530" s="11" t="s">
        <v>19823</v>
      </c>
      <c r="H5530" s="8" t="s">
        <v>19824</v>
      </c>
      <c r="I5530" s="9">
        <v>55207</v>
      </c>
      <c r="J5530" s="9">
        <v>9838</v>
      </c>
      <c r="K5530" s="9">
        <v>6944</v>
      </c>
      <c r="L5530" s="9">
        <v>57</v>
      </c>
      <c r="M5530" s="9">
        <v>320</v>
      </c>
      <c r="N5530" s="9">
        <v>8989</v>
      </c>
      <c r="O5530" s="9">
        <v>1978</v>
      </c>
      <c r="P5530" s="9">
        <v>29314</v>
      </c>
      <c r="Q5530" s="10" t="s">
        <v>13537</v>
      </c>
    </row>
    <row r="5531" spans="1:17" x14ac:dyDescent="0.3">
      <c r="A5531" s="5" t="s">
        <v>19825</v>
      </c>
      <c r="B5531" s="5" t="s">
        <v>13618</v>
      </c>
      <c r="C5531" s="6">
        <v>3.64</v>
      </c>
      <c r="D5531" s="1" t="s">
        <v>19807</v>
      </c>
      <c r="E5531" s="6">
        <v>166</v>
      </c>
      <c r="F5531" s="6" t="s">
        <v>25</v>
      </c>
      <c r="G5531" s="11" t="s">
        <v>19826</v>
      </c>
      <c r="H5531" s="8" t="s">
        <v>19827</v>
      </c>
      <c r="I5531" s="9">
        <v>4151</v>
      </c>
      <c r="J5531" s="9">
        <v>3711</v>
      </c>
      <c r="K5531" s="9">
        <v>842</v>
      </c>
      <c r="L5531" s="9">
        <v>17</v>
      </c>
      <c r="M5531" s="9">
        <v>13</v>
      </c>
      <c r="N5531" s="9">
        <v>526</v>
      </c>
      <c r="O5531" s="9">
        <v>188</v>
      </c>
      <c r="P5531" s="9">
        <v>2634</v>
      </c>
      <c r="Q5531" s="10" t="s">
        <v>13537</v>
      </c>
    </row>
    <row r="5532" spans="1:17" ht="28.8" x14ac:dyDescent="0.3">
      <c r="A5532" s="5" t="s">
        <v>19828</v>
      </c>
      <c r="B5532" s="5" t="s">
        <v>9892</v>
      </c>
      <c r="C5532" s="6">
        <v>3.24</v>
      </c>
      <c r="D5532" s="1" t="s">
        <v>19807</v>
      </c>
      <c r="E5532" s="6">
        <v>115</v>
      </c>
      <c r="F5532" s="6" t="s">
        <v>25</v>
      </c>
      <c r="G5532" s="11" t="s">
        <v>19829</v>
      </c>
      <c r="H5532" s="8" t="s">
        <v>19830</v>
      </c>
      <c r="I5532" s="9">
        <v>3732</v>
      </c>
      <c r="J5532" s="9">
        <v>1774</v>
      </c>
      <c r="K5532" s="9">
        <v>418</v>
      </c>
      <c r="L5532" s="9">
        <v>1</v>
      </c>
      <c r="M5532" s="9">
        <v>28</v>
      </c>
      <c r="N5532" s="9">
        <v>739</v>
      </c>
      <c r="O5532" s="9">
        <v>41</v>
      </c>
      <c r="P5532" s="9">
        <v>2046</v>
      </c>
      <c r="Q5532" s="10" t="s">
        <v>13537</v>
      </c>
    </row>
    <row r="5533" spans="1:17" x14ac:dyDescent="0.3">
      <c r="A5533" s="5" t="s">
        <v>19831</v>
      </c>
      <c r="B5533" s="5" t="s">
        <v>19832</v>
      </c>
      <c r="C5533" s="6">
        <v>3.01</v>
      </c>
      <c r="D5533" s="1" t="s">
        <v>19833</v>
      </c>
      <c r="E5533" s="6">
        <v>83</v>
      </c>
      <c r="F5533" s="6" t="s">
        <v>25</v>
      </c>
      <c r="G5533" s="11" t="s">
        <v>19834</v>
      </c>
      <c r="H5533" s="8" t="s">
        <v>19835</v>
      </c>
      <c r="I5533" s="9">
        <v>13727</v>
      </c>
      <c r="J5533" s="9">
        <v>5659</v>
      </c>
      <c r="K5533" s="9">
        <v>2929</v>
      </c>
      <c r="L5533" s="9">
        <v>17</v>
      </c>
      <c r="M5533" s="9">
        <v>427</v>
      </c>
      <c r="N5533" s="9">
        <v>2795</v>
      </c>
      <c r="O5533" s="9">
        <v>346</v>
      </c>
      <c r="P5533" s="9">
        <v>11147</v>
      </c>
      <c r="Q5533" s="10" t="s">
        <v>13537</v>
      </c>
    </row>
    <row r="5534" spans="1:17" x14ac:dyDescent="0.3">
      <c r="A5534" s="5" t="s">
        <v>19836</v>
      </c>
      <c r="B5534" s="5" t="s">
        <v>19837</v>
      </c>
      <c r="C5534" s="6">
        <v>3.69</v>
      </c>
      <c r="D5534" s="1" t="s">
        <v>19838</v>
      </c>
      <c r="E5534" s="6">
        <v>100</v>
      </c>
      <c r="F5534" s="6" t="s">
        <v>25</v>
      </c>
      <c r="G5534" s="11" t="s">
        <v>19839</v>
      </c>
      <c r="H5534" s="8" t="s">
        <v>19840</v>
      </c>
      <c r="I5534" s="9">
        <v>1009932</v>
      </c>
      <c r="J5534" s="9">
        <v>138070</v>
      </c>
      <c r="K5534" s="9">
        <v>247096</v>
      </c>
      <c r="L5534" s="9">
        <v>20000</v>
      </c>
      <c r="M5534" s="9">
        <v>5377</v>
      </c>
      <c r="N5534" s="9">
        <v>101225</v>
      </c>
      <c r="O5534" s="9">
        <v>110438</v>
      </c>
      <c r="P5534" s="9">
        <v>539289</v>
      </c>
      <c r="Q5534" s="10" t="s">
        <v>13537</v>
      </c>
    </row>
    <row r="5535" spans="1:17" x14ac:dyDescent="0.3">
      <c r="A5535" s="5" t="s">
        <v>19841</v>
      </c>
      <c r="B5535" s="5" t="s">
        <v>11846</v>
      </c>
      <c r="C5535" s="6">
        <v>3.05</v>
      </c>
      <c r="D5535" s="1" t="s">
        <v>19838</v>
      </c>
      <c r="E5535" s="6">
        <v>129</v>
      </c>
      <c r="F5535" s="6" t="s">
        <v>25</v>
      </c>
      <c r="G5535" s="11" t="s">
        <v>19842</v>
      </c>
      <c r="H5535" s="8" t="s">
        <v>19843</v>
      </c>
      <c r="I5535" s="9">
        <v>72293</v>
      </c>
      <c r="J5535" s="9">
        <v>24439</v>
      </c>
      <c r="K5535" s="9">
        <v>13083</v>
      </c>
      <c r="L5535" s="9">
        <v>265</v>
      </c>
      <c r="M5535" s="9">
        <v>2995</v>
      </c>
      <c r="N5535" s="9">
        <v>9816</v>
      </c>
      <c r="O5535" s="9">
        <v>2994</v>
      </c>
      <c r="P5535" s="9">
        <v>48939</v>
      </c>
      <c r="Q5535" s="10" t="s">
        <v>13537</v>
      </c>
    </row>
    <row r="5536" spans="1:17" ht="28.8" x14ac:dyDescent="0.3">
      <c r="A5536" s="5" t="s">
        <v>19844</v>
      </c>
      <c r="B5536" s="5" t="s">
        <v>19845</v>
      </c>
      <c r="C5536" s="6">
        <v>3.41</v>
      </c>
      <c r="D5536" s="1" t="s">
        <v>19838</v>
      </c>
      <c r="E5536" s="6">
        <v>111</v>
      </c>
      <c r="F5536" s="6" t="s">
        <v>25</v>
      </c>
      <c r="G5536" s="11" t="s">
        <v>19846</v>
      </c>
      <c r="H5536" s="8" t="s">
        <v>19847</v>
      </c>
      <c r="I5536" s="9">
        <v>61712</v>
      </c>
      <c r="J5536" s="9">
        <v>19449</v>
      </c>
      <c r="K5536" s="9">
        <v>15969</v>
      </c>
      <c r="L5536" s="9">
        <v>548</v>
      </c>
      <c r="M5536" s="9">
        <v>525</v>
      </c>
      <c r="N5536" s="9">
        <v>8216</v>
      </c>
      <c r="O5536" s="9">
        <v>4171</v>
      </c>
      <c r="P5536" s="9">
        <v>36398</v>
      </c>
      <c r="Q5536" s="10" t="s">
        <v>13537</v>
      </c>
    </row>
    <row r="5537" spans="1:17" ht="28.8" x14ac:dyDescent="0.3">
      <c r="A5537" s="5" t="s">
        <v>19848</v>
      </c>
      <c r="B5537" s="5" t="s">
        <v>19849</v>
      </c>
      <c r="C5537" s="6">
        <v>2.95</v>
      </c>
      <c r="D5537" s="1" t="s">
        <v>19838</v>
      </c>
      <c r="E5537" s="6">
        <v>126</v>
      </c>
      <c r="F5537" s="6" t="s">
        <v>25</v>
      </c>
      <c r="G5537" s="11" t="s">
        <v>19850</v>
      </c>
      <c r="H5537" s="8" t="s">
        <v>19851</v>
      </c>
      <c r="I5537" s="9">
        <v>5061</v>
      </c>
      <c r="J5537" s="9">
        <v>1523</v>
      </c>
      <c r="K5537" s="9">
        <v>792</v>
      </c>
      <c r="L5537" s="9">
        <v>21</v>
      </c>
      <c r="M5537" s="9">
        <v>132</v>
      </c>
      <c r="N5537" s="9">
        <v>710</v>
      </c>
      <c r="O5537" s="9">
        <v>226</v>
      </c>
      <c r="P5537" s="9">
        <v>2691</v>
      </c>
      <c r="Q5537" s="10" t="s">
        <v>13537</v>
      </c>
    </row>
    <row r="5538" spans="1:17" x14ac:dyDescent="0.3">
      <c r="A5538" s="5" t="s">
        <v>19852</v>
      </c>
      <c r="B5538" s="5" t="s">
        <v>8131</v>
      </c>
      <c r="C5538" s="6">
        <v>2.86</v>
      </c>
      <c r="D5538" s="1" t="s">
        <v>19838</v>
      </c>
      <c r="E5538" s="6">
        <v>6</v>
      </c>
      <c r="F5538" s="6" t="s">
        <v>889</v>
      </c>
      <c r="G5538" s="11" t="s">
        <v>19853</v>
      </c>
      <c r="H5538" s="8" t="s">
        <v>39</v>
      </c>
      <c r="I5538" s="9">
        <v>2539</v>
      </c>
      <c r="J5538" s="9">
        <v>408</v>
      </c>
      <c r="K5538" s="9">
        <v>308</v>
      </c>
      <c r="L5538" s="9">
        <v>0</v>
      </c>
      <c r="M5538" s="9">
        <v>66</v>
      </c>
      <c r="N5538" s="9">
        <v>329</v>
      </c>
      <c r="O5538" s="9">
        <v>15</v>
      </c>
      <c r="P5538" s="9">
        <v>991</v>
      </c>
      <c r="Q5538" s="10" t="s">
        <v>13537</v>
      </c>
    </row>
    <row r="5539" spans="1:17" x14ac:dyDescent="0.3">
      <c r="A5539" s="5" t="s">
        <v>19854</v>
      </c>
      <c r="B5539" s="5" t="s">
        <v>7706</v>
      </c>
      <c r="C5539" s="6">
        <v>3.14</v>
      </c>
      <c r="D5539" s="1" t="s">
        <v>19855</v>
      </c>
      <c r="E5539" s="6">
        <v>114</v>
      </c>
      <c r="F5539" s="6" t="s">
        <v>25</v>
      </c>
      <c r="G5539" s="11" t="s">
        <v>19856</v>
      </c>
      <c r="H5539" s="8" t="s">
        <v>19857</v>
      </c>
      <c r="I5539" s="9">
        <v>22358</v>
      </c>
      <c r="J5539" s="9">
        <v>4113</v>
      </c>
      <c r="K5539" s="9">
        <v>3388</v>
      </c>
      <c r="L5539" s="9">
        <v>104</v>
      </c>
      <c r="M5539" s="9">
        <v>391</v>
      </c>
      <c r="N5539" s="9">
        <v>3341</v>
      </c>
      <c r="O5539" s="9">
        <v>918</v>
      </c>
      <c r="P5539" s="9">
        <v>13159</v>
      </c>
      <c r="Q5539" s="10" t="s">
        <v>13537</v>
      </c>
    </row>
    <row r="5540" spans="1:17" x14ac:dyDescent="0.3">
      <c r="A5540" s="5" t="s">
        <v>19858</v>
      </c>
      <c r="B5540" s="5" t="s">
        <v>7938</v>
      </c>
      <c r="C5540" s="6">
        <v>3.75</v>
      </c>
      <c r="D5540" s="1" t="s">
        <v>19859</v>
      </c>
      <c r="E5540" s="6">
        <v>127</v>
      </c>
      <c r="F5540" s="6" t="s">
        <v>1218</v>
      </c>
      <c r="G5540" s="11" t="s">
        <v>19860</v>
      </c>
      <c r="H5540" s="8" t="s">
        <v>19861</v>
      </c>
      <c r="I5540" s="9">
        <v>48491</v>
      </c>
      <c r="J5540" s="9">
        <v>13086</v>
      </c>
      <c r="K5540" s="9">
        <v>10316</v>
      </c>
      <c r="L5540" s="9">
        <v>181</v>
      </c>
      <c r="M5540" s="9">
        <v>106</v>
      </c>
      <c r="N5540" s="9">
        <v>5342</v>
      </c>
      <c r="O5540" s="9">
        <v>2656</v>
      </c>
      <c r="P5540" s="9">
        <v>29871</v>
      </c>
      <c r="Q5540" s="10" t="s">
        <v>13537</v>
      </c>
    </row>
    <row r="5541" spans="1:17" x14ac:dyDescent="0.3">
      <c r="A5541" s="5" t="s">
        <v>18737</v>
      </c>
      <c r="B5541" s="5" t="s">
        <v>1397</v>
      </c>
      <c r="C5541" s="6">
        <v>3.56</v>
      </c>
      <c r="D5541" s="1" t="s">
        <v>19859</v>
      </c>
      <c r="E5541" s="6">
        <v>141</v>
      </c>
      <c r="F5541" s="6" t="s">
        <v>25</v>
      </c>
      <c r="G5541" s="11" t="s">
        <v>19862</v>
      </c>
      <c r="H5541" s="8" t="s">
        <v>19863</v>
      </c>
      <c r="I5541" s="9">
        <v>275606</v>
      </c>
      <c r="J5541" s="9">
        <v>56095</v>
      </c>
      <c r="K5541" s="9">
        <v>72716</v>
      </c>
      <c r="L5541" s="9">
        <v>8200</v>
      </c>
      <c r="M5541" s="9">
        <v>2747</v>
      </c>
      <c r="N5541" s="9">
        <v>28461</v>
      </c>
      <c r="O5541" s="9">
        <v>33451</v>
      </c>
      <c r="P5541" s="9">
        <v>160124</v>
      </c>
      <c r="Q5541" s="10" t="s">
        <v>13537</v>
      </c>
    </row>
    <row r="5542" spans="1:17" x14ac:dyDescent="0.3">
      <c r="A5542" s="5" t="s">
        <v>19864</v>
      </c>
      <c r="B5542" s="5" t="s">
        <v>19865</v>
      </c>
      <c r="C5542" s="6">
        <v>1.8</v>
      </c>
      <c r="D5542" s="1" t="s">
        <v>19859</v>
      </c>
      <c r="E5542" s="6">
        <v>89</v>
      </c>
      <c r="F5542" s="6" t="s">
        <v>25</v>
      </c>
      <c r="G5542" s="11" t="s">
        <v>19866</v>
      </c>
      <c r="H5542" s="8" t="s">
        <v>19867</v>
      </c>
      <c r="I5542" s="9">
        <v>42331</v>
      </c>
      <c r="J5542" s="9">
        <v>4032</v>
      </c>
      <c r="K5542" s="9">
        <v>2338</v>
      </c>
      <c r="L5542" s="9">
        <v>13</v>
      </c>
      <c r="M5542" s="9">
        <v>5283</v>
      </c>
      <c r="N5542" s="9">
        <v>3061</v>
      </c>
      <c r="O5542" s="9">
        <v>518</v>
      </c>
      <c r="P5542" s="9">
        <v>24761</v>
      </c>
      <c r="Q5542" s="10" t="s">
        <v>13537</v>
      </c>
    </row>
    <row r="5543" spans="1:17" x14ac:dyDescent="0.3">
      <c r="A5543" s="5" t="s">
        <v>19868</v>
      </c>
      <c r="B5543" s="5" t="s">
        <v>19869</v>
      </c>
      <c r="C5543" s="6">
        <v>2.44</v>
      </c>
      <c r="D5543" s="1" t="s">
        <v>19859</v>
      </c>
      <c r="E5543" s="6">
        <v>142</v>
      </c>
      <c r="F5543" s="6" t="s">
        <v>143</v>
      </c>
      <c r="G5543" s="11" t="s">
        <v>19870</v>
      </c>
      <c r="H5543" s="8" t="s">
        <v>19871</v>
      </c>
      <c r="I5543" s="9">
        <v>24277</v>
      </c>
      <c r="J5543" s="9">
        <v>5461</v>
      </c>
      <c r="K5543" s="9">
        <v>3240</v>
      </c>
      <c r="L5543" s="9">
        <v>137</v>
      </c>
      <c r="M5543" s="9">
        <v>2217</v>
      </c>
      <c r="N5543" s="9">
        <v>3074</v>
      </c>
      <c r="O5543" s="9">
        <v>1025</v>
      </c>
      <c r="P5543" s="9">
        <v>17962</v>
      </c>
      <c r="Q5543" s="10" t="s">
        <v>13537</v>
      </c>
    </row>
    <row r="5544" spans="1:17" x14ac:dyDescent="0.3">
      <c r="A5544" s="5" t="s">
        <v>19872</v>
      </c>
      <c r="B5544" s="5" t="s">
        <v>19873</v>
      </c>
      <c r="C5544" s="6">
        <v>3.1</v>
      </c>
      <c r="D5544" s="1" t="s">
        <v>19874</v>
      </c>
      <c r="E5544" s="6">
        <v>108</v>
      </c>
      <c r="F5544" s="6" t="s">
        <v>25</v>
      </c>
      <c r="G5544" s="11" t="s">
        <v>19875</v>
      </c>
      <c r="H5544" s="8" t="s">
        <v>19876</v>
      </c>
      <c r="I5544" s="9">
        <v>27996</v>
      </c>
      <c r="J5544" s="9">
        <v>4925</v>
      </c>
      <c r="K5544" s="9">
        <v>5276</v>
      </c>
      <c r="L5544" s="9">
        <v>234</v>
      </c>
      <c r="M5544" s="9">
        <v>666</v>
      </c>
      <c r="N5544" s="9">
        <v>4577</v>
      </c>
      <c r="O5544" s="9">
        <v>1236</v>
      </c>
      <c r="P5544" s="9">
        <v>18400</v>
      </c>
      <c r="Q5544" s="10" t="s">
        <v>13537</v>
      </c>
    </row>
    <row r="5545" spans="1:17" x14ac:dyDescent="0.3">
      <c r="A5545" s="5" t="s">
        <v>19877</v>
      </c>
      <c r="B5545" s="5" t="s">
        <v>19878</v>
      </c>
      <c r="C5545" s="6">
        <v>3.27</v>
      </c>
      <c r="D5545" s="1" t="s">
        <v>19879</v>
      </c>
      <c r="E5545" s="6">
        <v>78</v>
      </c>
      <c r="F5545" s="6" t="s">
        <v>889</v>
      </c>
      <c r="G5545" s="11" t="s">
        <v>19880</v>
      </c>
      <c r="H5545" s="8" t="s">
        <v>19881</v>
      </c>
      <c r="I5545" s="9">
        <v>142</v>
      </c>
      <c r="J5545" s="9">
        <v>344</v>
      </c>
      <c r="K5545" s="9">
        <v>33</v>
      </c>
      <c r="L5545" s="9">
        <v>0</v>
      </c>
      <c r="M5545" s="9">
        <v>1</v>
      </c>
      <c r="N5545" s="9">
        <v>30</v>
      </c>
      <c r="O5545" s="9">
        <v>9</v>
      </c>
      <c r="P5545" s="9">
        <v>95</v>
      </c>
      <c r="Q5545" s="10" t="s">
        <v>13537</v>
      </c>
    </row>
    <row r="5546" spans="1:17" x14ac:dyDescent="0.3">
      <c r="A5546" s="5" t="s">
        <v>19882</v>
      </c>
      <c r="B5546" s="5" t="s">
        <v>19883</v>
      </c>
      <c r="C5546" s="6">
        <v>3.56</v>
      </c>
      <c r="D5546" s="1" t="s">
        <v>19884</v>
      </c>
      <c r="E5546" s="6">
        <v>110</v>
      </c>
      <c r="F5546" s="6" t="s">
        <v>25</v>
      </c>
      <c r="G5546" s="11" t="s">
        <v>19885</v>
      </c>
      <c r="H5546" s="8" t="s">
        <v>11347</v>
      </c>
      <c r="I5546" s="9">
        <v>33523</v>
      </c>
      <c r="J5546" s="9">
        <v>17211</v>
      </c>
      <c r="K5546" s="9">
        <v>7503</v>
      </c>
      <c r="L5546" s="9">
        <v>94</v>
      </c>
      <c r="M5546" s="9">
        <v>219</v>
      </c>
      <c r="N5546" s="9">
        <v>4605</v>
      </c>
      <c r="O5546" s="9">
        <v>1225</v>
      </c>
      <c r="P5546" s="9">
        <v>22673</v>
      </c>
      <c r="Q5546" s="10" t="s">
        <v>13537</v>
      </c>
    </row>
    <row r="5547" spans="1:17" x14ac:dyDescent="0.3">
      <c r="A5547" s="5" t="s">
        <v>19886</v>
      </c>
      <c r="B5547" s="5" t="s">
        <v>5377</v>
      </c>
      <c r="C5547" s="6">
        <v>2.77</v>
      </c>
      <c r="D5547" s="1" t="s">
        <v>19887</v>
      </c>
      <c r="E5547" s="6">
        <v>85</v>
      </c>
      <c r="F5547" s="6" t="s">
        <v>25</v>
      </c>
      <c r="G5547" s="11" t="s">
        <v>19888</v>
      </c>
      <c r="H5547" s="8" t="s">
        <v>19889</v>
      </c>
      <c r="I5547" s="9">
        <v>867</v>
      </c>
      <c r="J5547" s="9">
        <v>742</v>
      </c>
      <c r="K5547" s="9">
        <v>66</v>
      </c>
      <c r="L5547" s="9">
        <v>0</v>
      </c>
      <c r="M5547" s="9">
        <v>57</v>
      </c>
      <c r="N5547" s="9">
        <v>72</v>
      </c>
      <c r="O5547" s="9">
        <v>8</v>
      </c>
      <c r="P5547" s="9">
        <v>479</v>
      </c>
      <c r="Q5547" s="10" t="s">
        <v>13537</v>
      </c>
    </row>
    <row r="5548" spans="1:17" x14ac:dyDescent="0.3">
      <c r="A5548" s="5" t="s">
        <v>19890</v>
      </c>
      <c r="B5548" s="5" t="s">
        <v>14020</v>
      </c>
      <c r="C5548" s="6">
        <v>4.2300000000000004</v>
      </c>
      <c r="D5548" s="1" t="s">
        <v>19891</v>
      </c>
      <c r="E5548" s="6">
        <v>171</v>
      </c>
      <c r="F5548" s="6" t="s">
        <v>25</v>
      </c>
      <c r="G5548" s="11" t="s">
        <v>19892</v>
      </c>
      <c r="H5548" s="8" t="s">
        <v>2539</v>
      </c>
      <c r="I5548" s="9">
        <v>57457</v>
      </c>
      <c r="J5548" s="9">
        <v>56038</v>
      </c>
      <c r="K5548" s="9">
        <v>17190</v>
      </c>
      <c r="L5548" s="9">
        <v>466</v>
      </c>
      <c r="M5548" s="9">
        <v>92</v>
      </c>
      <c r="N5548" s="9">
        <v>2889</v>
      </c>
      <c r="O5548" s="9">
        <v>9624</v>
      </c>
      <c r="P5548" s="9">
        <v>38749</v>
      </c>
      <c r="Q5548" s="10" t="s">
        <v>13537</v>
      </c>
    </row>
    <row r="5549" spans="1:17" ht="28.8" x14ac:dyDescent="0.3">
      <c r="A5549" s="5" t="s">
        <v>19893</v>
      </c>
      <c r="B5549" s="5" t="s">
        <v>8023</v>
      </c>
      <c r="C5549" s="6">
        <v>3.18</v>
      </c>
      <c r="D5549" s="1" t="s">
        <v>19891</v>
      </c>
      <c r="E5549" s="6">
        <v>100</v>
      </c>
      <c r="F5549" s="6" t="s">
        <v>25</v>
      </c>
      <c r="G5549" s="11" t="s">
        <v>19894</v>
      </c>
      <c r="H5549" s="8" t="s">
        <v>19895</v>
      </c>
      <c r="I5549" s="9">
        <v>6415</v>
      </c>
      <c r="J5549" s="9">
        <v>4074</v>
      </c>
      <c r="K5549" s="9">
        <v>962</v>
      </c>
      <c r="L5549" s="9">
        <v>2</v>
      </c>
      <c r="M5549" s="9">
        <v>56</v>
      </c>
      <c r="N5549" s="9">
        <v>1373</v>
      </c>
      <c r="O5549" s="9">
        <v>72</v>
      </c>
      <c r="P5549" s="9">
        <v>3915</v>
      </c>
      <c r="Q5549" s="10" t="s">
        <v>13537</v>
      </c>
    </row>
    <row r="5550" spans="1:17" x14ac:dyDescent="0.3">
      <c r="A5550" s="5" t="s">
        <v>19896</v>
      </c>
      <c r="B5550" s="5" t="s">
        <v>19897</v>
      </c>
      <c r="C5550" s="6">
        <v>3.71</v>
      </c>
      <c r="D5550" s="1" t="s">
        <v>19891</v>
      </c>
      <c r="E5550" s="6">
        <v>133</v>
      </c>
      <c r="F5550" s="6" t="s">
        <v>1777</v>
      </c>
      <c r="G5550" s="11" t="s">
        <v>19898</v>
      </c>
      <c r="H5550" s="8" t="s">
        <v>19899</v>
      </c>
      <c r="I5550" s="9">
        <v>46034</v>
      </c>
      <c r="J5550" s="9">
        <v>12689</v>
      </c>
      <c r="K5550" s="9">
        <v>8065</v>
      </c>
      <c r="L5550" s="9">
        <v>238</v>
      </c>
      <c r="M5550" s="9">
        <v>193</v>
      </c>
      <c r="N5550" s="9">
        <v>4790</v>
      </c>
      <c r="O5550" s="9">
        <v>2403</v>
      </c>
      <c r="P5550" s="9">
        <v>25862</v>
      </c>
      <c r="Q5550" s="10" t="s">
        <v>13537</v>
      </c>
    </row>
    <row r="5551" spans="1:17" x14ac:dyDescent="0.3">
      <c r="A5551" s="5" t="s">
        <v>19900</v>
      </c>
      <c r="B5551" s="5" t="s">
        <v>16995</v>
      </c>
      <c r="C5551" s="6">
        <v>3.27</v>
      </c>
      <c r="D5551" s="1" t="s">
        <v>19891</v>
      </c>
      <c r="E5551" s="6">
        <v>71</v>
      </c>
      <c r="F5551" s="6" t="s">
        <v>25</v>
      </c>
      <c r="G5551" s="11" t="s">
        <v>19901</v>
      </c>
      <c r="H5551" s="8" t="s">
        <v>749</v>
      </c>
      <c r="I5551" s="9">
        <v>97</v>
      </c>
      <c r="J5551" s="9">
        <v>348</v>
      </c>
      <c r="K5551" s="9">
        <v>12</v>
      </c>
      <c r="L5551" s="9">
        <v>0</v>
      </c>
      <c r="M5551" s="9">
        <v>5</v>
      </c>
      <c r="N5551" s="9">
        <v>19</v>
      </c>
      <c r="O5551" s="9">
        <v>0</v>
      </c>
      <c r="P5551" s="9">
        <v>69</v>
      </c>
      <c r="Q5551" s="10" t="s">
        <v>13537</v>
      </c>
    </row>
    <row r="5552" spans="1:17" ht="28.8" x14ac:dyDescent="0.3">
      <c r="A5552" s="5" t="s">
        <v>19902</v>
      </c>
      <c r="B5552" s="5" t="s">
        <v>244</v>
      </c>
      <c r="C5552" s="6">
        <v>3.02</v>
      </c>
      <c r="D5552" s="1" t="s">
        <v>19903</v>
      </c>
      <c r="E5552" s="6">
        <v>127</v>
      </c>
      <c r="F5552" s="6" t="s">
        <v>25</v>
      </c>
      <c r="G5552" s="11" t="s">
        <v>19904</v>
      </c>
      <c r="H5552" s="8" t="s">
        <v>19905</v>
      </c>
      <c r="I5552" s="9">
        <v>9331</v>
      </c>
      <c r="J5552" s="9">
        <v>1690</v>
      </c>
      <c r="K5552" s="9">
        <v>928</v>
      </c>
      <c r="L5552" s="9">
        <v>15</v>
      </c>
      <c r="M5552" s="9">
        <v>168</v>
      </c>
      <c r="N5552" s="9">
        <v>1385</v>
      </c>
      <c r="O5552" s="9">
        <v>286</v>
      </c>
      <c r="P5552" s="9">
        <v>4673</v>
      </c>
      <c r="Q5552" s="10" t="s">
        <v>13537</v>
      </c>
    </row>
    <row r="5553" spans="1:17" x14ac:dyDescent="0.3">
      <c r="A5553" s="5" t="s">
        <v>19906</v>
      </c>
      <c r="B5553" s="5" t="s">
        <v>9775</v>
      </c>
      <c r="C5553" s="6">
        <v>3.34</v>
      </c>
      <c r="D5553" s="1" t="s">
        <v>19907</v>
      </c>
      <c r="E5553" s="6">
        <v>144</v>
      </c>
      <c r="F5553" s="6" t="s">
        <v>25</v>
      </c>
      <c r="G5553" s="11" t="s">
        <v>19908</v>
      </c>
      <c r="H5553" s="8" t="s">
        <v>19909</v>
      </c>
      <c r="I5553" s="9">
        <v>9922</v>
      </c>
      <c r="J5553" s="9">
        <v>10105</v>
      </c>
      <c r="K5553" s="9">
        <v>1653</v>
      </c>
      <c r="L5553" s="9">
        <v>12</v>
      </c>
      <c r="M5553" s="9">
        <v>134</v>
      </c>
      <c r="N5553" s="9">
        <v>1501</v>
      </c>
      <c r="O5553" s="9">
        <v>346</v>
      </c>
      <c r="P5553" s="9">
        <v>6223</v>
      </c>
      <c r="Q5553" s="10" t="s">
        <v>13537</v>
      </c>
    </row>
    <row r="5554" spans="1:17" x14ac:dyDescent="0.3">
      <c r="A5554" s="5" t="s">
        <v>19910</v>
      </c>
      <c r="B5554" s="5" t="s">
        <v>9349</v>
      </c>
      <c r="C5554" s="6">
        <v>3.27</v>
      </c>
      <c r="D5554" s="1" t="s">
        <v>19911</v>
      </c>
      <c r="E5554" s="6">
        <v>105</v>
      </c>
      <c r="F5554" s="6" t="s">
        <v>25</v>
      </c>
      <c r="G5554" s="11" t="s">
        <v>19912</v>
      </c>
      <c r="H5554" s="8" t="s">
        <v>1412</v>
      </c>
      <c r="I5554" s="9">
        <v>226</v>
      </c>
      <c r="J5554" s="9">
        <v>385</v>
      </c>
      <c r="K5554" s="9">
        <v>46</v>
      </c>
      <c r="L5554" s="9">
        <v>0</v>
      </c>
      <c r="M5554" s="9">
        <v>1</v>
      </c>
      <c r="N5554" s="9">
        <v>52</v>
      </c>
      <c r="O5554" s="9">
        <v>4</v>
      </c>
      <c r="P5554" s="9">
        <v>140</v>
      </c>
      <c r="Q5554" s="10" t="s">
        <v>13537</v>
      </c>
    </row>
    <row r="5555" spans="1:17" x14ac:dyDescent="0.3">
      <c r="A5555" s="5" t="s">
        <v>19913</v>
      </c>
      <c r="B5555" s="5" t="s">
        <v>3569</v>
      </c>
      <c r="C5555" s="6">
        <v>4.25</v>
      </c>
      <c r="D5555" s="1" t="s">
        <v>19914</v>
      </c>
      <c r="E5555" s="6">
        <v>153</v>
      </c>
      <c r="F5555" s="6" t="s">
        <v>889</v>
      </c>
      <c r="G5555" s="11" t="s">
        <v>19915</v>
      </c>
      <c r="H5555" s="8" t="s">
        <v>15195</v>
      </c>
      <c r="I5555" s="9">
        <v>347259</v>
      </c>
      <c r="J5555" s="9">
        <v>124700</v>
      </c>
      <c r="K5555" s="9">
        <v>102140</v>
      </c>
      <c r="L5555" s="9">
        <v>4100</v>
      </c>
      <c r="M5555" s="9">
        <v>949</v>
      </c>
      <c r="N5555" s="9">
        <v>16680</v>
      </c>
      <c r="O5555" s="9">
        <v>62343</v>
      </c>
      <c r="P5555" s="9">
        <v>202783</v>
      </c>
      <c r="Q5555" s="10" t="s">
        <v>13537</v>
      </c>
    </row>
    <row r="5556" spans="1:17" x14ac:dyDescent="0.3">
      <c r="A5556" s="5" t="s">
        <v>19916</v>
      </c>
      <c r="B5556" s="5" t="s">
        <v>14051</v>
      </c>
      <c r="C5556" s="6">
        <v>4.41</v>
      </c>
      <c r="D5556" s="1" t="s">
        <v>19914</v>
      </c>
      <c r="E5556" s="6">
        <v>162</v>
      </c>
      <c r="F5556" s="6" t="s">
        <v>1508</v>
      </c>
      <c r="G5556" s="11" t="s">
        <v>19917</v>
      </c>
      <c r="H5556" s="8" t="s">
        <v>3657</v>
      </c>
      <c r="I5556" s="9">
        <v>395732</v>
      </c>
      <c r="J5556" s="9">
        <v>164664</v>
      </c>
      <c r="K5556" s="9">
        <v>155916</v>
      </c>
      <c r="L5556" s="9">
        <v>20000</v>
      </c>
      <c r="M5556" s="9">
        <v>1688</v>
      </c>
      <c r="N5556" s="9">
        <v>14575</v>
      </c>
      <c r="O5556" s="9">
        <v>120198</v>
      </c>
      <c r="P5556" s="9">
        <v>277935</v>
      </c>
      <c r="Q5556" s="10" t="s">
        <v>13537</v>
      </c>
    </row>
    <row r="5557" spans="1:17" ht="28.8" x14ac:dyDescent="0.3">
      <c r="A5557" s="5" t="s">
        <v>19918</v>
      </c>
      <c r="B5557" s="5" t="s">
        <v>19919</v>
      </c>
      <c r="C5557" s="6">
        <v>3.48</v>
      </c>
      <c r="D5557" s="1" t="s">
        <v>19914</v>
      </c>
      <c r="E5557" s="6">
        <v>172</v>
      </c>
      <c r="F5557" s="6" t="s">
        <v>25</v>
      </c>
      <c r="G5557" s="11" t="s">
        <v>19920</v>
      </c>
      <c r="H5557" s="8" t="s">
        <v>19921</v>
      </c>
      <c r="I5557" s="9">
        <v>288296</v>
      </c>
      <c r="J5557" s="9">
        <v>47048</v>
      </c>
      <c r="K5557" s="9">
        <v>55050</v>
      </c>
      <c r="L5557" s="9">
        <v>3600</v>
      </c>
      <c r="M5557" s="9">
        <v>4627</v>
      </c>
      <c r="N5557" s="9">
        <v>30640</v>
      </c>
      <c r="O5557" s="9">
        <v>17977</v>
      </c>
      <c r="P5557" s="9">
        <v>163547</v>
      </c>
      <c r="Q5557" s="10" t="s">
        <v>13537</v>
      </c>
    </row>
    <row r="5558" spans="1:17" x14ac:dyDescent="0.3">
      <c r="A5558" s="5" t="s">
        <v>19922</v>
      </c>
      <c r="B5558" s="5" t="s">
        <v>19923</v>
      </c>
      <c r="C5558" s="6">
        <v>3.61</v>
      </c>
      <c r="D5558" s="1" t="s">
        <v>19914</v>
      </c>
      <c r="E5558" s="6">
        <v>96</v>
      </c>
      <c r="F5558" s="6" t="s">
        <v>25</v>
      </c>
      <c r="G5558" s="11" t="s">
        <v>19924</v>
      </c>
      <c r="H5558" s="8" t="s">
        <v>19925</v>
      </c>
      <c r="I5558" s="9">
        <v>80187</v>
      </c>
      <c r="J5558" s="9">
        <v>27855</v>
      </c>
      <c r="K5558" s="9">
        <v>19317</v>
      </c>
      <c r="L5558" s="9">
        <v>678</v>
      </c>
      <c r="M5558" s="9">
        <v>1201</v>
      </c>
      <c r="N5558" s="9">
        <v>7719</v>
      </c>
      <c r="O5558" s="9">
        <v>5513</v>
      </c>
      <c r="P5558" s="9">
        <v>51262</v>
      </c>
      <c r="Q5558" s="10" t="s">
        <v>13537</v>
      </c>
    </row>
    <row r="5559" spans="1:17" x14ac:dyDescent="0.3">
      <c r="A5559" s="5" t="s">
        <v>19926</v>
      </c>
      <c r="B5559" s="5" t="s">
        <v>1076</v>
      </c>
      <c r="C5559" s="6">
        <v>2.65</v>
      </c>
      <c r="D5559" s="1" t="s">
        <v>19914</v>
      </c>
      <c r="E5559" s="6">
        <v>97</v>
      </c>
      <c r="F5559" s="6" t="s">
        <v>25</v>
      </c>
      <c r="G5559" s="11" t="s">
        <v>19927</v>
      </c>
      <c r="H5559" s="8" t="s">
        <v>19928</v>
      </c>
      <c r="I5559" s="9">
        <v>187739</v>
      </c>
      <c r="J5559" s="9">
        <v>16399</v>
      </c>
      <c r="K5559" s="9">
        <v>19335</v>
      </c>
      <c r="L5559" s="9">
        <v>530</v>
      </c>
      <c r="M5559" s="9">
        <v>6926</v>
      </c>
      <c r="N5559" s="9">
        <v>22713</v>
      </c>
      <c r="O5559" s="9">
        <v>4817</v>
      </c>
      <c r="P5559" s="9">
        <v>101058</v>
      </c>
      <c r="Q5559" s="10" t="s">
        <v>13537</v>
      </c>
    </row>
    <row r="5560" spans="1:17" x14ac:dyDescent="0.3">
      <c r="A5560" s="5" t="s">
        <v>19929</v>
      </c>
      <c r="B5560" s="5" t="s">
        <v>2323</v>
      </c>
      <c r="C5560" s="6">
        <v>3.24</v>
      </c>
      <c r="D5560" s="1" t="s">
        <v>19914</v>
      </c>
      <c r="E5560" s="6">
        <v>82</v>
      </c>
      <c r="F5560" s="6" t="s">
        <v>25</v>
      </c>
      <c r="G5560" s="11" t="s">
        <v>19930</v>
      </c>
      <c r="H5560" s="8" t="s">
        <v>19931</v>
      </c>
      <c r="I5560" s="9">
        <v>9777</v>
      </c>
      <c r="J5560" s="9">
        <v>5034</v>
      </c>
      <c r="K5560" s="9">
        <v>1970</v>
      </c>
      <c r="L5560" s="9">
        <v>14</v>
      </c>
      <c r="M5560" s="9">
        <v>285</v>
      </c>
      <c r="N5560" s="9">
        <v>1318</v>
      </c>
      <c r="O5560" s="9">
        <v>386</v>
      </c>
      <c r="P5560" s="9">
        <v>6555</v>
      </c>
      <c r="Q5560" s="10" t="s">
        <v>13537</v>
      </c>
    </row>
    <row r="5561" spans="1:17" ht="28.8" x14ac:dyDescent="0.3">
      <c r="A5561" s="5" t="s">
        <v>19932</v>
      </c>
      <c r="B5561" s="5" t="s">
        <v>12099</v>
      </c>
      <c r="C5561" s="6">
        <v>3.84</v>
      </c>
      <c r="D5561" s="1" t="s">
        <v>19914</v>
      </c>
      <c r="E5561" s="6">
        <v>130</v>
      </c>
      <c r="F5561" s="6" t="s">
        <v>25</v>
      </c>
      <c r="G5561" s="11" t="s">
        <v>19933</v>
      </c>
      <c r="H5561" s="8" t="s">
        <v>19934</v>
      </c>
      <c r="I5561" s="9">
        <v>434060</v>
      </c>
      <c r="J5561" s="9">
        <v>100983</v>
      </c>
      <c r="K5561" s="9">
        <v>120532</v>
      </c>
      <c r="L5561" s="9">
        <v>6500</v>
      </c>
      <c r="M5561" s="9">
        <v>3552</v>
      </c>
      <c r="N5561" s="9">
        <v>37596</v>
      </c>
      <c r="O5561" s="9">
        <v>44588</v>
      </c>
      <c r="P5561" s="9">
        <v>282865</v>
      </c>
      <c r="Q5561" s="10" t="s">
        <v>13537</v>
      </c>
    </row>
    <row r="5562" spans="1:17" x14ac:dyDescent="0.3">
      <c r="A5562" s="5" t="s">
        <v>19935</v>
      </c>
      <c r="B5562" s="5" t="s">
        <v>19936</v>
      </c>
      <c r="C5562" s="6">
        <v>4.12</v>
      </c>
      <c r="D5562" s="1" t="s">
        <v>19914</v>
      </c>
      <c r="E5562" s="6">
        <v>83</v>
      </c>
      <c r="F5562" s="6" t="s">
        <v>1508</v>
      </c>
      <c r="G5562" s="11" t="s">
        <v>19937</v>
      </c>
      <c r="H5562" s="8" t="s">
        <v>19938</v>
      </c>
      <c r="I5562" s="9">
        <v>13824</v>
      </c>
      <c r="J5562" s="9">
        <v>10899</v>
      </c>
      <c r="K5562" s="9">
        <v>4778</v>
      </c>
      <c r="L5562" s="9">
        <v>208</v>
      </c>
      <c r="M5562" s="9">
        <v>27</v>
      </c>
      <c r="N5562" s="9">
        <v>842</v>
      </c>
      <c r="O5562" s="9">
        <v>1984</v>
      </c>
      <c r="P5562" s="9">
        <v>9856</v>
      </c>
      <c r="Q5562" s="10" t="s">
        <v>13537</v>
      </c>
    </row>
    <row r="5563" spans="1:17" ht="28.8" x14ac:dyDescent="0.3">
      <c r="A5563" s="5" t="s">
        <v>19939</v>
      </c>
      <c r="B5563" s="5" t="s">
        <v>3242</v>
      </c>
      <c r="C5563" s="6">
        <v>3.37</v>
      </c>
      <c r="D5563" s="1" t="s">
        <v>19914</v>
      </c>
      <c r="E5563" s="6">
        <v>108</v>
      </c>
      <c r="F5563" s="6" t="s">
        <v>25</v>
      </c>
      <c r="G5563" s="11" t="s">
        <v>19940</v>
      </c>
      <c r="H5563" s="8" t="s">
        <v>19941</v>
      </c>
      <c r="I5563" s="9">
        <v>31467</v>
      </c>
      <c r="J5563" s="9">
        <v>7933</v>
      </c>
      <c r="K5563" s="9">
        <v>6165</v>
      </c>
      <c r="L5563" s="9">
        <v>63</v>
      </c>
      <c r="M5563" s="9">
        <v>197</v>
      </c>
      <c r="N5563" s="9">
        <v>5355</v>
      </c>
      <c r="O5563" s="9">
        <v>884</v>
      </c>
      <c r="P5563" s="9">
        <v>18264</v>
      </c>
      <c r="Q5563" s="10" t="s">
        <v>13537</v>
      </c>
    </row>
    <row r="5564" spans="1:17" x14ac:dyDescent="0.3">
      <c r="A5564" s="5" t="s">
        <v>19942</v>
      </c>
      <c r="B5564" s="5" t="s">
        <v>1565</v>
      </c>
      <c r="C5564" s="6">
        <v>3.35</v>
      </c>
      <c r="D5564" s="1" t="s">
        <v>19914</v>
      </c>
      <c r="E5564" s="6">
        <v>127</v>
      </c>
      <c r="F5564" s="6" t="s">
        <v>25</v>
      </c>
      <c r="G5564" s="11" t="s">
        <v>19943</v>
      </c>
      <c r="H5564" s="8" t="s">
        <v>1567</v>
      </c>
      <c r="I5564" s="9">
        <v>1741</v>
      </c>
      <c r="J5564" s="9">
        <v>1061</v>
      </c>
      <c r="K5564" s="9">
        <v>342</v>
      </c>
      <c r="L5564" s="9">
        <v>9</v>
      </c>
      <c r="M5564" s="9">
        <v>27</v>
      </c>
      <c r="N5564" s="9">
        <v>255</v>
      </c>
      <c r="O5564" s="9">
        <v>63</v>
      </c>
      <c r="P5564" s="9">
        <v>1263</v>
      </c>
      <c r="Q5564" s="10" t="s">
        <v>13537</v>
      </c>
    </row>
    <row r="5565" spans="1:17" ht="28.8" x14ac:dyDescent="0.3">
      <c r="A5565" s="5" t="s">
        <v>19944</v>
      </c>
      <c r="B5565" s="5" t="s">
        <v>19538</v>
      </c>
      <c r="C5565" s="6">
        <v>3.36</v>
      </c>
      <c r="D5565" s="1" t="s">
        <v>19914</v>
      </c>
      <c r="E5565" s="6">
        <v>123</v>
      </c>
      <c r="F5565" s="6" t="s">
        <v>25</v>
      </c>
      <c r="G5565" s="11" t="s">
        <v>19945</v>
      </c>
      <c r="H5565" s="8" t="s">
        <v>19946</v>
      </c>
      <c r="I5565" s="9">
        <v>528221</v>
      </c>
      <c r="J5565" s="9">
        <v>88670</v>
      </c>
      <c r="K5565" s="9">
        <v>105024</v>
      </c>
      <c r="L5565" s="9">
        <v>970</v>
      </c>
      <c r="M5565" s="9">
        <v>7887</v>
      </c>
      <c r="N5565" s="9">
        <v>86814</v>
      </c>
      <c r="O5565" s="9">
        <v>16235</v>
      </c>
      <c r="P5565" s="9">
        <v>380582</v>
      </c>
      <c r="Q5565" s="10" t="s">
        <v>13537</v>
      </c>
    </row>
    <row r="5566" spans="1:17" x14ac:dyDescent="0.3">
      <c r="A5566" s="5" t="s">
        <v>19947</v>
      </c>
      <c r="B5566" s="5" t="s">
        <v>19948</v>
      </c>
      <c r="C5566" s="6">
        <v>2.58</v>
      </c>
      <c r="D5566" s="1" t="s">
        <v>19914</v>
      </c>
      <c r="E5566" s="6">
        <v>94</v>
      </c>
      <c r="F5566" s="6" t="s">
        <v>25</v>
      </c>
      <c r="G5566" s="11" t="s">
        <v>19949</v>
      </c>
      <c r="H5566" s="8" t="s">
        <v>19950</v>
      </c>
      <c r="I5566" s="9">
        <v>2600</v>
      </c>
      <c r="J5566" s="9">
        <v>4766</v>
      </c>
      <c r="K5566" s="9">
        <v>284</v>
      </c>
      <c r="L5566" s="9">
        <v>2</v>
      </c>
      <c r="M5566" s="9">
        <v>210</v>
      </c>
      <c r="N5566" s="9">
        <v>292</v>
      </c>
      <c r="O5566" s="9">
        <v>38</v>
      </c>
      <c r="P5566" s="9">
        <v>1715</v>
      </c>
      <c r="Q5566" s="10" t="s">
        <v>13537</v>
      </c>
    </row>
    <row r="5567" spans="1:17" x14ac:dyDescent="0.3">
      <c r="A5567" s="5" t="s">
        <v>19951</v>
      </c>
      <c r="B5567" s="5" t="s">
        <v>363</v>
      </c>
      <c r="C5567" s="6">
        <v>3.28</v>
      </c>
      <c r="D5567" s="1" t="s">
        <v>19914</v>
      </c>
      <c r="E5567" s="6">
        <v>117</v>
      </c>
      <c r="F5567" s="6" t="s">
        <v>365</v>
      </c>
      <c r="G5567" s="11" t="s">
        <v>19952</v>
      </c>
      <c r="H5567" s="8" t="s">
        <v>19953</v>
      </c>
      <c r="I5567" s="9">
        <v>426</v>
      </c>
      <c r="J5567" s="9">
        <v>345</v>
      </c>
      <c r="K5567" s="9">
        <v>43</v>
      </c>
      <c r="L5567" s="9">
        <v>0</v>
      </c>
      <c r="M5567" s="9">
        <v>8</v>
      </c>
      <c r="N5567" s="9">
        <v>85</v>
      </c>
      <c r="O5567" s="9">
        <v>6</v>
      </c>
      <c r="P5567" s="9">
        <v>286</v>
      </c>
      <c r="Q5567" s="10" t="s">
        <v>13537</v>
      </c>
    </row>
    <row r="5568" spans="1:17" x14ac:dyDescent="0.3">
      <c r="A5568" s="5" t="s">
        <v>19954</v>
      </c>
      <c r="B5568" s="5" t="s">
        <v>19955</v>
      </c>
      <c r="C5568" s="6">
        <v>2.4900000000000002</v>
      </c>
      <c r="D5568" s="1" t="s">
        <v>19914</v>
      </c>
      <c r="E5568" s="6">
        <v>118</v>
      </c>
      <c r="F5568" s="6" t="s">
        <v>25</v>
      </c>
      <c r="G5568" s="11" t="s">
        <v>19956</v>
      </c>
      <c r="H5568" s="8" t="s">
        <v>19957</v>
      </c>
      <c r="I5568" s="9">
        <v>96348</v>
      </c>
      <c r="J5568" s="9">
        <v>16392</v>
      </c>
      <c r="K5568" s="9">
        <v>8255</v>
      </c>
      <c r="L5568" s="9">
        <v>22</v>
      </c>
      <c r="M5568" s="9">
        <v>4202</v>
      </c>
      <c r="N5568" s="9">
        <v>17297</v>
      </c>
      <c r="O5568" s="9">
        <v>853</v>
      </c>
      <c r="P5568" s="9">
        <v>72534</v>
      </c>
      <c r="Q5568" s="10" t="s">
        <v>13537</v>
      </c>
    </row>
    <row r="5569" spans="1:17" ht="28.8" x14ac:dyDescent="0.3">
      <c r="A5569" s="5" t="s">
        <v>19958</v>
      </c>
      <c r="B5569" s="5" t="s">
        <v>8807</v>
      </c>
      <c r="C5569" s="6">
        <v>2.31</v>
      </c>
      <c r="D5569" s="1" t="s">
        <v>19914</v>
      </c>
      <c r="E5569" s="6">
        <v>138</v>
      </c>
      <c r="F5569" s="6" t="s">
        <v>25</v>
      </c>
      <c r="G5569" s="11" t="s">
        <v>19959</v>
      </c>
      <c r="H5569" s="8" t="s">
        <v>19960</v>
      </c>
      <c r="I5569" s="9">
        <v>300795</v>
      </c>
      <c r="J5569" s="9">
        <v>90583</v>
      </c>
      <c r="K5569" s="9">
        <v>56540</v>
      </c>
      <c r="L5569" s="9">
        <v>489</v>
      </c>
      <c r="M5569" s="9">
        <v>33595</v>
      </c>
      <c r="N5569" s="9">
        <v>32084</v>
      </c>
      <c r="O5569" s="9">
        <v>10943</v>
      </c>
      <c r="P5569" s="9">
        <v>241765</v>
      </c>
      <c r="Q5569" s="10" t="s">
        <v>13537</v>
      </c>
    </row>
    <row r="5570" spans="1:17" ht="43.2" x14ac:dyDescent="0.3">
      <c r="A5570" s="5" t="s">
        <v>19961</v>
      </c>
      <c r="B5570" s="5" t="s">
        <v>13545</v>
      </c>
      <c r="C5570" s="6">
        <v>3.44</v>
      </c>
      <c r="D5570" s="1" t="s">
        <v>19914</v>
      </c>
      <c r="E5570" s="6">
        <v>20</v>
      </c>
      <c r="F5570" s="6" t="s">
        <v>25</v>
      </c>
      <c r="G5570" s="11" t="s">
        <v>19962</v>
      </c>
      <c r="H5570" s="8" t="s">
        <v>19963</v>
      </c>
      <c r="I5570" s="9">
        <v>435</v>
      </c>
      <c r="J5570" s="9">
        <v>191</v>
      </c>
      <c r="K5570" s="9">
        <v>103</v>
      </c>
      <c r="L5570" s="9">
        <v>0</v>
      </c>
      <c r="M5570" s="9">
        <v>2</v>
      </c>
      <c r="N5570" s="9">
        <v>50</v>
      </c>
      <c r="O5570" s="9">
        <v>6</v>
      </c>
      <c r="P5570" s="9">
        <v>203</v>
      </c>
      <c r="Q5570" s="10" t="s">
        <v>13537</v>
      </c>
    </row>
    <row r="5571" spans="1:17" ht="28.8" x14ac:dyDescent="0.3">
      <c r="A5571" s="5" t="s">
        <v>19964</v>
      </c>
      <c r="B5571" s="5" t="s">
        <v>1987</v>
      </c>
      <c r="C5571" s="6">
        <v>3.4</v>
      </c>
      <c r="D5571" s="1" t="s">
        <v>19965</v>
      </c>
      <c r="E5571" s="6">
        <v>86</v>
      </c>
      <c r="F5571" s="6" t="s">
        <v>25</v>
      </c>
      <c r="G5571" s="11" t="s">
        <v>19966</v>
      </c>
      <c r="H5571" s="8" t="s">
        <v>19967</v>
      </c>
      <c r="I5571" s="9">
        <v>76199</v>
      </c>
      <c r="J5571" s="9">
        <v>26754</v>
      </c>
      <c r="K5571" s="9">
        <v>15123</v>
      </c>
      <c r="L5571" s="9">
        <v>210</v>
      </c>
      <c r="M5571" s="9">
        <v>632</v>
      </c>
      <c r="N5571" s="9">
        <v>12404</v>
      </c>
      <c r="O5571" s="9">
        <v>2424</v>
      </c>
      <c r="P5571" s="9">
        <v>48188</v>
      </c>
      <c r="Q5571" s="10" t="s">
        <v>13537</v>
      </c>
    </row>
    <row r="5572" spans="1:17" x14ac:dyDescent="0.3">
      <c r="A5572" s="5" t="s">
        <v>19968</v>
      </c>
      <c r="B5572" s="5" t="s">
        <v>701</v>
      </c>
      <c r="C5572" s="6">
        <v>4.12</v>
      </c>
      <c r="D5572" s="1" t="s">
        <v>19965</v>
      </c>
      <c r="E5572" s="6">
        <v>137</v>
      </c>
      <c r="F5572" s="6" t="s">
        <v>25</v>
      </c>
      <c r="G5572" s="11" t="s">
        <v>19969</v>
      </c>
      <c r="H5572" s="8" t="s">
        <v>19970</v>
      </c>
      <c r="I5572" s="9">
        <v>1799624</v>
      </c>
      <c r="J5572" s="9">
        <v>236055</v>
      </c>
      <c r="K5572" s="9">
        <v>592583</v>
      </c>
      <c r="L5572" s="9">
        <v>11000</v>
      </c>
      <c r="M5572" s="9">
        <v>4628</v>
      </c>
      <c r="N5572" s="9">
        <v>107581</v>
      </c>
      <c r="O5572" s="9">
        <v>276384</v>
      </c>
      <c r="P5572" s="9">
        <v>1160604</v>
      </c>
      <c r="Q5572" s="10" t="s">
        <v>13537</v>
      </c>
    </row>
    <row r="5573" spans="1:17" x14ac:dyDescent="0.3">
      <c r="A5573" s="5" t="s">
        <v>19971</v>
      </c>
      <c r="B5573" s="5" t="s">
        <v>10311</v>
      </c>
      <c r="C5573" s="6">
        <v>3.68</v>
      </c>
      <c r="D5573" s="1" t="s">
        <v>19965</v>
      </c>
      <c r="E5573" s="6">
        <v>127</v>
      </c>
      <c r="F5573" s="6" t="s">
        <v>25</v>
      </c>
      <c r="G5573" s="11" t="s">
        <v>19972</v>
      </c>
      <c r="H5573" s="8" t="s">
        <v>19973</v>
      </c>
      <c r="I5573" s="9">
        <v>1078081</v>
      </c>
      <c r="J5573" s="9">
        <v>129003</v>
      </c>
      <c r="K5573" s="9">
        <v>266355</v>
      </c>
      <c r="L5573" s="9">
        <v>3000</v>
      </c>
      <c r="M5573" s="9">
        <v>6778</v>
      </c>
      <c r="N5573" s="9">
        <v>118796</v>
      </c>
      <c r="O5573" s="9">
        <v>55403</v>
      </c>
      <c r="P5573" s="9">
        <v>697880</v>
      </c>
      <c r="Q5573" s="10" t="s">
        <v>13537</v>
      </c>
    </row>
    <row r="5574" spans="1:17" ht="57.6" x14ac:dyDescent="0.3">
      <c r="A5574" s="5" t="s">
        <v>19974</v>
      </c>
      <c r="B5574" s="5" t="s">
        <v>19975</v>
      </c>
      <c r="C5574" s="6">
        <v>3.1</v>
      </c>
      <c r="D5574" s="1" t="s">
        <v>19976</v>
      </c>
      <c r="E5574" s="6">
        <v>106</v>
      </c>
      <c r="F5574" s="6" t="s">
        <v>143</v>
      </c>
      <c r="G5574" s="11" t="s">
        <v>19977</v>
      </c>
      <c r="H5574" s="8" t="s">
        <v>19978</v>
      </c>
      <c r="I5574" s="9">
        <v>13949</v>
      </c>
      <c r="J5574" s="9">
        <v>2788</v>
      </c>
      <c r="K5574" s="9">
        <v>2244</v>
      </c>
      <c r="L5574" s="9">
        <v>35</v>
      </c>
      <c r="M5574" s="9">
        <v>233</v>
      </c>
      <c r="N5574" s="9">
        <v>2849</v>
      </c>
      <c r="O5574" s="9">
        <v>367</v>
      </c>
      <c r="P5574" s="9">
        <v>9696</v>
      </c>
      <c r="Q5574" s="10" t="s">
        <v>13537</v>
      </c>
    </row>
    <row r="5575" spans="1:17" ht="28.8" x14ac:dyDescent="0.3">
      <c r="A5575" s="5" t="s">
        <v>19979</v>
      </c>
      <c r="B5575" s="5" t="s">
        <v>2236</v>
      </c>
      <c r="C5575" s="6">
        <v>2.66</v>
      </c>
      <c r="D5575" s="1" t="s">
        <v>19980</v>
      </c>
      <c r="E5575" s="6">
        <v>107</v>
      </c>
      <c r="F5575" s="6" t="s">
        <v>25</v>
      </c>
      <c r="G5575" s="11" t="s">
        <v>19981</v>
      </c>
      <c r="H5575" s="8" t="s">
        <v>19982</v>
      </c>
      <c r="I5575" s="9">
        <v>38247</v>
      </c>
      <c r="J5575" s="9">
        <v>5499</v>
      </c>
      <c r="K5575" s="9">
        <v>3292</v>
      </c>
      <c r="L5575" s="9">
        <v>5</v>
      </c>
      <c r="M5575" s="9">
        <v>865</v>
      </c>
      <c r="N5575" s="9">
        <v>6366</v>
      </c>
      <c r="O5575" s="9">
        <v>264</v>
      </c>
      <c r="P5575" s="9">
        <v>21924</v>
      </c>
      <c r="Q5575" s="10" t="s">
        <v>13537</v>
      </c>
    </row>
    <row r="5576" spans="1:17" x14ac:dyDescent="0.3">
      <c r="A5576" s="5" t="s">
        <v>19983</v>
      </c>
      <c r="B5576" s="5" t="s">
        <v>10311</v>
      </c>
      <c r="C5576" s="6">
        <v>3.71</v>
      </c>
      <c r="D5576" s="1" t="s">
        <v>19984</v>
      </c>
      <c r="E5576" s="6">
        <v>122</v>
      </c>
      <c r="F5576" s="6" t="s">
        <v>25</v>
      </c>
      <c r="G5576" s="11" t="s">
        <v>19985</v>
      </c>
      <c r="H5576" s="8" t="s">
        <v>19986</v>
      </c>
      <c r="I5576" s="9">
        <v>641018</v>
      </c>
      <c r="J5576" s="9">
        <v>90065</v>
      </c>
      <c r="K5576" s="9">
        <v>155646</v>
      </c>
      <c r="L5576" s="9">
        <v>1600</v>
      </c>
      <c r="M5576" s="9">
        <v>3618</v>
      </c>
      <c r="N5576" s="9">
        <v>71506</v>
      </c>
      <c r="O5576" s="9">
        <v>41653</v>
      </c>
      <c r="P5576" s="9">
        <v>415715</v>
      </c>
      <c r="Q5576" s="10" t="s">
        <v>13537</v>
      </c>
    </row>
    <row r="5577" spans="1:17" ht="28.8" x14ac:dyDescent="0.3">
      <c r="A5577" s="5" t="s">
        <v>19987</v>
      </c>
      <c r="B5577" s="5" t="s">
        <v>1239</v>
      </c>
      <c r="C5577" s="6">
        <v>3.77</v>
      </c>
      <c r="D5577" s="1" t="s">
        <v>19984</v>
      </c>
      <c r="E5577" s="6">
        <v>141</v>
      </c>
      <c r="F5577" s="6" t="s">
        <v>25</v>
      </c>
      <c r="G5577" s="11" t="s">
        <v>19988</v>
      </c>
      <c r="H5577" s="8" t="s">
        <v>19989</v>
      </c>
      <c r="I5577" s="9">
        <v>2136494</v>
      </c>
      <c r="J5577" s="9">
        <v>151864</v>
      </c>
      <c r="K5577" s="9">
        <v>546224</v>
      </c>
      <c r="L5577" s="9">
        <v>8400</v>
      </c>
      <c r="M5577" s="9">
        <v>6559</v>
      </c>
      <c r="N5577" s="9">
        <v>215429</v>
      </c>
      <c r="O5577" s="9">
        <v>144846</v>
      </c>
      <c r="P5577" s="9">
        <v>1270194</v>
      </c>
      <c r="Q5577" s="10" t="s">
        <v>13537</v>
      </c>
    </row>
    <row r="5578" spans="1:17" ht="28.8" x14ac:dyDescent="0.3">
      <c r="A5578" s="5" t="s">
        <v>19990</v>
      </c>
      <c r="B5578" s="5" t="s">
        <v>11558</v>
      </c>
      <c r="C5578" s="6">
        <v>3.91</v>
      </c>
      <c r="D5578" s="1" t="s">
        <v>19984</v>
      </c>
      <c r="E5578" s="6">
        <v>158</v>
      </c>
      <c r="F5578" s="6" t="s">
        <v>25</v>
      </c>
      <c r="G5578" s="11" t="s">
        <v>19991</v>
      </c>
      <c r="H5578" s="8" t="s">
        <v>19992</v>
      </c>
      <c r="I5578" s="9">
        <v>18944</v>
      </c>
      <c r="J5578" s="9">
        <v>16068</v>
      </c>
      <c r="K5578" s="9">
        <v>6411</v>
      </c>
      <c r="L5578" s="9">
        <v>534</v>
      </c>
      <c r="M5578" s="9">
        <v>93</v>
      </c>
      <c r="N5578" s="9">
        <v>1461</v>
      </c>
      <c r="O5578" s="9">
        <v>2742</v>
      </c>
      <c r="P5578" s="9">
        <v>12628</v>
      </c>
      <c r="Q5578" s="10" t="s">
        <v>13537</v>
      </c>
    </row>
    <row r="5579" spans="1:17" x14ac:dyDescent="0.3">
      <c r="A5579" s="5" t="s">
        <v>19993</v>
      </c>
      <c r="B5579" s="5" t="s">
        <v>13656</v>
      </c>
      <c r="C5579" s="6">
        <v>3.34</v>
      </c>
      <c r="D5579" s="1" t="s">
        <v>19984</v>
      </c>
      <c r="E5579" s="6">
        <v>112</v>
      </c>
      <c r="F5579" s="6" t="s">
        <v>25</v>
      </c>
      <c r="G5579" s="11" t="s">
        <v>19994</v>
      </c>
      <c r="H5579" s="8" t="s">
        <v>19995</v>
      </c>
      <c r="I5579" s="9">
        <v>108069</v>
      </c>
      <c r="J5579" s="9">
        <v>22289</v>
      </c>
      <c r="K5579" s="9">
        <v>18574</v>
      </c>
      <c r="L5579" s="9">
        <v>54</v>
      </c>
      <c r="M5579" s="9">
        <v>838</v>
      </c>
      <c r="N5579" s="9">
        <v>19587</v>
      </c>
      <c r="O5579" s="9">
        <v>2097</v>
      </c>
      <c r="P5579" s="9">
        <v>72476</v>
      </c>
      <c r="Q5579" s="10" t="s">
        <v>13537</v>
      </c>
    </row>
    <row r="5580" spans="1:17" x14ac:dyDescent="0.3">
      <c r="A5580" s="5" t="s">
        <v>19996</v>
      </c>
      <c r="B5580" s="5" t="s">
        <v>225</v>
      </c>
      <c r="C5580" s="6">
        <v>3.63</v>
      </c>
      <c r="D5580" s="1" t="s">
        <v>19984</v>
      </c>
      <c r="E5580" s="6">
        <v>146</v>
      </c>
      <c r="F5580" s="6" t="s">
        <v>25</v>
      </c>
      <c r="G5580" s="11" t="s">
        <v>19997</v>
      </c>
      <c r="H5580" s="8" t="s">
        <v>19998</v>
      </c>
      <c r="I5580" s="9">
        <v>450404</v>
      </c>
      <c r="J5580" s="9">
        <v>79762</v>
      </c>
      <c r="K5580" s="9">
        <v>86753</v>
      </c>
      <c r="L5580" s="9">
        <v>2400</v>
      </c>
      <c r="M5580" s="9">
        <v>3456</v>
      </c>
      <c r="N5580" s="9">
        <v>49526</v>
      </c>
      <c r="O5580" s="9">
        <v>28775</v>
      </c>
      <c r="P5580" s="9">
        <v>245016</v>
      </c>
      <c r="Q5580" s="10" t="s">
        <v>13537</v>
      </c>
    </row>
    <row r="5581" spans="1:17" x14ac:dyDescent="0.3">
      <c r="A5581" s="5" t="s">
        <v>19999</v>
      </c>
      <c r="B5581" s="5" t="s">
        <v>20000</v>
      </c>
      <c r="C5581" s="6">
        <v>3.1</v>
      </c>
      <c r="D5581" s="1" t="s">
        <v>20001</v>
      </c>
      <c r="E5581" s="6">
        <v>99</v>
      </c>
      <c r="F5581" s="6" t="s">
        <v>889</v>
      </c>
      <c r="G5581" s="11" t="s">
        <v>20002</v>
      </c>
      <c r="H5581" s="8" t="s">
        <v>20003</v>
      </c>
      <c r="I5581" s="9">
        <v>1589</v>
      </c>
      <c r="J5581" s="9">
        <v>1764</v>
      </c>
      <c r="K5581" s="9">
        <v>201</v>
      </c>
      <c r="L5581" s="9">
        <v>1</v>
      </c>
      <c r="M5581" s="9">
        <v>35</v>
      </c>
      <c r="N5581" s="9">
        <v>319</v>
      </c>
      <c r="O5581" s="9">
        <v>18</v>
      </c>
      <c r="P5581" s="9">
        <v>1000</v>
      </c>
      <c r="Q5581" s="10" t="s">
        <v>13537</v>
      </c>
    </row>
    <row r="5582" spans="1:17" ht="28.8" x14ac:dyDescent="0.3">
      <c r="A5582" s="5" t="s">
        <v>20004</v>
      </c>
      <c r="B5582" s="5" t="s">
        <v>14901</v>
      </c>
      <c r="C5582" s="6">
        <v>3.52</v>
      </c>
      <c r="D5582" s="1" t="s">
        <v>20005</v>
      </c>
      <c r="E5582" s="6">
        <v>92</v>
      </c>
      <c r="F5582" s="6" t="s">
        <v>74</v>
      </c>
      <c r="G5582" s="11" t="s">
        <v>20006</v>
      </c>
      <c r="H5582" s="8" t="s">
        <v>20007</v>
      </c>
      <c r="I5582" s="9">
        <v>12744</v>
      </c>
      <c r="J5582" s="9">
        <v>7471</v>
      </c>
      <c r="K5582" s="9">
        <v>3492</v>
      </c>
      <c r="L5582" s="9">
        <v>69</v>
      </c>
      <c r="M5582" s="9">
        <v>55</v>
      </c>
      <c r="N5582" s="9">
        <v>1903</v>
      </c>
      <c r="O5582" s="9">
        <v>527</v>
      </c>
      <c r="P5582" s="9">
        <v>9090</v>
      </c>
      <c r="Q5582" s="10" t="s">
        <v>13537</v>
      </c>
    </row>
    <row r="5583" spans="1:17" x14ac:dyDescent="0.3">
      <c r="A5583" s="5" t="s">
        <v>20008</v>
      </c>
      <c r="B5583" s="5" t="s">
        <v>1000</v>
      </c>
      <c r="C5583" s="6">
        <v>3.29</v>
      </c>
      <c r="D5583" s="1" t="s">
        <v>20005</v>
      </c>
      <c r="E5583" s="6">
        <v>89</v>
      </c>
      <c r="F5583" s="6" t="s">
        <v>25</v>
      </c>
      <c r="G5583" s="11" t="s">
        <v>20009</v>
      </c>
      <c r="H5583" s="8" t="s">
        <v>20010</v>
      </c>
      <c r="I5583" s="9">
        <v>24333</v>
      </c>
      <c r="J5583" s="9">
        <v>5346</v>
      </c>
      <c r="K5583" s="9">
        <v>6413</v>
      </c>
      <c r="L5583" s="9">
        <v>217</v>
      </c>
      <c r="M5583" s="9">
        <v>456</v>
      </c>
      <c r="N5583" s="9">
        <v>3834</v>
      </c>
      <c r="O5583" s="9">
        <v>1504</v>
      </c>
      <c r="P5583" s="9">
        <v>17076</v>
      </c>
      <c r="Q5583" s="10" t="s">
        <v>13537</v>
      </c>
    </row>
    <row r="5584" spans="1:17" ht="28.8" x14ac:dyDescent="0.3">
      <c r="A5584" s="5" t="s">
        <v>20011</v>
      </c>
      <c r="B5584" s="5" t="s">
        <v>20012</v>
      </c>
      <c r="C5584" s="6">
        <v>2.59</v>
      </c>
      <c r="D5584" s="1" t="s">
        <v>20013</v>
      </c>
      <c r="E5584" s="6">
        <v>101</v>
      </c>
      <c r="F5584" s="6" t="s">
        <v>143</v>
      </c>
      <c r="G5584" s="11" t="s">
        <v>20014</v>
      </c>
      <c r="H5584" s="8" t="s">
        <v>20015</v>
      </c>
      <c r="I5584" s="9">
        <v>2879</v>
      </c>
      <c r="J5584" s="9">
        <v>4046</v>
      </c>
      <c r="K5584" s="9">
        <v>404</v>
      </c>
      <c r="L5584" s="9">
        <v>2</v>
      </c>
      <c r="M5584" s="9">
        <v>232</v>
      </c>
      <c r="N5584" s="9">
        <v>342</v>
      </c>
      <c r="O5584" s="9">
        <v>44</v>
      </c>
      <c r="P5584" s="9">
        <v>1958</v>
      </c>
      <c r="Q5584" s="10" t="s">
        <v>13537</v>
      </c>
    </row>
    <row r="5585" spans="1:17" x14ac:dyDescent="0.3">
      <c r="A5585" s="5" t="s">
        <v>20016</v>
      </c>
      <c r="B5585" s="5" t="s">
        <v>4133</v>
      </c>
      <c r="C5585" s="6">
        <v>2.4300000000000002</v>
      </c>
      <c r="D5585" s="1" t="s">
        <v>20017</v>
      </c>
      <c r="E5585" s="6">
        <v>86</v>
      </c>
      <c r="F5585" s="6" t="s">
        <v>25</v>
      </c>
      <c r="G5585" s="11" t="s">
        <v>20018</v>
      </c>
      <c r="H5585" s="8" t="s">
        <v>20019</v>
      </c>
      <c r="I5585" s="9">
        <v>11856</v>
      </c>
      <c r="J5585" s="9">
        <v>3107</v>
      </c>
      <c r="K5585" s="9">
        <v>1050</v>
      </c>
      <c r="L5585" s="9">
        <v>1</v>
      </c>
      <c r="M5585" s="9">
        <v>685</v>
      </c>
      <c r="N5585" s="9">
        <v>1966</v>
      </c>
      <c r="O5585" s="9">
        <v>122</v>
      </c>
      <c r="P5585" s="9">
        <v>8504</v>
      </c>
      <c r="Q5585" s="10" t="s">
        <v>13537</v>
      </c>
    </row>
    <row r="5586" spans="1:17" x14ac:dyDescent="0.3">
      <c r="A5586" s="5" t="s">
        <v>20020</v>
      </c>
      <c r="B5586" s="5" t="s">
        <v>20021</v>
      </c>
      <c r="C5586" s="6">
        <v>3.65</v>
      </c>
      <c r="D5586" s="1" t="s">
        <v>20017</v>
      </c>
      <c r="E5586" s="6">
        <v>91</v>
      </c>
      <c r="F5586" s="6" t="s">
        <v>25</v>
      </c>
      <c r="G5586" s="11" t="s">
        <v>20022</v>
      </c>
      <c r="H5586" s="8" t="s">
        <v>20023</v>
      </c>
      <c r="I5586" s="9">
        <v>2431350</v>
      </c>
      <c r="J5586" s="9">
        <v>203629</v>
      </c>
      <c r="K5586" s="9">
        <v>666087</v>
      </c>
      <c r="L5586" s="9">
        <v>3500</v>
      </c>
      <c r="M5586" s="9">
        <v>14183</v>
      </c>
      <c r="N5586" s="9">
        <v>285036</v>
      </c>
      <c r="O5586" s="9">
        <v>191318</v>
      </c>
      <c r="P5586" s="9">
        <v>1555094</v>
      </c>
      <c r="Q5586" s="10" t="s">
        <v>13537</v>
      </c>
    </row>
    <row r="5587" spans="1:17" x14ac:dyDescent="0.3">
      <c r="A5587" s="5" t="s">
        <v>20024</v>
      </c>
      <c r="B5587" s="5" t="s">
        <v>4096</v>
      </c>
      <c r="C5587" s="6">
        <v>3.27</v>
      </c>
      <c r="D5587" s="1" t="s">
        <v>20017</v>
      </c>
      <c r="E5587" s="6">
        <v>28</v>
      </c>
      <c r="F5587" s="6" t="s">
        <v>25</v>
      </c>
      <c r="G5587" s="11" t="s">
        <v>20025</v>
      </c>
      <c r="H5587" s="8" t="s">
        <v>20026</v>
      </c>
      <c r="I5587" s="9">
        <v>275</v>
      </c>
      <c r="J5587" s="9">
        <v>671</v>
      </c>
      <c r="K5587" s="9">
        <v>44</v>
      </c>
      <c r="L5587" s="9">
        <v>0</v>
      </c>
      <c r="M5587" s="9">
        <v>7</v>
      </c>
      <c r="N5587" s="9">
        <v>66</v>
      </c>
      <c r="O5587" s="9">
        <v>2</v>
      </c>
      <c r="P5587" s="9">
        <v>182</v>
      </c>
      <c r="Q5587" s="10" t="s">
        <v>13537</v>
      </c>
    </row>
    <row r="5588" spans="1:17" x14ac:dyDescent="0.3">
      <c r="A5588" s="5" t="s">
        <v>20027</v>
      </c>
      <c r="B5588" s="5" t="s">
        <v>20028</v>
      </c>
      <c r="C5588" s="6">
        <v>2.93</v>
      </c>
      <c r="D5588" s="1" t="s">
        <v>20029</v>
      </c>
      <c r="E5588" s="6">
        <v>103</v>
      </c>
      <c r="F5588" s="6" t="s">
        <v>25</v>
      </c>
      <c r="G5588" s="11" t="s">
        <v>20030</v>
      </c>
      <c r="H5588" s="8" t="s">
        <v>20031</v>
      </c>
      <c r="I5588" s="9">
        <v>14090</v>
      </c>
      <c r="J5588" s="9">
        <v>5776</v>
      </c>
      <c r="K5588" s="9">
        <v>2906</v>
      </c>
      <c r="L5588" s="9">
        <v>43</v>
      </c>
      <c r="M5588" s="9">
        <v>384</v>
      </c>
      <c r="N5588" s="9">
        <v>2438</v>
      </c>
      <c r="O5588" s="9">
        <v>394</v>
      </c>
      <c r="P5588" s="9">
        <v>9595</v>
      </c>
      <c r="Q5588" s="10" t="s">
        <v>13537</v>
      </c>
    </row>
    <row r="5589" spans="1:17" x14ac:dyDescent="0.3">
      <c r="A5589" s="5" t="s">
        <v>20032</v>
      </c>
      <c r="B5589" s="5" t="s">
        <v>20033</v>
      </c>
      <c r="C5589" s="6">
        <v>2.0299999999999998</v>
      </c>
      <c r="D5589" s="1" t="s">
        <v>20034</v>
      </c>
      <c r="E5589" s="6">
        <v>99</v>
      </c>
      <c r="F5589" s="6" t="s">
        <v>25</v>
      </c>
      <c r="G5589" s="11" t="s">
        <v>20035</v>
      </c>
      <c r="H5589" s="8" t="s">
        <v>20036</v>
      </c>
      <c r="I5589" s="9">
        <v>1471</v>
      </c>
      <c r="J5589" s="9">
        <v>908</v>
      </c>
      <c r="K5589" s="9">
        <v>58</v>
      </c>
      <c r="L5589" s="9">
        <v>2</v>
      </c>
      <c r="M5589" s="9">
        <v>231</v>
      </c>
      <c r="N5589" s="9">
        <v>50</v>
      </c>
      <c r="O5589" s="9">
        <v>16</v>
      </c>
      <c r="P5589" s="9">
        <v>992</v>
      </c>
      <c r="Q5589" s="10" t="s">
        <v>13537</v>
      </c>
    </row>
    <row r="5590" spans="1:17" x14ac:dyDescent="0.3">
      <c r="A5590" s="5" t="s">
        <v>20037</v>
      </c>
      <c r="B5590" s="5" t="s">
        <v>2323</v>
      </c>
      <c r="C5590" s="6">
        <v>3.43</v>
      </c>
      <c r="D5590" s="1" t="s">
        <v>20034</v>
      </c>
      <c r="E5590" s="6">
        <v>93</v>
      </c>
      <c r="F5590" s="6" t="s">
        <v>25</v>
      </c>
      <c r="G5590" s="11" t="s">
        <v>20038</v>
      </c>
      <c r="H5590" s="8" t="s">
        <v>20039</v>
      </c>
      <c r="I5590" s="9">
        <v>25535</v>
      </c>
      <c r="J5590" s="9">
        <v>12048</v>
      </c>
      <c r="K5590" s="9">
        <v>7077</v>
      </c>
      <c r="L5590" s="9">
        <v>153</v>
      </c>
      <c r="M5590" s="9">
        <v>474</v>
      </c>
      <c r="N5590" s="9">
        <v>3262</v>
      </c>
      <c r="O5590" s="9">
        <v>2042</v>
      </c>
      <c r="P5590" s="9">
        <v>17772</v>
      </c>
      <c r="Q5590" s="10" t="s">
        <v>13537</v>
      </c>
    </row>
    <row r="5591" spans="1:17" x14ac:dyDescent="0.3">
      <c r="A5591" s="5" t="s">
        <v>20040</v>
      </c>
      <c r="B5591" s="5" t="s">
        <v>20041</v>
      </c>
      <c r="C5591" s="6">
        <v>3.22</v>
      </c>
      <c r="D5591" s="1" t="s">
        <v>20042</v>
      </c>
      <c r="E5591" s="6">
        <v>105</v>
      </c>
      <c r="F5591" s="6" t="s">
        <v>25</v>
      </c>
      <c r="G5591" s="11" t="s">
        <v>20043</v>
      </c>
      <c r="H5591" s="8" t="s">
        <v>20044</v>
      </c>
      <c r="I5591" s="9">
        <v>21622</v>
      </c>
      <c r="J5591" s="9">
        <v>3709</v>
      </c>
      <c r="K5591" s="9">
        <v>3559</v>
      </c>
      <c r="L5591" s="9">
        <v>94</v>
      </c>
      <c r="M5591" s="9">
        <v>268</v>
      </c>
      <c r="N5591" s="9">
        <v>3181</v>
      </c>
      <c r="O5591" s="9">
        <v>896</v>
      </c>
      <c r="P5591" s="9">
        <v>12104</v>
      </c>
      <c r="Q5591" s="10" t="s">
        <v>13537</v>
      </c>
    </row>
    <row r="5592" spans="1:17" ht="28.8" x14ac:dyDescent="0.3">
      <c r="A5592" s="5" t="s">
        <v>20045</v>
      </c>
      <c r="B5592" s="5" t="s">
        <v>4210</v>
      </c>
      <c r="C5592" s="6">
        <v>3.19</v>
      </c>
      <c r="D5592" s="1" t="s">
        <v>20046</v>
      </c>
      <c r="E5592" s="6">
        <v>94</v>
      </c>
      <c r="F5592" s="6" t="s">
        <v>25</v>
      </c>
      <c r="G5592" s="11" t="s">
        <v>20047</v>
      </c>
      <c r="H5592" s="8" t="s">
        <v>20048</v>
      </c>
      <c r="I5592" s="9">
        <v>72450</v>
      </c>
      <c r="J5592" s="9">
        <v>15773</v>
      </c>
      <c r="K5592" s="9">
        <v>11301</v>
      </c>
      <c r="L5592" s="9">
        <v>74</v>
      </c>
      <c r="M5592" s="9">
        <v>963</v>
      </c>
      <c r="N5592" s="9">
        <v>13590</v>
      </c>
      <c r="O5592" s="9">
        <v>1099</v>
      </c>
      <c r="P5592" s="9">
        <v>46839</v>
      </c>
      <c r="Q5592" s="10" t="s">
        <v>13537</v>
      </c>
    </row>
    <row r="5593" spans="1:17" x14ac:dyDescent="0.3">
      <c r="A5593" s="5" t="s">
        <v>20049</v>
      </c>
      <c r="B5593" s="5" t="s">
        <v>1071</v>
      </c>
      <c r="C5593" s="6">
        <v>3.38</v>
      </c>
      <c r="D5593" s="1" t="s">
        <v>20046</v>
      </c>
      <c r="E5593" s="6">
        <v>106</v>
      </c>
      <c r="F5593" s="6" t="s">
        <v>25</v>
      </c>
      <c r="G5593" s="11" t="s">
        <v>20050</v>
      </c>
      <c r="H5593" s="8" t="s">
        <v>20051</v>
      </c>
      <c r="I5593" s="9">
        <v>476601</v>
      </c>
      <c r="J5593" s="9">
        <v>44124</v>
      </c>
      <c r="K5593" s="9">
        <v>70978</v>
      </c>
      <c r="L5593" s="9">
        <v>203</v>
      </c>
      <c r="M5593" s="9">
        <v>2809</v>
      </c>
      <c r="N5593" s="9">
        <v>76955</v>
      </c>
      <c r="O5593" s="9">
        <v>9952</v>
      </c>
      <c r="P5593" s="9">
        <v>275984</v>
      </c>
      <c r="Q5593" s="10" t="s">
        <v>13537</v>
      </c>
    </row>
    <row r="5594" spans="1:17" x14ac:dyDescent="0.3">
      <c r="A5594" s="5" t="s">
        <v>20052</v>
      </c>
      <c r="B5594" s="5" t="s">
        <v>10613</v>
      </c>
      <c r="C5594" s="6">
        <v>3.06</v>
      </c>
      <c r="D5594" s="1" t="s">
        <v>20046</v>
      </c>
      <c r="E5594" s="6">
        <v>99</v>
      </c>
      <c r="F5594" s="6" t="s">
        <v>25</v>
      </c>
      <c r="G5594" s="11" t="s">
        <v>20053</v>
      </c>
      <c r="H5594" s="8" t="s">
        <v>20054</v>
      </c>
      <c r="I5594" s="9">
        <v>16412</v>
      </c>
      <c r="J5594" s="9">
        <v>6317</v>
      </c>
      <c r="K5594" s="9">
        <v>2699</v>
      </c>
      <c r="L5594" s="9">
        <v>5</v>
      </c>
      <c r="M5594" s="9">
        <v>140</v>
      </c>
      <c r="N5594" s="9">
        <v>3828</v>
      </c>
      <c r="O5594" s="9">
        <v>158</v>
      </c>
      <c r="P5594" s="9">
        <v>10354</v>
      </c>
      <c r="Q5594" s="10" t="s">
        <v>13537</v>
      </c>
    </row>
    <row r="5595" spans="1:17" ht="28.8" x14ac:dyDescent="0.3">
      <c r="A5595" s="5" t="s">
        <v>20055</v>
      </c>
      <c r="B5595" s="5" t="s">
        <v>424</v>
      </c>
      <c r="C5595" s="6">
        <v>2.31</v>
      </c>
      <c r="D5595" s="1" t="s">
        <v>20046</v>
      </c>
      <c r="E5595" s="6">
        <v>104</v>
      </c>
      <c r="F5595" s="6" t="s">
        <v>25</v>
      </c>
      <c r="G5595" s="11" t="s">
        <v>20056</v>
      </c>
      <c r="H5595" s="8" t="s">
        <v>20057</v>
      </c>
      <c r="I5595" s="9">
        <v>123084</v>
      </c>
      <c r="J5595" s="9">
        <v>11631</v>
      </c>
      <c r="K5595" s="9">
        <v>7202</v>
      </c>
      <c r="L5595" s="9">
        <v>17</v>
      </c>
      <c r="M5595" s="9">
        <v>5896</v>
      </c>
      <c r="N5595" s="9">
        <v>13074</v>
      </c>
      <c r="O5595" s="9">
        <v>798</v>
      </c>
      <c r="P5595" s="9">
        <v>66057</v>
      </c>
      <c r="Q5595" s="10" t="s">
        <v>13537</v>
      </c>
    </row>
    <row r="5596" spans="1:17" x14ac:dyDescent="0.3">
      <c r="A5596" s="5" t="s">
        <v>20058</v>
      </c>
      <c r="B5596" s="5" t="s">
        <v>20059</v>
      </c>
      <c r="C5596" s="6">
        <v>2.0499999999999998</v>
      </c>
      <c r="D5596" s="1" t="s">
        <v>20046</v>
      </c>
      <c r="E5596" s="6">
        <v>107</v>
      </c>
      <c r="F5596" s="6" t="s">
        <v>25</v>
      </c>
      <c r="G5596" s="11" t="s">
        <v>20060</v>
      </c>
      <c r="H5596" s="8" t="s">
        <v>20061</v>
      </c>
      <c r="I5596" s="9">
        <v>34473</v>
      </c>
      <c r="J5596" s="9">
        <v>5729</v>
      </c>
      <c r="K5596" s="9">
        <v>2607</v>
      </c>
      <c r="L5596" s="9">
        <v>7</v>
      </c>
      <c r="M5596" s="9">
        <v>4015</v>
      </c>
      <c r="N5596" s="9">
        <v>3640</v>
      </c>
      <c r="O5596" s="9">
        <v>464</v>
      </c>
      <c r="P5596" s="9">
        <v>24398</v>
      </c>
      <c r="Q5596" s="10" t="s">
        <v>13537</v>
      </c>
    </row>
    <row r="5597" spans="1:17" x14ac:dyDescent="0.3">
      <c r="A5597" s="5" t="s">
        <v>20062</v>
      </c>
      <c r="B5597" s="5" t="s">
        <v>20063</v>
      </c>
      <c r="C5597" s="6">
        <v>3.24</v>
      </c>
      <c r="D5597" s="1" t="s">
        <v>20046</v>
      </c>
      <c r="E5597" s="6">
        <v>95</v>
      </c>
      <c r="F5597" s="6" t="s">
        <v>1218</v>
      </c>
      <c r="G5597" s="11" t="s">
        <v>20064</v>
      </c>
      <c r="H5597" s="8" t="s">
        <v>20065</v>
      </c>
      <c r="I5597" s="9">
        <v>978300</v>
      </c>
      <c r="J5597" s="9">
        <v>76492</v>
      </c>
      <c r="K5597" s="9">
        <v>168151</v>
      </c>
      <c r="L5597" s="9">
        <v>1800</v>
      </c>
      <c r="M5597" s="9">
        <v>14789</v>
      </c>
      <c r="N5597" s="9">
        <v>172842</v>
      </c>
      <c r="O5597" s="9">
        <v>38964</v>
      </c>
      <c r="P5597" s="9">
        <v>678758</v>
      </c>
      <c r="Q5597" s="10" t="s">
        <v>13537</v>
      </c>
    </row>
    <row r="5598" spans="1:17" x14ac:dyDescent="0.3">
      <c r="A5598" s="5" t="s">
        <v>5671</v>
      </c>
      <c r="B5598" s="5" t="s">
        <v>4412</v>
      </c>
      <c r="C5598" s="6">
        <v>3.71</v>
      </c>
      <c r="D5598" s="1" t="s">
        <v>20046</v>
      </c>
      <c r="E5598" s="6">
        <v>107</v>
      </c>
      <c r="F5598" s="6" t="s">
        <v>25</v>
      </c>
      <c r="G5598" s="11" t="s">
        <v>20066</v>
      </c>
      <c r="H5598" s="8" t="s">
        <v>20067</v>
      </c>
      <c r="I5598" s="9">
        <v>268753</v>
      </c>
      <c r="J5598" s="9">
        <v>57796</v>
      </c>
      <c r="K5598" s="9">
        <v>69570</v>
      </c>
      <c r="L5598" s="9">
        <v>2200</v>
      </c>
      <c r="M5598" s="9">
        <v>1067</v>
      </c>
      <c r="N5598" s="9">
        <v>30689</v>
      </c>
      <c r="O5598" s="9">
        <v>14682</v>
      </c>
      <c r="P5598" s="9">
        <v>186598</v>
      </c>
      <c r="Q5598" s="10" t="s">
        <v>13537</v>
      </c>
    </row>
    <row r="5599" spans="1:17" ht="28.8" x14ac:dyDescent="0.3">
      <c r="A5599" s="5" t="s">
        <v>20068</v>
      </c>
      <c r="B5599" s="5" t="s">
        <v>20069</v>
      </c>
      <c r="C5599" s="6">
        <v>2.79</v>
      </c>
      <c r="D5599" s="1" t="s">
        <v>20070</v>
      </c>
      <c r="E5599" s="6">
        <v>94</v>
      </c>
      <c r="F5599" s="6" t="s">
        <v>25</v>
      </c>
      <c r="G5599" s="11" t="s">
        <v>20071</v>
      </c>
      <c r="H5599" s="8" t="s">
        <v>20072</v>
      </c>
      <c r="I5599" s="9">
        <v>66514</v>
      </c>
      <c r="J5599" s="9">
        <v>11103</v>
      </c>
      <c r="K5599" s="9">
        <v>8668</v>
      </c>
      <c r="L5599" s="9">
        <v>17</v>
      </c>
      <c r="M5599" s="9">
        <v>1264</v>
      </c>
      <c r="N5599" s="9">
        <v>15018</v>
      </c>
      <c r="O5599" s="9">
        <v>625</v>
      </c>
      <c r="P5599" s="9">
        <v>47424</v>
      </c>
      <c r="Q5599" s="10" t="s">
        <v>13537</v>
      </c>
    </row>
    <row r="5600" spans="1:17" x14ac:dyDescent="0.3">
      <c r="A5600" s="5" t="s">
        <v>20073</v>
      </c>
      <c r="B5600" s="5" t="s">
        <v>20074</v>
      </c>
      <c r="C5600" s="6">
        <v>3.56</v>
      </c>
      <c r="D5600" s="1" t="s">
        <v>20075</v>
      </c>
      <c r="E5600" s="6">
        <v>104</v>
      </c>
      <c r="F5600" s="6" t="s">
        <v>25</v>
      </c>
      <c r="G5600" s="11" t="s">
        <v>20076</v>
      </c>
      <c r="H5600" s="8" t="s">
        <v>20077</v>
      </c>
      <c r="I5600" s="9">
        <v>834506</v>
      </c>
      <c r="J5600" s="9">
        <v>96666</v>
      </c>
      <c r="K5600" s="9">
        <v>190592</v>
      </c>
      <c r="L5600" s="9">
        <v>800</v>
      </c>
      <c r="M5600" s="9">
        <v>5019</v>
      </c>
      <c r="N5600" s="9">
        <v>109164</v>
      </c>
      <c r="O5600" s="9">
        <v>29169</v>
      </c>
      <c r="P5600" s="9">
        <v>531010</v>
      </c>
      <c r="Q5600" s="10" t="s">
        <v>13537</v>
      </c>
    </row>
    <row r="5601" spans="1:17" x14ac:dyDescent="0.3">
      <c r="A5601" s="5" t="s">
        <v>20078</v>
      </c>
      <c r="B5601" s="5" t="s">
        <v>20079</v>
      </c>
      <c r="C5601" s="6">
        <v>2.87</v>
      </c>
      <c r="D5601" s="1" t="s">
        <v>20080</v>
      </c>
      <c r="E5601" s="6">
        <v>90</v>
      </c>
      <c r="F5601" s="6" t="s">
        <v>25</v>
      </c>
      <c r="G5601" s="11" t="s">
        <v>20081</v>
      </c>
      <c r="H5601" s="8" t="s">
        <v>20082</v>
      </c>
      <c r="I5601" s="9">
        <v>3390</v>
      </c>
      <c r="J5601" s="9">
        <v>1519</v>
      </c>
      <c r="K5601" s="9">
        <v>231</v>
      </c>
      <c r="L5601" s="9">
        <v>1</v>
      </c>
      <c r="M5601" s="9">
        <v>76</v>
      </c>
      <c r="N5601" s="9">
        <v>598</v>
      </c>
      <c r="O5601" s="9">
        <v>33</v>
      </c>
      <c r="P5601" s="9">
        <v>2093</v>
      </c>
      <c r="Q5601" s="10" t="s">
        <v>13537</v>
      </c>
    </row>
    <row r="5602" spans="1:17" ht="28.8" x14ac:dyDescent="0.3">
      <c r="A5602" s="5" t="s">
        <v>20083</v>
      </c>
      <c r="B5602" s="5" t="s">
        <v>17170</v>
      </c>
      <c r="C5602" s="6">
        <v>3.47</v>
      </c>
      <c r="D5602" s="1" t="s">
        <v>20084</v>
      </c>
      <c r="E5602" s="6">
        <v>100</v>
      </c>
      <c r="F5602" s="6" t="s">
        <v>25</v>
      </c>
      <c r="G5602" s="11" t="s">
        <v>20085</v>
      </c>
      <c r="H5602" s="8" t="s">
        <v>20086</v>
      </c>
      <c r="I5602" s="9">
        <v>11953</v>
      </c>
      <c r="J5602" s="9">
        <v>7638</v>
      </c>
      <c r="K5602" s="9">
        <v>2160</v>
      </c>
      <c r="L5602" s="9">
        <v>28</v>
      </c>
      <c r="M5602" s="9">
        <v>59</v>
      </c>
      <c r="N5602" s="9">
        <v>1915</v>
      </c>
      <c r="O5602" s="9">
        <v>352</v>
      </c>
      <c r="P5602" s="9">
        <v>7475</v>
      </c>
      <c r="Q5602" s="10" t="s">
        <v>13537</v>
      </c>
    </row>
    <row r="5603" spans="1:17" x14ac:dyDescent="0.3">
      <c r="A5603" s="5" t="s">
        <v>20087</v>
      </c>
      <c r="B5603" s="5" t="s">
        <v>20088</v>
      </c>
      <c r="C5603" s="6">
        <v>3.71</v>
      </c>
      <c r="D5603" s="1" t="s">
        <v>20089</v>
      </c>
      <c r="E5603" s="6">
        <v>117</v>
      </c>
      <c r="F5603" s="6" t="s">
        <v>25</v>
      </c>
      <c r="G5603" s="11" t="s">
        <v>20090</v>
      </c>
      <c r="H5603" s="8" t="s">
        <v>20091</v>
      </c>
      <c r="I5603" s="9">
        <v>768093</v>
      </c>
      <c r="J5603" s="9">
        <v>101386</v>
      </c>
      <c r="K5603" s="9">
        <v>198381</v>
      </c>
      <c r="L5603" s="9">
        <v>5300</v>
      </c>
      <c r="M5603" s="9">
        <v>6631</v>
      </c>
      <c r="N5603" s="9">
        <v>80985</v>
      </c>
      <c r="O5603" s="9">
        <v>60904</v>
      </c>
      <c r="P5603" s="9">
        <v>545687</v>
      </c>
      <c r="Q5603" s="10" t="s">
        <v>13537</v>
      </c>
    </row>
    <row r="5604" spans="1:17" ht="28.8" x14ac:dyDescent="0.3">
      <c r="A5604" s="5" t="s">
        <v>20092</v>
      </c>
      <c r="B5604" s="5" t="s">
        <v>225</v>
      </c>
      <c r="C5604" s="6">
        <v>3.6</v>
      </c>
      <c r="D5604" s="1" t="s">
        <v>20089</v>
      </c>
      <c r="E5604" s="6">
        <v>141</v>
      </c>
      <c r="F5604" s="6" t="s">
        <v>25</v>
      </c>
      <c r="G5604" s="11" t="s">
        <v>20093</v>
      </c>
      <c r="H5604" s="8" t="s">
        <v>20094</v>
      </c>
      <c r="I5604" s="9">
        <v>317297</v>
      </c>
      <c r="J5604" s="9">
        <v>56594</v>
      </c>
      <c r="K5604" s="9">
        <v>52666</v>
      </c>
      <c r="L5604" s="9">
        <v>173</v>
      </c>
      <c r="M5604" s="9">
        <v>1201</v>
      </c>
      <c r="N5604" s="9">
        <v>42199</v>
      </c>
      <c r="O5604" s="9">
        <v>8143</v>
      </c>
      <c r="P5604" s="9">
        <v>193696</v>
      </c>
      <c r="Q5604" s="10" t="s">
        <v>13537</v>
      </c>
    </row>
    <row r="5605" spans="1:17" x14ac:dyDescent="0.3">
      <c r="A5605" s="5" t="s">
        <v>20095</v>
      </c>
      <c r="B5605" s="5" t="s">
        <v>13656</v>
      </c>
      <c r="C5605" s="6">
        <v>3.82</v>
      </c>
      <c r="D5605" s="1" t="s">
        <v>20089</v>
      </c>
      <c r="E5605" s="6">
        <v>120</v>
      </c>
      <c r="F5605" s="6" t="s">
        <v>25</v>
      </c>
      <c r="G5605" s="11" t="s">
        <v>20096</v>
      </c>
      <c r="H5605" s="8" t="s">
        <v>20097</v>
      </c>
      <c r="I5605" s="9">
        <v>133703</v>
      </c>
      <c r="J5605" s="9">
        <v>34681</v>
      </c>
      <c r="K5605" s="9">
        <v>32453</v>
      </c>
      <c r="L5605" s="9">
        <v>463</v>
      </c>
      <c r="M5605" s="9">
        <v>551</v>
      </c>
      <c r="N5605" s="9">
        <v>13337</v>
      </c>
      <c r="O5605" s="9">
        <v>7557</v>
      </c>
      <c r="P5605" s="9">
        <v>93079</v>
      </c>
      <c r="Q5605" s="10" t="s">
        <v>13537</v>
      </c>
    </row>
    <row r="5606" spans="1:17" x14ac:dyDescent="0.3">
      <c r="A5606" s="5" t="s">
        <v>20098</v>
      </c>
      <c r="B5606" s="5" t="s">
        <v>20099</v>
      </c>
      <c r="C5606" s="6">
        <v>3.68</v>
      </c>
      <c r="D5606" s="1" t="s">
        <v>20089</v>
      </c>
      <c r="E5606" s="6">
        <v>157</v>
      </c>
      <c r="F5606" s="6" t="s">
        <v>25</v>
      </c>
      <c r="G5606" s="11" t="s">
        <v>20100</v>
      </c>
      <c r="H5606" s="8" t="s">
        <v>20101</v>
      </c>
      <c r="I5606" s="9">
        <v>358304</v>
      </c>
      <c r="J5606" s="9">
        <v>57163</v>
      </c>
      <c r="K5606" s="9">
        <v>63064</v>
      </c>
      <c r="L5606" s="9">
        <v>530</v>
      </c>
      <c r="M5606" s="9">
        <v>1989</v>
      </c>
      <c r="N5606" s="9">
        <v>39561</v>
      </c>
      <c r="O5606" s="9">
        <v>14499</v>
      </c>
      <c r="P5606" s="9">
        <v>221298</v>
      </c>
      <c r="Q5606" s="10" t="s">
        <v>13537</v>
      </c>
    </row>
    <row r="5607" spans="1:17" x14ac:dyDescent="0.3">
      <c r="A5607" s="5" t="s">
        <v>20102</v>
      </c>
      <c r="B5607" s="5" t="s">
        <v>14218</v>
      </c>
      <c r="C5607" s="6">
        <v>3.43</v>
      </c>
      <c r="D5607" s="1" t="s">
        <v>20089</v>
      </c>
      <c r="E5607" s="6">
        <v>126</v>
      </c>
      <c r="F5607" s="6" t="s">
        <v>25</v>
      </c>
      <c r="G5607" s="11" t="s">
        <v>20103</v>
      </c>
      <c r="H5607" s="8" t="s">
        <v>20104</v>
      </c>
      <c r="I5607" s="9">
        <v>11891</v>
      </c>
      <c r="J5607" s="9">
        <v>4854</v>
      </c>
      <c r="K5607" s="9">
        <v>1770</v>
      </c>
      <c r="L5607" s="9">
        <v>7</v>
      </c>
      <c r="M5607" s="9">
        <v>80</v>
      </c>
      <c r="N5607" s="9">
        <v>2055</v>
      </c>
      <c r="O5607" s="9">
        <v>246</v>
      </c>
      <c r="P5607" s="9">
        <v>7571</v>
      </c>
      <c r="Q5607" s="10" t="s">
        <v>13537</v>
      </c>
    </row>
    <row r="5608" spans="1:17" x14ac:dyDescent="0.3">
      <c r="A5608" s="5" t="s">
        <v>20105</v>
      </c>
      <c r="B5608" s="5" t="s">
        <v>8379</v>
      </c>
      <c r="C5608" s="6">
        <v>3.97</v>
      </c>
      <c r="D5608" s="1" t="s">
        <v>20089</v>
      </c>
      <c r="E5608" s="6">
        <v>118</v>
      </c>
      <c r="F5608" s="6" t="s">
        <v>25</v>
      </c>
      <c r="G5608" s="11" t="s">
        <v>20106</v>
      </c>
      <c r="H5608" s="8" t="s">
        <v>20107</v>
      </c>
      <c r="I5608" s="9">
        <v>1131682</v>
      </c>
      <c r="J5608" s="9">
        <v>123094</v>
      </c>
      <c r="K5608" s="9">
        <v>285420</v>
      </c>
      <c r="L5608" s="9">
        <v>2700</v>
      </c>
      <c r="M5608" s="9">
        <v>2503</v>
      </c>
      <c r="N5608" s="9">
        <v>84177</v>
      </c>
      <c r="O5608" s="9">
        <v>122256</v>
      </c>
      <c r="P5608" s="9">
        <v>689233</v>
      </c>
      <c r="Q5608" s="10" t="s">
        <v>13537</v>
      </c>
    </row>
    <row r="5609" spans="1:17" ht="28.8" x14ac:dyDescent="0.3">
      <c r="A5609" s="5" t="s">
        <v>20108</v>
      </c>
      <c r="B5609" s="5" t="s">
        <v>20109</v>
      </c>
      <c r="C5609" s="6">
        <v>3.49</v>
      </c>
      <c r="D5609" s="1" t="s">
        <v>20089</v>
      </c>
      <c r="E5609" s="6">
        <v>116</v>
      </c>
      <c r="F5609" s="6" t="s">
        <v>25</v>
      </c>
      <c r="G5609" s="11" t="s">
        <v>20110</v>
      </c>
      <c r="H5609" s="8" t="s">
        <v>20111</v>
      </c>
      <c r="I5609" s="9">
        <v>23748</v>
      </c>
      <c r="J5609" s="9">
        <v>4148</v>
      </c>
      <c r="K5609" s="9">
        <v>3542</v>
      </c>
      <c r="L5609" s="9">
        <v>36</v>
      </c>
      <c r="M5609" s="9">
        <v>203</v>
      </c>
      <c r="N5609" s="9">
        <v>3244</v>
      </c>
      <c r="O5609" s="9">
        <v>765</v>
      </c>
      <c r="P5609" s="9">
        <v>15781</v>
      </c>
      <c r="Q5609" s="10" t="s">
        <v>13537</v>
      </c>
    </row>
    <row r="5610" spans="1:17" x14ac:dyDescent="0.3">
      <c r="A5610" s="5" t="s">
        <v>20112</v>
      </c>
      <c r="B5610" s="5" t="s">
        <v>20113</v>
      </c>
      <c r="C5610" s="6">
        <v>3.54</v>
      </c>
      <c r="D5610" s="1" t="s">
        <v>20089</v>
      </c>
      <c r="E5610" s="6">
        <v>115</v>
      </c>
      <c r="F5610" s="6" t="s">
        <v>20</v>
      </c>
      <c r="G5610" s="11" t="s">
        <v>20114</v>
      </c>
      <c r="H5610" s="8" t="s">
        <v>20115</v>
      </c>
      <c r="I5610" s="9">
        <v>8707</v>
      </c>
      <c r="J5610" s="9">
        <v>2590</v>
      </c>
      <c r="K5610" s="9">
        <v>1823</v>
      </c>
      <c r="L5610" s="9">
        <v>32</v>
      </c>
      <c r="M5610" s="9">
        <v>29</v>
      </c>
      <c r="N5610" s="9">
        <v>1227</v>
      </c>
      <c r="O5610" s="9">
        <v>272</v>
      </c>
      <c r="P5610" s="9">
        <v>6798</v>
      </c>
      <c r="Q5610" s="10" t="s">
        <v>13537</v>
      </c>
    </row>
    <row r="5611" spans="1:17" ht="28.8" x14ac:dyDescent="0.3">
      <c r="A5611" s="5" t="s">
        <v>20116</v>
      </c>
      <c r="B5611" s="5" t="s">
        <v>20117</v>
      </c>
      <c r="C5611" s="6">
        <v>3.28</v>
      </c>
      <c r="D5611" s="1" t="s">
        <v>20089</v>
      </c>
      <c r="E5611" s="6">
        <v>123</v>
      </c>
      <c r="F5611" s="6" t="s">
        <v>25</v>
      </c>
      <c r="G5611" s="11" t="s">
        <v>20118</v>
      </c>
      <c r="H5611" s="8" t="s">
        <v>20119</v>
      </c>
      <c r="I5611" s="9">
        <v>16462</v>
      </c>
      <c r="J5611" s="9">
        <v>4524</v>
      </c>
      <c r="K5611" s="9">
        <v>2211</v>
      </c>
      <c r="L5611" s="9">
        <v>6</v>
      </c>
      <c r="M5611" s="9">
        <v>259</v>
      </c>
      <c r="N5611" s="9">
        <v>2666</v>
      </c>
      <c r="O5611" s="9">
        <v>311</v>
      </c>
      <c r="P5611" s="9">
        <v>10246</v>
      </c>
      <c r="Q5611" s="10" t="s">
        <v>13537</v>
      </c>
    </row>
    <row r="5612" spans="1:17" x14ac:dyDescent="0.3">
      <c r="A5612" s="5" t="s">
        <v>20120</v>
      </c>
      <c r="B5612" s="5" t="s">
        <v>11053</v>
      </c>
      <c r="C5612" s="6">
        <v>3.15</v>
      </c>
      <c r="D5612" s="1" t="s">
        <v>20089</v>
      </c>
      <c r="E5612" s="6">
        <v>99</v>
      </c>
      <c r="F5612" s="6" t="s">
        <v>25</v>
      </c>
      <c r="G5612" s="11" t="s">
        <v>20121</v>
      </c>
      <c r="H5612" s="8" t="s">
        <v>20122</v>
      </c>
      <c r="I5612" s="9">
        <v>114875</v>
      </c>
      <c r="J5612" s="9">
        <v>18762</v>
      </c>
      <c r="K5612" s="9">
        <v>13477</v>
      </c>
      <c r="L5612" s="9">
        <v>35</v>
      </c>
      <c r="M5612" s="9">
        <v>1278</v>
      </c>
      <c r="N5612" s="9">
        <v>21369</v>
      </c>
      <c r="O5612" s="9">
        <v>1708</v>
      </c>
      <c r="P5612" s="9">
        <v>66617</v>
      </c>
      <c r="Q5612" s="10" t="s">
        <v>13537</v>
      </c>
    </row>
    <row r="5613" spans="1:17" x14ac:dyDescent="0.3">
      <c r="A5613" s="5" t="s">
        <v>20123</v>
      </c>
      <c r="B5613" s="5" t="s">
        <v>14141</v>
      </c>
      <c r="C5613" s="6">
        <v>2.5299999999999998</v>
      </c>
      <c r="D5613" s="1" t="s">
        <v>20089</v>
      </c>
      <c r="E5613" s="6">
        <v>108</v>
      </c>
      <c r="F5613" s="6" t="s">
        <v>25</v>
      </c>
      <c r="G5613" s="11" t="s">
        <v>20124</v>
      </c>
      <c r="H5613" s="8" t="s">
        <v>20125</v>
      </c>
      <c r="I5613" s="9">
        <v>43883</v>
      </c>
      <c r="J5613" s="9">
        <v>5399</v>
      </c>
      <c r="K5613" s="9">
        <v>5207</v>
      </c>
      <c r="L5613" s="9">
        <v>37</v>
      </c>
      <c r="M5613" s="9">
        <v>1887</v>
      </c>
      <c r="N5613" s="9">
        <v>5631</v>
      </c>
      <c r="O5613" s="9">
        <v>1329</v>
      </c>
      <c r="P5613" s="9">
        <v>25063</v>
      </c>
      <c r="Q5613" s="10" t="s">
        <v>13537</v>
      </c>
    </row>
    <row r="5614" spans="1:17" x14ac:dyDescent="0.3">
      <c r="A5614" s="5" t="s">
        <v>20126</v>
      </c>
      <c r="B5614" s="5" t="s">
        <v>8436</v>
      </c>
      <c r="C5614" s="6">
        <v>3.66</v>
      </c>
      <c r="D5614" s="1" t="s">
        <v>20089</v>
      </c>
      <c r="E5614" s="6">
        <v>95</v>
      </c>
      <c r="F5614" s="6" t="s">
        <v>25</v>
      </c>
      <c r="G5614" s="11" t="s">
        <v>20127</v>
      </c>
      <c r="H5614" s="8" t="s">
        <v>20128</v>
      </c>
      <c r="I5614" s="9">
        <v>6155</v>
      </c>
      <c r="J5614" s="9">
        <v>3968</v>
      </c>
      <c r="K5614" s="9">
        <v>2002</v>
      </c>
      <c r="L5614" s="9">
        <v>25</v>
      </c>
      <c r="M5614" s="9">
        <v>29</v>
      </c>
      <c r="N5614" s="9">
        <v>732</v>
      </c>
      <c r="O5614" s="9">
        <v>340</v>
      </c>
      <c r="P5614" s="9">
        <v>4329</v>
      </c>
      <c r="Q5614" s="10" t="s">
        <v>13537</v>
      </c>
    </row>
    <row r="5615" spans="1:17" x14ac:dyDescent="0.3">
      <c r="A5615" s="5" t="s">
        <v>20129</v>
      </c>
      <c r="B5615" s="5" t="s">
        <v>13667</v>
      </c>
      <c r="C5615" s="6">
        <v>3.57</v>
      </c>
      <c r="D5615" s="1" t="s">
        <v>20089</v>
      </c>
      <c r="E5615" s="6">
        <v>134</v>
      </c>
      <c r="F5615" s="6" t="s">
        <v>25</v>
      </c>
      <c r="G5615" s="11" t="s">
        <v>20130</v>
      </c>
      <c r="H5615" s="8" t="s">
        <v>20131</v>
      </c>
      <c r="I5615" s="9">
        <v>179591</v>
      </c>
      <c r="J5615" s="9">
        <v>29438</v>
      </c>
      <c r="K5615" s="9">
        <v>29164</v>
      </c>
      <c r="L5615" s="9">
        <v>96</v>
      </c>
      <c r="M5615" s="9">
        <v>1000</v>
      </c>
      <c r="N5615" s="9">
        <v>25006</v>
      </c>
      <c r="O5615" s="9">
        <v>4141</v>
      </c>
      <c r="P5615" s="9">
        <v>117077</v>
      </c>
      <c r="Q5615" s="10" t="s">
        <v>13537</v>
      </c>
    </row>
    <row r="5616" spans="1:17" ht="28.8" x14ac:dyDescent="0.3">
      <c r="A5616" s="5" t="s">
        <v>20132</v>
      </c>
      <c r="B5616" s="5" t="s">
        <v>4016</v>
      </c>
      <c r="C5616" s="6">
        <v>3.35</v>
      </c>
      <c r="D5616" s="1" t="s">
        <v>20089</v>
      </c>
      <c r="E5616" s="6">
        <v>128</v>
      </c>
      <c r="F5616" s="6" t="s">
        <v>25</v>
      </c>
      <c r="G5616" s="11" t="s">
        <v>20133</v>
      </c>
      <c r="H5616" s="8" t="s">
        <v>20134</v>
      </c>
      <c r="I5616" s="9">
        <v>58332</v>
      </c>
      <c r="J5616" s="9">
        <v>10983</v>
      </c>
      <c r="K5616" s="9">
        <v>6158</v>
      </c>
      <c r="L5616" s="9">
        <v>38</v>
      </c>
      <c r="M5616" s="9">
        <v>413</v>
      </c>
      <c r="N5616" s="9">
        <v>9360</v>
      </c>
      <c r="O5616" s="9">
        <v>905</v>
      </c>
      <c r="P5616" s="9">
        <v>32148</v>
      </c>
      <c r="Q5616" s="10" t="s">
        <v>13537</v>
      </c>
    </row>
    <row r="5617" spans="1:17" x14ac:dyDescent="0.3">
      <c r="A5617" s="5" t="s">
        <v>20135</v>
      </c>
      <c r="B5617" s="5" t="s">
        <v>20136</v>
      </c>
      <c r="C5617" s="6">
        <v>3.81</v>
      </c>
      <c r="D5617" s="1" t="s">
        <v>20089</v>
      </c>
      <c r="E5617" s="6">
        <v>68</v>
      </c>
      <c r="F5617" s="6" t="s">
        <v>25</v>
      </c>
      <c r="G5617" s="11" t="s">
        <v>20137</v>
      </c>
      <c r="H5617" s="8" t="s">
        <v>20138</v>
      </c>
      <c r="I5617" s="9">
        <v>55126</v>
      </c>
      <c r="J5617" s="9">
        <v>31102</v>
      </c>
      <c r="K5617" s="9">
        <v>16012</v>
      </c>
      <c r="L5617" s="9">
        <v>123</v>
      </c>
      <c r="M5617" s="9">
        <v>124</v>
      </c>
      <c r="N5617" s="9">
        <v>5735</v>
      </c>
      <c r="O5617" s="9">
        <v>3391</v>
      </c>
      <c r="P5617" s="9">
        <v>38732</v>
      </c>
      <c r="Q5617" s="10" t="s">
        <v>13537</v>
      </c>
    </row>
    <row r="5618" spans="1:17" x14ac:dyDescent="0.3">
      <c r="A5618" s="5" t="s">
        <v>20139</v>
      </c>
      <c r="B5618" s="5" t="s">
        <v>13863</v>
      </c>
      <c r="C5618" s="6">
        <v>2.8</v>
      </c>
      <c r="D5618" s="1" t="s">
        <v>20089</v>
      </c>
      <c r="E5618" s="6">
        <v>98</v>
      </c>
      <c r="F5618" s="6" t="s">
        <v>1777</v>
      </c>
      <c r="G5618" s="11" t="s">
        <v>20140</v>
      </c>
      <c r="H5618" s="8" t="s">
        <v>20141</v>
      </c>
      <c r="I5618" s="9">
        <v>2742</v>
      </c>
      <c r="J5618" s="9">
        <v>756</v>
      </c>
      <c r="K5618" s="9">
        <v>197</v>
      </c>
      <c r="L5618" s="9">
        <v>0</v>
      </c>
      <c r="M5618" s="9">
        <v>90</v>
      </c>
      <c r="N5618" s="9">
        <v>504</v>
      </c>
      <c r="O5618" s="9">
        <v>28</v>
      </c>
      <c r="P5618" s="9">
        <v>1848</v>
      </c>
      <c r="Q5618" s="10" t="s">
        <v>13537</v>
      </c>
    </row>
    <row r="5619" spans="1:17" x14ac:dyDescent="0.3">
      <c r="A5619" s="5" t="s">
        <v>20142</v>
      </c>
      <c r="B5619" s="5" t="s">
        <v>16754</v>
      </c>
      <c r="C5619" s="6">
        <v>3.72</v>
      </c>
      <c r="D5619" s="1" t="s">
        <v>20089</v>
      </c>
      <c r="E5619" s="6">
        <v>103</v>
      </c>
      <c r="F5619" s="6" t="s">
        <v>25</v>
      </c>
      <c r="G5619" s="11" t="s">
        <v>20143</v>
      </c>
      <c r="H5619" s="8" t="s">
        <v>20144</v>
      </c>
      <c r="I5619" s="9">
        <v>21840</v>
      </c>
      <c r="J5619" s="9">
        <v>7018</v>
      </c>
      <c r="K5619" s="9">
        <v>4317</v>
      </c>
      <c r="L5619" s="9">
        <v>45</v>
      </c>
      <c r="M5619" s="9">
        <v>71</v>
      </c>
      <c r="N5619" s="9">
        <v>2610</v>
      </c>
      <c r="O5619" s="9">
        <v>929</v>
      </c>
      <c r="P5619" s="9">
        <v>14534</v>
      </c>
      <c r="Q5619" s="10" t="s">
        <v>13537</v>
      </c>
    </row>
    <row r="5620" spans="1:17" x14ac:dyDescent="0.3">
      <c r="A5620" s="5" t="s">
        <v>20145</v>
      </c>
      <c r="B5620" s="5" t="s">
        <v>8127</v>
      </c>
      <c r="C5620" s="6">
        <v>3.39</v>
      </c>
      <c r="D5620" s="1" t="s">
        <v>20089</v>
      </c>
      <c r="E5620" s="6">
        <v>90</v>
      </c>
      <c r="F5620" s="6" t="s">
        <v>25</v>
      </c>
      <c r="G5620" s="11" t="s">
        <v>20146</v>
      </c>
      <c r="H5620" s="8" t="s">
        <v>20147</v>
      </c>
      <c r="I5620" s="9">
        <v>24974</v>
      </c>
      <c r="J5620" s="9">
        <v>9964</v>
      </c>
      <c r="K5620" s="9">
        <v>5045</v>
      </c>
      <c r="L5620" s="9">
        <v>36</v>
      </c>
      <c r="M5620" s="9">
        <v>327</v>
      </c>
      <c r="N5620" s="9">
        <v>3855</v>
      </c>
      <c r="O5620" s="9">
        <v>765</v>
      </c>
      <c r="P5620" s="9">
        <v>17484</v>
      </c>
      <c r="Q5620" s="10" t="s">
        <v>13537</v>
      </c>
    </row>
    <row r="5621" spans="1:17" x14ac:dyDescent="0.3">
      <c r="A5621" s="5" t="s">
        <v>20148</v>
      </c>
      <c r="B5621" s="5" t="s">
        <v>14901</v>
      </c>
      <c r="C5621" s="6">
        <v>4.18</v>
      </c>
      <c r="D5621" s="1" t="s">
        <v>20089</v>
      </c>
      <c r="E5621" s="6">
        <v>111</v>
      </c>
      <c r="F5621" s="6" t="s">
        <v>74</v>
      </c>
      <c r="G5621" s="11" t="s">
        <v>20149</v>
      </c>
      <c r="H5621" s="8" t="s">
        <v>20150</v>
      </c>
      <c r="I5621" s="9">
        <v>39243</v>
      </c>
      <c r="J5621" s="9">
        <v>22499</v>
      </c>
      <c r="K5621" s="9">
        <v>14080</v>
      </c>
      <c r="L5621" s="9">
        <v>734</v>
      </c>
      <c r="M5621" s="9">
        <v>63</v>
      </c>
      <c r="N5621" s="9">
        <v>1671</v>
      </c>
      <c r="O5621" s="9">
        <v>7492</v>
      </c>
      <c r="P5621" s="9">
        <v>29005</v>
      </c>
      <c r="Q5621" s="10" t="s">
        <v>13537</v>
      </c>
    </row>
    <row r="5622" spans="1:17" x14ac:dyDescent="0.3">
      <c r="A5622" s="5" t="s">
        <v>20151</v>
      </c>
      <c r="B5622" s="5" t="s">
        <v>7349</v>
      </c>
      <c r="C5622" s="6">
        <v>4.0199999999999996</v>
      </c>
      <c r="D5622" s="1" t="s">
        <v>20089</v>
      </c>
      <c r="E5622" s="6">
        <v>109</v>
      </c>
      <c r="F5622" s="6" t="s">
        <v>25</v>
      </c>
      <c r="G5622" s="11" t="s">
        <v>20152</v>
      </c>
      <c r="H5622" s="8" t="s">
        <v>20153</v>
      </c>
      <c r="I5622" s="9">
        <v>45899</v>
      </c>
      <c r="J5622" s="9">
        <v>27318</v>
      </c>
      <c r="K5622" s="9">
        <v>14494</v>
      </c>
      <c r="L5622" s="9">
        <v>802</v>
      </c>
      <c r="M5622" s="9">
        <v>173</v>
      </c>
      <c r="N5622" s="9">
        <v>2973</v>
      </c>
      <c r="O5622" s="9">
        <v>5520</v>
      </c>
      <c r="P5622" s="9">
        <v>33635</v>
      </c>
      <c r="Q5622" s="10" t="s">
        <v>13537</v>
      </c>
    </row>
    <row r="5623" spans="1:17" ht="28.8" x14ac:dyDescent="0.3">
      <c r="A5623" s="5" t="s">
        <v>20154</v>
      </c>
      <c r="B5623" s="5" t="s">
        <v>20155</v>
      </c>
      <c r="C5623" s="6">
        <v>3.44</v>
      </c>
      <c r="D5623" s="1" t="s">
        <v>20089</v>
      </c>
      <c r="E5623" s="6">
        <v>99</v>
      </c>
      <c r="F5623" s="6" t="s">
        <v>25</v>
      </c>
      <c r="G5623" s="11" t="s">
        <v>20156</v>
      </c>
      <c r="H5623" s="8" t="s">
        <v>20157</v>
      </c>
      <c r="I5623" s="9">
        <v>597</v>
      </c>
      <c r="J5623" s="9">
        <v>1649</v>
      </c>
      <c r="K5623" s="9">
        <v>139</v>
      </c>
      <c r="L5623" s="9">
        <v>0</v>
      </c>
      <c r="M5623" s="9">
        <v>3</v>
      </c>
      <c r="N5623" s="9">
        <v>95</v>
      </c>
      <c r="O5623" s="9">
        <v>7</v>
      </c>
      <c r="P5623" s="9">
        <v>392</v>
      </c>
      <c r="Q5623" s="10" t="s">
        <v>13537</v>
      </c>
    </row>
    <row r="5624" spans="1:17" ht="43.2" x14ac:dyDescent="0.3">
      <c r="A5624" s="5" t="s">
        <v>20158</v>
      </c>
      <c r="B5624" s="5" t="s">
        <v>20159</v>
      </c>
      <c r="C5624" s="6">
        <v>3.24</v>
      </c>
      <c r="D5624" s="1" t="s">
        <v>20089</v>
      </c>
      <c r="E5624" s="6">
        <v>98</v>
      </c>
      <c r="F5624" s="6" t="s">
        <v>25</v>
      </c>
      <c r="G5624" s="11" t="s">
        <v>20160</v>
      </c>
      <c r="H5624" s="8" t="s">
        <v>20161</v>
      </c>
      <c r="I5624" s="9">
        <v>2634</v>
      </c>
      <c r="J5624" s="9">
        <v>1280</v>
      </c>
      <c r="K5624" s="9">
        <v>392</v>
      </c>
      <c r="L5624" s="9">
        <v>3</v>
      </c>
      <c r="M5624" s="9">
        <v>25</v>
      </c>
      <c r="N5624" s="9">
        <v>515</v>
      </c>
      <c r="O5624" s="9">
        <v>41</v>
      </c>
      <c r="P5624" s="9">
        <v>1694</v>
      </c>
      <c r="Q5624" s="10" t="s">
        <v>13537</v>
      </c>
    </row>
    <row r="5625" spans="1:17" x14ac:dyDescent="0.3">
      <c r="A5625" s="5" t="s">
        <v>20162</v>
      </c>
      <c r="B5625" s="5" t="s">
        <v>1134</v>
      </c>
      <c r="C5625" s="6">
        <v>4.08</v>
      </c>
      <c r="D5625" s="1" t="s">
        <v>20089</v>
      </c>
      <c r="E5625" s="6">
        <v>158</v>
      </c>
      <c r="F5625" s="6" t="s">
        <v>25</v>
      </c>
      <c r="G5625" s="11" t="s">
        <v>20163</v>
      </c>
      <c r="H5625" s="8" t="s">
        <v>20164</v>
      </c>
      <c r="I5625" s="9">
        <v>144763</v>
      </c>
      <c r="J5625" s="9">
        <v>49604</v>
      </c>
      <c r="K5625" s="9">
        <v>38352</v>
      </c>
      <c r="L5625" s="9">
        <v>645</v>
      </c>
      <c r="M5625" s="9">
        <v>226</v>
      </c>
      <c r="N5625" s="9">
        <v>9605</v>
      </c>
      <c r="O5625" s="9">
        <v>14316</v>
      </c>
      <c r="P5625" s="9">
        <v>98936</v>
      </c>
      <c r="Q5625" s="10" t="s">
        <v>13537</v>
      </c>
    </row>
    <row r="5626" spans="1:17" x14ac:dyDescent="0.3">
      <c r="A5626" s="5" t="s">
        <v>20165</v>
      </c>
      <c r="B5626" s="5" t="s">
        <v>14515</v>
      </c>
      <c r="C5626" s="6">
        <v>3.2</v>
      </c>
      <c r="D5626" s="1" t="s">
        <v>20089</v>
      </c>
      <c r="E5626" s="6">
        <v>111</v>
      </c>
      <c r="F5626" s="6" t="s">
        <v>25</v>
      </c>
      <c r="G5626" s="11" t="s">
        <v>20166</v>
      </c>
      <c r="H5626" s="8" t="s">
        <v>6037</v>
      </c>
      <c r="I5626" s="9">
        <v>7915</v>
      </c>
      <c r="J5626" s="9">
        <v>2524</v>
      </c>
      <c r="K5626" s="9">
        <v>931</v>
      </c>
      <c r="L5626" s="9">
        <v>3</v>
      </c>
      <c r="M5626" s="9">
        <v>96</v>
      </c>
      <c r="N5626" s="9">
        <v>1587</v>
      </c>
      <c r="O5626" s="9">
        <v>93</v>
      </c>
      <c r="P5626" s="9">
        <v>4897</v>
      </c>
      <c r="Q5626" s="10" t="s">
        <v>13537</v>
      </c>
    </row>
    <row r="5627" spans="1:17" ht="43.2" x14ac:dyDescent="0.3">
      <c r="A5627" s="5" t="s">
        <v>20167</v>
      </c>
      <c r="B5627" s="5" t="s">
        <v>9983</v>
      </c>
      <c r="C5627" s="6">
        <v>3.46</v>
      </c>
      <c r="D5627" s="1" t="s">
        <v>20089</v>
      </c>
      <c r="E5627" s="6">
        <v>115</v>
      </c>
      <c r="F5627" s="6" t="s">
        <v>1777</v>
      </c>
      <c r="G5627" s="11" t="s">
        <v>20168</v>
      </c>
      <c r="H5627" s="8" t="s">
        <v>20169</v>
      </c>
      <c r="I5627" s="9">
        <v>1844</v>
      </c>
      <c r="J5627" s="9">
        <v>1628</v>
      </c>
      <c r="K5627" s="9">
        <v>267</v>
      </c>
      <c r="L5627" s="9">
        <v>0</v>
      </c>
      <c r="M5627" s="9">
        <v>7</v>
      </c>
      <c r="N5627" s="9">
        <v>315</v>
      </c>
      <c r="O5627" s="9">
        <v>55</v>
      </c>
      <c r="P5627" s="9">
        <v>1130</v>
      </c>
      <c r="Q5627" s="10" t="s">
        <v>13537</v>
      </c>
    </row>
    <row r="5628" spans="1:17" x14ac:dyDescent="0.3">
      <c r="A5628" s="5" t="s">
        <v>12045</v>
      </c>
      <c r="B5628" s="5" t="s">
        <v>14218</v>
      </c>
      <c r="C5628" s="6">
        <v>2.68</v>
      </c>
      <c r="D5628" s="1" t="s">
        <v>20089</v>
      </c>
      <c r="E5628" s="6">
        <v>110</v>
      </c>
      <c r="F5628" s="6" t="s">
        <v>25</v>
      </c>
      <c r="G5628" s="11" t="s">
        <v>20170</v>
      </c>
      <c r="H5628" s="8" t="s">
        <v>20171</v>
      </c>
      <c r="I5628" s="9">
        <v>18092</v>
      </c>
      <c r="J5628" s="9">
        <v>3369</v>
      </c>
      <c r="K5628" s="9">
        <v>1505</v>
      </c>
      <c r="L5628" s="9">
        <v>4</v>
      </c>
      <c r="M5628" s="9">
        <v>694</v>
      </c>
      <c r="N5628" s="9">
        <v>3010</v>
      </c>
      <c r="O5628" s="9">
        <v>169</v>
      </c>
      <c r="P5628" s="9">
        <v>11462</v>
      </c>
      <c r="Q5628" s="10" t="s">
        <v>13537</v>
      </c>
    </row>
    <row r="5629" spans="1:17" x14ac:dyDescent="0.3">
      <c r="A5629" s="5" t="s">
        <v>20172</v>
      </c>
      <c r="B5629" s="5" t="s">
        <v>14218</v>
      </c>
      <c r="C5629" s="6">
        <v>3.36</v>
      </c>
      <c r="D5629" s="1" t="s">
        <v>20089</v>
      </c>
      <c r="E5629" s="6">
        <v>108</v>
      </c>
      <c r="F5629" s="6" t="s">
        <v>25</v>
      </c>
      <c r="G5629" s="11" t="s">
        <v>20173</v>
      </c>
      <c r="H5629" s="8" t="s">
        <v>20174</v>
      </c>
      <c r="I5629" s="9">
        <v>6838</v>
      </c>
      <c r="J5629" s="9">
        <v>2031</v>
      </c>
      <c r="K5629" s="9">
        <v>797</v>
      </c>
      <c r="L5629" s="9">
        <v>1</v>
      </c>
      <c r="M5629" s="9">
        <v>45</v>
      </c>
      <c r="N5629" s="9">
        <v>1322</v>
      </c>
      <c r="O5629" s="9">
        <v>116</v>
      </c>
      <c r="P5629" s="9">
        <v>4803</v>
      </c>
      <c r="Q5629" s="10" t="s">
        <v>13537</v>
      </c>
    </row>
    <row r="5630" spans="1:17" x14ac:dyDescent="0.3">
      <c r="A5630" s="5" t="s">
        <v>20175</v>
      </c>
      <c r="B5630" s="5" t="s">
        <v>9974</v>
      </c>
      <c r="C5630" s="6">
        <v>3.57</v>
      </c>
      <c r="D5630" s="1" t="s">
        <v>20089</v>
      </c>
      <c r="E5630" s="6">
        <v>104</v>
      </c>
      <c r="F5630" s="6" t="s">
        <v>25</v>
      </c>
      <c r="G5630" s="11" t="s">
        <v>20176</v>
      </c>
      <c r="H5630" s="8" t="s">
        <v>20177</v>
      </c>
      <c r="I5630" s="9">
        <v>3073</v>
      </c>
      <c r="J5630" s="9">
        <v>4872</v>
      </c>
      <c r="K5630" s="9">
        <v>503</v>
      </c>
      <c r="L5630" s="9">
        <v>2</v>
      </c>
      <c r="M5630" s="9">
        <v>13</v>
      </c>
      <c r="N5630" s="9">
        <v>544</v>
      </c>
      <c r="O5630" s="9">
        <v>82</v>
      </c>
      <c r="P5630" s="9">
        <v>2088</v>
      </c>
      <c r="Q5630" s="10" t="s">
        <v>13537</v>
      </c>
    </row>
    <row r="5631" spans="1:17" x14ac:dyDescent="0.3">
      <c r="A5631" s="5" t="s">
        <v>20178</v>
      </c>
      <c r="B5631" s="5" t="s">
        <v>503</v>
      </c>
      <c r="C5631" s="6">
        <v>3.48</v>
      </c>
      <c r="D5631" s="1" t="s">
        <v>20089</v>
      </c>
      <c r="E5631" s="6">
        <v>69</v>
      </c>
      <c r="F5631" s="6" t="s">
        <v>25</v>
      </c>
      <c r="G5631" s="11" t="s">
        <v>20179</v>
      </c>
      <c r="H5631" s="8" t="s">
        <v>20180</v>
      </c>
      <c r="I5631" s="9">
        <v>159205</v>
      </c>
      <c r="J5631" s="9">
        <v>59631</v>
      </c>
      <c r="K5631" s="9">
        <v>33466</v>
      </c>
      <c r="L5631" s="9">
        <v>237</v>
      </c>
      <c r="M5631" s="9">
        <v>562</v>
      </c>
      <c r="N5631" s="9">
        <v>30758</v>
      </c>
      <c r="O5631" s="9">
        <v>3968</v>
      </c>
      <c r="P5631" s="9">
        <v>113900</v>
      </c>
      <c r="Q5631" s="10" t="s">
        <v>13537</v>
      </c>
    </row>
    <row r="5632" spans="1:17" x14ac:dyDescent="0.3">
      <c r="A5632" s="5" t="s">
        <v>20181</v>
      </c>
      <c r="B5632" s="5" t="s">
        <v>13885</v>
      </c>
      <c r="C5632" s="6">
        <v>3.38</v>
      </c>
      <c r="D5632" s="1" t="s">
        <v>20089</v>
      </c>
      <c r="E5632" s="6">
        <v>105</v>
      </c>
      <c r="F5632" s="6" t="s">
        <v>25</v>
      </c>
      <c r="G5632" s="11" t="s">
        <v>20182</v>
      </c>
      <c r="H5632" s="8" t="s">
        <v>20183</v>
      </c>
      <c r="I5632" s="9">
        <v>8618</v>
      </c>
      <c r="J5632" s="9">
        <v>5503</v>
      </c>
      <c r="K5632" s="9">
        <v>1645</v>
      </c>
      <c r="L5632" s="9">
        <v>19</v>
      </c>
      <c r="M5632" s="9">
        <v>106</v>
      </c>
      <c r="N5632" s="9">
        <v>1460</v>
      </c>
      <c r="O5632" s="9">
        <v>165</v>
      </c>
      <c r="P5632" s="9">
        <v>5954</v>
      </c>
      <c r="Q5632" s="10" t="s">
        <v>13537</v>
      </c>
    </row>
    <row r="5633" spans="1:17" ht="28.8" x14ac:dyDescent="0.3">
      <c r="A5633" s="5" t="s">
        <v>20184</v>
      </c>
      <c r="B5633" s="5" t="s">
        <v>20185</v>
      </c>
      <c r="C5633" s="6">
        <v>2.93</v>
      </c>
      <c r="D5633" s="1" t="s">
        <v>20089</v>
      </c>
      <c r="E5633" s="6">
        <v>82</v>
      </c>
      <c r="F5633" s="6" t="s">
        <v>25</v>
      </c>
      <c r="G5633" s="11" t="s">
        <v>20186</v>
      </c>
      <c r="H5633" s="8" t="s">
        <v>20187</v>
      </c>
      <c r="I5633" s="9">
        <v>2589</v>
      </c>
      <c r="J5633" s="9">
        <v>1603</v>
      </c>
      <c r="K5633" s="9">
        <v>363</v>
      </c>
      <c r="L5633" s="9">
        <v>1</v>
      </c>
      <c r="M5633" s="9">
        <v>101</v>
      </c>
      <c r="N5633" s="9">
        <v>439</v>
      </c>
      <c r="O5633" s="9">
        <v>48</v>
      </c>
      <c r="P5633" s="9">
        <v>1860</v>
      </c>
      <c r="Q5633" s="10" t="s">
        <v>13537</v>
      </c>
    </row>
    <row r="5634" spans="1:17" x14ac:dyDescent="0.3">
      <c r="A5634" s="5" t="s">
        <v>20188</v>
      </c>
      <c r="B5634" s="5" t="s">
        <v>13829</v>
      </c>
      <c r="C5634" s="6">
        <v>3.62</v>
      </c>
      <c r="D5634" s="1" t="s">
        <v>20089</v>
      </c>
      <c r="E5634" s="6">
        <v>130</v>
      </c>
      <c r="F5634" s="6" t="s">
        <v>1777</v>
      </c>
      <c r="G5634" s="11" t="s">
        <v>20189</v>
      </c>
      <c r="H5634" s="8" t="s">
        <v>20190</v>
      </c>
      <c r="I5634" s="9">
        <v>24767</v>
      </c>
      <c r="J5634" s="9">
        <v>9855</v>
      </c>
      <c r="K5634" s="9">
        <v>5858</v>
      </c>
      <c r="L5634" s="9">
        <v>80</v>
      </c>
      <c r="M5634" s="9">
        <v>304</v>
      </c>
      <c r="N5634" s="9">
        <v>3034</v>
      </c>
      <c r="O5634" s="9">
        <v>1068</v>
      </c>
      <c r="P5634" s="9">
        <v>17747</v>
      </c>
      <c r="Q5634" s="10" t="s">
        <v>13537</v>
      </c>
    </row>
    <row r="5635" spans="1:17" x14ac:dyDescent="0.3">
      <c r="A5635" s="5" t="s">
        <v>20191</v>
      </c>
      <c r="B5635" s="5" t="s">
        <v>13656</v>
      </c>
      <c r="C5635" s="6">
        <v>3.71</v>
      </c>
      <c r="D5635" s="1" t="s">
        <v>20089</v>
      </c>
      <c r="E5635" s="6">
        <v>92</v>
      </c>
      <c r="F5635" s="6" t="s">
        <v>25</v>
      </c>
      <c r="G5635" s="11" t="s">
        <v>20192</v>
      </c>
      <c r="H5635" s="8" t="s">
        <v>20193</v>
      </c>
      <c r="I5635" s="9">
        <v>15567</v>
      </c>
      <c r="J5635" s="9">
        <v>5122</v>
      </c>
      <c r="K5635" s="9">
        <v>3585</v>
      </c>
      <c r="L5635" s="9">
        <v>38</v>
      </c>
      <c r="M5635" s="9">
        <v>33</v>
      </c>
      <c r="N5635" s="9">
        <v>1932</v>
      </c>
      <c r="O5635" s="9">
        <v>556</v>
      </c>
      <c r="P5635" s="9">
        <v>10973</v>
      </c>
      <c r="Q5635" s="10" t="s">
        <v>13537</v>
      </c>
    </row>
    <row r="5636" spans="1:17" ht="28.8" x14ac:dyDescent="0.3">
      <c r="A5636" s="5" t="s">
        <v>20194</v>
      </c>
      <c r="B5636" s="5" t="s">
        <v>13806</v>
      </c>
      <c r="C5636" s="6">
        <v>2.7</v>
      </c>
      <c r="D5636" s="1" t="s">
        <v>20089</v>
      </c>
      <c r="E5636" s="6">
        <v>105</v>
      </c>
      <c r="F5636" s="6" t="s">
        <v>25</v>
      </c>
      <c r="G5636" s="11" t="s">
        <v>20195</v>
      </c>
      <c r="H5636" s="8" t="s">
        <v>20196</v>
      </c>
      <c r="I5636" s="9">
        <v>3994</v>
      </c>
      <c r="J5636" s="9">
        <v>1461</v>
      </c>
      <c r="K5636" s="9">
        <v>252</v>
      </c>
      <c r="L5636" s="9">
        <v>1</v>
      </c>
      <c r="M5636" s="9">
        <v>130</v>
      </c>
      <c r="N5636" s="9">
        <v>547</v>
      </c>
      <c r="O5636" s="9">
        <v>36</v>
      </c>
      <c r="P5636" s="9">
        <v>2275</v>
      </c>
      <c r="Q5636" s="10" t="s">
        <v>13537</v>
      </c>
    </row>
    <row r="5637" spans="1:17" ht="28.8" x14ac:dyDescent="0.3">
      <c r="A5637" s="5" t="s">
        <v>20197</v>
      </c>
      <c r="B5637" s="5" t="s">
        <v>1786</v>
      </c>
      <c r="C5637" s="6">
        <v>3.56</v>
      </c>
      <c r="D5637" s="1" t="s">
        <v>20089</v>
      </c>
      <c r="E5637" s="6">
        <v>108</v>
      </c>
      <c r="F5637" s="6" t="s">
        <v>25</v>
      </c>
      <c r="G5637" s="11" t="s">
        <v>20198</v>
      </c>
      <c r="H5637" s="8" t="s">
        <v>20199</v>
      </c>
      <c r="I5637" s="9">
        <v>1756</v>
      </c>
      <c r="J5637" s="9">
        <v>2093</v>
      </c>
      <c r="K5637" s="9">
        <v>362</v>
      </c>
      <c r="L5637" s="9">
        <v>1</v>
      </c>
      <c r="M5637" s="9">
        <v>7</v>
      </c>
      <c r="N5637" s="9">
        <v>220</v>
      </c>
      <c r="O5637" s="9">
        <v>48</v>
      </c>
      <c r="P5637" s="9">
        <v>1149</v>
      </c>
      <c r="Q5637" s="10" t="s">
        <v>13537</v>
      </c>
    </row>
    <row r="5638" spans="1:17" x14ac:dyDescent="0.3">
      <c r="A5638" s="5" t="s">
        <v>20200</v>
      </c>
      <c r="B5638" s="5" t="s">
        <v>20201</v>
      </c>
      <c r="C5638" s="6">
        <v>3.81</v>
      </c>
      <c r="D5638" s="1" t="s">
        <v>20089</v>
      </c>
      <c r="E5638" s="6">
        <v>113</v>
      </c>
      <c r="F5638" s="6" t="s">
        <v>25</v>
      </c>
      <c r="G5638" s="11" t="s">
        <v>20202</v>
      </c>
      <c r="H5638" s="8" t="s">
        <v>20203</v>
      </c>
      <c r="I5638" s="9">
        <v>590743</v>
      </c>
      <c r="J5638" s="9">
        <v>91234</v>
      </c>
      <c r="K5638" s="9">
        <v>149977</v>
      </c>
      <c r="L5638" s="9">
        <v>2800</v>
      </c>
      <c r="M5638" s="9">
        <v>2712</v>
      </c>
      <c r="N5638" s="9">
        <v>53865</v>
      </c>
      <c r="O5638" s="9">
        <v>47397</v>
      </c>
      <c r="P5638" s="9">
        <v>393627</v>
      </c>
      <c r="Q5638" s="10" t="s">
        <v>13537</v>
      </c>
    </row>
    <row r="5639" spans="1:17" x14ac:dyDescent="0.3">
      <c r="A5639" s="5" t="s">
        <v>20204</v>
      </c>
      <c r="B5639" s="5" t="s">
        <v>20205</v>
      </c>
      <c r="C5639" s="6">
        <v>3.78</v>
      </c>
      <c r="D5639" s="1" t="s">
        <v>20089</v>
      </c>
      <c r="E5639" s="6">
        <v>122</v>
      </c>
      <c r="F5639" s="6" t="s">
        <v>25</v>
      </c>
      <c r="G5639" s="11" t="s">
        <v>20206</v>
      </c>
      <c r="H5639" s="8" t="s">
        <v>20207</v>
      </c>
      <c r="I5639" s="9">
        <v>27994</v>
      </c>
      <c r="J5639" s="9">
        <v>11580</v>
      </c>
      <c r="K5639" s="9">
        <v>6271</v>
      </c>
      <c r="L5639" s="9">
        <v>27</v>
      </c>
      <c r="M5639" s="9">
        <v>51</v>
      </c>
      <c r="N5639" s="9">
        <v>2920</v>
      </c>
      <c r="O5639" s="9">
        <v>1154</v>
      </c>
      <c r="P5639" s="9">
        <v>18499</v>
      </c>
      <c r="Q5639" s="10" t="s">
        <v>13537</v>
      </c>
    </row>
    <row r="5640" spans="1:17" x14ac:dyDescent="0.3">
      <c r="A5640" s="5" t="s">
        <v>20208</v>
      </c>
      <c r="B5640" s="5" t="s">
        <v>14730</v>
      </c>
      <c r="C5640" s="6">
        <v>4.3499999999999996</v>
      </c>
      <c r="D5640" s="1" t="s">
        <v>20089</v>
      </c>
      <c r="E5640" s="6">
        <v>101</v>
      </c>
      <c r="F5640" s="6" t="s">
        <v>1777</v>
      </c>
      <c r="G5640" s="11" t="s">
        <v>20209</v>
      </c>
      <c r="H5640" s="8" t="s">
        <v>20210</v>
      </c>
      <c r="I5640" s="9">
        <v>82970</v>
      </c>
      <c r="J5640" s="9">
        <v>53798</v>
      </c>
      <c r="K5640" s="9">
        <v>28680</v>
      </c>
      <c r="L5640" s="9">
        <v>684</v>
      </c>
      <c r="M5640" s="9">
        <v>139</v>
      </c>
      <c r="N5640" s="9">
        <v>3129</v>
      </c>
      <c r="O5640" s="9">
        <v>15481</v>
      </c>
      <c r="P5640" s="9">
        <v>57159</v>
      </c>
      <c r="Q5640" s="10" t="s">
        <v>13537</v>
      </c>
    </row>
    <row r="5641" spans="1:17" x14ac:dyDescent="0.3">
      <c r="A5641" s="5" t="s">
        <v>20211</v>
      </c>
      <c r="B5641" s="5" t="s">
        <v>20212</v>
      </c>
      <c r="C5641" s="6">
        <v>2.92</v>
      </c>
      <c r="D5641" s="1" t="s">
        <v>20089</v>
      </c>
      <c r="E5641" s="6">
        <v>90</v>
      </c>
      <c r="F5641" s="6" t="s">
        <v>25</v>
      </c>
      <c r="G5641" s="11" t="s">
        <v>20213</v>
      </c>
      <c r="H5641" s="8" t="s">
        <v>20214</v>
      </c>
      <c r="I5641" s="9">
        <v>3700</v>
      </c>
      <c r="J5641" s="9">
        <v>1277</v>
      </c>
      <c r="K5641" s="9">
        <v>432</v>
      </c>
      <c r="L5641" s="9">
        <v>5</v>
      </c>
      <c r="M5641" s="9">
        <v>116</v>
      </c>
      <c r="N5641" s="9">
        <v>596</v>
      </c>
      <c r="O5641" s="9">
        <v>76</v>
      </c>
      <c r="P5641" s="9">
        <v>2317</v>
      </c>
      <c r="Q5641" s="10" t="s">
        <v>13537</v>
      </c>
    </row>
    <row r="5642" spans="1:17" ht="28.8" x14ac:dyDescent="0.3">
      <c r="A5642" s="5" t="s">
        <v>20215</v>
      </c>
      <c r="B5642" s="5" t="s">
        <v>20216</v>
      </c>
      <c r="C5642" s="6">
        <v>3.33</v>
      </c>
      <c r="D5642" s="1" t="s">
        <v>20089</v>
      </c>
      <c r="E5642" s="6">
        <v>109</v>
      </c>
      <c r="F5642" s="6" t="s">
        <v>25</v>
      </c>
      <c r="G5642" s="11" t="s">
        <v>20217</v>
      </c>
      <c r="H5642" s="8" t="s">
        <v>39</v>
      </c>
      <c r="I5642" s="9">
        <v>2440</v>
      </c>
      <c r="J5642" s="9">
        <v>1514</v>
      </c>
      <c r="K5642" s="9">
        <v>399</v>
      </c>
      <c r="L5642" s="9">
        <v>6</v>
      </c>
      <c r="M5642" s="9">
        <v>24</v>
      </c>
      <c r="N5642" s="9">
        <v>395</v>
      </c>
      <c r="O5642" s="9">
        <v>128</v>
      </c>
      <c r="P5642" s="9">
        <v>1570</v>
      </c>
      <c r="Q5642" s="10" t="s">
        <v>13537</v>
      </c>
    </row>
    <row r="5643" spans="1:17" ht="28.8" x14ac:dyDescent="0.3">
      <c r="A5643" s="5" t="s">
        <v>20218</v>
      </c>
      <c r="B5643" s="5" t="s">
        <v>369</v>
      </c>
      <c r="C5643" s="6">
        <v>3.06</v>
      </c>
      <c r="D5643" s="1" t="s">
        <v>20089</v>
      </c>
      <c r="E5643" s="6">
        <v>109</v>
      </c>
      <c r="F5643" s="6" t="s">
        <v>25</v>
      </c>
      <c r="G5643" s="11" t="s">
        <v>20219</v>
      </c>
      <c r="H5643" s="8" t="s">
        <v>20220</v>
      </c>
      <c r="I5643" s="9">
        <v>13685</v>
      </c>
      <c r="J5643" s="9">
        <v>2842</v>
      </c>
      <c r="K5643" s="9">
        <v>1276</v>
      </c>
      <c r="L5643" s="9">
        <v>3</v>
      </c>
      <c r="M5643" s="9">
        <v>180</v>
      </c>
      <c r="N5643" s="9">
        <v>2691</v>
      </c>
      <c r="O5643" s="9">
        <v>95</v>
      </c>
      <c r="P5643" s="9">
        <v>7826</v>
      </c>
      <c r="Q5643" s="10" t="s">
        <v>13537</v>
      </c>
    </row>
    <row r="5644" spans="1:17" x14ac:dyDescent="0.3">
      <c r="A5644" s="5" t="s">
        <v>20221</v>
      </c>
      <c r="B5644" s="5" t="s">
        <v>20222</v>
      </c>
      <c r="C5644" s="6">
        <v>3.07</v>
      </c>
      <c r="D5644" s="1" t="s">
        <v>20089</v>
      </c>
      <c r="E5644" s="6">
        <v>85</v>
      </c>
      <c r="F5644" s="6" t="s">
        <v>1218</v>
      </c>
      <c r="G5644" s="11" t="s">
        <v>20223</v>
      </c>
      <c r="H5644" s="8" t="s">
        <v>20224</v>
      </c>
      <c r="I5644" s="9">
        <v>1765</v>
      </c>
      <c r="J5644" s="9">
        <v>1192</v>
      </c>
      <c r="K5644" s="9">
        <v>164</v>
      </c>
      <c r="L5644" s="9">
        <v>0</v>
      </c>
      <c r="M5644" s="9">
        <v>38</v>
      </c>
      <c r="N5644" s="9">
        <v>378</v>
      </c>
      <c r="O5644" s="9">
        <v>12</v>
      </c>
      <c r="P5644" s="9">
        <v>1214</v>
      </c>
      <c r="Q5644" s="10" t="s">
        <v>13537</v>
      </c>
    </row>
    <row r="5645" spans="1:17" ht="28.8" x14ac:dyDescent="0.3">
      <c r="A5645" s="5" t="s">
        <v>20225</v>
      </c>
      <c r="B5645" s="5" t="s">
        <v>20226</v>
      </c>
      <c r="C5645" s="6">
        <v>3.85</v>
      </c>
      <c r="D5645" s="1" t="s">
        <v>20089</v>
      </c>
      <c r="E5645" s="6">
        <v>130</v>
      </c>
      <c r="F5645" s="6" t="s">
        <v>25</v>
      </c>
      <c r="G5645" s="11" t="s">
        <v>20227</v>
      </c>
      <c r="H5645" s="8" t="s">
        <v>20228</v>
      </c>
      <c r="I5645" s="9">
        <v>34730</v>
      </c>
      <c r="J5645" s="9">
        <v>16134</v>
      </c>
      <c r="K5645" s="9">
        <v>8095</v>
      </c>
      <c r="L5645" s="9">
        <v>97</v>
      </c>
      <c r="M5645" s="9">
        <v>120</v>
      </c>
      <c r="N5645" s="9">
        <v>3065</v>
      </c>
      <c r="O5645" s="9">
        <v>2283</v>
      </c>
      <c r="P5645" s="9">
        <v>23434</v>
      </c>
      <c r="Q5645" s="10" t="s">
        <v>13537</v>
      </c>
    </row>
    <row r="5646" spans="1:17" x14ac:dyDescent="0.3">
      <c r="A5646" s="5" t="s">
        <v>20229</v>
      </c>
      <c r="B5646" s="5" t="s">
        <v>13640</v>
      </c>
      <c r="C5646" s="6">
        <v>3.47</v>
      </c>
      <c r="D5646" s="1" t="s">
        <v>20089</v>
      </c>
      <c r="E5646" s="6">
        <v>105</v>
      </c>
      <c r="F5646" s="6" t="s">
        <v>25</v>
      </c>
      <c r="G5646" s="11" t="s">
        <v>20230</v>
      </c>
      <c r="H5646" s="8" t="s">
        <v>20231</v>
      </c>
      <c r="I5646" s="9">
        <v>1312</v>
      </c>
      <c r="J5646" s="9">
        <v>1179</v>
      </c>
      <c r="K5646" s="9">
        <v>214</v>
      </c>
      <c r="L5646" s="9">
        <v>1</v>
      </c>
      <c r="M5646" s="9">
        <v>7</v>
      </c>
      <c r="N5646" s="9">
        <v>220</v>
      </c>
      <c r="O5646" s="9">
        <v>30</v>
      </c>
      <c r="P5646" s="9">
        <v>885</v>
      </c>
      <c r="Q5646" s="10" t="s">
        <v>13537</v>
      </c>
    </row>
    <row r="5647" spans="1:17" ht="28.8" x14ac:dyDescent="0.3">
      <c r="A5647" s="5" t="s">
        <v>20232</v>
      </c>
      <c r="B5647" s="5" t="s">
        <v>11492</v>
      </c>
      <c r="C5647" s="6">
        <v>3.61</v>
      </c>
      <c r="D5647" s="1" t="s">
        <v>20089</v>
      </c>
      <c r="E5647" s="6">
        <v>89</v>
      </c>
      <c r="F5647" s="6" t="s">
        <v>1777</v>
      </c>
      <c r="G5647" s="11" t="s">
        <v>20233</v>
      </c>
      <c r="H5647" s="8" t="s">
        <v>13320</v>
      </c>
      <c r="I5647" s="9">
        <v>54467</v>
      </c>
      <c r="J5647" s="9">
        <v>19757</v>
      </c>
      <c r="K5647" s="9">
        <v>12757</v>
      </c>
      <c r="L5647" s="9">
        <v>602</v>
      </c>
      <c r="M5647" s="9">
        <v>696</v>
      </c>
      <c r="N5647" s="9">
        <v>6266</v>
      </c>
      <c r="O5647" s="9">
        <v>3805</v>
      </c>
      <c r="P5647" s="9">
        <v>37382</v>
      </c>
      <c r="Q5647" s="10" t="s">
        <v>13537</v>
      </c>
    </row>
    <row r="5648" spans="1:17" ht="28.8" x14ac:dyDescent="0.3">
      <c r="A5648" s="5" t="s">
        <v>20234</v>
      </c>
      <c r="B5648" s="5" t="s">
        <v>20235</v>
      </c>
      <c r="C5648" s="6">
        <v>3.87</v>
      </c>
      <c r="D5648" s="1" t="s">
        <v>20089</v>
      </c>
      <c r="E5648" s="6">
        <v>422</v>
      </c>
      <c r="F5648" s="6" t="s">
        <v>889</v>
      </c>
      <c r="G5648" s="11" t="s">
        <v>20236</v>
      </c>
      <c r="H5648" s="8" t="s">
        <v>1976</v>
      </c>
      <c r="I5648" s="9">
        <v>15272</v>
      </c>
      <c r="J5648" s="9">
        <v>15701</v>
      </c>
      <c r="K5648" s="9">
        <v>4213</v>
      </c>
      <c r="L5648" s="9">
        <v>52</v>
      </c>
      <c r="M5648" s="9">
        <v>67</v>
      </c>
      <c r="N5648" s="9">
        <v>1290</v>
      </c>
      <c r="O5648" s="9">
        <v>1357</v>
      </c>
      <c r="P5648" s="9">
        <v>8492</v>
      </c>
      <c r="Q5648" s="10" t="s">
        <v>13537</v>
      </c>
    </row>
    <row r="5649" spans="1:17" x14ac:dyDescent="0.3">
      <c r="A5649" s="5" t="s">
        <v>20237</v>
      </c>
      <c r="B5649" s="5" t="s">
        <v>20238</v>
      </c>
      <c r="C5649" s="6">
        <v>2.91</v>
      </c>
      <c r="D5649" s="1" t="s">
        <v>20089</v>
      </c>
      <c r="E5649" s="6">
        <v>98</v>
      </c>
      <c r="F5649" s="6" t="s">
        <v>25</v>
      </c>
      <c r="G5649" s="11" t="s">
        <v>20239</v>
      </c>
      <c r="H5649" s="8" t="s">
        <v>20240</v>
      </c>
      <c r="I5649" s="9">
        <v>932</v>
      </c>
      <c r="J5649" s="9">
        <v>1601</v>
      </c>
      <c r="K5649" s="9">
        <v>164</v>
      </c>
      <c r="L5649" s="9">
        <v>1</v>
      </c>
      <c r="M5649" s="9">
        <v>47</v>
      </c>
      <c r="N5649" s="9">
        <v>131</v>
      </c>
      <c r="O5649" s="9">
        <v>17</v>
      </c>
      <c r="P5649" s="9">
        <v>592</v>
      </c>
      <c r="Q5649" s="10" t="s">
        <v>13537</v>
      </c>
    </row>
    <row r="5650" spans="1:17" ht="28.8" x14ac:dyDescent="0.3">
      <c r="A5650" s="5" t="s">
        <v>20241</v>
      </c>
      <c r="B5650" s="5" t="s">
        <v>4427</v>
      </c>
      <c r="C5650" s="6">
        <v>3.17</v>
      </c>
      <c r="D5650" s="1" t="s">
        <v>20089</v>
      </c>
      <c r="E5650" s="6">
        <v>101</v>
      </c>
      <c r="F5650" s="6" t="s">
        <v>25</v>
      </c>
      <c r="G5650" s="11" t="s">
        <v>20242</v>
      </c>
      <c r="H5650" s="8" t="s">
        <v>20243</v>
      </c>
      <c r="I5650" s="9">
        <v>1438</v>
      </c>
      <c r="J5650" s="9">
        <v>1213</v>
      </c>
      <c r="K5650" s="9">
        <v>155</v>
      </c>
      <c r="L5650" s="9">
        <v>0</v>
      </c>
      <c r="M5650" s="9">
        <v>8</v>
      </c>
      <c r="N5650" s="9">
        <v>329</v>
      </c>
      <c r="O5650" s="9">
        <v>9</v>
      </c>
      <c r="P5650" s="9">
        <v>889</v>
      </c>
      <c r="Q5650" s="10" t="s">
        <v>13537</v>
      </c>
    </row>
    <row r="5651" spans="1:17" x14ac:dyDescent="0.3">
      <c r="A5651" s="5" t="s">
        <v>20244</v>
      </c>
      <c r="B5651" s="5" t="s">
        <v>20245</v>
      </c>
      <c r="C5651" s="6">
        <v>2.64</v>
      </c>
      <c r="D5651" s="1" t="s">
        <v>20089</v>
      </c>
      <c r="E5651" s="6">
        <v>107</v>
      </c>
      <c r="F5651" s="6" t="s">
        <v>25</v>
      </c>
      <c r="G5651" s="11" t="s">
        <v>20246</v>
      </c>
      <c r="H5651" s="8" t="s">
        <v>20247</v>
      </c>
      <c r="I5651" s="9">
        <v>46981</v>
      </c>
      <c r="J5651" s="9">
        <v>5210</v>
      </c>
      <c r="K5651" s="9">
        <v>4027</v>
      </c>
      <c r="L5651" s="9">
        <v>24</v>
      </c>
      <c r="M5651" s="9">
        <v>1391</v>
      </c>
      <c r="N5651" s="9">
        <v>7383</v>
      </c>
      <c r="O5651" s="9">
        <v>722</v>
      </c>
      <c r="P5651" s="9">
        <v>27364</v>
      </c>
      <c r="Q5651" s="10" t="s">
        <v>13537</v>
      </c>
    </row>
    <row r="5652" spans="1:17" x14ac:dyDescent="0.3">
      <c r="A5652" s="5" t="s">
        <v>20248</v>
      </c>
      <c r="B5652" s="5" t="s">
        <v>20249</v>
      </c>
      <c r="C5652" s="6">
        <v>2.82</v>
      </c>
      <c r="D5652" s="1" t="s">
        <v>20089</v>
      </c>
      <c r="E5652" s="6">
        <v>89</v>
      </c>
      <c r="F5652" s="6" t="s">
        <v>25</v>
      </c>
      <c r="G5652" s="11" t="s">
        <v>20250</v>
      </c>
      <c r="H5652" s="8" t="s">
        <v>6337</v>
      </c>
      <c r="I5652" s="9">
        <v>82992</v>
      </c>
      <c r="J5652" s="9">
        <v>17074</v>
      </c>
      <c r="K5652" s="9">
        <v>15675</v>
      </c>
      <c r="L5652" s="9">
        <v>402</v>
      </c>
      <c r="M5652" s="9">
        <v>2022</v>
      </c>
      <c r="N5652" s="9">
        <v>15435</v>
      </c>
      <c r="O5652" s="9">
        <v>3551</v>
      </c>
      <c r="P5652" s="9">
        <v>54714</v>
      </c>
      <c r="Q5652" s="10" t="s">
        <v>13537</v>
      </c>
    </row>
    <row r="5653" spans="1:17" x14ac:dyDescent="0.3">
      <c r="A5653" s="5" t="s">
        <v>20251</v>
      </c>
      <c r="B5653" s="5" t="s">
        <v>18266</v>
      </c>
      <c r="C5653" s="6">
        <v>3.49</v>
      </c>
      <c r="D5653" s="1" t="s">
        <v>20089</v>
      </c>
      <c r="E5653" s="6">
        <v>104</v>
      </c>
      <c r="F5653" s="6" t="s">
        <v>25</v>
      </c>
      <c r="G5653" s="11" t="s">
        <v>20252</v>
      </c>
      <c r="H5653" s="8" t="s">
        <v>20253</v>
      </c>
      <c r="I5653" s="9">
        <v>202239</v>
      </c>
      <c r="J5653" s="9">
        <v>32737</v>
      </c>
      <c r="K5653" s="9">
        <v>39031</v>
      </c>
      <c r="L5653" s="9">
        <v>601</v>
      </c>
      <c r="M5653" s="9">
        <v>1583</v>
      </c>
      <c r="N5653" s="9">
        <v>26187</v>
      </c>
      <c r="O5653" s="9">
        <v>9095</v>
      </c>
      <c r="P5653" s="9">
        <v>119645</v>
      </c>
      <c r="Q5653" s="10" t="s">
        <v>13537</v>
      </c>
    </row>
    <row r="5654" spans="1:17" x14ac:dyDescent="0.3">
      <c r="A5654" s="5" t="s">
        <v>20254</v>
      </c>
      <c r="B5654" s="5" t="s">
        <v>6360</v>
      </c>
      <c r="C5654" s="6">
        <v>3.32</v>
      </c>
      <c r="D5654" s="1" t="s">
        <v>20089</v>
      </c>
      <c r="E5654" s="6">
        <v>90</v>
      </c>
      <c r="F5654" s="6" t="s">
        <v>1218</v>
      </c>
      <c r="G5654" s="11" t="s">
        <v>20255</v>
      </c>
      <c r="H5654" s="8" t="s">
        <v>20256</v>
      </c>
      <c r="I5654" s="9">
        <v>1487</v>
      </c>
      <c r="J5654" s="9">
        <v>628</v>
      </c>
      <c r="K5654" s="9">
        <v>260</v>
      </c>
      <c r="L5654" s="9">
        <v>2</v>
      </c>
      <c r="M5654" s="9">
        <v>12</v>
      </c>
      <c r="N5654" s="9">
        <v>362</v>
      </c>
      <c r="O5654" s="9">
        <v>35</v>
      </c>
      <c r="P5654" s="9">
        <v>1032</v>
      </c>
      <c r="Q5654" s="10" t="s">
        <v>13537</v>
      </c>
    </row>
    <row r="5655" spans="1:17" ht="28.8" x14ac:dyDescent="0.3">
      <c r="A5655" s="5" t="s">
        <v>20257</v>
      </c>
      <c r="B5655" s="5" t="s">
        <v>15161</v>
      </c>
      <c r="C5655" s="6">
        <v>3.68</v>
      </c>
      <c r="D5655" s="1" t="s">
        <v>20089</v>
      </c>
      <c r="E5655" s="6">
        <v>120</v>
      </c>
      <c r="F5655" s="6" t="s">
        <v>20</v>
      </c>
      <c r="G5655" s="11" t="s">
        <v>20258</v>
      </c>
      <c r="H5655" s="8" t="s">
        <v>20259</v>
      </c>
      <c r="I5655" s="9">
        <v>36760</v>
      </c>
      <c r="J5655" s="9">
        <v>7927</v>
      </c>
      <c r="K5655" s="9">
        <v>4780</v>
      </c>
      <c r="L5655" s="9">
        <v>46</v>
      </c>
      <c r="M5655" s="9">
        <v>148</v>
      </c>
      <c r="N5655" s="9">
        <v>3870</v>
      </c>
      <c r="O5655" s="9">
        <v>1055</v>
      </c>
      <c r="P5655" s="9">
        <v>22148</v>
      </c>
      <c r="Q5655" s="10" t="s">
        <v>13537</v>
      </c>
    </row>
    <row r="5656" spans="1:17" ht="28.8" x14ac:dyDescent="0.3">
      <c r="A5656" s="5" t="s">
        <v>20260</v>
      </c>
      <c r="B5656" s="5" t="s">
        <v>6981</v>
      </c>
      <c r="C5656" s="6">
        <v>3.06</v>
      </c>
      <c r="D5656" s="1" t="s">
        <v>20089</v>
      </c>
      <c r="E5656" s="6">
        <v>70</v>
      </c>
      <c r="F5656" s="6" t="s">
        <v>25</v>
      </c>
      <c r="G5656" s="11" t="s">
        <v>20261</v>
      </c>
      <c r="H5656" s="8" t="s">
        <v>1029</v>
      </c>
      <c r="I5656" s="9">
        <v>4201</v>
      </c>
      <c r="J5656" s="9">
        <v>3244</v>
      </c>
      <c r="K5656" s="9">
        <v>736</v>
      </c>
      <c r="L5656" s="9">
        <v>0</v>
      </c>
      <c r="M5656" s="9">
        <v>22</v>
      </c>
      <c r="N5656" s="9">
        <v>1221</v>
      </c>
      <c r="O5656" s="9">
        <v>59</v>
      </c>
      <c r="P5656" s="9">
        <v>2995</v>
      </c>
      <c r="Q5656" s="10" t="s">
        <v>13537</v>
      </c>
    </row>
    <row r="5657" spans="1:17" x14ac:dyDescent="0.3">
      <c r="A5657" s="5" t="s">
        <v>20262</v>
      </c>
      <c r="B5657" s="5" t="s">
        <v>20263</v>
      </c>
      <c r="C5657" s="6">
        <v>3.43</v>
      </c>
      <c r="D5657" s="1" t="s">
        <v>20089</v>
      </c>
      <c r="E5657" s="6">
        <v>109</v>
      </c>
      <c r="F5657" s="6" t="s">
        <v>25</v>
      </c>
      <c r="G5657" s="11" t="s">
        <v>20264</v>
      </c>
      <c r="H5657" s="8" t="s">
        <v>20265</v>
      </c>
      <c r="I5657" s="9">
        <v>30715</v>
      </c>
      <c r="J5657" s="9">
        <v>9980</v>
      </c>
      <c r="K5657" s="9">
        <v>5975</v>
      </c>
      <c r="L5657" s="9">
        <v>17</v>
      </c>
      <c r="M5657" s="9">
        <v>284</v>
      </c>
      <c r="N5657" s="9">
        <v>5148</v>
      </c>
      <c r="O5657" s="9">
        <v>797</v>
      </c>
      <c r="P5657" s="9">
        <v>23404</v>
      </c>
      <c r="Q5657" s="10" t="s">
        <v>13537</v>
      </c>
    </row>
    <row r="5658" spans="1:17" x14ac:dyDescent="0.3">
      <c r="A5658" s="5" t="s">
        <v>20266</v>
      </c>
      <c r="B5658" s="5" t="s">
        <v>20267</v>
      </c>
      <c r="C5658" s="6">
        <v>3.33</v>
      </c>
      <c r="D5658" s="1" t="s">
        <v>20089</v>
      </c>
      <c r="E5658" s="6">
        <v>101</v>
      </c>
      <c r="F5658" s="6" t="s">
        <v>25</v>
      </c>
      <c r="G5658" s="11" t="s">
        <v>20268</v>
      </c>
      <c r="H5658" s="8" t="s">
        <v>20269</v>
      </c>
      <c r="I5658" s="9">
        <v>42120</v>
      </c>
      <c r="J5658" s="9">
        <v>7365</v>
      </c>
      <c r="K5658" s="9">
        <v>7276</v>
      </c>
      <c r="L5658" s="9">
        <v>37</v>
      </c>
      <c r="M5658" s="9">
        <v>318</v>
      </c>
      <c r="N5658" s="9">
        <v>9054</v>
      </c>
      <c r="O5658" s="9">
        <v>970</v>
      </c>
      <c r="P5658" s="9">
        <v>33696</v>
      </c>
      <c r="Q5658" s="10" t="s">
        <v>13537</v>
      </c>
    </row>
    <row r="5659" spans="1:17" x14ac:dyDescent="0.3">
      <c r="A5659" s="5" t="s">
        <v>20270</v>
      </c>
      <c r="B5659" s="5" t="s">
        <v>20271</v>
      </c>
      <c r="C5659" s="6">
        <v>2.74</v>
      </c>
      <c r="D5659" s="1" t="s">
        <v>20089</v>
      </c>
      <c r="E5659" s="6">
        <v>104</v>
      </c>
      <c r="F5659" s="6" t="s">
        <v>25</v>
      </c>
      <c r="G5659" s="11" t="s">
        <v>20272</v>
      </c>
      <c r="H5659" s="8" t="s">
        <v>20273</v>
      </c>
      <c r="I5659" s="9">
        <v>7604</v>
      </c>
      <c r="J5659" s="9">
        <v>1236</v>
      </c>
      <c r="K5659" s="9">
        <v>681</v>
      </c>
      <c r="L5659" s="9">
        <v>7</v>
      </c>
      <c r="M5659" s="9">
        <v>252</v>
      </c>
      <c r="N5659" s="9">
        <v>1585</v>
      </c>
      <c r="O5659" s="9">
        <v>102</v>
      </c>
      <c r="P5659" s="9">
        <v>5726</v>
      </c>
      <c r="Q5659" s="10" t="s">
        <v>13537</v>
      </c>
    </row>
    <row r="5660" spans="1:17" x14ac:dyDescent="0.3">
      <c r="A5660" s="5" t="s">
        <v>20274</v>
      </c>
      <c r="B5660" s="5" t="s">
        <v>20275</v>
      </c>
      <c r="C5660" s="6">
        <v>1.85</v>
      </c>
      <c r="D5660" s="1" t="s">
        <v>20089</v>
      </c>
      <c r="E5660" s="6">
        <v>91</v>
      </c>
      <c r="F5660" s="6" t="s">
        <v>25</v>
      </c>
      <c r="G5660" s="11" t="s">
        <v>20276</v>
      </c>
      <c r="H5660" s="8" t="s">
        <v>20277</v>
      </c>
      <c r="I5660" s="9">
        <v>2240</v>
      </c>
      <c r="J5660" s="9">
        <v>1048</v>
      </c>
      <c r="K5660" s="9">
        <v>161</v>
      </c>
      <c r="L5660" s="9">
        <v>0</v>
      </c>
      <c r="M5660" s="9">
        <v>461</v>
      </c>
      <c r="N5660" s="9">
        <v>125</v>
      </c>
      <c r="O5660" s="9">
        <v>19</v>
      </c>
      <c r="P5660" s="9">
        <v>1694</v>
      </c>
      <c r="Q5660" s="10" t="s">
        <v>13537</v>
      </c>
    </row>
    <row r="5661" spans="1:17" x14ac:dyDescent="0.3">
      <c r="A5661" s="5" t="s">
        <v>20278</v>
      </c>
      <c r="B5661" s="5" t="s">
        <v>11300</v>
      </c>
      <c r="C5661" s="6">
        <v>3.55</v>
      </c>
      <c r="D5661" s="1" t="s">
        <v>20089</v>
      </c>
      <c r="E5661" s="6">
        <v>114</v>
      </c>
      <c r="F5661" s="6" t="s">
        <v>365</v>
      </c>
      <c r="G5661" s="11" t="s">
        <v>20279</v>
      </c>
      <c r="H5661" s="8" t="s">
        <v>20280</v>
      </c>
      <c r="I5661" s="9">
        <v>8278</v>
      </c>
      <c r="J5661" s="9">
        <v>3159</v>
      </c>
      <c r="K5661" s="9">
        <v>1350</v>
      </c>
      <c r="L5661" s="9">
        <v>11</v>
      </c>
      <c r="M5661" s="9">
        <v>41</v>
      </c>
      <c r="N5661" s="9">
        <v>1452</v>
      </c>
      <c r="O5661" s="9">
        <v>227</v>
      </c>
      <c r="P5661" s="9">
        <v>6364</v>
      </c>
      <c r="Q5661" s="10" t="s">
        <v>13537</v>
      </c>
    </row>
    <row r="5662" spans="1:17" x14ac:dyDescent="0.3">
      <c r="A5662" s="5" t="s">
        <v>20281</v>
      </c>
      <c r="B5662" s="5" t="s">
        <v>20282</v>
      </c>
      <c r="C5662" s="6">
        <v>2.29</v>
      </c>
      <c r="D5662" s="1" t="s">
        <v>20089</v>
      </c>
      <c r="E5662" s="6">
        <v>106</v>
      </c>
      <c r="F5662" s="6" t="s">
        <v>25</v>
      </c>
      <c r="G5662" s="11" t="s">
        <v>20283</v>
      </c>
      <c r="H5662" s="8" t="s">
        <v>20284</v>
      </c>
      <c r="I5662" s="9">
        <v>5959</v>
      </c>
      <c r="J5662" s="9">
        <v>1589</v>
      </c>
      <c r="K5662" s="9">
        <v>316</v>
      </c>
      <c r="L5662" s="9">
        <v>2</v>
      </c>
      <c r="M5662" s="9">
        <v>580</v>
      </c>
      <c r="N5662" s="9">
        <v>615</v>
      </c>
      <c r="O5662" s="9">
        <v>53</v>
      </c>
      <c r="P5662" s="9">
        <v>4170</v>
      </c>
      <c r="Q5662" s="10" t="s">
        <v>13537</v>
      </c>
    </row>
    <row r="5663" spans="1:17" x14ac:dyDescent="0.3">
      <c r="A5663" s="5" t="s">
        <v>20285</v>
      </c>
      <c r="B5663" s="5" t="s">
        <v>1211</v>
      </c>
      <c r="C5663" s="6">
        <v>3.4</v>
      </c>
      <c r="D5663" s="1" t="s">
        <v>20089</v>
      </c>
      <c r="E5663" s="6">
        <v>126</v>
      </c>
      <c r="F5663" s="6" t="s">
        <v>365</v>
      </c>
      <c r="G5663" s="11" t="s">
        <v>20286</v>
      </c>
      <c r="H5663" s="8" t="s">
        <v>20287</v>
      </c>
      <c r="I5663" s="9">
        <v>23436</v>
      </c>
      <c r="J5663" s="9">
        <v>4796</v>
      </c>
      <c r="K5663" s="9">
        <v>3171</v>
      </c>
      <c r="L5663" s="9">
        <v>22</v>
      </c>
      <c r="M5663" s="9">
        <v>128</v>
      </c>
      <c r="N5663" s="9">
        <v>4610</v>
      </c>
      <c r="O5663" s="9">
        <v>796</v>
      </c>
      <c r="P5663" s="9">
        <v>16357</v>
      </c>
      <c r="Q5663" s="10" t="s">
        <v>13537</v>
      </c>
    </row>
    <row r="5664" spans="1:17" x14ac:dyDescent="0.3">
      <c r="A5664" s="5" t="s">
        <v>20288</v>
      </c>
      <c r="B5664" s="5" t="s">
        <v>20289</v>
      </c>
      <c r="C5664" s="6">
        <v>3.57</v>
      </c>
      <c r="D5664" s="1" t="s">
        <v>20089</v>
      </c>
      <c r="E5664" s="6">
        <v>106</v>
      </c>
      <c r="F5664" s="6" t="s">
        <v>25</v>
      </c>
      <c r="G5664" s="11" t="s">
        <v>20290</v>
      </c>
      <c r="H5664" s="8" t="s">
        <v>20291</v>
      </c>
      <c r="I5664" s="9">
        <v>103758</v>
      </c>
      <c r="J5664" s="9">
        <v>24892</v>
      </c>
      <c r="K5664" s="9">
        <v>27244</v>
      </c>
      <c r="L5664" s="9">
        <v>640</v>
      </c>
      <c r="M5664" s="9">
        <v>795</v>
      </c>
      <c r="N5664" s="9">
        <v>14984</v>
      </c>
      <c r="O5664" s="9">
        <v>4769</v>
      </c>
      <c r="P5664" s="9">
        <v>80525</v>
      </c>
      <c r="Q5664" s="10" t="s">
        <v>13537</v>
      </c>
    </row>
    <row r="5665" spans="1:17" x14ac:dyDescent="0.3">
      <c r="A5665" s="5" t="s">
        <v>20292</v>
      </c>
      <c r="B5665" s="5" t="s">
        <v>20293</v>
      </c>
      <c r="C5665" s="6">
        <v>3.77</v>
      </c>
      <c r="D5665" s="1" t="s">
        <v>20089</v>
      </c>
      <c r="E5665" s="6">
        <v>102</v>
      </c>
      <c r="F5665" s="6" t="s">
        <v>25</v>
      </c>
      <c r="G5665" s="11" t="s">
        <v>20294</v>
      </c>
      <c r="H5665" s="8" t="s">
        <v>20295</v>
      </c>
      <c r="I5665" s="9">
        <v>22248</v>
      </c>
      <c r="J5665" s="9">
        <v>11285</v>
      </c>
      <c r="K5665" s="9">
        <v>7169</v>
      </c>
      <c r="L5665" s="9">
        <v>39</v>
      </c>
      <c r="M5665" s="9">
        <v>36</v>
      </c>
      <c r="N5665" s="9">
        <v>2078</v>
      </c>
      <c r="O5665" s="9">
        <v>805</v>
      </c>
      <c r="P5665" s="9">
        <v>16701</v>
      </c>
      <c r="Q5665" s="10" t="s">
        <v>13537</v>
      </c>
    </row>
    <row r="5666" spans="1:17" x14ac:dyDescent="0.3">
      <c r="A5666" s="5" t="s">
        <v>20296</v>
      </c>
      <c r="B5666" s="5" t="s">
        <v>3124</v>
      </c>
      <c r="C5666" s="6">
        <v>2.17</v>
      </c>
      <c r="D5666" s="1" t="s">
        <v>20089</v>
      </c>
      <c r="E5666" s="6">
        <v>91</v>
      </c>
      <c r="F5666" s="6" t="s">
        <v>25</v>
      </c>
      <c r="G5666" s="11" t="s">
        <v>20297</v>
      </c>
      <c r="H5666" s="8" t="s">
        <v>20298</v>
      </c>
      <c r="I5666" s="9">
        <v>13004</v>
      </c>
      <c r="J5666" s="9">
        <v>2886</v>
      </c>
      <c r="K5666" s="9">
        <v>801</v>
      </c>
      <c r="L5666" s="9">
        <v>1</v>
      </c>
      <c r="M5666" s="9">
        <v>1405</v>
      </c>
      <c r="N5666" s="9">
        <v>1411</v>
      </c>
      <c r="O5666" s="9">
        <v>133</v>
      </c>
      <c r="P5666" s="9">
        <v>9181</v>
      </c>
      <c r="Q5666" s="10" t="s">
        <v>13537</v>
      </c>
    </row>
    <row r="5667" spans="1:17" x14ac:dyDescent="0.3">
      <c r="A5667" s="5" t="s">
        <v>20299</v>
      </c>
      <c r="B5667" s="5" t="s">
        <v>20300</v>
      </c>
      <c r="C5667" s="6">
        <v>3.2</v>
      </c>
      <c r="D5667" s="1" t="s">
        <v>20089</v>
      </c>
      <c r="E5667" s="6">
        <v>145</v>
      </c>
      <c r="F5667" s="6" t="s">
        <v>25</v>
      </c>
      <c r="G5667" s="11" t="s">
        <v>20301</v>
      </c>
      <c r="H5667" s="8" t="s">
        <v>20302</v>
      </c>
      <c r="I5667" s="9">
        <v>59088</v>
      </c>
      <c r="J5667" s="9">
        <v>12058</v>
      </c>
      <c r="K5667" s="9">
        <v>9777</v>
      </c>
      <c r="L5667" s="9">
        <v>77</v>
      </c>
      <c r="M5667" s="9">
        <v>687</v>
      </c>
      <c r="N5667" s="9">
        <v>12630</v>
      </c>
      <c r="O5667" s="9">
        <v>1362</v>
      </c>
      <c r="P5667" s="9">
        <v>43814</v>
      </c>
      <c r="Q5667" s="10" t="s">
        <v>13537</v>
      </c>
    </row>
    <row r="5668" spans="1:17" ht="28.8" x14ac:dyDescent="0.3">
      <c r="A5668" s="5" t="s">
        <v>20303</v>
      </c>
      <c r="B5668" s="5" t="s">
        <v>1585</v>
      </c>
      <c r="C5668" s="6">
        <v>3.75</v>
      </c>
      <c r="D5668" s="1" t="s">
        <v>20089</v>
      </c>
      <c r="E5668" s="6">
        <v>147</v>
      </c>
      <c r="F5668" s="6" t="s">
        <v>25</v>
      </c>
      <c r="G5668" s="11" t="s">
        <v>20304</v>
      </c>
      <c r="H5668" s="8" t="s">
        <v>20305</v>
      </c>
      <c r="I5668" s="9">
        <v>78121</v>
      </c>
      <c r="J5668" s="9">
        <v>18615</v>
      </c>
      <c r="K5668" s="9">
        <v>18641</v>
      </c>
      <c r="L5668" s="9">
        <v>70</v>
      </c>
      <c r="M5668" s="9">
        <v>105</v>
      </c>
      <c r="N5668" s="9">
        <v>10479</v>
      </c>
      <c r="O5668" s="9">
        <v>4443</v>
      </c>
      <c r="P5668" s="9">
        <v>64076</v>
      </c>
      <c r="Q5668" s="10" t="s">
        <v>13537</v>
      </c>
    </row>
    <row r="5669" spans="1:17" x14ac:dyDescent="0.3">
      <c r="A5669" s="5" t="s">
        <v>20306</v>
      </c>
      <c r="B5669" s="5" t="s">
        <v>1076</v>
      </c>
      <c r="C5669" s="6">
        <v>2.46</v>
      </c>
      <c r="D5669" s="1" t="s">
        <v>20089</v>
      </c>
      <c r="E5669" s="6">
        <v>107</v>
      </c>
      <c r="F5669" s="6" t="s">
        <v>25</v>
      </c>
      <c r="G5669" s="11" t="s">
        <v>20307</v>
      </c>
      <c r="H5669" s="8" t="s">
        <v>20308</v>
      </c>
      <c r="I5669" s="9">
        <v>28054</v>
      </c>
      <c r="J5669" s="9">
        <v>6695</v>
      </c>
      <c r="K5669" s="9">
        <v>2446</v>
      </c>
      <c r="L5669" s="9">
        <v>26</v>
      </c>
      <c r="M5669" s="9">
        <v>1436</v>
      </c>
      <c r="N5669" s="9">
        <v>3253</v>
      </c>
      <c r="O5669" s="9">
        <v>275</v>
      </c>
      <c r="P5669" s="9">
        <v>17170</v>
      </c>
      <c r="Q5669" s="10" t="s">
        <v>13537</v>
      </c>
    </row>
    <row r="5670" spans="1:17" ht="28.8" x14ac:dyDescent="0.3">
      <c r="A5670" s="5" t="s">
        <v>20309</v>
      </c>
      <c r="B5670" s="5" t="s">
        <v>20310</v>
      </c>
      <c r="C5670" s="6">
        <v>3.27</v>
      </c>
      <c r="D5670" s="1" t="s">
        <v>20089</v>
      </c>
      <c r="E5670" s="6">
        <v>102</v>
      </c>
      <c r="F5670" s="6" t="s">
        <v>25</v>
      </c>
      <c r="G5670" s="11" t="s">
        <v>20311</v>
      </c>
      <c r="H5670" s="8" t="s">
        <v>20312</v>
      </c>
      <c r="I5670" s="9">
        <v>65</v>
      </c>
      <c r="J5670" s="9">
        <v>204</v>
      </c>
      <c r="K5670" s="9">
        <v>10</v>
      </c>
      <c r="L5670" s="9">
        <v>0</v>
      </c>
      <c r="M5670" s="9">
        <v>5</v>
      </c>
      <c r="N5670" s="9">
        <v>15</v>
      </c>
      <c r="O5670" s="9">
        <v>1</v>
      </c>
      <c r="P5670" s="9">
        <v>46</v>
      </c>
      <c r="Q5670" s="10" t="s">
        <v>13537</v>
      </c>
    </row>
    <row r="5671" spans="1:17" x14ac:dyDescent="0.3">
      <c r="A5671" s="5" t="s">
        <v>20313</v>
      </c>
      <c r="B5671" s="5" t="s">
        <v>8444</v>
      </c>
      <c r="C5671" s="6">
        <v>3.34</v>
      </c>
      <c r="D5671" s="1" t="s">
        <v>20089</v>
      </c>
      <c r="E5671" s="6">
        <v>92</v>
      </c>
      <c r="F5671" s="6" t="s">
        <v>25</v>
      </c>
      <c r="G5671" s="11" t="s">
        <v>20314</v>
      </c>
      <c r="H5671" s="8" t="s">
        <v>20315</v>
      </c>
      <c r="I5671" s="9">
        <v>703</v>
      </c>
      <c r="J5671" s="9">
        <v>1087</v>
      </c>
      <c r="K5671" s="9">
        <v>127</v>
      </c>
      <c r="L5671" s="9">
        <v>2</v>
      </c>
      <c r="M5671" s="9">
        <v>4</v>
      </c>
      <c r="N5671" s="9">
        <v>109</v>
      </c>
      <c r="O5671" s="9">
        <v>16</v>
      </c>
      <c r="P5671" s="9">
        <v>417</v>
      </c>
      <c r="Q5671" s="10" t="s">
        <v>13537</v>
      </c>
    </row>
    <row r="5672" spans="1:17" x14ac:dyDescent="0.3">
      <c r="A5672" s="5" t="s">
        <v>20316</v>
      </c>
      <c r="B5672" s="5" t="s">
        <v>20317</v>
      </c>
      <c r="C5672" s="6">
        <v>3.13</v>
      </c>
      <c r="D5672" s="1" t="s">
        <v>20089</v>
      </c>
      <c r="E5672" s="6">
        <v>87</v>
      </c>
      <c r="F5672" s="6" t="s">
        <v>25</v>
      </c>
      <c r="G5672" s="11" t="s">
        <v>20318</v>
      </c>
      <c r="H5672" s="8" t="s">
        <v>1412</v>
      </c>
      <c r="I5672" s="9">
        <v>554</v>
      </c>
      <c r="J5672" s="9">
        <v>618</v>
      </c>
      <c r="K5672" s="9">
        <v>61</v>
      </c>
      <c r="L5672" s="9">
        <v>0</v>
      </c>
      <c r="M5672" s="9">
        <v>2</v>
      </c>
      <c r="N5672" s="9">
        <v>112</v>
      </c>
      <c r="O5672" s="9">
        <v>6</v>
      </c>
      <c r="P5672" s="9">
        <v>342</v>
      </c>
      <c r="Q5672" s="10" t="s">
        <v>13537</v>
      </c>
    </row>
    <row r="5673" spans="1:17" x14ac:dyDescent="0.3">
      <c r="A5673" s="5" t="s">
        <v>20319</v>
      </c>
      <c r="B5673" s="5" t="s">
        <v>20320</v>
      </c>
      <c r="C5673" s="6">
        <v>3.92</v>
      </c>
      <c r="D5673" s="1" t="s">
        <v>20321</v>
      </c>
      <c r="E5673" s="6">
        <v>112</v>
      </c>
      <c r="F5673" s="6" t="s">
        <v>618</v>
      </c>
      <c r="G5673" s="11" t="s">
        <v>20322</v>
      </c>
      <c r="H5673" s="8" t="s">
        <v>20323</v>
      </c>
      <c r="I5673" s="9">
        <v>13522</v>
      </c>
      <c r="J5673" s="9">
        <v>7376</v>
      </c>
      <c r="K5673" s="9">
        <v>4614</v>
      </c>
      <c r="L5673" s="9">
        <v>429</v>
      </c>
      <c r="M5673" s="9">
        <v>38</v>
      </c>
      <c r="N5673" s="9">
        <v>1090</v>
      </c>
      <c r="O5673" s="9">
        <v>1449</v>
      </c>
      <c r="P5673" s="9">
        <v>8968</v>
      </c>
      <c r="Q5673" s="10" t="s">
        <v>13537</v>
      </c>
    </row>
    <row r="5674" spans="1:17" ht="28.8" x14ac:dyDescent="0.3">
      <c r="A5674" s="5" t="s">
        <v>20324</v>
      </c>
      <c r="B5674" s="5" t="s">
        <v>18487</v>
      </c>
      <c r="C5674" s="6">
        <v>2.91</v>
      </c>
      <c r="D5674" s="1" t="s">
        <v>20321</v>
      </c>
      <c r="E5674" s="6">
        <v>125</v>
      </c>
      <c r="F5674" s="6" t="s">
        <v>25</v>
      </c>
      <c r="G5674" s="11" t="s">
        <v>20325</v>
      </c>
      <c r="H5674" s="8" t="s">
        <v>20326</v>
      </c>
      <c r="I5674" s="9">
        <v>25445</v>
      </c>
      <c r="J5674" s="9">
        <v>4427</v>
      </c>
      <c r="K5674" s="9">
        <v>2128</v>
      </c>
      <c r="L5674" s="9">
        <v>2</v>
      </c>
      <c r="M5674" s="9">
        <v>383</v>
      </c>
      <c r="N5674" s="9">
        <v>4433</v>
      </c>
      <c r="O5674" s="9">
        <v>161</v>
      </c>
      <c r="P5674" s="9">
        <v>13319</v>
      </c>
      <c r="Q5674" s="10" t="s">
        <v>13537</v>
      </c>
    </row>
    <row r="5675" spans="1:17" x14ac:dyDescent="0.3">
      <c r="A5675" s="5" t="s">
        <v>20327</v>
      </c>
      <c r="B5675" s="5" t="s">
        <v>6354</v>
      </c>
      <c r="C5675" s="6">
        <v>3.2</v>
      </c>
      <c r="D5675" s="1" t="s">
        <v>20321</v>
      </c>
      <c r="E5675" s="6">
        <v>137</v>
      </c>
      <c r="F5675" s="6" t="s">
        <v>25</v>
      </c>
      <c r="G5675" s="11" t="s">
        <v>20328</v>
      </c>
      <c r="H5675" s="8" t="s">
        <v>20329</v>
      </c>
      <c r="I5675" s="9">
        <v>18068</v>
      </c>
      <c r="J5675" s="9">
        <v>10866</v>
      </c>
      <c r="K5675" s="9">
        <v>2774</v>
      </c>
      <c r="L5675" s="9">
        <v>9</v>
      </c>
      <c r="M5675" s="9">
        <v>155</v>
      </c>
      <c r="N5675" s="9">
        <v>3823</v>
      </c>
      <c r="O5675" s="9">
        <v>327</v>
      </c>
      <c r="P5675" s="9">
        <v>11331</v>
      </c>
      <c r="Q5675" s="10" t="s">
        <v>13537</v>
      </c>
    </row>
    <row r="5676" spans="1:17" x14ac:dyDescent="0.3">
      <c r="A5676" s="5" t="s">
        <v>20330</v>
      </c>
      <c r="B5676" s="5" t="s">
        <v>20331</v>
      </c>
      <c r="C5676" s="6">
        <v>3.45</v>
      </c>
      <c r="D5676" s="1" t="s">
        <v>20321</v>
      </c>
      <c r="E5676" s="6">
        <v>102</v>
      </c>
      <c r="F5676" s="6" t="s">
        <v>25</v>
      </c>
      <c r="G5676" s="11" t="s">
        <v>20332</v>
      </c>
      <c r="H5676" s="8" t="s">
        <v>20333</v>
      </c>
      <c r="I5676" s="9">
        <v>15174</v>
      </c>
      <c r="J5676" s="9">
        <v>6867</v>
      </c>
      <c r="K5676" s="9">
        <v>4822</v>
      </c>
      <c r="L5676" s="9">
        <v>209</v>
      </c>
      <c r="M5676" s="9">
        <v>101</v>
      </c>
      <c r="N5676" s="9">
        <v>2133</v>
      </c>
      <c r="O5676" s="9">
        <v>1373</v>
      </c>
      <c r="P5676" s="9">
        <v>9380</v>
      </c>
      <c r="Q5676" s="10" t="s">
        <v>13537</v>
      </c>
    </row>
    <row r="5677" spans="1:17" x14ac:dyDescent="0.3">
      <c r="A5677" s="5" t="s">
        <v>20334</v>
      </c>
      <c r="B5677" s="5" t="s">
        <v>20335</v>
      </c>
      <c r="C5677" s="6">
        <v>2.93</v>
      </c>
      <c r="D5677" s="1" t="s">
        <v>20321</v>
      </c>
      <c r="E5677" s="6">
        <v>123</v>
      </c>
      <c r="F5677" s="6" t="s">
        <v>25</v>
      </c>
      <c r="G5677" s="11" t="s">
        <v>20336</v>
      </c>
      <c r="H5677" s="8" t="s">
        <v>20337</v>
      </c>
      <c r="I5677" s="9">
        <v>12151</v>
      </c>
      <c r="J5677" s="9">
        <v>6175</v>
      </c>
      <c r="K5677" s="9">
        <v>1646</v>
      </c>
      <c r="L5677" s="9">
        <v>8</v>
      </c>
      <c r="M5677" s="9">
        <v>191</v>
      </c>
      <c r="N5677" s="9">
        <v>2541</v>
      </c>
      <c r="O5677" s="9">
        <v>148</v>
      </c>
      <c r="P5677" s="9">
        <v>7836</v>
      </c>
      <c r="Q5677" s="10" t="s">
        <v>13537</v>
      </c>
    </row>
    <row r="5678" spans="1:17" x14ac:dyDescent="0.3">
      <c r="A5678" s="5" t="s">
        <v>20338</v>
      </c>
      <c r="B5678" s="5" t="s">
        <v>820</v>
      </c>
      <c r="C5678" s="6">
        <v>3.7</v>
      </c>
      <c r="D5678" s="1" t="s">
        <v>20321</v>
      </c>
      <c r="E5678" s="6">
        <v>146</v>
      </c>
      <c r="F5678" s="6" t="s">
        <v>25</v>
      </c>
      <c r="G5678" s="11" t="s">
        <v>20339</v>
      </c>
      <c r="H5678" s="8" t="s">
        <v>20340</v>
      </c>
      <c r="I5678" s="9">
        <v>258885</v>
      </c>
      <c r="J5678" s="9">
        <v>37770</v>
      </c>
      <c r="K5678" s="9">
        <v>57293</v>
      </c>
      <c r="L5678" s="9">
        <v>1800</v>
      </c>
      <c r="M5678" s="9">
        <v>832</v>
      </c>
      <c r="N5678" s="9">
        <v>29010</v>
      </c>
      <c r="O5678" s="9">
        <v>17163</v>
      </c>
      <c r="P5678" s="9">
        <v>162174</v>
      </c>
      <c r="Q5678" s="10" t="s">
        <v>13537</v>
      </c>
    </row>
    <row r="5679" spans="1:17" x14ac:dyDescent="0.3">
      <c r="A5679" s="5" t="s">
        <v>20341</v>
      </c>
      <c r="B5679" s="5" t="s">
        <v>20342</v>
      </c>
      <c r="C5679" s="6">
        <v>2.78</v>
      </c>
      <c r="D5679" s="1" t="s">
        <v>20321</v>
      </c>
      <c r="E5679" s="6">
        <v>119</v>
      </c>
      <c r="F5679" s="6" t="s">
        <v>143</v>
      </c>
      <c r="G5679" s="11" t="s">
        <v>20343</v>
      </c>
      <c r="H5679" s="8" t="s">
        <v>20344</v>
      </c>
      <c r="I5679" s="9">
        <v>6334</v>
      </c>
      <c r="J5679" s="9">
        <v>1697</v>
      </c>
      <c r="K5679" s="9">
        <v>684</v>
      </c>
      <c r="L5679" s="9">
        <v>8</v>
      </c>
      <c r="M5679" s="9">
        <v>292</v>
      </c>
      <c r="N5679" s="9">
        <v>1017</v>
      </c>
      <c r="O5679" s="9">
        <v>168</v>
      </c>
      <c r="P5679" s="9">
        <v>4193</v>
      </c>
      <c r="Q5679" s="10" t="s">
        <v>13537</v>
      </c>
    </row>
    <row r="5680" spans="1:17" x14ac:dyDescent="0.3">
      <c r="A5680" s="5" t="s">
        <v>20345</v>
      </c>
      <c r="B5680" s="5" t="s">
        <v>20346</v>
      </c>
      <c r="C5680" s="6">
        <v>3.06</v>
      </c>
      <c r="D5680" s="1" t="s">
        <v>20321</v>
      </c>
      <c r="E5680" s="6">
        <v>123</v>
      </c>
      <c r="F5680" s="6" t="s">
        <v>365</v>
      </c>
      <c r="G5680" s="11" t="s">
        <v>20347</v>
      </c>
      <c r="H5680" s="8" t="s">
        <v>20348</v>
      </c>
      <c r="I5680" s="9">
        <v>557</v>
      </c>
      <c r="J5680" s="9">
        <v>387</v>
      </c>
      <c r="K5680" s="9">
        <v>42</v>
      </c>
      <c r="L5680" s="9">
        <v>0</v>
      </c>
      <c r="M5680" s="9">
        <v>23</v>
      </c>
      <c r="N5680" s="9">
        <v>92</v>
      </c>
      <c r="O5680" s="9">
        <v>6</v>
      </c>
      <c r="P5680" s="9">
        <v>390</v>
      </c>
      <c r="Q5680" s="10" t="s">
        <v>13537</v>
      </c>
    </row>
    <row r="5681" spans="1:17" ht="28.8" x14ac:dyDescent="0.3">
      <c r="A5681" s="5" t="s">
        <v>20349</v>
      </c>
      <c r="B5681" s="5" t="s">
        <v>20350</v>
      </c>
      <c r="C5681" s="6">
        <v>3.01</v>
      </c>
      <c r="D5681" s="1" t="s">
        <v>20321</v>
      </c>
      <c r="E5681" s="6">
        <v>110</v>
      </c>
      <c r="F5681" s="6" t="s">
        <v>25</v>
      </c>
      <c r="G5681" s="11" t="s">
        <v>20351</v>
      </c>
      <c r="H5681" s="8" t="s">
        <v>20352</v>
      </c>
      <c r="I5681" s="9">
        <v>2761</v>
      </c>
      <c r="J5681" s="9">
        <v>1210</v>
      </c>
      <c r="K5681" s="9">
        <v>440</v>
      </c>
      <c r="L5681" s="9">
        <v>5</v>
      </c>
      <c r="M5681" s="9">
        <v>70</v>
      </c>
      <c r="N5681" s="9">
        <v>507</v>
      </c>
      <c r="O5681" s="9">
        <v>39</v>
      </c>
      <c r="P5681" s="9">
        <v>1738</v>
      </c>
      <c r="Q5681" s="10" t="s">
        <v>13537</v>
      </c>
    </row>
    <row r="5682" spans="1:17" x14ac:dyDescent="0.3">
      <c r="A5682" s="5" t="s">
        <v>20353</v>
      </c>
      <c r="B5682" s="5" t="s">
        <v>256</v>
      </c>
      <c r="C5682" s="6">
        <v>3.16</v>
      </c>
      <c r="D5682" s="1" t="s">
        <v>20354</v>
      </c>
      <c r="E5682" s="6">
        <v>90</v>
      </c>
      <c r="F5682" s="6" t="s">
        <v>25</v>
      </c>
      <c r="G5682" s="11" t="s">
        <v>20355</v>
      </c>
      <c r="H5682" s="8" t="s">
        <v>398</v>
      </c>
      <c r="I5682" s="9">
        <v>21114</v>
      </c>
      <c r="J5682" s="9">
        <v>8199</v>
      </c>
      <c r="K5682" s="9">
        <v>4909</v>
      </c>
      <c r="L5682" s="9">
        <v>66</v>
      </c>
      <c r="M5682" s="9">
        <v>502</v>
      </c>
      <c r="N5682" s="9">
        <v>3489</v>
      </c>
      <c r="O5682" s="9">
        <v>1148</v>
      </c>
      <c r="P5682" s="9">
        <v>14051</v>
      </c>
      <c r="Q5682" s="10" t="s">
        <v>13537</v>
      </c>
    </row>
    <row r="5683" spans="1:17" x14ac:dyDescent="0.3">
      <c r="A5683" s="5" t="s">
        <v>1369</v>
      </c>
      <c r="B5683" s="5" t="s">
        <v>20356</v>
      </c>
      <c r="C5683" s="6">
        <v>3.23</v>
      </c>
      <c r="D5683" s="1" t="s">
        <v>20354</v>
      </c>
      <c r="E5683" s="6">
        <v>70</v>
      </c>
      <c r="F5683" s="6" t="s">
        <v>25</v>
      </c>
      <c r="G5683" s="11" t="s">
        <v>20357</v>
      </c>
      <c r="H5683" s="8" t="s">
        <v>12283</v>
      </c>
      <c r="I5683" s="9">
        <v>1392</v>
      </c>
      <c r="J5683" s="9">
        <v>2133</v>
      </c>
      <c r="K5683" s="9">
        <v>189</v>
      </c>
      <c r="L5683" s="9">
        <v>0</v>
      </c>
      <c r="M5683" s="9">
        <v>12</v>
      </c>
      <c r="N5683" s="9">
        <v>341</v>
      </c>
      <c r="O5683" s="9">
        <v>15</v>
      </c>
      <c r="P5683" s="9">
        <v>878</v>
      </c>
      <c r="Q5683" s="10" t="s">
        <v>13537</v>
      </c>
    </row>
    <row r="5684" spans="1:17" x14ac:dyDescent="0.3">
      <c r="A5684" s="5" t="s">
        <v>20358</v>
      </c>
      <c r="B5684" s="5" t="s">
        <v>2748</v>
      </c>
      <c r="C5684" s="6">
        <v>3.27</v>
      </c>
      <c r="D5684" s="1" t="s">
        <v>20354</v>
      </c>
      <c r="E5684" s="6">
        <v>109</v>
      </c>
      <c r="F5684" s="6" t="s">
        <v>25</v>
      </c>
      <c r="G5684" s="11" t="s">
        <v>20359</v>
      </c>
      <c r="H5684" s="8" t="s">
        <v>10752</v>
      </c>
      <c r="I5684" s="9">
        <v>16506</v>
      </c>
      <c r="J5684" s="9">
        <v>7257</v>
      </c>
      <c r="K5684" s="9">
        <v>3006</v>
      </c>
      <c r="L5684" s="9">
        <v>7</v>
      </c>
      <c r="M5684" s="9">
        <v>117</v>
      </c>
      <c r="N5684" s="9">
        <v>3580</v>
      </c>
      <c r="O5684" s="9">
        <v>284</v>
      </c>
      <c r="P5684" s="9">
        <v>10888</v>
      </c>
      <c r="Q5684" s="10" t="s">
        <v>13537</v>
      </c>
    </row>
    <row r="5685" spans="1:17" ht="28.8" x14ac:dyDescent="0.3">
      <c r="A5685" s="5" t="s">
        <v>20360</v>
      </c>
      <c r="B5685" s="5" t="s">
        <v>1293</v>
      </c>
      <c r="C5685" s="6">
        <v>2.85</v>
      </c>
      <c r="D5685" s="1" t="s">
        <v>20354</v>
      </c>
      <c r="E5685" s="6">
        <v>100</v>
      </c>
      <c r="F5685" s="6" t="s">
        <v>25</v>
      </c>
      <c r="G5685" s="11" t="s">
        <v>20361</v>
      </c>
      <c r="H5685" s="8" t="s">
        <v>20362</v>
      </c>
      <c r="I5685" s="9">
        <v>7115</v>
      </c>
      <c r="J5685" s="9">
        <v>3647</v>
      </c>
      <c r="K5685" s="9">
        <v>1438</v>
      </c>
      <c r="L5685" s="9">
        <v>8</v>
      </c>
      <c r="M5685" s="9">
        <v>192</v>
      </c>
      <c r="N5685" s="9">
        <v>1517</v>
      </c>
      <c r="O5685" s="9">
        <v>117</v>
      </c>
      <c r="P5685" s="9">
        <v>4942</v>
      </c>
      <c r="Q5685" s="10" t="s">
        <v>13537</v>
      </c>
    </row>
    <row r="5686" spans="1:17" x14ac:dyDescent="0.3">
      <c r="A5686" s="5" t="s">
        <v>20363</v>
      </c>
      <c r="B5686" s="5" t="s">
        <v>20364</v>
      </c>
      <c r="C5686" s="6">
        <v>3.65</v>
      </c>
      <c r="D5686" s="1" t="s">
        <v>20354</v>
      </c>
      <c r="E5686" s="6">
        <v>109</v>
      </c>
      <c r="F5686" s="6" t="s">
        <v>20365</v>
      </c>
      <c r="G5686" s="11" t="s">
        <v>20366</v>
      </c>
      <c r="H5686" s="8" t="s">
        <v>20367</v>
      </c>
      <c r="I5686" s="9">
        <v>1175</v>
      </c>
      <c r="J5686" s="9">
        <v>1145</v>
      </c>
      <c r="K5686" s="9">
        <v>403</v>
      </c>
      <c r="L5686" s="9">
        <v>2</v>
      </c>
      <c r="M5686" s="9">
        <v>6</v>
      </c>
      <c r="N5686" s="9">
        <v>103</v>
      </c>
      <c r="O5686" s="9">
        <v>62</v>
      </c>
      <c r="P5686" s="9">
        <v>867</v>
      </c>
      <c r="Q5686" s="10" t="s">
        <v>13537</v>
      </c>
    </row>
    <row r="5687" spans="1:17" x14ac:dyDescent="0.3">
      <c r="A5687" s="5" t="s">
        <v>20368</v>
      </c>
      <c r="B5687" s="5" t="s">
        <v>14218</v>
      </c>
      <c r="C5687" s="6">
        <v>3.24</v>
      </c>
      <c r="D5687" s="1" t="s">
        <v>20369</v>
      </c>
      <c r="E5687" s="6">
        <v>101</v>
      </c>
      <c r="F5687" s="6" t="s">
        <v>25</v>
      </c>
      <c r="G5687" s="11" t="s">
        <v>20370</v>
      </c>
      <c r="H5687" s="8" t="s">
        <v>20371</v>
      </c>
      <c r="I5687" s="9">
        <v>705</v>
      </c>
      <c r="J5687" s="9">
        <v>700</v>
      </c>
      <c r="K5687" s="9">
        <v>91</v>
      </c>
      <c r="L5687" s="9">
        <v>1</v>
      </c>
      <c r="M5687" s="9">
        <v>15</v>
      </c>
      <c r="N5687" s="9">
        <v>119</v>
      </c>
      <c r="O5687" s="9">
        <v>11</v>
      </c>
      <c r="P5687" s="9">
        <v>465</v>
      </c>
      <c r="Q5687" s="10" t="s">
        <v>13537</v>
      </c>
    </row>
    <row r="5688" spans="1:17" ht="28.8" x14ac:dyDescent="0.3">
      <c r="A5688" s="5" t="s">
        <v>20372</v>
      </c>
      <c r="B5688" s="5" t="s">
        <v>12776</v>
      </c>
      <c r="C5688" s="6">
        <v>3.17</v>
      </c>
      <c r="D5688" s="1" t="s">
        <v>20373</v>
      </c>
      <c r="E5688" s="6">
        <v>115</v>
      </c>
      <c r="F5688" s="6" t="s">
        <v>25</v>
      </c>
      <c r="G5688" s="11" t="s">
        <v>20374</v>
      </c>
      <c r="H5688" s="8" t="s">
        <v>20375</v>
      </c>
      <c r="I5688" s="9">
        <v>18277</v>
      </c>
      <c r="J5688" s="9">
        <v>3713</v>
      </c>
      <c r="K5688" s="9">
        <v>2323</v>
      </c>
      <c r="L5688" s="9">
        <v>3</v>
      </c>
      <c r="M5688" s="9">
        <v>160</v>
      </c>
      <c r="N5688" s="9">
        <v>4588</v>
      </c>
      <c r="O5688" s="9">
        <v>193</v>
      </c>
      <c r="P5688" s="9">
        <v>13329</v>
      </c>
      <c r="Q5688" s="10" t="s">
        <v>13537</v>
      </c>
    </row>
    <row r="5689" spans="1:17" x14ac:dyDescent="0.3">
      <c r="A5689" s="5" t="s">
        <v>20376</v>
      </c>
      <c r="B5689" s="5" t="s">
        <v>2446</v>
      </c>
      <c r="C5689" s="6">
        <v>4.25</v>
      </c>
      <c r="D5689" s="1" t="s">
        <v>20373</v>
      </c>
      <c r="E5689" s="6">
        <v>121</v>
      </c>
      <c r="F5689" s="6" t="s">
        <v>25</v>
      </c>
      <c r="G5689" s="11" t="s">
        <v>20377</v>
      </c>
      <c r="H5689" s="8" t="s">
        <v>20378</v>
      </c>
      <c r="I5689" s="9">
        <v>126718</v>
      </c>
      <c r="J5689" s="9">
        <v>52741</v>
      </c>
      <c r="K5689" s="9">
        <v>49475</v>
      </c>
      <c r="L5689" s="9">
        <v>2300</v>
      </c>
      <c r="M5689" s="9">
        <v>218</v>
      </c>
      <c r="N5689" s="9">
        <v>5943</v>
      </c>
      <c r="O5689" s="9">
        <v>23417</v>
      </c>
      <c r="P5689" s="9">
        <v>98925</v>
      </c>
      <c r="Q5689" s="10" t="s">
        <v>13537</v>
      </c>
    </row>
    <row r="5690" spans="1:17" x14ac:dyDescent="0.3">
      <c r="A5690" s="5" t="s">
        <v>20379</v>
      </c>
      <c r="B5690" s="5" t="s">
        <v>16920</v>
      </c>
      <c r="C5690" s="6">
        <v>3.31</v>
      </c>
      <c r="D5690" s="1" t="s">
        <v>20373</v>
      </c>
      <c r="E5690" s="6">
        <v>111</v>
      </c>
      <c r="F5690" s="6" t="s">
        <v>25</v>
      </c>
      <c r="G5690" s="11" t="s">
        <v>20380</v>
      </c>
      <c r="H5690" s="8" t="s">
        <v>20381</v>
      </c>
      <c r="I5690" s="9">
        <v>49851</v>
      </c>
      <c r="J5690" s="9">
        <v>8036</v>
      </c>
      <c r="K5690" s="9">
        <v>7814</v>
      </c>
      <c r="L5690" s="9">
        <v>54</v>
      </c>
      <c r="M5690" s="9">
        <v>188</v>
      </c>
      <c r="N5690" s="9">
        <v>9557</v>
      </c>
      <c r="O5690" s="9">
        <v>1087</v>
      </c>
      <c r="P5690" s="9">
        <v>28888</v>
      </c>
      <c r="Q5690" s="10" t="s">
        <v>13537</v>
      </c>
    </row>
    <row r="5691" spans="1:17" x14ac:dyDescent="0.3">
      <c r="A5691" s="5" t="s">
        <v>20382</v>
      </c>
      <c r="B5691" s="5" t="s">
        <v>1239</v>
      </c>
      <c r="C5691" s="6">
        <v>4.17</v>
      </c>
      <c r="D5691" s="1" t="s">
        <v>20383</v>
      </c>
      <c r="E5691" s="6">
        <v>130</v>
      </c>
      <c r="F5691" s="6" t="s">
        <v>25</v>
      </c>
      <c r="G5691" s="11" t="s">
        <v>20384</v>
      </c>
      <c r="H5691" s="8" t="s">
        <v>20385</v>
      </c>
      <c r="I5691" s="9">
        <v>568032</v>
      </c>
      <c r="J5691" s="9">
        <v>140372</v>
      </c>
      <c r="K5691" s="9">
        <v>194136</v>
      </c>
      <c r="L5691" s="9">
        <v>12000</v>
      </c>
      <c r="M5691" s="9">
        <v>763</v>
      </c>
      <c r="N5691" s="9">
        <v>31326</v>
      </c>
      <c r="O5691" s="9">
        <v>89322</v>
      </c>
      <c r="P5691" s="9">
        <v>366360</v>
      </c>
      <c r="Q5691" s="10" t="s">
        <v>13537</v>
      </c>
    </row>
    <row r="5692" spans="1:17" x14ac:dyDescent="0.3">
      <c r="A5692" s="5" t="s">
        <v>20386</v>
      </c>
      <c r="B5692" s="5" t="s">
        <v>20387</v>
      </c>
      <c r="C5692" s="6">
        <v>3.35</v>
      </c>
      <c r="D5692" s="1" t="s">
        <v>20388</v>
      </c>
      <c r="E5692" s="6">
        <v>85</v>
      </c>
      <c r="F5692" s="6" t="s">
        <v>25</v>
      </c>
      <c r="G5692" s="11" t="s">
        <v>20389</v>
      </c>
      <c r="H5692" s="8" t="s">
        <v>20390</v>
      </c>
      <c r="I5692" s="9">
        <v>791</v>
      </c>
      <c r="J5692" s="9">
        <v>587</v>
      </c>
      <c r="K5692" s="9">
        <v>134</v>
      </c>
      <c r="L5692" s="9">
        <v>2</v>
      </c>
      <c r="M5692" s="9">
        <v>4</v>
      </c>
      <c r="N5692" s="9">
        <v>120</v>
      </c>
      <c r="O5692" s="9">
        <v>19</v>
      </c>
      <c r="P5692" s="9">
        <v>437</v>
      </c>
      <c r="Q5692" s="10" t="s">
        <v>13537</v>
      </c>
    </row>
    <row r="5693" spans="1:17" ht="28.8" x14ac:dyDescent="0.3">
      <c r="A5693" s="5" t="s">
        <v>20391</v>
      </c>
      <c r="B5693" s="5" t="s">
        <v>10538</v>
      </c>
      <c r="C5693" s="6">
        <v>3.76</v>
      </c>
      <c r="D5693" s="1" t="s">
        <v>20388</v>
      </c>
      <c r="E5693" s="6">
        <v>162</v>
      </c>
      <c r="F5693" s="6" t="s">
        <v>25</v>
      </c>
      <c r="G5693" s="11" t="s">
        <v>20392</v>
      </c>
      <c r="H5693" s="8" t="s">
        <v>20393</v>
      </c>
      <c r="I5693" s="9">
        <v>3198133</v>
      </c>
      <c r="J5693" s="9">
        <v>401243</v>
      </c>
      <c r="K5693" s="9">
        <v>1081635</v>
      </c>
      <c r="L5693" s="9">
        <v>27000</v>
      </c>
      <c r="M5693" s="9">
        <v>28621</v>
      </c>
      <c r="N5693" s="9">
        <v>368206</v>
      </c>
      <c r="O5693" s="9">
        <v>351327</v>
      </c>
      <c r="P5693" s="9">
        <v>2267048</v>
      </c>
      <c r="Q5693" s="10" t="s">
        <v>13537</v>
      </c>
    </row>
    <row r="5694" spans="1:17" x14ac:dyDescent="0.3">
      <c r="A5694" s="5" t="s">
        <v>20394</v>
      </c>
      <c r="B5694" s="5" t="s">
        <v>15466</v>
      </c>
      <c r="C5694" s="6">
        <v>3.35</v>
      </c>
      <c r="D5694" s="1" t="s">
        <v>20395</v>
      </c>
      <c r="E5694" s="6">
        <v>99</v>
      </c>
      <c r="F5694" s="6" t="s">
        <v>25</v>
      </c>
      <c r="G5694" s="11" t="s">
        <v>20396</v>
      </c>
      <c r="H5694" s="8" t="s">
        <v>20397</v>
      </c>
      <c r="I5694" s="9">
        <v>23311</v>
      </c>
      <c r="J5694" s="9">
        <v>4937</v>
      </c>
      <c r="K5694" s="9">
        <v>3141</v>
      </c>
      <c r="L5694" s="9">
        <v>19</v>
      </c>
      <c r="M5694" s="9">
        <v>91</v>
      </c>
      <c r="N5694" s="9">
        <v>4243</v>
      </c>
      <c r="O5694" s="9">
        <v>271</v>
      </c>
      <c r="P5694" s="9">
        <v>14423</v>
      </c>
      <c r="Q5694" s="10" t="s">
        <v>13537</v>
      </c>
    </row>
    <row r="5695" spans="1:17" ht="28.8" x14ac:dyDescent="0.3">
      <c r="A5695" s="5" t="s">
        <v>20398</v>
      </c>
      <c r="B5695" s="5" t="s">
        <v>3801</v>
      </c>
      <c r="C5695" s="6">
        <v>3.72</v>
      </c>
      <c r="D5695" s="1" t="s">
        <v>20395</v>
      </c>
      <c r="E5695" s="6">
        <v>128</v>
      </c>
      <c r="F5695" s="6" t="s">
        <v>25</v>
      </c>
      <c r="G5695" s="11" t="s">
        <v>20399</v>
      </c>
      <c r="H5695" s="8" t="s">
        <v>20400</v>
      </c>
      <c r="I5695" s="9">
        <v>365709</v>
      </c>
      <c r="J5695" s="9">
        <v>82352</v>
      </c>
      <c r="K5695" s="9">
        <v>86566</v>
      </c>
      <c r="L5695" s="9">
        <v>786</v>
      </c>
      <c r="M5695" s="9">
        <v>1267</v>
      </c>
      <c r="N5695" s="9">
        <v>41569</v>
      </c>
      <c r="O5695" s="9">
        <v>16865</v>
      </c>
      <c r="P5695" s="9">
        <v>248579</v>
      </c>
      <c r="Q5695" s="10" t="s">
        <v>13537</v>
      </c>
    </row>
    <row r="5696" spans="1:17" ht="28.8" x14ac:dyDescent="0.3">
      <c r="A5696" s="5" t="s">
        <v>20401</v>
      </c>
      <c r="B5696" s="5" t="s">
        <v>20402</v>
      </c>
      <c r="C5696" s="6">
        <v>3.59</v>
      </c>
      <c r="D5696" s="1" t="s">
        <v>20395</v>
      </c>
      <c r="E5696" s="6">
        <v>122</v>
      </c>
      <c r="F5696" s="6" t="s">
        <v>25</v>
      </c>
      <c r="G5696" s="11" t="s">
        <v>20403</v>
      </c>
      <c r="H5696" s="8" t="s">
        <v>20404</v>
      </c>
      <c r="I5696" s="9">
        <v>254542</v>
      </c>
      <c r="J5696" s="9">
        <v>26942</v>
      </c>
      <c r="K5696" s="9">
        <v>48259</v>
      </c>
      <c r="L5696" s="9">
        <v>583</v>
      </c>
      <c r="M5696" s="9">
        <v>953</v>
      </c>
      <c r="N5696" s="9">
        <v>32190</v>
      </c>
      <c r="O5696" s="9">
        <v>9420</v>
      </c>
      <c r="P5696" s="9">
        <v>158297</v>
      </c>
      <c r="Q5696" s="10" t="s">
        <v>13537</v>
      </c>
    </row>
    <row r="5697" spans="1:17" ht="28.8" x14ac:dyDescent="0.3">
      <c r="A5697" s="5" t="s">
        <v>20405</v>
      </c>
      <c r="B5697" s="5" t="s">
        <v>622</v>
      </c>
      <c r="C5697" s="6">
        <v>3.56</v>
      </c>
      <c r="D5697" s="1" t="s">
        <v>20395</v>
      </c>
      <c r="E5697" s="6">
        <v>124</v>
      </c>
      <c r="F5697" s="6" t="s">
        <v>25</v>
      </c>
      <c r="G5697" s="11" t="s">
        <v>20406</v>
      </c>
      <c r="H5697" s="8" t="s">
        <v>20407</v>
      </c>
      <c r="I5697" s="9">
        <v>102459</v>
      </c>
      <c r="J5697" s="9">
        <v>25196</v>
      </c>
      <c r="K5697" s="9">
        <v>18828</v>
      </c>
      <c r="L5697" s="9">
        <v>69</v>
      </c>
      <c r="M5697" s="9">
        <v>475</v>
      </c>
      <c r="N5697" s="9">
        <v>15555</v>
      </c>
      <c r="O5697" s="9">
        <v>2347</v>
      </c>
      <c r="P5697" s="9">
        <v>70135</v>
      </c>
      <c r="Q5697" s="10" t="s">
        <v>13537</v>
      </c>
    </row>
    <row r="5698" spans="1:17" x14ac:dyDescent="0.3">
      <c r="A5698" s="5" t="s">
        <v>20408</v>
      </c>
      <c r="B5698" s="5" t="s">
        <v>1071</v>
      </c>
      <c r="C5698" s="6">
        <v>3.15</v>
      </c>
      <c r="D5698" s="1" t="s">
        <v>20395</v>
      </c>
      <c r="E5698" s="6">
        <v>99</v>
      </c>
      <c r="F5698" s="6" t="s">
        <v>25</v>
      </c>
      <c r="G5698" s="11" t="s">
        <v>20409</v>
      </c>
      <c r="H5698" s="8" t="s">
        <v>20410</v>
      </c>
      <c r="I5698" s="9">
        <v>5200</v>
      </c>
      <c r="J5698" s="9">
        <v>3821</v>
      </c>
      <c r="K5698" s="9">
        <v>737</v>
      </c>
      <c r="L5698" s="9">
        <v>0</v>
      </c>
      <c r="M5698" s="9">
        <v>36</v>
      </c>
      <c r="N5698" s="9">
        <v>1257</v>
      </c>
      <c r="O5698" s="9">
        <v>40</v>
      </c>
      <c r="P5698" s="9">
        <v>3432</v>
      </c>
      <c r="Q5698" s="10" t="s">
        <v>13537</v>
      </c>
    </row>
    <row r="5699" spans="1:17" x14ac:dyDescent="0.3">
      <c r="A5699" s="5" t="s">
        <v>20411</v>
      </c>
      <c r="B5699" s="5" t="s">
        <v>20412</v>
      </c>
      <c r="C5699" s="6">
        <v>3.26</v>
      </c>
      <c r="D5699" s="1" t="s">
        <v>20395</v>
      </c>
      <c r="E5699" s="6">
        <v>97</v>
      </c>
      <c r="F5699" s="6" t="s">
        <v>25</v>
      </c>
      <c r="G5699" s="11" t="s">
        <v>20413</v>
      </c>
      <c r="H5699" s="8" t="s">
        <v>6132</v>
      </c>
      <c r="I5699" s="9">
        <v>4465</v>
      </c>
      <c r="J5699" s="9">
        <v>3158</v>
      </c>
      <c r="K5699" s="9">
        <v>850</v>
      </c>
      <c r="L5699" s="9">
        <v>1</v>
      </c>
      <c r="M5699" s="9">
        <v>23</v>
      </c>
      <c r="N5699" s="9">
        <v>1128</v>
      </c>
      <c r="O5699" s="9">
        <v>41</v>
      </c>
      <c r="P5699" s="9">
        <v>3137</v>
      </c>
      <c r="Q5699" s="10" t="s">
        <v>13537</v>
      </c>
    </row>
    <row r="5700" spans="1:17" x14ac:dyDescent="0.3">
      <c r="A5700" s="5" t="s">
        <v>20414</v>
      </c>
      <c r="B5700" s="5" t="s">
        <v>2810</v>
      </c>
      <c r="C5700" s="6">
        <v>3.55</v>
      </c>
      <c r="D5700" s="1" t="s">
        <v>20395</v>
      </c>
      <c r="E5700" s="6">
        <v>108</v>
      </c>
      <c r="F5700" s="6" t="s">
        <v>25</v>
      </c>
      <c r="G5700" s="11" t="s">
        <v>20415</v>
      </c>
      <c r="H5700" s="8" t="s">
        <v>1417</v>
      </c>
      <c r="I5700" s="9">
        <v>3719</v>
      </c>
      <c r="J5700" s="9">
        <v>3441</v>
      </c>
      <c r="K5700" s="9">
        <v>926</v>
      </c>
      <c r="L5700" s="9">
        <v>4</v>
      </c>
      <c r="M5700" s="9">
        <v>8</v>
      </c>
      <c r="N5700" s="9">
        <v>574</v>
      </c>
      <c r="O5700" s="9">
        <v>125</v>
      </c>
      <c r="P5700" s="9">
        <v>2576</v>
      </c>
      <c r="Q5700" s="10" t="s">
        <v>13537</v>
      </c>
    </row>
    <row r="5701" spans="1:17" ht="28.8" x14ac:dyDescent="0.3">
      <c r="A5701" s="5" t="s">
        <v>20416</v>
      </c>
      <c r="B5701" s="5" t="s">
        <v>3473</v>
      </c>
      <c r="C5701" s="6">
        <v>3.76</v>
      </c>
      <c r="D5701" s="1" t="s">
        <v>20395</v>
      </c>
      <c r="E5701" s="6">
        <v>94</v>
      </c>
      <c r="F5701" s="6" t="s">
        <v>25</v>
      </c>
      <c r="G5701" s="11" t="s">
        <v>20417</v>
      </c>
      <c r="H5701" s="8" t="s">
        <v>1029</v>
      </c>
      <c r="I5701" s="9">
        <v>7726</v>
      </c>
      <c r="J5701" s="9">
        <v>7207</v>
      </c>
      <c r="K5701" s="9">
        <v>1926</v>
      </c>
      <c r="L5701" s="9">
        <v>7</v>
      </c>
      <c r="M5701" s="9">
        <v>14</v>
      </c>
      <c r="N5701" s="9">
        <v>790</v>
      </c>
      <c r="O5701" s="9">
        <v>264</v>
      </c>
      <c r="P5701" s="9">
        <v>5283</v>
      </c>
      <c r="Q5701" s="10" t="s">
        <v>13537</v>
      </c>
    </row>
    <row r="5702" spans="1:17" x14ac:dyDescent="0.3">
      <c r="A5702" s="5" t="s">
        <v>20418</v>
      </c>
      <c r="B5702" s="5" t="s">
        <v>7035</v>
      </c>
      <c r="C5702" s="6">
        <v>4</v>
      </c>
      <c r="D5702" s="1" t="s">
        <v>20395</v>
      </c>
      <c r="E5702" s="6">
        <v>115</v>
      </c>
      <c r="F5702" s="6" t="s">
        <v>25</v>
      </c>
      <c r="G5702" s="11" t="s">
        <v>20419</v>
      </c>
      <c r="H5702" s="8" t="s">
        <v>20420</v>
      </c>
      <c r="I5702" s="9">
        <v>168360</v>
      </c>
      <c r="J5702" s="9">
        <v>60298</v>
      </c>
      <c r="K5702" s="9">
        <v>46217</v>
      </c>
      <c r="L5702" s="9">
        <v>1300</v>
      </c>
      <c r="M5702" s="9">
        <v>325</v>
      </c>
      <c r="N5702" s="9">
        <v>12750</v>
      </c>
      <c r="O5702" s="9">
        <v>15338</v>
      </c>
      <c r="P5702" s="9">
        <v>114290</v>
      </c>
      <c r="Q5702" s="10" t="s">
        <v>13537</v>
      </c>
    </row>
    <row r="5703" spans="1:17" x14ac:dyDescent="0.3">
      <c r="A5703" s="5" t="s">
        <v>20421</v>
      </c>
      <c r="B5703" s="5" t="s">
        <v>20422</v>
      </c>
      <c r="C5703" s="6">
        <v>4.1100000000000003</v>
      </c>
      <c r="D5703" s="1" t="s">
        <v>20395</v>
      </c>
      <c r="E5703" s="6">
        <v>114</v>
      </c>
      <c r="F5703" s="6" t="s">
        <v>25</v>
      </c>
      <c r="G5703" s="11" t="s">
        <v>20423</v>
      </c>
      <c r="H5703" s="8" t="s">
        <v>478</v>
      </c>
      <c r="I5703" s="9">
        <v>35390</v>
      </c>
      <c r="J5703" s="9">
        <v>25831</v>
      </c>
      <c r="K5703" s="9">
        <v>9642</v>
      </c>
      <c r="L5703" s="9">
        <v>76</v>
      </c>
      <c r="M5703" s="9">
        <v>57</v>
      </c>
      <c r="N5703" s="9">
        <v>1870</v>
      </c>
      <c r="O5703" s="9">
        <v>3578</v>
      </c>
      <c r="P5703" s="9">
        <v>22885</v>
      </c>
      <c r="Q5703" s="10" t="s">
        <v>13537</v>
      </c>
    </row>
    <row r="5704" spans="1:17" x14ac:dyDescent="0.3">
      <c r="A5704" s="5" t="s">
        <v>20424</v>
      </c>
      <c r="B5704" s="5" t="s">
        <v>20425</v>
      </c>
      <c r="C5704" s="6">
        <v>3.02</v>
      </c>
      <c r="D5704" s="1" t="s">
        <v>20395</v>
      </c>
      <c r="E5704" s="6">
        <v>91</v>
      </c>
      <c r="F5704" s="6" t="s">
        <v>25</v>
      </c>
      <c r="G5704" s="11" t="s">
        <v>20426</v>
      </c>
      <c r="H5704" s="8" t="s">
        <v>20427</v>
      </c>
      <c r="I5704" s="9">
        <v>1426</v>
      </c>
      <c r="J5704" s="9">
        <v>980</v>
      </c>
      <c r="K5704" s="9">
        <v>166</v>
      </c>
      <c r="L5704" s="9">
        <v>0</v>
      </c>
      <c r="M5704" s="9">
        <v>23</v>
      </c>
      <c r="N5704" s="9">
        <v>311</v>
      </c>
      <c r="O5704" s="9">
        <v>13</v>
      </c>
      <c r="P5704" s="9">
        <v>1013</v>
      </c>
      <c r="Q5704" s="10" t="s">
        <v>13537</v>
      </c>
    </row>
    <row r="5705" spans="1:17" x14ac:dyDescent="0.3">
      <c r="A5705" s="5" t="s">
        <v>20428</v>
      </c>
      <c r="B5705" s="5" t="s">
        <v>5443</v>
      </c>
      <c r="C5705" s="6">
        <v>3.36</v>
      </c>
      <c r="D5705" s="1" t="s">
        <v>20395</v>
      </c>
      <c r="E5705" s="6">
        <v>109</v>
      </c>
      <c r="F5705" s="6" t="s">
        <v>25</v>
      </c>
      <c r="G5705" s="11" t="s">
        <v>20429</v>
      </c>
      <c r="H5705" s="8" t="s">
        <v>20430</v>
      </c>
      <c r="I5705" s="9">
        <v>185982</v>
      </c>
      <c r="J5705" s="9">
        <v>18867</v>
      </c>
      <c r="K5705" s="9">
        <v>31058</v>
      </c>
      <c r="L5705" s="9">
        <v>917</v>
      </c>
      <c r="M5705" s="9">
        <v>1699</v>
      </c>
      <c r="N5705" s="9">
        <v>28707</v>
      </c>
      <c r="O5705" s="9">
        <v>7914</v>
      </c>
      <c r="P5705" s="9">
        <v>122398</v>
      </c>
      <c r="Q5705" s="10" t="s">
        <v>13537</v>
      </c>
    </row>
    <row r="5706" spans="1:17" x14ac:dyDescent="0.3">
      <c r="A5706" s="5" t="s">
        <v>20431</v>
      </c>
      <c r="B5706" s="5" t="s">
        <v>41</v>
      </c>
      <c r="C5706" s="6">
        <v>3.14</v>
      </c>
      <c r="D5706" s="1" t="s">
        <v>20395</v>
      </c>
      <c r="E5706" s="6">
        <v>94</v>
      </c>
      <c r="F5706" s="6" t="s">
        <v>25</v>
      </c>
      <c r="G5706" s="11" t="s">
        <v>20432</v>
      </c>
      <c r="H5706" s="8" t="s">
        <v>20433</v>
      </c>
      <c r="I5706" s="9">
        <v>8284</v>
      </c>
      <c r="J5706" s="9">
        <v>3439</v>
      </c>
      <c r="K5706" s="9">
        <v>1247</v>
      </c>
      <c r="L5706" s="9">
        <v>2</v>
      </c>
      <c r="M5706" s="9">
        <v>78</v>
      </c>
      <c r="N5706" s="9">
        <v>1767</v>
      </c>
      <c r="O5706" s="9">
        <v>111</v>
      </c>
      <c r="P5706" s="9">
        <v>5250</v>
      </c>
      <c r="Q5706" s="10" t="s">
        <v>13537</v>
      </c>
    </row>
    <row r="5707" spans="1:17" x14ac:dyDescent="0.3">
      <c r="A5707" s="5" t="s">
        <v>20434</v>
      </c>
      <c r="B5707" s="5" t="s">
        <v>3743</v>
      </c>
      <c r="C5707" s="6">
        <v>3.2</v>
      </c>
      <c r="D5707" s="1" t="s">
        <v>20395</v>
      </c>
      <c r="E5707" s="6">
        <v>88</v>
      </c>
      <c r="F5707" s="6" t="s">
        <v>25</v>
      </c>
      <c r="G5707" s="11" t="s">
        <v>20435</v>
      </c>
      <c r="H5707" s="8" t="s">
        <v>3002</v>
      </c>
      <c r="I5707" s="9">
        <v>1610</v>
      </c>
      <c r="J5707" s="9">
        <v>1457</v>
      </c>
      <c r="K5707" s="9">
        <v>261</v>
      </c>
      <c r="L5707" s="9">
        <v>1</v>
      </c>
      <c r="M5707" s="9">
        <v>8</v>
      </c>
      <c r="N5707" s="9">
        <v>436</v>
      </c>
      <c r="O5707" s="9">
        <v>18</v>
      </c>
      <c r="P5707" s="9">
        <v>1125</v>
      </c>
      <c r="Q5707" s="10" t="s">
        <v>13537</v>
      </c>
    </row>
    <row r="5708" spans="1:17" x14ac:dyDescent="0.3">
      <c r="A5708" s="5" t="s">
        <v>20436</v>
      </c>
      <c r="B5708" s="5" t="s">
        <v>20201</v>
      </c>
      <c r="C5708" s="6">
        <v>3.69</v>
      </c>
      <c r="D5708" s="1" t="s">
        <v>20395</v>
      </c>
      <c r="E5708" s="6">
        <v>89</v>
      </c>
      <c r="F5708" s="6" t="s">
        <v>25</v>
      </c>
      <c r="G5708" s="11" t="s">
        <v>20437</v>
      </c>
      <c r="H5708" s="8" t="s">
        <v>20438</v>
      </c>
      <c r="I5708" s="9">
        <v>335229</v>
      </c>
      <c r="J5708" s="9">
        <v>76810</v>
      </c>
      <c r="K5708" s="9">
        <v>83359</v>
      </c>
      <c r="L5708" s="9">
        <v>1000</v>
      </c>
      <c r="M5708" s="9">
        <v>2339</v>
      </c>
      <c r="N5708" s="9">
        <v>42120</v>
      </c>
      <c r="O5708" s="9">
        <v>19022</v>
      </c>
      <c r="P5708" s="9">
        <v>242610</v>
      </c>
      <c r="Q5708" s="10" t="s">
        <v>13537</v>
      </c>
    </row>
    <row r="5709" spans="1:17" ht="28.8" x14ac:dyDescent="0.3">
      <c r="A5709" s="5" t="s">
        <v>20439</v>
      </c>
      <c r="B5709" s="5" t="s">
        <v>8037</v>
      </c>
      <c r="C5709" s="6">
        <v>2.9</v>
      </c>
      <c r="D5709" s="1" t="s">
        <v>20395</v>
      </c>
      <c r="E5709" s="6">
        <v>109</v>
      </c>
      <c r="F5709" s="6" t="s">
        <v>25</v>
      </c>
      <c r="G5709" s="11" t="s">
        <v>20440</v>
      </c>
      <c r="H5709" s="8" t="s">
        <v>20441</v>
      </c>
      <c r="I5709" s="9">
        <v>16504</v>
      </c>
      <c r="J5709" s="9">
        <v>4883</v>
      </c>
      <c r="K5709" s="9">
        <v>1417</v>
      </c>
      <c r="L5709" s="9">
        <v>5</v>
      </c>
      <c r="M5709" s="9">
        <v>459</v>
      </c>
      <c r="N5709" s="9">
        <v>2764</v>
      </c>
      <c r="O5709" s="9">
        <v>156</v>
      </c>
      <c r="P5709" s="9">
        <v>10329</v>
      </c>
      <c r="Q5709" s="10" t="s">
        <v>13537</v>
      </c>
    </row>
    <row r="5710" spans="1:17" x14ac:dyDescent="0.3">
      <c r="A5710" s="5" t="s">
        <v>20442</v>
      </c>
      <c r="B5710" s="5" t="s">
        <v>1331</v>
      </c>
      <c r="C5710" s="6">
        <v>3.31</v>
      </c>
      <c r="D5710" s="1" t="s">
        <v>20395</v>
      </c>
      <c r="E5710" s="6">
        <v>69</v>
      </c>
      <c r="F5710" s="6" t="s">
        <v>25</v>
      </c>
      <c r="G5710" s="11" t="s">
        <v>20443</v>
      </c>
      <c r="H5710" s="8" t="s">
        <v>1412</v>
      </c>
      <c r="I5710" s="9">
        <v>2170</v>
      </c>
      <c r="J5710" s="9">
        <v>1687</v>
      </c>
      <c r="K5710" s="9">
        <v>411</v>
      </c>
      <c r="L5710" s="9">
        <v>0</v>
      </c>
      <c r="M5710" s="9">
        <v>8</v>
      </c>
      <c r="N5710" s="9">
        <v>485</v>
      </c>
      <c r="O5710" s="9">
        <v>28</v>
      </c>
      <c r="P5710" s="9">
        <v>1462</v>
      </c>
      <c r="Q5710" s="10" t="s">
        <v>13537</v>
      </c>
    </row>
    <row r="5711" spans="1:17" x14ac:dyDescent="0.3">
      <c r="A5711" s="5" t="s">
        <v>20444</v>
      </c>
      <c r="B5711" s="5" t="s">
        <v>17564</v>
      </c>
      <c r="C5711" s="6">
        <v>3.75</v>
      </c>
      <c r="D5711" s="1" t="s">
        <v>20395</v>
      </c>
      <c r="E5711" s="6">
        <v>96</v>
      </c>
      <c r="F5711" s="6" t="s">
        <v>25</v>
      </c>
      <c r="G5711" s="11" t="s">
        <v>20445</v>
      </c>
      <c r="H5711" s="8" t="s">
        <v>20446</v>
      </c>
      <c r="I5711" s="9">
        <v>9078</v>
      </c>
      <c r="J5711" s="9">
        <v>7935</v>
      </c>
      <c r="K5711" s="9">
        <v>2522</v>
      </c>
      <c r="L5711" s="9">
        <v>17</v>
      </c>
      <c r="M5711" s="9">
        <v>19</v>
      </c>
      <c r="N5711" s="9">
        <v>898</v>
      </c>
      <c r="O5711" s="9">
        <v>386</v>
      </c>
      <c r="P5711" s="9">
        <v>6459</v>
      </c>
      <c r="Q5711" s="10" t="s">
        <v>13537</v>
      </c>
    </row>
    <row r="5712" spans="1:17" x14ac:dyDescent="0.3">
      <c r="A5712" s="5" t="s">
        <v>20447</v>
      </c>
      <c r="B5712" s="5" t="s">
        <v>11519</v>
      </c>
      <c r="C5712" s="6">
        <v>3.82</v>
      </c>
      <c r="D5712" s="1" t="s">
        <v>20395</v>
      </c>
      <c r="E5712" s="6">
        <v>102</v>
      </c>
      <c r="F5712" s="6" t="s">
        <v>25</v>
      </c>
      <c r="G5712" s="11" t="s">
        <v>20448</v>
      </c>
      <c r="H5712" s="8" t="s">
        <v>20449</v>
      </c>
      <c r="I5712" s="9">
        <v>58931</v>
      </c>
      <c r="J5712" s="9">
        <v>25544</v>
      </c>
      <c r="K5712" s="9">
        <v>17147</v>
      </c>
      <c r="L5712" s="9">
        <v>230</v>
      </c>
      <c r="M5712" s="9">
        <v>115</v>
      </c>
      <c r="N5712" s="9">
        <v>5771</v>
      </c>
      <c r="O5712" s="9">
        <v>3255</v>
      </c>
      <c r="P5712" s="9">
        <v>42813</v>
      </c>
      <c r="Q5712" s="10" t="s">
        <v>13537</v>
      </c>
    </row>
    <row r="5713" spans="1:17" x14ac:dyDescent="0.3">
      <c r="A5713" s="5" t="s">
        <v>20450</v>
      </c>
      <c r="B5713" s="5" t="s">
        <v>20451</v>
      </c>
      <c r="C5713" s="6">
        <v>3.15</v>
      </c>
      <c r="D5713" s="1" t="s">
        <v>20395</v>
      </c>
      <c r="E5713" s="6">
        <v>88</v>
      </c>
      <c r="F5713" s="6" t="s">
        <v>25</v>
      </c>
      <c r="G5713" s="11" t="s">
        <v>20452</v>
      </c>
      <c r="H5713" s="8" t="s">
        <v>20453</v>
      </c>
      <c r="I5713" s="9">
        <v>479</v>
      </c>
      <c r="J5713" s="9">
        <v>805</v>
      </c>
      <c r="K5713" s="9">
        <v>106</v>
      </c>
      <c r="L5713" s="9">
        <v>0</v>
      </c>
      <c r="M5713" s="9">
        <v>9</v>
      </c>
      <c r="N5713" s="9">
        <v>108</v>
      </c>
      <c r="O5713" s="9">
        <v>10</v>
      </c>
      <c r="P5713" s="9">
        <v>328</v>
      </c>
      <c r="Q5713" s="10" t="s">
        <v>13537</v>
      </c>
    </row>
    <row r="5714" spans="1:17" ht="28.8" x14ac:dyDescent="0.3">
      <c r="A5714" s="5" t="s">
        <v>20454</v>
      </c>
      <c r="B5714" s="5" t="s">
        <v>20455</v>
      </c>
      <c r="C5714" s="6">
        <v>3.03</v>
      </c>
      <c r="D5714" s="1" t="s">
        <v>20395</v>
      </c>
      <c r="E5714" s="6">
        <v>108</v>
      </c>
      <c r="F5714" s="6" t="s">
        <v>25</v>
      </c>
      <c r="G5714" s="11" t="s">
        <v>20456</v>
      </c>
      <c r="H5714" s="8" t="s">
        <v>20457</v>
      </c>
      <c r="I5714" s="9">
        <v>1048</v>
      </c>
      <c r="J5714" s="9">
        <v>531</v>
      </c>
      <c r="K5714" s="9">
        <v>108</v>
      </c>
      <c r="L5714" s="9">
        <v>1</v>
      </c>
      <c r="M5714" s="9">
        <v>27</v>
      </c>
      <c r="N5714" s="9">
        <v>224</v>
      </c>
      <c r="O5714" s="9">
        <v>15</v>
      </c>
      <c r="P5714" s="9">
        <v>695</v>
      </c>
      <c r="Q5714" s="10" t="s">
        <v>13537</v>
      </c>
    </row>
    <row r="5715" spans="1:17" ht="28.8" x14ac:dyDescent="0.3">
      <c r="A5715" s="5" t="s">
        <v>20458</v>
      </c>
      <c r="B5715" s="5" t="s">
        <v>13810</v>
      </c>
      <c r="C5715" s="6">
        <v>4.3</v>
      </c>
      <c r="D5715" s="1" t="s">
        <v>20395</v>
      </c>
      <c r="E5715" s="6">
        <v>120</v>
      </c>
      <c r="F5715" s="6" t="s">
        <v>143</v>
      </c>
      <c r="G5715" s="11" t="s">
        <v>20459</v>
      </c>
      <c r="H5715" s="8" t="s">
        <v>20460</v>
      </c>
      <c r="I5715" s="9">
        <v>335031</v>
      </c>
      <c r="J5715" s="9">
        <v>99469</v>
      </c>
      <c r="K5715" s="9">
        <v>121443</v>
      </c>
      <c r="L5715" s="9">
        <v>4600</v>
      </c>
      <c r="M5715" s="9">
        <v>307</v>
      </c>
      <c r="N5715" s="9">
        <v>13407</v>
      </c>
      <c r="O5715" s="9">
        <v>52924</v>
      </c>
      <c r="P5715" s="9">
        <v>245570</v>
      </c>
      <c r="Q5715" s="10" t="s">
        <v>13537</v>
      </c>
    </row>
    <row r="5716" spans="1:17" x14ac:dyDescent="0.3">
      <c r="A5716" s="5" t="s">
        <v>20454</v>
      </c>
      <c r="B5716" s="5" t="s">
        <v>20461</v>
      </c>
      <c r="C5716" s="6">
        <v>3.91</v>
      </c>
      <c r="D5716" s="1" t="s">
        <v>20395</v>
      </c>
      <c r="E5716" s="6">
        <v>86</v>
      </c>
      <c r="F5716" s="6" t="s">
        <v>845</v>
      </c>
      <c r="G5716" s="11" t="s">
        <v>20462</v>
      </c>
      <c r="H5716" s="8" t="s">
        <v>15770</v>
      </c>
      <c r="I5716" s="9">
        <v>90164</v>
      </c>
      <c r="J5716" s="9">
        <v>19218</v>
      </c>
      <c r="K5716" s="9">
        <v>21915</v>
      </c>
      <c r="L5716" s="9">
        <v>166</v>
      </c>
      <c r="M5716" s="9">
        <v>193</v>
      </c>
      <c r="N5716" s="9">
        <v>8758</v>
      </c>
      <c r="O5716" s="9">
        <v>4577</v>
      </c>
      <c r="P5716" s="9">
        <v>69540</v>
      </c>
      <c r="Q5716" s="10" t="s">
        <v>13537</v>
      </c>
    </row>
    <row r="5717" spans="1:17" ht="28.8" x14ac:dyDescent="0.3">
      <c r="A5717" s="5" t="s">
        <v>20463</v>
      </c>
      <c r="B5717" s="5" t="s">
        <v>20422</v>
      </c>
      <c r="C5717" s="6">
        <v>3.98</v>
      </c>
      <c r="D5717" s="1" t="s">
        <v>20395</v>
      </c>
      <c r="E5717" s="6">
        <v>104</v>
      </c>
      <c r="F5717" s="6" t="s">
        <v>25</v>
      </c>
      <c r="G5717" s="11" t="s">
        <v>20464</v>
      </c>
      <c r="H5717" s="8" t="s">
        <v>478</v>
      </c>
      <c r="I5717" s="9">
        <v>18575</v>
      </c>
      <c r="J5717" s="9">
        <v>13092</v>
      </c>
      <c r="K5717" s="9">
        <v>5556</v>
      </c>
      <c r="L5717" s="9">
        <v>40</v>
      </c>
      <c r="M5717" s="9">
        <v>24</v>
      </c>
      <c r="N5717" s="9">
        <v>1221</v>
      </c>
      <c r="O5717" s="9">
        <v>1568</v>
      </c>
      <c r="P5717" s="9">
        <v>12580</v>
      </c>
      <c r="Q5717" s="10" t="s">
        <v>13537</v>
      </c>
    </row>
    <row r="5718" spans="1:17" ht="28.8" x14ac:dyDescent="0.3">
      <c r="A5718" s="5" t="s">
        <v>20465</v>
      </c>
      <c r="B5718" s="5" t="s">
        <v>20466</v>
      </c>
      <c r="C5718" s="6">
        <v>3.1</v>
      </c>
      <c r="D5718" s="1" t="s">
        <v>20395</v>
      </c>
      <c r="E5718" s="6">
        <v>83</v>
      </c>
      <c r="F5718" s="6" t="s">
        <v>25</v>
      </c>
      <c r="G5718" s="11" t="s">
        <v>20467</v>
      </c>
      <c r="H5718" s="8" t="s">
        <v>20468</v>
      </c>
      <c r="I5718" s="9">
        <v>368</v>
      </c>
      <c r="J5718" s="9">
        <v>604</v>
      </c>
      <c r="K5718" s="9">
        <v>53</v>
      </c>
      <c r="L5718" s="9">
        <v>0</v>
      </c>
      <c r="M5718" s="9">
        <v>14</v>
      </c>
      <c r="N5718" s="9">
        <v>72</v>
      </c>
      <c r="O5718" s="9">
        <v>4</v>
      </c>
      <c r="P5718" s="9">
        <v>235</v>
      </c>
      <c r="Q5718" s="10" t="s">
        <v>13537</v>
      </c>
    </row>
    <row r="5719" spans="1:17" x14ac:dyDescent="0.3">
      <c r="A5719" s="5" t="s">
        <v>20469</v>
      </c>
      <c r="B5719" s="5" t="s">
        <v>20470</v>
      </c>
      <c r="C5719" s="6">
        <v>3.19</v>
      </c>
      <c r="D5719" s="1" t="s">
        <v>20395</v>
      </c>
      <c r="E5719" s="6">
        <v>78</v>
      </c>
      <c r="F5719" s="6" t="s">
        <v>25</v>
      </c>
      <c r="G5719" s="11" t="s">
        <v>20471</v>
      </c>
      <c r="H5719" s="8" t="s">
        <v>39</v>
      </c>
      <c r="I5719" s="9">
        <v>432</v>
      </c>
      <c r="J5719" s="9">
        <v>714</v>
      </c>
      <c r="K5719" s="9">
        <v>137</v>
      </c>
      <c r="L5719" s="9">
        <v>3</v>
      </c>
      <c r="M5719" s="9">
        <v>6</v>
      </c>
      <c r="N5719" s="9">
        <v>104</v>
      </c>
      <c r="O5719" s="9">
        <v>13</v>
      </c>
      <c r="P5719" s="9">
        <v>324</v>
      </c>
      <c r="Q5719" s="10" t="s">
        <v>13537</v>
      </c>
    </row>
    <row r="5720" spans="1:17" x14ac:dyDescent="0.3">
      <c r="A5720" s="5" t="s">
        <v>20472</v>
      </c>
      <c r="B5720" s="5" t="s">
        <v>20473</v>
      </c>
      <c r="C5720" s="6">
        <v>3.48</v>
      </c>
      <c r="D5720" s="1" t="s">
        <v>20395</v>
      </c>
      <c r="E5720" s="6">
        <v>97</v>
      </c>
      <c r="F5720" s="6" t="s">
        <v>365</v>
      </c>
      <c r="G5720" s="11" t="s">
        <v>20474</v>
      </c>
      <c r="H5720" s="8" t="s">
        <v>14499</v>
      </c>
      <c r="I5720" s="9">
        <v>7499</v>
      </c>
      <c r="J5720" s="9">
        <v>1902</v>
      </c>
      <c r="K5720" s="9">
        <v>912</v>
      </c>
      <c r="L5720" s="9">
        <v>9</v>
      </c>
      <c r="M5720" s="9">
        <v>42</v>
      </c>
      <c r="N5720" s="9">
        <v>1405</v>
      </c>
      <c r="O5720" s="9">
        <v>272</v>
      </c>
      <c r="P5720" s="9">
        <v>5389</v>
      </c>
      <c r="Q5720" s="10" t="s">
        <v>13537</v>
      </c>
    </row>
    <row r="5721" spans="1:17" x14ac:dyDescent="0.3">
      <c r="A5721" s="5" t="s">
        <v>20475</v>
      </c>
      <c r="B5721" s="5" t="s">
        <v>17754</v>
      </c>
      <c r="C5721" s="6">
        <v>3.66</v>
      </c>
      <c r="D5721" s="1" t="s">
        <v>20395</v>
      </c>
      <c r="E5721" s="6">
        <v>112</v>
      </c>
      <c r="F5721" s="6" t="s">
        <v>25</v>
      </c>
      <c r="G5721" s="11" t="s">
        <v>20476</v>
      </c>
      <c r="H5721" s="8" t="s">
        <v>20477</v>
      </c>
      <c r="I5721" s="9">
        <v>36397</v>
      </c>
      <c r="J5721" s="9">
        <v>11883</v>
      </c>
      <c r="K5721" s="9">
        <v>7587</v>
      </c>
      <c r="L5721" s="9">
        <v>47</v>
      </c>
      <c r="M5721" s="9">
        <v>181</v>
      </c>
      <c r="N5721" s="9">
        <v>4630</v>
      </c>
      <c r="O5721" s="9">
        <v>1607</v>
      </c>
      <c r="P5721" s="9">
        <v>28243</v>
      </c>
      <c r="Q5721" s="10" t="s">
        <v>13537</v>
      </c>
    </row>
    <row r="5722" spans="1:17" x14ac:dyDescent="0.3">
      <c r="A5722" s="5" t="s">
        <v>20478</v>
      </c>
      <c r="B5722" s="5" t="s">
        <v>5443</v>
      </c>
      <c r="C5722" s="6">
        <v>3.7</v>
      </c>
      <c r="D5722" s="1" t="s">
        <v>20395</v>
      </c>
      <c r="E5722" s="6">
        <v>123</v>
      </c>
      <c r="F5722" s="6" t="s">
        <v>25</v>
      </c>
      <c r="G5722" s="11" t="s">
        <v>20479</v>
      </c>
      <c r="H5722" s="8" t="s">
        <v>20480</v>
      </c>
      <c r="I5722" s="9">
        <v>36152</v>
      </c>
      <c r="J5722" s="9">
        <v>14572</v>
      </c>
      <c r="K5722" s="9">
        <v>11138</v>
      </c>
      <c r="L5722" s="9">
        <v>357</v>
      </c>
      <c r="M5722" s="9">
        <v>110</v>
      </c>
      <c r="N5722" s="9">
        <v>3596</v>
      </c>
      <c r="O5722" s="9">
        <v>3091</v>
      </c>
      <c r="P5722" s="9">
        <v>23036</v>
      </c>
      <c r="Q5722" s="10" t="s">
        <v>13537</v>
      </c>
    </row>
    <row r="5723" spans="1:17" x14ac:dyDescent="0.3">
      <c r="A5723" s="5" t="s">
        <v>20481</v>
      </c>
      <c r="B5723" s="5" t="s">
        <v>8807</v>
      </c>
      <c r="C5723" s="6">
        <v>3.52</v>
      </c>
      <c r="D5723" s="1" t="s">
        <v>20395</v>
      </c>
      <c r="E5723" s="6">
        <v>135</v>
      </c>
      <c r="F5723" s="6" t="s">
        <v>25</v>
      </c>
      <c r="G5723" s="11" t="s">
        <v>20482</v>
      </c>
      <c r="H5723" s="8" t="s">
        <v>20483</v>
      </c>
      <c r="I5723" s="9">
        <v>82028</v>
      </c>
      <c r="J5723" s="9">
        <v>15158</v>
      </c>
      <c r="K5723" s="9">
        <v>13928</v>
      </c>
      <c r="L5723" s="9">
        <v>81</v>
      </c>
      <c r="M5723" s="9">
        <v>213</v>
      </c>
      <c r="N5723" s="9">
        <v>13916</v>
      </c>
      <c r="O5723" s="9">
        <v>1923</v>
      </c>
      <c r="P5723" s="9">
        <v>52814</v>
      </c>
      <c r="Q5723" s="10" t="s">
        <v>13537</v>
      </c>
    </row>
    <row r="5724" spans="1:17" x14ac:dyDescent="0.3">
      <c r="A5724" s="5" t="s">
        <v>20484</v>
      </c>
      <c r="B5724" s="5" t="s">
        <v>9794</v>
      </c>
      <c r="C5724" s="6">
        <v>3.7</v>
      </c>
      <c r="D5724" s="1" t="s">
        <v>20485</v>
      </c>
      <c r="E5724" s="6">
        <v>112</v>
      </c>
      <c r="F5724" s="6" t="s">
        <v>25</v>
      </c>
      <c r="G5724" s="11" t="s">
        <v>20486</v>
      </c>
      <c r="H5724" s="8" t="s">
        <v>20487</v>
      </c>
      <c r="I5724" s="9">
        <v>16612</v>
      </c>
      <c r="J5724" s="9">
        <v>8152</v>
      </c>
      <c r="K5724" s="9">
        <v>4698</v>
      </c>
      <c r="L5724" s="9">
        <v>45</v>
      </c>
      <c r="M5724" s="9">
        <v>33</v>
      </c>
      <c r="N5724" s="9">
        <v>2049</v>
      </c>
      <c r="O5724" s="9">
        <v>691</v>
      </c>
      <c r="P5724" s="9">
        <v>12090</v>
      </c>
      <c r="Q5724" s="10" t="s">
        <v>13537</v>
      </c>
    </row>
    <row r="5725" spans="1:17" ht="28.8" x14ac:dyDescent="0.3">
      <c r="A5725" s="5" t="s">
        <v>20488</v>
      </c>
      <c r="B5725" s="5" t="s">
        <v>14234</v>
      </c>
      <c r="C5725" s="6">
        <v>3.47</v>
      </c>
      <c r="D5725" s="1" t="s">
        <v>20485</v>
      </c>
      <c r="E5725" s="6">
        <v>109</v>
      </c>
      <c r="F5725" s="6" t="s">
        <v>25</v>
      </c>
      <c r="G5725" s="11" t="s">
        <v>20489</v>
      </c>
      <c r="H5725" s="8" t="s">
        <v>20490</v>
      </c>
      <c r="I5725" s="9">
        <v>3410</v>
      </c>
      <c r="J5725" s="9">
        <v>1975</v>
      </c>
      <c r="K5725" s="9">
        <v>494</v>
      </c>
      <c r="L5725" s="9">
        <v>2</v>
      </c>
      <c r="M5725" s="9">
        <v>31</v>
      </c>
      <c r="N5725" s="9">
        <v>548</v>
      </c>
      <c r="O5725" s="9">
        <v>152</v>
      </c>
      <c r="P5725" s="9">
        <v>2274</v>
      </c>
      <c r="Q5725" s="10" t="s">
        <v>13537</v>
      </c>
    </row>
    <row r="5726" spans="1:17" ht="28.8" x14ac:dyDescent="0.3">
      <c r="A5726" s="5" t="s">
        <v>20491</v>
      </c>
      <c r="B5726" s="5" t="s">
        <v>20492</v>
      </c>
      <c r="C5726" s="6">
        <v>3.22</v>
      </c>
      <c r="D5726" s="1" t="s">
        <v>20485</v>
      </c>
      <c r="E5726" s="6">
        <v>105</v>
      </c>
      <c r="F5726" s="6" t="s">
        <v>25</v>
      </c>
      <c r="G5726" s="11" t="s">
        <v>20493</v>
      </c>
      <c r="H5726" s="8" t="s">
        <v>20494</v>
      </c>
      <c r="I5726" s="9">
        <v>9254</v>
      </c>
      <c r="J5726" s="9">
        <v>4079</v>
      </c>
      <c r="K5726" s="9">
        <v>2009</v>
      </c>
      <c r="L5726" s="9">
        <v>21</v>
      </c>
      <c r="M5726" s="9">
        <v>109</v>
      </c>
      <c r="N5726" s="9">
        <v>1848</v>
      </c>
      <c r="O5726" s="9">
        <v>290</v>
      </c>
      <c r="P5726" s="9">
        <v>6226</v>
      </c>
      <c r="Q5726" s="10" t="s">
        <v>13537</v>
      </c>
    </row>
    <row r="5727" spans="1:17" ht="28.8" x14ac:dyDescent="0.3">
      <c r="A5727" s="5" t="s">
        <v>20495</v>
      </c>
      <c r="B5727" s="5" t="s">
        <v>19883</v>
      </c>
      <c r="C5727" s="6">
        <v>3.24</v>
      </c>
      <c r="D5727" s="1" t="s">
        <v>20485</v>
      </c>
      <c r="E5727" s="6">
        <v>94</v>
      </c>
      <c r="F5727" s="6" t="s">
        <v>25</v>
      </c>
      <c r="G5727" s="11" t="s">
        <v>20496</v>
      </c>
      <c r="H5727" s="8" t="s">
        <v>20497</v>
      </c>
      <c r="I5727" s="9">
        <v>4991</v>
      </c>
      <c r="J5727" s="9">
        <v>2502</v>
      </c>
      <c r="K5727" s="9">
        <v>985</v>
      </c>
      <c r="L5727" s="9">
        <v>7</v>
      </c>
      <c r="M5727" s="9">
        <v>29</v>
      </c>
      <c r="N5727" s="9">
        <v>1225</v>
      </c>
      <c r="O5727" s="9">
        <v>51</v>
      </c>
      <c r="P5727" s="9">
        <v>3470</v>
      </c>
      <c r="Q5727" s="10" t="s">
        <v>13537</v>
      </c>
    </row>
    <row r="5728" spans="1:17" ht="28.8" x14ac:dyDescent="0.3">
      <c r="A5728" s="5" t="s">
        <v>20498</v>
      </c>
      <c r="B5728" s="5" t="s">
        <v>20499</v>
      </c>
      <c r="C5728" s="6">
        <v>3.4</v>
      </c>
      <c r="D5728" s="1" t="s">
        <v>20500</v>
      </c>
      <c r="E5728" s="6">
        <v>95</v>
      </c>
      <c r="F5728" s="6" t="s">
        <v>25</v>
      </c>
      <c r="G5728" s="11" t="s">
        <v>20501</v>
      </c>
      <c r="H5728" s="8" t="s">
        <v>20502</v>
      </c>
      <c r="I5728" s="9">
        <v>7241</v>
      </c>
      <c r="J5728" s="9">
        <v>2448</v>
      </c>
      <c r="K5728" s="9">
        <v>675</v>
      </c>
      <c r="L5728" s="9">
        <v>1</v>
      </c>
      <c r="M5728" s="9">
        <v>50</v>
      </c>
      <c r="N5728" s="9">
        <v>1285</v>
      </c>
      <c r="O5728" s="9">
        <v>119</v>
      </c>
      <c r="P5728" s="9">
        <v>4468</v>
      </c>
      <c r="Q5728" s="10" t="s">
        <v>13537</v>
      </c>
    </row>
    <row r="5729" spans="1:17" x14ac:dyDescent="0.3">
      <c r="A5729" s="5" t="s">
        <v>20503</v>
      </c>
      <c r="B5729" s="5" t="s">
        <v>15466</v>
      </c>
      <c r="C5729" s="6">
        <v>3.06</v>
      </c>
      <c r="D5729" s="1" t="s">
        <v>20504</v>
      </c>
      <c r="E5729" s="6">
        <v>114</v>
      </c>
      <c r="F5729" s="6" t="s">
        <v>25</v>
      </c>
      <c r="G5729" s="11" t="s">
        <v>20505</v>
      </c>
      <c r="H5729" s="8" t="s">
        <v>20506</v>
      </c>
      <c r="I5729" s="9">
        <v>57563</v>
      </c>
      <c r="J5729" s="9">
        <v>8097</v>
      </c>
      <c r="K5729" s="9">
        <v>7543</v>
      </c>
      <c r="L5729" s="9">
        <v>19</v>
      </c>
      <c r="M5729" s="9">
        <v>620</v>
      </c>
      <c r="N5729" s="9">
        <v>13505</v>
      </c>
      <c r="O5729" s="9">
        <v>678</v>
      </c>
      <c r="P5729" s="9">
        <v>38998</v>
      </c>
      <c r="Q5729" s="10" t="s">
        <v>13537</v>
      </c>
    </row>
    <row r="5730" spans="1:17" ht="28.8" x14ac:dyDescent="0.3">
      <c r="A5730" s="5" t="s">
        <v>20507</v>
      </c>
      <c r="B5730" s="5" t="s">
        <v>20508</v>
      </c>
      <c r="C5730" s="6">
        <v>3.62</v>
      </c>
      <c r="D5730" s="1" t="s">
        <v>20509</v>
      </c>
      <c r="E5730" s="6">
        <v>114</v>
      </c>
      <c r="F5730" s="6" t="s">
        <v>25</v>
      </c>
      <c r="G5730" s="11" t="s">
        <v>20510</v>
      </c>
      <c r="H5730" s="8" t="s">
        <v>20511</v>
      </c>
      <c r="I5730" s="9">
        <v>449466</v>
      </c>
      <c r="J5730" s="9">
        <v>40589</v>
      </c>
      <c r="K5730" s="9">
        <v>77721</v>
      </c>
      <c r="L5730" s="9">
        <v>1300</v>
      </c>
      <c r="M5730" s="9">
        <v>1721</v>
      </c>
      <c r="N5730" s="9">
        <v>54376</v>
      </c>
      <c r="O5730" s="9">
        <v>29961</v>
      </c>
      <c r="P5730" s="9">
        <v>275352</v>
      </c>
      <c r="Q5730" s="10" t="s">
        <v>13537</v>
      </c>
    </row>
    <row r="5731" spans="1:17" x14ac:dyDescent="0.3">
      <c r="A5731" s="5" t="s">
        <v>20512</v>
      </c>
      <c r="B5731" s="5" t="s">
        <v>14482</v>
      </c>
      <c r="C5731" s="6">
        <v>2.8</v>
      </c>
      <c r="D5731" s="1" t="s">
        <v>20509</v>
      </c>
      <c r="E5731" s="6">
        <v>128</v>
      </c>
      <c r="F5731" s="6" t="s">
        <v>25</v>
      </c>
      <c r="G5731" s="11" t="s">
        <v>20513</v>
      </c>
      <c r="H5731" s="8" t="s">
        <v>20514</v>
      </c>
      <c r="I5731" s="9">
        <v>15685</v>
      </c>
      <c r="J5731" s="9">
        <v>3554</v>
      </c>
      <c r="K5731" s="9">
        <v>1468</v>
      </c>
      <c r="L5731" s="9">
        <v>3</v>
      </c>
      <c r="M5731" s="9">
        <v>407</v>
      </c>
      <c r="N5731" s="9">
        <v>3224</v>
      </c>
      <c r="O5731" s="9">
        <v>200</v>
      </c>
      <c r="P5731" s="9">
        <v>11393</v>
      </c>
      <c r="Q5731" s="10" t="s">
        <v>13537</v>
      </c>
    </row>
    <row r="5732" spans="1:17" x14ac:dyDescent="0.3">
      <c r="A5732" s="5" t="s">
        <v>20515</v>
      </c>
      <c r="B5732" s="5" t="s">
        <v>1289</v>
      </c>
      <c r="C5732" s="6">
        <v>3.74</v>
      </c>
      <c r="D5732" s="1" t="s">
        <v>20509</v>
      </c>
      <c r="E5732" s="6">
        <v>138</v>
      </c>
      <c r="F5732" s="6" t="s">
        <v>365</v>
      </c>
      <c r="G5732" s="11" t="s">
        <v>20516</v>
      </c>
      <c r="H5732" s="8" t="s">
        <v>20517</v>
      </c>
      <c r="I5732" s="9">
        <v>9687</v>
      </c>
      <c r="J5732" s="9">
        <v>3059</v>
      </c>
      <c r="K5732" s="9">
        <v>2022</v>
      </c>
      <c r="L5732" s="9">
        <v>30</v>
      </c>
      <c r="M5732" s="9">
        <v>22</v>
      </c>
      <c r="N5732" s="9">
        <v>1112</v>
      </c>
      <c r="O5732" s="9">
        <v>709</v>
      </c>
      <c r="P5732" s="9">
        <v>7354</v>
      </c>
      <c r="Q5732" s="10" t="s">
        <v>13537</v>
      </c>
    </row>
    <row r="5733" spans="1:17" x14ac:dyDescent="0.3">
      <c r="A5733" s="5" t="s">
        <v>20518</v>
      </c>
      <c r="B5733" s="5" t="s">
        <v>20519</v>
      </c>
      <c r="C5733" s="6">
        <v>2.95</v>
      </c>
      <c r="D5733" s="1" t="s">
        <v>20520</v>
      </c>
      <c r="E5733" s="6">
        <v>95</v>
      </c>
      <c r="F5733" s="6" t="s">
        <v>25</v>
      </c>
      <c r="G5733" s="11" t="s">
        <v>20521</v>
      </c>
      <c r="H5733" s="8" t="s">
        <v>20522</v>
      </c>
      <c r="I5733" s="9">
        <v>17681</v>
      </c>
      <c r="J5733" s="9">
        <v>2221</v>
      </c>
      <c r="K5733" s="9">
        <v>2350</v>
      </c>
      <c r="L5733" s="9">
        <v>19</v>
      </c>
      <c r="M5733" s="9">
        <v>184</v>
      </c>
      <c r="N5733" s="9">
        <v>4523</v>
      </c>
      <c r="O5733" s="9">
        <v>311</v>
      </c>
      <c r="P5733" s="9">
        <v>13317</v>
      </c>
      <c r="Q5733" s="10" t="s">
        <v>13537</v>
      </c>
    </row>
    <row r="5734" spans="1:17" x14ac:dyDescent="0.3">
      <c r="A5734" s="5" t="s">
        <v>20523</v>
      </c>
      <c r="B5734" s="5" t="s">
        <v>16509</v>
      </c>
      <c r="C5734" s="6">
        <v>3.79</v>
      </c>
      <c r="D5734" s="1" t="s">
        <v>20524</v>
      </c>
      <c r="E5734" s="6">
        <v>110</v>
      </c>
      <c r="F5734" s="6" t="s">
        <v>25</v>
      </c>
      <c r="G5734" s="11" t="s">
        <v>20525</v>
      </c>
      <c r="H5734" s="8" t="s">
        <v>20526</v>
      </c>
      <c r="I5734" s="9">
        <v>156557</v>
      </c>
      <c r="J5734" s="9">
        <v>80959</v>
      </c>
      <c r="K5734" s="9">
        <v>40766</v>
      </c>
      <c r="L5734" s="9">
        <v>900</v>
      </c>
      <c r="M5734" s="9">
        <v>954</v>
      </c>
      <c r="N5734" s="9">
        <v>15989</v>
      </c>
      <c r="O5734" s="9">
        <v>13253</v>
      </c>
      <c r="P5734" s="9">
        <v>107610</v>
      </c>
      <c r="Q5734" s="10" t="s">
        <v>13537</v>
      </c>
    </row>
    <row r="5735" spans="1:17" ht="28.8" x14ac:dyDescent="0.3">
      <c r="A5735" s="5" t="s">
        <v>20527</v>
      </c>
      <c r="B5735" s="5" t="s">
        <v>20528</v>
      </c>
      <c r="C5735" s="6">
        <v>3.93</v>
      </c>
      <c r="D5735" s="1" t="s">
        <v>20524</v>
      </c>
      <c r="E5735" s="6">
        <v>84</v>
      </c>
      <c r="F5735" s="6" t="s">
        <v>1777</v>
      </c>
      <c r="G5735" s="11" t="s">
        <v>20529</v>
      </c>
      <c r="H5735" s="8" t="s">
        <v>20530</v>
      </c>
      <c r="I5735" s="9">
        <v>171359</v>
      </c>
      <c r="J5735" s="9">
        <v>92721</v>
      </c>
      <c r="K5735" s="9">
        <v>58003</v>
      </c>
      <c r="L5735" s="9">
        <v>1900</v>
      </c>
      <c r="M5735" s="9">
        <v>315</v>
      </c>
      <c r="N5735" s="9">
        <v>14530</v>
      </c>
      <c r="O5735" s="9">
        <v>14972</v>
      </c>
      <c r="P5735" s="9">
        <v>123732</v>
      </c>
      <c r="Q5735" s="10" t="s">
        <v>13537</v>
      </c>
    </row>
    <row r="5736" spans="1:17" x14ac:dyDescent="0.3">
      <c r="A5736" s="5" t="s">
        <v>20531</v>
      </c>
      <c r="B5736" s="5" t="s">
        <v>2279</v>
      </c>
      <c r="C5736" s="6">
        <v>2.65</v>
      </c>
      <c r="D5736" s="1" t="s">
        <v>20524</v>
      </c>
      <c r="E5736" s="6">
        <v>114</v>
      </c>
      <c r="F5736" s="6" t="s">
        <v>25</v>
      </c>
      <c r="G5736" s="11" t="s">
        <v>20532</v>
      </c>
      <c r="H5736" s="8" t="s">
        <v>20533</v>
      </c>
      <c r="I5736" s="9">
        <v>71284</v>
      </c>
      <c r="J5736" s="9">
        <v>8914</v>
      </c>
      <c r="K5736" s="9">
        <v>6383</v>
      </c>
      <c r="L5736" s="9">
        <v>72</v>
      </c>
      <c r="M5736" s="9">
        <v>2087</v>
      </c>
      <c r="N5736" s="9">
        <v>10968</v>
      </c>
      <c r="O5736" s="9">
        <v>1365</v>
      </c>
      <c r="P5736" s="9">
        <v>41405</v>
      </c>
      <c r="Q5736" s="10" t="s">
        <v>13537</v>
      </c>
    </row>
    <row r="5737" spans="1:17" ht="28.8" x14ac:dyDescent="0.3">
      <c r="A5737" s="5" t="s">
        <v>20534</v>
      </c>
      <c r="B5737" s="5" t="s">
        <v>15865</v>
      </c>
      <c r="C5737" s="6">
        <v>4.16</v>
      </c>
      <c r="D5737" s="1" t="s">
        <v>20524</v>
      </c>
      <c r="E5737" s="6">
        <v>109</v>
      </c>
      <c r="F5737" s="6" t="s">
        <v>25</v>
      </c>
      <c r="G5737" s="11" t="s">
        <v>20535</v>
      </c>
      <c r="H5737" s="8" t="s">
        <v>20536</v>
      </c>
      <c r="I5737" s="9">
        <v>3107006</v>
      </c>
      <c r="J5737" s="9">
        <v>418671</v>
      </c>
      <c r="K5737" s="9">
        <v>1205955</v>
      </c>
      <c r="L5737" s="9">
        <v>92000</v>
      </c>
      <c r="M5737" s="9">
        <v>7920</v>
      </c>
      <c r="N5737" s="9">
        <v>192686</v>
      </c>
      <c r="O5737" s="9">
        <v>698673</v>
      </c>
      <c r="P5737" s="9">
        <v>2101579</v>
      </c>
      <c r="Q5737" s="10" t="s">
        <v>13537</v>
      </c>
    </row>
    <row r="5738" spans="1:17" x14ac:dyDescent="0.3">
      <c r="A5738" s="5" t="s">
        <v>20537</v>
      </c>
      <c r="B5738" s="5" t="s">
        <v>4100</v>
      </c>
      <c r="C5738" s="6">
        <v>3.42</v>
      </c>
      <c r="D5738" s="1" t="s">
        <v>20524</v>
      </c>
      <c r="E5738" s="6">
        <v>88</v>
      </c>
      <c r="F5738" s="6" t="s">
        <v>25</v>
      </c>
      <c r="G5738" s="11" t="s">
        <v>20538</v>
      </c>
      <c r="H5738" s="8" t="s">
        <v>20539</v>
      </c>
      <c r="I5738" s="9">
        <v>3646</v>
      </c>
      <c r="J5738" s="9">
        <v>2758</v>
      </c>
      <c r="K5738" s="9">
        <v>882</v>
      </c>
      <c r="L5738" s="9">
        <v>11</v>
      </c>
      <c r="M5738" s="9">
        <v>26</v>
      </c>
      <c r="N5738" s="9">
        <v>664</v>
      </c>
      <c r="O5738" s="9">
        <v>152</v>
      </c>
      <c r="P5738" s="9">
        <v>2520</v>
      </c>
      <c r="Q5738" s="10" t="s">
        <v>13537</v>
      </c>
    </row>
    <row r="5739" spans="1:17" x14ac:dyDescent="0.3">
      <c r="A5739" s="5" t="s">
        <v>20540</v>
      </c>
      <c r="B5739" s="5" t="s">
        <v>20541</v>
      </c>
      <c r="C5739" s="6">
        <v>3.12</v>
      </c>
      <c r="D5739" s="1" t="s">
        <v>20524</v>
      </c>
      <c r="E5739" s="6">
        <v>89</v>
      </c>
      <c r="F5739" s="6" t="s">
        <v>25</v>
      </c>
      <c r="G5739" s="11" t="s">
        <v>20542</v>
      </c>
      <c r="H5739" s="8" t="s">
        <v>20543</v>
      </c>
      <c r="I5739" s="9">
        <v>1447</v>
      </c>
      <c r="J5739" s="9">
        <v>1778</v>
      </c>
      <c r="K5739" s="9">
        <v>362</v>
      </c>
      <c r="L5739" s="9">
        <v>3</v>
      </c>
      <c r="M5739" s="9">
        <v>16</v>
      </c>
      <c r="N5739" s="9">
        <v>330</v>
      </c>
      <c r="O5739" s="9">
        <v>33</v>
      </c>
      <c r="P5739" s="9">
        <v>1049</v>
      </c>
      <c r="Q5739" s="10" t="s">
        <v>13537</v>
      </c>
    </row>
    <row r="5740" spans="1:17" x14ac:dyDescent="0.3">
      <c r="A5740" s="5" t="s">
        <v>20544</v>
      </c>
      <c r="B5740" s="5" t="s">
        <v>20545</v>
      </c>
      <c r="C5740" s="6">
        <v>3.32</v>
      </c>
      <c r="D5740" s="1" t="s">
        <v>20524</v>
      </c>
      <c r="E5740" s="6">
        <v>92</v>
      </c>
      <c r="F5740" s="6" t="s">
        <v>25</v>
      </c>
      <c r="G5740" s="11" t="s">
        <v>20546</v>
      </c>
      <c r="H5740" s="8" t="s">
        <v>20547</v>
      </c>
      <c r="I5740" s="9">
        <v>43802</v>
      </c>
      <c r="J5740" s="9">
        <v>17449</v>
      </c>
      <c r="K5740" s="9">
        <v>8230</v>
      </c>
      <c r="L5740" s="9">
        <v>47</v>
      </c>
      <c r="M5740" s="9">
        <v>506</v>
      </c>
      <c r="N5740" s="9">
        <v>7555</v>
      </c>
      <c r="O5740" s="9">
        <v>1033</v>
      </c>
      <c r="P5740" s="9">
        <v>30061</v>
      </c>
      <c r="Q5740" s="10" t="s">
        <v>13537</v>
      </c>
    </row>
    <row r="5741" spans="1:17" x14ac:dyDescent="0.3">
      <c r="A5741" s="5" t="s">
        <v>20548</v>
      </c>
      <c r="B5741" s="5" t="s">
        <v>2446</v>
      </c>
      <c r="C5741" s="6">
        <v>3.52</v>
      </c>
      <c r="D5741" s="1" t="s">
        <v>20524</v>
      </c>
      <c r="E5741" s="6">
        <v>98</v>
      </c>
      <c r="F5741" s="6" t="s">
        <v>25</v>
      </c>
      <c r="G5741" s="11" t="s">
        <v>20549</v>
      </c>
      <c r="H5741" s="8" t="s">
        <v>20550</v>
      </c>
      <c r="I5741" s="9">
        <v>51759</v>
      </c>
      <c r="J5741" s="9">
        <v>21145</v>
      </c>
      <c r="K5741" s="9">
        <v>12536</v>
      </c>
      <c r="L5741" s="9">
        <v>104</v>
      </c>
      <c r="M5741" s="9">
        <v>602</v>
      </c>
      <c r="N5741" s="9">
        <v>6897</v>
      </c>
      <c r="O5741" s="9">
        <v>2296</v>
      </c>
      <c r="P5741" s="9">
        <v>35876</v>
      </c>
      <c r="Q5741" s="10" t="s">
        <v>13537</v>
      </c>
    </row>
    <row r="5742" spans="1:17" x14ac:dyDescent="0.3">
      <c r="A5742" s="5" t="s">
        <v>20551</v>
      </c>
      <c r="B5742" s="5" t="s">
        <v>20552</v>
      </c>
      <c r="C5742" s="6">
        <v>3.1</v>
      </c>
      <c r="D5742" s="1" t="s">
        <v>20524</v>
      </c>
      <c r="E5742" s="6">
        <v>104</v>
      </c>
      <c r="F5742" s="6" t="s">
        <v>25</v>
      </c>
      <c r="G5742" s="11" t="s">
        <v>20553</v>
      </c>
      <c r="H5742" s="8" t="s">
        <v>20554</v>
      </c>
      <c r="I5742" s="9">
        <v>381020</v>
      </c>
      <c r="J5742" s="9">
        <v>54292</v>
      </c>
      <c r="K5742" s="9">
        <v>58220</v>
      </c>
      <c r="L5742" s="9">
        <v>228</v>
      </c>
      <c r="M5742" s="9">
        <v>7225</v>
      </c>
      <c r="N5742" s="9">
        <v>68159</v>
      </c>
      <c r="O5742" s="9">
        <v>9752</v>
      </c>
      <c r="P5742" s="9">
        <v>251100</v>
      </c>
      <c r="Q5742" s="10" t="s">
        <v>13537</v>
      </c>
    </row>
    <row r="5743" spans="1:17" ht="28.8" x14ac:dyDescent="0.3">
      <c r="A5743" s="5" t="s">
        <v>20555</v>
      </c>
      <c r="B5743" s="5" t="s">
        <v>20556</v>
      </c>
      <c r="C5743" s="6">
        <v>3.56</v>
      </c>
      <c r="D5743" s="1" t="s">
        <v>20524</v>
      </c>
      <c r="E5743" s="6">
        <v>91</v>
      </c>
      <c r="F5743" s="6" t="s">
        <v>143</v>
      </c>
      <c r="G5743" s="11" t="s">
        <v>20557</v>
      </c>
      <c r="H5743" s="8" t="s">
        <v>145</v>
      </c>
      <c r="I5743" s="9">
        <v>5715</v>
      </c>
      <c r="J5743" s="9">
        <v>6275</v>
      </c>
      <c r="K5743" s="9">
        <v>1643</v>
      </c>
      <c r="L5743" s="9">
        <v>32</v>
      </c>
      <c r="M5743" s="9">
        <v>43</v>
      </c>
      <c r="N5743" s="9">
        <v>730</v>
      </c>
      <c r="O5743" s="9">
        <v>295</v>
      </c>
      <c r="P5743" s="9">
        <v>3960</v>
      </c>
      <c r="Q5743" s="10" t="s">
        <v>13537</v>
      </c>
    </row>
    <row r="5744" spans="1:17" ht="28.8" x14ac:dyDescent="0.3">
      <c r="A5744" s="5" t="s">
        <v>20558</v>
      </c>
      <c r="B5744" s="5" t="s">
        <v>17298</v>
      </c>
      <c r="C5744" s="6">
        <v>2.77</v>
      </c>
      <c r="D5744" s="1" t="s">
        <v>20524</v>
      </c>
      <c r="E5744" s="6">
        <v>93</v>
      </c>
      <c r="F5744" s="6" t="s">
        <v>25</v>
      </c>
      <c r="G5744" s="11" t="s">
        <v>20559</v>
      </c>
      <c r="H5744" s="8" t="s">
        <v>20560</v>
      </c>
      <c r="I5744" s="9">
        <v>4157</v>
      </c>
      <c r="J5744" s="9">
        <v>1855</v>
      </c>
      <c r="K5744" s="9">
        <v>362</v>
      </c>
      <c r="L5744" s="9">
        <v>1</v>
      </c>
      <c r="M5744" s="9">
        <v>141</v>
      </c>
      <c r="N5744" s="9">
        <v>643</v>
      </c>
      <c r="O5744" s="9">
        <v>28</v>
      </c>
      <c r="P5744" s="9">
        <v>2625</v>
      </c>
      <c r="Q5744" s="10" t="s">
        <v>13537</v>
      </c>
    </row>
    <row r="5745" spans="1:17" x14ac:dyDescent="0.3">
      <c r="A5745" s="5" t="s">
        <v>20561</v>
      </c>
      <c r="B5745" s="5" t="s">
        <v>11226</v>
      </c>
      <c r="C5745" s="6">
        <v>3.67</v>
      </c>
      <c r="D5745" s="1" t="s">
        <v>20524</v>
      </c>
      <c r="E5745" s="6">
        <v>129</v>
      </c>
      <c r="F5745" s="6" t="s">
        <v>25</v>
      </c>
      <c r="G5745" s="11" t="s">
        <v>20562</v>
      </c>
      <c r="H5745" s="8" t="s">
        <v>478</v>
      </c>
      <c r="I5745" s="9">
        <v>24031</v>
      </c>
      <c r="J5745" s="9">
        <v>15880</v>
      </c>
      <c r="K5745" s="9">
        <v>6179</v>
      </c>
      <c r="L5745" s="9">
        <v>136</v>
      </c>
      <c r="M5745" s="9">
        <v>79</v>
      </c>
      <c r="N5745" s="9">
        <v>2775</v>
      </c>
      <c r="O5745" s="9">
        <v>1526</v>
      </c>
      <c r="P5745" s="9">
        <v>14995</v>
      </c>
      <c r="Q5745" s="10" t="s">
        <v>13537</v>
      </c>
    </row>
    <row r="5746" spans="1:17" ht="28.8" x14ac:dyDescent="0.3">
      <c r="A5746" s="5" t="s">
        <v>20563</v>
      </c>
      <c r="B5746" s="5" t="s">
        <v>20564</v>
      </c>
      <c r="C5746" s="6">
        <v>3</v>
      </c>
      <c r="D5746" s="1" t="s">
        <v>20524</v>
      </c>
      <c r="E5746" s="6">
        <v>122</v>
      </c>
      <c r="F5746" s="6" t="s">
        <v>25</v>
      </c>
      <c r="G5746" s="11" t="s">
        <v>20565</v>
      </c>
      <c r="H5746" s="8" t="s">
        <v>20566</v>
      </c>
      <c r="I5746" s="9">
        <v>4918</v>
      </c>
      <c r="J5746" s="9">
        <v>2962</v>
      </c>
      <c r="K5746" s="9">
        <v>639</v>
      </c>
      <c r="L5746" s="9">
        <v>4</v>
      </c>
      <c r="M5746" s="9">
        <v>157</v>
      </c>
      <c r="N5746" s="9">
        <v>846</v>
      </c>
      <c r="O5746" s="9">
        <v>60</v>
      </c>
      <c r="P5746" s="9">
        <v>3544</v>
      </c>
      <c r="Q5746" s="10" t="s">
        <v>13537</v>
      </c>
    </row>
    <row r="5747" spans="1:17" ht="28.8" x14ac:dyDescent="0.3">
      <c r="A5747" s="5" t="s">
        <v>20567</v>
      </c>
      <c r="B5747" s="5" t="s">
        <v>20568</v>
      </c>
      <c r="C5747" s="6">
        <v>3.45</v>
      </c>
      <c r="D5747" s="1" t="s">
        <v>20524</v>
      </c>
      <c r="E5747" s="6">
        <v>124</v>
      </c>
      <c r="F5747" s="6" t="s">
        <v>25</v>
      </c>
      <c r="G5747" s="11" t="s">
        <v>20569</v>
      </c>
      <c r="H5747" s="8" t="s">
        <v>20570</v>
      </c>
      <c r="I5747" s="9">
        <v>2467</v>
      </c>
      <c r="J5747" s="9">
        <v>2829</v>
      </c>
      <c r="K5747" s="9">
        <v>561</v>
      </c>
      <c r="L5747" s="9">
        <v>20</v>
      </c>
      <c r="M5747" s="9">
        <v>23</v>
      </c>
      <c r="N5747" s="9">
        <v>340</v>
      </c>
      <c r="O5747" s="9">
        <v>97</v>
      </c>
      <c r="P5747" s="9">
        <v>1541</v>
      </c>
      <c r="Q5747" s="10" t="s">
        <v>13537</v>
      </c>
    </row>
    <row r="5748" spans="1:17" x14ac:dyDescent="0.3">
      <c r="A5748" s="5" t="s">
        <v>20571</v>
      </c>
      <c r="B5748" s="5" t="s">
        <v>142</v>
      </c>
      <c r="C5748" s="6">
        <v>3.22</v>
      </c>
      <c r="D5748" s="1" t="s">
        <v>20524</v>
      </c>
      <c r="E5748" s="6">
        <v>89</v>
      </c>
      <c r="F5748" s="6" t="s">
        <v>143</v>
      </c>
      <c r="G5748" s="11" t="s">
        <v>20572</v>
      </c>
      <c r="H5748" s="8" t="s">
        <v>145</v>
      </c>
      <c r="I5748" s="9">
        <v>2133</v>
      </c>
      <c r="J5748" s="9">
        <v>2774</v>
      </c>
      <c r="K5748" s="9">
        <v>421</v>
      </c>
      <c r="L5748" s="9">
        <v>0</v>
      </c>
      <c r="M5748" s="9">
        <v>20</v>
      </c>
      <c r="N5748" s="9">
        <v>450</v>
      </c>
      <c r="O5748" s="9">
        <v>27</v>
      </c>
      <c r="P5748" s="9">
        <v>1526</v>
      </c>
      <c r="Q5748" s="10" t="s">
        <v>13537</v>
      </c>
    </row>
    <row r="5749" spans="1:17" ht="28.8" x14ac:dyDescent="0.3">
      <c r="A5749" s="5" t="s">
        <v>20573</v>
      </c>
      <c r="B5749" s="5" t="s">
        <v>20574</v>
      </c>
      <c r="C5749" s="6">
        <v>2.41</v>
      </c>
      <c r="D5749" s="1" t="s">
        <v>20524</v>
      </c>
      <c r="E5749" s="6">
        <v>102</v>
      </c>
      <c r="F5749" s="6" t="s">
        <v>25</v>
      </c>
      <c r="G5749" s="11" t="s">
        <v>20575</v>
      </c>
      <c r="H5749" s="8" t="s">
        <v>20576</v>
      </c>
      <c r="I5749" s="9">
        <v>274445</v>
      </c>
      <c r="J5749" s="9">
        <v>33146</v>
      </c>
      <c r="K5749" s="9">
        <v>27504</v>
      </c>
      <c r="L5749" s="9">
        <v>178</v>
      </c>
      <c r="M5749" s="9">
        <v>16520</v>
      </c>
      <c r="N5749" s="9">
        <v>42309</v>
      </c>
      <c r="O5749" s="9">
        <v>5045</v>
      </c>
      <c r="P5749" s="9">
        <v>188951</v>
      </c>
      <c r="Q5749" s="10" t="s">
        <v>13537</v>
      </c>
    </row>
    <row r="5750" spans="1:17" x14ac:dyDescent="0.3">
      <c r="A5750" s="5" t="s">
        <v>20577</v>
      </c>
      <c r="B5750" s="5" t="s">
        <v>15536</v>
      </c>
      <c r="C5750" s="6">
        <v>3.58</v>
      </c>
      <c r="D5750" s="1" t="s">
        <v>20524</v>
      </c>
      <c r="E5750" s="6">
        <v>99</v>
      </c>
      <c r="F5750" s="6" t="s">
        <v>25</v>
      </c>
      <c r="G5750" s="11" t="s">
        <v>20578</v>
      </c>
      <c r="H5750" s="8" t="s">
        <v>20579</v>
      </c>
      <c r="I5750" s="9">
        <v>201662</v>
      </c>
      <c r="J5750" s="9">
        <v>54772</v>
      </c>
      <c r="K5750" s="9">
        <v>49854</v>
      </c>
      <c r="L5750" s="9">
        <v>1700</v>
      </c>
      <c r="M5750" s="9">
        <v>1534</v>
      </c>
      <c r="N5750" s="9">
        <v>27338</v>
      </c>
      <c r="O5750" s="9">
        <v>11516</v>
      </c>
      <c r="P5750" s="9">
        <v>138701</v>
      </c>
      <c r="Q5750" s="10" t="s">
        <v>13537</v>
      </c>
    </row>
    <row r="5751" spans="1:17" x14ac:dyDescent="0.3">
      <c r="A5751" s="5" t="s">
        <v>20580</v>
      </c>
      <c r="B5751" s="5" t="s">
        <v>20581</v>
      </c>
      <c r="C5751" s="6">
        <v>3.53</v>
      </c>
      <c r="D5751" s="1" t="s">
        <v>20524</v>
      </c>
      <c r="E5751" s="6">
        <v>100</v>
      </c>
      <c r="F5751" s="6" t="s">
        <v>25</v>
      </c>
      <c r="G5751" s="11" t="s">
        <v>20582</v>
      </c>
      <c r="H5751" s="8" t="s">
        <v>20583</v>
      </c>
      <c r="I5751" s="9">
        <v>27800</v>
      </c>
      <c r="J5751" s="9">
        <v>21147</v>
      </c>
      <c r="K5751" s="9">
        <v>8640</v>
      </c>
      <c r="L5751" s="9">
        <v>164</v>
      </c>
      <c r="M5751" s="9">
        <v>173</v>
      </c>
      <c r="N5751" s="9">
        <v>3867</v>
      </c>
      <c r="O5751" s="9">
        <v>1540</v>
      </c>
      <c r="P5751" s="9">
        <v>19755</v>
      </c>
      <c r="Q5751" s="10" t="s">
        <v>13537</v>
      </c>
    </row>
    <row r="5752" spans="1:17" x14ac:dyDescent="0.3">
      <c r="A5752" s="5" t="s">
        <v>20584</v>
      </c>
      <c r="B5752" s="5" t="s">
        <v>969</v>
      </c>
      <c r="C5752" s="6">
        <v>3.2</v>
      </c>
      <c r="D5752" s="1" t="s">
        <v>20524</v>
      </c>
      <c r="E5752" s="6">
        <v>95</v>
      </c>
      <c r="F5752" s="6" t="s">
        <v>25</v>
      </c>
      <c r="G5752" s="11" t="s">
        <v>20585</v>
      </c>
      <c r="H5752" s="8" t="s">
        <v>20586</v>
      </c>
      <c r="I5752" s="9">
        <v>292</v>
      </c>
      <c r="J5752" s="9">
        <v>527</v>
      </c>
      <c r="K5752" s="9">
        <v>66</v>
      </c>
      <c r="L5752" s="9">
        <v>0</v>
      </c>
      <c r="M5752" s="9">
        <v>15</v>
      </c>
      <c r="N5752" s="9">
        <v>48</v>
      </c>
      <c r="O5752" s="9">
        <v>4</v>
      </c>
      <c r="P5752" s="9">
        <v>223</v>
      </c>
      <c r="Q5752" s="10" t="s">
        <v>13537</v>
      </c>
    </row>
    <row r="5753" spans="1:17" x14ac:dyDescent="0.3">
      <c r="A5753" s="5" t="s">
        <v>20587</v>
      </c>
      <c r="B5753" s="5" t="s">
        <v>20508</v>
      </c>
      <c r="C5753" s="6">
        <v>3.64</v>
      </c>
      <c r="D5753" s="1" t="s">
        <v>20524</v>
      </c>
      <c r="E5753" s="6">
        <v>105</v>
      </c>
      <c r="F5753" s="6" t="s">
        <v>1218</v>
      </c>
      <c r="G5753" s="11" t="s">
        <v>20588</v>
      </c>
      <c r="H5753" s="8" t="s">
        <v>20589</v>
      </c>
      <c r="I5753" s="9">
        <v>195185</v>
      </c>
      <c r="J5753" s="9">
        <v>44262</v>
      </c>
      <c r="K5753" s="9">
        <v>38594</v>
      </c>
      <c r="L5753" s="9">
        <v>548</v>
      </c>
      <c r="M5753" s="9">
        <v>1033</v>
      </c>
      <c r="N5753" s="9">
        <v>23179</v>
      </c>
      <c r="O5753" s="9">
        <v>10970</v>
      </c>
      <c r="P5753" s="9">
        <v>121140</v>
      </c>
      <c r="Q5753" s="10" t="s">
        <v>13537</v>
      </c>
    </row>
    <row r="5754" spans="1:17" x14ac:dyDescent="0.3">
      <c r="A5754" s="5" t="s">
        <v>20590</v>
      </c>
      <c r="B5754" s="5" t="s">
        <v>3904</v>
      </c>
      <c r="C5754" s="6">
        <v>3.5</v>
      </c>
      <c r="D5754" s="1" t="s">
        <v>20591</v>
      </c>
      <c r="E5754" s="6">
        <v>106</v>
      </c>
      <c r="F5754" s="6" t="s">
        <v>25</v>
      </c>
      <c r="G5754" s="11" t="s">
        <v>20592</v>
      </c>
      <c r="H5754" s="8" t="s">
        <v>20593</v>
      </c>
      <c r="I5754" s="9">
        <v>643219</v>
      </c>
      <c r="J5754" s="9">
        <v>97343</v>
      </c>
      <c r="K5754" s="9">
        <v>135520</v>
      </c>
      <c r="L5754" s="9">
        <v>3600</v>
      </c>
      <c r="M5754" s="9">
        <v>4748</v>
      </c>
      <c r="N5754" s="9">
        <v>85947</v>
      </c>
      <c r="O5754" s="9">
        <v>34743</v>
      </c>
      <c r="P5754" s="9">
        <v>388672</v>
      </c>
      <c r="Q5754" s="10" t="s">
        <v>13537</v>
      </c>
    </row>
    <row r="5755" spans="1:17" x14ac:dyDescent="0.3">
      <c r="A5755" s="5" t="s">
        <v>20594</v>
      </c>
      <c r="B5755" s="5" t="s">
        <v>11774</v>
      </c>
      <c r="C5755" s="6">
        <v>4.07</v>
      </c>
      <c r="D5755" s="1" t="s">
        <v>20595</v>
      </c>
      <c r="E5755" s="6">
        <v>149</v>
      </c>
      <c r="F5755" s="6" t="s">
        <v>25</v>
      </c>
      <c r="G5755" s="11" t="s">
        <v>20596</v>
      </c>
      <c r="H5755" s="8" t="s">
        <v>20597</v>
      </c>
      <c r="I5755" s="9">
        <v>3332336</v>
      </c>
      <c r="J5755" s="9">
        <v>378359</v>
      </c>
      <c r="K5755" s="9">
        <v>1228407</v>
      </c>
      <c r="L5755" s="9">
        <v>48000</v>
      </c>
      <c r="M5755" s="9">
        <v>9407</v>
      </c>
      <c r="N5755" s="9">
        <v>242325</v>
      </c>
      <c r="O5755" s="9">
        <v>576844</v>
      </c>
      <c r="P5755" s="9">
        <v>2299826</v>
      </c>
      <c r="Q5755" s="10" t="s">
        <v>13537</v>
      </c>
    </row>
    <row r="5756" spans="1:17" x14ac:dyDescent="0.3">
      <c r="A5756" s="5" t="s">
        <v>20598</v>
      </c>
      <c r="B5756" s="5" t="s">
        <v>14404</v>
      </c>
      <c r="C5756" s="6">
        <v>3.69</v>
      </c>
      <c r="D5756" s="1" t="s">
        <v>20595</v>
      </c>
      <c r="E5756" s="6">
        <v>116</v>
      </c>
      <c r="F5756" s="6" t="s">
        <v>1714</v>
      </c>
      <c r="G5756" s="11" t="s">
        <v>20599</v>
      </c>
      <c r="H5756" s="8" t="s">
        <v>20600</v>
      </c>
      <c r="I5756" s="9">
        <v>108733</v>
      </c>
      <c r="J5756" s="9">
        <v>38675</v>
      </c>
      <c r="K5756" s="9">
        <v>26745</v>
      </c>
      <c r="L5756" s="9">
        <v>544</v>
      </c>
      <c r="M5756" s="9">
        <v>635</v>
      </c>
      <c r="N5756" s="9">
        <v>13877</v>
      </c>
      <c r="O5756" s="9">
        <v>5779</v>
      </c>
      <c r="P5756" s="9">
        <v>77639</v>
      </c>
      <c r="Q5756" s="10" t="s">
        <v>13537</v>
      </c>
    </row>
    <row r="5757" spans="1:17" x14ac:dyDescent="0.3">
      <c r="A5757" s="5" t="s">
        <v>11728</v>
      </c>
      <c r="B5757" s="5" t="s">
        <v>4123</v>
      </c>
      <c r="C5757" s="6">
        <v>3.56</v>
      </c>
      <c r="D5757" s="1" t="s">
        <v>20595</v>
      </c>
      <c r="E5757" s="6">
        <v>128</v>
      </c>
      <c r="F5757" s="6" t="s">
        <v>25</v>
      </c>
      <c r="G5757" s="11" t="s">
        <v>20601</v>
      </c>
      <c r="H5757" s="8" t="s">
        <v>20602</v>
      </c>
      <c r="I5757" s="9">
        <v>104031</v>
      </c>
      <c r="J5757" s="9">
        <v>24478</v>
      </c>
      <c r="K5757" s="9">
        <v>19849</v>
      </c>
      <c r="L5757" s="9">
        <v>202</v>
      </c>
      <c r="M5757" s="9">
        <v>371</v>
      </c>
      <c r="N5757" s="9">
        <v>15808</v>
      </c>
      <c r="O5757" s="9">
        <v>3504</v>
      </c>
      <c r="P5757" s="9">
        <v>67748</v>
      </c>
      <c r="Q5757" s="10" t="s">
        <v>13537</v>
      </c>
    </row>
    <row r="5758" spans="1:17" x14ac:dyDescent="0.3">
      <c r="A5758" s="5" t="s">
        <v>20603</v>
      </c>
      <c r="B5758" s="5" t="s">
        <v>11789</v>
      </c>
      <c r="C5758" s="6">
        <v>3.52</v>
      </c>
      <c r="D5758" s="1" t="s">
        <v>20595</v>
      </c>
      <c r="E5758" s="6">
        <v>99</v>
      </c>
      <c r="F5758" s="6" t="s">
        <v>25</v>
      </c>
      <c r="G5758" s="11" t="s">
        <v>20604</v>
      </c>
      <c r="H5758" s="8" t="s">
        <v>20605</v>
      </c>
      <c r="I5758" s="9">
        <v>31901</v>
      </c>
      <c r="J5758" s="9">
        <v>15492</v>
      </c>
      <c r="K5758" s="9">
        <v>7496</v>
      </c>
      <c r="L5758" s="9">
        <v>20</v>
      </c>
      <c r="M5758" s="9">
        <v>160</v>
      </c>
      <c r="N5758" s="9">
        <v>5428</v>
      </c>
      <c r="O5758" s="9">
        <v>1024</v>
      </c>
      <c r="P5758" s="9">
        <v>23466</v>
      </c>
      <c r="Q5758" s="10" t="s">
        <v>13537</v>
      </c>
    </row>
    <row r="5759" spans="1:17" x14ac:dyDescent="0.3">
      <c r="A5759" s="5" t="s">
        <v>20606</v>
      </c>
      <c r="B5759" s="5" t="s">
        <v>15865</v>
      </c>
      <c r="C5759" s="6">
        <v>3.73</v>
      </c>
      <c r="D5759" s="1" t="s">
        <v>20595</v>
      </c>
      <c r="E5759" s="6">
        <v>84</v>
      </c>
      <c r="F5759" s="6" t="s">
        <v>25</v>
      </c>
      <c r="G5759" s="11" t="s">
        <v>20607</v>
      </c>
      <c r="H5759" s="8" t="s">
        <v>20608</v>
      </c>
      <c r="I5759" s="9">
        <v>209708</v>
      </c>
      <c r="J5759" s="9">
        <v>51703</v>
      </c>
      <c r="K5759" s="9">
        <v>48482</v>
      </c>
      <c r="L5759" s="9">
        <v>1900</v>
      </c>
      <c r="M5759" s="9">
        <v>1246</v>
      </c>
      <c r="N5759" s="9">
        <v>21812</v>
      </c>
      <c r="O5759" s="9">
        <v>12722</v>
      </c>
      <c r="P5759" s="9">
        <v>126970</v>
      </c>
      <c r="Q5759" s="10" t="s">
        <v>13537</v>
      </c>
    </row>
    <row r="5760" spans="1:17" x14ac:dyDescent="0.3">
      <c r="A5760" s="5" t="s">
        <v>20609</v>
      </c>
      <c r="B5760" s="5" t="s">
        <v>14901</v>
      </c>
      <c r="C5760" s="6">
        <v>3.93</v>
      </c>
      <c r="D5760" s="1" t="s">
        <v>20595</v>
      </c>
      <c r="E5760" s="6">
        <v>125</v>
      </c>
      <c r="F5760" s="6" t="s">
        <v>74</v>
      </c>
      <c r="G5760" s="11" t="s">
        <v>20610</v>
      </c>
      <c r="H5760" s="8" t="s">
        <v>20611</v>
      </c>
      <c r="I5760" s="9">
        <v>5491</v>
      </c>
      <c r="J5760" s="9">
        <v>3006</v>
      </c>
      <c r="K5760" s="9">
        <v>1844</v>
      </c>
      <c r="L5760" s="9">
        <v>74</v>
      </c>
      <c r="M5760" s="9">
        <v>13</v>
      </c>
      <c r="N5760" s="9">
        <v>301</v>
      </c>
      <c r="O5760" s="9">
        <v>899</v>
      </c>
      <c r="P5760" s="9">
        <v>3753</v>
      </c>
      <c r="Q5760" s="10" t="s">
        <v>13537</v>
      </c>
    </row>
    <row r="5761" spans="1:17" x14ac:dyDescent="0.3">
      <c r="A5761" s="5" t="s">
        <v>20612</v>
      </c>
      <c r="B5761" s="5" t="s">
        <v>14700</v>
      </c>
      <c r="C5761" s="6">
        <v>3.59</v>
      </c>
      <c r="D5761" s="1" t="s">
        <v>20595</v>
      </c>
      <c r="E5761" s="6">
        <v>110</v>
      </c>
      <c r="F5761" s="6" t="s">
        <v>25</v>
      </c>
      <c r="G5761" s="11" t="s">
        <v>20613</v>
      </c>
      <c r="H5761" s="8" t="s">
        <v>20614</v>
      </c>
      <c r="I5761" s="9">
        <v>15911</v>
      </c>
      <c r="J5761" s="9">
        <v>5095</v>
      </c>
      <c r="K5761" s="9">
        <v>3275</v>
      </c>
      <c r="L5761" s="9">
        <v>29</v>
      </c>
      <c r="M5761" s="9">
        <v>72</v>
      </c>
      <c r="N5761" s="9">
        <v>2108</v>
      </c>
      <c r="O5761" s="9">
        <v>477</v>
      </c>
      <c r="P5761" s="9">
        <v>10270</v>
      </c>
      <c r="Q5761" s="10" t="s">
        <v>13537</v>
      </c>
    </row>
    <row r="5762" spans="1:17" ht="28.8" x14ac:dyDescent="0.3">
      <c r="A5762" s="5" t="s">
        <v>20615</v>
      </c>
      <c r="B5762" s="5" t="s">
        <v>7561</v>
      </c>
      <c r="C5762" s="6">
        <v>3.91</v>
      </c>
      <c r="D5762" s="1" t="s">
        <v>20595</v>
      </c>
      <c r="E5762" s="6">
        <v>120</v>
      </c>
      <c r="F5762" s="6" t="s">
        <v>25</v>
      </c>
      <c r="G5762" s="11" t="s">
        <v>20616</v>
      </c>
      <c r="H5762" s="8" t="s">
        <v>20617</v>
      </c>
      <c r="I5762" s="9">
        <v>1208925</v>
      </c>
      <c r="J5762" s="9">
        <v>222935</v>
      </c>
      <c r="K5762" s="9">
        <v>396964</v>
      </c>
      <c r="L5762" s="9">
        <v>4500</v>
      </c>
      <c r="M5762" s="9">
        <v>2760</v>
      </c>
      <c r="N5762" s="9">
        <v>103473</v>
      </c>
      <c r="O5762" s="9">
        <v>130418</v>
      </c>
      <c r="P5762" s="9">
        <v>1076607</v>
      </c>
      <c r="Q5762" s="10" t="s">
        <v>13537</v>
      </c>
    </row>
    <row r="5763" spans="1:17" ht="28.8" x14ac:dyDescent="0.3">
      <c r="A5763" s="5" t="s">
        <v>20618</v>
      </c>
      <c r="B5763" s="5" t="s">
        <v>11789</v>
      </c>
      <c r="C5763" s="6">
        <v>4.0999999999999996</v>
      </c>
      <c r="D5763" s="1" t="s">
        <v>20619</v>
      </c>
      <c r="E5763" s="6">
        <v>108</v>
      </c>
      <c r="F5763" s="6" t="s">
        <v>25</v>
      </c>
      <c r="G5763" s="11" t="s">
        <v>20620</v>
      </c>
      <c r="H5763" s="8" t="s">
        <v>20621</v>
      </c>
      <c r="I5763" s="9">
        <v>257932</v>
      </c>
      <c r="J5763" s="9">
        <v>92638</v>
      </c>
      <c r="K5763" s="9">
        <v>89483</v>
      </c>
      <c r="L5763" s="9">
        <v>3100</v>
      </c>
      <c r="M5763" s="9">
        <v>498</v>
      </c>
      <c r="N5763" s="9">
        <v>17448</v>
      </c>
      <c r="O5763" s="9">
        <v>34751</v>
      </c>
      <c r="P5763" s="9">
        <v>195364</v>
      </c>
      <c r="Q5763" s="10" t="s">
        <v>13537</v>
      </c>
    </row>
    <row r="5764" spans="1:17" ht="28.8" x14ac:dyDescent="0.3">
      <c r="A5764" s="5" t="s">
        <v>20622</v>
      </c>
      <c r="B5764" s="5" t="s">
        <v>1397</v>
      </c>
      <c r="C5764" s="6">
        <v>3.26</v>
      </c>
      <c r="D5764" s="1" t="s">
        <v>20619</v>
      </c>
      <c r="E5764" s="6">
        <v>119</v>
      </c>
      <c r="F5764" s="6" t="s">
        <v>25</v>
      </c>
      <c r="G5764" s="11" t="s">
        <v>20623</v>
      </c>
      <c r="H5764" s="8" t="s">
        <v>20624</v>
      </c>
      <c r="I5764" s="9">
        <v>55364</v>
      </c>
      <c r="J5764" s="9">
        <v>9323</v>
      </c>
      <c r="K5764" s="9">
        <v>7195</v>
      </c>
      <c r="L5764" s="9">
        <v>60</v>
      </c>
      <c r="M5764" s="9">
        <v>292</v>
      </c>
      <c r="N5764" s="9">
        <v>11364</v>
      </c>
      <c r="O5764" s="9">
        <v>1137</v>
      </c>
      <c r="P5764" s="9">
        <v>32400</v>
      </c>
      <c r="Q5764" s="10" t="s">
        <v>13537</v>
      </c>
    </row>
    <row r="5765" spans="1:17" ht="43.2" x14ac:dyDescent="0.3">
      <c r="A5765" s="5" t="s">
        <v>20625</v>
      </c>
      <c r="B5765" s="5" t="s">
        <v>20626</v>
      </c>
      <c r="C5765" s="6">
        <v>2.92</v>
      </c>
      <c r="D5765" s="1" t="s">
        <v>20627</v>
      </c>
      <c r="E5765" s="6">
        <v>100</v>
      </c>
      <c r="F5765" s="6" t="s">
        <v>1218</v>
      </c>
      <c r="G5765" s="11" t="s">
        <v>20628</v>
      </c>
      <c r="H5765" s="8" t="s">
        <v>20629</v>
      </c>
      <c r="I5765" s="9">
        <v>4557</v>
      </c>
      <c r="J5765" s="9">
        <v>2455</v>
      </c>
      <c r="K5765" s="9">
        <v>482</v>
      </c>
      <c r="L5765" s="9">
        <v>2</v>
      </c>
      <c r="M5765" s="9">
        <v>132</v>
      </c>
      <c r="N5765" s="9">
        <v>874</v>
      </c>
      <c r="O5765" s="9">
        <v>63</v>
      </c>
      <c r="P5765" s="9">
        <v>3143</v>
      </c>
      <c r="Q5765" s="10" t="s">
        <v>13537</v>
      </c>
    </row>
    <row r="5766" spans="1:17" x14ac:dyDescent="0.3">
      <c r="A5766" s="5" t="s">
        <v>20630</v>
      </c>
      <c r="B5766" s="5" t="s">
        <v>11135</v>
      </c>
      <c r="C5766" s="6">
        <v>3.47</v>
      </c>
      <c r="D5766" s="1" t="s">
        <v>20631</v>
      </c>
      <c r="E5766" s="6">
        <v>114</v>
      </c>
      <c r="F5766" s="6" t="s">
        <v>25</v>
      </c>
      <c r="G5766" s="11" t="s">
        <v>20632</v>
      </c>
      <c r="H5766" s="8" t="s">
        <v>20633</v>
      </c>
      <c r="I5766" s="9">
        <v>4620</v>
      </c>
      <c r="J5766" s="9">
        <v>4259</v>
      </c>
      <c r="K5766" s="9">
        <v>955</v>
      </c>
      <c r="L5766" s="9">
        <v>6</v>
      </c>
      <c r="M5766" s="9">
        <v>33</v>
      </c>
      <c r="N5766" s="9">
        <v>855</v>
      </c>
      <c r="O5766" s="9">
        <v>151</v>
      </c>
      <c r="P5766" s="9">
        <v>3034</v>
      </c>
      <c r="Q5766" s="10" t="s">
        <v>13537</v>
      </c>
    </row>
    <row r="5767" spans="1:17" x14ac:dyDescent="0.3">
      <c r="A5767" s="5" t="s">
        <v>20634</v>
      </c>
      <c r="B5767" s="5" t="s">
        <v>6547</v>
      </c>
      <c r="C5767" s="6">
        <v>3.05</v>
      </c>
      <c r="D5767" s="1" t="s">
        <v>20631</v>
      </c>
      <c r="E5767" s="6">
        <v>111</v>
      </c>
      <c r="F5767" s="6" t="s">
        <v>25</v>
      </c>
      <c r="G5767" s="11" t="s">
        <v>20635</v>
      </c>
      <c r="H5767" s="8" t="s">
        <v>20636</v>
      </c>
      <c r="I5767" s="9">
        <v>43575</v>
      </c>
      <c r="J5767" s="9">
        <v>6241</v>
      </c>
      <c r="K5767" s="9">
        <v>5948</v>
      </c>
      <c r="L5767" s="9">
        <v>58</v>
      </c>
      <c r="M5767" s="9">
        <v>900</v>
      </c>
      <c r="N5767" s="9">
        <v>8041</v>
      </c>
      <c r="O5767" s="9">
        <v>1419</v>
      </c>
      <c r="P5767" s="9">
        <v>29054</v>
      </c>
      <c r="Q5767" s="10" t="s">
        <v>13537</v>
      </c>
    </row>
    <row r="5768" spans="1:17" ht="28.8" x14ac:dyDescent="0.3">
      <c r="A5768" s="5" t="s">
        <v>20637</v>
      </c>
      <c r="B5768" s="5" t="s">
        <v>7938</v>
      </c>
      <c r="C5768" s="6">
        <v>3.69</v>
      </c>
      <c r="D5768" s="1" t="s">
        <v>20631</v>
      </c>
      <c r="E5768" s="6">
        <v>103</v>
      </c>
      <c r="F5768" s="6" t="s">
        <v>1218</v>
      </c>
      <c r="G5768" s="11" t="s">
        <v>20638</v>
      </c>
      <c r="H5768" s="8" t="s">
        <v>20639</v>
      </c>
      <c r="I5768" s="9">
        <v>55300</v>
      </c>
      <c r="J5768" s="9">
        <v>13891</v>
      </c>
      <c r="K5768" s="9">
        <v>13262</v>
      </c>
      <c r="L5768" s="9">
        <v>192</v>
      </c>
      <c r="M5768" s="9">
        <v>167</v>
      </c>
      <c r="N5768" s="9">
        <v>7392</v>
      </c>
      <c r="O5768" s="9">
        <v>3144</v>
      </c>
      <c r="P5768" s="9">
        <v>39142</v>
      </c>
      <c r="Q5768" s="10" t="s">
        <v>13537</v>
      </c>
    </row>
    <row r="5769" spans="1:17" ht="28.8" x14ac:dyDescent="0.3">
      <c r="A5769" s="5" t="s">
        <v>20640</v>
      </c>
      <c r="B5769" s="5" t="s">
        <v>12096</v>
      </c>
      <c r="C5769" s="6">
        <v>3.41</v>
      </c>
      <c r="D5769" s="1" t="s">
        <v>20631</v>
      </c>
      <c r="E5769" s="6">
        <v>103</v>
      </c>
      <c r="F5769" s="6" t="s">
        <v>25</v>
      </c>
      <c r="G5769" s="11" t="s">
        <v>20641</v>
      </c>
      <c r="H5769" s="8" t="s">
        <v>1029</v>
      </c>
      <c r="I5769" s="9">
        <v>8115</v>
      </c>
      <c r="J5769" s="9">
        <v>4449</v>
      </c>
      <c r="K5769" s="9">
        <v>1878</v>
      </c>
      <c r="L5769" s="9">
        <v>13</v>
      </c>
      <c r="M5769" s="9">
        <v>17</v>
      </c>
      <c r="N5769" s="9">
        <v>1723</v>
      </c>
      <c r="O5769" s="9">
        <v>215</v>
      </c>
      <c r="P5769" s="9">
        <v>5599</v>
      </c>
      <c r="Q5769" s="10" t="s">
        <v>13537</v>
      </c>
    </row>
    <row r="5770" spans="1:17" x14ac:dyDescent="0.3">
      <c r="A5770" s="5" t="s">
        <v>20642</v>
      </c>
      <c r="B5770" s="5" t="s">
        <v>11571</v>
      </c>
      <c r="C5770" s="6">
        <v>3.49</v>
      </c>
      <c r="D5770" s="1" t="s">
        <v>20631</v>
      </c>
      <c r="E5770" s="6">
        <v>125</v>
      </c>
      <c r="F5770" s="6" t="s">
        <v>25</v>
      </c>
      <c r="G5770" s="11" t="s">
        <v>20643</v>
      </c>
      <c r="H5770" s="8" t="s">
        <v>20644</v>
      </c>
      <c r="I5770" s="9">
        <v>84930</v>
      </c>
      <c r="J5770" s="9">
        <v>21532</v>
      </c>
      <c r="K5770" s="9">
        <v>16883</v>
      </c>
      <c r="L5770" s="9">
        <v>270</v>
      </c>
      <c r="M5770" s="9">
        <v>602</v>
      </c>
      <c r="N5770" s="9">
        <v>13534</v>
      </c>
      <c r="O5770" s="9">
        <v>2338</v>
      </c>
      <c r="P5770" s="9">
        <v>59640</v>
      </c>
      <c r="Q5770" s="10" t="s">
        <v>13537</v>
      </c>
    </row>
    <row r="5771" spans="1:17" x14ac:dyDescent="0.3">
      <c r="A5771" s="5" t="s">
        <v>20645</v>
      </c>
      <c r="B5771" s="5" t="s">
        <v>14824</v>
      </c>
      <c r="C5771" s="6">
        <v>2.99</v>
      </c>
      <c r="D5771" s="1" t="s">
        <v>20631</v>
      </c>
      <c r="E5771" s="6">
        <v>138</v>
      </c>
      <c r="F5771" s="6" t="s">
        <v>25</v>
      </c>
      <c r="G5771" s="11" t="s">
        <v>20646</v>
      </c>
      <c r="H5771" s="8" t="s">
        <v>20647</v>
      </c>
      <c r="I5771" s="9">
        <v>24215</v>
      </c>
      <c r="J5771" s="9">
        <v>13752</v>
      </c>
      <c r="K5771" s="9">
        <v>4095</v>
      </c>
      <c r="L5771" s="9">
        <v>25</v>
      </c>
      <c r="M5771" s="9">
        <v>934</v>
      </c>
      <c r="N5771" s="9">
        <v>3919</v>
      </c>
      <c r="O5771" s="9">
        <v>394</v>
      </c>
      <c r="P5771" s="9">
        <v>18218</v>
      </c>
      <c r="Q5771" s="10" t="s">
        <v>13537</v>
      </c>
    </row>
    <row r="5772" spans="1:17" ht="28.8" x14ac:dyDescent="0.3">
      <c r="A5772" s="5" t="s">
        <v>20648</v>
      </c>
      <c r="B5772" s="5" t="s">
        <v>2550</v>
      </c>
      <c r="C5772" s="6">
        <v>2.42</v>
      </c>
      <c r="D5772" s="1" t="s">
        <v>20631</v>
      </c>
      <c r="E5772" s="6">
        <v>101</v>
      </c>
      <c r="F5772" s="6" t="s">
        <v>25</v>
      </c>
      <c r="G5772" s="11" t="s">
        <v>20649</v>
      </c>
      <c r="H5772" s="8" t="s">
        <v>20650</v>
      </c>
      <c r="I5772" s="9">
        <v>16099</v>
      </c>
      <c r="J5772" s="9">
        <v>5398</v>
      </c>
      <c r="K5772" s="9">
        <v>1553</v>
      </c>
      <c r="L5772" s="9">
        <v>14</v>
      </c>
      <c r="M5772" s="9">
        <v>1207</v>
      </c>
      <c r="N5772" s="9">
        <v>1671</v>
      </c>
      <c r="O5772" s="9">
        <v>213</v>
      </c>
      <c r="P5772" s="9">
        <v>9908</v>
      </c>
      <c r="Q5772" s="10" t="s">
        <v>13537</v>
      </c>
    </row>
    <row r="5773" spans="1:17" x14ac:dyDescent="0.3">
      <c r="A5773" s="5" t="s">
        <v>20651</v>
      </c>
      <c r="B5773" s="5" t="s">
        <v>20652</v>
      </c>
      <c r="C5773" s="6">
        <v>3.55</v>
      </c>
      <c r="D5773" s="1" t="s">
        <v>20653</v>
      </c>
      <c r="E5773" s="6">
        <v>91</v>
      </c>
      <c r="F5773" s="6" t="s">
        <v>25</v>
      </c>
      <c r="G5773" s="11" t="s">
        <v>20654</v>
      </c>
      <c r="H5773" s="8" t="s">
        <v>20655</v>
      </c>
      <c r="I5773" s="9">
        <v>115029</v>
      </c>
      <c r="J5773" s="9">
        <v>31568</v>
      </c>
      <c r="K5773" s="9">
        <v>31496</v>
      </c>
      <c r="L5773" s="9">
        <v>379</v>
      </c>
      <c r="M5773" s="9">
        <v>822</v>
      </c>
      <c r="N5773" s="9">
        <v>17848</v>
      </c>
      <c r="O5773" s="9">
        <v>5026</v>
      </c>
      <c r="P5773" s="9">
        <v>91476</v>
      </c>
      <c r="Q5773" s="10" t="s">
        <v>13537</v>
      </c>
    </row>
    <row r="5774" spans="1:17" x14ac:dyDescent="0.3">
      <c r="A5774" s="5" t="s">
        <v>20656</v>
      </c>
      <c r="B5774" s="5" t="s">
        <v>20657</v>
      </c>
      <c r="C5774" s="6">
        <v>3.27</v>
      </c>
      <c r="D5774" s="1" t="s">
        <v>20658</v>
      </c>
      <c r="E5774" s="6">
        <v>123</v>
      </c>
      <c r="F5774" s="6" t="s">
        <v>25</v>
      </c>
      <c r="G5774" s="11" t="s">
        <v>20659</v>
      </c>
      <c r="H5774" s="8" t="s">
        <v>20660</v>
      </c>
      <c r="I5774" s="9">
        <v>129</v>
      </c>
      <c r="J5774" s="9">
        <v>155</v>
      </c>
      <c r="K5774" s="9">
        <v>13</v>
      </c>
      <c r="L5774" s="9">
        <v>0</v>
      </c>
      <c r="M5774" s="9">
        <v>17</v>
      </c>
      <c r="N5774" s="9">
        <v>8</v>
      </c>
      <c r="O5774" s="9">
        <v>1</v>
      </c>
      <c r="P5774" s="9">
        <v>68</v>
      </c>
      <c r="Q5774" s="10" t="s">
        <v>13537</v>
      </c>
    </row>
    <row r="5775" spans="1:17" ht="28.8" x14ac:dyDescent="0.3">
      <c r="A5775" s="5" t="s">
        <v>20661</v>
      </c>
      <c r="B5775" s="5" t="s">
        <v>10538</v>
      </c>
      <c r="C5775" s="6">
        <v>4.3499999999999996</v>
      </c>
      <c r="D5775" s="1" t="s">
        <v>20662</v>
      </c>
      <c r="E5775" s="6">
        <v>153</v>
      </c>
      <c r="F5775" s="6" t="s">
        <v>25</v>
      </c>
      <c r="G5775" s="11" t="s">
        <v>20663</v>
      </c>
      <c r="H5775" s="8" t="s">
        <v>20664</v>
      </c>
      <c r="I5775" s="9">
        <v>3437361</v>
      </c>
      <c r="J5775" s="9">
        <v>434276</v>
      </c>
      <c r="K5775" s="9">
        <v>1417764</v>
      </c>
      <c r="L5775" s="9">
        <v>74000</v>
      </c>
      <c r="M5775" s="9">
        <v>5612</v>
      </c>
      <c r="N5775" s="9">
        <v>142180</v>
      </c>
      <c r="O5775" s="9">
        <v>853589</v>
      </c>
      <c r="P5775" s="9">
        <v>2379327</v>
      </c>
      <c r="Q5775" s="10" t="s">
        <v>13537</v>
      </c>
    </row>
    <row r="5776" spans="1:17" x14ac:dyDescent="0.3">
      <c r="A5776" s="5" t="s">
        <v>20665</v>
      </c>
      <c r="B5776" s="5" t="s">
        <v>4123</v>
      </c>
      <c r="C5776" s="6">
        <v>4.22</v>
      </c>
      <c r="D5776" s="1" t="s">
        <v>20662</v>
      </c>
      <c r="E5776" s="6">
        <v>112</v>
      </c>
      <c r="F5776" s="6" t="s">
        <v>25</v>
      </c>
      <c r="G5776" s="11" t="s">
        <v>20666</v>
      </c>
      <c r="H5776" s="8" t="s">
        <v>3077</v>
      </c>
      <c r="I5776" s="9">
        <v>34254</v>
      </c>
      <c r="J5776" s="9">
        <v>20907</v>
      </c>
      <c r="K5776" s="9">
        <v>11308</v>
      </c>
      <c r="L5776" s="9">
        <v>283</v>
      </c>
      <c r="M5776" s="9">
        <v>57</v>
      </c>
      <c r="N5776" s="9">
        <v>1599</v>
      </c>
      <c r="O5776" s="9">
        <v>4541</v>
      </c>
      <c r="P5776" s="9">
        <v>25319</v>
      </c>
      <c r="Q5776" s="10" t="s">
        <v>13537</v>
      </c>
    </row>
    <row r="5777" spans="1:17" ht="28.8" x14ac:dyDescent="0.3">
      <c r="A5777" s="5" t="s">
        <v>14047</v>
      </c>
      <c r="B5777" s="5" t="s">
        <v>1198</v>
      </c>
      <c r="C5777" s="6">
        <v>3.7</v>
      </c>
      <c r="D5777" s="1" t="s">
        <v>20662</v>
      </c>
      <c r="E5777" s="6">
        <v>105</v>
      </c>
      <c r="F5777" s="6" t="s">
        <v>25</v>
      </c>
      <c r="G5777" s="11" t="s">
        <v>20667</v>
      </c>
      <c r="H5777" s="8" t="s">
        <v>20668</v>
      </c>
      <c r="I5777" s="9">
        <v>23149</v>
      </c>
      <c r="J5777" s="9">
        <v>11869</v>
      </c>
      <c r="K5777" s="9">
        <v>5342</v>
      </c>
      <c r="L5777" s="9">
        <v>19</v>
      </c>
      <c r="M5777" s="9">
        <v>85</v>
      </c>
      <c r="N5777" s="9">
        <v>2762</v>
      </c>
      <c r="O5777" s="9">
        <v>973</v>
      </c>
      <c r="P5777" s="9">
        <v>15820</v>
      </c>
      <c r="Q5777" s="10" t="s">
        <v>13537</v>
      </c>
    </row>
    <row r="5778" spans="1:17" x14ac:dyDescent="0.3">
      <c r="A5778" s="5" t="s">
        <v>20669</v>
      </c>
      <c r="B5778" s="5" t="s">
        <v>20670</v>
      </c>
      <c r="C5778" s="6">
        <v>3.65</v>
      </c>
      <c r="D5778" s="1" t="s">
        <v>20662</v>
      </c>
      <c r="E5778" s="6">
        <v>109</v>
      </c>
      <c r="F5778" s="6" t="s">
        <v>20</v>
      </c>
      <c r="G5778" s="11" t="s">
        <v>20671</v>
      </c>
      <c r="H5778" s="8" t="s">
        <v>20672</v>
      </c>
      <c r="I5778" s="9">
        <v>12264</v>
      </c>
      <c r="J5778" s="9">
        <v>5733</v>
      </c>
      <c r="K5778" s="9">
        <v>2376</v>
      </c>
      <c r="L5778" s="9">
        <v>40</v>
      </c>
      <c r="M5778" s="9">
        <v>49</v>
      </c>
      <c r="N5778" s="9">
        <v>1682</v>
      </c>
      <c r="O5778" s="9">
        <v>526</v>
      </c>
      <c r="P5778" s="9">
        <v>8050</v>
      </c>
      <c r="Q5778" s="10" t="s">
        <v>13537</v>
      </c>
    </row>
    <row r="5779" spans="1:17" x14ac:dyDescent="0.3">
      <c r="A5779" s="5" t="s">
        <v>20673</v>
      </c>
      <c r="B5779" s="5" t="s">
        <v>2465</v>
      </c>
      <c r="C5779" s="6">
        <v>3.82</v>
      </c>
      <c r="D5779" s="1" t="s">
        <v>20674</v>
      </c>
      <c r="E5779" s="6">
        <v>113</v>
      </c>
      <c r="F5779" s="6" t="s">
        <v>25</v>
      </c>
      <c r="G5779" s="11" t="s">
        <v>20675</v>
      </c>
      <c r="H5779" s="8" t="s">
        <v>20676</v>
      </c>
      <c r="I5779" s="9">
        <v>1487716</v>
      </c>
      <c r="J5779" s="9">
        <v>102324</v>
      </c>
      <c r="K5779" s="9">
        <v>356901</v>
      </c>
      <c r="L5779" s="9">
        <v>5800</v>
      </c>
      <c r="M5779" s="9">
        <v>3245</v>
      </c>
      <c r="N5779" s="9">
        <v>135057</v>
      </c>
      <c r="O5779" s="9">
        <v>114992</v>
      </c>
      <c r="P5779" s="9">
        <v>876550</v>
      </c>
      <c r="Q5779" s="10" t="s">
        <v>13537</v>
      </c>
    </row>
    <row r="5780" spans="1:17" x14ac:dyDescent="0.3">
      <c r="A5780" s="5" t="s">
        <v>20677</v>
      </c>
      <c r="B5780" s="5" t="s">
        <v>20678</v>
      </c>
      <c r="C5780" s="6">
        <v>2.93</v>
      </c>
      <c r="D5780" s="1" t="s">
        <v>20679</v>
      </c>
      <c r="E5780" s="6">
        <v>83</v>
      </c>
      <c r="F5780" s="6" t="s">
        <v>25</v>
      </c>
      <c r="G5780" s="11" t="s">
        <v>20680</v>
      </c>
      <c r="H5780" s="8" t="s">
        <v>20681</v>
      </c>
      <c r="I5780" s="9">
        <v>512</v>
      </c>
      <c r="J5780" s="9">
        <v>923</v>
      </c>
      <c r="K5780" s="9">
        <v>74</v>
      </c>
      <c r="L5780" s="9">
        <v>0</v>
      </c>
      <c r="M5780" s="9">
        <v>26</v>
      </c>
      <c r="N5780" s="9">
        <v>91</v>
      </c>
      <c r="O5780" s="9">
        <v>3</v>
      </c>
      <c r="P5780" s="9">
        <v>380</v>
      </c>
      <c r="Q5780" s="10" t="s">
        <v>13537</v>
      </c>
    </row>
    <row r="5781" spans="1:17" x14ac:dyDescent="0.3">
      <c r="A5781" s="5" t="s">
        <v>20682</v>
      </c>
      <c r="B5781" s="5" t="s">
        <v>3651</v>
      </c>
      <c r="C5781" s="6">
        <v>3.45</v>
      </c>
      <c r="D5781" s="1" t="s">
        <v>20679</v>
      </c>
      <c r="E5781" s="6">
        <v>82</v>
      </c>
      <c r="F5781" s="6" t="s">
        <v>25</v>
      </c>
      <c r="G5781" s="11" t="s">
        <v>20683</v>
      </c>
      <c r="H5781" s="8" t="s">
        <v>20684</v>
      </c>
      <c r="I5781" s="9">
        <v>9545</v>
      </c>
      <c r="J5781" s="9">
        <v>7300</v>
      </c>
      <c r="K5781" s="9">
        <v>2241</v>
      </c>
      <c r="L5781" s="9">
        <v>3</v>
      </c>
      <c r="M5781" s="9">
        <v>54</v>
      </c>
      <c r="N5781" s="9">
        <v>1686</v>
      </c>
      <c r="O5781" s="9">
        <v>250</v>
      </c>
      <c r="P5781" s="9">
        <v>6553</v>
      </c>
      <c r="Q5781" s="10" t="s">
        <v>13537</v>
      </c>
    </row>
    <row r="5782" spans="1:17" x14ac:dyDescent="0.3">
      <c r="A5782" s="5" t="s">
        <v>13577</v>
      </c>
      <c r="B5782" s="5" t="s">
        <v>2446</v>
      </c>
      <c r="C5782" s="6">
        <v>3.86</v>
      </c>
      <c r="D5782" s="1" t="s">
        <v>20685</v>
      </c>
      <c r="E5782" s="6">
        <v>117</v>
      </c>
      <c r="F5782" s="6" t="s">
        <v>25</v>
      </c>
      <c r="G5782" s="11" t="s">
        <v>20686</v>
      </c>
      <c r="H5782" s="8" t="s">
        <v>20687</v>
      </c>
      <c r="I5782" s="9">
        <v>33790</v>
      </c>
      <c r="J5782" s="9">
        <v>6617</v>
      </c>
      <c r="K5782" s="9">
        <v>8152</v>
      </c>
      <c r="L5782" s="9">
        <v>203</v>
      </c>
      <c r="M5782" s="9">
        <v>112</v>
      </c>
      <c r="N5782" s="9">
        <v>2987</v>
      </c>
      <c r="O5782" s="9">
        <v>2664</v>
      </c>
      <c r="P5782" s="9">
        <v>22613</v>
      </c>
      <c r="Q5782" s="10" t="s">
        <v>13537</v>
      </c>
    </row>
    <row r="5783" spans="1:17" x14ac:dyDescent="0.3">
      <c r="A5783" s="5" t="s">
        <v>20688</v>
      </c>
      <c r="B5783" s="5" t="s">
        <v>20689</v>
      </c>
      <c r="C5783" s="6">
        <v>3.13</v>
      </c>
      <c r="D5783" s="1" t="s">
        <v>20685</v>
      </c>
      <c r="E5783" s="6">
        <v>88</v>
      </c>
      <c r="F5783" s="6" t="s">
        <v>25</v>
      </c>
      <c r="G5783" s="11" t="s">
        <v>20690</v>
      </c>
      <c r="H5783" s="8" t="s">
        <v>20691</v>
      </c>
      <c r="I5783" s="9">
        <v>1107</v>
      </c>
      <c r="J5783" s="9">
        <v>554</v>
      </c>
      <c r="K5783" s="9">
        <v>148</v>
      </c>
      <c r="L5783" s="9">
        <v>0</v>
      </c>
      <c r="M5783" s="9">
        <v>29</v>
      </c>
      <c r="N5783" s="9">
        <v>236</v>
      </c>
      <c r="O5783" s="9">
        <v>17</v>
      </c>
      <c r="P5783" s="9">
        <v>685</v>
      </c>
      <c r="Q5783" s="10" t="s">
        <v>13537</v>
      </c>
    </row>
    <row r="5784" spans="1:17" ht="28.8" x14ac:dyDescent="0.3">
      <c r="A5784" s="5" t="s">
        <v>20692</v>
      </c>
      <c r="B5784" s="5" t="s">
        <v>4070</v>
      </c>
      <c r="C5784" s="6">
        <v>3.18</v>
      </c>
      <c r="D5784" s="1" t="s">
        <v>20685</v>
      </c>
      <c r="E5784" s="6">
        <v>110</v>
      </c>
      <c r="F5784" s="6" t="s">
        <v>25</v>
      </c>
      <c r="G5784" s="11" t="s">
        <v>20693</v>
      </c>
      <c r="H5784" s="8" t="s">
        <v>20694</v>
      </c>
      <c r="I5784" s="9">
        <v>663</v>
      </c>
      <c r="J5784" s="9">
        <v>763</v>
      </c>
      <c r="K5784" s="9">
        <v>97</v>
      </c>
      <c r="L5784" s="9">
        <v>0</v>
      </c>
      <c r="M5784" s="9">
        <v>15</v>
      </c>
      <c r="N5784" s="9">
        <v>128</v>
      </c>
      <c r="O5784" s="9">
        <v>10</v>
      </c>
      <c r="P5784" s="9">
        <v>400</v>
      </c>
      <c r="Q5784" s="10" t="s">
        <v>13537</v>
      </c>
    </row>
    <row r="5785" spans="1:17" x14ac:dyDescent="0.3">
      <c r="A5785" s="5" t="s">
        <v>20695</v>
      </c>
      <c r="B5785" s="5" t="s">
        <v>3743</v>
      </c>
      <c r="C5785" s="6">
        <v>3.28</v>
      </c>
      <c r="D5785" s="1" t="s">
        <v>20685</v>
      </c>
      <c r="E5785" s="6">
        <v>46</v>
      </c>
      <c r="F5785" s="6" t="s">
        <v>25</v>
      </c>
      <c r="G5785" s="11" t="s">
        <v>20696</v>
      </c>
      <c r="H5785" s="8" t="s">
        <v>20697</v>
      </c>
      <c r="I5785" s="9">
        <v>2278</v>
      </c>
      <c r="J5785" s="9">
        <v>912</v>
      </c>
      <c r="K5785" s="9">
        <v>252</v>
      </c>
      <c r="L5785" s="9">
        <v>0</v>
      </c>
      <c r="M5785" s="9">
        <v>21</v>
      </c>
      <c r="N5785" s="9">
        <v>276</v>
      </c>
      <c r="O5785" s="9">
        <v>69</v>
      </c>
      <c r="P5785" s="9">
        <v>911</v>
      </c>
      <c r="Q5785" s="10" t="s">
        <v>13537</v>
      </c>
    </row>
    <row r="5786" spans="1:17" ht="43.2" x14ac:dyDescent="0.3">
      <c r="A5786" s="5" t="s">
        <v>20698</v>
      </c>
      <c r="B5786" s="5" t="s">
        <v>6853</v>
      </c>
      <c r="C5786" s="6">
        <v>3.44</v>
      </c>
      <c r="D5786" s="1" t="s">
        <v>20685</v>
      </c>
      <c r="E5786" s="6">
        <v>115</v>
      </c>
      <c r="F5786" s="6" t="s">
        <v>25</v>
      </c>
      <c r="G5786" s="11" t="s">
        <v>20699</v>
      </c>
      <c r="H5786" s="8" t="s">
        <v>10393</v>
      </c>
      <c r="I5786" s="9">
        <v>2572</v>
      </c>
      <c r="J5786" s="9">
        <v>1459</v>
      </c>
      <c r="K5786" s="9">
        <v>548</v>
      </c>
      <c r="L5786" s="9">
        <v>2</v>
      </c>
      <c r="M5786" s="9">
        <v>9</v>
      </c>
      <c r="N5786" s="9">
        <v>426</v>
      </c>
      <c r="O5786" s="9">
        <v>120</v>
      </c>
      <c r="P5786" s="9">
        <v>1436</v>
      </c>
      <c r="Q5786" s="10" t="s">
        <v>13537</v>
      </c>
    </row>
    <row r="5787" spans="1:17" x14ac:dyDescent="0.3">
      <c r="A5787" s="5" t="s">
        <v>20700</v>
      </c>
      <c r="B5787" s="5" t="s">
        <v>20701</v>
      </c>
      <c r="C5787" s="6">
        <v>2.41</v>
      </c>
      <c r="D5787" s="1" t="s">
        <v>20685</v>
      </c>
      <c r="E5787" s="6">
        <v>88</v>
      </c>
      <c r="F5787" s="6" t="s">
        <v>25</v>
      </c>
      <c r="G5787" s="11" t="s">
        <v>20702</v>
      </c>
      <c r="H5787" s="8" t="s">
        <v>20703</v>
      </c>
      <c r="I5787" s="9">
        <v>5714</v>
      </c>
      <c r="J5787" s="9">
        <v>951</v>
      </c>
      <c r="K5787" s="9">
        <v>397</v>
      </c>
      <c r="L5787" s="9">
        <v>1</v>
      </c>
      <c r="M5787" s="9">
        <v>326</v>
      </c>
      <c r="N5787" s="9">
        <v>660</v>
      </c>
      <c r="O5787" s="9">
        <v>87</v>
      </c>
      <c r="P5787" s="9">
        <v>3215</v>
      </c>
      <c r="Q5787" s="10" t="s">
        <v>13537</v>
      </c>
    </row>
    <row r="5788" spans="1:17" x14ac:dyDescent="0.3">
      <c r="A5788" s="5" t="s">
        <v>20704</v>
      </c>
      <c r="B5788" s="5" t="s">
        <v>20705</v>
      </c>
      <c r="C5788" s="6">
        <v>2.48</v>
      </c>
      <c r="D5788" s="1" t="s">
        <v>20685</v>
      </c>
      <c r="E5788" s="6">
        <v>88</v>
      </c>
      <c r="F5788" s="6" t="s">
        <v>25</v>
      </c>
      <c r="G5788" s="11" t="s">
        <v>20706</v>
      </c>
      <c r="H5788" s="8" t="s">
        <v>20707</v>
      </c>
      <c r="I5788" s="9">
        <v>2171</v>
      </c>
      <c r="J5788" s="9">
        <v>1064</v>
      </c>
      <c r="K5788" s="9">
        <v>242</v>
      </c>
      <c r="L5788" s="9">
        <v>3</v>
      </c>
      <c r="M5788" s="9">
        <v>167</v>
      </c>
      <c r="N5788" s="9">
        <v>194</v>
      </c>
      <c r="O5788" s="9">
        <v>76</v>
      </c>
      <c r="P5788" s="9">
        <v>1182</v>
      </c>
      <c r="Q5788" s="10" t="s">
        <v>13537</v>
      </c>
    </row>
    <row r="5789" spans="1:17" ht="28.8" x14ac:dyDescent="0.3">
      <c r="A5789" s="5" t="s">
        <v>20708</v>
      </c>
      <c r="B5789" s="5" t="s">
        <v>20709</v>
      </c>
      <c r="C5789" s="6">
        <v>2.91</v>
      </c>
      <c r="D5789" s="1" t="s">
        <v>20685</v>
      </c>
      <c r="E5789" s="6">
        <v>133</v>
      </c>
      <c r="F5789" s="6" t="s">
        <v>25</v>
      </c>
      <c r="G5789" s="11" t="s">
        <v>20710</v>
      </c>
      <c r="H5789" s="8" t="s">
        <v>20711</v>
      </c>
      <c r="I5789" s="9">
        <v>1770</v>
      </c>
      <c r="J5789" s="9">
        <v>602</v>
      </c>
      <c r="K5789" s="9">
        <v>174</v>
      </c>
      <c r="L5789" s="9">
        <v>2</v>
      </c>
      <c r="M5789" s="9">
        <v>74</v>
      </c>
      <c r="N5789" s="9">
        <v>188</v>
      </c>
      <c r="O5789" s="9">
        <v>43</v>
      </c>
      <c r="P5789" s="9">
        <v>826</v>
      </c>
      <c r="Q5789" s="10" t="s">
        <v>13537</v>
      </c>
    </row>
    <row r="5790" spans="1:17" ht="28.8" x14ac:dyDescent="0.3">
      <c r="A5790" s="5" t="s">
        <v>20712</v>
      </c>
      <c r="B5790" s="5" t="s">
        <v>739</v>
      </c>
      <c r="C5790" s="6">
        <v>3.01</v>
      </c>
      <c r="D5790" s="1" t="s">
        <v>20685</v>
      </c>
      <c r="E5790" s="6">
        <v>87</v>
      </c>
      <c r="F5790" s="6" t="s">
        <v>25</v>
      </c>
      <c r="G5790" s="11" t="s">
        <v>20713</v>
      </c>
      <c r="H5790" s="8" t="s">
        <v>14895</v>
      </c>
      <c r="I5790" s="9">
        <v>2792</v>
      </c>
      <c r="J5790" s="9">
        <v>1625</v>
      </c>
      <c r="K5790" s="9">
        <v>341</v>
      </c>
      <c r="L5790" s="9">
        <v>2</v>
      </c>
      <c r="M5790" s="9">
        <v>65</v>
      </c>
      <c r="N5790" s="9">
        <v>385</v>
      </c>
      <c r="O5790" s="9">
        <v>101</v>
      </c>
      <c r="P5790" s="9">
        <v>1404</v>
      </c>
      <c r="Q5790" s="10" t="s">
        <v>13537</v>
      </c>
    </row>
    <row r="5791" spans="1:17" ht="28.8" x14ac:dyDescent="0.3">
      <c r="A5791" s="5" t="s">
        <v>20714</v>
      </c>
      <c r="B5791" s="5" t="s">
        <v>8747</v>
      </c>
      <c r="C5791" s="6">
        <v>3.27</v>
      </c>
      <c r="D5791" s="1" t="s">
        <v>20685</v>
      </c>
      <c r="E5791" s="6">
        <v>118</v>
      </c>
      <c r="F5791" s="6" t="s">
        <v>25</v>
      </c>
      <c r="G5791" s="11" t="s">
        <v>20715</v>
      </c>
      <c r="H5791" s="8" t="s">
        <v>20716</v>
      </c>
      <c r="I5791" s="9">
        <v>265</v>
      </c>
      <c r="J5791" s="9">
        <v>385</v>
      </c>
      <c r="K5791" s="9">
        <v>77</v>
      </c>
      <c r="L5791" s="9">
        <v>2</v>
      </c>
      <c r="M5791" s="9">
        <v>1</v>
      </c>
      <c r="N5791" s="9">
        <v>37</v>
      </c>
      <c r="O5791" s="9">
        <v>16</v>
      </c>
      <c r="P5791" s="9">
        <v>177</v>
      </c>
      <c r="Q5791" s="10" t="s">
        <v>13537</v>
      </c>
    </row>
    <row r="5792" spans="1:17" x14ac:dyDescent="0.3">
      <c r="A5792" s="5" t="s">
        <v>20717</v>
      </c>
      <c r="B5792" s="5" t="s">
        <v>20718</v>
      </c>
      <c r="C5792" s="6">
        <v>3.27</v>
      </c>
      <c r="D5792" s="1" t="s">
        <v>20685</v>
      </c>
      <c r="E5792" s="6">
        <v>86</v>
      </c>
      <c r="F5792" s="6" t="s">
        <v>25</v>
      </c>
      <c r="G5792" s="11" t="s">
        <v>20719</v>
      </c>
      <c r="H5792" s="8" t="s">
        <v>20720</v>
      </c>
      <c r="I5792" s="9">
        <v>251</v>
      </c>
      <c r="J5792" s="9">
        <v>216</v>
      </c>
      <c r="K5792" s="9">
        <v>34</v>
      </c>
      <c r="L5792" s="9">
        <v>0</v>
      </c>
      <c r="M5792" s="9">
        <v>8</v>
      </c>
      <c r="N5792" s="9">
        <v>40</v>
      </c>
      <c r="O5792" s="9">
        <v>7</v>
      </c>
      <c r="P5792" s="9">
        <v>153</v>
      </c>
      <c r="Q5792" s="10" t="s">
        <v>13537</v>
      </c>
    </row>
    <row r="5793" spans="1:17" x14ac:dyDescent="0.3">
      <c r="A5793" s="5" t="s">
        <v>20721</v>
      </c>
      <c r="B5793" s="5" t="s">
        <v>20722</v>
      </c>
      <c r="C5793" s="6">
        <v>3.27</v>
      </c>
      <c r="D5793" s="1" t="s">
        <v>20685</v>
      </c>
      <c r="E5793" s="6">
        <v>85</v>
      </c>
      <c r="F5793" s="6" t="s">
        <v>25</v>
      </c>
      <c r="G5793" s="11" t="s">
        <v>20723</v>
      </c>
      <c r="H5793" s="8" t="s">
        <v>20724</v>
      </c>
      <c r="I5793" s="9">
        <v>126</v>
      </c>
      <c r="J5793" s="9">
        <v>161</v>
      </c>
      <c r="K5793" s="9">
        <v>14</v>
      </c>
      <c r="L5793" s="9">
        <v>0</v>
      </c>
      <c r="M5793" s="9">
        <v>19</v>
      </c>
      <c r="N5793" s="9">
        <v>18</v>
      </c>
      <c r="O5793" s="9">
        <v>6</v>
      </c>
      <c r="P5793" s="9">
        <v>100</v>
      </c>
      <c r="Q5793" s="10" t="s">
        <v>13537</v>
      </c>
    </row>
    <row r="5794" spans="1:17" x14ac:dyDescent="0.3">
      <c r="A5794" s="5" t="s">
        <v>20725</v>
      </c>
      <c r="B5794" s="5" t="s">
        <v>16509</v>
      </c>
      <c r="C5794" s="6">
        <v>3.06</v>
      </c>
      <c r="D5794" s="1" t="s">
        <v>20685</v>
      </c>
      <c r="E5794" s="6">
        <v>95</v>
      </c>
      <c r="F5794" s="6" t="s">
        <v>25</v>
      </c>
      <c r="G5794" s="11" t="s">
        <v>20726</v>
      </c>
      <c r="H5794" s="8" t="s">
        <v>20727</v>
      </c>
      <c r="I5794" s="9">
        <v>545</v>
      </c>
      <c r="J5794" s="9">
        <v>459</v>
      </c>
      <c r="K5794" s="9">
        <v>64</v>
      </c>
      <c r="L5794" s="9">
        <v>0</v>
      </c>
      <c r="M5794" s="9">
        <v>20</v>
      </c>
      <c r="N5794" s="9">
        <v>82</v>
      </c>
      <c r="O5794" s="9">
        <v>6</v>
      </c>
      <c r="P5794" s="9">
        <v>310</v>
      </c>
      <c r="Q5794" s="10" t="s">
        <v>13537</v>
      </c>
    </row>
    <row r="5795" spans="1:17" x14ac:dyDescent="0.3">
      <c r="A5795" s="5" t="s">
        <v>20728</v>
      </c>
      <c r="B5795" s="5" t="s">
        <v>2550</v>
      </c>
      <c r="C5795" s="6">
        <v>3.27</v>
      </c>
      <c r="D5795" s="1" t="s">
        <v>20685</v>
      </c>
      <c r="E5795" s="6">
        <v>89</v>
      </c>
      <c r="F5795" s="6" t="s">
        <v>20</v>
      </c>
      <c r="G5795" s="11" t="s">
        <v>20729</v>
      </c>
      <c r="H5795" s="8" t="s">
        <v>20730</v>
      </c>
      <c r="I5795" s="9">
        <v>82</v>
      </c>
      <c r="J5795" s="9">
        <v>43</v>
      </c>
      <c r="K5795" s="9">
        <v>4</v>
      </c>
      <c r="L5795" s="9">
        <v>0</v>
      </c>
      <c r="M5795" s="9">
        <v>4</v>
      </c>
      <c r="N5795" s="9">
        <v>9</v>
      </c>
      <c r="O5795" s="9">
        <v>0</v>
      </c>
      <c r="P5795" s="9">
        <v>61</v>
      </c>
      <c r="Q5795" s="10" t="s">
        <v>13537</v>
      </c>
    </row>
    <row r="5796" spans="1:17" x14ac:dyDescent="0.3">
      <c r="A5796" s="5" t="s">
        <v>20731</v>
      </c>
      <c r="B5796" s="5" t="s">
        <v>3042</v>
      </c>
      <c r="C5796" s="6">
        <v>3.34</v>
      </c>
      <c r="D5796" s="1" t="s">
        <v>20732</v>
      </c>
      <c r="E5796" s="6">
        <v>99</v>
      </c>
      <c r="F5796" s="6" t="s">
        <v>25</v>
      </c>
      <c r="G5796" s="11" t="s">
        <v>20733</v>
      </c>
      <c r="H5796" s="8" t="s">
        <v>20734</v>
      </c>
      <c r="I5796" s="9">
        <v>1146</v>
      </c>
      <c r="J5796" s="9">
        <v>880</v>
      </c>
      <c r="K5796" s="9">
        <v>206</v>
      </c>
      <c r="L5796" s="9">
        <v>2</v>
      </c>
      <c r="M5796" s="9">
        <v>12</v>
      </c>
      <c r="N5796" s="9">
        <v>206</v>
      </c>
      <c r="O5796" s="9">
        <v>21</v>
      </c>
      <c r="P5796" s="9">
        <v>662</v>
      </c>
      <c r="Q5796" s="10" t="s">
        <v>13537</v>
      </c>
    </row>
    <row r="5797" spans="1:17" x14ac:dyDescent="0.3">
      <c r="A5797" s="5" t="s">
        <v>20735</v>
      </c>
      <c r="B5797" s="5" t="s">
        <v>20736</v>
      </c>
      <c r="C5797" s="6">
        <v>2.74</v>
      </c>
      <c r="D5797" s="1" t="s">
        <v>20737</v>
      </c>
      <c r="E5797" s="6">
        <v>95</v>
      </c>
      <c r="F5797" s="6" t="s">
        <v>25</v>
      </c>
      <c r="G5797" s="11" t="s">
        <v>20738</v>
      </c>
      <c r="H5797" s="8" t="s">
        <v>20739</v>
      </c>
      <c r="I5797" s="9">
        <v>818</v>
      </c>
      <c r="J5797" s="9">
        <v>471</v>
      </c>
      <c r="K5797" s="9">
        <v>47</v>
      </c>
      <c r="L5797" s="9">
        <v>0</v>
      </c>
      <c r="M5797" s="9">
        <v>84</v>
      </c>
      <c r="N5797" s="9">
        <v>71</v>
      </c>
      <c r="O5797" s="9">
        <v>9</v>
      </c>
      <c r="P5797" s="9">
        <v>493</v>
      </c>
      <c r="Q5797" s="10" t="s">
        <v>13537</v>
      </c>
    </row>
    <row r="5798" spans="1:17" x14ac:dyDescent="0.3">
      <c r="A5798" s="5" t="s">
        <v>20740</v>
      </c>
      <c r="B5798" s="5" t="s">
        <v>436</v>
      </c>
      <c r="C5798" s="6">
        <v>3.7</v>
      </c>
      <c r="D5798" s="1" t="s">
        <v>20741</v>
      </c>
      <c r="E5798" s="6">
        <v>89</v>
      </c>
      <c r="F5798" s="6" t="s">
        <v>25</v>
      </c>
      <c r="G5798" s="11" t="s">
        <v>20742</v>
      </c>
      <c r="H5798" s="8" t="s">
        <v>20743</v>
      </c>
      <c r="I5798" s="9">
        <v>19398</v>
      </c>
      <c r="J5798" s="9">
        <v>5036</v>
      </c>
      <c r="K5798" s="9">
        <v>4715</v>
      </c>
      <c r="L5798" s="9">
        <v>225</v>
      </c>
      <c r="M5798" s="9">
        <v>96</v>
      </c>
      <c r="N5798" s="9">
        <v>1898</v>
      </c>
      <c r="O5798" s="9">
        <v>2885</v>
      </c>
      <c r="P5798" s="9">
        <v>12925</v>
      </c>
      <c r="Q5798" s="10" t="s">
        <v>13537</v>
      </c>
    </row>
    <row r="5799" spans="1:17" x14ac:dyDescent="0.3">
      <c r="A5799" s="5" t="s">
        <v>20744</v>
      </c>
      <c r="B5799" s="5" t="s">
        <v>20745</v>
      </c>
      <c r="C5799" s="6">
        <v>3.25</v>
      </c>
      <c r="D5799" s="1" t="s">
        <v>20746</v>
      </c>
      <c r="E5799" s="6">
        <v>96</v>
      </c>
      <c r="F5799" s="6" t="s">
        <v>25</v>
      </c>
      <c r="G5799" s="11" t="s">
        <v>20747</v>
      </c>
      <c r="H5799" s="8" t="s">
        <v>20748</v>
      </c>
      <c r="I5799" s="9">
        <v>575</v>
      </c>
      <c r="J5799" s="9">
        <v>612</v>
      </c>
      <c r="K5799" s="9">
        <v>105</v>
      </c>
      <c r="L5799" s="9">
        <v>1</v>
      </c>
      <c r="M5799" s="9">
        <v>9</v>
      </c>
      <c r="N5799" s="9">
        <v>101</v>
      </c>
      <c r="O5799" s="9">
        <v>25</v>
      </c>
      <c r="P5799" s="9">
        <v>329</v>
      </c>
      <c r="Q5799" s="10" t="s">
        <v>13537</v>
      </c>
    </row>
    <row r="5800" spans="1:17" ht="28.8" x14ac:dyDescent="0.3">
      <c r="A5800" s="5" t="s">
        <v>20749</v>
      </c>
      <c r="B5800" s="5" t="s">
        <v>20750</v>
      </c>
      <c r="C5800" s="6">
        <v>2.87</v>
      </c>
      <c r="D5800" s="1" t="s">
        <v>20751</v>
      </c>
      <c r="E5800" s="6">
        <v>90</v>
      </c>
      <c r="F5800" s="6" t="s">
        <v>25</v>
      </c>
      <c r="G5800" s="11" t="s">
        <v>20752</v>
      </c>
      <c r="H5800" s="8" t="s">
        <v>20753</v>
      </c>
      <c r="I5800" s="9">
        <v>818</v>
      </c>
      <c r="J5800" s="9">
        <v>644</v>
      </c>
      <c r="K5800" s="9">
        <v>69</v>
      </c>
      <c r="L5800" s="9">
        <v>1</v>
      </c>
      <c r="M5800" s="9">
        <v>61</v>
      </c>
      <c r="N5800" s="9">
        <v>53</v>
      </c>
      <c r="O5800" s="9">
        <v>23</v>
      </c>
      <c r="P5800" s="9">
        <v>400</v>
      </c>
      <c r="Q5800" s="10" t="s">
        <v>13537</v>
      </c>
    </row>
    <row r="5801" spans="1:17" x14ac:dyDescent="0.3">
      <c r="A5801" s="5" t="s">
        <v>20754</v>
      </c>
      <c r="B5801" s="5" t="s">
        <v>20755</v>
      </c>
      <c r="C5801" s="6">
        <v>2.91</v>
      </c>
      <c r="D5801" s="1" t="s">
        <v>20756</v>
      </c>
      <c r="E5801" s="6">
        <v>96</v>
      </c>
      <c r="F5801" s="6" t="s">
        <v>25</v>
      </c>
      <c r="G5801" s="11" t="s">
        <v>20757</v>
      </c>
      <c r="H5801" s="8" t="s">
        <v>20687</v>
      </c>
      <c r="I5801" s="9">
        <v>715</v>
      </c>
      <c r="J5801" s="9">
        <v>744</v>
      </c>
      <c r="K5801" s="9">
        <v>81</v>
      </c>
      <c r="L5801" s="9">
        <v>0</v>
      </c>
      <c r="M5801" s="9">
        <v>40</v>
      </c>
      <c r="N5801" s="9">
        <v>77</v>
      </c>
      <c r="O5801" s="9">
        <v>16</v>
      </c>
      <c r="P5801" s="9">
        <v>441</v>
      </c>
      <c r="Q5801" s="10" t="s">
        <v>13537</v>
      </c>
    </row>
    <row r="5802" spans="1:17" ht="28.8" x14ac:dyDescent="0.3">
      <c r="A5802" s="5" t="s">
        <v>20758</v>
      </c>
      <c r="B5802" s="5" t="s">
        <v>8807</v>
      </c>
      <c r="C5802" s="6">
        <v>4.4400000000000004</v>
      </c>
      <c r="D5802" s="1" t="s">
        <v>20759</v>
      </c>
      <c r="E5802" s="6">
        <v>147</v>
      </c>
      <c r="F5802" s="6" t="s">
        <v>25</v>
      </c>
      <c r="G5802" s="11" t="s">
        <v>20760</v>
      </c>
      <c r="H5802" s="8" t="s">
        <v>20761</v>
      </c>
      <c r="I5802" s="9">
        <v>1074627</v>
      </c>
      <c r="J5802" s="9">
        <v>275128</v>
      </c>
      <c r="K5802" s="9">
        <v>369032</v>
      </c>
      <c r="L5802" s="9">
        <v>35000</v>
      </c>
      <c r="M5802" s="9">
        <v>2481</v>
      </c>
      <c r="N5802" s="9">
        <v>41077</v>
      </c>
      <c r="O5802" s="9">
        <v>293184</v>
      </c>
      <c r="P5802" s="9">
        <v>723032</v>
      </c>
      <c r="Q5802" s="10" t="s">
        <v>13537</v>
      </c>
    </row>
    <row r="5803" spans="1:17" x14ac:dyDescent="0.3">
      <c r="A5803" s="5" t="s">
        <v>20762</v>
      </c>
      <c r="B5803" s="5" t="s">
        <v>7398</v>
      </c>
      <c r="C5803" s="6">
        <v>4.16</v>
      </c>
      <c r="D5803" s="1" t="s">
        <v>20759</v>
      </c>
      <c r="E5803" s="6">
        <v>133</v>
      </c>
      <c r="F5803" s="6" t="s">
        <v>25</v>
      </c>
      <c r="G5803" s="11" t="s">
        <v>20763</v>
      </c>
      <c r="H5803" s="8" t="s">
        <v>1065</v>
      </c>
      <c r="I5803" s="9">
        <v>84204</v>
      </c>
      <c r="J5803" s="9">
        <v>50021</v>
      </c>
      <c r="K5803" s="9">
        <v>20833</v>
      </c>
      <c r="L5803" s="9">
        <v>491</v>
      </c>
      <c r="M5803" s="9">
        <v>159</v>
      </c>
      <c r="N5803" s="9">
        <v>4657</v>
      </c>
      <c r="O5803" s="9">
        <v>10291</v>
      </c>
      <c r="P5803" s="9">
        <v>53050</v>
      </c>
      <c r="Q5803" s="10" t="s">
        <v>13537</v>
      </c>
    </row>
    <row r="5804" spans="1:17" ht="28.8" x14ac:dyDescent="0.3">
      <c r="A5804" s="5" t="s">
        <v>20764</v>
      </c>
      <c r="B5804" s="5" t="s">
        <v>9498</v>
      </c>
      <c r="C5804" s="6">
        <v>3.67</v>
      </c>
      <c r="D5804" s="1" t="s">
        <v>20759</v>
      </c>
      <c r="E5804" s="6">
        <v>104</v>
      </c>
      <c r="F5804" s="6" t="s">
        <v>25</v>
      </c>
      <c r="G5804" s="11" t="s">
        <v>20765</v>
      </c>
      <c r="H5804" s="8" t="s">
        <v>20766</v>
      </c>
      <c r="I5804" s="9">
        <v>15629</v>
      </c>
      <c r="J5804" s="9">
        <v>7210</v>
      </c>
      <c r="K5804" s="9">
        <v>3184</v>
      </c>
      <c r="L5804" s="9">
        <v>23</v>
      </c>
      <c r="M5804" s="9">
        <v>58</v>
      </c>
      <c r="N5804" s="9">
        <v>1779</v>
      </c>
      <c r="O5804" s="9">
        <v>644</v>
      </c>
      <c r="P5804" s="9">
        <v>9535</v>
      </c>
      <c r="Q5804" s="10" t="s">
        <v>13537</v>
      </c>
    </row>
    <row r="5805" spans="1:17" ht="28.8" x14ac:dyDescent="0.3">
      <c r="A5805" s="5" t="s">
        <v>20767</v>
      </c>
      <c r="B5805" s="5" t="s">
        <v>4123</v>
      </c>
      <c r="C5805" s="6">
        <v>4.05</v>
      </c>
      <c r="D5805" s="1" t="s">
        <v>20759</v>
      </c>
      <c r="E5805" s="6">
        <v>123</v>
      </c>
      <c r="F5805" s="6" t="s">
        <v>25</v>
      </c>
      <c r="G5805" s="11" t="s">
        <v>20768</v>
      </c>
      <c r="H5805" s="8" t="s">
        <v>20769</v>
      </c>
      <c r="I5805" s="9">
        <v>11946</v>
      </c>
      <c r="J5805" s="9">
        <v>9389</v>
      </c>
      <c r="K5805" s="9">
        <v>3336</v>
      </c>
      <c r="L5805" s="9">
        <v>45</v>
      </c>
      <c r="M5805" s="9">
        <v>17</v>
      </c>
      <c r="N5805" s="9">
        <v>703</v>
      </c>
      <c r="O5805" s="9">
        <v>1068</v>
      </c>
      <c r="P5805" s="9">
        <v>8512</v>
      </c>
      <c r="Q5805" s="10" t="s">
        <v>13537</v>
      </c>
    </row>
    <row r="5806" spans="1:17" x14ac:dyDescent="0.3">
      <c r="A5806" s="5" t="s">
        <v>20770</v>
      </c>
      <c r="B5806" s="5" t="s">
        <v>4138</v>
      </c>
      <c r="C5806" s="6">
        <v>4.21</v>
      </c>
      <c r="D5806" s="1" t="s">
        <v>20759</v>
      </c>
      <c r="E5806" s="6">
        <v>117</v>
      </c>
      <c r="F5806" s="6" t="s">
        <v>25</v>
      </c>
      <c r="G5806" s="11" t="s">
        <v>20771</v>
      </c>
      <c r="H5806" s="8" t="s">
        <v>20772</v>
      </c>
      <c r="I5806" s="9">
        <v>1142928</v>
      </c>
      <c r="J5806" s="9">
        <v>191436</v>
      </c>
      <c r="K5806" s="9">
        <v>350857</v>
      </c>
      <c r="L5806" s="9">
        <v>9100</v>
      </c>
      <c r="M5806" s="9">
        <v>1609</v>
      </c>
      <c r="N5806" s="9">
        <v>54892</v>
      </c>
      <c r="O5806" s="9">
        <v>155527</v>
      </c>
      <c r="P5806" s="9">
        <v>748093</v>
      </c>
      <c r="Q5806" s="10" t="s">
        <v>13537</v>
      </c>
    </row>
    <row r="5807" spans="1:17" ht="28.8" x14ac:dyDescent="0.3">
      <c r="A5807" s="5" t="s">
        <v>20773</v>
      </c>
      <c r="B5807" s="5" t="s">
        <v>20774</v>
      </c>
      <c r="C5807" s="6">
        <v>3.74</v>
      </c>
      <c r="D5807" s="1" t="s">
        <v>20759</v>
      </c>
      <c r="E5807" s="6">
        <v>134</v>
      </c>
      <c r="F5807" s="6" t="s">
        <v>25</v>
      </c>
      <c r="G5807" s="11" t="s">
        <v>20775</v>
      </c>
      <c r="H5807" s="8" t="s">
        <v>20776</v>
      </c>
      <c r="I5807" s="9">
        <v>2192</v>
      </c>
      <c r="J5807" s="9">
        <v>2212</v>
      </c>
      <c r="K5807" s="9">
        <v>497</v>
      </c>
      <c r="L5807" s="9">
        <v>3</v>
      </c>
      <c r="M5807" s="9">
        <v>2</v>
      </c>
      <c r="N5807" s="9">
        <v>214</v>
      </c>
      <c r="O5807" s="9">
        <v>104</v>
      </c>
      <c r="P5807" s="9">
        <v>1449</v>
      </c>
      <c r="Q5807" s="10" t="s">
        <v>13537</v>
      </c>
    </row>
    <row r="5808" spans="1:17" x14ac:dyDescent="0.3">
      <c r="A5808" s="5" t="s">
        <v>20777</v>
      </c>
      <c r="B5808" s="5" t="s">
        <v>15990</v>
      </c>
      <c r="C5808" s="6">
        <v>3.27</v>
      </c>
      <c r="D5808" s="1" t="s">
        <v>20759</v>
      </c>
      <c r="E5808" s="6">
        <v>109</v>
      </c>
      <c r="F5808" s="6" t="s">
        <v>25</v>
      </c>
      <c r="G5808" s="11" t="s">
        <v>20778</v>
      </c>
      <c r="H5808" s="8" t="s">
        <v>20779</v>
      </c>
      <c r="I5808" s="9">
        <v>121</v>
      </c>
      <c r="J5808" s="9">
        <v>399</v>
      </c>
      <c r="K5808" s="9">
        <v>9</v>
      </c>
      <c r="L5808" s="9">
        <v>0</v>
      </c>
      <c r="M5808" s="9">
        <v>6</v>
      </c>
      <c r="N5808" s="9">
        <v>12</v>
      </c>
      <c r="O5808" s="9">
        <v>2</v>
      </c>
      <c r="P5808" s="9">
        <v>68</v>
      </c>
      <c r="Q5808" s="10" t="s">
        <v>13537</v>
      </c>
    </row>
    <row r="5809" spans="1:17" ht="28.8" x14ac:dyDescent="0.3">
      <c r="A5809" s="5" t="s">
        <v>20780</v>
      </c>
      <c r="B5809" s="5" t="s">
        <v>3223</v>
      </c>
      <c r="C5809" s="6">
        <v>3.62</v>
      </c>
      <c r="D5809" s="1" t="s">
        <v>20759</v>
      </c>
      <c r="E5809" s="6">
        <v>123</v>
      </c>
      <c r="F5809" s="6" t="s">
        <v>25</v>
      </c>
      <c r="G5809" s="11" t="s">
        <v>20781</v>
      </c>
      <c r="H5809" s="8" t="s">
        <v>20782</v>
      </c>
      <c r="I5809" s="9">
        <v>273284</v>
      </c>
      <c r="J5809" s="9">
        <v>34487</v>
      </c>
      <c r="K5809" s="9">
        <v>58474</v>
      </c>
      <c r="L5809" s="9">
        <v>1600</v>
      </c>
      <c r="M5809" s="9">
        <v>977</v>
      </c>
      <c r="N5809" s="9">
        <v>36419</v>
      </c>
      <c r="O5809" s="9">
        <v>12631</v>
      </c>
      <c r="P5809" s="9">
        <v>179282</v>
      </c>
      <c r="Q5809" s="10" t="s">
        <v>13537</v>
      </c>
    </row>
    <row r="5810" spans="1:17" x14ac:dyDescent="0.3">
      <c r="A5810" s="5" t="s">
        <v>20783</v>
      </c>
      <c r="B5810" s="5" t="s">
        <v>20784</v>
      </c>
      <c r="C5810" s="6">
        <v>3.53</v>
      </c>
      <c r="D5810" s="1" t="s">
        <v>20759</v>
      </c>
      <c r="E5810" s="6">
        <v>137</v>
      </c>
      <c r="F5810" s="6" t="s">
        <v>25</v>
      </c>
      <c r="G5810" s="11" t="s">
        <v>20785</v>
      </c>
      <c r="H5810" s="8" t="s">
        <v>20786</v>
      </c>
      <c r="I5810" s="9">
        <v>207167</v>
      </c>
      <c r="J5810" s="9">
        <v>26103</v>
      </c>
      <c r="K5810" s="9">
        <v>36161</v>
      </c>
      <c r="L5810" s="9">
        <v>938</v>
      </c>
      <c r="M5810" s="9">
        <v>993</v>
      </c>
      <c r="N5810" s="9">
        <v>29497</v>
      </c>
      <c r="O5810" s="9">
        <v>11881</v>
      </c>
      <c r="P5810" s="9">
        <v>134281</v>
      </c>
      <c r="Q5810" s="10" t="s">
        <v>13537</v>
      </c>
    </row>
    <row r="5811" spans="1:17" ht="28.8" x14ac:dyDescent="0.3">
      <c r="A5811" s="5" t="s">
        <v>20787</v>
      </c>
      <c r="B5811" s="5" t="s">
        <v>1492</v>
      </c>
      <c r="C5811" s="6">
        <v>3.64</v>
      </c>
      <c r="D5811" s="1" t="s">
        <v>20759</v>
      </c>
      <c r="E5811" s="6">
        <v>113</v>
      </c>
      <c r="F5811" s="6" t="s">
        <v>25</v>
      </c>
      <c r="G5811" s="11" t="s">
        <v>20788</v>
      </c>
      <c r="H5811" s="8" t="s">
        <v>20789</v>
      </c>
      <c r="I5811" s="9">
        <v>18263</v>
      </c>
      <c r="J5811" s="9">
        <v>13020</v>
      </c>
      <c r="K5811" s="9">
        <v>3582</v>
      </c>
      <c r="L5811" s="9">
        <v>16</v>
      </c>
      <c r="M5811" s="9">
        <v>70</v>
      </c>
      <c r="N5811" s="9">
        <v>2288</v>
      </c>
      <c r="O5811" s="9">
        <v>811</v>
      </c>
      <c r="P5811" s="9">
        <v>11268</v>
      </c>
      <c r="Q5811" s="10" t="s">
        <v>13537</v>
      </c>
    </row>
    <row r="5812" spans="1:17" ht="28.8" x14ac:dyDescent="0.3">
      <c r="A5812" s="5" t="s">
        <v>20790</v>
      </c>
      <c r="B5812" s="5" t="s">
        <v>12176</v>
      </c>
      <c r="C5812" s="6">
        <v>4.2</v>
      </c>
      <c r="D5812" s="1" t="s">
        <v>20759</v>
      </c>
      <c r="E5812" s="6">
        <v>105</v>
      </c>
      <c r="F5812" s="6" t="s">
        <v>1777</v>
      </c>
      <c r="G5812" s="11" t="s">
        <v>20791</v>
      </c>
      <c r="H5812" s="8" t="s">
        <v>20792</v>
      </c>
      <c r="I5812" s="9">
        <v>66550</v>
      </c>
      <c r="J5812" s="9">
        <v>34588</v>
      </c>
      <c r="K5812" s="9">
        <v>19663</v>
      </c>
      <c r="L5812" s="9">
        <v>663</v>
      </c>
      <c r="M5812" s="9">
        <v>83</v>
      </c>
      <c r="N5812" s="9">
        <v>3277</v>
      </c>
      <c r="O5812" s="9">
        <v>8262</v>
      </c>
      <c r="P5812" s="9">
        <v>42746</v>
      </c>
      <c r="Q5812" s="10" t="s">
        <v>13537</v>
      </c>
    </row>
    <row r="5813" spans="1:17" x14ac:dyDescent="0.3">
      <c r="A5813" s="5" t="s">
        <v>20793</v>
      </c>
      <c r="B5813" s="5" t="s">
        <v>7976</v>
      </c>
      <c r="C5813" s="6">
        <v>2.91</v>
      </c>
      <c r="D5813" s="1" t="s">
        <v>20759</v>
      </c>
      <c r="E5813" s="6">
        <v>160</v>
      </c>
      <c r="F5813" s="6" t="s">
        <v>25</v>
      </c>
      <c r="G5813" s="11" t="s">
        <v>20794</v>
      </c>
      <c r="H5813" s="8" t="s">
        <v>20795</v>
      </c>
      <c r="I5813" s="9">
        <v>9812</v>
      </c>
      <c r="J5813" s="9">
        <v>3649</v>
      </c>
      <c r="K5813" s="9">
        <v>947</v>
      </c>
      <c r="L5813" s="9">
        <v>7</v>
      </c>
      <c r="M5813" s="9">
        <v>295</v>
      </c>
      <c r="N5813" s="9">
        <v>1637</v>
      </c>
      <c r="O5813" s="9">
        <v>169</v>
      </c>
      <c r="P5813" s="9">
        <v>6046</v>
      </c>
      <c r="Q5813" s="10" t="s">
        <v>13537</v>
      </c>
    </row>
    <row r="5814" spans="1:17" ht="28.8" x14ac:dyDescent="0.3">
      <c r="A5814" s="5" t="s">
        <v>20796</v>
      </c>
      <c r="B5814" s="5" t="s">
        <v>986</v>
      </c>
      <c r="C5814" s="6">
        <v>3.27</v>
      </c>
      <c r="D5814" s="1" t="s">
        <v>20759</v>
      </c>
      <c r="E5814" s="6">
        <v>71</v>
      </c>
      <c r="F5814" s="6" t="s">
        <v>25</v>
      </c>
      <c r="G5814" s="11" t="s">
        <v>20797</v>
      </c>
      <c r="H5814" s="8" t="s">
        <v>1265</v>
      </c>
      <c r="I5814" s="9">
        <v>243</v>
      </c>
      <c r="J5814" s="9">
        <v>757</v>
      </c>
      <c r="K5814" s="9">
        <v>62</v>
      </c>
      <c r="L5814" s="9">
        <v>0</v>
      </c>
      <c r="M5814" s="9">
        <v>2</v>
      </c>
      <c r="N5814" s="9">
        <v>46</v>
      </c>
      <c r="O5814" s="9">
        <v>2</v>
      </c>
      <c r="P5814" s="9">
        <v>172</v>
      </c>
      <c r="Q5814" s="10" t="s">
        <v>13537</v>
      </c>
    </row>
    <row r="5815" spans="1:17" x14ac:dyDescent="0.3">
      <c r="A5815" s="5" t="s">
        <v>20798</v>
      </c>
      <c r="B5815" s="5" t="s">
        <v>20799</v>
      </c>
      <c r="C5815" s="6">
        <v>3.81</v>
      </c>
      <c r="D5815" s="1" t="s">
        <v>20759</v>
      </c>
      <c r="E5815" s="6">
        <v>110</v>
      </c>
      <c r="F5815" s="6" t="s">
        <v>1508</v>
      </c>
      <c r="G5815" s="11" t="s">
        <v>20800</v>
      </c>
      <c r="H5815" s="8" t="s">
        <v>20801</v>
      </c>
      <c r="I5815" s="9">
        <v>1771</v>
      </c>
      <c r="J5815" s="9">
        <v>1639</v>
      </c>
      <c r="K5815" s="9">
        <v>381</v>
      </c>
      <c r="L5815" s="9">
        <v>6</v>
      </c>
      <c r="M5815" s="9">
        <v>5</v>
      </c>
      <c r="N5815" s="9">
        <v>135</v>
      </c>
      <c r="O5815" s="9">
        <v>152</v>
      </c>
      <c r="P5815" s="9">
        <v>1103</v>
      </c>
      <c r="Q5815" s="10" t="s">
        <v>13537</v>
      </c>
    </row>
    <row r="5816" spans="1:17" ht="28.8" x14ac:dyDescent="0.3">
      <c r="A5816" s="5" t="s">
        <v>20802</v>
      </c>
      <c r="B5816" s="5" t="s">
        <v>358</v>
      </c>
      <c r="C5816" s="6">
        <v>2.77</v>
      </c>
      <c r="D5816" s="1" t="s">
        <v>20759</v>
      </c>
      <c r="E5816" s="6">
        <v>113</v>
      </c>
      <c r="F5816" s="6" t="s">
        <v>25</v>
      </c>
      <c r="G5816" s="11" t="s">
        <v>20803</v>
      </c>
      <c r="H5816" s="8" t="s">
        <v>20804</v>
      </c>
      <c r="I5816" s="9">
        <v>1780</v>
      </c>
      <c r="J5816" s="9">
        <v>765</v>
      </c>
      <c r="K5816" s="9">
        <v>99</v>
      </c>
      <c r="L5816" s="9">
        <v>1</v>
      </c>
      <c r="M5816" s="9">
        <v>82</v>
      </c>
      <c r="N5816" s="9">
        <v>257</v>
      </c>
      <c r="O5816" s="9">
        <v>23</v>
      </c>
      <c r="P5816" s="9">
        <v>1101</v>
      </c>
      <c r="Q5816" s="10" t="s">
        <v>13537</v>
      </c>
    </row>
    <row r="5817" spans="1:17" x14ac:dyDescent="0.3">
      <c r="A5817" s="5" t="s">
        <v>20805</v>
      </c>
      <c r="B5817" s="5" t="s">
        <v>20806</v>
      </c>
      <c r="C5817" s="6">
        <v>3.94</v>
      </c>
      <c r="D5817" s="1" t="s">
        <v>20759</v>
      </c>
      <c r="E5817" s="6">
        <v>112</v>
      </c>
      <c r="F5817" s="6" t="s">
        <v>25</v>
      </c>
      <c r="G5817" s="11" t="s">
        <v>20807</v>
      </c>
      <c r="H5817" s="8" t="s">
        <v>20808</v>
      </c>
      <c r="I5817" s="9">
        <v>22393</v>
      </c>
      <c r="J5817" s="9">
        <v>11445</v>
      </c>
      <c r="K5817" s="9">
        <v>6298</v>
      </c>
      <c r="L5817" s="9">
        <v>380</v>
      </c>
      <c r="M5817" s="9">
        <v>71</v>
      </c>
      <c r="N5817" s="9">
        <v>1716</v>
      </c>
      <c r="O5817" s="9">
        <v>2614</v>
      </c>
      <c r="P5817" s="9">
        <v>15613</v>
      </c>
      <c r="Q5817" s="10" t="s">
        <v>13537</v>
      </c>
    </row>
    <row r="5818" spans="1:17" x14ac:dyDescent="0.3">
      <c r="A5818" s="5" t="s">
        <v>20809</v>
      </c>
      <c r="B5818" s="5" t="s">
        <v>14486</v>
      </c>
      <c r="C5818" s="6">
        <v>3.1</v>
      </c>
      <c r="D5818" s="1" t="s">
        <v>20759</v>
      </c>
      <c r="E5818" s="6">
        <v>107</v>
      </c>
      <c r="F5818" s="6" t="s">
        <v>25</v>
      </c>
      <c r="G5818" s="11" t="s">
        <v>20810</v>
      </c>
      <c r="H5818" s="8" t="s">
        <v>20811</v>
      </c>
      <c r="I5818" s="9">
        <v>3793</v>
      </c>
      <c r="J5818" s="9">
        <v>2336</v>
      </c>
      <c r="K5818" s="9">
        <v>531</v>
      </c>
      <c r="L5818" s="9">
        <v>4</v>
      </c>
      <c r="M5818" s="9">
        <v>64</v>
      </c>
      <c r="N5818" s="9">
        <v>699</v>
      </c>
      <c r="O5818" s="9">
        <v>75</v>
      </c>
      <c r="P5818" s="9">
        <v>2636</v>
      </c>
      <c r="Q5818" s="10" t="s">
        <v>13537</v>
      </c>
    </row>
    <row r="5819" spans="1:17" x14ac:dyDescent="0.3">
      <c r="A5819" s="5" t="s">
        <v>20812</v>
      </c>
      <c r="B5819" s="5" t="s">
        <v>15412</v>
      </c>
      <c r="C5819" s="6">
        <v>3.92</v>
      </c>
      <c r="D5819" s="1" t="s">
        <v>20759</v>
      </c>
      <c r="E5819" s="6">
        <v>125</v>
      </c>
      <c r="F5819" s="6" t="s">
        <v>74</v>
      </c>
      <c r="G5819" s="11" t="s">
        <v>20813</v>
      </c>
      <c r="H5819" s="8" t="s">
        <v>20814</v>
      </c>
      <c r="I5819" s="9">
        <v>28697</v>
      </c>
      <c r="J5819" s="9">
        <v>27968</v>
      </c>
      <c r="K5819" s="9">
        <v>6521</v>
      </c>
      <c r="L5819" s="9">
        <v>50</v>
      </c>
      <c r="M5819" s="9">
        <v>53</v>
      </c>
      <c r="N5819" s="9">
        <v>2220</v>
      </c>
      <c r="O5819" s="9">
        <v>2223</v>
      </c>
      <c r="P5819" s="9">
        <v>17931</v>
      </c>
      <c r="Q5819" s="10" t="s">
        <v>13537</v>
      </c>
    </row>
    <row r="5820" spans="1:17" x14ac:dyDescent="0.3">
      <c r="A5820" s="5" t="s">
        <v>20815</v>
      </c>
      <c r="B5820" s="5" t="s">
        <v>14023</v>
      </c>
      <c r="C5820" s="6">
        <v>3.75</v>
      </c>
      <c r="D5820" s="1" t="s">
        <v>20759</v>
      </c>
      <c r="E5820" s="6">
        <v>102</v>
      </c>
      <c r="F5820" s="6" t="s">
        <v>25</v>
      </c>
      <c r="G5820" s="11" t="s">
        <v>20816</v>
      </c>
      <c r="H5820" s="8" t="s">
        <v>20817</v>
      </c>
      <c r="I5820" s="9">
        <v>3359</v>
      </c>
      <c r="J5820" s="9">
        <v>3258</v>
      </c>
      <c r="K5820" s="9">
        <v>858</v>
      </c>
      <c r="L5820" s="9">
        <v>10</v>
      </c>
      <c r="M5820" s="9">
        <v>8</v>
      </c>
      <c r="N5820" s="9">
        <v>383</v>
      </c>
      <c r="O5820" s="9">
        <v>295</v>
      </c>
      <c r="P5820" s="9">
        <v>2257</v>
      </c>
      <c r="Q5820" s="10" t="s">
        <v>13537</v>
      </c>
    </row>
    <row r="5821" spans="1:17" x14ac:dyDescent="0.3">
      <c r="A5821" s="5" t="s">
        <v>20818</v>
      </c>
      <c r="B5821" s="5" t="s">
        <v>6755</v>
      </c>
      <c r="C5821" s="6">
        <v>3.27</v>
      </c>
      <c r="D5821" s="1" t="s">
        <v>20759</v>
      </c>
      <c r="E5821" s="6">
        <v>79</v>
      </c>
      <c r="F5821" s="6" t="s">
        <v>25</v>
      </c>
      <c r="G5821" s="11" t="s">
        <v>20819</v>
      </c>
      <c r="H5821" s="8" t="s">
        <v>1412</v>
      </c>
      <c r="I5821" s="9">
        <v>184</v>
      </c>
      <c r="J5821" s="9">
        <v>424</v>
      </c>
      <c r="K5821" s="9">
        <v>22</v>
      </c>
      <c r="L5821" s="9">
        <v>0</v>
      </c>
      <c r="M5821" s="9">
        <v>1</v>
      </c>
      <c r="N5821" s="9">
        <v>38</v>
      </c>
      <c r="O5821" s="9">
        <v>3</v>
      </c>
      <c r="P5821" s="9">
        <v>114</v>
      </c>
      <c r="Q5821" s="10" t="s">
        <v>13537</v>
      </c>
    </row>
    <row r="5822" spans="1:17" ht="28.8" x14ac:dyDescent="0.3">
      <c r="A5822" s="5" t="s">
        <v>20820</v>
      </c>
      <c r="B5822" s="5" t="s">
        <v>20821</v>
      </c>
      <c r="C5822" s="6">
        <v>4.07</v>
      </c>
      <c r="D5822" s="1" t="s">
        <v>20759</v>
      </c>
      <c r="E5822" s="6">
        <v>87</v>
      </c>
      <c r="F5822" s="6" t="s">
        <v>1777</v>
      </c>
      <c r="G5822" s="11" t="s">
        <v>20822</v>
      </c>
      <c r="H5822" s="8" t="s">
        <v>20823</v>
      </c>
      <c r="I5822" s="9">
        <v>16738</v>
      </c>
      <c r="J5822" s="9">
        <v>18727</v>
      </c>
      <c r="K5822" s="9">
        <v>4217</v>
      </c>
      <c r="L5822" s="9">
        <v>95</v>
      </c>
      <c r="M5822" s="9">
        <v>27</v>
      </c>
      <c r="N5822" s="9">
        <v>1057</v>
      </c>
      <c r="O5822" s="9">
        <v>1667</v>
      </c>
      <c r="P5822" s="9">
        <v>10952</v>
      </c>
      <c r="Q5822" s="10" t="s">
        <v>13537</v>
      </c>
    </row>
    <row r="5823" spans="1:17" x14ac:dyDescent="0.3">
      <c r="A5823" s="5" t="s">
        <v>20824</v>
      </c>
      <c r="B5823" s="5" t="s">
        <v>20825</v>
      </c>
      <c r="C5823" s="6">
        <v>3.27</v>
      </c>
      <c r="D5823" s="1" t="s">
        <v>20759</v>
      </c>
      <c r="E5823" s="6">
        <v>64</v>
      </c>
      <c r="F5823" s="6" t="s">
        <v>25</v>
      </c>
      <c r="G5823" s="11" t="s">
        <v>20826</v>
      </c>
      <c r="H5823" s="8" t="s">
        <v>20827</v>
      </c>
      <c r="I5823" s="9">
        <v>189</v>
      </c>
      <c r="J5823" s="9">
        <v>556</v>
      </c>
      <c r="K5823" s="9">
        <v>32</v>
      </c>
      <c r="L5823" s="9">
        <v>0</v>
      </c>
      <c r="M5823" s="9">
        <v>5</v>
      </c>
      <c r="N5823" s="9">
        <v>38</v>
      </c>
      <c r="O5823" s="9">
        <v>1</v>
      </c>
      <c r="P5823" s="9">
        <v>123</v>
      </c>
      <c r="Q5823" s="10" t="s">
        <v>13537</v>
      </c>
    </row>
    <row r="5824" spans="1:17" ht="28.8" x14ac:dyDescent="0.3">
      <c r="A5824" s="5" t="s">
        <v>20828</v>
      </c>
      <c r="B5824" s="5" t="s">
        <v>20829</v>
      </c>
      <c r="C5824" s="6">
        <v>4.2</v>
      </c>
      <c r="D5824" s="1" t="s">
        <v>20759</v>
      </c>
      <c r="E5824" s="6">
        <v>128</v>
      </c>
      <c r="F5824" s="6" t="s">
        <v>20830</v>
      </c>
      <c r="G5824" s="11" t="s">
        <v>20831</v>
      </c>
      <c r="H5824" s="8" t="s">
        <v>10434</v>
      </c>
      <c r="I5824" s="9">
        <v>11811</v>
      </c>
      <c r="J5824" s="9">
        <v>16489</v>
      </c>
      <c r="K5824" s="9">
        <v>3392</v>
      </c>
      <c r="L5824" s="9">
        <v>74</v>
      </c>
      <c r="M5824" s="9">
        <v>19</v>
      </c>
      <c r="N5824" s="9">
        <v>475</v>
      </c>
      <c r="O5824" s="9">
        <v>1784</v>
      </c>
      <c r="P5824" s="9">
        <v>8105</v>
      </c>
      <c r="Q5824" s="10" t="s">
        <v>13537</v>
      </c>
    </row>
    <row r="5825" spans="1:17" x14ac:dyDescent="0.3">
      <c r="A5825" s="5" t="s">
        <v>20832</v>
      </c>
      <c r="B5825" s="5" t="s">
        <v>2589</v>
      </c>
      <c r="C5825" s="6">
        <v>3.61</v>
      </c>
      <c r="D5825" s="1" t="s">
        <v>20759</v>
      </c>
      <c r="E5825" s="6">
        <v>103</v>
      </c>
      <c r="F5825" s="6" t="s">
        <v>25</v>
      </c>
      <c r="G5825" s="11" t="s">
        <v>20833</v>
      </c>
      <c r="H5825" s="8" t="s">
        <v>20834</v>
      </c>
      <c r="I5825" s="9">
        <v>1446</v>
      </c>
      <c r="J5825" s="9">
        <v>1670</v>
      </c>
      <c r="K5825" s="9">
        <v>369</v>
      </c>
      <c r="L5825" s="9">
        <v>1</v>
      </c>
      <c r="M5825" s="9">
        <v>9</v>
      </c>
      <c r="N5825" s="9">
        <v>183</v>
      </c>
      <c r="O5825" s="9">
        <v>49</v>
      </c>
      <c r="P5825" s="9">
        <v>1057</v>
      </c>
      <c r="Q5825" s="10" t="s">
        <v>13537</v>
      </c>
    </row>
    <row r="5826" spans="1:17" x14ac:dyDescent="0.3">
      <c r="A5826" s="5" t="s">
        <v>20835</v>
      </c>
      <c r="B5826" s="5" t="s">
        <v>20836</v>
      </c>
      <c r="C5826" s="6">
        <v>3.43</v>
      </c>
      <c r="D5826" s="1" t="s">
        <v>20759</v>
      </c>
      <c r="E5826" s="6">
        <v>175</v>
      </c>
      <c r="F5826" s="6" t="s">
        <v>20837</v>
      </c>
      <c r="G5826" s="11" t="s">
        <v>20838</v>
      </c>
      <c r="H5826" s="8" t="s">
        <v>20839</v>
      </c>
      <c r="I5826" s="9">
        <v>1841</v>
      </c>
      <c r="J5826" s="9">
        <v>1806</v>
      </c>
      <c r="K5826" s="9">
        <v>271</v>
      </c>
      <c r="L5826" s="9">
        <v>3</v>
      </c>
      <c r="M5826" s="9">
        <v>12</v>
      </c>
      <c r="N5826" s="9">
        <v>261</v>
      </c>
      <c r="O5826" s="9">
        <v>98</v>
      </c>
      <c r="P5826" s="9">
        <v>993</v>
      </c>
      <c r="Q5826" s="10" t="s">
        <v>13537</v>
      </c>
    </row>
    <row r="5827" spans="1:17" x14ac:dyDescent="0.3">
      <c r="A5827" s="5" t="s">
        <v>20840</v>
      </c>
      <c r="B5827" s="5" t="s">
        <v>14017</v>
      </c>
      <c r="C5827" s="6">
        <v>3.77</v>
      </c>
      <c r="D5827" s="1" t="s">
        <v>20759</v>
      </c>
      <c r="E5827" s="6">
        <v>104</v>
      </c>
      <c r="F5827" s="6" t="s">
        <v>25</v>
      </c>
      <c r="G5827" s="11" t="s">
        <v>20841</v>
      </c>
      <c r="H5827" s="8" t="s">
        <v>20842</v>
      </c>
      <c r="I5827" s="9">
        <v>3166</v>
      </c>
      <c r="J5827" s="9">
        <v>3704</v>
      </c>
      <c r="K5827" s="9">
        <v>766</v>
      </c>
      <c r="L5827" s="9">
        <v>7</v>
      </c>
      <c r="M5827" s="9">
        <v>9</v>
      </c>
      <c r="N5827" s="9">
        <v>309</v>
      </c>
      <c r="O5827" s="9">
        <v>177</v>
      </c>
      <c r="P5827" s="9">
        <v>2139</v>
      </c>
      <c r="Q5827" s="10" t="s">
        <v>13537</v>
      </c>
    </row>
    <row r="5828" spans="1:17" x14ac:dyDescent="0.3">
      <c r="A5828" s="5" t="s">
        <v>20843</v>
      </c>
      <c r="B5828" s="5" t="s">
        <v>20844</v>
      </c>
      <c r="C5828" s="6">
        <v>4.07</v>
      </c>
      <c r="D5828" s="1" t="s">
        <v>20759</v>
      </c>
      <c r="E5828" s="6">
        <v>87</v>
      </c>
      <c r="F5828" s="6" t="s">
        <v>20845</v>
      </c>
      <c r="G5828" s="11" t="s">
        <v>20846</v>
      </c>
      <c r="H5828" s="8" t="s">
        <v>20847</v>
      </c>
      <c r="I5828" s="9">
        <v>31209</v>
      </c>
      <c r="J5828" s="9">
        <v>9592</v>
      </c>
      <c r="K5828" s="9">
        <v>9367</v>
      </c>
      <c r="L5828" s="9">
        <v>626</v>
      </c>
      <c r="M5828" s="9">
        <v>37</v>
      </c>
      <c r="N5828" s="9">
        <v>1793</v>
      </c>
      <c r="O5828" s="9">
        <v>4358</v>
      </c>
      <c r="P5828" s="9">
        <v>22193</v>
      </c>
      <c r="Q5828" s="10" t="s">
        <v>13537</v>
      </c>
    </row>
    <row r="5829" spans="1:17" ht="28.8" x14ac:dyDescent="0.3">
      <c r="A5829" s="5" t="s">
        <v>20848</v>
      </c>
      <c r="B5829" s="5" t="s">
        <v>6981</v>
      </c>
      <c r="C5829" s="6">
        <v>3.27</v>
      </c>
      <c r="D5829" s="1" t="s">
        <v>20759</v>
      </c>
      <c r="E5829" s="6">
        <v>90</v>
      </c>
      <c r="F5829" s="6" t="s">
        <v>25</v>
      </c>
      <c r="G5829" s="11" t="s">
        <v>20849</v>
      </c>
      <c r="H5829" s="8" t="s">
        <v>3002</v>
      </c>
      <c r="I5829" s="9">
        <v>252</v>
      </c>
      <c r="J5829" s="9">
        <v>427</v>
      </c>
      <c r="K5829" s="9">
        <v>36</v>
      </c>
      <c r="L5829" s="9">
        <v>0</v>
      </c>
      <c r="M5829" s="9">
        <v>1</v>
      </c>
      <c r="N5829" s="9">
        <v>62</v>
      </c>
      <c r="O5829" s="9">
        <v>1</v>
      </c>
      <c r="P5829" s="9">
        <v>168</v>
      </c>
      <c r="Q5829" s="10" t="s">
        <v>13537</v>
      </c>
    </row>
    <row r="5830" spans="1:17" x14ac:dyDescent="0.3">
      <c r="A5830" s="5" t="s">
        <v>20850</v>
      </c>
      <c r="B5830" s="5" t="s">
        <v>149</v>
      </c>
      <c r="C5830" s="6">
        <v>3.27</v>
      </c>
      <c r="D5830" s="1" t="s">
        <v>20759</v>
      </c>
      <c r="E5830" s="6">
        <v>88</v>
      </c>
      <c r="F5830" s="6" t="s">
        <v>25</v>
      </c>
      <c r="G5830" s="11" t="s">
        <v>20851</v>
      </c>
      <c r="H5830" s="8" t="s">
        <v>20852</v>
      </c>
      <c r="I5830" s="9">
        <v>79</v>
      </c>
      <c r="J5830" s="9">
        <v>420</v>
      </c>
      <c r="K5830" s="9">
        <v>10</v>
      </c>
      <c r="L5830" s="9">
        <v>0</v>
      </c>
      <c r="M5830" s="9">
        <v>3</v>
      </c>
      <c r="N5830" s="9">
        <v>6</v>
      </c>
      <c r="O5830" s="9">
        <v>1</v>
      </c>
      <c r="P5830" s="9">
        <v>47</v>
      </c>
      <c r="Q5830" s="10" t="s">
        <v>13537</v>
      </c>
    </row>
    <row r="5831" spans="1:17" x14ac:dyDescent="0.3">
      <c r="A5831" s="5" t="s">
        <v>20853</v>
      </c>
      <c r="B5831" s="5" t="s">
        <v>7976</v>
      </c>
      <c r="C5831" s="6">
        <v>3.5</v>
      </c>
      <c r="D5831" s="1" t="s">
        <v>20759</v>
      </c>
      <c r="E5831" s="6">
        <v>155</v>
      </c>
      <c r="F5831" s="6" t="s">
        <v>25</v>
      </c>
      <c r="G5831" s="11" t="s">
        <v>20854</v>
      </c>
      <c r="H5831" s="8" t="s">
        <v>20855</v>
      </c>
      <c r="I5831" s="9">
        <v>185616</v>
      </c>
      <c r="J5831" s="9">
        <v>51100</v>
      </c>
      <c r="K5831" s="9">
        <v>42728</v>
      </c>
      <c r="L5831" s="9">
        <v>86</v>
      </c>
      <c r="M5831" s="9">
        <v>1810</v>
      </c>
      <c r="N5831" s="9">
        <v>26186</v>
      </c>
      <c r="O5831" s="9">
        <v>6992</v>
      </c>
      <c r="P5831" s="9">
        <v>140111</v>
      </c>
      <c r="Q5831" s="10" t="s">
        <v>13537</v>
      </c>
    </row>
    <row r="5832" spans="1:17" ht="28.8" x14ac:dyDescent="0.3">
      <c r="A5832" s="5" t="s">
        <v>20856</v>
      </c>
      <c r="B5832" s="5" t="s">
        <v>6065</v>
      </c>
      <c r="C5832" s="6">
        <v>3.15</v>
      </c>
      <c r="D5832" s="1" t="s">
        <v>20759</v>
      </c>
      <c r="E5832" s="6">
        <v>146</v>
      </c>
      <c r="F5832" s="6" t="s">
        <v>25</v>
      </c>
      <c r="G5832" s="11" t="s">
        <v>20857</v>
      </c>
      <c r="H5832" s="8" t="s">
        <v>20858</v>
      </c>
      <c r="I5832" s="9">
        <v>1319</v>
      </c>
      <c r="J5832" s="9">
        <v>904</v>
      </c>
      <c r="K5832" s="9">
        <v>178</v>
      </c>
      <c r="L5832" s="9">
        <v>0</v>
      </c>
      <c r="M5832" s="9">
        <v>24</v>
      </c>
      <c r="N5832" s="9">
        <v>261</v>
      </c>
      <c r="O5832" s="9">
        <v>24</v>
      </c>
      <c r="P5832" s="9">
        <v>815</v>
      </c>
      <c r="Q5832" s="10" t="s">
        <v>13537</v>
      </c>
    </row>
    <row r="5833" spans="1:17" x14ac:dyDescent="0.3">
      <c r="A5833" s="5">
        <v>1944</v>
      </c>
      <c r="B5833" s="5" t="s">
        <v>20859</v>
      </c>
      <c r="C5833" s="6">
        <v>3.41</v>
      </c>
      <c r="D5833" s="1" t="s">
        <v>20759</v>
      </c>
      <c r="E5833" s="6">
        <v>100</v>
      </c>
      <c r="F5833" s="6" t="s">
        <v>20845</v>
      </c>
      <c r="G5833" s="11" t="s">
        <v>20860</v>
      </c>
      <c r="H5833" s="8" t="s">
        <v>20861</v>
      </c>
      <c r="I5833" s="9">
        <v>2719</v>
      </c>
      <c r="J5833" s="9">
        <v>1170</v>
      </c>
      <c r="K5833" s="9">
        <v>395</v>
      </c>
      <c r="L5833" s="9">
        <v>10</v>
      </c>
      <c r="M5833" s="9">
        <v>24</v>
      </c>
      <c r="N5833" s="9">
        <v>456</v>
      </c>
      <c r="O5833" s="9">
        <v>126</v>
      </c>
      <c r="P5833" s="9">
        <v>1780</v>
      </c>
      <c r="Q5833" s="10" t="s">
        <v>13537</v>
      </c>
    </row>
    <row r="5834" spans="1:17" ht="28.8" x14ac:dyDescent="0.3">
      <c r="A5834" s="5" t="s">
        <v>20862</v>
      </c>
      <c r="B5834" s="5" t="s">
        <v>20863</v>
      </c>
      <c r="C5834" s="6">
        <v>2.84</v>
      </c>
      <c r="D5834" s="1" t="s">
        <v>20759</v>
      </c>
      <c r="E5834" s="6">
        <v>116</v>
      </c>
      <c r="F5834" s="6" t="s">
        <v>20</v>
      </c>
      <c r="G5834" s="11" t="s">
        <v>20864</v>
      </c>
      <c r="H5834" s="8" t="s">
        <v>39</v>
      </c>
      <c r="I5834" s="9">
        <v>334</v>
      </c>
      <c r="J5834" s="9">
        <v>281</v>
      </c>
      <c r="K5834" s="9">
        <v>24</v>
      </c>
      <c r="L5834" s="9">
        <v>2</v>
      </c>
      <c r="M5834" s="9">
        <v>24</v>
      </c>
      <c r="N5834" s="9">
        <v>29</v>
      </c>
      <c r="O5834" s="9">
        <v>11</v>
      </c>
      <c r="P5834" s="9">
        <v>226</v>
      </c>
      <c r="Q5834" s="10" t="s">
        <v>13537</v>
      </c>
    </row>
    <row r="5835" spans="1:17" ht="28.8" x14ac:dyDescent="0.3">
      <c r="A5835" s="5" t="s">
        <v>20865</v>
      </c>
      <c r="B5835" s="5" t="s">
        <v>2558</v>
      </c>
      <c r="C5835" s="6">
        <v>3.72</v>
      </c>
      <c r="D5835" s="1" t="s">
        <v>20866</v>
      </c>
      <c r="E5835" s="6">
        <v>154</v>
      </c>
      <c r="F5835" s="6" t="s">
        <v>25</v>
      </c>
      <c r="G5835" s="11" t="s">
        <v>20867</v>
      </c>
      <c r="H5835" s="8" t="s">
        <v>20868</v>
      </c>
      <c r="I5835" s="9">
        <v>385721</v>
      </c>
      <c r="J5835" s="9">
        <v>44560</v>
      </c>
      <c r="K5835" s="9">
        <v>79393</v>
      </c>
      <c r="L5835" s="9">
        <v>3400</v>
      </c>
      <c r="M5835" s="9">
        <v>2120</v>
      </c>
      <c r="N5835" s="9">
        <v>39897</v>
      </c>
      <c r="O5835" s="9">
        <v>24446</v>
      </c>
      <c r="P5835" s="9">
        <v>226467</v>
      </c>
      <c r="Q5835" s="10" t="s">
        <v>13537</v>
      </c>
    </row>
    <row r="5836" spans="1:17" x14ac:dyDescent="0.3">
      <c r="A5836" s="5" t="s">
        <v>20869</v>
      </c>
      <c r="B5836" s="5" t="s">
        <v>20870</v>
      </c>
      <c r="C5836" s="6">
        <v>3.54</v>
      </c>
      <c r="D5836" s="1" t="s">
        <v>20866</v>
      </c>
      <c r="E5836" s="6">
        <v>73</v>
      </c>
      <c r="F5836" s="6" t="s">
        <v>25</v>
      </c>
      <c r="G5836" s="11" t="s">
        <v>20871</v>
      </c>
      <c r="H5836" s="8" t="s">
        <v>749</v>
      </c>
      <c r="I5836" s="9">
        <v>1335</v>
      </c>
      <c r="J5836" s="9">
        <v>1466</v>
      </c>
      <c r="K5836" s="9">
        <v>307</v>
      </c>
      <c r="L5836" s="9">
        <v>0</v>
      </c>
      <c r="M5836" s="9">
        <v>3</v>
      </c>
      <c r="N5836" s="9">
        <v>192</v>
      </c>
      <c r="O5836" s="9">
        <v>50</v>
      </c>
      <c r="P5836" s="9">
        <v>889</v>
      </c>
      <c r="Q5836" s="10" t="s">
        <v>13537</v>
      </c>
    </row>
    <row r="5837" spans="1:17" ht="28.8" x14ac:dyDescent="0.3">
      <c r="A5837" s="5" t="s">
        <v>20872</v>
      </c>
      <c r="B5837" s="5" t="s">
        <v>1308</v>
      </c>
      <c r="C5837" s="6">
        <v>2.99</v>
      </c>
      <c r="D5837" s="1" t="s">
        <v>20873</v>
      </c>
      <c r="E5837" s="6">
        <v>106</v>
      </c>
      <c r="F5837" s="6" t="s">
        <v>25</v>
      </c>
      <c r="G5837" s="11" t="s">
        <v>20874</v>
      </c>
      <c r="H5837" s="8" t="s">
        <v>8570</v>
      </c>
      <c r="I5837" s="9">
        <v>54220</v>
      </c>
      <c r="J5837" s="9">
        <v>6875</v>
      </c>
      <c r="K5837" s="9">
        <v>5803</v>
      </c>
      <c r="L5837" s="9">
        <v>32</v>
      </c>
      <c r="M5837" s="9">
        <v>670</v>
      </c>
      <c r="N5837" s="9">
        <v>10029</v>
      </c>
      <c r="O5837" s="9">
        <v>655</v>
      </c>
      <c r="P5837" s="9">
        <v>29872</v>
      </c>
      <c r="Q5837" s="10" t="s">
        <v>13537</v>
      </c>
    </row>
    <row r="5838" spans="1:17" ht="28.8" x14ac:dyDescent="0.3">
      <c r="A5838" s="5" t="s">
        <v>20875</v>
      </c>
      <c r="B5838" s="5" t="s">
        <v>1331</v>
      </c>
      <c r="C5838" s="6">
        <v>4.1500000000000004</v>
      </c>
      <c r="D5838" s="1" t="s">
        <v>20876</v>
      </c>
      <c r="E5838" s="6">
        <v>173</v>
      </c>
      <c r="F5838" s="6" t="s">
        <v>25</v>
      </c>
      <c r="G5838" s="11" t="s">
        <v>20877</v>
      </c>
      <c r="H5838" s="8" t="s">
        <v>4069</v>
      </c>
      <c r="I5838" s="9">
        <v>184098</v>
      </c>
      <c r="J5838" s="9">
        <v>58067</v>
      </c>
      <c r="K5838" s="9">
        <v>46873</v>
      </c>
      <c r="L5838" s="9">
        <v>1900</v>
      </c>
      <c r="M5838" s="9">
        <v>211</v>
      </c>
      <c r="N5838" s="9">
        <v>9695</v>
      </c>
      <c r="O5838" s="9">
        <v>20307</v>
      </c>
      <c r="P5838" s="9">
        <v>112773</v>
      </c>
      <c r="Q5838" s="10" t="s">
        <v>13537</v>
      </c>
    </row>
    <row r="5839" spans="1:17" x14ac:dyDescent="0.3">
      <c r="A5839" s="5" t="s">
        <v>20878</v>
      </c>
      <c r="B5839" s="5" t="s">
        <v>369</v>
      </c>
      <c r="C5839" s="6">
        <v>3.73</v>
      </c>
      <c r="D5839" s="1" t="s">
        <v>20876</v>
      </c>
      <c r="E5839" s="6">
        <v>103</v>
      </c>
      <c r="F5839" s="6" t="s">
        <v>25</v>
      </c>
      <c r="G5839" s="11" t="s">
        <v>20879</v>
      </c>
      <c r="H5839" s="8" t="s">
        <v>20880</v>
      </c>
      <c r="I5839" s="9">
        <v>7405</v>
      </c>
      <c r="J5839" s="9">
        <v>4690</v>
      </c>
      <c r="K5839" s="9">
        <v>1918</v>
      </c>
      <c r="L5839" s="9">
        <v>9</v>
      </c>
      <c r="M5839" s="9">
        <v>10</v>
      </c>
      <c r="N5839" s="9">
        <v>803</v>
      </c>
      <c r="O5839" s="9">
        <v>283</v>
      </c>
      <c r="P5839" s="9">
        <v>5099</v>
      </c>
      <c r="Q5839" s="10" t="s">
        <v>13537</v>
      </c>
    </row>
    <row r="5840" spans="1:17" x14ac:dyDescent="0.3">
      <c r="A5840" s="5" t="s">
        <v>20881</v>
      </c>
      <c r="B5840" s="5" t="s">
        <v>20882</v>
      </c>
      <c r="C5840" s="6">
        <v>2.56</v>
      </c>
      <c r="D5840" s="1" t="s">
        <v>20883</v>
      </c>
      <c r="E5840" s="6">
        <v>90</v>
      </c>
      <c r="F5840" s="6" t="s">
        <v>25</v>
      </c>
      <c r="G5840" s="11" t="s">
        <v>20884</v>
      </c>
      <c r="H5840" s="8" t="s">
        <v>20885</v>
      </c>
      <c r="I5840" s="9">
        <v>598</v>
      </c>
      <c r="J5840" s="9">
        <v>768</v>
      </c>
      <c r="K5840" s="9">
        <v>40</v>
      </c>
      <c r="L5840" s="9">
        <v>0</v>
      </c>
      <c r="M5840" s="9">
        <v>96</v>
      </c>
      <c r="N5840" s="9">
        <v>37</v>
      </c>
      <c r="O5840" s="9">
        <v>6</v>
      </c>
      <c r="P5840" s="9">
        <v>450</v>
      </c>
      <c r="Q5840" s="10" t="s">
        <v>13537</v>
      </c>
    </row>
    <row r="5841" spans="1:17" x14ac:dyDescent="0.3">
      <c r="A5841" s="5" t="s">
        <v>20886</v>
      </c>
      <c r="B5841" s="5" t="s">
        <v>20887</v>
      </c>
      <c r="C5841" s="6">
        <v>3.55</v>
      </c>
      <c r="D5841" s="1" t="s">
        <v>20888</v>
      </c>
      <c r="E5841" s="6">
        <v>129</v>
      </c>
      <c r="F5841" s="6" t="s">
        <v>25</v>
      </c>
      <c r="G5841" s="11" t="s">
        <v>20889</v>
      </c>
      <c r="H5841" s="8" t="s">
        <v>20890</v>
      </c>
      <c r="I5841" s="9">
        <v>4144</v>
      </c>
      <c r="J5841" s="9">
        <v>4461</v>
      </c>
      <c r="K5841" s="9">
        <v>744</v>
      </c>
      <c r="L5841" s="9">
        <v>10</v>
      </c>
      <c r="M5841" s="9">
        <v>27</v>
      </c>
      <c r="N5841" s="9">
        <v>577</v>
      </c>
      <c r="O5841" s="9">
        <v>145</v>
      </c>
      <c r="P5841" s="9">
        <v>2609</v>
      </c>
      <c r="Q5841" s="10" t="s">
        <v>13537</v>
      </c>
    </row>
    <row r="5842" spans="1:17" x14ac:dyDescent="0.3">
      <c r="A5842" s="5" t="s">
        <v>20891</v>
      </c>
      <c r="B5842" s="5" t="s">
        <v>20892</v>
      </c>
      <c r="C5842" s="6">
        <v>3.7</v>
      </c>
      <c r="D5842" s="1" t="s">
        <v>20893</v>
      </c>
      <c r="E5842" s="6">
        <v>6</v>
      </c>
      <c r="F5842" s="6" t="s">
        <v>25</v>
      </c>
      <c r="G5842" s="11" t="s">
        <v>20894</v>
      </c>
      <c r="H5842" s="8" t="s">
        <v>20895</v>
      </c>
      <c r="I5842" s="9">
        <v>4421</v>
      </c>
      <c r="J5842" s="9">
        <v>1450</v>
      </c>
      <c r="K5842" s="9">
        <v>1259</v>
      </c>
      <c r="L5842" s="9">
        <v>2</v>
      </c>
      <c r="M5842" s="9">
        <v>17</v>
      </c>
      <c r="N5842" s="9">
        <v>429</v>
      </c>
      <c r="O5842" s="9">
        <v>202</v>
      </c>
      <c r="P5842" s="9">
        <v>2351</v>
      </c>
      <c r="Q5842" s="10" t="s">
        <v>13537</v>
      </c>
    </row>
    <row r="5843" spans="1:17" x14ac:dyDescent="0.3">
      <c r="A5843" s="5" t="s">
        <v>20896</v>
      </c>
      <c r="B5843" s="5" t="s">
        <v>4060</v>
      </c>
      <c r="C5843" s="6">
        <v>2.9</v>
      </c>
      <c r="D5843" s="1" t="s">
        <v>20897</v>
      </c>
      <c r="E5843" s="6">
        <v>110</v>
      </c>
      <c r="F5843" s="6" t="s">
        <v>25</v>
      </c>
      <c r="G5843" s="11" t="s">
        <v>20898</v>
      </c>
      <c r="H5843" s="8" t="s">
        <v>20899</v>
      </c>
      <c r="I5843" s="9">
        <v>3939</v>
      </c>
      <c r="J5843" s="9">
        <v>2351</v>
      </c>
      <c r="K5843" s="9">
        <v>628</v>
      </c>
      <c r="L5843" s="9">
        <v>6</v>
      </c>
      <c r="M5843" s="9">
        <v>86</v>
      </c>
      <c r="N5843" s="9">
        <v>630</v>
      </c>
      <c r="O5843" s="9">
        <v>62</v>
      </c>
      <c r="P5843" s="9">
        <v>2395</v>
      </c>
      <c r="Q5843" s="10" t="s">
        <v>13537</v>
      </c>
    </row>
    <row r="5844" spans="1:17" ht="28.8" x14ac:dyDescent="0.3">
      <c r="A5844" s="5" t="s">
        <v>20900</v>
      </c>
      <c r="B5844" s="5" t="s">
        <v>20901</v>
      </c>
      <c r="C5844" s="6">
        <v>3.49</v>
      </c>
      <c r="D5844" s="1" t="s">
        <v>20897</v>
      </c>
      <c r="E5844" s="6">
        <v>106</v>
      </c>
      <c r="F5844" s="6" t="s">
        <v>25</v>
      </c>
      <c r="G5844" s="11" t="s">
        <v>20902</v>
      </c>
      <c r="H5844" s="8" t="s">
        <v>20903</v>
      </c>
      <c r="I5844" s="9">
        <v>12342</v>
      </c>
      <c r="J5844" s="9">
        <v>2457</v>
      </c>
      <c r="K5844" s="9">
        <v>2185</v>
      </c>
      <c r="L5844" s="9">
        <v>45</v>
      </c>
      <c r="M5844" s="9">
        <v>65</v>
      </c>
      <c r="N5844" s="9">
        <v>2218</v>
      </c>
      <c r="O5844" s="9">
        <v>354</v>
      </c>
      <c r="P5844" s="9">
        <v>8576</v>
      </c>
      <c r="Q5844" s="10" t="s">
        <v>13537</v>
      </c>
    </row>
    <row r="5845" spans="1:17" x14ac:dyDescent="0.3">
      <c r="A5845" s="5" t="s">
        <v>20904</v>
      </c>
      <c r="B5845" s="5" t="s">
        <v>5777</v>
      </c>
      <c r="C5845" s="6">
        <v>3.67</v>
      </c>
      <c r="D5845" s="1" t="s">
        <v>20897</v>
      </c>
      <c r="E5845" s="6">
        <v>121</v>
      </c>
      <c r="F5845" s="6" t="s">
        <v>25</v>
      </c>
      <c r="G5845" s="11" t="s">
        <v>20905</v>
      </c>
      <c r="H5845" s="8" t="s">
        <v>20906</v>
      </c>
      <c r="I5845" s="9">
        <v>233374</v>
      </c>
      <c r="J5845" s="9">
        <v>33964</v>
      </c>
      <c r="K5845" s="9">
        <v>45105</v>
      </c>
      <c r="L5845" s="9">
        <v>347</v>
      </c>
      <c r="M5845" s="9">
        <v>753</v>
      </c>
      <c r="N5845" s="9">
        <v>25840</v>
      </c>
      <c r="O5845" s="9">
        <v>9053</v>
      </c>
      <c r="P5845" s="9">
        <v>129878</v>
      </c>
      <c r="Q5845" s="10" t="s">
        <v>13537</v>
      </c>
    </row>
    <row r="5846" spans="1:17" x14ac:dyDescent="0.3">
      <c r="A5846" s="5" t="s">
        <v>20907</v>
      </c>
      <c r="B5846" s="5" t="s">
        <v>3743</v>
      </c>
      <c r="C5846" s="6">
        <v>2.94</v>
      </c>
      <c r="D5846" s="1" t="s">
        <v>20908</v>
      </c>
      <c r="E5846" s="6">
        <v>80</v>
      </c>
      <c r="F5846" s="6" t="s">
        <v>25</v>
      </c>
      <c r="G5846" s="11" t="s">
        <v>20909</v>
      </c>
      <c r="H5846" s="8" t="s">
        <v>2981</v>
      </c>
      <c r="I5846" s="9">
        <v>2532</v>
      </c>
      <c r="J5846" s="9">
        <v>1439</v>
      </c>
      <c r="K5846" s="9">
        <v>229</v>
      </c>
      <c r="L5846" s="9">
        <v>1</v>
      </c>
      <c r="M5846" s="9">
        <v>40</v>
      </c>
      <c r="N5846" s="9">
        <v>373</v>
      </c>
      <c r="O5846" s="9">
        <v>26</v>
      </c>
      <c r="P5846" s="9">
        <v>1162</v>
      </c>
      <c r="Q5846" s="10" t="s">
        <v>13537</v>
      </c>
    </row>
    <row r="5847" spans="1:17" ht="28.8" x14ac:dyDescent="0.3">
      <c r="A5847" s="5" t="s">
        <v>20910</v>
      </c>
      <c r="B5847" s="5" t="s">
        <v>7769</v>
      </c>
      <c r="C5847" s="6">
        <v>3.63</v>
      </c>
      <c r="D5847" s="1" t="s">
        <v>20911</v>
      </c>
      <c r="E5847" s="6">
        <v>254</v>
      </c>
      <c r="F5847" s="6" t="s">
        <v>25</v>
      </c>
      <c r="G5847" s="11" t="s">
        <v>20912</v>
      </c>
      <c r="H5847" s="8" t="s">
        <v>20913</v>
      </c>
      <c r="I5847" s="9">
        <v>18595</v>
      </c>
      <c r="J5847" s="9">
        <v>5958</v>
      </c>
      <c r="K5847" s="9">
        <v>3564</v>
      </c>
      <c r="L5847" s="9">
        <v>148</v>
      </c>
      <c r="M5847" s="9">
        <v>106</v>
      </c>
      <c r="N5847" s="9">
        <v>2311</v>
      </c>
      <c r="O5847" s="9">
        <v>1151</v>
      </c>
      <c r="P5847" s="9">
        <v>11183</v>
      </c>
      <c r="Q5847" s="10" t="s">
        <v>13537</v>
      </c>
    </row>
    <row r="5848" spans="1:17" x14ac:dyDescent="0.3">
      <c r="A5848" s="5" t="s">
        <v>20914</v>
      </c>
      <c r="B5848" s="5" t="s">
        <v>20915</v>
      </c>
      <c r="C5848" s="6">
        <v>3.9</v>
      </c>
      <c r="D5848" s="1" t="s">
        <v>20911</v>
      </c>
      <c r="E5848" s="6">
        <v>173</v>
      </c>
      <c r="F5848" s="6" t="s">
        <v>25</v>
      </c>
      <c r="G5848" s="11" t="s">
        <v>20916</v>
      </c>
      <c r="H5848" s="8" t="s">
        <v>20917</v>
      </c>
      <c r="I5848" s="9">
        <v>6118</v>
      </c>
      <c r="J5848" s="9">
        <v>3214</v>
      </c>
      <c r="K5848" s="9">
        <v>1653</v>
      </c>
      <c r="L5848" s="9">
        <v>40</v>
      </c>
      <c r="M5848" s="9">
        <v>20</v>
      </c>
      <c r="N5848" s="9">
        <v>471</v>
      </c>
      <c r="O5848" s="9">
        <v>828</v>
      </c>
      <c r="P5848" s="9">
        <v>4186</v>
      </c>
      <c r="Q5848" s="10" t="s">
        <v>13537</v>
      </c>
    </row>
    <row r="5849" spans="1:17" x14ac:dyDescent="0.3">
      <c r="A5849" s="5" t="s">
        <v>20918</v>
      </c>
      <c r="B5849" s="5" t="s">
        <v>20919</v>
      </c>
      <c r="C5849" s="6">
        <v>3.38</v>
      </c>
      <c r="D5849" s="1" t="s">
        <v>20911</v>
      </c>
      <c r="E5849" s="6">
        <v>93</v>
      </c>
      <c r="F5849" s="6" t="s">
        <v>845</v>
      </c>
      <c r="G5849" s="11" t="s">
        <v>20920</v>
      </c>
      <c r="H5849" s="8" t="s">
        <v>20921</v>
      </c>
      <c r="I5849" s="9">
        <v>3314</v>
      </c>
      <c r="J5849" s="9">
        <v>1216</v>
      </c>
      <c r="K5849" s="9">
        <v>444</v>
      </c>
      <c r="L5849" s="9">
        <v>3</v>
      </c>
      <c r="M5849" s="9">
        <v>18</v>
      </c>
      <c r="N5849" s="9">
        <v>709</v>
      </c>
      <c r="O5849" s="9">
        <v>78</v>
      </c>
      <c r="P5849" s="9">
        <v>2283</v>
      </c>
      <c r="Q5849" s="10" t="s">
        <v>13537</v>
      </c>
    </row>
    <row r="5850" spans="1:17" ht="28.8" x14ac:dyDescent="0.3">
      <c r="A5850" s="5" t="s">
        <v>20922</v>
      </c>
      <c r="B5850" s="5" t="s">
        <v>20923</v>
      </c>
      <c r="C5850" s="6">
        <v>3.58</v>
      </c>
      <c r="D5850" s="1" t="s">
        <v>20911</v>
      </c>
      <c r="E5850" s="6">
        <v>129</v>
      </c>
      <c r="F5850" s="6" t="s">
        <v>25</v>
      </c>
      <c r="G5850" s="11" t="s">
        <v>20924</v>
      </c>
      <c r="H5850" s="8" t="s">
        <v>20925</v>
      </c>
      <c r="I5850" s="9">
        <v>26458</v>
      </c>
      <c r="J5850" s="9">
        <v>6480</v>
      </c>
      <c r="K5850" s="9">
        <v>5143</v>
      </c>
      <c r="L5850" s="9">
        <v>152</v>
      </c>
      <c r="M5850" s="9">
        <v>90</v>
      </c>
      <c r="N5850" s="9">
        <v>3536</v>
      </c>
      <c r="O5850" s="9">
        <v>1626</v>
      </c>
      <c r="P5850" s="9">
        <v>16208</v>
      </c>
      <c r="Q5850" s="10" t="s">
        <v>13537</v>
      </c>
    </row>
    <row r="5851" spans="1:17" ht="28.8" x14ac:dyDescent="0.3">
      <c r="A5851" s="5" t="s">
        <v>20926</v>
      </c>
      <c r="B5851" s="5" t="s">
        <v>12266</v>
      </c>
      <c r="C5851" s="6">
        <v>3.99</v>
      </c>
      <c r="D5851" s="1" t="s">
        <v>20927</v>
      </c>
      <c r="E5851" s="6">
        <v>115</v>
      </c>
      <c r="F5851" s="6" t="s">
        <v>25</v>
      </c>
      <c r="G5851" s="11" t="s">
        <v>20928</v>
      </c>
      <c r="H5851" s="8" t="s">
        <v>20929</v>
      </c>
      <c r="I5851" s="9">
        <v>25678</v>
      </c>
      <c r="J5851" s="9">
        <v>25393</v>
      </c>
      <c r="K5851" s="9">
        <v>7577</v>
      </c>
      <c r="L5851" s="9">
        <v>221</v>
      </c>
      <c r="M5851" s="9">
        <v>102</v>
      </c>
      <c r="N5851" s="9">
        <v>1777</v>
      </c>
      <c r="O5851" s="9">
        <v>3338</v>
      </c>
      <c r="P5851" s="9">
        <v>17131</v>
      </c>
      <c r="Q5851" s="10" t="s">
        <v>13537</v>
      </c>
    </row>
    <row r="5852" spans="1:17" ht="28.8" x14ac:dyDescent="0.3">
      <c r="A5852" s="5" t="s">
        <v>20930</v>
      </c>
      <c r="B5852" s="5" t="s">
        <v>15485</v>
      </c>
      <c r="C5852" s="6">
        <v>4.09</v>
      </c>
      <c r="D5852" s="1" t="s">
        <v>20931</v>
      </c>
      <c r="E5852" s="6">
        <v>275</v>
      </c>
      <c r="F5852" s="6" t="s">
        <v>1508</v>
      </c>
      <c r="G5852" s="11" t="s">
        <v>20932</v>
      </c>
      <c r="H5852" s="8" t="s">
        <v>20933</v>
      </c>
      <c r="I5852" s="9">
        <v>2154</v>
      </c>
      <c r="J5852" s="9">
        <v>2999</v>
      </c>
      <c r="K5852" s="9">
        <v>681</v>
      </c>
      <c r="L5852" s="9">
        <v>41</v>
      </c>
      <c r="M5852" s="9">
        <v>4</v>
      </c>
      <c r="N5852" s="9">
        <v>89</v>
      </c>
      <c r="O5852" s="9">
        <v>361</v>
      </c>
      <c r="P5852" s="9">
        <v>1384</v>
      </c>
      <c r="Q5852" s="10" t="s">
        <v>13537</v>
      </c>
    </row>
    <row r="5853" spans="1:17" x14ac:dyDescent="0.3">
      <c r="A5853" s="5" t="s">
        <v>20934</v>
      </c>
      <c r="B5853" s="5" t="s">
        <v>15314</v>
      </c>
      <c r="C5853" s="6">
        <v>3.27</v>
      </c>
      <c r="D5853" s="1" t="s">
        <v>20935</v>
      </c>
      <c r="E5853" s="6">
        <v>107</v>
      </c>
      <c r="F5853" s="6" t="s">
        <v>103</v>
      </c>
      <c r="G5853" s="11" t="s">
        <v>20936</v>
      </c>
      <c r="H5853" s="8" t="s">
        <v>20937</v>
      </c>
      <c r="I5853" s="9">
        <v>39</v>
      </c>
      <c r="J5853" s="9">
        <v>257</v>
      </c>
      <c r="K5853" s="9">
        <v>17</v>
      </c>
      <c r="L5853" s="9">
        <v>0</v>
      </c>
      <c r="M5853" s="9">
        <v>0</v>
      </c>
      <c r="N5853" s="9">
        <v>2</v>
      </c>
      <c r="O5853" s="9">
        <v>3</v>
      </c>
      <c r="P5853" s="9">
        <v>26</v>
      </c>
      <c r="Q5853" s="10" t="s">
        <v>13537</v>
      </c>
    </row>
    <row r="5854" spans="1:17" x14ac:dyDescent="0.3">
      <c r="A5854" s="5" t="s">
        <v>20938</v>
      </c>
      <c r="B5854" s="5" t="s">
        <v>20939</v>
      </c>
      <c r="C5854" s="6">
        <v>3.36</v>
      </c>
      <c r="D5854" s="1" t="s">
        <v>20940</v>
      </c>
      <c r="E5854" s="6">
        <v>125</v>
      </c>
      <c r="F5854" s="6" t="s">
        <v>8034</v>
      </c>
      <c r="G5854" s="11" t="s">
        <v>20941</v>
      </c>
      <c r="H5854" s="8" t="s">
        <v>20942</v>
      </c>
      <c r="I5854" s="9">
        <v>4428</v>
      </c>
      <c r="J5854" s="9">
        <v>2696</v>
      </c>
      <c r="K5854" s="9">
        <v>654</v>
      </c>
      <c r="L5854" s="9">
        <v>10</v>
      </c>
      <c r="M5854" s="9">
        <v>67</v>
      </c>
      <c r="N5854" s="9">
        <v>827</v>
      </c>
      <c r="O5854" s="9">
        <v>140</v>
      </c>
      <c r="P5854" s="9">
        <v>2894</v>
      </c>
      <c r="Q5854" s="10" t="s">
        <v>13537</v>
      </c>
    </row>
    <row r="5855" spans="1:17" x14ac:dyDescent="0.3">
      <c r="A5855" s="5" t="s">
        <v>20943</v>
      </c>
      <c r="B5855" s="5" t="s">
        <v>6354</v>
      </c>
      <c r="C5855" s="6">
        <v>3.19</v>
      </c>
      <c r="D5855" s="1" t="s">
        <v>20940</v>
      </c>
      <c r="E5855" s="6">
        <v>120</v>
      </c>
      <c r="F5855" s="6" t="s">
        <v>25</v>
      </c>
      <c r="G5855" s="11" t="s">
        <v>20944</v>
      </c>
      <c r="H5855" s="8" t="s">
        <v>1029</v>
      </c>
      <c r="I5855" s="9">
        <v>714</v>
      </c>
      <c r="J5855" s="9">
        <v>923</v>
      </c>
      <c r="K5855" s="9">
        <v>89</v>
      </c>
      <c r="L5855" s="9">
        <v>0</v>
      </c>
      <c r="M5855" s="9">
        <v>9</v>
      </c>
      <c r="N5855" s="9">
        <v>157</v>
      </c>
      <c r="O5855" s="9">
        <v>7</v>
      </c>
      <c r="P5855" s="9">
        <v>453</v>
      </c>
      <c r="Q5855" s="10" t="s">
        <v>13537</v>
      </c>
    </row>
    <row r="5856" spans="1:17" x14ac:dyDescent="0.3">
      <c r="A5856" s="5" t="s">
        <v>20945</v>
      </c>
      <c r="B5856" s="5" t="s">
        <v>7842</v>
      </c>
      <c r="C5856" s="6">
        <v>3.76</v>
      </c>
      <c r="D5856" s="1" t="s">
        <v>20940</v>
      </c>
      <c r="E5856" s="6">
        <v>127</v>
      </c>
      <c r="F5856" s="6" t="s">
        <v>25</v>
      </c>
      <c r="G5856" s="11" t="s">
        <v>20946</v>
      </c>
      <c r="H5856" s="8" t="s">
        <v>20947</v>
      </c>
      <c r="I5856" s="9">
        <v>14344</v>
      </c>
      <c r="J5856" s="9">
        <v>15265</v>
      </c>
      <c r="K5856" s="9">
        <v>3125</v>
      </c>
      <c r="L5856" s="9">
        <v>39</v>
      </c>
      <c r="M5856" s="9">
        <v>35</v>
      </c>
      <c r="N5856" s="9">
        <v>1473</v>
      </c>
      <c r="O5856" s="9">
        <v>846</v>
      </c>
      <c r="P5856" s="9">
        <v>9255</v>
      </c>
      <c r="Q5856" s="10" t="s">
        <v>13537</v>
      </c>
    </row>
    <row r="5857" spans="1:17" x14ac:dyDescent="0.3">
      <c r="A5857" s="5" t="s">
        <v>20948</v>
      </c>
      <c r="B5857" s="5" t="s">
        <v>15477</v>
      </c>
      <c r="C5857" s="6">
        <v>4.16</v>
      </c>
      <c r="D5857" s="1" t="s">
        <v>20949</v>
      </c>
      <c r="E5857" s="6">
        <v>117</v>
      </c>
      <c r="F5857" s="6" t="s">
        <v>25</v>
      </c>
      <c r="G5857" s="11" t="s">
        <v>20950</v>
      </c>
      <c r="H5857" s="8" t="s">
        <v>20951</v>
      </c>
      <c r="I5857" s="9">
        <v>66500</v>
      </c>
      <c r="J5857" s="9">
        <v>26956</v>
      </c>
      <c r="K5857" s="9">
        <v>19288</v>
      </c>
      <c r="L5857" s="9">
        <v>692</v>
      </c>
      <c r="M5857" s="9">
        <v>147</v>
      </c>
      <c r="N5857" s="9">
        <v>3919</v>
      </c>
      <c r="O5857" s="9">
        <v>10803</v>
      </c>
      <c r="P5857" s="9">
        <v>51697</v>
      </c>
      <c r="Q5857" s="10" t="s">
        <v>13537</v>
      </c>
    </row>
    <row r="5858" spans="1:17" x14ac:dyDescent="0.3">
      <c r="A5858" s="5" t="s">
        <v>20952</v>
      </c>
      <c r="B5858" s="5" t="s">
        <v>1887</v>
      </c>
      <c r="C5858" s="6">
        <v>3.21</v>
      </c>
      <c r="D5858" s="1" t="s">
        <v>20953</v>
      </c>
      <c r="E5858" s="6">
        <v>115</v>
      </c>
      <c r="F5858" s="6" t="s">
        <v>25</v>
      </c>
      <c r="G5858" s="11" t="s">
        <v>20954</v>
      </c>
      <c r="H5858" s="8" t="s">
        <v>4461</v>
      </c>
      <c r="I5858" s="9">
        <v>2264</v>
      </c>
      <c r="J5858" s="9">
        <v>1394</v>
      </c>
      <c r="K5858" s="9">
        <v>329</v>
      </c>
      <c r="L5858" s="9">
        <v>0</v>
      </c>
      <c r="M5858" s="9">
        <v>12</v>
      </c>
      <c r="N5858" s="9">
        <v>574</v>
      </c>
      <c r="O5858" s="9">
        <v>17</v>
      </c>
      <c r="P5858" s="9">
        <v>1553</v>
      </c>
      <c r="Q5858" s="10" t="s">
        <v>13537</v>
      </c>
    </row>
    <row r="5859" spans="1:17" x14ac:dyDescent="0.3">
      <c r="A5859" s="5" t="s">
        <v>20955</v>
      </c>
      <c r="B5859" s="5" t="s">
        <v>10538</v>
      </c>
      <c r="C5859" s="6">
        <v>4.3</v>
      </c>
      <c r="D5859" s="1" t="s">
        <v>20956</v>
      </c>
      <c r="E5859" s="6">
        <v>165</v>
      </c>
      <c r="F5859" s="6" t="s">
        <v>25</v>
      </c>
      <c r="G5859" s="11" t="s">
        <v>20957</v>
      </c>
      <c r="H5859" s="8" t="s">
        <v>20958</v>
      </c>
      <c r="I5859" s="9">
        <v>3305105</v>
      </c>
      <c r="J5859" s="9">
        <v>373182</v>
      </c>
      <c r="K5859" s="9">
        <v>1284212</v>
      </c>
      <c r="L5859" s="9">
        <v>53000</v>
      </c>
      <c r="M5859" s="9">
        <v>5412</v>
      </c>
      <c r="N5859" s="9">
        <v>146781</v>
      </c>
      <c r="O5859" s="9">
        <v>715708</v>
      </c>
      <c r="P5859" s="9">
        <v>2237306</v>
      </c>
      <c r="Q5859" s="10" t="s">
        <v>13537</v>
      </c>
    </row>
    <row r="5860" spans="1:17" x14ac:dyDescent="0.3">
      <c r="A5860" s="5" t="s">
        <v>20959</v>
      </c>
      <c r="B5860" s="5" t="s">
        <v>6483</v>
      </c>
      <c r="C5860" s="6">
        <v>4.13</v>
      </c>
      <c r="D5860" s="1" t="s">
        <v>20956</v>
      </c>
      <c r="E5860" s="6">
        <v>120</v>
      </c>
      <c r="F5860" s="6" t="s">
        <v>25</v>
      </c>
      <c r="G5860" s="11" t="s">
        <v>20960</v>
      </c>
      <c r="H5860" s="8" t="s">
        <v>20961</v>
      </c>
      <c r="I5860" s="9">
        <v>72362</v>
      </c>
      <c r="J5860" s="9">
        <v>50245</v>
      </c>
      <c r="K5860" s="9">
        <v>23996</v>
      </c>
      <c r="L5860" s="9">
        <v>1000</v>
      </c>
      <c r="M5860" s="9">
        <v>185</v>
      </c>
      <c r="N5860" s="9">
        <v>4371</v>
      </c>
      <c r="O5860" s="9">
        <v>11583</v>
      </c>
      <c r="P5860" s="9">
        <v>50451</v>
      </c>
      <c r="Q5860" s="10" t="s">
        <v>13537</v>
      </c>
    </row>
    <row r="5861" spans="1:17" x14ac:dyDescent="0.3">
      <c r="A5861" s="5" t="s">
        <v>20962</v>
      </c>
      <c r="B5861" s="5" t="s">
        <v>9813</v>
      </c>
      <c r="C5861" s="6">
        <v>3.73</v>
      </c>
      <c r="D5861" s="1" t="s">
        <v>20956</v>
      </c>
      <c r="E5861" s="6">
        <v>118</v>
      </c>
      <c r="F5861" s="6" t="s">
        <v>25</v>
      </c>
      <c r="G5861" s="11" t="s">
        <v>20963</v>
      </c>
      <c r="H5861" s="8" t="s">
        <v>749</v>
      </c>
      <c r="I5861" s="9">
        <v>54416</v>
      </c>
      <c r="J5861" s="9">
        <v>32618</v>
      </c>
      <c r="K5861" s="9">
        <v>11267</v>
      </c>
      <c r="L5861" s="9">
        <v>157</v>
      </c>
      <c r="M5861" s="9">
        <v>255</v>
      </c>
      <c r="N5861" s="9">
        <v>6221</v>
      </c>
      <c r="O5861" s="9">
        <v>3577</v>
      </c>
      <c r="P5861" s="9">
        <v>34082</v>
      </c>
      <c r="Q5861" s="10" t="s">
        <v>13537</v>
      </c>
    </row>
    <row r="5862" spans="1:17" ht="28.8" x14ac:dyDescent="0.3">
      <c r="A5862" s="5" t="s">
        <v>20964</v>
      </c>
      <c r="B5862" s="5" t="s">
        <v>9813</v>
      </c>
      <c r="C5862" s="6">
        <v>3.88</v>
      </c>
      <c r="D5862" s="1" t="s">
        <v>20956</v>
      </c>
      <c r="E5862" s="6">
        <v>201</v>
      </c>
      <c r="F5862" s="6" t="s">
        <v>25</v>
      </c>
      <c r="G5862" s="11" t="s">
        <v>20965</v>
      </c>
      <c r="H5862" s="8" t="s">
        <v>20966</v>
      </c>
      <c r="I5862" s="9">
        <v>51596</v>
      </c>
      <c r="J5862" s="9">
        <v>30205</v>
      </c>
      <c r="K5862" s="9">
        <v>12501</v>
      </c>
      <c r="L5862" s="9">
        <v>357</v>
      </c>
      <c r="M5862" s="9">
        <v>124</v>
      </c>
      <c r="N5862" s="9">
        <v>4419</v>
      </c>
      <c r="O5862" s="9">
        <v>4443</v>
      </c>
      <c r="P5862" s="9">
        <v>31302</v>
      </c>
      <c r="Q5862" s="10" t="s">
        <v>13537</v>
      </c>
    </row>
    <row r="5863" spans="1:17" x14ac:dyDescent="0.3">
      <c r="A5863" s="5" t="s">
        <v>20967</v>
      </c>
      <c r="B5863" s="5" t="s">
        <v>2960</v>
      </c>
      <c r="C5863" s="6">
        <v>4.1500000000000004</v>
      </c>
      <c r="D5863" s="1" t="s">
        <v>20956</v>
      </c>
      <c r="E5863" s="6">
        <v>384</v>
      </c>
      <c r="F5863" s="6" t="s">
        <v>25</v>
      </c>
      <c r="G5863" s="11" t="s">
        <v>20968</v>
      </c>
      <c r="H5863" s="8" t="s">
        <v>20969</v>
      </c>
      <c r="I5863" s="9">
        <v>12397</v>
      </c>
      <c r="J5863" s="9">
        <v>4509</v>
      </c>
      <c r="K5863" s="9">
        <v>3709</v>
      </c>
      <c r="L5863" s="9">
        <v>237</v>
      </c>
      <c r="M5863" s="9">
        <v>33</v>
      </c>
      <c r="N5863" s="9">
        <v>580</v>
      </c>
      <c r="O5863" s="9">
        <v>2522</v>
      </c>
      <c r="P5863" s="9">
        <v>7496</v>
      </c>
      <c r="Q5863" s="10" t="s">
        <v>13537</v>
      </c>
    </row>
    <row r="5864" spans="1:17" x14ac:dyDescent="0.3">
      <c r="A5864" s="5" t="s">
        <v>20970</v>
      </c>
      <c r="B5864" s="5" t="s">
        <v>1112</v>
      </c>
      <c r="C5864" s="6">
        <v>4.13</v>
      </c>
      <c r="D5864" s="1" t="s">
        <v>20956</v>
      </c>
      <c r="E5864" s="6">
        <v>106</v>
      </c>
      <c r="F5864" s="6" t="s">
        <v>74</v>
      </c>
      <c r="G5864" s="11" t="s">
        <v>20971</v>
      </c>
      <c r="H5864" s="8" t="s">
        <v>20972</v>
      </c>
      <c r="I5864" s="9">
        <v>43480</v>
      </c>
      <c r="J5864" s="9">
        <v>25461</v>
      </c>
      <c r="K5864" s="9">
        <v>15570</v>
      </c>
      <c r="L5864" s="9">
        <v>364</v>
      </c>
      <c r="M5864" s="9">
        <v>72</v>
      </c>
      <c r="N5864" s="9">
        <v>2407</v>
      </c>
      <c r="O5864" s="9">
        <v>5424</v>
      </c>
      <c r="P5864" s="9">
        <v>32591</v>
      </c>
      <c r="Q5864" s="10" t="s">
        <v>13537</v>
      </c>
    </row>
    <row r="5865" spans="1:17" x14ac:dyDescent="0.3">
      <c r="A5865" s="5" t="s">
        <v>20973</v>
      </c>
      <c r="B5865" s="5" t="s">
        <v>14023</v>
      </c>
      <c r="C5865" s="6">
        <v>3.94</v>
      </c>
      <c r="D5865" s="1" t="s">
        <v>20956</v>
      </c>
      <c r="E5865" s="6">
        <v>113</v>
      </c>
      <c r="F5865" s="6" t="s">
        <v>25</v>
      </c>
      <c r="G5865" s="11" t="s">
        <v>20974</v>
      </c>
      <c r="H5865" s="8" t="s">
        <v>20975</v>
      </c>
      <c r="I5865" s="9">
        <v>9257</v>
      </c>
      <c r="J5865" s="9">
        <v>7196</v>
      </c>
      <c r="K5865" s="9">
        <v>2943</v>
      </c>
      <c r="L5865" s="9">
        <v>26</v>
      </c>
      <c r="M5865" s="9">
        <v>15</v>
      </c>
      <c r="N5865" s="9">
        <v>696</v>
      </c>
      <c r="O5865" s="9">
        <v>824</v>
      </c>
      <c r="P5865" s="9">
        <v>6299</v>
      </c>
      <c r="Q5865" s="10" t="s">
        <v>13537</v>
      </c>
    </row>
    <row r="5866" spans="1:17" x14ac:dyDescent="0.3">
      <c r="A5866" s="5" t="s">
        <v>20976</v>
      </c>
      <c r="B5866" s="5" t="s">
        <v>20977</v>
      </c>
      <c r="C5866" s="6">
        <v>3.87</v>
      </c>
      <c r="D5866" s="1" t="s">
        <v>20956</v>
      </c>
      <c r="E5866" s="6">
        <v>107</v>
      </c>
      <c r="F5866" s="6" t="s">
        <v>25</v>
      </c>
      <c r="G5866" s="11" t="s">
        <v>20978</v>
      </c>
      <c r="H5866" s="8" t="s">
        <v>20979</v>
      </c>
      <c r="I5866" s="9">
        <v>8204</v>
      </c>
      <c r="J5866" s="9">
        <v>5105</v>
      </c>
      <c r="K5866" s="9">
        <v>2230</v>
      </c>
      <c r="L5866" s="9">
        <v>35</v>
      </c>
      <c r="M5866" s="9">
        <v>14</v>
      </c>
      <c r="N5866" s="9">
        <v>774</v>
      </c>
      <c r="O5866" s="9">
        <v>551</v>
      </c>
      <c r="P5866" s="9">
        <v>5868</v>
      </c>
      <c r="Q5866" s="10" t="s">
        <v>13537</v>
      </c>
    </row>
    <row r="5867" spans="1:17" ht="43.2" x14ac:dyDescent="0.3">
      <c r="A5867" s="5" t="s">
        <v>20980</v>
      </c>
      <c r="B5867" s="5" t="s">
        <v>986</v>
      </c>
      <c r="C5867" s="6">
        <v>3.52</v>
      </c>
      <c r="D5867" s="1" t="s">
        <v>20956</v>
      </c>
      <c r="E5867" s="6">
        <v>85</v>
      </c>
      <c r="F5867" s="6" t="s">
        <v>25</v>
      </c>
      <c r="G5867" s="11" t="s">
        <v>20981</v>
      </c>
      <c r="H5867" s="8" t="s">
        <v>924</v>
      </c>
      <c r="I5867" s="9">
        <v>347</v>
      </c>
      <c r="J5867" s="9">
        <v>824</v>
      </c>
      <c r="K5867" s="9">
        <v>117</v>
      </c>
      <c r="L5867" s="9">
        <v>0</v>
      </c>
      <c r="M5867" s="9">
        <v>1</v>
      </c>
      <c r="N5867" s="9">
        <v>48</v>
      </c>
      <c r="O5867" s="9">
        <v>25</v>
      </c>
      <c r="P5867" s="9">
        <v>251</v>
      </c>
      <c r="Q5867" s="10" t="s">
        <v>13537</v>
      </c>
    </row>
    <row r="5868" spans="1:17" x14ac:dyDescent="0.3">
      <c r="A5868" s="5" t="s">
        <v>20982</v>
      </c>
      <c r="B5868" s="5" t="s">
        <v>3696</v>
      </c>
      <c r="C5868" s="6">
        <v>4.3899999999999997</v>
      </c>
      <c r="D5868" s="1" t="s">
        <v>20956</v>
      </c>
      <c r="E5868" s="6">
        <v>166</v>
      </c>
      <c r="F5868" s="6" t="s">
        <v>25</v>
      </c>
      <c r="G5868" s="11" t="s">
        <v>20983</v>
      </c>
      <c r="H5868" s="8" t="s">
        <v>20984</v>
      </c>
      <c r="I5868" s="9">
        <v>318528</v>
      </c>
      <c r="J5868" s="9">
        <v>117057</v>
      </c>
      <c r="K5868" s="9">
        <v>104622</v>
      </c>
      <c r="L5868" s="9">
        <v>8400</v>
      </c>
      <c r="M5868" s="9">
        <v>520</v>
      </c>
      <c r="N5868" s="9">
        <v>12743</v>
      </c>
      <c r="O5868" s="9">
        <v>72241</v>
      </c>
      <c r="P5868" s="9">
        <v>209918</v>
      </c>
      <c r="Q5868" s="10" t="s">
        <v>13537</v>
      </c>
    </row>
    <row r="5869" spans="1:17" x14ac:dyDescent="0.3">
      <c r="A5869" s="5" t="s">
        <v>20985</v>
      </c>
      <c r="B5869" s="5" t="s">
        <v>57</v>
      </c>
      <c r="C5869" s="6">
        <v>3.07</v>
      </c>
      <c r="D5869" s="1" t="s">
        <v>20956</v>
      </c>
      <c r="E5869" s="6">
        <v>103</v>
      </c>
      <c r="F5869" s="6" t="s">
        <v>25</v>
      </c>
      <c r="G5869" s="11" t="s">
        <v>20986</v>
      </c>
      <c r="H5869" s="8" t="s">
        <v>20987</v>
      </c>
      <c r="I5869" s="9">
        <v>2471</v>
      </c>
      <c r="J5869" s="9">
        <v>1578</v>
      </c>
      <c r="K5869" s="9">
        <v>360</v>
      </c>
      <c r="L5869" s="9">
        <v>1</v>
      </c>
      <c r="M5869" s="9">
        <v>25</v>
      </c>
      <c r="N5869" s="9">
        <v>585</v>
      </c>
      <c r="O5869" s="9">
        <v>43</v>
      </c>
      <c r="P5869" s="9">
        <v>1514</v>
      </c>
      <c r="Q5869" s="10" t="s">
        <v>13537</v>
      </c>
    </row>
    <row r="5870" spans="1:17" ht="28.8" x14ac:dyDescent="0.3">
      <c r="A5870" s="5" t="s">
        <v>20988</v>
      </c>
      <c r="B5870" s="5" t="s">
        <v>20989</v>
      </c>
      <c r="C5870" s="6">
        <v>3.39</v>
      </c>
      <c r="D5870" s="1" t="s">
        <v>20956</v>
      </c>
      <c r="E5870" s="6">
        <v>122</v>
      </c>
      <c r="F5870" s="6" t="s">
        <v>25</v>
      </c>
      <c r="G5870" s="11" t="s">
        <v>20990</v>
      </c>
      <c r="H5870" s="8" t="s">
        <v>20991</v>
      </c>
      <c r="I5870" s="9">
        <v>21183</v>
      </c>
      <c r="J5870" s="9">
        <v>6228</v>
      </c>
      <c r="K5870" s="9">
        <v>3207</v>
      </c>
      <c r="L5870" s="9">
        <v>6</v>
      </c>
      <c r="M5870" s="9">
        <v>171</v>
      </c>
      <c r="N5870" s="9">
        <v>3953</v>
      </c>
      <c r="O5870" s="9">
        <v>398</v>
      </c>
      <c r="P5870" s="9">
        <v>14713</v>
      </c>
      <c r="Q5870" s="10" t="s">
        <v>13537</v>
      </c>
    </row>
    <row r="5871" spans="1:17" x14ac:dyDescent="0.3">
      <c r="A5871" s="5" t="s">
        <v>20992</v>
      </c>
      <c r="B5871" s="5" t="s">
        <v>14023</v>
      </c>
      <c r="C5871" s="6">
        <v>3.55</v>
      </c>
      <c r="D5871" s="1" t="s">
        <v>20956</v>
      </c>
      <c r="E5871" s="6">
        <v>93</v>
      </c>
      <c r="F5871" s="6" t="s">
        <v>25</v>
      </c>
      <c r="G5871" s="11" t="s">
        <v>20993</v>
      </c>
      <c r="H5871" s="8" t="s">
        <v>20994</v>
      </c>
      <c r="I5871" s="9">
        <v>1932</v>
      </c>
      <c r="J5871" s="9">
        <v>1632</v>
      </c>
      <c r="K5871" s="9">
        <v>438</v>
      </c>
      <c r="L5871" s="9">
        <v>2</v>
      </c>
      <c r="M5871" s="9">
        <v>9</v>
      </c>
      <c r="N5871" s="9">
        <v>302</v>
      </c>
      <c r="O5871" s="9">
        <v>49</v>
      </c>
      <c r="P5871" s="9">
        <v>1313</v>
      </c>
      <c r="Q5871" s="10" t="s">
        <v>13537</v>
      </c>
    </row>
    <row r="5872" spans="1:17" ht="28.8" x14ac:dyDescent="0.3">
      <c r="A5872" s="5" t="s">
        <v>20995</v>
      </c>
      <c r="B5872" s="5" t="s">
        <v>15336</v>
      </c>
      <c r="C5872" s="6">
        <v>4.01</v>
      </c>
      <c r="D5872" s="1" t="s">
        <v>20956</v>
      </c>
      <c r="E5872" s="6">
        <v>112</v>
      </c>
      <c r="F5872" s="6" t="s">
        <v>25</v>
      </c>
      <c r="G5872" s="11" t="s">
        <v>20996</v>
      </c>
      <c r="H5872" s="8" t="s">
        <v>749</v>
      </c>
      <c r="I5872" s="9">
        <v>27947</v>
      </c>
      <c r="J5872" s="9">
        <v>20169</v>
      </c>
      <c r="K5872" s="9">
        <v>7917</v>
      </c>
      <c r="L5872" s="9">
        <v>173</v>
      </c>
      <c r="M5872" s="9">
        <v>59</v>
      </c>
      <c r="N5872" s="9">
        <v>1778</v>
      </c>
      <c r="O5872" s="9">
        <v>2615</v>
      </c>
      <c r="P5872" s="9">
        <v>18680</v>
      </c>
      <c r="Q5872" s="10" t="s">
        <v>13537</v>
      </c>
    </row>
    <row r="5873" spans="1:17" x14ac:dyDescent="0.3">
      <c r="A5873" s="5" t="s">
        <v>20997</v>
      </c>
      <c r="B5873" s="5" t="s">
        <v>20998</v>
      </c>
      <c r="C5873" s="6">
        <v>3.58</v>
      </c>
      <c r="D5873" s="1" t="s">
        <v>20956</v>
      </c>
      <c r="E5873" s="6">
        <v>540</v>
      </c>
      <c r="F5873" s="6" t="s">
        <v>25</v>
      </c>
      <c r="G5873" s="11" t="s">
        <v>20999</v>
      </c>
      <c r="H5873" s="8" t="s">
        <v>21000</v>
      </c>
      <c r="I5873" s="9">
        <v>1177</v>
      </c>
      <c r="J5873" s="9">
        <v>816</v>
      </c>
      <c r="K5873" s="9">
        <v>191</v>
      </c>
      <c r="L5873" s="9">
        <v>0</v>
      </c>
      <c r="M5873" s="9">
        <v>6</v>
      </c>
      <c r="N5873" s="9">
        <v>142</v>
      </c>
      <c r="O5873" s="9">
        <v>78</v>
      </c>
      <c r="P5873" s="9">
        <v>611</v>
      </c>
      <c r="Q5873" s="10" t="s">
        <v>13537</v>
      </c>
    </row>
    <row r="5874" spans="1:17" x14ac:dyDescent="0.3">
      <c r="A5874" s="5" t="s">
        <v>21001</v>
      </c>
      <c r="B5874" s="5" t="s">
        <v>21002</v>
      </c>
      <c r="C5874" s="6">
        <v>3.22</v>
      </c>
      <c r="D5874" s="1" t="s">
        <v>20956</v>
      </c>
      <c r="E5874" s="6">
        <v>100</v>
      </c>
      <c r="F5874" s="6" t="s">
        <v>74</v>
      </c>
      <c r="G5874" s="11" t="s">
        <v>21003</v>
      </c>
      <c r="H5874" s="8" t="s">
        <v>21004</v>
      </c>
      <c r="I5874" s="9">
        <v>770</v>
      </c>
      <c r="J5874" s="9">
        <v>944</v>
      </c>
      <c r="K5874" s="9">
        <v>134</v>
      </c>
      <c r="L5874" s="9">
        <v>1</v>
      </c>
      <c r="M5874" s="9">
        <v>11</v>
      </c>
      <c r="N5874" s="9">
        <v>190</v>
      </c>
      <c r="O5874" s="9">
        <v>10</v>
      </c>
      <c r="P5874" s="9">
        <v>573</v>
      </c>
      <c r="Q5874" s="10" t="s">
        <v>13537</v>
      </c>
    </row>
    <row r="5875" spans="1:17" ht="28.8" x14ac:dyDescent="0.3">
      <c r="A5875" s="5" t="s">
        <v>21005</v>
      </c>
      <c r="B5875" s="5" t="s">
        <v>2473</v>
      </c>
      <c r="C5875" s="6">
        <v>3.76</v>
      </c>
      <c r="D5875" s="1" t="s">
        <v>20956</v>
      </c>
      <c r="E5875" s="6">
        <v>218</v>
      </c>
      <c r="F5875" s="6" t="s">
        <v>25</v>
      </c>
      <c r="G5875" s="11" t="s">
        <v>21006</v>
      </c>
      <c r="H5875" s="8" t="s">
        <v>21007</v>
      </c>
      <c r="I5875" s="9">
        <v>30298</v>
      </c>
      <c r="J5875" s="9">
        <v>24307</v>
      </c>
      <c r="K5875" s="9">
        <v>7795</v>
      </c>
      <c r="L5875" s="9">
        <v>213</v>
      </c>
      <c r="M5875" s="9">
        <v>272</v>
      </c>
      <c r="N5875" s="9">
        <v>3145</v>
      </c>
      <c r="O5875" s="9">
        <v>3330</v>
      </c>
      <c r="P5875" s="9">
        <v>20814</v>
      </c>
      <c r="Q5875" s="10" t="s">
        <v>13537</v>
      </c>
    </row>
    <row r="5876" spans="1:17" ht="28.8" x14ac:dyDescent="0.3">
      <c r="A5876" s="5" t="s">
        <v>21008</v>
      </c>
      <c r="B5876" s="5" t="s">
        <v>16387</v>
      </c>
      <c r="C5876" s="6">
        <v>3.23</v>
      </c>
      <c r="D5876" s="1" t="s">
        <v>21009</v>
      </c>
      <c r="E5876" s="6">
        <v>92</v>
      </c>
      <c r="F5876" s="6" t="s">
        <v>74</v>
      </c>
      <c r="G5876" s="11" t="s">
        <v>21010</v>
      </c>
      <c r="H5876" s="8" t="s">
        <v>21011</v>
      </c>
      <c r="I5876" s="9">
        <v>4056</v>
      </c>
      <c r="J5876" s="9">
        <v>2840</v>
      </c>
      <c r="K5876" s="9">
        <v>809</v>
      </c>
      <c r="L5876" s="9">
        <v>1</v>
      </c>
      <c r="M5876" s="9">
        <v>17</v>
      </c>
      <c r="N5876" s="9">
        <v>963</v>
      </c>
      <c r="O5876" s="9">
        <v>68</v>
      </c>
      <c r="P5876" s="9">
        <v>2744</v>
      </c>
      <c r="Q5876" s="10" t="s">
        <v>13537</v>
      </c>
    </row>
    <row r="5877" spans="1:17" ht="28.8" x14ac:dyDescent="0.3">
      <c r="A5877" s="5" t="s">
        <v>21012</v>
      </c>
      <c r="B5877" s="5" t="s">
        <v>21013</v>
      </c>
      <c r="C5877" s="6">
        <v>3.18</v>
      </c>
      <c r="D5877" s="1" t="s">
        <v>21009</v>
      </c>
      <c r="E5877" s="6">
        <v>115</v>
      </c>
      <c r="F5877" s="6" t="s">
        <v>25</v>
      </c>
      <c r="G5877" s="11" t="s">
        <v>21014</v>
      </c>
      <c r="H5877" s="8" t="s">
        <v>14529</v>
      </c>
      <c r="I5877" s="9">
        <v>11172</v>
      </c>
      <c r="J5877" s="9">
        <v>2871</v>
      </c>
      <c r="K5877" s="9">
        <v>1504</v>
      </c>
      <c r="L5877" s="9">
        <v>2</v>
      </c>
      <c r="M5877" s="9">
        <v>101</v>
      </c>
      <c r="N5877" s="9">
        <v>2740</v>
      </c>
      <c r="O5877" s="9">
        <v>134</v>
      </c>
      <c r="P5877" s="9">
        <v>7691</v>
      </c>
      <c r="Q5877" s="10" t="s">
        <v>13537</v>
      </c>
    </row>
    <row r="5878" spans="1:17" ht="28.8" x14ac:dyDescent="0.3">
      <c r="A5878" s="5" t="s">
        <v>21015</v>
      </c>
      <c r="B5878" s="5" t="s">
        <v>21016</v>
      </c>
      <c r="C5878" s="6">
        <v>3.04</v>
      </c>
      <c r="D5878" s="1" t="s">
        <v>21009</v>
      </c>
      <c r="E5878" s="6">
        <v>102</v>
      </c>
      <c r="F5878" s="6" t="s">
        <v>74</v>
      </c>
      <c r="G5878" s="11" t="s">
        <v>21017</v>
      </c>
      <c r="H5878" s="8" t="s">
        <v>21018</v>
      </c>
      <c r="I5878" s="9">
        <v>593</v>
      </c>
      <c r="J5878" s="9">
        <v>705</v>
      </c>
      <c r="K5878" s="9">
        <v>78</v>
      </c>
      <c r="L5878" s="9">
        <v>0</v>
      </c>
      <c r="M5878" s="9">
        <v>22</v>
      </c>
      <c r="N5878" s="9">
        <v>154</v>
      </c>
      <c r="O5878" s="9">
        <v>2</v>
      </c>
      <c r="P5878" s="9">
        <v>458</v>
      </c>
      <c r="Q5878" s="10" t="s">
        <v>13537</v>
      </c>
    </row>
    <row r="5879" spans="1:17" x14ac:dyDescent="0.3">
      <c r="A5879" s="5" t="s">
        <v>21019</v>
      </c>
      <c r="B5879" s="5" t="s">
        <v>41</v>
      </c>
      <c r="C5879" s="6">
        <v>3.61</v>
      </c>
      <c r="D5879" s="1" t="s">
        <v>21020</v>
      </c>
      <c r="E5879" s="6">
        <v>101</v>
      </c>
      <c r="F5879" s="6" t="s">
        <v>25</v>
      </c>
      <c r="G5879" s="11" t="s">
        <v>21021</v>
      </c>
      <c r="H5879" s="8" t="s">
        <v>21022</v>
      </c>
      <c r="I5879" s="9">
        <v>11524</v>
      </c>
      <c r="J5879" s="9">
        <v>5974</v>
      </c>
      <c r="K5879" s="9">
        <v>3475</v>
      </c>
      <c r="L5879" s="9">
        <v>21</v>
      </c>
      <c r="M5879" s="9">
        <v>35</v>
      </c>
      <c r="N5879" s="9">
        <v>1737</v>
      </c>
      <c r="O5879" s="9">
        <v>511</v>
      </c>
      <c r="P5879" s="9">
        <v>8756</v>
      </c>
      <c r="Q5879" s="10" t="s">
        <v>13537</v>
      </c>
    </row>
    <row r="5880" spans="1:17" x14ac:dyDescent="0.3">
      <c r="A5880" s="5" t="s">
        <v>21023</v>
      </c>
      <c r="B5880" s="5" t="s">
        <v>7716</v>
      </c>
      <c r="C5880" s="6">
        <v>3.82</v>
      </c>
      <c r="D5880" s="1" t="s">
        <v>21024</v>
      </c>
      <c r="E5880" s="6">
        <v>110</v>
      </c>
      <c r="F5880" s="6" t="s">
        <v>25</v>
      </c>
      <c r="G5880" s="11" t="s">
        <v>21025</v>
      </c>
      <c r="H5880" s="8" t="s">
        <v>21026</v>
      </c>
      <c r="I5880" s="9">
        <v>484975</v>
      </c>
      <c r="J5880" s="9">
        <v>86403</v>
      </c>
      <c r="K5880" s="9">
        <v>106887</v>
      </c>
      <c r="L5880" s="9">
        <v>887</v>
      </c>
      <c r="M5880" s="9">
        <v>1042</v>
      </c>
      <c r="N5880" s="9">
        <v>45434</v>
      </c>
      <c r="O5880" s="9">
        <v>22168</v>
      </c>
      <c r="P5880" s="9">
        <v>292975</v>
      </c>
      <c r="Q5880" s="10" t="s">
        <v>13537</v>
      </c>
    </row>
    <row r="5881" spans="1:17" x14ac:dyDescent="0.3">
      <c r="A5881" s="5" t="s">
        <v>21027</v>
      </c>
      <c r="B5881" s="5" t="s">
        <v>3409</v>
      </c>
      <c r="C5881" s="6">
        <v>4.29</v>
      </c>
      <c r="D5881" s="1" t="s">
        <v>21024</v>
      </c>
      <c r="E5881" s="6">
        <v>126</v>
      </c>
      <c r="F5881" s="6" t="s">
        <v>25</v>
      </c>
      <c r="G5881" s="11" t="s">
        <v>21028</v>
      </c>
      <c r="H5881" s="8" t="s">
        <v>478</v>
      </c>
      <c r="I5881" s="9">
        <v>109822</v>
      </c>
      <c r="J5881" s="9">
        <v>62293</v>
      </c>
      <c r="K5881" s="9">
        <v>32907</v>
      </c>
      <c r="L5881" s="9">
        <v>573</v>
      </c>
      <c r="M5881" s="9">
        <v>122</v>
      </c>
      <c r="N5881" s="9">
        <v>4842</v>
      </c>
      <c r="O5881" s="9">
        <v>17031</v>
      </c>
      <c r="P5881" s="9">
        <v>71764</v>
      </c>
      <c r="Q5881" s="10" t="s">
        <v>13537</v>
      </c>
    </row>
    <row r="5882" spans="1:17" ht="28.8" x14ac:dyDescent="0.3">
      <c r="A5882" s="5" t="s">
        <v>21029</v>
      </c>
      <c r="B5882" s="5" t="s">
        <v>1251</v>
      </c>
      <c r="C5882" s="6">
        <v>3.4</v>
      </c>
      <c r="D5882" s="1" t="s">
        <v>21024</v>
      </c>
      <c r="E5882" s="6">
        <v>104</v>
      </c>
      <c r="F5882" s="6" t="s">
        <v>25</v>
      </c>
      <c r="G5882" s="11" t="s">
        <v>21030</v>
      </c>
      <c r="H5882" s="8" t="s">
        <v>21031</v>
      </c>
      <c r="I5882" s="9">
        <v>2050</v>
      </c>
      <c r="J5882" s="9">
        <v>1970</v>
      </c>
      <c r="K5882" s="9">
        <v>374</v>
      </c>
      <c r="L5882" s="9">
        <v>1</v>
      </c>
      <c r="M5882" s="9">
        <v>13</v>
      </c>
      <c r="N5882" s="9">
        <v>434</v>
      </c>
      <c r="O5882" s="9">
        <v>35</v>
      </c>
      <c r="P5882" s="9">
        <v>1420</v>
      </c>
      <c r="Q5882" s="10" t="s">
        <v>13537</v>
      </c>
    </row>
    <row r="5883" spans="1:17" x14ac:dyDescent="0.3">
      <c r="A5883" s="5" t="s">
        <v>21032</v>
      </c>
      <c r="B5883" s="5" t="s">
        <v>10005</v>
      </c>
      <c r="C5883" s="6">
        <v>3.67</v>
      </c>
      <c r="D5883" s="1" t="s">
        <v>21033</v>
      </c>
      <c r="E5883" s="6">
        <v>139</v>
      </c>
      <c r="F5883" s="6" t="s">
        <v>25</v>
      </c>
      <c r="G5883" s="11" t="s">
        <v>21034</v>
      </c>
      <c r="H5883" s="8" t="s">
        <v>21035</v>
      </c>
      <c r="I5883" s="9">
        <v>28431</v>
      </c>
      <c r="J5883" s="9">
        <v>16580</v>
      </c>
      <c r="K5883" s="9">
        <v>5615</v>
      </c>
      <c r="L5883" s="9">
        <v>105</v>
      </c>
      <c r="M5883" s="9">
        <v>144</v>
      </c>
      <c r="N5883" s="9">
        <v>3209</v>
      </c>
      <c r="O5883" s="9">
        <v>1583</v>
      </c>
      <c r="P5883" s="9">
        <v>17442</v>
      </c>
      <c r="Q5883" s="10" t="s">
        <v>13537</v>
      </c>
    </row>
    <row r="5884" spans="1:17" ht="28.8" x14ac:dyDescent="0.3">
      <c r="A5884" s="5" t="s">
        <v>21036</v>
      </c>
      <c r="B5884" s="5" t="s">
        <v>21037</v>
      </c>
      <c r="C5884" s="6">
        <v>3.27</v>
      </c>
      <c r="D5884" s="1" t="s">
        <v>21038</v>
      </c>
      <c r="E5884" s="6">
        <v>110</v>
      </c>
      <c r="F5884" s="6" t="s">
        <v>25</v>
      </c>
      <c r="G5884" s="11" t="s">
        <v>21039</v>
      </c>
      <c r="H5884" s="8" t="s">
        <v>21040</v>
      </c>
      <c r="I5884" s="9">
        <v>158</v>
      </c>
      <c r="J5884" s="9">
        <v>647</v>
      </c>
      <c r="K5884" s="9">
        <v>17</v>
      </c>
      <c r="L5884" s="9">
        <v>0</v>
      </c>
      <c r="M5884" s="9">
        <v>11</v>
      </c>
      <c r="N5884" s="9">
        <v>17</v>
      </c>
      <c r="O5884" s="9">
        <v>1</v>
      </c>
      <c r="P5884" s="9">
        <v>93</v>
      </c>
      <c r="Q5884" s="10" t="s">
        <v>13537</v>
      </c>
    </row>
    <row r="5885" spans="1:17" x14ac:dyDescent="0.3">
      <c r="A5885" s="5" t="s">
        <v>21041</v>
      </c>
      <c r="B5885" s="5" t="s">
        <v>17170</v>
      </c>
      <c r="C5885" s="6">
        <v>4.1500000000000004</v>
      </c>
      <c r="D5885" s="1" t="s">
        <v>21042</v>
      </c>
      <c r="E5885" s="6">
        <v>111</v>
      </c>
      <c r="F5885" s="6" t="s">
        <v>25</v>
      </c>
      <c r="G5885" s="11" t="s">
        <v>21043</v>
      </c>
      <c r="H5885" s="8" t="s">
        <v>21044</v>
      </c>
      <c r="I5885" s="9">
        <v>219476</v>
      </c>
      <c r="J5885" s="9">
        <v>77601</v>
      </c>
      <c r="K5885" s="9">
        <v>65653</v>
      </c>
      <c r="L5885" s="9">
        <v>2800</v>
      </c>
      <c r="M5885" s="9">
        <v>229</v>
      </c>
      <c r="N5885" s="9">
        <v>12042</v>
      </c>
      <c r="O5885" s="9">
        <v>25812</v>
      </c>
      <c r="P5885" s="9">
        <v>140717</v>
      </c>
      <c r="Q5885" s="10" t="s">
        <v>13537</v>
      </c>
    </row>
    <row r="5886" spans="1:17" ht="28.8" x14ac:dyDescent="0.3">
      <c r="A5886" s="5" t="s">
        <v>21045</v>
      </c>
      <c r="B5886" s="5" t="s">
        <v>17754</v>
      </c>
      <c r="C5886" s="6">
        <v>3.26</v>
      </c>
      <c r="D5886" s="1" t="s">
        <v>21046</v>
      </c>
      <c r="E5886" s="6">
        <v>124</v>
      </c>
      <c r="F5886" s="6" t="s">
        <v>25</v>
      </c>
      <c r="G5886" s="11" t="s">
        <v>21047</v>
      </c>
      <c r="H5886" s="8" t="s">
        <v>21048</v>
      </c>
      <c r="I5886" s="9">
        <v>28389</v>
      </c>
      <c r="J5886" s="9">
        <v>8547</v>
      </c>
      <c r="K5886" s="9">
        <v>5256</v>
      </c>
      <c r="L5886" s="9">
        <v>73</v>
      </c>
      <c r="M5886" s="9">
        <v>395</v>
      </c>
      <c r="N5886" s="9">
        <v>5967</v>
      </c>
      <c r="O5886" s="9">
        <v>829</v>
      </c>
      <c r="P5886" s="9">
        <v>21438</v>
      </c>
      <c r="Q5886" s="10" t="s">
        <v>13537</v>
      </c>
    </row>
    <row r="5887" spans="1:17" x14ac:dyDescent="0.3">
      <c r="A5887" s="5" t="s">
        <v>21049</v>
      </c>
      <c r="B5887" s="5" t="s">
        <v>13640</v>
      </c>
      <c r="C5887" s="6">
        <v>3.49</v>
      </c>
      <c r="D5887" s="1" t="s">
        <v>21050</v>
      </c>
      <c r="E5887" s="6">
        <v>113</v>
      </c>
      <c r="F5887" s="6" t="s">
        <v>25</v>
      </c>
      <c r="G5887" s="11" t="s">
        <v>21051</v>
      </c>
      <c r="H5887" s="8" t="s">
        <v>1029</v>
      </c>
      <c r="I5887" s="9">
        <v>10792</v>
      </c>
      <c r="J5887" s="9">
        <v>7001</v>
      </c>
      <c r="K5887" s="9">
        <v>1731</v>
      </c>
      <c r="L5887" s="9">
        <v>16</v>
      </c>
      <c r="M5887" s="9">
        <v>83</v>
      </c>
      <c r="N5887" s="9">
        <v>1771</v>
      </c>
      <c r="O5887" s="9">
        <v>336</v>
      </c>
      <c r="P5887" s="9">
        <v>6957</v>
      </c>
      <c r="Q5887" s="10" t="s">
        <v>13537</v>
      </c>
    </row>
    <row r="5888" spans="1:17" x14ac:dyDescent="0.3">
      <c r="A5888" s="5" t="s">
        <v>21052</v>
      </c>
      <c r="B5888" s="5" t="s">
        <v>21053</v>
      </c>
      <c r="C5888" s="6">
        <v>3.02</v>
      </c>
      <c r="D5888" s="1" t="s">
        <v>21054</v>
      </c>
      <c r="E5888" s="6">
        <v>100</v>
      </c>
      <c r="F5888" s="6" t="s">
        <v>25</v>
      </c>
      <c r="G5888" s="11" t="s">
        <v>21055</v>
      </c>
      <c r="H5888" s="8" t="s">
        <v>21056</v>
      </c>
      <c r="I5888" s="9">
        <v>6644</v>
      </c>
      <c r="J5888" s="9">
        <v>2249</v>
      </c>
      <c r="K5888" s="9">
        <v>792</v>
      </c>
      <c r="L5888" s="9">
        <v>3</v>
      </c>
      <c r="M5888" s="9">
        <v>117</v>
      </c>
      <c r="N5888" s="9">
        <v>1326</v>
      </c>
      <c r="O5888" s="9">
        <v>60</v>
      </c>
      <c r="P5888" s="9">
        <v>4513</v>
      </c>
      <c r="Q5888" s="10" t="s">
        <v>13537</v>
      </c>
    </row>
    <row r="5889" spans="1:17" x14ac:dyDescent="0.3">
      <c r="A5889" s="5" t="s">
        <v>21057</v>
      </c>
      <c r="B5889" s="5" t="s">
        <v>21058</v>
      </c>
      <c r="C5889" s="6">
        <v>3.27</v>
      </c>
      <c r="D5889" s="1" t="s">
        <v>21059</v>
      </c>
      <c r="E5889" s="6">
        <v>100</v>
      </c>
      <c r="F5889" s="6" t="s">
        <v>25</v>
      </c>
      <c r="G5889" s="11" t="s">
        <v>21060</v>
      </c>
      <c r="H5889" s="8" t="s">
        <v>21061</v>
      </c>
      <c r="I5889" s="9">
        <v>232</v>
      </c>
      <c r="J5889" s="9">
        <v>321</v>
      </c>
      <c r="K5889" s="9">
        <v>24</v>
      </c>
      <c r="L5889" s="9">
        <v>0</v>
      </c>
      <c r="M5889" s="9">
        <v>6</v>
      </c>
      <c r="N5889" s="9">
        <v>39</v>
      </c>
      <c r="O5889" s="9">
        <v>4</v>
      </c>
      <c r="P5889" s="9">
        <v>152</v>
      </c>
      <c r="Q5889" s="10" t="s">
        <v>13537</v>
      </c>
    </row>
    <row r="5890" spans="1:17" x14ac:dyDescent="0.3">
      <c r="A5890" s="5" t="s">
        <v>6994</v>
      </c>
      <c r="B5890" s="5" t="s">
        <v>21062</v>
      </c>
      <c r="C5890" s="6">
        <v>3.04</v>
      </c>
      <c r="D5890" s="1" t="s">
        <v>21063</v>
      </c>
      <c r="E5890" s="6">
        <v>176</v>
      </c>
      <c r="F5890" s="6" t="s">
        <v>25</v>
      </c>
      <c r="G5890" s="11" t="s">
        <v>21064</v>
      </c>
      <c r="H5890" s="8" t="s">
        <v>21065</v>
      </c>
      <c r="I5890" s="9">
        <v>1125</v>
      </c>
      <c r="J5890" s="9">
        <v>559</v>
      </c>
      <c r="K5890" s="9">
        <v>94</v>
      </c>
      <c r="L5890" s="9">
        <v>0</v>
      </c>
      <c r="M5890" s="9">
        <v>39</v>
      </c>
      <c r="N5890" s="9">
        <v>174</v>
      </c>
      <c r="O5890" s="9">
        <v>14</v>
      </c>
      <c r="P5890" s="9">
        <v>573</v>
      </c>
      <c r="Q5890" s="10" t="s">
        <v>21066</v>
      </c>
    </row>
    <row r="5891" spans="1:17" ht="28.8" x14ac:dyDescent="0.3">
      <c r="A5891" s="5" t="s">
        <v>21067</v>
      </c>
      <c r="B5891" s="5" t="s">
        <v>2550</v>
      </c>
      <c r="C5891" s="6">
        <v>2.86</v>
      </c>
      <c r="D5891" s="1" t="s">
        <v>21068</v>
      </c>
      <c r="E5891" s="6">
        <v>180</v>
      </c>
      <c r="F5891" s="6" t="s">
        <v>25</v>
      </c>
      <c r="G5891" s="11" t="s">
        <v>21069</v>
      </c>
      <c r="H5891" s="8" t="s">
        <v>21070</v>
      </c>
      <c r="I5891" s="9">
        <v>2335</v>
      </c>
      <c r="J5891" s="9">
        <v>688</v>
      </c>
      <c r="K5891" s="9">
        <v>208</v>
      </c>
      <c r="L5891" s="9">
        <v>5</v>
      </c>
      <c r="M5891" s="9">
        <v>114</v>
      </c>
      <c r="N5891" s="9">
        <v>276</v>
      </c>
      <c r="O5891" s="9">
        <v>49</v>
      </c>
      <c r="P5891" s="9">
        <v>1263</v>
      </c>
      <c r="Q5891" s="10" t="s">
        <v>21066</v>
      </c>
    </row>
    <row r="5892" spans="1:17" ht="28.8" x14ac:dyDescent="0.3">
      <c r="A5892" s="5" t="s">
        <v>3821</v>
      </c>
      <c r="B5892" s="5" t="s">
        <v>21071</v>
      </c>
      <c r="C5892" s="6">
        <v>2.91</v>
      </c>
      <c r="D5892" s="1" t="s">
        <v>21072</v>
      </c>
      <c r="E5892" s="6">
        <v>240</v>
      </c>
      <c r="F5892" s="6" t="s">
        <v>25</v>
      </c>
      <c r="G5892" s="11" t="s">
        <v>21073</v>
      </c>
      <c r="H5892" s="8" t="s">
        <v>21074</v>
      </c>
      <c r="I5892" s="9">
        <v>2271</v>
      </c>
      <c r="J5892" s="9">
        <v>764</v>
      </c>
      <c r="K5892" s="9">
        <v>200</v>
      </c>
      <c r="L5892" s="9">
        <v>1</v>
      </c>
      <c r="M5892" s="9">
        <v>58</v>
      </c>
      <c r="N5892" s="9">
        <v>312</v>
      </c>
      <c r="O5892" s="9">
        <v>22</v>
      </c>
      <c r="P5892" s="9">
        <v>1108</v>
      </c>
      <c r="Q5892" s="10" t="s">
        <v>21072</v>
      </c>
    </row>
    <row r="5893" spans="1:17" x14ac:dyDescent="0.3">
      <c r="A5893" s="5" t="s">
        <v>21075</v>
      </c>
      <c r="B5893" s="5" t="s">
        <v>6883</v>
      </c>
      <c r="C5893" s="6">
        <v>3.31</v>
      </c>
      <c r="D5893" s="1" t="s">
        <v>21072</v>
      </c>
      <c r="E5893" s="6">
        <v>182</v>
      </c>
      <c r="F5893" s="6" t="s">
        <v>25</v>
      </c>
      <c r="G5893" s="11" t="s">
        <v>21076</v>
      </c>
      <c r="H5893" s="8" t="s">
        <v>21077</v>
      </c>
      <c r="I5893" s="9">
        <v>15582</v>
      </c>
      <c r="J5893" s="9">
        <v>3351</v>
      </c>
      <c r="K5893" s="9">
        <v>2205</v>
      </c>
      <c r="L5893" s="9">
        <v>42</v>
      </c>
      <c r="M5893" s="9">
        <v>154</v>
      </c>
      <c r="N5893" s="9">
        <v>2097</v>
      </c>
      <c r="O5893" s="9">
        <v>576</v>
      </c>
      <c r="P5893" s="9">
        <v>7226</v>
      </c>
      <c r="Q5893" s="10" t="s">
        <v>21072</v>
      </c>
    </row>
    <row r="5894" spans="1:17" ht="28.8" x14ac:dyDescent="0.3">
      <c r="A5894" s="5" t="s">
        <v>21078</v>
      </c>
      <c r="B5894" s="5" t="s">
        <v>21079</v>
      </c>
      <c r="C5894" s="6">
        <v>2.59</v>
      </c>
      <c r="D5894" s="1" t="s">
        <v>21072</v>
      </c>
      <c r="E5894" s="6">
        <v>110</v>
      </c>
      <c r="F5894" s="6" t="s">
        <v>25</v>
      </c>
      <c r="G5894" s="11" t="s">
        <v>21080</v>
      </c>
      <c r="H5894" s="8" t="s">
        <v>21081</v>
      </c>
      <c r="I5894" s="9">
        <v>4423</v>
      </c>
      <c r="J5894" s="9">
        <v>969</v>
      </c>
      <c r="K5894" s="9">
        <v>519</v>
      </c>
      <c r="L5894" s="9">
        <v>6</v>
      </c>
      <c r="M5894" s="9">
        <v>175</v>
      </c>
      <c r="N5894" s="9">
        <v>817</v>
      </c>
      <c r="O5894" s="9">
        <v>89</v>
      </c>
      <c r="P5894" s="9">
        <v>3110</v>
      </c>
      <c r="Q5894" s="10" t="s">
        <v>21072</v>
      </c>
    </row>
    <row r="5895" spans="1:17" x14ac:dyDescent="0.3">
      <c r="A5895" s="5" t="s">
        <v>21082</v>
      </c>
      <c r="B5895" s="5" t="s">
        <v>21083</v>
      </c>
      <c r="C5895" s="6">
        <v>2.33</v>
      </c>
      <c r="D5895" s="1" t="s">
        <v>21084</v>
      </c>
      <c r="E5895" s="6">
        <v>103</v>
      </c>
      <c r="F5895" s="6" t="s">
        <v>25</v>
      </c>
      <c r="G5895" s="11" t="s">
        <v>21085</v>
      </c>
      <c r="H5895" s="8" t="s">
        <v>21086</v>
      </c>
      <c r="I5895" s="9">
        <v>17993</v>
      </c>
      <c r="J5895" s="9">
        <v>2606</v>
      </c>
      <c r="K5895" s="9">
        <v>1662</v>
      </c>
      <c r="L5895" s="9">
        <v>4</v>
      </c>
      <c r="M5895" s="9">
        <v>1096</v>
      </c>
      <c r="N5895" s="9">
        <v>2476</v>
      </c>
      <c r="O5895" s="9">
        <v>360</v>
      </c>
      <c r="P5895" s="9">
        <v>11778</v>
      </c>
      <c r="Q5895" s="10" t="s">
        <v>21072</v>
      </c>
    </row>
    <row r="5896" spans="1:17" ht="28.8" x14ac:dyDescent="0.3">
      <c r="A5896" s="5" t="s">
        <v>21087</v>
      </c>
      <c r="B5896" s="5" t="s">
        <v>21088</v>
      </c>
      <c r="C5896" s="6">
        <v>3.1</v>
      </c>
      <c r="D5896" s="1" t="s">
        <v>21089</v>
      </c>
      <c r="E5896" s="6">
        <v>81</v>
      </c>
      <c r="F5896" s="6" t="s">
        <v>25</v>
      </c>
      <c r="G5896" s="11" t="s">
        <v>21090</v>
      </c>
      <c r="H5896" s="8" t="s">
        <v>21091</v>
      </c>
      <c r="I5896" s="9">
        <v>400371</v>
      </c>
      <c r="J5896" s="9">
        <v>28357</v>
      </c>
      <c r="K5896" s="9">
        <v>43691</v>
      </c>
      <c r="L5896" s="9">
        <v>825</v>
      </c>
      <c r="M5896" s="9">
        <v>4491</v>
      </c>
      <c r="N5896" s="9">
        <v>45621</v>
      </c>
      <c r="O5896" s="9">
        <v>16592</v>
      </c>
      <c r="P5896" s="9">
        <v>163729</v>
      </c>
      <c r="Q5896" s="10" t="s">
        <v>21072</v>
      </c>
    </row>
    <row r="5897" spans="1:17" ht="28.8" x14ac:dyDescent="0.3">
      <c r="A5897" s="5" t="s">
        <v>21092</v>
      </c>
      <c r="B5897" s="5" t="s">
        <v>21093</v>
      </c>
      <c r="C5897" s="6">
        <v>3.24</v>
      </c>
      <c r="D5897" s="1" t="s">
        <v>21094</v>
      </c>
      <c r="E5897" s="6">
        <v>107</v>
      </c>
      <c r="F5897" s="6" t="s">
        <v>25</v>
      </c>
      <c r="G5897" s="11" t="s">
        <v>21095</v>
      </c>
      <c r="H5897" s="8" t="s">
        <v>4660</v>
      </c>
      <c r="I5897" s="9">
        <v>687626</v>
      </c>
      <c r="J5897" s="9">
        <v>85044</v>
      </c>
      <c r="K5897" s="9">
        <v>119898</v>
      </c>
      <c r="L5897" s="9">
        <v>356</v>
      </c>
      <c r="M5897" s="9">
        <v>9028</v>
      </c>
      <c r="N5897" s="9">
        <v>110729</v>
      </c>
      <c r="O5897" s="9">
        <v>32917</v>
      </c>
      <c r="P5897" s="9">
        <v>441809</v>
      </c>
      <c r="Q5897" s="10" t="s">
        <v>21072</v>
      </c>
    </row>
    <row r="5898" spans="1:17" x14ac:dyDescent="0.3">
      <c r="A5898" s="5" t="s">
        <v>21096</v>
      </c>
      <c r="B5898" s="5" t="s">
        <v>5192</v>
      </c>
      <c r="C5898" s="6">
        <v>3.18</v>
      </c>
      <c r="D5898" s="1" t="s">
        <v>21097</v>
      </c>
      <c r="E5898" s="6">
        <v>94</v>
      </c>
      <c r="F5898" s="6" t="s">
        <v>25</v>
      </c>
      <c r="G5898" s="11" t="s">
        <v>21098</v>
      </c>
      <c r="H5898" s="8" t="s">
        <v>21099</v>
      </c>
      <c r="I5898" s="9">
        <v>65334</v>
      </c>
      <c r="J5898" s="9">
        <v>10764</v>
      </c>
      <c r="K5898" s="9">
        <v>10436</v>
      </c>
      <c r="L5898" s="9">
        <v>152</v>
      </c>
      <c r="M5898" s="9">
        <v>593</v>
      </c>
      <c r="N5898" s="9">
        <v>10299</v>
      </c>
      <c r="O5898" s="9">
        <v>1661</v>
      </c>
      <c r="P5898" s="9">
        <v>33139</v>
      </c>
      <c r="Q5898" s="10" t="s">
        <v>21072</v>
      </c>
    </row>
    <row r="5899" spans="1:17" x14ac:dyDescent="0.3">
      <c r="A5899" s="5" t="s">
        <v>21100</v>
      </c>
      <c r="B5899" s="5" t="s">
        <v>21101</v>
      </c>
      <c r="C5899" s="6">
        <v>2.52</v>
      </c>
      <c r="D5899" s="1" t="s">
        <v>21102</v>
      </c>
      <c r="E5899" s="6">
        <v>98</v>
      </c>
      <c r="F5899" s="6" t="s">
        <v>143</v>
      </c>
      <c r="G5899" s="11" t="s">
        <v>21103</v>
      </c>
      <c r="H5899" s="8" t="s">
        <v>21104</v>
      </c>
      <c r="I5899" s="9">
        <v>29784</v>
      </c>
      <c r="J5899" s="9">
        <v>4701</v>
      </c>
      <c r="K5899" s="9">
        <v>3005</v>
      </c>
      <c r="L5899" s="9">
        <v>24</v>
      </c>
      <c r="M5899" s="9">
        <v>1676</v>
      </c>
      <c r="N5899" s="9">
        <v>4382</v>
      </c>
      <c r="O5899" s="9">
        <v>561</v>
      </c>
      <c r="P5899" s="9">
        <v>19326</v>
      </c>
      <c r="Q5899" s="10" t="s">
        <v>21072</v>
      </c>
    </row>
    <row r="5900" spans="1:17" ht="28.8" x14ac:dyDescent="0.3">
      <c r="A5900" s="5" t="s">
        <v>21105</v>
      </c>
      <c r="B5900" s="5" t="s">
        <v>21106</v>
      </c>
      <c r="C5900" s="6">
        <v>2.8</v>
      </c>
      <c r="D5900" s="1" t="s">
        <v>21107</v>
      </c>
      <c r="E5900" s="6">
        <v>106</v>
      </c>
      <c r="F5900" s="6" t="s">
        <v>143</v>
      </c>
      <c r="G5900" s="11" t="s">
        <v>21108</v>
      </c>
      <c r="H5900" s="8" t="s">
        <v>21109</v>
      </c>
      <c r="I5900" s="9">
        <v>14559</v>
      </c>
      <c r="J5900" s="9">
        <v>2817</v>
      </c>
      <c r="K5900" s="9">
        <v>1720</v>
      </c>
      <c r="L5900" s="9">
        <v>8</v>
      </c>
      <c r="M5900" s="9">
        <v>472</v>
      </c>
      <c r="N5900" s="9">
        <v>2747</v>
      </c>
      <c r="O5900" s="9">
        <v>382</v>
      </c>
      <c r="P5900" s="9">
        <v>10248</v>
      </c>
      <c r="Q5900" s="10" t="s">
        <v>21072</v>
      </c>
    </row>
    <row r="5901" spans="1:17" x14ac:dyDescent="0.3">
      <c r="A5901" s="5" t="s">
        <v>21110</v>
      </c>
      <c r="B5901" s="5" t="s">
        <v>3743</v>
      </c>
      <c r="C5901" s="6">
        <v>3.19</v>
      </c>
      <c r="D5901" s="1" t="s">
        <v>21111</v>
      </c>
      <c r="E5901" s="6">
        <v>98</v>
      </c>
      <c r="F5901" s="6" t="s">
        <v>25</v>
      </c>
      <c r="G5901" s="11" t="s">
        <v>21112</v>
      </c>
      <c r="H5901" s="8" t="s">
        <v>2981</v>
      </c>
      <c r="I5901" s="9">
        <v>2562</v>
      </c>
      <c r="J5901" s="9">
        <v>1739</v>
      </c>
      <c r="K5901" s="9">
        <v>357</v>
      </c>
      <c r="L5901" s="9">
        <v>0</v>
      </c>
      <c r="M5901" s="9">
        <v>23</v>
      </c>
      <c r="N5901" s="9">
        <v>476</v>
      </c>
      <c r="O5901" s="9">
        <v>53</v>
      </c>
      <c r="P5901" s="9">
        <v>1308</v>
      </c>
      <c r="Q5901" s="10" t="s">
        <v>21072</v>
      </c>
    </row>
    <row r="5902" spans="1:17" ht="28.8" x14ac:dyDescent="0.3">
      <c r="A5902" s="5" t="s">
        <v>21113</v>
      </c>
      <c r="B5902" s="5" t="s">
        <v>21114</v>
      </c>
      <c r="C5902" s="6">
        <v>2.2400000000000002</v>
      </c>
      <c r="D5902" s="1" t="s">
        <v>21115</v>
      </c>
      <c r="E5902" s="6">
        <v>93</v>
      </c>
      <c r="F5902" s="6" t="s">
        <v>25</v>
      </c>
      <c r="G5902" s="11" t="s">
        <v>21116</v>
      </c>
      <c r="H5902" s="8" t="s">
        <v>21117</v>
      </c>
      <c r="I5902" s="9">
        <v>30128</v>
      </c>
      <c r="J5902" s="9">
        <v>2988</v>
      </c>
      <c r="K5902" s="9">
        <v>1611</v>
      </c>
      <c r="L5902" s="9">
        <v>13</v>
      </c>
      <c r="M5902" s="9">
        <v>1869</v>
      </c>
      <c r="N5902" s="9">
        <v>2155</v>
      </c>
      <c r="O5902" s="9">
        <v>227</v>
      </c>
      <c r="P5902" s="9">
        <v>14049</v>
      </c>
      <c r="Q5902" s="10" t="s">
        <v>21072</v>
      </c>
    </row>
    <row r="5903" spans="1:17" x14ac:dyDescent="0.3">
      <c r="A5903" s="5" t="s">
        <v>21118</v>
      </c>
      <c r="B5903" s="5" t="s">
        <v>5318</v>
      </c>
      <c r="C5903" s="6">
        <v>3.84</v>
      </c>
      <c r="D5903" s="1" t="s">
        <v>21119</v>
      </c>
      <c r="E5903" s="6">
        <v>119</v>
      </c>
      <c r="F5903" s="6" t="s">
        <v>143</v>
      </c>
      <c r="G5903" s="11" t="s">
        <v>21120</v>
      </c>
      <c r="H5903" s="8" t="s">
        <v>21121</v>
      </c>
      <c r="I5903" s="9">
        <v>84497</v>
      </c>
      <c r="J5903" s="9">
        <v>16772</v>
      </c>
      <c r="K5903" s="9">
        <v>23223</v>
      </c>
      <c r="L5903" s="9">
        <v>600</v>
      </c>
      <c r="M5903" s="9">
        <v>213</v>
      </c>
      <c r="N5903" s="9">
        <v>8408</v>
      </c>
      <c r="O5903" s="9">
        <v>6794</v>
      </c>
      <c r="P5903" s="9">
        <v>56050</v>
      </c>
      <c r="Q5903" s="10" t="s">
        <v>21072</v>
      </c>
    </row>
    <row r="5904" spans="1:17" x14ac:dyDescent="0.3">
      <c r="A5904" s="5" t="s">
        <v>1633</v>
      </c>
      <c r="B5904" s="5" t="s">
        <v>21122</v>
      </c>
      <c r="C5904" s="6">
        <v>4.12</v>
      </c>
      <c r="D5904" s="1" t="s">
        <v>21123</v>
      </c>
      <c r="E5904" s="6">
        <v>88</v>
      </c>
      <c r="F5904" s="6" t="s">
        <v>25</v>
      </c>
      <c r="G5904" s="11" t="s">
        <v>21124</v>
      </c>
      <c r="H5904" s="8" t="s">
        <v>4169</v>
      </c>
      <c r="I5904" s="9">
        <v>1745847</v>
      </c>
      <c r="J5904" s="9">
        <v>156223</v>
      </c>
      <c r="K5904" s="9">
        <v>459026</v>
      </c>
      <c r="L5904" s="9">
        <v>11000</v>
      </c>
      <c r="M5904" s="9">
        <v>1878</v>
      </c>
      <c r="N5904" s="9">
        <v>89598</v>
      </c>
      <c r="O5904" s="9">
        <v>247756</v>
      </c>
      <c r="P5904" s="9">
        <v>858103</v>
      </c>
      <c r="Q5904" s="10" t="s">
        <v>21072</v>
      </c>
    </row>
    <row r="5905" spans="1:17" x14ac:dyDescent="0.3">
      <c r="A5905" s="5" t="s">
        <v>21125</v>
      </c>
      <c r="B5905" s="5" t="s">
        <v>21126</v>
      </c>
      <c r="C5905" s="6">
        <v>3.99</v>
      </c>
      <c r="D5905" s="1" t="s">
        <v>21123</v>
      </c>
      <c r="E5905" s="6">
        <v>100</v>
      </c>
      <c r="F5905" s="6" t="s">
        <v>25</v>
      </c>
      <c r="G5905" s="11" t="s">
        <v>21127</v>
      </c>
      <c r="H5905" s="8" t="s">
        <v>3497</v>
      </c>
      <c r="I5905" s="9">
        <v>2758706</v>
      </c>
      <c r="J5905" s="9">
        <v>235035</v>
      </c>
      <c r="K5905" s="9">
        <v>786917</v>
      </c>
      <c r="L5905" s="9">
        <v>44000</v>
      </c>
      <c r="M5905" s="9">
        <v>6063</v>
      </c>
      <c r="N5905" s="9">
        <v>196555</v>
      </c>
      <c r="O5905" s="9">
        <v>499143</v>
      </c>
      <c r="P5905" s="9">
        <v>1498710</v>
      </c>
      <c r="Q5905" s="10" t="s">
        <v>21072</v>
      </c>
    </row>
    <row r="5906" spans="1:17" x14ac:dyDescent="0.3">
      <c r="A5906" s="5" t="s">
        <v>21128</v>
      </c>
      <c r="B5906" s="5" t="s">
        <v>21129</v>
      </c>
      <c r="C5906" s="6">
        <v>3.12</v>
      </c>
      <c r="D5906" s="1" t="s">
        <v>21123</v>
      </c>
      <c r="E5906" s="6">
        <v>73</v>
      </c>
      <c r="F5906" s="6" t="s">
        <v>25</v>
      </c>
      <c r="G5906" s="11" t="s">
        <v>21130</v>
      </c>
      <c r="H5906" s="8" t="s">
        <v>21131</v>
      </c>
      <c r="I5906" s="9">
        <v>43648</v>
      </c>
      <c r="J5906" s="9">
        <v>4321</v>
      </c>
      <c r="K5906" s="9">
        <v>3386</v>
      </c>
      <c r="L5906" s="9">
        <v>22</v>
      </c>
      <c r="M5906" s="9">
        <v>393</v>
      </c>
      <c r="N5906" s="9">
        <v>5009</v>
      </c>
      <c r="O5906" s="9">
        <v>1059</v>
      </c>
      <c r="P5906" s="9">
        <v>14953</v>
      </c>
      <c r="Q5906" s="10" t="s">
        <v>21072</v>
      </c>
    </row>
    <row r="5907" spans="1:17" x14ac:dyDescent="0.3">
      <c r="A5907" s="5" t="s">
        <v>237</v>
      </c>
      <c r="B5907" s="5" t="s">
        <v>21132</v>
      </c>
      <c r="C5907" s="6">
        <v>3.25</v>
      </c>
      <c r="D5907" s="1" t="s">
        <v>21123</v>
      </c>
      <c r="E5907" s="6">
        <v>50</v>
      </c>
      <c r="F5907" s="6" t="s">
        <v>25</v>
      </c>
      <c r="G5907" s="11" t="s">
        <v>21133</v>
      </c>
      <c r="H5907" s="8" t="s">
        <v>21134</v>
      </c>
      <c r="I5907" s="9">
        <v>428</v>
      </c>
      <c r="J5907" s="9">
        <v>375</v>
      </c>
      <c r="K5907" s="9">
        <v>52</v>
      </c>
      <c r="L5907" s="9">
        <v>2</v>
      </c>
      <c r="M5907" s="9">
        <v>10</v>
      </c>
      <c r="N5907" s="9">
        <v>61</v>
      </c>
      <c r="O5907" s="9">
        <v>21</v>
      </c>
      <c r="P5907" s="9">
        <v>213</v>
      </c>
      <c r="Q5907" s="10" t="s">
        <v>21072</v>
      </c>
    </row>
    <row r="5908" spans="1:17" x14ac:dyDescent="0.3">
      <c r="A5908" s="5" t="s">
        <v>21135</v>
      </c>
      <c r="B5908" s="5" t="s">
        <v>13545</v>
      </c>
      <c r="C5908" s="6">
        <v>2.9</v>
      </c>
      <c r="D5908" s="1" t="s">
        <v>21123</v>
      </c>
      <c r="E5908" s="6">
        <v>118</v>
      </c>
      <c r="F5908" s="6" t="s">
        <v>25</v>
      </c>
      <c r="G5908" s="11" t="s">
        <v>21136</v>
      </c>
      <c r="H5908" s="8" t="s">
        <v>3674</v>
      </c>
      <c r="I5908" s="9">
        <v>333350</v>
      </c>
      <c r="J5908" s="9">
        <v>45362</v>
      </c>
      <c r="K5908" s="9">
        <v>69389</v>
      </c>
      <c r="L5908" s="9">
        <v>397</v>
      </c>
      <c r="M5908" s="9">
        <v>7811</v>
      </c>
      <c r="N5908" s="9">
        <v>77135</v>
      </c>
      <c r="O5908" s="9">
        <v>24009</v>
      </c>
      <c r="P5908" s="9">
        <v>297944</v>
      </c>
      <c r="Q5908" s="10" t="s">
        <v>21072</v>
      </c>
    </row>
    <row r="5909" spans="1:17" ht="28.8" x14ac:dyDescent="0.3">
      <c r="A5909" s="5" t="s">
        <v>21137</v>
      </c>
      <c r="B5909" s="5" t="s">
        <v>21138</v>
      </c>
      <c r="C5909" s="6">
        <v>3.94</v>
      </c>
      <c r="D5909" s="1" t="s">
        <v>21139</v>
      </c>
      <c r="E5909" s="6">
        <v>88</v>
      </c>
      <c r="F5909" s="6" t="s">
        <v>1714</v>
      </c>
      <c r="G5909" s="11" t="s">
        <v>21140</v>
      </c>
      <c r="H5909" s="8" t="s">
        <v>21141</v>
      </c>
      <c r="I5909" s="9">
        <v>10906</v>
      </c>
      <c r="J5909" s="9">
        <v>5193</v>
      </c>
      <c r="K5909" s="9">
        <v>2944</v>
      </c>
      <c r="L5909" s="9">
        <v>282</v>
      </c>
      <c r="M5909" s="9">
        <v>26</v>
      </c>
      <c r="N5909" s="9">
        <v>546</v>
      </c>
      <c r="O5909" s="9">
        <v>2196</v>
      </c>
      <c r="P5909" s="9">
        <v>6398</v>
      </c>
      <c r="Q5909" s="10" t="s">
        <v>21072</v>
      </c>
    </row>
    <row r="5910" spans="1:17" ht="28.8" x14ac:dyDescent="0.3">
      <c r="A5910" s="5" t="s">
        <v>21142</v>
      </c>
      <c r="B5910" s="5" t="s">
        <v>5136</v>
      </c>
      <c r="C5910" s="6">
        <v>2.99</v>
      </c>
      <c r="D5910" s="1" t="s">
        <v>21143</v>
      </c>
      <c r="E5910" s="6">
        <v>95</v>
      </c>
      <c r="F5910" s="6" t="s">
        <v>25</v>
      </c>
      <c r="G5910" s="11" t="s">
        <v>21144</v>
      </c>
      <c r="H5910" s="8" t="s">
        <v>21145</v>
      </c>
      <c r="I5910" s="9">
        <v>186748</v>
      </c>
      <c r="J5910" s="9">
        <v>25496</v>
      </c>
      <c r="K5910" s="9">
        <v>24797</v>
      </c>
      <c r="L5910" s="9">
        <v>67</v>
      </c>
      <c r="M5910" s="9">
        <v>2959</v>
      </c>
      <c r="N5910" s="9">
        <v>33776</v>
      </c>
      <c r="O5910" s="9">
        <v>7010</v>
      </c>
      <c r="P5910" s="9">
        <v>111506</v>
      </c>
      <c r="Q5910" s="10" t="s">
        <v>21072</v>
      </c>
    </row>
    <row r="5911" spans="1:17" x14ac:dyDescent="0.3">
      <c r="A5911" s="5" t="s">
        <v>21146</v>
      </c>
      <c r="B5911" s="5" t="s">
        <v>21147</v>
      </c>
      <c r="C5911" s="6">
        <v>1.86</v>
      </c>
      <c r="D5911" s="1" t="s">
        <v>21148</v>
      </c>
      <c r="E5911" s="6">
        <v>94</v>
      </c>
      <c r="F5911" s="6" t="s">
        <v>25</v>
      </c>
      <c r="G5911" s="11" t="s">
        <v>21149</v>
      </c>
      <c r="H5911" s="8" t="s">
        <v>21150</v>
      </c>
      <c r="I5911" s="9">
        <v>2517</v>
      </c>
      <c r="J5911" s="9">
        <v>1374</v>
      </c>
      <c r="K5911" s="9">
        <v>140</v>
      </c>
      <c r="L5911" s="9">
        <v>5</v>
      </c>
      <c r="M5911" s="9">
        <v>420</v>
      </c>
      <c r="N5911" s="9">
        <v>82</v>
      </c>
      <c r="O5911" s="9">
        <v>62</v>
      </c>
      <c r="P5911" s="9">
        <v>1444</v>
      </c>
      <c r="Q5911" s="10" t="s">
        <v>21072</v>
      </c>
    </row>
    <row r="5912" spans="1:17" x14ac:dyDescent="0.3">
      <c r="A5912" s="5" t="s">
        <v>21151</v>
      </c>
      <c r="B5912" s="5" t="s">
        <v>21152</v>
      </c>
      <c r="C5912" s="6">
        <v>3.8</v>
      </c>
      <c r="D5912" s="1" t="s">
        <v>21153</v>
      </c>
      <c r="E5912" s="6">
        <v>95</v>
      </c>
      <c r="F5912" s="6" t="s">
        <v>25</v>
      </c>
      <c r="G5912" s="11" t="s">
        <v>21154</v>
      </c>
      <c r="H5912" s="8" t="s">
        <v>21155</v>
      </c>
      <c r="I5912" s="9">
        <v>1088423</v>
      </c>
      <c r="J5912" s="9">
        <v>99187</v>
      </c>
      <c r="K5912" s="9">
        <v>263641</v>
      </c>
      <c r="L5912" s="9">
        <v>4600</v>
      </c>
      <c r="M5912" s="9">
        <v>4690</v>
      </c>
      <c r="N5912" s="9">
        <v>96905</v>
      </c>
      <c r="O5912" s="9">
        <v>100593</v>
      </c>
      <c r="P5912" s="9">
        <v>641685</v>
      </c>
      <c r="Q5912" s="10" t="s">
        <v>21072</v>
      </c>
    </row>
    <row r="5913" spans="1:17" x14ac:dyDescent="0.3">
      <c r="A5913" s="5" t="s">
        <v>21156</v>
      </c>
      <c r="B5913" s="5" t="s">
        <v>2101</v>
      </c>
      <c r="C5913" s="6">
        <v>3.3</v>
      </c>
      <c r="D5913" s="1" t="s">
        <v>21153</v>
      </c>
      <c r="E5913" s="6">
        <v>108</v>
      </c>
      <c r="F5913" s="6" t="s">
        <v>25</v>
      </c>
      <c r="G5913" s="11" t="s">
        <v>21157</v>
      </c>
      <c r="H5913" s="8" t="s">
        <v>21158</v>
      </c>
      <c r="I5913" s="9">
        <v>607130</v>
      </c>
      <c r="J5913" s="9">
        <v>44179</v>
      </c>
      <c r="K5913" s="9">
        <v>89938</v>
      </c>
      <c r="L5913" s="9">
        <v>1700</v>
      </c>
      <c r="M5913" s="9">
        <v>5145</v>
      </c>
      <c r="N5913" s="9">
        <v>71536</v>
      </c>
      <c r="O5913" s="9">
        <v>25469</v>
      </c>
      <c r="P5913" s="9">
        <v>267922</v>
      </c>
      <c r="Q5913" s="10" t="s">
        <v>21072</v>
      </c>
    </row>
    <row r="5914" spans="1:17" x14ac:dyDescent="0.3">
      <c r="A5914" s="5" t="s">
        <v>21159</v>
      </c>
      <c r="B5914" s="5" t="s">
        <v>21152</v>
      </c>
      <c r="C5914" s="6">
        <v>4.16</v>
      </c>
      <c r="D5914" s="1" t="s">
        <v>21153</v>
      </c>
      <c r="E5914" s="6">
        <v>104</v>
      </c>
      <c r="F5914" s="6" t="s">
        <v>25</v>
      </c>
      <c r="G5914" s="11" t="s">
        <v>21160</v>
      </c>
      <c r="H5914" s="8" t="s">
        <v>21161</v>
      </c>
      <c r="I5914" s="9">
        <v>766473</v>
      </c>
      <c r="J5914" s="9">
        <v>119868</v>
      </c>
      <c r="K5914" s="9">
        <v>235690</v>
      </c>
      <c r="L5914" s="9">
        <v>13000</v>
      </c>
      <c r="M5914" s="9">
        <v>2847</v>
      </c>
      <c r="N5914" s="9">
        <v>46184</v>
      </c>
      <c r="O5914" s="9">
        <v>154658</v>
      </c>
      <c r="P5914" s="9">
        <v>496988</v>
      </c>
      <c r="Q5914" s="10" t="s">
        <v>21072</v>
      </c>
    </row>
    <row r="5915" spans="1:17" x14ac:dyDescent="0.3">
      <c r="A5915" s="5" t="s">
        <v>21162</v>
      </c>
      <c r="B5915" s="5" t="s">
        <v>21163</v>
      </c>
      <c r="C5915" s="6">
        <v>2.14</v>
      </c>
      <c r="D5915" s="1" t="s">
        <v>21164</v>
      </c>
      <c r="E5915" s="6">
        <v>80</v>
      </c>
      <c r="F5915" s="6" t="s">
        <v>25</v>
      </c>
      <c r="G5915" s="11" t="s">
        <v>21165</v>
      </c>
      <c r="H5915" s="8" t="s">
        <v>21166</v>
      </c>
      <c r="I5915" s="9">
        <v>92039</v>
      </c>
      <c r="J5915" s="9">
        <v>8170</v>
      </c>
      <c r="K5915" s="9">
        <v>5629</v>
      </c>
      <c r="L5915" s="9">
        <v>93</v>
      </c>
      <c r="M5915" s="9">
        <v>7662</v>
      </c>
      <c r="N5915" s="9">
        <v>5864</v>
      </c>
      <c r="O5915" s="9">
        <v>1647</v>
      </c>
      <c r="P5915" s="9">
        <v>41082</v>
      </c>
      <c r="Q5915" s="10" t="s">
        <v>21072</v>
      </c>
    </row>
    <row r="5916" spans="1:17" x14ac:dyDescent="0.3">
      <c r="A5916" s="5" t="s">
        <v>21167</v>
      </c>
      <c r="B5916" s="5" t="s">
        <v>5010</v>
      </c>
      <c r="C5916" s="6">
        <v>2.81</v>
      </c>
      <c r="D5916" s="1" t="s">
        <v>21164</v>
      </c>
      <c r="E5916" s="6">
        <v>86</v>
      </c>
      <c r="F5916" s="6" t="s">
        <v>25</v>
      </c>
      <c r="G5916" s="11" t="s">
        <v>21168</v>
      </c>
      <c r="H5916" s="8" t="s">
        <v>4834</v>
      </c>
      <c r="I5916" s="9">
        <v>671688</v>
      </c>
      <c r="J5916" s="9">
        <v>41508</v>
      </c>
      <c r="K5916" s="9">
        <v>61038</v>
      </c>
      <c r="L5916" s="9">
        <v>222</v>
      </c>
      <c r="M5916" s="9">
        <v>14240</v>
      </c>
      <c r="N5916" s="9">
        <v>95286</v>
      </c>
      <c r="O5916" s="9">
        <v>15423</v>
      </c>
      <c r="P5916" s="9">
        <v>323316</v>
      </c>
      <c r="Q5916" s="10" t="s">
        <v>21072</v>
      </c>
    </row>
    <row r="5917" spans="1:17" x14ac:dyDescent="0.3">
      <c r="A5917" s="5" t="s">
        <v>21169</v>
      </c>
      <c r="B5917" s="5" t="s">
        <v>21170</v>
      </c>
      <c r="C5917" s="6">
        <v>3.65</v>
      </c>
      <c r="D5917" s="1" t="s">
        <v>21164</v>
      </c>
      <c r="E5917" s="6">
        <v>90</v>
      </c>
      <c r="F5917" s="6" t="s">
        <v>25</v>
      </c>
      <c r="G5917" s="11" t="s">
        <v>21171</v>
      </c>
      <c r="H5917" s="8" t="s">
        <v>3298</v>
      </c>
      <c r="I5917" s="9">
        <v>407213</v>
      </c>
      <c r="J5917" s="9">
        <v>73456</v>
      </c>
      <c r="K5917" s="9">
        <v>100089</v>
      </c>
      <c r="L5917" s="9">
        <v>3100</v>
      </c>
      <c r="M5917" s="9">
        <v>1953</v>
      </c>
      <c r="N5917" s="9">
        <v>39860</v>
      </c>
      <c r="O5917" s="9">
        <v>34075</v>
      </c>
      <c r="P5917" s="9">
        <v>221266</v>
      </c>
      <c r="Q5917" s="10" t="s">
        <v>21072</v>
      </c>
    </row>
    <row r="5918" spans="1:17" ht="28.8" x14ac:dyDescent="0.3">
      <c r="A5918" s="5" t="s">
        <v>21172</v>
      </c>
      <c r="B5918" s="5" t="s">
        <v>3286</v>
      </c>
      <c r="C5918" s="6">
        <v>2.99</v>
      </c>
      <c r="D5918" s="1" t="s">
        <v>21164</v>
      </c>
      <c r="E5918" s="6">
        <v>108</v>
      </c>
      <c r="F5918" s="6" t="s">
        <v>25</v>
      </c>
      <c r="G5918" s="11" t="s">
        <v>21173</v>
      </c>
      <c r="H5918" s="8" t="s">
        <v>21174</v>
      </c>
      <c r="I5918" s="9">
        <v>122540</v>
      </c>
      <c r="J5918" s="9">
        <v>16068</v>
      </c>
      <c r="K5918" s="9">
        <v>14778</v>
      </c>
      <c r="L5918" s="9">
        <v>93</v>
      </c>
      <c r="M5918" s="9">
        <v>1723</v>
      </c>
      <c r="N5918" s="9">
        <v>21102</v>
      </c>
      <c r="O5918" s="9">
        <v>4776</v>
      </c>
      <c r="P5918" s="9">
        <v>70730</v>
      </c>
      <c r="Q5918" s="10" t="s">
        <v>21072</v>
      </c>
    </row>
    <row r="5919" spans="1:17" ht="28.8" x14ac:dyDescent="0.3">
      <c r="A5919" s="5" t="s">
        <v>21175</v>
      </c>
      <c r="B5919" s="5" t="s">
        <v>3332</v>
      </c>
      <c r="C5919" s="6">
        <v>4.01</v>
      </c>
      <c r="D5919" s="1" t="s">
        <v>21164</v>
      </c>
      <c r="E5919" s="6">
        <v>93</v>
      </c>
      <c r="F5919" s="6" t="s">
        <v>143</v>
      </c>
      <c r="G5919" s="11" t="s">
        <v>21176</v>
      </c>
      <c r="H5919" s="8" t="s">
        <v>21177</v>
      </c>
      <c r="I5919" s="9">
        <v>535559</v>
      </c>
      <c r="J5919" s="9">
        <v>113328</v>
      </c>
      <c r="K5919" s="9">
        <v>173460</v>
      </c>
      <c r="L5919" s="9">
        <v>8300</v>
      </c>
      <c r="M5919" s="9">
        <v>1078</v>
      </c>
      <c r="N5919" s="9">
        <v>39552</v>
      </c>
      <c r="O5919" s="9">
        <v>65377</v>
      </c>
      <c r="P5919" s="9">
        <v>359707</v>
      </c>
      <c r="Q5919" s="10" t="s">
        <v>21072</v>
      </c>
    </row>
    <row r="5920" spans="1:17" x14ac:dyDescent="0.3">
      <c r="A5920" s="5" t="s">
        <v>21178</v>
      </c>
      <c r="B5920" s="5" t="s">
        <v>5896</v>
      </c>
      <c r="C5920" s="6">
        <v>4.28</v>
      </c>
      <c r="D5920" s="1" t="s">
        <v>21164</v>
      </c>
      <c r="E5920" s="6">
        <v>87</v>
      </c>
      <c r="F5920" s="6" t="s">
        <v>25</v>
      </c>
      <c r="G5920" s="11" t="s">
        <v>21179</v>
      </c>
      <c r="H5920" s="8" t="s">
        <v>21180</v>
      </c>
      <c r="I5920" s="9">
        <v>2623701</v>
      </c>
      <c r="J5920" s="9">
        <v>433835</v>
      </c>
      <c r="K5920" s="9">
        <v>1150241</v>
      </c>
      <c r="L5920" s="9">
        <v>108000</v>
      </c>
      <c r="M5920" s="9">
        <v>6163</v>
      </c>
      <c r="N5920" s="9">
        <v>118105</v>
      </c>
      <c r="O5920" s="9">
        <v>678256</v>
      </c>
      <c r="P5920" s="9">
        <v>1833939</v>
      </c>
      <c r="Q5920" s="10" t="s">
        <v>21072</v>
      </c>
    </row>
    <row r="5921" spans="1:17" x14ac:dyDescent="0.3">
      <c r="A5921" s="5" t="s">
        <v>21181</v>
      </c>
      <c r="B5921" s="5" t="s">
        <v>21182</v>
      </c>
      <c r="C5921" s="6">
        <v>3.49</v>
      </c>
      <c r="D5921" s="1" t="s">
        <v>21164</v>
      </c>
      <c r="E5921" s="6">
        <v>87</v>
      </c>
      <c r="F5921" s="6" t="s">
        <v>25</v>
      </c>
      <c r="G5921" s="11" t="s">
        <v>21183</v>
      </c>
      <c r="H5921" s="8" t="s">
        <v>5703</v>
      </c>
      <c r="I5921" s="9">
        <v>142011</v>
      </c>
      <c r="J5921" s="9">
        <v>13746</v>
      </c>
      <c r="K5921" s="9">
        <v>23497</v>
      </c>
      <c r="L5921" s="9">
        <v>646</v>
      </c>
      <c r="M5921" s="9">
        <v>750</v>
      </c>
      <c r="N5921" s="9">
        <v>15479</v>
      </c>
      <c r="O5921" s="9">
        <v>10154</v>
      </c>
      <c r="P5921" s="9">
        <v>59776</v>
      </c>
      <c r="Q5921" s="10" t="s">
        <v>21072</v>
      </c>
    </row>
    <row r="5922" spans="1:17" x14ac:dyDescent="0.3">
      <c r="A5922" s="5" t="s">
        <v>21184</v>
      </c>
      <c r="B5922" s="5" t="s">
        <v>21185</v>
      </c>
      <c r="C5922" s="6">
        <v>3.04</v>
      </c>
      <c r="D5922" s="1" t="s">
        <v>21164</v>
      </c>
      <c r="E5922" s="6">
        <v>76</v>
      </c>
      <c r="F5922" s="6" t="s">
        <v>25</v>
      </c>
      <c r="G5922" s="11" t="s">
        <v>21186</v>
      </c>
      <c r="H5922" s="8" t="s">
        <v>21187</v>
      </c>
      <c r="I5922" s="9">
        <v>5454</v>
      </c>
      <c r="J5922" s="9">
        <v>1316</v>
      </c>
      <c r="K5922" s="9">
        <v>467</v>
      </c>
      <c r="L5922" s="9">
        <v>3</v>
      </c>
      <c r="M5922" s="9">
        <v>76</v>
      </c>
      <c r="N5922" s="9">
        <v>428</v>
      </c>
      <c r="O5922" s="9">
        <v>171</v>
      </c>
      <c r="P5922" s="9">
        <v>1621</v>
      </c>
      <c r="Q5922" s="10" t="s">
        <v>21072</v>
      </c>
    </row>
    <row r="5923" spans="1:17" ht="28.8" x14ac:dyDescent="0.3">
      <c r="A5923" s="5" t="s">
        <v>21188</v>
      </c>
      <c r="B5923" s="5" t="s">
        <v>21189</v>
      </c>
      <c r="C5923" s="6">
        <v>4.0999999999999996</v>
      </c>
      <c r="D5923" s="1" t="s">
        <v>21190</v>
      </c>
      <c r="E5923" s="6">
        <v>92</v>
      </c>
      <c r="F5923" s="6" t="s">
        <v>25</v>
      </c>
      <c r="G5923" s="11" t="s">
        <v>21191</v>
      </c>
      <c r="H5923" s="8" t="s">
        <v>3535</v>
      </c>
      <c r="I5923" s="9">
        <v>2639784</v>
      </c>
      <c r="J5923" s="9">
        <v>193540</v>
      </c>
      <c r="K5923" s="9">
        <v>676556</v>
      </c>
      <c r="L5923" s="9">
        <v>35000</v>
      </c>
      <c r="M5923" s="9">
        <v>7578</v>
      </c>
      <c r="N5923" s="9">
        <v>163508</v>
      </c>
      <c r="O5923" s="9">
        <v>490411</v>
      </c>
      <c r="P5923" s="9">
        <v>1358416</v>
      </c>
      <c r="Q5923" s="10" t="s">
        <v>21072</v>
      </c>
    </row>
    <row r="5924" spans="1:17" ht="28.8" x14ac:dyDescent="0.3">
      <c r="A5924" s="5" t="s">
        <v>21192</v>
      </c>
      <c r="B5924" s="5" t="s">
        <v>21193</v>
      </c>
      <c r="C5924" s="6">
        <v>2.2999999999999998</v>
      </c>
      <c r="D5924" s="1" t="s">
        <v>21190</v>
      </c>
      <c r="E5924" s="6">
        <v>92</v>
      </c>
      <c r="F5924" s="6" t="s">
        <v>25</v>
      </c>
      <c r="G5924" s="11" t="s">
        <v>21194</v>
      </c>
      <c r="H5924" s="8" t="s">
        <v>21195</v>
      </c>
      <c r="I5924" s="9">
        <v>41168</v>
      </c>
      <c r="J5924" s="9">
        <v>5196</v>
      </c>
      <c r="K5924" s="9">
        <v>2959</v>
      </c>
      <c r="L5924" s="9">
        <v>23</v>
      </c>
      <c r="M5924" s="9">
        <v>2756</v>
      </c>
      <c r="N5924" s="9">
        <v>2799</v>
      </c>
      <c r="O5924" s="9">
        <v>494</v>
      </c>
      <c r="P5924" s="9">
        <v>17508</v>
      </c>
      <c r="Q5924" s="10" t="s">
        <v>21072</v>
      </c>
    </row>
    <row r="5925" spans="1:17" x14ac:dyDescent="0.3">
      <c r="A5925" s="5" t="s">
        <v>21196</v>
      </c>
      <c r="B5925" s="5" t="s">
        <v>21197</v>
      </c>
      <c r="C5925" s="6">
        <v>3.3</v>
      </c>
      <c r="D5925" s="1" t="s">
        <v>21198</v>
      </c>
      <c r="E5925" s="6">
        <v>102</v>
      </c>
      <c r="F5925" s="6" t="s">
        <v>25</v>
      </c>
      <c r="G5925" s="11" t="s">
        <v>21199</v>
      </c>
      <c r="H5925" s="8" t="s">
        <v>21200</v>
      </c>
      <c r="I5925" s="9">
        <v>1269</v>
      </c>
      <c r="J5925" s="9">
        <v>613</v>
      </c>
      <c r="K5925" s="9">
        <v>257</v>
      </c>
      <c r="L5925" s="9">
        <v>3</v>
      </c>
      <c r="M5925" s="9">
        <v>16</v>
      </c>
      <c r="N5925" s="9">
        <v>191</v>
      </c>
      <c r="O5925" s="9">
        <v>78</v>
      </c>
      <c r="P5925" s="9">
        <v>860</v>
      </c>
      <c r="Q5925" s="10" t="s">
        <v>21072</v>
      </c>
    </row>
    <row r="5926" spans="1:17" x14ac:dyDescent="0.3">
      <c r="A5926" s="5" t="s">
        <v>21201</v>
      </c>
      <c r="B5926" s="5" t="s">
        <v>21202</v>
      </c>
      <c r="C5926" s="6">
        <v>2.11</v>
      </c>
      <c r="D5926" s="1" t="s">
        <v>21203</v>
      </c>
      <c r="E5926" s="6">
        <v>104</v>
      </c>
      <c r="F5926" s="6" t="s">
        <v>25</v>
      </c>
      <c r="G5926" s="11" t="s">
        <v>21204</v>
      </c>
      <c r="H5926" s="8" t="s">
        <v>21205</v>
      </c>
      <c r="I5926" s="9">
        <v>130799</v>
      </c>
      <c r="J5926" s="9">
        <v>21800</v>
      </c>
      <c r="K5926" s="9">
        <v>18199</v>
      </c>
      <c r="L5926" s="9">
        <v>370</v>
      </c>
      <c r="M5926" s="9">
        <v>13022</v>
      </c>
      <c r="N5926" s="9">
        <v>10331</v>
      </c>
      <c r="O5926" s="9">
        <v>3357</v>
      </c>
      <c r="P5926" s="9">
        <v>75344</v>
      </c>
      <c r="Q5926" s="10" t="s">
        <v>21072</v>
      </c>
    </row>
    <row r="5927" spans="1:17" ht="28.8" x14ac:dyDescent="0.3">
      <c r="A5927" s="5" t="s">
        <v>21206</v>
      </c>
      <c r="B5927" s="5" t="s">
        <v>21207</v>
      </c>
      <c r="C5927" s="6">
        <v>3.66</v>
      </c>
      <c r="D5927" s="1" t="s">
        <v>21208</v>
      </c>
      <c r="E5927" s="6">
        <v>96</v>
      </c>
      <c r="F5927" s="6" t="s">
        <v>25</v>
      </c>
      <c r="G5927" s="11" t="s">
        <v>21209</v>
      </c>
      <c r="H5927" s="8" t="s">
        <v>21210</v>
      </c>
      <c r="I5927" s="9">
        <v>786379</v>
      </c>
      <c r="J5927" s="9">
        <v>77229</v>
      </c>
      <c r="K5927" s="9">
        <v>174485</v>
      </c>
      <c r="L5927" s="9">
        <v>6000</v>
      </c>
      <c r="M5927" s="9">
        <v>3648</v>
      </c>
      <c r="N5927" s="9">
        <v>71010</v>
      </c>
      <c r="O5927" s="9">
        <v>76227</v>
      </c>
      <c r="P5927" s="9">
        <v>406976</v>
      </c>
      <c r="Q5927" s="10" t="s">
        <v>21072</v>
      </c>
    </row>
    <row r="5928" spans="1:17" x14ac:dyDescent="0.3">
      <c r="A5928" s="5" t="s">
        <v>21211</v>
      </c>
      <c r="B5928" s="5" t="s">
        <v>612</v>
      </c>
      <c r="C5928" s="6">
        <v>3.19</v>
      </c>
      <c r="D5928" s="1" t="s">
        <v>21208</v>
      </c>
      <c r="E5928" s="6">
        <v>105</v>
      </c>
      <c r="F5928" s="6" t="s">
        <v>25</v>
      </c>
      <c r="G5928" s="11" t="s">
        <v>21212</v>
      </c>
      <c r="H5928" s="8" t="s">
        <v>21213</v>
      </c>
      <c r="I5928" s="9">
        <v>1276</v>
      </c>
      <c r="J5928" s="9">
        <v>881</v>
      </c>
      <c r="K5928" s="9">
        <v>206</v>
      </c>
      <c r="L5928" s="9">
        <v>4</v>
      </c>
      <c r="M5928" s="9">
        <v>22</v>
      </c>
      <c r="N5928" s="9">
        <v>207</v>
      </c>
      <c r="O5928" s="9">
        <v>34</v>
      </c>
      <c r="P5928" s="9">
        <v>696</v>
      </c>
      <c r="Q5928" s="10" t="s">
        <v>21072</v>
      </c>
    </row>
    <row r="5929" spans="1:17" ht="28.8" x14ac:dyDescent="0.3">
      <c r="A5929" s="5" t="s">
        <v>21214</v>
      </c>
      <c r="B5929" s="5" t="s">
        <v>3743</v>
      </c>
      <c r="C5929" s="6">
        <v>3.03</v>
      </c>
      <c r="D5929" s="1" t="s">
        <v>21215</v>
      </c>
      <c r="E5929" s="6">
        <v>93</v>
      </c>
      <c r="F5929" s="6" t="s">
        <v>25</v>
      </c>
      <c r="G5929" s="11" t="s">
        <v>21216</v>
      </c>
      <c r="H5929" s="8" t="s">
        <v>2981</v>
      </c>
      <c r="I5929" s="9">
        <v>2267</v>
      </c>
      <c r="J5929" s="9">
        <v>2233</v>
      </c>
      <c r="K5929" s="9">
        <v>327</v>
      </c>
      <c r="L5929" s="9">
        <v>1</v>
      </c>
      <c r="M5929" s="9">
        <v>20</v>
      </c>
      <c r="N5929" s="9">
        <v>547</v>
      </c>
      <c r="O5929" s="9">
        <v>35</v>
      </c>
      <c r="P5929" s="9">
        <v>1412</v>
      </c>
      <c r="Q5929" s="10" t="s">
        <v>21072</v>
      </c>
    </row>
    <row r="5930" spans="1:17" x14ac:dyDescent="0.3">
      <c r="A5930" s="5" t="s">
        <v>21217</v>
      </c>
      <c r="B5930" s="5" t="s">
        <v>21218</v>
      </c>
      <c r="C5930" s="6">
        <v>1.81</v>
      </c>
      <c r="D5930" s="1" t="s">
        <v>21219</v>
      </c>
      <c r="E5930" s="6">
        <v>104</v>
      </c>
      <c r="F5930" s="6" t="s">
        <v>25</v>
      </c>
      <c r="G5930" s="11" t="s">
        <v>21220</v>
      </c>
      <c r="H5930" s="8" t="s">
        <v>21221</v>
      </c>
      <c r="I5930" s="9">
        <v>172224</v>
      </c>
      <c r="J5930" s="9">
        <v>11634</v>
      </c>
      <c r="K5930" s="9">
        <v>8022</v>
      </c>
      <c r="L5930" s="9">
        <v>102</v>
      </c>
      <c r="M5930" s="9">
        <v>18414</v>
      </c>
      <c r="N5930" s="9">
        <v>9139</v>
      </c>
      <c r="O5930" s="9">
        <v>1426</v>
      </c>
      <c r="P5930" s="9">
        <v>81224</v>
      </c>
      <c r="Q5930" s="10" t="s">
        <v>21072</v>
      </c>
    </row>
    <row r="5931" spans="1:17" ht="28.8" x14ac:dyDescent="0.3">
      <c r="A5931" s="5" t="s">
        <v>21222</v>
      </c>
      <c r="B5931" s="5" t="s">
        <v>21223</v>
      </c>
      <c r="C5931" s="6">
        <v>3.77</v>
      </c>
      <c r="D5931" s="1" t="s">
        <v>21224</v>
      </c>
      <c r="E5931" s="6">
        <v>92</v>
      </c>
      <c r="F5931" s="6" t="s">
        <v>25</v>
      </c>
      <c r="G5931" s="11" t="s">
        <v>21225</v>
      </c>
      <c r="H5931" s="8" t="s">
        <v>21226</v>
      </c>
      <c r="I5931" s="9">
        <v>108648</v>
      </c>
      <c r="J5931" s="9">
        <v>31282</v>
      </c>
      <c r="K5931" s="9">
        <v>36447</v>
      </c>
      <c r="L5931" s="9">
        <v>4000</v>
      </c>
      <c r="M5931" s="9">
        <v>568</v>
      </c>
      <c r="N5931" s="9">
        <v>9904</v>
      </c>
      <c r="O5931" s="9">
        <v>15273</v>
      </c>
      <c r="P5931" s="9">
        <v>62309</v>
      </c>
      <c r="Q5931" s="10" t="s">
        <v>21072</v>
      </c>
    </row>
    <row r="5932" spans="1:17" ht="28.8" x14ac:dyDescent="0.3">
      <c r="A5932" s="5" t="s">
        <v>21227</v>
      </c>
      <c r="B5932" s="5" t="s">
        <v>21228</v>
      </c>
      <c r="C5932" s="6">
        <v>3.62</v>
      </c>
      <c r="D5932" s="1" t="s">
        <v>21229</v>
      </c>
      <c r="E5932" s="6">
        <v>90</v>
      </c>
      <c r="F5932" s="6" t="s">
        <v>1777</v>
      </c>
      <c r="G5932" s="11" t="s">
        <v>21230</v>
      </c>
      <c r="H5932" s="8" t="s">
        <v>21231</v>
      </c>
      <c r="I5932" s="9">
        <v>94555</v>
      </c>
      <c r="J5932" s="9">
        <v>12184</v>
      </c>
      <c r="K5932" s="9">
        <v>24317</v>
      </c>
      <c r="L5932" s="9">
        <v>1100</v>
      </c>
      <c r="M5932" s="9">
        <v>464</v>
      </c>
      <c r="N5932" s="9">
        <v>9615</v>
      </c>
      <c r="O5932" s="9">
        <v>10456</v>
      </c>
      <c r="P5932" s="9">
        <v>54114</v>
      </c>
      <c r="Q5932" s="10" t="s">
        <v>21072</v>
      </c>
    </row>
    <row r="5933" spans="1:17" x14ac:dyDescent="0.3">
      <c r="A5933" s="5" t="s">
        <v>21232</v>
      </c>
      <c r="B5933" s="5" t="s">
        <v>21233</v>
      </c>
      <c r="C5933" s="6">
        <v>2.13</v>
      </c>
      <c r="D5933" s="1" t="s">
        <v>21234</v>
      </c>
      <c r="E5933" s="6">
        <v>85</v>
      </c>
      <c r="F5933" s="6" t="s">
        <v>25</v>
      </c>
      <c r="G5933" s="11" t="s">
        <v>21235</v>
      </c>
      <c r="H5933" s="8" t="s">
        <v>21236</v>
      </c>
      <c r="I5933" s="9">
        <v>208508</v>
      </c>
      <c r="J5933" s="9">
        <v>10808</v>
      </c>
      <c r="K5933" s="9">
        <v>10914</v>
      </c>
      <c r="L5933" s="9">
        <v>36</v>
      </c>
      <c r="M5933" s="9">
        <v>12461</v>
      </c>
      <c r="N5933" s="9">
        <v>15330</v>
      </c>
      <c r="O5933" s="9">
        <v>1487</v>
      </c>
      <c r="P5933" s="9">
        <v>91798</v>
      </c>
      <c r="Q5933" s="10" t="s">
        <v>21072</v>
      </c>
    </row>
    <row r="5934" spans="1:17" ht="28.8" x14ac:dyDescent="0.3">
      <c r="A5934" s="5" t="s">
        <v>21237</v>
      </c>
      <c r="B5934" s="5" t="s">
        <v>21238</v>
      </c>
      <c r="C5934" s="6">
        <v>2.67</v>
      </c>
      <c r="D5934" s="1" t="s">
        <v>21239</v>
      </c>
      <c r="E5934" s="6">
        <v>93</v>
      </c>
      <c r="F5934" s="6" t="s">
        <v>25</v>
      </c>
      <c r="G5934" s="11" t="s">
        <v>21240</v>
      </c>
      <c r="H5934" s="8" t="s">
        <v>21241</v>
      </c>
      <c r="I5934" s="9">
        <v>229622</v>
      </c>
      <c r="J5934" s="9">
        <v>20236</v>
      </c>
      <c r="K5934" s="9">
        <v>24028</v>
      </c>
      <c r="L5934" s="9">
        <v>269</v>
      </c>
      <c r="M5934" s="9">
        <v>6636</v>
      </c>
      <c r="N5934" s="9">
        <v>34258</v>
      </c>
      <c r="O5934" s="9">
        <v>5133</v>
      </c>
      <c r="P5934" s="9">
        <v>126512</v>
      </c>
      <c r="Q5934" s="10" t="s">
        <v>21072</v>
      </c>
    </row>
    <row r="5935" spans="1:17" x14ac:dyDescent="0.3">
      <c r="A5935" s="5" t="s">
        <v>21242</v>
      </c>
      <c r="B5935" s="5" t="s">
        <v>21243</v>
      </c>
      <c r="C5935" s="6">
        <v>3.28</v>
      </c>
      <c r="D5935" s="1" t="s">
        <v>21244</v>
      </c>
      <c r="E5935" s="6">
        <v>87</v>
      </c>
      <c r="F5935" s="6" t="s">
        <v>25</v>
      </c>
      <c r="G5935" s="11" t="s">
        <v>21245</v>
      </c>
      <c r="H5935" s="8" t="s">
        <v>21246</v>
      </c>
      <c r="I5935" s="9">
        <v>797412</v>
      </c>
      <c r="J5935" s="9">
        <v>53362</v>
      </c>
      <c r="K5935" s="9">
        <v>132258</v>
      </c>
      <c r="L5935" s="9">
        <v>1700</v>
      </c>
      <c r="M5935" s="9">
        <v>7409</v>
      </c>
      <c r="N5935" s="9">
        <v>108791</v>
      </c>
      <c r="O5935" s="9">
        <v>31960</v>
      </c>
      <c r="P5935" s="9">
        <v>376054</v>
      </c>
      <c r="Q5935" s="10" t="s">
        <v>21072</v>
      </c>
    </row>
    <row r="5936" spans="1:17" x14ac:dyDescent="0.3">
      <c r="A5936" s="5" t="s">
        <v>21247</v>
      </c>
      <c r="B5936" s="5" t="s">
        <v>3743</v>
      </c>
      <c r="C5936" s="6">
        <v>3.33</v>
      </c>
      <c r="D5936" s="1" t="s">
        <v>21248</v>
      </c>
      <c r="E5936" s="6">
        <v>90</v>
      </c>
      <c r="F5936" s="6" t="s">
        <v>25</v>
      </c>
      <c r="G5936" s="11" t="s">
        <v>21249</v>
      </c>
      <c r="H5936" s="8" t="s">
        <v>2981</v>
      </c>
      <c r="I5936" s="9">
        <v>11390</v>
      </c>
      <c r="J5936" s="9">
        <v>4356</v>
      </c>
      <c r="K5936" s="9">
        <v>2383</v>
      </c>
      <c r="L5936" s="9">
        <v>27</v>
      </c>
      <c r="M5936" s="9">
        <v>102</v>
      </c>
      <c r="N5936" s="9">
        <v>1894</v>
      </c>
      <c r="O5936" s="9">
        <v>548</v>
      </c>
      <c r="P5936" s="9">
        <v>6558</v>
      </c>
      <c r="Q5936" s="10" t="s">
        <v>21072</v>
      </c>
    </row>
    <row r="5937" spans="1:17" ht="28.8" x14ac:dyDescent="0.3">
      <c r="A5937" s="5" t="s">
        <v>21250</v>
      </c>
      <c r="B5937" s="5" t="s">
        <v>1901</v>
      </c>
      <c r="C5937" s="6">
        <v>3.18</v>
      </c>
      <c r="D5937" s="1" t="s">
        <v>21251</v>
      </c>
      <c r="E5937" s="6">
        <v>118</v>
      </c>
      <c r="F5937" s="6" t="s">
        <v>25</v>
      </c>
      <c r="G5937" s="11" t="s">
        <v>21252</v>
      </c>
      <c r="H5937" s="8" t="s">
        <v>21253</v>
      </c>
      <c r="I5937" s="9">
        <v>662</v>
      </c>
      <c r="J5937" s="9">
        <v>745</v>
      </c>
      <c r="K5937" s="9">
        <v>67</v>
      </c>
      <c r="L5937" s="9">
        <v>0</v>
      </c>
      <c r="M5937" s="9">
        <v>7</v>
      </c>
      <c r="N5937" s="9">
        <v>122</v>
      </c>
      <c r="O5937" s="9">
        <v>5</v>
      </c>
      <c r="P5937" s="9">
        <v>327</v>
      </c>
      <c r="Q5937" s="10" t="s">
        <v>21072</v>
      </c>
    </row>
    <row r="5938" spans="1:17" x14ac:dyDescent="0.3">
      <c r="A5938" s="5" t="s">
        <v>21254</v>
      </c>
      <c r="B5938" s="5" t="s">
        <v>14862</v>
      </c>
      <c r="C5938" s="6">
        <v>3.46</v>
      </c>
      <c r="D5938" s="1" t="s">
        <v>21255</v>
      </c>
      <c r="E5938" s="6">
        <v>144</v>
      </c>
      <c r="F5938" s="6" t="s">
        <v>25</v>
      </c>
      <c r="G5938" s="11" t="s">
        <v>21256</v>
      </c>
      <c r="H5938" s="8" t="s">
        <v>21257</v>
      </c>
      <c r="I5938" s="9">
        <v>126112</v>
      </c>
      <c r="J5938" s="9">
        <v>21470</v>
      </c>
      <c r="K5938" s="9">
        <v>19733</v>
      </c>
      <c r="L5938" s="9">
        <v>692</v>
      </c>
      <c r="M5938" s="9">
        <v>974</v>
      </c>
      <c r="N5938" s="9">
        <v>13787</v>
      </c>
      <c r="O5938" s="9">
        <v>6235</v>
      </c>
      <c r="P5938" s="9">
        <v>54314</v>
      </c>
      <c r="Q5938" s="10" t="s">
        <v>21072</v>
      </c>
    </row>
    <row r="5939" spans="1:17" x14ac:dyDescent="0.3">
      <c r="A5939" s="5" t="s">
        <v>21258</v>
      </c>
      <c r="B5939" s="5" t="s">
        <v>395</v>
      </c>
      <c r="C5939" s="6">
        <v>2.48</v>
      </c>
      <c r="D5939" s="1" t="s">
        <v>21259</v>
      </c>
      <c r="E5939" s="6">
        <v>87</v>
      </c>
      <c r="F5939" s="6" t="s">
        <v>25</v>
      </c>
      <c r="G5939" s="11" t="s">
        <v>21260</v>
      </c>
      <c r="H5939" s="8" t="s">
        <v>398</v>
      </c>
      <c r="I5939" s="9">
        <v>5406</v>
      </c>
      <c r="J5939" s="9">
        <v>3481</v>
      </c>
      <c r="K5939" s="9">
        <v>936</v>
      </c>
      <c r="L5939" s="9">
        <v>5</v>
      </c>
      <c r="M5939" s="9">
        <v>407</v>
      </c>
      <c r="N5939" s="9">
        <v>758</v>
      </c>
      <c r="O5939" s="9">
        <v>87</v>
      </c>
      <c r="P5939" s="9">
        <v>3619</v>
      </c>
      <c r="Q5939" s="10" t="s">
        <v>21072</v>
      </c>
    </row>
    <row r="5940" spans="1:17" x14ac:dyDescent="0.3">
      <c r="A5940" s="5" t="s">
        <v>21261</v>
      </c>
      <c r="B5940" s="5" t="s">
        <v>21262</v>
      </c>
      <c r="C5940" s="6">
        <v>2.74</v>
      </c>
      <c r="D5940" s="1" t="s">
        <v>21263</v>
      </c>
      <c r="E5940" s="6">
        <v>106</v>
      </c>
      <c r="F5940" s="6" t="s">
        <v>25</v>
      </c>
      <c r="G5940" s="11" t="s">
        <v>21264</v>
      </c>
      <c r="H5940" s="8" t="s">
        <v>21265</v>
      </c>
      <c r="I5940" s="9">
        <v>149618</v>
      </c>
      <c r="J5940" s="9">
        <v>16007</v>
      </c>
      <c r="K5940" s="9">
        <v>23750</v>
      </c>
      <c r="L5940" s="9">
        <v>293</v>
      </c>
      <c r="M5940" s="9">
        <v>4685</v>
      </c>
      <c r="N5940" s="9">
        <v>19805</v>
      </c>
      <c r="O5940" s="9">
        <v>10904</v>
      </c>
      <c r="P5940" s="9">
        <v>88721</v>
      </c>
      <c r="Q5940" s="10" t="s">
        <v>21072</v>
      </c>
    </row>
    <row r="5941" spans="1:17" x14ac:dyDescent="0.3">
      <c r="A5941" s="5" t="s">
        <v>21266</v>
      </c>
      <c r="B5941" s="5" t="s">
        <v>2698</v>
      </c>
      <c r="C5941" s="6">
        <v>3.18</v>
      </c>
      <c r="D5941" s="1" t="s">
        <v>21267</v>
      </c>
      <c r="E5941" s="6">
        <v>102</v>
      </c>
      <c r="F5941" s="6" t="s">
        <v>74</v>
      </c>
      <c r="G5941" s="11" t="s">
        <v>21268</v>
      </c>
      <c r="H5941" s="8" t="s">
        <v>21269</v>
      </c>
      <c r="I5941" s="9">
        <v>1278</v>
      </c>
      <c r="J5941" s="9">
        <v>1090</v>
      </c>
      <c r="K5941" s="9">
        <v>177</v>
      </c>
      <c r="L5941" s="9">
        <v>1</v>
      </c>
      <c r="M5941" s="9">
        <v>14</v>
      </c>
      <c r="N5941" s="9">
        <v>329</v>
      </c>
      <c r="O5941" s="9">
        <v>23</v>
      </c>
      <c r="P5941" s="9">
        <v>799</v>
      </c>
      <c r="Q5941" s="10" t="s">
        <v>21072</v>
      </c>
    </row>
    <row r="5942" spans="1:17" ht="28.8" x14ac:dyDescent="0.3">
      <c r="A5942" s="5" t="s">
        <v>21270</v>
      </c>
      <c r="B5942" s="5" t="s">
        <v>21271</v>
      </c>
      <c r="C5942" s="6">
        <v>2.7</v>
      </c>
      <c r="D5942" s="1" t="s">
        <v>21272</v>
      </c>
      <c r="E5942" s="6">
        <v>76</v>
      </c>
      <c r="F5942" s="6" t="s">
        <v>25</v>
      </c>
      <c r="G5942" s="11" t="s">
        <v>21273</v>
      </c>
      <c r="H5942" s="8" t="s">
        <v>4169</v>
      </c>
      <c r="I5942" s="9">
        <v>188357</v>
      </c>
      <c r="J5942" s="9">
        <v>25827</v>
      </c>
      <c r="K5942" s="9">
        <v>19066</v>
      </c>
      <c r="L5942" s="9">
        <v>308</v>
      </c>
      <c r="M5942" s="9">
        <v>5485</v>
      </c>
      <c r="N5942" s="9">
        <v>18445</v>
      </c>
      <c r="O5942" s="9">
        <v>7012</v>
      </c>
      <c r="P5942" s="9">
        <v>83019</v>
      </c>
      <c r="Q5942" s="10" t="s">
        <v>21072</v>
      </c>
    </row>
    <row r="5943" spans="1:17" x14ac:dyDescent="0.3">
      <c r="A5943" s="5" t="s">
        <v>21274</v>
      </c>
      <c r="B5943" s="5" t="s">
        <v>21275</v>
      </c>
      <c r="C5943" s="6">
        <v>2.61</v>
      </c>
      <c r="D5943" s="1" t="s">
        <v>21272</v>
      </c>
      <c r="E5943" s="6">
        <v>96</v>
      </c>
      <c r="F5943" s="6" t="s">
        <v>25</v>
      </c>
      <c r="G5943" s="11" t="s">
        <v>21276</v>
      </c>
      <c r="H5943" s="8" t="s">
        <v>3750</v>
      </c>
      <c r="I5943" s="9">
        <v>371101</v>
      </c>
      <c r="J5943" s="9">
        <v>29297</v>
      </c>
      <c r="K5943" s="9">
        <v>31034</v>
      </c>
      <c r="L5943" s="9">
        <v>249</v>
      </c>
      <c r="M5943" s="9">
        <v>13571</v>
      </c>
      <c r="N5943" s="9">
        <v>44890</v>
      </c>
      <c r="O5943" s="9">
        <v>7808</v>
      </c>
      <c r="P5943" s="9">
        <v>182940</v>
      </c>
      <c r="Q5943" s="10" t="s">
        <v>21072</v>
      </c>
    </row>
    <row r="5944" spans="1:17" x14ac:dyDescent="0.3">
      <c r="A5944" s="5" t="s">
        <v>21277</v>
      </c>
      <c r="B5944" s="5" t="s">
        <v>21278</v>
      </c>
      <c r="C5944" s="6">
        <v>3.73</v>
      </c>
      <c r="D5944" s="1" t="s">
        <v>21272</v>
      </c>
      <c r="E5944" s="6">
        <v>25</v>
      </c>
      <c r="F5944" s="6" t="s">
        <v>25</v>
      </c>
      <c r="G5944" s="11" t="s">
        <v>21279</v>
      </c>
      <c r="H5944" s="8" t="s">
        <v>21280</v>
      </c>
      <c r="I5944" s="9">
        <v>110383</v>
      </c>
      <c r="J5944" s="9">
        <v>18775</v>
      </c>
      <c r="K5944" s="9">
        <v>20289</v>
      </c>
      <c r="L5944" s="9">
        <v>20</v>
      </c>
      <c r="M5944" s="9">
        <v>226</v>
      </c>
      <c r="N5944" s="9">
        <v>9489</v>
      </c>
      <c r="O5944" s="9">
        <v>7614</v>
      </c>
      <c r="P5944" s="9">
        <v>46915</v>
      </c>
      <c r="Q5944" s="10" t="s">
        <v>21072</v>
      </c>
    </row>
    <row r="5945" spans="1:17" x14ac:dyDescent="0.3">
      <c r="A5945" s="5" t="s">
        <v>21281</v>
      </c>
      <c r="B5945" s="5" t="s">
        <v>3281</v>
      </c>
      <c r="C5945" s="6">
        <v>3.66</v>
      </c>
      <c r="D5945" s="1" t="s">
        <v>21272</v>
      </c>
      <c r="E5945" s="6">
        <v>24</v>
      </c>
      <c r="F5945" s="6" t="s">
        <v>25</v>
      </c>
      <c r="G5945" s="11" t="s">
        <v>21282</v>
      </c>
      <c r="H5945" s="8" t="s">
        <v>21283</v>
      </c>
      <c r="I5945" s="9">
        <v>4625</v>
      </c>
      <c r="J5945" s="9">
        <v>1118</v>
      </c>
      <c r="K5945" s="9">
        <v>1007</v>
      </c>
      <c r="L5945" s="9">
        <v>4</v>
      </c>
      <c r="M5945" s="9">
        <v>13</v>
      </c>
      <c r="N5945" s="9">
        <v>456</v>
      </c>
      <c r="O5945" s="9">
        <v>294</v>
      </c>
      <c r="P5945" s="9">
        <v>1943</v>
      </c>
      <c r="Q5945" s="10" t="s">
        <v>21072</v>
      </c>
    </row>
    <row r="5946" spans="1:17" ht="28.8" x14ac:dyDescent="0.3">
      <c r="A5946" s="5" t="s">
        <v>21284</v>
      </c>
      <c r="B5946" s="5" t="s">
        <v>21285</v>
      </c>
      <c r="C5946" s="6">
        <v>3.49</v>
      </c>
      <c r="D5946" s="1" t="s">
        <v>21272</v>
      </c>
      <c r="E5946" s="6">
        <v>25</v>
      </c>
      <c r="F5946" s="6" t="s">
        <v>25</v>
      </c>
      <c r="G5946" s="11" t="s">
        <v>21286</v>
      </c>
      <c r="H5946" s="8" t="s">
        <v>21287</v>
      </c>
      <c r="I5946" s="9">
        <v>9519</v>
      </c>
      <c r="J5946" s="9">
        <v>1975</v>
      </c>
      <c r="K5946" s="9">
        <v>1554</v>
      </c>
      <c r="L5946" s="9">
        <v>8</v>
      </c>
      <c r="M5946" s="9">
        <v>63</v>
      </c>
      <c r="N5946" s="9">
        <v>1194</v>
      </c>
      <c r="O5946" s="9">
        <v>553</v>
      </c>
      <c r="P5946" s="9">
        <v>4560</v>
      </c>
      <c r="Q5946" s="10" t="s">
        <v>21072</v>
      </c>
    </row>
    <row r="5947" spans="1:17" ht="28.8" x14ac:dyDescent="0.3">
      <c r="A5947" s="5" t="s">
        <v>21288</v>
      </c>
      <c r="B5947" s="5" t="s">
        <v>21289</v>
      </c>
      <c r="C5947" s="6">
        <v>3.5</v>
      </c>
      <c r="D5947" s="1" t="s">
        <v>21272</v>
      </c>
      <c r="E5947" s="6">
        <v>27</v>
      </c>
      <c r="F5947" s="6" t="s">
        <v>25</v>
      </c>
      <c r="G5947" s="11" t="s">
        <v>21290</v>
      </c>
      <c r="H5947" s="8" t="s">
        <v>21287</v>
      </c>
      <c r="I5947" s="9">
        <v>24752</v>
      </c>
      <c r="J5947" s="9">
        <v>2979</v>
      </c>
      <c r="K5947" s="9">
        <v>3656</v>
      </c>
      <c r="L5947" s="9">
        <v>34</v>
      </c>
      <c r="M5947" s="9">
        <v>164</v>
      </c>
      <c r="N5947" s="9">
        <v>3081</v>
      </c>
      <c r="O5947" s="9">
        <v>1323</v>
      </c>
      <c r="P5947" s="9">
        <v>11059</v>
      </c>
      <c r="Q5947" s="10" t="s">
        <v>21072</v>
      </c>
    </row>
    <row r="5948" spans="1:17" ht="28.8" x14ac:dyDescent="0.3">
      <c r="A5948" s="5" t="s">
        <v>21291</v>
      </c>
      <c r="B5948" s="5" t="s">
        <v>21292</v>
      </c>
      <c r="C5948" s="6">
        <v>2.93</v>
      </c>
      <c r="D5948" s="1" t="s">
        <v>21272</v>
      </c>
      <c r="E5948" s="6">
        <v>42</v>
      </c>
      <c r="F5948" s="6" t="s">
        <v>25</v>
      </c>
      <c r="G5948" s="11" t="s">
        <v>21293</v>
      </c>
      <c r="H5948" s="8" t="s">
        <v>21294</v>
      </c>
      <c r="I5948" s="9">
        <v>1076</v>
      </c>
      <c r="J5948" s="9">
        <v>577</v>
      </c>
      <c r="K5948" s="9">
        <v>114</v>
      </c>
      <c r="L5948" s="9">
        <v>0</v>
      </c>
      <c r="M5948" s="9">
        <v>61</v>
      </c>
      <c r="N5948" s="9">
        <v>131</v>
      </c>
      <c r="O5948" s="9">
        <v>43</v>
      </c>
      <c r="P5948" s="9">
        <v>593</v>
      </c>
      <c r="Q5948" s="10" t="s">
        <v>21072</v>
      </c>
    </row>
    <row r="5949" spans="1:17" ht="28.8" x14ac:dyDescent="0.3">
      <c r="A5949" s="5" t="s">
        <v>21295</v>
      </c>
      <c r="B5949" s="5" t="s">
        <v>21296</v>
      </c>
      <c r="C5949" s="6">
        <v>3.27</v>
      </c>
      <c r="D5949" s="1" t="s">
        <v>21272</v>
      </c>
      <c r="E5949" s="6">
        <v>100</v>
      </c>
      <c r="F5949" s="6" t="s">
        <v>25</v>
      </c>
      <c r="G5949" s="11" t="s">
        <v>21297</v>
      </c>
      <c r="H5949" s="8" t="s">
        <v>21298</v>
      </c>
      <c r="I5949" s="9">
        <v>279</v>
      </c>
      <c r="J5949" s="9">
        <v>370</v>
      </c>
      <c r="K5949" s="9">
        <v>41</v>
      </c>
      <c r="L5949" s="9">
        <v>1</v>
      </c>
      <c r="M5949" s="9">
        <v>11</v>
      </c>
      <c r="N5949" s="9">
        <v>23</v>
      </c>
      <c r="O5949" s="9">
        <v>14</v>
      </c>
      <c r="P5949" s="9">
        <v>111</v>
      </c>
      <c r="Q5949" s="10" t="s">
        <v>21072</v>
      </c>
    </row>
    <row r="5950" spans="1:17" ht="28.8" x14ac:dyDescent="0.3">
      <c r="A5950" s="5" t="s">
        <v>21299</v>
      </c>
      <c r="B5950" s="5" t="s">
        <v>21300</v>
      </c>
      <c r="C5950" s="6">
        <v>3.12</v>
      </c>
      <c r="D5950" s="1" t="s">
        <v>21272</v>
      </c>
      <c r="E5950" s="6">
        <v>86</v>
      </c>
      <c r="F5950" s="6" t="s">
        <v>25</v>
      </c>
      <c r="G5950" s="11" t="s">
        <v>21301</v>
      </c>
      <c r="H5950" s="8" t="s">
        <v>21302</v>
      </c>
      <c r="I5950" s="9">
        <v>4665</v>
      </c>
      <c r="J5950" s="9">
        <v>1646</v>
      </c>
      <c r="K5950" s="9">
        <v>796</v>
      </c>
      <c r="L5950" s="9">
        <v>26</v>
      </c>
      <c r="M5950" s="9">
        <v>117</v>
      </c>
      <c r="N5950" s="9">
        <v>400</v>
      </c>
      <c r="O5950" s="9">
        <v>341</v>
      </c>
      <c r="P5950" s="9">
        <v>1935</v>
      </c>
      <c r="Q5950" s="10" t="s">
        <v>21072</v>
      </c>
    </row>
    <row r="5951" spans="1:17" ht="28.8" x14ac:dyDescent="0.3">
      <c r="A5951" s="5" t="s">
        <v>21303</v>
      </c>
      <c r="B5951" s="5" t="s">
        <v>21304</v>
      </c>
      <c r="C5951" s="6">
        <v>2.77</v>
      </c>
      <c r="D5951" s="1" t="s">
        <v>21272</v>
      </c>
      <c r="E5951" s="6">
        <v>75</v>
      </c>
      <c r="F5951" s="6" t="s">
        <v>25</v>
      </c>
      <c r="G5951" s="11" t="s">
        <v>21305</v>
      </c>
      <c r="H5951" s="8" t="s">
        <v>21306</v>
      </c>
      <c r="I5951" s="9">
        <v>3997</v>
      </c>
      <c r="J5951" s="9">
        <v>1545</v>
      </c>
      <c r="K5951" s="9">
        <v>509</v>
      </c>
      <c r="L5951" s="9">
        <v>4</v>
      </c>
      <c r="M5951" s="9">
        <v>124</v>
      </c>
      <c r="N5951" s="9">
        <v>322</v>
      </c>
      <c r="O5951" s="9">
        <v>126</v>
      </c>
      <c r="P5951" s="9">
        <v>1540</v>
      </c>
      <c r="Q5951" s="10" t="s">
        <v>21072</v>
      </c>
    </row>
    <row r="5952" spans="1:17" x14ac:dyDescent="0.3">
      <c r="A5952" s="5" t="s">
        <v>21307</v>
      </c>
      <c r="B5952" s="5" t="s">
        <v>21308</v>
      </c>
      <c r="C5952" s="6">
        <v>3.26</v>
      </c>
      <c r="D5952" s="1" t="s">
        <v>21272</v>
      </c>
      <c r="E5952" s="6">
        <v>75</v>
      </c>
      <c r="F5952" s="6" t="s">
        <v>25</v>
      </c>
      <c r="G5952" s="11" t="s">
        <v>21309</v>
      </c>
      <c r="H5952" s="8" t="s">
        <v>21310</v>
      </c>
      <c r="I5952" s="9">
        <v>3534</v>
      </c>
      <c r="J5952" s="9">
        <v>1704</v>
      </c>
      <c r="K5952" s="9">
        <v>626</v>
      </c>
      <c r="L5952" s="9">
        <v>15</v>
      </c>
      <c r="M5952" s="9">
        <v>42</v>
      </c>
      <c r="N5952" s="9">
        <v>421</v>
      </c>
      <c r="O5952" s="9">
        <v>193</v>
      </c>
      <c r="P5952" s="9">
        <v>1656</v>
      </c>
      <c r="Q5952" s="10" t="s">
        <v>21072</v>
      </c>
    </row>
    <row r="5953" spans="1:17" ht="28.8" x14ac:dyDescent="0.3">
      <c r="A5953" s="5" t="s">
        <v>21311</v>
      </c>
      <c r="B5953" s="5" t="s">
        <v>21312</v>
      </c>
      <c r="C5953" s="6">
        <v>3.15</v>
      </c>
      <c r="D5953" s="1" t="s">
        <v>21272</v>
      </c>
      <c r="E5953" s="6">
        <v>75</v>
      </c>
      <c r="F5953" s="6" t="s">
        <v>25</v>
      </c>
      <c r="G5953" s="11" t="s">
        <v>21313</v>
      </c>
      <c r="H5953" s="8" t="s">
        <v>21314</v>
      </c>
      <c r="I5953" s="9">
        <v>982</v>
      </c>
      <c r="J5953" s="9">
        <v>523</v>
      </c>
      <c r="K5953" s="9">
        <v>89</v>
      </c>
      <c r="L5953" s="9">
        <v>1</v>
      </c>
      <c r="M5953" s="9">
        <v>24</v>
      </c>
      <c r="N5953" s="9">
        <v>94</v>
      </c>
      <c r="O5953" s="9">
        <v>16</v>
      </c>
      <c r="P5953" s="9">
        <v>345</v>
      </c>
      <c r="Q5953" s="10" t="s">
        <v>21072</v>
      </c>
    </row>
    <row r="5954" spans="1:17" x14ac:dyDescent="0.3">
      <c r="A5954" s="5" t="s">
        <v>21315</v>
      </c>
      <c r="B5954" s="5" t="s">
        <v>21316</v>
      </c>
      <c r="C5954" s="6">
        <v>1.54</v>
      </c>
      <c r="D5954" s="1" t="s">
        <v>21272</v>
      </c>
      <c r="E5954" s="6">
        <v>84</v>
      </c>
      <c r="F5954" s="6" t="s">
        <v>74</v>
      </c>
      <c r="G5954" s="11" t="s">
        <v>21317</v>
      </c>
      <c r="H5954" s="8" t="s">
        <v>21318</v>
      </c>
      <c r="I5954" s="9">
        <v>3230</v>
      </c>
      <c r="J5954" s="9">
        <v>1708</v>
      </c>
      <c r="K5954" s="9">
        <v>200</v>
      </c>
      <c r="L5954" s="9">
        <v>0</v>
      </c>
      <c r="M5954" s="9">
        <v>535</v>
      </c>
      <c r="N5954" s="9">
        <v>28</v>
      </c>
      <c r="O5954" s="9">
        <v>66</v>
      </c>
      <c r="P5954" s="9">
        <v>2046</v>
      </c>
      <c r="Q5954" s="10" t="s">
        <v>21072</v>
      </c>
    </row>
    <row r="5955" spans="1:17" ht="28.8" x14ac:dyDescent="0.3">
      <c r="A5955" s="5" t="s">
        <v>21319</v>
      </c>
      <c r="B5955" s="5" t="s">
        <v>21320</v>
      </c>
      <c r="C5955" s="6">
        <v>3.63</v>
      </c>
      <c r="D5955" s="1" t="s">
        <v>21272</v>
      </c>
      <c r="E5955" s="6">
        <v>61</v>
      </c>
      <c r="F5955" s="6" t="s">
        <v>25</v>
      </c>
      <c r="G5955" s="11" t="s">
        <v>21321</v>
      </c>
      <c r="H5955" s="8" t="s">
        <v>21322</v>
      </c>
      <c r="I5955" s="9">
        <v>2960</v>
      </c>
      <c r="J5955" s="9">
        <v>1183</v>
      </c>
      <c r="K5955" s="9">
        <v>707</v>
      </c>
      <c r="L5955" s="9">
        <v>20</v>
      </c>
      <c r="M5955" s="9">
        <v>19</v>
      </c>
      <c r="N5955" s="9">
        <v>265</v>
      </c>
      <c r="O5955" s="9">
        <v>369</v>
      </c>
      <c r="P5955" s="9">
        <v>1374</v>
      </c>
      <c r="Q5955" s="10" t="s">
        <v>21072</v>
      </c>
    </row>
    <row r="5956" spans="1:17" x14ac:dyDescent="0.3">
      <c r="A5956" s="5" t="s">
        <v>21323</v>
      </c>
      <c r="B5956" s="5" t="s">
        <v>21324</v>
      </c>
      <c r="C5956" s="6">
        <v>2.89</v>
      </c>
      <c r="D5956" s="1" t="s">
        <v>21272</v>
      </c>
      <c r="E5956" s="6">
        <v>75</v>
      </c>
      <c r="F5956" s="6" t="s">
        <v>25</v>
      </c>
      <c r="G5956" s="11" t="s">
        <v>21325</v>
      </c>
      <c r="H5956" s="8" t="s">
        <v>21326</v>
      </c>
      <c r="I5956" s="9">
        <v>3098</v>
      </c>
      <c r="J5956" s="9">
        <v>1011</v>
      </c>
      <c r="K5956" s="9">
        <v>288</v>
      </c>
      <c r="L5956" s="9">
        <v>6</v>
      </c>
      <c r="M5956" s="9">
        <v>94</v>
      </c>
      <c r="N5956" s="9">
        <v>251</v>
      </c>
      <c r="O5956" s="9">
        <v>66</v>
      </c>
      <c r="P5956" s="9">
        <v>1109</v>
      </c>
      <c r="Q5956" s="10" t="s">
        <v>21072</v>
      </c>
    </row>
    <row r="5957" spans="1:17" x14ac:dyDescent="0.3">
      <c r="A5957" s="5" t="s">
        <v>21327</v>
      </c>
      <c r="B5957" s="5" t="s">
        <v>21328</v>
      </c>
      <c r="C5957" s="6">
        <v>3.59</v>
      </c>
      <c r="D5957" s="1" t="s">
        <v>21272</v>
      </c>
      <c r="E5957" s="6">
        <v>37</v>
      </c>
      <c r="F5957" s="6" t="s">
        <v>25</v>
      </c>
      <c r="G5957" s="11" t="s">
        <v>21329</v>
      </c>
      <c r="H5957" s="8" t="s">
        <v>21330</v>
      </c>
      <c r="I5957" s="9">
        <v>1504</v>
      </c>
      <c r="J5957" s="9">
        <v>555</v>
      </c>
      <c r="K5957" s="9">
        <v>371</v>
      </c>
      <c r="L5957" s="9">
        <v>1</v>
      </c>
      <c r="M5957" s="9">
        <v>4</v>
      </c>
      <c r="N5957" s="9">
        <v>205</v>
      </c>
      <c r="O5957" s="9">
        <v>125</v>
      </c>
      <c r="P5957" s="9">
        <v>1022</v>
      </c>
      <c r="Q5957" s="10" t="s">
        <v>21072</v>
      </c>
    </row>
    <row r="5958" spans="1:17" x14ac:dyDescent="0.3">
      <c r="A5958" s="5" t="s">
        <v>21331</v>
      </c>
      <c r="B5958" s="5" t="s">
        <v>21332</v>
      </c>
      <c r="C5958" s="6">
        <v>4.2300000000000004</v>
      </c>
      <c r="D5958" s="1" t="s">
        <v>21272</v>
      </c>
      <c r="E5958" s="6">
        <v>99</v>
      </c>
      <c r="F5958" s="6" t="s">
        <v>1777</v>
      </c>
      <c r="G5958" s="11" t="s">
        <v>21333</v>
      </c>
      <c r="H5958" s="8" t="s">
        <v>21334</v>
      </c>
      <c r="I5958" s="9">
        <v>54754</v>
      </c>
      <c r="J5958" s="9">
        <v>10408</v>
      </c>
      <c r="K5958" s="9">
        <v>19798</v>
      </c>
      <c r="L5958" s="9">
        <v>2000</v>
      </c>
      <c r="M5958" s="9">
        <v>137</v>
      </c>
      <c r="N5958" s="9">
        <v>2172</v>
      </c>
      <c r="O5958" s="9">
        <v>14001</v>
      </c>
      <c r="P5958" s="9">
        <v>34836</v>
      </c>
      <c r="Q5958" s="10" t="s">
        <v>21072</v>
      </c>
    </row>
    <row r="5959" spans="1:17" ht="28.8" x14ac:dyDescent="0.3">
      <c r="A5959" s="5" t="s">
        <v>21335</v>
      </c>
      <c r="B5959" s="5" t="s">
        <v>3027</v>
      </c>
      <c r="C5959" s="6">
        <v>2.78</v>
      </c>
      <c r="D5959" s="1" t="s">
        <v>21336</v>
      </c>
      <c r="E5959" s="6">
        <v>76</v>
      </c>
      <c r="F5959" s="6" t="s">
        <v>143</v>
      </c>
      <c r="G5959" s="11" t="s">
        <v>21337</v>
      </c>
      <c r="H5959" s="8" t="s">
        <v>21338</v>
      </c>
      <c r="I5959" s="9">
        <v>11064</v>
      </c>
      <c r="J5959" s="9">
        <v>2428</v>
      </c>
      <c r="K5959" s="9">
        <v>1169</v>
      </c>
      <c r="L5959" s="9">
        <v>15</v>
      </c>
      <c r="M5959" s="9">
        <v>339</v>
      </c>
      <c r="N5959" s="9">
        <v>1540</v>
      </c>
      <c r="O5959" s="9">
        <v>283</v>
      </c>
      <c r="P5959" s="9">
        <v>6205</v>
      </c>
      <c r="Q5959" s="10" t="s">
        <v>21072</v>
      </c>
    </row>
    <row r="5960" spans="1:17" x14ac:dyDescent="0.3">
      <c r="A5960" s="5" t="s">
        <v>21339</v>
      </c>
      <c r="B5960" s="5" t="s">
        <v>4637</v>
      </c>
      <c r="C5960" s="6">
        <v>3.68</v>
      </c>
      <c r="D5960" s="1" t="s">
        <v>21340</v>
      </c>
      <c r="E5960" s="6">
        <v>78</v>
      </c>
      <c r="F5960" s="6" t="s">
        <v>25</v>
      </c>
      <c r="G5960" s="11" t="s">
        <v>21341</v>
      </c>
      <c r="H5960" s="8" t="s">
        <v>2981</v>
      </c>
      <c r="I5960" s="9">
        <v>712563</v>
      </c>
      <c r="J5960" s="9">
        <v>71207</v>
      </c>
      <c r="K5960" s="9">
        <v>99315</v>
      </c>
      <c r="L5960" s="9">
        <v>776</v>
      </c>
      <c r="M5960" s="9">
        <v>1700</v>
      </c>
      <c r="N5960" s="9">
        <v>63527</v>
      </c>
      <c r="O5960" s="9">
        <v>30085</v>
      </c>
      <c r="P5960" s="9">
        <v>280622</v>
      </c>
      <c r="Q5960" s="10" t="s">
        <v>21072</v>
      </c>
    </row>
    <row r="5961" spans="1:17" ht="28.8" x14ac:dyDescent="0.3">
      <c r="A5961" s="5" t="s">
        <v>21342</v>
      </c>
      <c r="B5961" s="5" t="s">
        <v>21343</v>
      </c>
      <c r="C5961" s="6">
        <v>2.5</v>
      </c>
      <c r="D5961" s="1" t="s">
        <v>21340</v>
      </c>
      <c r="E5961" s="6">
        <v>72</v>
      </c>
      <c r="F5961" s="6" t="s">
        <v>25</v>
      </c>
      <c r="G5961" s="11" t="s">
        <v>21344</v>
      </c>
      <c r="H5961" s="8" t="s">
        <v>21345</v>
      </c>
      <c r="I5961" s="9">
        <v>76533</v>
      </c>
      <c r="J5961" s="9">
        <v>9055</v>
      </c>
      <c r="K5961" s="9">
        <v>3987</v>
      </c>
      <c r="L5961" s="9">
        <v>5</v>
      </c>
      <c r="M5961" s="9">
        <v>2314</v>
      </c>
      <c r="N5961" s="9">
        <v>5804</v>
      </c>
      <c r="O5961" s="9">
        <v>813</v>
      </c>
      <c r="P5961" s="9">
        <v>27526</v>
      </c>
      <c r="Q5961" s="10" t="s">
        <v>21072</v>
      </c>
    </row>
    <row r="5962" spans="1:17" x14ac:dyDescent="0.3">
      <c r="A5962" s="5" t="s">
        <v>21346</v>
      </c>
      <c r="B5962" s="5" t="s">
        <v>21347</v>
      </c>
      <c r="C5962" s="6">
        <v>2.38</v>
      </c>
      <c r="D5962" s="1" t="s">
        <v>21340</v>
      </c>
      <c r="E5962" s="6">
        <v>71</v>
      </c>
      <c r="F5962" s="6" t="s">
        <v>25</v>
      </c>
      <c r="G5962" s="11" t="s">
        <v>21348</v>
      </c>
      <c r="H5962" s="8" t="s">
        <v>21349</v>
      </c>
      <c r="I5962" s="9">
        <v>838</v>
      </c>
      <c r="J5962" s="9">
        <v>1303</v>
      </c>
      <c r="K5962" s="9">
        <v>50</v>
      </c>
      <c r="L5962" s="9">
        <v>1</v>
      </c>
      <c r="M5962" s="9">
        <v>184</v>
      </c>
      <c r="N5962" s="9">
        <v>40</v>
      </c>
      <c r="O5962" s="9">
        <v>8</v>
      </c>
      <c r="P5962" s="9">
        <v>589</v>
      </c>
      <c r="Q5962" s="10" t="s">
        <v>21072</v>
      </c>
    </row>
    <row r="5963" spans="1:17" x14ac:dyDescent="0.3">
      <c r="A5963" s="5" t="s">
        <v>21350</v>
      </c>
      <c r="B5963" s="5" t="s">
        <v>21351</v>
      </c>
      <c r="C5963" s="6">
        <v>3.13</v>
      </c>
      <c r="D5963" s="1" t="s">
        <v>21352</v>
      </c>
      <c r="E5963" s="6">
        <v>98</v>
      </c>
      <c r="F5963" s="6" t="s">
        <v>25</v>
      </c>
      <c r="G5963" s="11" t="s">
        <v>21353</v>
      </c>
      <c r="H5963" s="8" t="s">
        <v>3497</v>
      </c>
      <c r="I5963" s="9">
        <v>1043030</v>
      </c>
      <c r="J5963" s="9">
        <v>68728</v>
      </c>
      <c r="K5963" s="9">
        <v>127499</v>
      </c>
      <c r="L5963" s="9">
        <v>1600</v>
      </c>
      <c r="M5963" s="9">
        <v>10500</v>
      </c>
      <c r="N5963" s="9">
        <v>132461</v>
      </c>
      <c r="O5963" s="9">
        <v>40037</v>
      </c>
      <c r="P5963" s="9">
        <v>453622</v>
      </c>
      <c r="Q5963" s="10" t="s">
        <v>21072</v>
      </c>
    </row>
    <row r="5964" spans="1:17" x14ac:dyDescent="0.3">
      <c r="A5964" s="5" t="s">
        <v>21354</v>
      </c>
      <c r="B5964" s="5" t="s">
        <v>21355</v>
      </c>
      <c r="C5964" s="6">
        <v>2.39</v>
      </c>
      <c r="D5964" s="1" t="s">
        <v>21352</v>
      </c>
      <c r="E5964" s="6">
        <v>89</v>
      </c>
      <c r="F5964" s="6" t="s">
        <v>25</v>
      </c>
      <c r="G5964" s="11" t="s">
        <v>21356</v>
      </c>
      <c r="H5964" s="8" t="s">
        <v>21357</v>
      </c>
      <c r="I5964" s="9">
        <v>99540</v>
      </c>
      <c r="J5964" s="9">
        <v>9165</v>
      </c>
      <c r="K5964" s="9">
        <v>6028</v>
      </c>
      <c r="L5964" s="9">
        <v>28</v>
      </c>
      <c r="M5964" s="9">
        <v>4208</v>
      </c>
      <c r="N5964" s="9">
        <v>10018</v>
      </c>
      <c r="O5964" s="9">
        <v>1911</v>
      </c>
      <c r="P5964" s="9">
        <v>44922</v>
      </c>
      <c r="Q5964" s="10" t="s">
        <v>21072</v>
      </c>
    </row>
    <row r="5965" spans="1:17" x14ac:dyDescent="0.3">
      <c r="A5965" s="5" t="s">
        <v>21358</v>
      </c>
      <c r="B5965" s="5" t="s">
        <v>21359</v>
      </c>
      <c r="C5965" s="6">
        <v>3.27</v>
      </c>
      <c r="D5965" s="1" t="s">
        <v>21352</v>
      </c>
      <c r="E5965" s="6">
        <v>109</v>
      </c>
      <c r="F5965" s="6" t="s">
        <v>1943</v>
      </c>
      <c r="G5965" s="11" t="s">
        <v>21360</v>
      </c>
      <c r="H5965" s="8" t="s">
        <v>21361</v>
      </c>
      <c r="I5965" s="9">
        <v>187</v>
      </c>
      <c r="J5965" s="9">
        <v>314</v>
      </c>
      <c r="K5965" s="9">
        <v>17</v>
      </c>
      <c r="L5965" s="9">
        <v>0</v>
      </c>
      <c r="M5965" s="9">
        <v>16</v>
      </c>
      <c r="N5965" s="9">
        <v>12</v>
      </c>
      <c r="O5965" s="9">
        <v>13</v>
      </c>
      <c r="P5965" s="9">
        <v>99</v>
      </c>
      <c r="Q5965" s="10" t="s">
        <v>21072</v>
      </c>
    </row>
    <row r="5966" spans="1:17" x14ac:dyDescent="0.3">
      <c r="A5966" s="5" t="s">
        <v>21362</v>
      </c>
      <c r="B5966" s="5" t="s">
        <v>5266</v>
      </c>
      <c r="C5966" s="6">
        <v>3.36</v>
      </c>
      <c r="D5966" s="1" t="s">
        <v>21363</v>
      </c>
      <c r="E5966" s="6">
        <v>79</v>
      </c>
      <c r="F5966" s="6" t="s">
        <v>25</v>
      </c>
      <c r="G5966" s="11" t="s">
        <v>21364</v>
      </c>
      <c r="H5966" s="8" t="s">
        <v>21365</v>
      </c>
      <c r="I5966" s="9">
        <v>380288</v>
      </c>
      <c r="J5966" s="9">
        <v>43114</v>
      </c>
      <c r="K5966" s="9">
        <v>57117</v>
      </c>
      <c r="L5966" s="9">
        <v>666</v>
      </c>
      <c r="M5966" s="9">
        <v>2954</v>
      </c>
      <c r="N5966" s="9">
        <v>43570</v>
      </c>
      <c r="O5966" s="9">
        <v>13030</v>
      </c>
      <c r="P5966" s="9">
        <v>155456</v>
      </c>
      <c r="Q5966" s="10" t="s">
        <v>21072</v>
      </c>
    </row>
    <row r="5967" spans="1:17" x14ac:dyDescent="0.3">
      <c r="A5967" s="5" t="s">
        <v>21366</v>
      </c>
      <c r="B5967" s="5" t="s">
        <v>10603</v>
      </c>
      <c r="C5967" s="6">
        <v>3.81</v>
      </c>
      <c r="D5967" s="1" t="s">
        <v>21367</v>
      </c>
      <c r="E5967" s="6">
        <v>100</v>
      </c>
      <c r="F5967" s="6" t="s">
        <v>25</v>
      </c>
      <c r="G5967" s="11" t="s">
        <v>21368</v>
      </c>
      <c r="H5967" s="8" t="s">
        <v>21369</v>
      </c>
      <c r="I5967" s="9">
        <v>1711193</v>
      </c>
      <c r="J5967" s="9">
        <v>135161</v>
      </c>
      <c r="K5967" s="9">
        <v>421887</v>
      </c>
      <c r="L5967" s="9">
        <v>8800</v>
      </c>
      <c r="M5967" s="9">
        <v>8616</v>
      </c>
      <c r="N5967" s="9">
        <v>144899</v>
      </c>
      <c r="O5967" s="9">
        <v>157557</v>
      </c>
      <c r="P5967" s="9">
        <v>945172</v>
      </c>
      <c r="Q5967" s="10" t="s">
        <v>21072</v>
      </c>
    </row>
    <row r="5968" spans="1:17" x14ac:dyDescent="0.3">
      <c r="A5968" s="5" t="s">
        <v>21370</v>
      </c>
      <c r="B5968" s="5" t="s">
        <v>21371</v>
      </c>
      <c r="C5968" s="6">
        <v>3.54</v>
      </c>
      <c r="D5968" s="1" t="s">
        <v>21372</v>
      </c>
      <c r="E5968" s="6">
        <v>97</v>
      </c>
      <c r="F5968" s="6" t="s">
        <v>8034</v>
      </c>
      <c r="G5968" s="11" t="s">
        <v>21373</v>
      </c>
      <c r="H5968" s="8" t="s">
        <v>21374</v>
      </c>
      <c r="I5968" s="9">
        <v>1999</v>
      </c>
      <c r="J5968" s="9">
        <v>1035</v>
      </c>
      <c r="K5968" s="9">
        <v>385</v>
      </c>
      <c r="L5968" s="9">
        <v>42</v>
      </c>
      <c r="M5968" s="9">
        <v>13</v>
      </c>
      <c r="N5968" s="9">
        <v>217</v>
      </c>
      <c r="O5968" s="9">
        <v>221</v>
      </c>
      <c r="P5968" s="9">
        <v>1029</v>
      </c>
      <c r="Q5968" s="10" t="s">
        <v>21072</v>
      </c>
    </row>
    <row r="5969" spans="1:17" ht="28.8" x14ac:dyDescent="0.3">
      <c r="A5969" s="5" t="s">
        <v>21375</v>
      </c>
      <c r="B5969" s="5" t="s">
        <v>3786</v>
      </c>
      <c r="C5969" s="6">
        <v>3.93</v>
      </c>
      <c r="D5969" s="1" t="s">
        <v>21376</v>
      </c>
      <c r="E5969" s="6">
        <v>92</v>
      </c>
      <c r="F5969" s="6" t="s">
        <v>25</v>
      </c>
      <c r="G5969" s="11" t="s">
        <v>21377</v>
      </c>
      <c r="H5969" s="8" t="s">
        <v>4656</v>
      </c>
      <c r="I5969" s="9">
        <v>2382236</v>
      </c>
      <c r="J5969" s="9">
        <v>186860</v>
      </c>
      <c r="K5969" s="9">
        <v>475553</v>
      </c>
      <c r="L5969" s="9">
        <v>4200</v>
      </c>
      <c r="M5969" s="9">
        <v>5296</v>
      </c>
      <c r="N5969" s="9">
        <v>170483</v>
      </c>
      <c r="O5969" s="9">
        <v>217608</v>
      </c>
      <c r="P5969" s="9">
        <v>1095048</v>
      </c>
      <c r="Q5969" s="10" t="s">
        <v>21072</v>
      </c>
    </row>
    <row r="5970" spans="1:17" x14ac:dyDescent="0.3">
      <c r="A5970" s="5" t="s">
        <v>21378</v>
      </c>
      <c r="B5970" s="5" t="s">
        <v>21379</v>
      </c>
      <c r="C5970" s="6">
        <v>4.3499999999999996</v>
      </c>
      <c r="D5970" s="1" t="s">
        <v>21376</v>
      </c>
      <c r="E5970" s="6">
        <v>30</v>
      </c>
      <c r="F5970" s="6" t="s">
        <v>25</v>
      </c>
      <c r="G5970" s="11" t="s">
        <v>21380</v>
      </c>
      <c r="H5970" s="8" t="s">
        <v>21381</v>
      </c>
      <c r="I5970" s="9">
        <v>214450</v>
      </c>
      <c r="J5970" s="9">
        <v>29607</v>
      </c>
      <c r="K5970" s="9">
        <v>65730</v>
      </c>
      <c r="L5970" s="9">
        <v>1500</v>
      </c>
      <c r="M5970" s="9">
        <v>250</v>
      </c>
      <c r="N5970" s="9">
        <v>7221</v>
      </c>
      <c r="O5970" s="9">
        <v>44574</v>
      </c>
      <c r="P5970" s="9">
        <v>120112</v>
      </c>
      <c r="Q5970" s="10" t="s">
        <v>21072</v>
      </c>
    </row>
    <row r="5971" spans="1:17" x14ac:dyDescent="0.3">
      <c r="A5971" s="5" t="s">
        <v>21382</v>
      </c>
      <c r="B5971" s="5" t="s">
        <v>21383</v>
      </c>
      <c r="C5971" s="6">
        <v>1.97</v>
      </c>
      <c r="D5971" s="1" t="s">
        <v>21376</v>
      </c>
      <c r="E5971" s="6">
        <v>68</v>
      </c>
      <c r="F5971" s="6" t="s">
        <v>25</v>
      </c>
      <c r="G5971" s="11" t="s">
        <v>21384</v>
      </c>
      <c r="H5971" s="8" t="s">
        <v>21385</v>
      </c>
      <c r="I5971" s="9">
        <v>46978</v>
      </c>
      <c r="J5971" s="9">
        <v>6812</v>
      </c>
      <c r="K5971" s="9">
        <v>1923</v>
      </c>
      <c r="L5971" s="9">
        <v>9</v>
      </c>
      <c r="M5971" s="9">
        <v>3574</v>
      </c>
      <c r="N5971" s="9">
        <v>2393</v>
      </c>
      <c r="O5971" s="9">
        <v>422</v>
      </c>
      <c r="P5971" s="9">
        <v>18991</v>
      </c>
      <c r="Q5971" s="10" t="s">
        <v>21072</v>
      </c>
    </row>
    <row r="5972" spans="1:17" x14ac:dyDescent="0.3">
      <c r="A5972" s="5" t="s">
        <v>21386</v>
      </c>
      <c r="B5972" s="5" t="s">
        <v>3281</v>
      </c>
      <c r="C5972" s="6">
        <v>3.68</v>
      </c>
      <c r="D5972" s="1" t="s">
        <v>21376</v>
      </c>
      <c r="E5972" s="6">
        <v>7</v>
      </c>
      <c r="F5972" s="6" t="s">
        <v>889</v>
      </c>
      <c r="G5972" s="11" t="s">
        <v>21387</v>
      </c>
      <c r="H5972" s="8" t="s">
        <v>4545</v>
      </c>
      <c r="I5972" s="9">
        <v>1619</v>
      </c>
      <c r="J5972" s="9">
        <v>1303</v>
      </c>
      <c r="K5972" s="9">
        <v>331</v>
      </c>
      <c r="L5972" s="9">
        <v>0</v>
      </c>
      <c r="M5972" s="9">
        <v>8</v>
      </c>
      <c r="N5972" s="9">
        <v>121</v>
      </c>
      <c r="O5972" s="9">
        <v>98</v>
      </c>
      <c r="P5972" s="9">
        <v>756</v>
      </c>
      <c r="Q5972" s="10" t="s">
        <v>21072</v>
      </c>
    </row>
    <row r="5973" spans="1:17" x14ac:dyDescent="0.3">
      <c r="A5973" s="5" t="s">
        <v>21388</v>
      </c>
      <c r="B5973" s="5" t="s">
        <v>21389</v>
      </c>
      <c r="C5973" s="6">
        <v>3.22</v>
      </c>
      <c r="D5973" s="1" t="s">
        <v>21376</v>
      </c>
      <c r="E5973" s="6">
        <v>21</v>
      </c>
      <c r="F5973" s="6" t="s">
        <v>25</v>
      </c>
      <c r="G5973" s="11" t="s">
        <v>21390</v>
      </c>
      <c r="H5973" s="8" t="s">
        <v>3535</v>
      </c>
      <c r="I5973" s="9">
        <v>38136</v>
      </c>
      <c r="J5973" s="9">
        <v>5388</v>
      </c>
      <c r="K5973" s="9">
        <v>5457</v>
      </c>
      <c r="L5973" s="9">
        <v>24</v>
      </c>
      <c r="M5973" s="9">
        <v>410</v>
      </c>
      <c r="N5973" s="9">
        <v>5185</v>
      </c>
      <c r="O5973" s="9">
        <v>1925</v>
      </c>
      <c r="P5973" s="9">
        <v>16779</v>
      </c>
      <c r="Q5973" s="10" t="s">
        <v>21072</v>
      </c>
    </row>
    <row r="5974" spans="1:17" x14ac:dyDescent="0.3">
      <c r="A5974" s="5" t="s">
        <v>21391</v>
      </c>
      <c r="B5974" s="5" t="s">
        <v>21392</v>
      </c>
      <c r="C5974" s="6">
        <v>3.61</v>
      </c>
      <c r="D5974" s="1" t="s">
        <v>21376</v>
      </c>
      <c r="E5974" s="6">
        <v>88</v>
      </c>
      <c r="F5974" s="6" t="s">
        <v>25</v>
      </c>
      <c r="G5974" s="11" t="s">
        <v>21393</v>
      </c>
      <c r="H5974" s="8" t="s">
        <v>21394</v>
      </c>
      <c r="I5974" s="9">
        <v>161554</v>
      </c>
      <c r="J5974" s="9">
        <v>26248</v>
      </c>
      <c r="K5974" s="9">
        <v>41080</v>
      </c>
      <c r="L5974" s="9">
        <v>895</v>
      </c>
      <c r="M5974" s="9">
        <v>734</v>
      </c>
      <c r="N5974" s="9">
        <v>19340</v>
      </c>
      <c r="O5974" s="9">
        <v>13008</v>
      </c>
      <c r="P5974" s="9">
        <v>97843</v>
      </c>
      <c r="Q5974" s="10" t="s">
        <v>21072</v>
      </c>
    </row>
    <row r="5975" spans="1:17" ht="28.8" x14ac:dyDescent="0.3">
      <c r="A5975" s="5" t="s">
        <v>21395</v>
      </c>
      <c r="B5975" s="5" t="s">
        <v>21396</v>
      </c>
      <c r="C5975" s="6">
        <v>2.81</v>
      </c>
      <c r="D5975" s="1" t="s">
        <v>21376</v>
      </c>
      <c r="E5975" s="6">
        <v>79</v>
      </c>
      <c r="F5975" s="6" t="s">
        <v>845</v>
      </c>
      <c r="G5975" s="11" t="s">
        <v>21397</v>
      </c>
      <c r="H5975" s="8" t="s">
        <v>13651</v>
      </c>
      <c r="I5975" s="9">
        <v>3830</v>
      </c>
      <c r="J5975" s="9">
        <v>949</v>
      </c>
      <c r="K5975" s="9">
        <v>508</v>
      </c>
      <c r="L5975" s="9">
        <v>23</v>
      </c>
      <c r="M5975" s="9">
        <v>246</v>
      </c>
      <c r="N5975" s="9">
        <v>203</v>
      </c>
      <c r="O5975" s="9">
        <v>358</v>
      </c>
      <c r="P5975" s="9">
        <v>1805</v>
      </c>
      <c r="Q5975" s="10" t="s">
        <v>21072</v>
      </c>
    </row>
    <row r="5976" spans="1:17" x14ac:dyDescent="0.3">
      <c r="A5976" s="5" t="s">
        <v>21398</v>
      </c>
      <c r="B5976" s="5" t="s">
        <v>21275</v>
      </c>
      <c r="C5976" s="6">
        <v>3.02</v>
      </c>
      <c r="D5976" s="1" t="s">
        <v>21399</v>
      </c>
      <c r="E5976" s="6">
        <v>89</v>
      </c>
      <c r="F5976" s="6" t="s">
        <v>25</v>
      </c>
      <c r="G5976" s="11" t="s">
        <v>21400</v>
      </c>
      <c r="H5976" s="8" t="s">
        <v>21401</v>
      </c>
      <c r="I5976" s="9">
        <v>122056</v>
      </c>
      <c r="J5976" s="9">
        <v>22888</v>
      </c>
      <c r="K5976" s="9">
        <v>22258</v>
      </c>
      <c r="L5976" s="9">
        <v>414</v>
      </c>
      <c r="M5976" s="9">
        <v>2501</v>
      </c>
      <c r="N5976" s="9">
        <v>20417</v>
      </c>
      <c r="O5976" s="9">
        <v>4863</v>
      </c>
      <c r="P5976" s="9">
        <v>76662</v>
      </c>
      <c r="Q5976" s="10" t="s">
        <v>21072</v>
      </c>
    </row>
    <row r="5977" spans="1:17" x14ac:dyDescent="0.3">
      <c r="A5977" s="5" t="s">
        <v>21402</v>
      </c>
      <c r="B5977" s="5" t="s">
        <v>21403</v>
      </c>
      <c r="C5977" s="6">
        <v>4.01</v>
      </c>
      <c r="D5977" s="1" t="s">
        <v>21404</v>
      </c>
      <c r="E5977" s="6">
        <v>80</v>
      </c>
      <c r="F5977" s="6" t="s">
        <v>1777</v>
      </c>
      <c r="G5977" s="11" t="s">
        <v>21405</v>
      </c>
      <c r="H5977" s="8" t="s">
        <v>21406</v>
      </c>
      <c r="I5977" s="9">
        <v>94745</v>
      </c>
      <c r="J5977" s="9">
        <v>27140</v>
      </c>
      <c r="K5977" s="9">
        <v>25858</v>
      </c>
      <c r="L5977" s="9">
        <v>1100</v>
      </c>
      <c r="M5977" s="9">
        <v>300</v>
      </c>
      <c r="N5977" s="9">
        <v>6049</v>
      </c>
      <c r="O5977" s="9">
        <v>9463</v>
      </c>
      <c r="P5977" s="9">
        <v>53286</v>
      </c>
      <c r="Q5977" s="10" t="s">
        <v>21072</v>
      </c>
    </row>
    <row r="5978" spans="1:17" x14ac:dyDescent="0.3">
      <c r="A5978" s="5" t="s">
        <v>21407</v>
      </c>
      <c r="B5978" s="5" t="s">
        <v>21408</v>
      </c>
      <c r="C5978" s="6">
        <v>3.77</v>
      </c>
      <c r="D5978" s="1" t="s">
        <v>21409</v>
      </c>
      <c r="E5978" s="6">
        <v>27</v>
      </c>
      <c r="F5978" s="6" t="s">
        <v>25</v>
      </c>
      <c r="G5978" s="11" t="s">
        <v>21410</v>
      </c>
      <c r="H5978" s="8" t="s">
        <v>2981</v>
      </c>
      <c r="I5978" s="9">
        <v>8206</v>
      </c>
      <c r="J5978" s="9">
        <v>1905</v>
      </c>
      <c r="K5978" s="9">
        <v>1902</v>
      </c>
      <c r="L5978" s="9">
        <v>21</v>
      </c>
      <c r="M5978" s="9">
        <v>30</v>
      </c>
      <c r="N5978" s="9">
        <v>662</v>
      </c>
      <c r="O5978" s="9">
        <v>728</v>
      </c>
      <c r="P5978" s="9">
        <v>3710</v>
      </c>
      <c r="Q5978" s="10" t="s">
        <v>21072</v>
      </c>
    </row>
    <row r="5979" spans="1:17" ht="43.2" x14ac:dyDescent="0.3">
      <c r="A5979" s="5" t="s">
        <v>21411</v>
      </c>
      <c r="B5979" s="5" t="s">
        <v>5201</v>
      </c>
      <c r="C5979" s="6">
        <v>3.39</v>
      </c>
      <c r="D5979" s="1" t="s">
        <v>21412</v>
      </c>
      <c r="E5979" s="6">
        <v>74</v>
      </c>
      <c r="F5979" s="6" t="s">
        <v>25</v>
      </c>
      <c r="G5979" s="11" t="s">
        <v>21413</v>
      </c>
      <c r="H5979" s="8" t="s">
        <v>478</v>
      </c>
      <c r="I5979" s="9">
        <v>3825</v>
      </c>
      <c r="J5979" s="9">
        <v>1250</v>
      </c>
      <c r="K5979" s="9">
        <v>560</v>
      </c>
      <c r="L5979" s="9">
        <v>2</v>
      </c>
      <c r="M5979" s="9">
        <v>16</v>
      </c>
      <c r="N5979" s="9">
        <v>558</v>
      </c>
      <c r="O5979" s="9">
        <v>146</v>
      </c>
      <c r="P5979" s="9">
        <v>1740</v>
      </c>
      <c r="Q5979" s="10" t="s">
        <v>21072</v>
      </c>
    </row>
    <row r="5980" spans="1:17" ht="28.8" x14ac:dyDescent="0.3">
      <c r="A5980" s="5" t="s">
        <v>21414</v>
      </c>
      <c r="B5980" s="5" t="s">
        <v>8660</v>
      </c>
      <c r="C5980" s="6">
        <v>4.2699999999999996</v>
      </c>
      <c r="D5980" s="1" t="s">
        <v>21415</v>
      </c>
      <c r="E5980" s="6">
        <v>25</v>
      </c>
      <c r="F5980" s="6" t="s">
        <v>25</v>
      </c>
      <c r="G5980" s="11" t="s">
        <v>21416</v>
      </c>
      <c r="H5980" s="8" t="s">
        <v>21417</v>
      </c>
      <c r="I5980" s="9">
        <v>273145</v>
      </c>
      <c r="J5980" s="9">
        <v>50941</v>
      </c>
      <c r="K5980" s="9">
        <v>85571</v>
      </c>
      <c r="L5980" s="9">
        <v>584</v>
      </c>
      <c r="M5980" s="9">
        <v>423</v>
      </c>
      <c r="N5980" s="9">
        <v>11641</v>
      </c>
      <c r="O5980" s="9">
        <v>55939</v>
      </c>
      <c r="P5980" s="9">
        <v>136043</v>
      </c>
      <c r="Q5980" s="10" t="s">
        <v>21072</v>
      </c>
    </row>
    <row r="5981" spans="1:17" ht="28.8" x14ac:dyDescent="0.3">
      <c r="A5981" s="5" t="s">
        <v>21418</v>
      </c>
      <c r="B5981" s="5" t="s">
        <v>21419</v>
      </c>
      <c r="C5981" s="6">
        <v>3.33</v>
      </c>
      <c r="D5981" s="1" t="s">
        <v>21420</v>
      </c>
      <c r="E5981" s="6">
        <v>81</v>
      </c>
      <c r="F5981" s="6" t="s">
        <v>25</v>
      </c>
      <c r="G5981" s="11" t="s">
        <v>21421</v>
      </c>
      <c r="H5981" s="8" t="s">
        <v>21422</v>
      </c>
      <c r="I5981" s="9">
        <v>326818</v>
      </c>
      <c r="J5981" s="9">
        <v>30574</v>
      </c>
      <c r="K5981" s="9">
        <v>60890</v>
      </c>
      <c r="L5981" s="9">
        <v>1900</v>
      </c>
      <c r="M5981" s="9">
        <v>4700</v>
      </c>
      <c r="N5981" s="9">
        <v>34520</v>
      </c>
      <c r="O5981" s="9">
        <v>27702</v>
      </c>
      <c r="P5981" s="9">
        <v>159962</v>
      </c>
      <c r="Q5981" s="10" t="s">
        <v>21072</v>
      </c>
    </row>
    <row r="5982" spans="1:17" x14ac:dyDescent="0.3">
      <c r="A5982" s="5" t="s">
        <v>21423</v>
      </c>
      <c r="B5982" s="5" t="s">
        <v>4658</v>
      </c>
      <c r="C5982" s="6">
        <v>3.69</v>
      </c>
      <c r="D5982" s="1" t="s">
        <v>21424</v>
      </c>
      <c r="E5982" s="6">
        <v>83</v>
      </c>
      <c r="F5982" s="6" t="s">
        <v>25</v>
      </c>
      <c r="G5982" s="11" t="s">
        <v>21425</v>
      </c>
      <c r="H5982" s="8" t="s">
        <v>3353</v>
      </c>
      <c r="I5982" s="9">
        <v>1337586</v>
      </c>
      <c r="J5982" s="9">
        <v>119731</v>
      </c>
      <c r="K5982" s="9">
        <v>228211</v>
      </c>
      <c r="L5982" s="9">
        <v>4200</v>
      </c>
      <c r="M5982" s="9">
        <v>3683</v>
      </c>
      <c r="N5982" s="9">
        <v>119454</v>
      </c>
      <c r="O5982" s="9">
        <v>92639</v>
      </c>
      <c r="P5982" s="9">
        <v>565863</v>
      </c>
      <c r="Q5982" s="10" t="s">
        <v>21072</v>
      </c>
    </row>
    <row r="5983" spans="1:17" ht="28.8" x14ac:dyDescent="0.3">
      <c r="A5983" s="5" t="s">
        <v>21426</v>
      </c>
      <c r="B5983" s="5" t="s">
        <v>5266</v>
      </c>
      <c r="C5983" s="6">
        <v>3.96</v>
      </c>
      <c r="D5983" s="1" t="s">
        <v>21424</v>
      </c>
      <c r="E5983" s="6">
        <v>76</v>
      </c>
      <c r="F5983" s="6" t="s">
        <v>25</v>
      </c>
      <c r="G5983" s="11" t="s">
        <v>21427</v>
      </c>
      <c r="H5983" s="8" t="s">
        <v>21428</v>
      </c>
      <c r="I5983" s="9">
        <v>2301921</v>
      </c>
      <c r="J5983" s="9">
        <v>274133</v>
      </c>
      <c r="K5983" s="9">
        <v>709659</v>
      </c>
      <c r="L5983" s="9">
        <v>25000</v>
      </c>
      <c r="M5983" s="9">
        <v>8324</v>
      </c>
      <c r="N5983" s="9">
        <v>158557</v>
      </c>
      <c r="O5983" s="9">
        <v>350256</v>
      </c>
      <c r="P5983" s="9">
        <v>1279646</v>
      </c>
      <c r="Q5983" s="10" t="s">
        <v>21072</v>
      </c>
    </row>
    <row r="5984" spans="1:17" ht="28.8" x14ac:dyDescent="0.3">
      <c r="A5984" s="5" t="s">
        <v>21429</v>
      </c>
      <c r="B5984" s="5" t="s">
        <v>5406</v>
      </c>
      <c r="C5984" s="6">
        <v>3.49</v>
      </c>
      <c r="D5984" s="1" t="s">
        <v>21424</v>
      </c>
      <c r="E5984" s="6">
        <v>96</v>
      </c>
      <c r="F5984" s="6" t="s">
        <v>25</v>
      </c>
      <c r="G5984" s="11" t="s">
        <v>21430</v>
      </c>
      <c r="H5984" s="8" t="s">
        <v>5409</v>
      </c>
      <c r="I5984" s="9">
        <v>4152</v>
      </c>
      <c r="J5984" s="9">
        <v>2843</v>
      </c>
      <c r="K5984" s="9">
        <v>1179</v>
      </c>
      <c r="L5984" s="9">
        <v>33</v>
      </c>
      <c r="M5984" s="9">
        <v>41</v>
      </c>
      <c r="N5984" s="9">
        <v>570</v>
      </c>
      <c r="O5984" s="9">
        <v>304</v>
      </c>
      <c r="P5984" s="9">
        <v>2496</v>
      </c>
      <c r="Q5984" s="10" t="s">
        <v>21072</v>
      </c>
    </row>
    <row r="5985" spans="1:17" ht="28.8" x14ac:dyDescent="0.3">
      <c r="A5985" s="5" t="s">
        <v>21431</v>
      </c>
      <c r="B5985" s="5" t="s">
        <v>3835</v>
      </c>
      <c r="C5985" s="6">
        <v>3.81</v>
      </c>
      <c r="D5985" s="1" t="s">
        <v>21424</v>
      </c>
      <c r="E5985" s="6">
        <v>7</v>
      </c>
      <c r="F5985" s="6" t="s">
        <v>25</v>
      </c>
      <c r="G5985" s="11" t="s">
        <v>21432</v>
      </c>
      <c r="H5985" s="8" t="s">
        <v>4656</v>
      </c>
      <c r="I5985" s="9">
        <v>73322</v>
      </c>
      <c r="J5985" s="9">
        <v>8154</v>
      </c>
      <c r="K5985" s="9">
        <v>14176</v>
      </c>
      <c r="L5985" s="9">
        <v>17</v>
      </c>
      <c r="M5985" s="9">
        <v>180</v>
      </c>
      <c r="N5985" s="9">
        <v>5722</v>
      </c>
      <c r="O5985" s="9">
        <v>4812</v>
      </c>
      <c r="P5985" s="9">
        <v>33877</v>
      </c>
      <c r="Q5985" s="10" t="s">
        <v>21072</v>
      </c>
    </row>
    <row r="5986" spans="1:17" ht="28.8" x14ac:dyDescent="0.3">
      <c r="A5986" s="5" t="s">
        <v>21433</v>
      </c>
      <c r="B5986" s="5" t="s">
        <v>21434</v>
      </c>
      <c r="C5986" s="6">
        <v>2.9</v>
      </c>
      <c r="D5986" s="1" t="s">
        <v>21435</v>
      </c>
      <c r="E5986" s="6">
        <v>70</v>
      </c>
      <c r="F5986" s="6" t="s">
        <v>25</v>
      </c>
      <c r="G5986" s="11" t="s">
        <v>21436</v>
      </c>
      <c r="H5986" s="8" t="s">
        <v>21437</v>
      </c>
      <c r="I5986" s="9">
        <v>4404</v>
      </c>
      <c r="J5986" s="9">
        <v>972</v>
      </c>
      <c r="K5986" s="9">
        <v>710</v>
      </c>
      <c r="L5986" s="9">
        <v>9</v>
      </c>
      <c r="M5986" s="9">
        <v>131</v>
      </c>
      <c r="N5986" s="9">
        <v>686</v>
      </c>
      <c r="O5986" s="9">
        <v>146</v>
      </c>
      <c r="P5986" s="9">
        <v>2441</v>
      </c>
      <c r="Q5986" s="10" t="s">
        <v>21072</v>
      </c>
    </row>
    <row r="5987" spans="1:17" ht="28.8" x14ac:dyDescent="0.3">
      <c r="A5987" s="5" t="s">
        <v>21438</v>
      </c>
      <c r="B5987" s="5" t="s">
        <v>3281</v>
      </c>
      <c r="C5987" s="6">
        <v>3.39</v>
      </c>
      <c r="D5987" s="1" t="s">
        <v>21439</v>
      </c>
      <c r="E5987" s="6">
        <v>7</v>
      </c>
      <c r="F5987" s="6" t="s">
        <v>25</v>
      </c>
      <c r="G5987" s="11" t="s">
        <v>21440</v>
      </c>
      <c r="H5987" s="8" t="s">
        <v>3284</v>
      </c>
      <c r="I5987" s="9">
        <v>2443</v>
      </c>
      <c r="J5987" s="9">
        <v>768</v>
      </c>
      <c r="K5987" s="9">
        <v>321</v>
      </c>
      <c r="L5987" s="9">
        <v>0</v>
      </c>
      <c r="M5987" s="9">
        <v>5</v>
      </c>
      <c r="N5987" s="9">
        <v>275</v>
      </c>
      <c r="O5987" s="9">
        <v>71</v>
      </c>
      <c r="P5987" s="9">
        <v>895</v>
      </c>
      <c r="Q5987" s="10" t="s">
        <v>21072</v>
      </c>
    </row>
    <row r="5988" spans="1:17" x14ac:dyDescent="0.3">
      <c r="A5988" s="5" t="s">
        <v>21441</v>
      </c>
      <c r="B5988" s="5" t="s">
        <v>21442</v>
      </c>
      <c r="C5988" s="6">
        <v>3.2</v>
      </c>
      <c r="D5988" s="1" t="s">
        <v>21443</v>
      </c>
      <c r="E5988" s="6">
        <v>92</v>
      </c>
      <c r="F5988" s="6" t="s">
        <v>25</v>
      </c>
      <c r="G5988" s="11" t="s">
        <v>21444</v>
      </c>
      <c r="H5988" s="8" t="s">
        <v>21445</v>
      </c>
      <c r="I5988" s="9">
        <v>1449</v>
      </c>
      <c r="J5988" s="9">
        <v>518</v>
      </c>
      <c r="K5988" s="9">
        <v>130</v>
      </c>
      <c r="L5988" s="9">
        <v>0</v>
      </c>
      <c r="M5988" s="9">
        <v>9</v>
      </c>
      <c r="N5988" s="9">
        <v>215</v>
      </c>
      <c r="O5988" s="9">
        <v>41</v>
      </c>
      <c r="P5988" s="9">
        <v>516</v>
      </c>
      <c r="Q5988" s="10" t="s">
        <v>21072</v>
      </c>
    </row>
    <row r="5989" spans="1:17" x14ac:dyDescent="0.3">
      <c r="A5989" s="5" t="s">
        <v>21446</v>
      </c>
      <c r="B5989" s="5" t="s">
        <v>3042</v>
      </c>
      <c r="C5989" s="6">
        <v>3.65</v>
      </c>
      <c r="D5989" s="1" t="s">
        <v>21447</v>
      </c>
      <c r="E5989" s="6">
        <v>102</v>
      </c>
      <c r="F5989" s="6" t="s">
        <v>25</v>
      </c>
      <c r="G5989" s="11" t="s">
        <v>21448</v>
      </c>
      <c r="H5989" s="8" t="s">
        <v>749</v>
      </c>
      <c r="I5989" s="9">
        <v>44491</v>
      </c>
      <c r="J5989" s="9">
        <v>13405</v>
      </c>
      <c r="K5989" s="9">
        <v>9973</v>
      </c>
      <c r="L5989" s="9">
        <v>166</v>
      </c>
      <c r="M5989" s="9">
        <v>116</v>
      </c>
      <c r="N5989" s="9">
        <v>5328</v>
      </c>
      <c r="O5989" s="9">
        <v>2203</v>
      </c>
      <c r="P5989" s="9">
        <v>25147</v>
      </c>
      <c r="Q5989" s="10" t="s">
        <v>21072</v>
      </c>
    </row>
    <row r="5990" spans="1:17" x14ac:dyDescent="0.3">
      <c r="A5990" s="5" t="s">
        <v>21449</v>
      </c>
      <c r="B5990" s="5" t="s">
        <v>21450</v>
      </c>
      <c r="C5990" s="6">
        <v>3.75</v>
      </c>
      <c r="D5990" s="1" t="s">
        <v>21447</v>
      </c>
      <c r="E5990" s="6">
        <v>101</v>
      </c>
      <c r="F5990" s="6" t="s">
        <v>25</v>
      </c>
      <c r="G5990" s="11" t="s">
        <v>21451</v>
      </c>
      <c r="H5990" s="8" t="s">
        <v>21452</v>
      </c>
      <c r="I5990" s="9">
        <v>363537</v>
      </c>
      <c r="J5990" s="9">
        <v>52656</v>
      </c>
      <c r="K5990" s="9">
        <v>86419</v>
      </c>
      <c r="L5990" s="9">
        <v>3500</v>
      </c>
      <c r="M5990" s="9">
        <v>943</v>
      </c>
      <c r="N5990" s="9">
        <v>28956</v>
      </c>
      <c r="O5990" s="9">
        <v>33203</v>
      </c>
      <c r="P5990" s="9">
        <v>184477</v>
      </c>
      <c r="Q5990" s="10" t="s">
        <v>21072</v>
      </c>
    </row>
    <row r="5991" spans="1:17" x14ac:dyDescent="0.3">
      <c r="A5991" s="5" t="s">
        <v>21453</v>
      </c>
      <c r="B5991" s="5" t="s">
        <v>5639</v>
      </c>
      <c r="C5991" s="6">
        <v>3.56</v>
      </c>
      <c r="D5991" s="1" t="s">
        <v>21447</v>
      </c>
      <c r="E5991" s="6">
        <v>93</v>
      </c>
      <c r="F5991" s="6" t="s">
        <v>25</v>
      </c>
      <c r="G5991" s="11" t="s">
        <v>21454</v>
      </c>
      <c r="H5991" s="8" t="s">
        <v>1412</v>
      </c>
      <c r="I5991" s="9">
        <v>347320</v>
      </c>
      <c r="J5991" s="9">
        <v>62962</v>
      </c>
      <c r="K5991" s="9">
        <v>76340</v>
      </c>
      <c r="L5991" s="9">
        <v>368</v>
      </c>
      <c r="M5991" s="9">
        <v>3538</v>
      </c>
      <c r="N5991" s="9">
        <v>31598</v>
      </c>
      <c r="O5991" s="9">
        <v>29176</v>
      </c>
      <c r="P5991" s="9">
        <v>183354</v>
      </c>
      <c r="Q5991" s="10" t="s">
        <v>21072</v>
      </c>
    </row>
    <row r="5992" spans="1:17" x14ac:dyDescent="0.3">
      <c r="A5992" s="5" t="s">
        <v>21455</v>
      </c>
      <c r="B5992" s="5" t="s">
        <v>2135</v>
      </c>
      <c r="C5992" s="6">
        <v>3.83</v>
      </c>
      <c r="D5992" s="1" t="s">
        <v>21447</v>
      </c>
      <c r="E5992" s="6">
        <v>103</v>
      </c>
      <c r="F5992" s="6" t="s">
        <v>25</v>
      </c>
      <c r="G5992" s="11" t="s">
        <v>21456</v>
      </c>
      <c r="H5992" s="8" t="s">
        <v>9555</v>
      </c>
      <c r="I5992" s="9">
        <v>3270346</v>
      </c>
      <c r="J5992" s="9">
        <v>218375</v>
      </c>
      <c r="K5992" s="9">
        <v>802080</v>
      </c>
      <c r="L5992" s="9">
        <v>5600</v>
      </c>
      <c r="M5992" s="9">
        <v>11853</v>
      </c>
      <c r="N5992" s="9">
        <v>286458</v>
      </c>
      <c r="O5992" s="9">
        <v>367804</v>
      </c>
      <c r="P5992" s="9">
        <v>1722251</v>
      </c>
      <c r="Q5992" s="10" t="s">
        <v>21072</v>
      </c>
    </row>
    <row r="5993" spans="1:17" ht="28.8" x14ac:dyDescent="0.3">
      <c r="A5993" s="5" t="s">
        <v>21457</v>
      </c>
      <c r="B5993" s="5" t="s">
        <v>3483</v>
      </c>
      <c r="C5993" s="6">
        <v>2.82</v>
      </c>
      <c r="D5993" s="1" t="s">
        <v>21447</v>
      </c>
      <c r="E5993" s="6">
        <v>87</v>
      </c>
      <c r="F5993" s="6" t="s">
        <v>25</v>
      </c>
      <c r="G5993" s="11" t="s">
        <v>21458</v>
      </c>
      <c r="H5993" s="8" t="s">
        <v>21459</v>
      </c>
      <c r="I5993" s="9">
        <v>195882</v>
      </c>
      <c r="J5993" s="9">
        <v>13284</v>
      </c>
      <c r="K5993" s="9">
        <v>13726</v>
      </c>
      <c r="L5993" s="9">
        <v>97</v>
      </c>
      <c r="M5993" s="9">
        <v>3025</v>
      </c>
      <c r="N5993" s="9">
        <v>21530</v>
      </c>
      <c r="O5993" s="9">
        <v>3240</v>
      </c>
      <c r="P5993" s="9">
        <v>69998</v>
      </c>
      <c r="Q5993" s="10" t="s">
        <v>21072</v>
      </c>
    </row>
    <row r="5994" spans="1:17" ht="28.8" x14ac:dyDescent="0.3">
      <c r="A5994" s="5" t="s">
        <v>21460</v>
      </c>
      <c r="B5994" s="5" t="s">
        <v>82</v>
      </c>
      <c r="C5994" s="6">
        <v>2.65</v>
      </c>
      <c r="D5994" s="1" t="s">
        <v>21447</v>
      </c>
      <c r="E5994" s="6">
        <v>107</v>
      </c>
      <c r="F5994" s="6" t="s">
        <v>25</v>
      </c>
      <c r="G5994" s="11" t="s">
        <v>21461</v>
      </c>
      <c r="H5994" s="8" t="s">
        <v>21462</v>
      </c>
      <c r="I5994" s="9">
        <v>9020</v>
      </c>
      <c r="J5994" s="9">
        <v>1778</v>
      </c>
      <c r="K5994" s="9">
        <v>555</v>
      </c>
      <c r="L5994" s="9">
        <v>3</v>
      </c>
      <c r="M5994" s="9">
        <v>250</v>
      </c>
      <c r="N5994" s="9">
        <v>979</v>
      </c>
      <c r="O5994" s="9">
        <v>51</v>
      </c>
      <c r="P5994" s="9">
        <v>4061</v>
      </c>
      <c r="Q5994" s="10" t="s">
        <v>21072</v>
      </c>
    </row>
    <row r="5995" spans="1:17" x14ac:dyDescent="0.3">
      <c r="A5995" s="5" t="s">
        <v>21463</v>
      </c>
      <c r="B5995" s="5" t="s">
        <v>2986</v>
      </c>
      <c r="C5995" s="6">
        <v>2.5099999999999998</v>
      </c>
      <c r="D5995" s="1" t="s">
        <v>21447</v>
      </c>
      <c r="E5995" s="6">
        <v>80</v>
      </c>
      <c r="F5995" s="6" t="s">
        <v>25</v>
      </c>
      <c r="G5995" s="11" t="s">
        <v>21464</v>
      </c>
      <c r="H5995" s="8" t="s">
        <v>8570</v>
      </c>
      <c r="I5995" s="9">
        <v>448987</v>
      </c>
      <c r="J5995" s="9">
        <v>24604</v>
      </c>
      <c r="K5995" s="9">
        <v>35962</v>
      </c>
      <c r="L5995" s="9">
        <v>855</v>
      </c>
      <c r="M5995" s="9">
        <v>20522</v>
      </c>
      <c r="N5995" s="9">
        <v>35811</v>
      </c>
      <c r="O5995" s="9">
        <v>15007</v>
      </c>
      <c r="P5995" s="9">
        <v>186213</v>
      </c>
      <c r="Q5995" s="10" t="s">
        <v>21072</v>
      </c>
    </row>
    <row r="5996" spans="1:17" x14ac:dyDescent="0.3">
      <c r="A5996" s="5" t="s">
        <v>21465</v>
      </c>
      <c r="B5996" s="5" t="s">
        <v>21466</v>
      </c>
      <c r="C5996" s="6">
        <v>2.44</v>
      </c>
      <c r="D5996" s="1" t="s">
        <v>21447</v>
      </c>
      <c r="E5996" s="6">
        <v>86</v>
      </c>
      <c r="F5996" s="6" t="s">
        <v>25</v>
      </c>
      <c r="G5996" s="11" t="s">
        <v>21467</v>
      </c>
      <c r="H5996" s="8" t="s">
        <v>21468</v>
      </c>
      <c r="I5996" s="9">
        <v>12134</v>
      </c>
      <c r="J5996" s="9">
        <v>1842</v>
      </c>
      <c r="K5996" s="9">
        <v>875</v>
      </c>
      <c r="L5996" s="9">
        <v>4</v>
      </c>
      <c r="M5996" s="9">
        <v>574</v>
      </c>
      <c r="N5996" s="9">
        <v>1142</v>
      </c>
      <c r="O5996" s="9">
        <v>109</v>
      </c>
      <c r="P5996" s="9">
        <v>5862</v>
      </c>
      <c r="Q5996" s="10" t="s">
        <v>21072</v>
      </c>
    </row>
    <row r="5997" spans="1:17" x14ac:dyDescent="0.3">
      <c r="A5997" s="5" t="s">
        <v>21469</v>
      </c>
      <c r="B5997" s="5" t="s">
        <v>5911</v>
      </c>
      <c r="C5997" s="6">
        <v>2.08</v>
      </c>
      <c r="D5997" s="1" t="s">
        <v>21447</v>
      </c>
      <c r="E5997" s="6">
        <v>102</v>
      </c>
      <c r="F5997" s="6" t="s">
        <v>25</v>
      </c>
      <c r="G5997" s="11" t="s">
        <v>21470</v>
      </c>
      <c r="H5997" s="8" t="s">
        <v>21471</v>
      </c>
      <c r="I5997" s="9">
        <v>5154</v>
      </c>
      <c r="J5997" s="9">
        <v>1667</v>
      </c>
      <c r="K5997" s="9">
        <v>434</v>
      </c>
      <c r="L5997" s="9">
        <v>8</v>
      </c>
      <c r="M5997" s="9">
        <v>641</v>
      </c>
      <c r="N5997" s="9">
        <v>507</v>
      </c>
      <c r="O5997" s="9">
        <v>85</v>
      </c>
      <c r="P5997" s="9">
        <v>3815</v>
      </c>
      <c r="Q5997" s="10" t="s">
        <v>21072</v>
      </c>
    </row>
    <row r="5998" spans="1:17" x14ac:dyDescent="0.3">
      <c r="A5998" s="5" t="s">
        <v>21472</v>
      </c>
      <c r="B5998" s="5" t="s">
        <v>21062</v>
      </c>
      <c r="C5998" s="6">
        <v>2.29</v>
      </c>
      <c r="D5998" s="1" t="s">
        <v>21447</v>
      </c>
      <c r="E5998" s="6">
        <v>93</v>
      </c>
      <c r="F5998" s="6" t="s">
        <v>25</v>
      </c>
      <c r="G5998" s="11" t="s">
        <v>21473</v>
      </c>
      <c r="H5998" s="8" t="s">
        <v>21474</v>
      </c>
      <c r="I5998" s="9">
        <v>4856</v>
      </c>
      <c r="J5998" s="9">
        <v>1947</v>
      </c>
      <c r="K5998" s="9">
        <v>425</v>
      </c>
      <c r="L5998" s="9">
        <v>11</v>
      </c>
      <c r="M5998" s="9">
        <v>408</v>
      </c>
      <c r="N5998" s="9">
        <v>299</v>
      </c>
      <c r="O5998" s="9">
        <v>121</v>
      </c>
      <c r="P5998" s="9">
        <v>2292</v>
      </c>
      <c r="Q5998" s="10" t="s">
        <v>21072</v>
      </c>
    </row>
    <row r="5999" spans="1:17" x14ac:dyDescent="0.3">
      <c r="A5999" s="5" t="s">
        <v>21475</v>
      </c>
      <c r="B5999" s="5" t="s">
        <v>9336</v>
      </c>
      <c r="C5999" s="6">
        <v>3.47</v>
      </c>
      <c r="D5999" s="1" t="s">
        <v>21447</v>
      </c>
      <c r="E5999" s="6">
        <v>98</v>
      </c>
      <c r="F5999" s="6" t="s">
        <v>25</v>
      </c>
      <c r="G5999" s="11" t="s">
        <v>21476</v>
      </c>
      <c r="H5999" s="8" t="s">
        <v>478</v>
      </c>
      <c r="I5999" s="9">
        <v>2822</v>
      </c>
      <c r="J5999" s="9">
        <v>1605</v>
      </c>
      <c r="K5999" s="9">
        <v>766</v>
      </c>
      <c r="L5999" s="9">
        <v>3</v>
      </c>
      <c r="M5999" s="9">
        <v>17</v>
      </c>
      <c r="N5999" s="9">
        <v>501</v>
      </c>
      <c r="O5999" s="9">
        <v>147</v>
      </c>
      <c r="P5999" s="9">
        <v>1866</v>
      </c>
      <c r="Q5999" s="10" t="s">
        <v>21072</v>
      </c>
    </row>
    <row r="6000" spans="1:17" ht="28.8" x14ac:dyDescent="0.3">
      <c r="A6000" s="5" t="s">
        <v>21477</v>
      </c>
      <c r="B6000" s="5" t="s">
        <v>344</v>
      </c>
      <c r="C6000" s="6">
        <v>2.72</v>
      </c>
      <c r="D6000" s="1" t="s">
        <v>21447</v>
      </c>
      <c r="E6000" s="6">
        <v>102</v>
      </c>
      <c r="F6000" s="6" t="s">
        <v>25</v>
      </c>
      <c r="G6000" s="11" t="s">
        <v>21478</v>
      </c>
      <c r="H6000" s="8" t="s">
        <v>21479</v>
      </c>
      <c r="I6000" s="9">
        <v>13930</v>
      </c>
      <c r="J6000" s="9">
        <v>3006</v>
      </c>
      <c r="K6000" s="9">
        <v>1584</v>
      </c>
      <c r="L6000" s="9">
        <v>6</v>
      </c>
      <c r="M6000" s="9">
        <v>510</v>
      </c>
      <c r="N6000" s="9">
        <v>1820</v>
      </c>
      <c r="O6000" s="9">
        <v>188</v>
      </c>
      <c r="P6000" s="9">
        <v>6901</v>
      </c>
      <c r="Q6000" s="10" t="s">
        <v>21072</v>
      </c>
    </row>
    <row r="6001" spans="1:17" ht="28.8" x14ac:dyDescent="0.3">
      <c r="A6001" s="5" t="s">
        <v>21480</v>
      </c>
      <c r="B6001" s="5" t="s">
        <v>10077</v>
      </c>
      <c r="C6001" s="6">
        <v>2.57</v>
      </c>
      <c r="D6001" s="1" t="s">
        <v>21447</v>
      </c>
      <c r="E6001" s="6">
        <v>89</v>
      </c>
      <c r="F6001" s="6" t="s">
        <v>25</v>
      </c>
      <c r="G6001" s="11" t="s">
        <v>21481</v>
      </c>
      <c r="H6001" s="8" t="s">
        <v>21459</v>
      </c>
      <c r="I6001" s="9">
        <v>55778</v>
      </c>
      <c r="J6001" s="9">
        <v>5006</v>
      </c>
      <c r="K6001" s="9">
        <v>3312</v>
      </c>
      <c r="L6001" s="9">
        <v>30</v>
      </c>
      <c r="M6001" s="9">
        <v>1633</v>
      </c>
      <c r="N6001" s="9">
        <v>4350</v>
      </c>
      <c r="O6001" s="9">
        <v>871</v>
      </c>
      <c r="P6001" s="9">
        <v>20194</v>
      </c>
      <c r="Q6001" s="10" t="s">
        <v>21072</v>
      </c>
    </row>
    <row r="6002" spans="1:17" x14ac:dyDescent="0.3">
      <c r="A6002" s="5" t="s">
        <v>21482</v>
      </c>
      <c r="B6002" s="5" t="s">
        <v>480</v>
      </c>
      <c r="C6002" s="6">
        <v>3.23</v>
      </c>
      <c r="D6002" s="1" t="s">
        <v>21447</v>
      </c>
      <c r="E6002" s="6">
        <v>118</v>
      </c>
      <c r="F6002" s="6" t="s">
        <v>25</v>
      </c>
      <c r="G6002" s="11" t="s">
        <v>21483</v>
      </c>
      <c r="H6002" s="8" t="s">
        <v>478</v>
      </c>
      <c r="I6002" s="9">
        <v>4551</v>
      </c>
      <c r="J6002" s="9">
        <v>3402</v>
      </c>
      <c r="K6002" s="9">
        <v>788</v>
      </c>
      <c r="L6002" s="9">
        <v>3</v>
      </c>
      <c r="M6002" s="9">
        <v>59</v>
      </c>
      <c r="N6002" s="9">
        <v>805</v>
      </c>
      <c r="O6002" s="9">
        <v>166</v>
      </c>
      <c r="P6002" s="9">
        <v>2741</v>
      </c>
      <c r="Q6002" s="10" t="s">
        <v>21072</v>
      </c>
    </row>
    <row r="6003" spans="1:17" ht="28.8" x14ac:dyDescent="0.3">
      <c r="A6003" s="5" t="s">
        <v>21484</v>
      </c>
      <c r="B6003" s="5" t="s">
        <v>3032</v>
      </c>
      <c r="C6003" s="6">
        <v>3.02</v>
      </c>
      <c r="D6003" s="1" t="s">
        <v>21485</v>
      </c>
      <c r="E6003" s="6">
        <v>95</v>
      </c>
      <c r="F6003" s="6" t="s">
        <v>25</v>
      </c>
      <c r="G6003" s="11" t="s">
        <v>21486</v>
      </c>
      <c r="H6003" s="8" t="s">
        <v>21487</v>
      </c>
      <c r="I6003" s="9">
        <v>34793</v>
      </c>
      <c r="J6003" s="9">
        <v>8204</v>
      </c>
      <c r="K6003" s="9">
        <v>5325</v>
      </c>
      <c r="L6003" s="9">
        <v>63</v>
      </c>
      <c r="M6003" s="9">
        <v>535</v>
      </c>
      <c r="N6003" s="9">
        <v>5868</v>
      </c>
      <c r="O6003" s="9">
        <v>773</v>
      </c>
      <c r="P6003" s="9">
        <v>18532</v>
      </c>
      <c r="Q6003" s="10" t="s">
        <v>21072</v>
      </c>
    </row>
    <row r="6004" spans="1:17" x14ac:dyDescent="0.3">
      <c r="A6004" s="5" t="s">
        <v>21488</v>
      </c>
      <c r="B6004" s="5" t="s">
        <v>7352</v>
      </c>
      <c r="C6004" s="6">
        <v>2.5</v>
      </c>
      <c r="D6004" s="1" t="s">
        <v>21489</v>
      </c>
      <c r="E6004" s="6">
        <v>102</v>
      </c>
      <c r="F6004" s="6" t="s">
        <v>25</v>
      </c>
      <c r="G6004" s="11" t="s">
        <v>21490</v>
      </c>
      <c r="H6004" s="8" t="s">
        <v>21491</v>
      </c>
      <c r="I6004" s="9">
        <v>96523</v>
      </c>
      <c r="J6004" s="9">
        <v>7510</v>
      </c>
      <c r="K6004" s="9">
        <v>6421</v>
      </c>
      <c r="L6004" s="9">
        <v>28</v>
      </c>
      <c r="M6004" s="9">
        <v>2851</v>
      </c>
      <c r="N6004" s="9">
        <v>7868</v>
      </c>
      <c r="O6004" s="9">
        <v>1050</v>
      </c>
      <c r="P6004" s="9">
        <v>35585</v>
      </c>
      <c r="Q6004" s="10" t="s">
        <v>21072</v>
      </c>
    </row>
    <row r="6005" spans="1:17" x14ac:dyDescent="0.3">
      <c r="A6005" s="5" t="s">
        <v>21492</v>
      </c>
      <c r="B6005" s="5" t="s">
        <v>2637</v>
      </c>
      <c r="C6005" s="6">
        <v>3.3</v>
      </c>
      <c r="D6005" s="1" t="s">
        <v>21493</v>
      </c>
      <c r="E6005" s="6">
        <v>105</v>
      </c>
      <c r="F6005" s="6" t="s">
        <v>25</v>
      </c>
      <c r="G6005" s="11" t="s">
        <v>21494</v>
      </c>
      <c r="H6005" s="8" t="s">
        <v>21495</v>
      </c>
      <c r="I6005" s="9">
        <v>21919</v>
      </c>
      <c r="J6005" s="9">
        <v>5373</v>
      </c>
      <c r="K6005" s="9">
        <v>4795</v>
      </c>
      <c r="L6005" s="9">
        <v>175</v>
      </c>
      <c r="M6005" s="9">
        <v>293</v>
      </c>
      <c r="N6005" s="9">
        <v>2628</v>
      </c>
      <c r="O6005" s="9">
        <v>1427</v>
      </c>
      <c r="P6005" s="9">
        <v>10837</v>
      </c>
      <c r="Q6005" s="10" t="s">
        <v>21072</v>
      </c>
    </row>
    <row r="6006" spans="1:17" x14ac:dyDescent="0.3">
      <c r="A6006" s="5" t="s">
        <v>21496</v>
      </c>
      <c r="B6006" s="5" t="s">
        <v>21497</v>
      </c>
      <c r="C6006" s="6">
        <v>3.88</v>
      </c>
      <c r="D6006" s="1" t="s">
        <v>21498</v>
      </c>
      <c r="E6006" s="6">
        <v>82</v>
      </c>
      <c r="F6006" s="6" t="s">
        <v>1777</v>
      </c>
      <c r="G6006" s="11" t="s">
        <v>21499</v>
      </c>
      <c r="H6006" s="8" t="s">
        <v>21500</v>
      </c>
      <c r="I6006" s="9">
        <v>57015</v>
      </c>
      <c r="J6006" s="9">
        <v>7091</v>
      </c>
      <c r="K6006" s="9">
        <v>12254</v>
      </c>
      <c r="L6006" s="9">
        <v>190</v>
      </c>
      <c r="M6006" s="9">
        <v>86</v>
      </c>
      <c r="N6006" s="9">
        <v>4097</v>
      </c>
      <c r="O6006" s="9">
        <v>4440</v>
      </c>
      <c r="P6006" s="9">
        <v>31836</v>
      </c>
      <c r="Q6006" s="10" t="s">
        <v>21072</v>
      </c>
    </row>
    <row r="6007" spans="1:17" ht="28.8" x14ac:dyDescent="0.3">
      <c r="A6007" s="5" t="s">
        <v>21501</v>
      </c>
      <c r="B6007" s="5" t="s">
        <v>21502</v>
      </c>
      <c r="C6007" s="6">
        <v>2.62</v>
      </c>
      <c r="D6007" s="1" t="s">
        <v>21498</v>
      </c>
      <c r="E6007" s="6">
        <v>97</v>
      </c>
      <c r="F6007" s="6" t="s">
        <v>25</v>
      </c>
      <c r="G6007" s="11" t="s">
        <v>21503</v>
      </c>
      <c r="H6007" s="8" t="s">
        <v>21504</v>
      </c>
      <c r="I6007" s="9">
        <v>270153</v>
      </c>
      <c r="J6007" s="9">
        <v>22293</v>
      </c>
      <c r="K6007" s="9">
        <v>24525</v>
      </c>
      <c r="L6007" s="9">
        <v>267</v>
      </c>
      <c r="M6007" s="9">
        <v>8710</v>
      </c>
      <c r="N6007" s="9">
        <v>38411</v>
      </c>
      <c r="O6007" s="9">
        <v>5548</v>
      </c>
      <c r="P6007" s="9">
        <v>146870</v>
      </c>
      <c r="Q6007" s="10" t="s">
        <v>21072</v>
      </c>
    </row>
    <row r="6008" spans="1:17" x14ac:dyDescent="0.3">
      <c r="A6008" s="5" t="s">
        <v>21505</v>
      </c>
      <c r="B6008" s="5" t="s">
        <v>225</v>
      </c>
      <c r="C6008" s="6">
        <v>3.42</v>
      </c>
      <c r="D6008" s="1" t="s">
        <v>21506</v>
      </c>
      <c r="E6008" s="6">
        <v>141</v>
      </c>
      <c r="F6008" s="6" t="s">
        <v>25</v>
      </c>
      <c r="G6008" s="11" t="s">
        <v>21507</v>
      </c>
      <c r="H6008" s="8" t="s">
        <v>21508</v>
      </c>
      <c r="I6008" s="9">
        <v>612730</v>
      </c>
      <c r="J6008" s="9">
        <v>71931</v>
      </c>
      <c r="K6008" s="9">
        <v>108580</v>
      </c>
      <c r="L6008" s="9">
        <v>2300</v>
      </c>
      <c r="M6008" s="9">
        <v>3739</v>
      </c>
      <c r="N6008" s="9">
        <v>72730</v>
      </c>
      <c r="O6008" s="9">
        <v>27508</v>
      </c>
      <c r="P6008" s="9">
        <v>281224</v>
      </c>
      <c r="Q6008" s="10" t="s">
        <v>21072</v>
      </c>
    </row>
    <row r="6009" spans="1:17" x14ac:dyDescent="0.3">
      <c r="A6009" s="5" t="s">
        <v>21509</v>
      </c>
      <c r="B6009" s="5" t="s">
        <v>5080</v>
      </c>
      <c r="C6009" s="6">
        <v>3.48</v>
      </c>
      <c r="D6009" s="1" t="s">
        <v>21510</v>
      </c>
      <c r="E6009" s="6">
        <v>87</v>
      </c>
      <c r="F6009" s="6" t="s">
        <v>25</v>
      </c>
      <c r="G6009" s="11" t="s">
        <v>21511</v>
      </c>
      <c r="H6009" s="8" t="s">
        <v>21512</v>
      </c>
      <c r="I6009" s="9">
        <v>948378</v>
      </c>
      <c r="J6009" s="9">
        <v>52430</v>
      </c>
      <c r="K6009" s="9">
        <v>152180</v>
      </c>
      <c r="L6009" s="9">
        <v>1700</v>
      </c>
      <c r="M6009" s="9">
        <v>4692</v>
      </c>
      <c r="N6009" s="9">
        <v>123275</v>
      </c>
      <c r="O6009" s="9">
        <v>36458</v>
      </c>
      <c r="P6009" s="9">
        <v>461630</v>
      </c>
      <c r="Q6009" s="10" t="s">
        <v>21072</v>
      </c>
    </row>
    <row r="6010" spans="1:17" x14ac:dyDescent="0.3">
      <c r="A6010" s="5" t="s">
        <v>21513</v>
      </c>
      <c r="B6010" s="5" t="s">
        <v>21379</v>
      </c>
      <c r="C6010" s="6">
        <v>4.1500000000000004</v>
      </c>
      <c r="D6010" s="1" t="s">
        <v>21510</v>
      </c>
      <c r="E6010" s="6">
        <v>30</v>
      </c>
      <c r="F6010" s="6" t="s">
        <v>25</v>
      </c>
      <c r="G6010" s="11" t="s">
        <v>21514</v>
      </c>
      <c r="H6010" s="8" t="s">
        <v>21515</v>
      </c>
      <c r="I6010" s="9">
        <v>127901</v>
      </c>
      <c r="J6010" s="9">
        <v>17293</v>
      </c>
      <c r="K6010" s="9">
        <v>34597</v>
      </c>
      <c r="L6010" s="9">
        <v>165</v>
      </c>
      <c r="M6010" s="9">
        <v>118</v>
      </c>
      <c r="N6010" s="9">
        <v>5762</v>
      </c>
      <c r="O6010" s="9">
        <v>15172</v>
      </c>
      <c r="P6010" s="9">
        <v>69700</v>
      </c>
      <c r="Q6010" s="10" t="s">
        <v>21072</v>
      </c>
    </row>
    <row r="6011" spans="1:17" x14ac:dyDescent="0.3">
      <c r="A6011" s="5" t="s">
        <v>21516</v>
      </c>
      <c r="B6011" s="5" t="s">
        <v>3281</v>
      </c>
      <c r="C6011" s="6">
        <v>3.89</v>
      </c>
      <c r="D6011" s="1" t="s">
        <v>21510</v>
      </c>
      <c r="E6011" s="6">
        <v>26</v>
      </c>
      <c r="F6011" s="6" t="s">
        <v>25</v>
      </c>
      <c r="G6011" s="11" t="s">
        <v>21517</v>
      </c>
      <c r="H6011" s="8" t="s">
        <v>4982</v>
      </c>
      <c r="I6011" s="9">
        <v>264031</v>
      </c>
      <c r="J6011" s="9">
        <v>38464</v>
      </c>
      <c r="K6011" s="9">
        <v>55922</v>
      </c>
      <c r="L6011" s="9">
        <v>116</v>
      </c>
      <c r="M6011" s="9">
        <v>489</v>
      </c>
      <c r="N6011" s="9">
        <v>16646</v>
      </c>
      <c r="O6011" s="9">
        <v>25638</v>
      </c>
      <c r="P6011" s="9">
        <v>112635</v>
      </c>
      <c r="Q6011" s="10" t="s">
        <v>21072</v>
      </c>
    </row>
    <row r="6012" spans="1:17" x14ac:dyDescent="0.3">
      <c r="A6012" s="5" t="s">
        <v>21518</v>
      </c>
      <c r="B6012" s="5" t="s">
        <v>3281</v>
      </c>
      <c r="C6012" s="6">
        <v>3.48</v>
      </c>
      <c r="D6012" s="1" t="s">
        <v>21510</v>
      </c>
      <c r="E6012" s="6">
        <v>7</v>
      </c>
      <c r="F6012" s="6" t="s">
        <v>25</v>
      </c>
      <c r="G6012" s="11" t="s">
        <v>21519</v>
      </c>
      <c r="H6012" s="8" t="s">
        <v>3284</v>
      </c>
      <c r="I6012" s="9">
        <v>2006</v>
      </c>
      <c r="J6012" s="9">
        <v>863</v>
      </c>
      <c r="K6012" s="9">
        <v>377</v>
      </c>
      <c r="L6012" s="9">
        <v>0</v>
      </c>
      <c r="M6012" s="9">
        <v>12</v>
      </c>
      <c r="N6012" s="9">
        <v>231</v>
      </c>
      <c r="O6012" s="9">
        <v>70</v>
      </c>
      <c r="P6012" s="9">
        <v>881</v>
      </c>
      <c r="Q6012" s="10" t="s">
        <v>21072</v>
      </c>
    </row>
    <row r="6013" spans="1:17" ht="28.8" x14ac:dyDescent="0.3">
      <c r="A6013" s="5" t="s">
        <v>21520</v>
      </c>
      <c r="B6013" s="5" t="s">
        <v>21521</v>
      </c>
      <c r="C6013" s="6">
        <v>3.31</v>
      </c>
      <c r="D6013" s="1" t="s">
        <v>21510</v>
      </c>
      <c r="E6013" s="6">
        <v>6</v>
      </c>
      <c r="F6013" s="6" t="s">
        <v>25</v>
      </c>
      <c r="G6013" s="11" t="s">
        <v>21522</v>
      </c>
      <c r="H6013" s="8" t="s">
        <v>4656</v>
      </c>
      <c r="I6013" s="9">
        <v>23043</v>
      </c>
      <c r="J6013" s="9">
        <v>3265</v>
      </c>
      <c r="K6013" s="9">
        <v>3514</v>
      </c>
      <c r="L6013" s="9">
        <v>2</v>
      </c>
      <c r="M6013" s="9">
        <v>102</v>
      </c>
      <c r="N6013" s="9">
        <v>3703</v>
      </c>
      <c r="O6013" s="9">
        <v>675</v>
      </c>
      <c r="P6013" s="9">
        <v>11028</v>
      </c>
      <c r="Q6013" s="10" t="s">
        <v>21072</v>
      </c>
    </row>
    <row r="6014" spans="1:17" x14ac:dyDescent="0.3">
      <c r="A6014" s="5" t="s">
        <v>21523</v>
      </c>
      <c r="B6014" s="5" t="s">
        <v>21524</v>
      </c>
      <c r="C6014" s="6">
        <v>3.39</v>
      </c>
      <c r="D6014" s="1" t="s">
        <v>21510</v>
      </c>
      <c r="E6014" s="6">
        <v>7</v>
      </c>
      <c r="F6014" s="6" t="s">
        <v>25</v>
      </c>
      <c r="G6014" s="11" t="s">
        <v>21525</v>
      </c>
      <c r="H6014" s="8" t="s">
        <v>3284</v>
      </c>
      <c r="I6014" s="9">
        <v>1963</v>
      </c>
      <c r="J6014" s="9">
        <v>765</v>
      </c>
      <c r="K6014" s="9">
        <v>297</v>
      </c>
      <c r="L6014" s="9">
        <v>0</v>
      </c>
      <c r="M6014" s="9">
        <v>9</v>
      </c>
      <c r="N6014" s="9">
        <v>312</v>
      </c>
      <c r="O6014" s="9">
        <v>56</v>
      </c>
      <c r="P6014" s="9">
        <v>883</v>
      </c>
      <c r="Q6014" s="10" t="s">
        <v>21072</v>
      </c>
    </row>
    <row r="6015" spans="1:17" x14ac:dyDescent="0.3">
      <c r="A6015" s="5" t="s">
        <v>21526</v>
      </c>
      <c r="B6015" s="5" t="s">
        <v>21527</v>
      </c>
      <c r="C6015" s="6">
        <v>2.94</v>
      </c>
      <c r="D6015" s="1" t="s">
        <v>21528</v>
      </c>
      <c r="E6015" s="6">
        <v>91</v>
      </c>
      <c r="F6015" s="6" t="s">
        <v>25</v>
      </c>
      <c r="G6015" s="11" t="s">
        <v>21529</v>
      </c>
      <c r="H6015" s="8" t="s">
        <v>21530</v>
      </c>
      <c r="I6015" s="9">
        <v>1177722</v>
      </c>
      <c r="J6015" s="9">
        <v>63712</v>
      </c>
      <c r="K6015" s="9">
        <v>137312</v>
      </c>
      <c r="L6015" s="9">
        <v>2200</v>
      </c>
      <c r="M6015" s="9">
        <v>28253</v>
      </c>
      <c r="N6015" s="9">
        <v>134513</v>
      </c>
      <c r="O6015" s="9">
        <v>52349</v>
      </c>
      <c r="P6015" s="9">
        <v>530540</v>
      </c>
      <c r="Q6015" s="10" t="s">
        <v>21072</v>
      </c>
    </row>
    <row r="6016" spans="1:17" x14ac:dyDescent="0.3">
      <c r="A6016" s="5" t="s">
        <v>21531</v>
      </c>
      <c r="B6016" s="5" t="s">
        <v>21532</v>
      </c>
      <c r="C6016" s="6">
        <v>2.95</v>
      </c>
      <c r="D6016" s="1" t="s">
        <v>21528</v>
      </c>
      <c r="E6016" s="6">
        <v>81</v>
      </c>
      <c r="F6016" s="6" t="s">
        <v>25</v>
      </c>
      <c r="G6016" s="11" t="s">
        <v>21533</v>
      </c>
      <c r="H6016" s="8" t="s">
        <v>21534</v>
      </c>
      <c r="I6016" s="9">
        <v>44771</v>
      </c>
      <c r="J6016" s="9">
        <v>5443</v>
      </c>
      <c r="K6016" s="9">
        <v>3962</v>
      </c>
      <c r="L6016" s="9">
        <v>12</v>
      </c>
      <c r="M6016" s="9">
        <v>576</v>
      </c>
      <c r="N6016" s="9">
        <v>4814</v>
      </c>
      <c r="O6016" s="9">
        <v>902</v>
      </c>
      <c r="P6016" s="9">
        <v>15899</v>
      </c>
      <c r="Q6016" s="10" t="s">
        <v>21072</v>
      </c>
    </row>
    <row r="6017" spans="1:17" x14ac:dyDescent="0.3">
      <c r="A6017" s="5" t="s">
        <v>21535</v>
      </c>
      <c r="B6017" s="5" t="s">
        <v>21536</v>
      </c>
      <c r="C6017" s="6">
        <v>2.96</v>
      </c>
      <c r="D6017" s="1" t="s">
        <v>21528</v>
      </c>
      <c r="E6017" s="6">
        <v>86</v>
      </c>
      <c r="F6017" s="6" t="s">
        <v>25</v>
      </c>
      <c r="G6017" s="11" t="s">
        <v>21537</v>
      </c>
      <c r="H6017" s="8" t="s">
        <v>21538</v>
      </c>
      <c r="I6017" s="9">
        <v>119029</v>
      </c>
      <c r="J6017" s="9">
        <v>16372</v>
      </c>
      <c r="K6017" s="9">
        <v>16645</v>
      </c>
      <c r="L6017" s="9">
        <v>223</v>
      </c>
      <c r="M6017" s="9">
        <v>2072</v>
      </c>
      <c r="N6017" s="9">
        <v>18371</v>
      </c>
      <c r="O6017" s="9">
        <v>2671</v>
      </c>
      <c r="P6017" s="9">
        <v>61580</v>
      </c>
      <c r="Q6017" s="10" t="s">
        <v>21072</v>
      </c>
    </row>
    <row r="6018" spans="1:17" ht="28.8" x14ac:dyDescent="0.3">
      <c r="A6018" s="5" t="s">
        <v>21539</v>
      </c>
      <c r="B6018" s="5" t="s">
        <v>21540</v>
      </c>
      <c r="C6018" s="6">
        <v>3.31</v>
      </c>
      <c r="D6018" s="1" t="s">
        <v>21541</v>
      </c>
      <c r="E6018" s="6">
        <v>91</v>
      </c>
      <c r="F6018" s="6" t="s">
        <v>25</v>
      </c>
      <c r="G6018" s="11" t="s">
        <v>21542</v>
      </c>
      <c r="H6018" s="8" t="s">
        <v>21543</v>
      </c>
      <c r="I6018" s="9">
        <v>1006456</v>
      </c>
      <c r="J6018" s="9">
        <v>68872</v>
      </c>
      <c r="K6018" s="9">
        <v>136084</v>
      </c>
      <c r="L6018" s="9">
        <v>900</v>
      </c>
      <c r="M6018" s="9">
        <v>6185</v>
      </c>
      <c r="N6018" s="9">
        <v>137341</v>
      </c>
      <c r="O6018" s="9">
        <v>48698</v>
      </c>
      <c r="P6018" s="9">
        <v>470425</v>
      </c>
      <c r="Q6018" s="10" t="s">
        <v>21072</v>
      </c>
    </row>
    <row r="6019" spans="1:17" ht="28.8" x14ac:dyDescent="0.3">
      <c r="A6019" s="5" t="s">
        <v>21544</v>
      </c>
      <c r="B6019" s="5" t="s">
        <v>21545</v>
      </c>
      <c r="C6019" s="6">
        <v>3.2</v>
      </c>
      <c r="D6019" s="1" t="s">
        <v>21546</v>
      </c>
      <c r="E6019" s="6">
        <v>95</v>
      </c>
      <c r="F6019" s="6" t="s">
        <v>25</v>
      </c>
      <c r="G6019" s="11" t="s">
        <v>21547</v>
      </c>
      <c r="H6019" s="8" t="s">
        <v>21548</v>
      </c>
      <c r="I6019" s="9">
        <v>24557</v>
      </c>
      <c r="J6019" s="9">
        <v>3662</v>
      </c>
      <c r="K6019" s="9">
        <v>2333</v>
      </c>
      <c r="L6019" s="9">
        <v>26</v>
      </c>
      <c r="M6019" s="9">
        <v>254</v>
      </c>
      <c r="N6019" s="9">
        <v>3203</v>
      </c>
      <c r="O6019" s="9">
        <v>509</v>
      </c>
      <c r="P6019" s="9">
        <v>9807</v>
      </c>
      <c r="Q6019" s="10" t="s">
        <v>21072</v>
      </c>
    </row>
    <row r="6020" spans="1:17" ht="43.2" x14ac:dyDescent="0.3">
      <c r="A6020" s="5" t="s">
        <v>21549</v>
      </c>
      <c r="B6020" s="5" t="s">
        <v>6065</v>
      </c>
      <c r="C6020" s="6">
        <v>3.27</v>
      </c>
      <c r="D6020" s="1" t="s">
        <v>21546</v>
      </c>
      <c r="E6020" s="6">
        <v>109</v>
      </c>
      <c r="F6020" s="6" t="s">
        <v>25</v>
      </c>
      <c r="G6020" s="11" t="s">
        <v>21550</v>
      </c>
      <c r="H6020" s="8" t="s">
        <v>21551</v>
      </c>
      <c r="I6020" s="9">
        <v>88</v>
      </c>
      <c r="J6020" s="9">
        <v>344</v>
      </c>
      <c r="K6020" s="9">
        <v>8</v>
      </c>
      <c r="L6020" s="9">
        <v>0</v>
      </c>
      <c r="M6020" s="9">
        <v>5</v>
      </c>
      <c r="N6020" s="9">
        <v>14</v>
      </c>
      <c r="O6020" s="9">
        <v>1</v>
      </c>
      <c r="P6020" s="9">
        <v>52</v>
      </c>
      <c r="Q6020" s="10" t="s">
        <v>21072</v>
      </c>
    </row>
    <row r="6021" spans="1:17" x14ac:dyDescent="0.3">
      <c r="A6021" s="5" t="s">
        <v>21552</v>
      </c>
      <c r="B6021" s="5" t="s">
        <v>1585</v>
      </c>
      <c r="C6021" s="6">
        <v>3.53</v>
      </c>
      <c r="D6021" s="1" t="s">
        <v>21553</v>
      </c>
      <c r="E6021" s="6">
        <v>104</v>
      </c>
      <c r="F6021" s="6" t="s">
        <v>25</v>
      </c>
      <c r="G6021" s="11" t="s">
        <v>21554</v>
      </c>
      <c r="H6021" s="8" t="s">
        <v>21555</v>
      </c>
      <c r="I6021" s="9">
        <v>1453917</v>
      </c>
      <c r="J6021" s="9">
        <v>123157</v>
      </c>
      <c r="K6021" s="9">
        <v>297541</v>
      </c>
      <c r="L6021" s="9">
        <v>4300</v>
      </c>
      <c r="M6021" s="9">
        <v>13212</v>
      </c>
      <c r="N6021" s="9">
        <v>154450</v>
      </c>
      <c r="O6021" s="9">
        <v>140369</v>
      </c>
      <c r="P6021" s="9">
        <v>757727</v>
      </c>
      <c r="Q6021" s="10" t="s">
        <v>21072</v>
      </c>
    </row>
    <row r="6022" spans="1:17" x14ac:dyDescent="0.3">
      <c r="A6022" s="5" t="s">
        <v>21556</v>
      </c>
      <c r="B6022" s="5" t="s">
        <v>3743</v>
      </c>
      <c r="C6022" s="6">
        <v>3.91</v>
      </c>
      <c r="D6022" s="1" t="s">
        <v>21553</v>
      </c>
      <c r="E6022" s="6">
        <v>139</v>
      </c>
      <c r="F6022" s="6" t="s">
        <v>25</v>
      </c>
      <c r="G6022" s="11" t="s">
        <v>21557</v>
      </c>
      <c r="H6022" s="8" t="s">
        <v>2981</v>
      </c>
      <c r="I6022" s="9">
        <v>705031</v>
      </c>
      <c r="J6022" s="9">
        <v>94127</v>
      </c>
      <c r="K6022" s="9">
        <v>143269</v>
      </c>
      <c r="L6022" s="9">
        <v>3900</v>
      </c>
      <c r="M6022" s="9">
        <v>1747</v>
      </c>
      <c r="N6022" s="9">
        <v>47878</v>
      </c>
      <c r="O6022" s="9">
        <v>65252</v>
      </c>
      <c r="P6022" s="9">
        <v>310014</v>
      </c>
      <c r="Q6022" s="10" t="s">
        <v>21072</v>
      </c>
    </row>
    <row r="6023" spans="1:17" ht="28.8" x14ac:dyDescent="0.3">
      <c r="A6023" s="5" t="s">
        <v>21558</v>
      </c>
      <c r="B6023" s="5" t="s">
        <v>287</v>
      </c>
      <c r="C6023" s="6">
        <v>2.2599999999999998</v>
      </c>
      <c r="D6023" s="1" t="s">
        <v>21553</v>
      </c>
      <c r="E6023" s="6">
        <v>106</v>
      </c>
      <c r="F6023" s="6" t="s">
        <v>25</v>
      </c>
      <c r="G6023" s="11" t="s">
        <v>21559</v>
      </c>
      <c r="H6023" s="8" t="s">
        <v>21560</v>
      </c>
      <c r="I6023" s="9">
        <v>148621</v>
      </c>
      <c r="J6023" s="9">
        <v>20230</v>
      </c>
      <c r="K6023" s="9">
        <v>10911</v>
      </c>
      <c r="L6023" s="9">
        <v>15</v>
      </c>
      <c r="M6023" s="9">
        <v>8944</v>
      </c>
      <c r="N6023" s="9">
        <v>20530</v>
      </c>
      <c r="O6023" s="9">
        <v>1854</v>
      </c>
      <c r="P6023" s="9">
        <v>96875</v>
      </c>
      <c r="Q6023" s="10" t="s">
        <v>21072</v>
      </c>
    </row>
    <row r="6024" spans="1:17" x14ac:dyDescent="0.3">
      <c r="A6024" s="5" t="s">
        <v>21561</v>
      </c>
      <c r="B6024" s="5" t="s">
        <v>21562</v>
      </c>
      <c r="C6024" s="6">
        <v>3.46</v>
      </c>
      <c r="D6024" s="1" t="s">
        <v>21563</v>
      </c>
      <c r="E6024" s="6">
        <v>100</v>
      </c>
      <c r="F6024" s="6" t="s">
        <v>25</v>
      </c>
      <c r="G6024" s="11" t="s">
        <v>21564</v>
      </c>
      <c r="H6024" s="8" t="s">
        <v>3521</v>
      </c>
      <c r="I6024" s="9">
        <v>1382476</v>
      </c>
      <c r="J6024" s="9">
        <v>179018</v>
      </c>
      <c r="K6024" s="9">
        <v>343195</v>
      </c>
      <c r="L6024" s="9">
        <v>2200</v>
      </c>
      <c r="M6024" s="9">
        <v>20260</v>
      </c>
      <c r="N6024" s="9">
        <v>178766</v>
      </c>
      <c r="O6024" s="9">
        <v>117434</v>
      </c>
      <c r="P6024" s="9">
        <v>938618</v>
      </c>
      <c r="Q6024" s="10" t="s">
        <v>21072</v>
      </c>
    </row>
    <row r="6025" spans="1:17" x14ac:dyDescent="0.3">
      <c r="A6025" s="5" t="s">
        <v>21565</v>
      </c>
      <c r="B6025" s="5" t="s">
        <v>6725</v>
      </c>
      <c r="C6025" s="6">
        <v>3.18</v>
      </c>
      <c r="D6025" s="1" t="s">
        <v>21566</v>
      </c>
      <c r="E6025" s="6">
        <v>97</v>
      </c>
      <c r="F6025" s="6" t="s">
        <v>25</v>
      </c>
      <c r="G6025" s="11" t="s">
        <v>21567</v>
      </c>
      <c r="H6025" s="8" t="s">
        <v>21568</v>
      </c>
      <c r="I6025" s="9">
        <v>428158</v>
      </c>
      <c r="J6025" s="9">
        <v>59164</v>
      </c>
      <c r="K6025" s="9">
        <v>64249</v>
      </c>
      <c r="L6025" s="9">
        <v>209</v>
      </c>
      <c r="M6025" s="9">
        <v>3912</v>
      </c>
      <c r="N6025" s="9">
        <v>59509</v>
      </c>
      <c r="O6025" s="9">
        <v>16887</v>
      </c>
      <c r="P6025" s="9">
        <v>206503</v>
      </c>
      <c r="Q6025" s="10" t="s">
        <v>21072</v>
      </c>
    </row>
    <row r="6026" spans="1:17" ht="28.8" x14ac:dyDescent="0.3">
      <c r="A6026" s="5" t="s">
        <v>21569</v>
      </c>
      <c r="B6026" s="5" t="s">
        <v>8701</v>
      </c>
      <c r="C6026" s="6">
        <v>2.9</v>
      </c>
      <c r="D6026" s="1" t="s">
        <v>21570</v>
      </c>
      <c r="E6026" s="6">
        <v>91</v>
      </c>
      <c r="F6026" s="6" t="s">
        <v>25</v>
      </c>
      <c r="G6026" s="11" t="s">
        <v>21571</v>
      </c>
      <c r="H6026" s="8" t="s">
        <v>21572</v>
      </c>
      <c r="I6026" s="9">
        <v>33447</v>
      </c>
      <c r="J6026" s="9">
        <v>9218</v>
      </c>
      <c r="K6026" s="9">
        <v>5714</v>
      </c>
      <c r="L6026" s="9">
        <v>77</v>
      </c>
      <c r="M6026" s="9">
        <v>862</v>
      </c>
      <c r="N6026" s="9">
        <v>4598</v>
      </c>
      <c r="O6026" s="9">
        <v>1320</v>
      </c>
      <c r="P6026" s="9">
        <v>16529</v>
      </c>
      <c r="Q6026" s="10" t="s">
        <v>21072</v>
      </c>
    </row>
    <row r="6027" spans="1:17" x14ac:dyDescent="0.3">
      <c r="A6027" s="5" t="s">
        <v>21573</v>
      </c>
      <c r="B6027" s="5" t="s">
        <v>3523</v>
      </c>
      <c r="C6027" s="6">
        <v>2.72</v>
      </c>
      <c r="D6027" s="1" t="s">
        <v>21574</v>
      </c>
      <c r="E6027" s="6">
        <v>102</v>
      </c>
      <c r="F6027" s="6" t="s">
        <v>25</v>
      </c>
      <c r="G6027" s="11" t="s">
        <v>21575</v>
      </c>
      <c r="H6027" s="8" t="s">
        <v>21576</v>
      </c>
      <c r="I6027" s="9">
        <v>120221</v>
      </c>
      <c r="J6027" s="9">
        <v>19066</v>
      </c>
      <c r="K6027" s="9">
        <v>17866</v>
      </c>
      <c r="L6027" s="9">
        <v>378</v>
      </c>
      <c r="M6027" s="9">
        <v>4556</v>
      </c>
      <c r="N6027" s="9">
        <v>10403</v>
      </c>
      <c r="O6027" s="9">
        <v>7918</v>
      </c>
      <c r="P6027" s="9">
        <v>53168</v>
      </c>
      <c r="Q6027" s="10" t="s">
        <v>21072</v>
      </c>
    </row>
    <row r="6028" spans="1:17" ht="43.2" x14ac:dyDescent="0.3">
      <c r="A6028" s="5" t="s">
        <v>21577</v>
      </c>
      <c r="B6028" s="5" t="s">
        <v>5051</v>
      </c>
      <c r="C6028" s="6">
        <v>2.85</v>
      </c>
      <c r="D6028" s="1" t="s">
        <v>21578</v>
      </c>
      <c r="E6028" s="6">
        <v>90</v>
      </c>
      <c r="F6028" s="6" t="s">
        <v>25</v>
      </c>
      <c r="G6028" s="11" t="s">
        <v>21579</v>
      </c>
      <c r="H6028" s="8" t="s">
        <v>21580</v>
      </c>
      <c r="I6028" s="9">
        <v>95497</v>
      </c>
      <c r="J6028" s="9">
        <v>9601</v>
      </c>
      <c r="K6028" s="9">
        <v>9906</v>
      </c>
      <c r="L6028" s="9">
        <v>125</v>
      </c>
      <c r="M6028" s="9">
        <v>1843</v>
      </c>
      <c r="N6028" s="9">
        <v>9891</v>
      </c>
      <c r="O6028" s="9">
        <v>2934</v>
      </c>
      <c r="P6028" s="9">
        <v>38472</v>
      </c>
      <c r="Q6028" s="10" t="s">
        <v>21072</v>
      </c>
    </row>
    <row r="6029" spans="1:17" ht="28.8" x14ac:dyDescent="0.3">
      <c r="A6029" s="5" t="s">
        <v>21581</v>
      </c>
      <c r="B6029" s="5" t="s">
        <v>21582</v>
      </c>
      <c r="C6029" s="6">
        <v>3.14</v>
      </c>
      <c r="D6029" s="1" t="s">
        <v>21578</v>
      </c>
      <c r="E6029" s="6">
        <v>81</v>
      </c>
      <c r="F6029" s="6" t="s">
        <v>1777</v>
      </c>
      <c r="G6029" s="11" t="s">
        <v>21583</v>
      </c>
      <c r="H6029" s="8" t="s">
        <v>21584</v>
      </c>
      <c r="I6029" s="9">
        <v>752</v>
      </c>
      <c r="J6029" s="9">
        <v>391</v>
      </c>
      <c r="K6029" s="9">
        <v>62</v>
      </c>
      <c r="L6029" s="9">
        <v>0</v>
      </c>
      <c r="M6029" s="9">
        <v>25</v>
      </c>
      <c r="N6029" s="9">
        <v>145</v>
      </c>
      <c r="O6029" s="9">
        <v>9</v>
      </c>
      <c r="P6029" s="9">
        <v>439</v>
      </c>
      <c r="Q6029" s="10" t="s">
        <v>21072</v>
      </c>
    </row>
    <row r="6030" spans="1:17" x14ac:dyDescent="0.3">
      <c r="A6030" s="5" t="s">
        <v>21585</v>
      </c>
      <c r="B6030" s="5" t="s">
        <v>8463</v>
      </c>
      <c r="C6030" s="6">
        <v>2.1</v>
      </c>
      <c r="D6030" s="1" t="s">
        <v>21578</v>
      </c>
      <c r="E6030" s="6">
        <v>77</v>
      </c>
      <c r="F6030" s="6" t="s">
        <v>25</v>
      </c>
      <c r="G6030" s="11" t="s">
        <v>21586</v>
      </c>
      <c r="H6030" s="8" t="s">
        <v>21587</v>
      </c>
      <c r="I6030" s="9">
        <v>20555</v>
      </c>
      <c r="J6030" s="9">
        <v>2806</v>
      </c>
      <c r="K6030" s="9">
        <v>1080</v>
      </c>
      <c r="L6030" s="9">
        <v>6</v>
      </c>
      <c r="M6030" s="9">
        <v>1704</v>
      </c>
      <c r="N6030" s="9">
        <v>946</v>
      </c>
      <c r="O6030" s="9">
        <v>176</v>
      </c>
      <c r="P6030" s="9">
        <v>8131</v>
      </c>
      <c r="Q6030" s="10" t="s">
        <v>21072</v>
      </c>
    </row>
    <row r="6031" spans="1:17" x14ac:dyDescent="0.3">
      <c r="A6031" s="5" t="s">
        <v>21588</v>
      </c>
      <c r="B6031" s="5" t="s">
        <v>5051</v>
      </c>
      <c r="C6031" s="6">
        <v>2.48</v>
      </c>
      <c r="D6031" s="1" t="s">
        <v>21589</v>
      </c>
      <c r="E6031" s="6">
        <v>91</v>
      </c>
      <c r="F6031" s="6" t="s">
        <v>25</v>
      </c>
      <c r="G6031" s="11" t="s">
        <v>21590</v>
      </c>
      <c r="H6031" s="8" t="s">
        <v>21591</v>
      </c>
      <c r="I6031" s="9">
        <v>190480</v>
      </c>
      <c r="J6031" s="9">
        <v>14142</v>
      </c>
      <c r="K6031" s="9">
        <v>16703</v>
      </c>
      <c r="L6031" s="9">
        <v>423</v>
      </c>
      <c r="M6031" s="9">
        <v>9990</v>
      </c>
      <c r="N6031" s="9">
        <v>12069</v>
      </c>
      <c r="O6031" s="9">
        <v>9166</v>
      </c>
      <c r="P6031" s="9">
        <v>74301</v>
      </c>
      <c r="Q6031" s="10" t="s">
        <v>21072</v>
      </c>
    </row>
    <row r="6032" spans="1:17" ht="28.8" x14ac:dyDescent="0.3">
      <c r="A6032" s="5" t="s">
        <v>21592</v>
      </c>
      <c r="B6032" s="5" t="s">
        <v>6826</v>
      </c>
      <c r="C6032" s="6">
        <v>2.6</v>
      </c>
      <c r="D6032" s="1" t="s">
        <v>21593</v>
      </c>
      <c r="E6032" s="6">
        <v>93</v>
      </c>
      <c r="F6032" s="6" t="s">
        <v>25</v>
      </c>
      <c r="G6032" s="11" t="s">
        <v>21594</v>
      </c>
      <c r="H6032" s="8" t="s">
        <v>21595</v>
      </c>
      <c r="I6032" s="9">
        <v>305318</v>
      </c>
      <c r="J6032" s="9">
        <v>17714</v>
      </c>
      <c r="K6032" s="9">
        <v>22061</v>
      </c>
      <c r="L6032" s="9">
        <v>111</v>
      </c>
      <c r="M6032" s="9">
        <v>7592</v>
      </c>
      <c r="N6032" s="9">
        <v>28493</v>
      </c>
      <c r="O6032" s="9">
        <v>3396</v>
      </c>
      <c r="P6032" s="9">
        <v>111926</v>
      </c>
      <c r="Q6032" s="10" t="s">
        <v>21072</v>
      </c>
    </row>
    <row r="6033" spans="1:17" ht="28.8" x14ac:dyDescent="0.3">
      <c r="A6033" s="5" t="s">
        <v>21596</v>
      </c>
      <c r="B6033" s="5" t="s">
        <v>21597</v>
      </c>
      <c r="C6033" s="6">
        <v>3.35</v>
      </c>
      <c r="D6033" s="1" t="s">
        <v>21598</v>
      </c>
      <c r="E6033" s="6">
        <v>88</v>
      </c>
      <c r="F6033" s="6" t="s">
        <v>25</v>
      </c>
      <c r="G6033" s="11" t="s">
        <v>21599</v>
      </c>
      <c r="H6033" s="8" t="s">
        <v>21600</v>
      </c>
      <c r="I6033" s="9">
        <v>61491</v>
      </c>
      <c r="J6033" s="9">
        <v>12919</v>
      </c>
      <c r="K6033" s="9">
        <v>12813</v>
      </c>
      <c r="L6033" s="9">
        <v>533</v>
      </c>
      <c r="M6033" s="9">
        <v>382</v>
      </c>
      <c r="N6033" s="9">
        <v>9146</v>
      </c>
      <c r="O6033" s="9">
        <v>3737</v>
      </c>
      <c r="P6033" s="9">
        <v>31988</v>
      </c>
      <c r="Q6033" s="10" t="s">
        <v>21072</v>
      </c>
    </row>
    <row r="6034" spans="1:17" x14ac:dyDescent="0.3">
      <c r="A6034" s="5" t="s">
        <v>21601</v>
      </c>
      <c r="B6034" s="5" t="s">
        <v>21602</v>
      </c>
      <c r="C6034" s="6">
        <v>2.93</v>
      </c>
      <c r="D6034" s="1" t="s">
        <v>21603</v>
      </c>
      <c r="E6034" s="6">
        <v>94</v>
      </c>
      <c r="F6034" s="6" t="s">
        <v>25</v>
      </c>
      <c r="G6034" s="11" t="s">
        <v>21604</v>
      </c>
      <c r="H6034" s="8" t="s">
        <v>21605</v>
      </c>
      <c r="I6034" s="9">
        <v>656</v>
      </c>
      <c r="J6034" s="9">
        <v>545</v>
      </c>
      <c r="K6034" s="9">
        <v>63</v>
      </c>
      <c r="L6034" s="9">
        <v>0</v>
      </c>
      <c r="M6034" s="9">
        <v>27</v>
      </c>
      <c r="N6034" s="9">
        <v>46</v>
      </c>
      <c r="O6034" s="9">
        <v>8</v>
      </c>
      <c r="P6034" s="9">
        <v>274</v>
      </c>
      <c r="Q6034" s="10" t="s">
        <v>21072</v>
      </c>
    </row>
    <row r="6035" spans="1:17" ht="28.8" x14ac:dyDescent="0.3">
      <c r="A6035" s="5" t="s">
        <v>21606</v>
      </c>
      <c r="B6035" s="5" t="s">
        <v>21607</v>
      </c>
      <c r="C6035" s="6">
        <v>3.41</v>
      </c>
      <c r="D6035" s="1" t="s">
        <v>21608</v>
      </c>
      <c r="E6035" s="6">
        <v>100</v>
      </c>
      <c r="F6035" s="6" t="s">
        <v>845</v>
      </c>
      <c r="G6035" s="11" t="s">
        <v>21609</v>
      </c>
      <c r="H6035" s="8" t="s">
        <v>15770</v>
      </c>
      <c r="I6035" s="9">
        <v>1910</v>
      </c>
      <c r="J6035" s="9">
        <v>464</v>
      </c>
      <c r="K6035" s="9">
        <v>166</v>
      </c>
      <c r="L6035" s="9">
        <v>2</v>
      </c>
      <c r="M6035" s="9">
        <v>3</v>
      </c>
      <c r="N6035" s="9">
        <v>238</v>
      </c>
      <c r="O6035" s="9">
        <v>37</v>
      </c>
      <c r="P6035" s="9">
        <v>685</v>
      </c>
      <c r="Q6035" s="10" t="s">
        <v>21072</v>
      </c>
    </row>
    <row r="6036" spans="1:17" x14ac:dyDescent="0.3">
      <c r="A6036" s="5" t="s">
        <v>21610</v>
      </c>
      <c r="B6036" s="5" t="s">
        <v>21611</v>
      </c>
      <c r="C6036" s="6">
        <v>4.63</v>
      </c>
      <c r="D6036" s="1" t="s">
        <v>21612</v>
      </c>
      <c r="E6036" s="6">
        <v>298</v>
      </c>
      <c r="F6036" s="6" t="s">
        <v>25</v>
      </c>
      <c r="G6036" s="11" t="s">
        <v>21613</v>
      </c>
      <c r="H6036" s="8" t="s">
        <v>21614</v>
      </c>
      <c r="I6036" s="9">
        <v>76912</v>
      </c>
      <c r="J6036" s="9">
        <v>5759</v>
      </c>
      <c r="K6036" s="9">
        <v>18830</v>
      </c>
      <c r="L6036" s="9">
        <v>85</v>
      </c>
      <c r="M6036" s="9">
        <v>43</v>
      </c>
      <c r="N6036" s="9">
        <v>1154</v>
      </c>
      <c r="O6036" s="9">
        <v>20636</v>
      </c>
      <c r="P6036" s="9">
        <v>38915</v>
      </c>
      <c r="Q6036" s="10" t="s">
        <v>21072</v>
      </c>
    </row>
    <row r="6037" spans="1:17" x14ac:dyDescent="0.3">
      <c r="A6037" s="5" t="s">
        <v>21615</v>
      </c>
      <c r="B6037" s="5" t="s">
        <v>12598</v>
      </c>
      <c r="C6037" s="6">
        <v>4.53</v>
      </c>
      <c r="D6037" s="1" t="s">
        <v>21612</v>
      </c>
      <c r="E6037" s="6">
        <v>364</v>
      </c>
      <c r="F6037" s="6" t="s">
        <v>25</v>
      </c>
      <c r="G6037" s="11" t="s">
        <v>21616</v>
      </c>
      <c r="H6037" s="8" t="s">
        <v>21617</v>
      </c>
      <c r="I6037" s="9">
        <v>37514</v>
      </c>
      <c r="J6037" s="9">
        <v>3592</v>
      </c>
      <c r="K6037" s="9">
        <v>8851</v>
      </c>
      <c r="L6037" s="9">
        <v>59</v>
      </c>
      <c r="M6037" s="9">
        <v>23</v>
      </c>
      <c r="N6037" s="9">
        <v>652</v>
      </c>
      <c r="O6037" s="9">
        <v>9458</v>
      </c>
      <c r="P6037" s="9">
        <v>18632</v>
      </c>
      <c r="Q6037" s="10" t="s">
        <v>21072</v>
      </c>
    </row>
    <row r="6038" spans="1:17" x14ac:dyDescent="0.3">
      <c r="A6038" s="5" t="s">
        <v>21618</v>
      </c>
      <c r="B6038" s="5" t="s">
        <v>21619</v>
      </c>
      <c r="C6038" s="6">
        <v>3.67</v>
      </c>
      <c r="D6038" s="1" t="s">
        <v>21620</v>
      </c>
      <c r="E6038" s="6">
        <v>135</v>
      </c>
      <c r="F6038" s="6" t="s">
        <v>25</v>
      </c>
      <c r="G6038" s="11" t="s">
        <v>21621</v>
      </c>
      <c r="H6038" s="8" t="s">
        <v>1412</v>
      </c>
      <c r="I6038" s="9">
        <v>7894</v>
      </c>
      <c r="J6038" s="9">
        <v>3154</v>
      </c>
      <c r="K6038" s="9">
        <v>1643</v>
      </c>
      <c r="L6038" s="9">
        <v>2</v>
      </c>
      <c r="M6038" s="9">
        <v>18</v>
      </c>
      <c r="N6038" s="9">
        <v>817</v>
      </c>
      <c r="O6038" s="9">
        <v>497</v>
      </c>
      <c r="P6038" s="9">
        <v>3774</v>
      </c>
      <c r="Q6038" s="10" t="s">
        <v>21072</v>
      </c>
    </row>
    <row r="6039" spans="1:17" x14ac:dyDescent="0.3">
      <c r="A6039" s="5" t="s">
        <v>21622</v>
      </c>
      <c r="B6039" s="5" t="s">
        <v>1251</v>
      </c>
      <c r="C6039" s="6">
        <v>3.27</v>
      </c>
      <c r="D6039" s="1" t="s">
        <v>21623</v>
      </c>
      <c r="E6039" s="6">
        <v>100</v>
      </c>
      <c r="F6039" s="6" t="s">
        <v>25</v>
      </c>
      <c r="G6039" s="11" t="s">
        <v>21624</v>
      </c>
      <c r="H6039" s="8" t="s">
        <v>21625</v>
      </c>
      <c r="I6039" s="9">
        <v>203</v>
      </c>
      <c r="J6039" s="9">
        <v>381</v>
      </c>
      <c r="K6039" s="9">
        <v>31</v>
      </c>
      <c r="L6039" s="9">
        <v>0</v>
      </c>
      <c r="M6039" s="9">
        <v>2</v>
      </c>
      <c r="N6039" s="9">
        <v>44</v>
      </c>
      <c r="O6039" s="9">
        <v>7</v>
      </c>
      <c r="P6039" s="9">
        <v>131</v>
      </c>
      <c r="Q6039" s="10" t="s">
        <v>21072</v>
      </c>
    </row>
    <row r="6040" spans="1:17" x14ac:dyDescent="0.3">
      <c r="A6040" s="5" t="s">
        <v>21626</v>
      </c>
      <c r="B6040" s="5" t="s">
        <v>21627</v>
      </c>
      <c r="C6040" s="6">
        <v>2.0499999999999998</v>
      </c>
      <c r="D6040" s="1" t="s">
        <v>21623</v>
      </c>
      <c r="E6040" s="6">
        <v>85</v>
      </c>
      <c r="F6040" s="6" t="s">
        <v>25</v>
      </c>
      <c r="G6040" s="11" t="s">
        <v>21628</v>
      </c>
      <c r="H6040" s="8" t="s">
        <v>21629</v>
      </c>
      <c r="I6040" s="9">
        <v>11989</v>
      </c>
      <c r="J6040" s="9">
        <v>1792</v>
      </c>
      <c r="K6040" s="9">
        <v>660</v>
      </c>
      <c r="L6040" s="9">
        <v>1</v>
      </c>
      <c r="M6040" s="9">
        <v>927</v>
      </c>
      <c r="N6040" s="9">
        <v>911</v>
      </c>
      <c r="O6040" s="9">
        <v>176</v>
      </c>
      <c r="P6040" s="9">
        <v>5637</v>
      </c>
      <c r="Q6040" s="10" t="s">
        <v>21072</v>
      </c>
    </row>
    <row r="6041" spans="1:17" x14ac:dyDescent="0.3">
      <c r="A6041" s="5" t="s">
        <v>21630</v>
      </c>
      <c r="B6041" s="5" t="s">
        <v>13574</v>
      </c>
      <c r="C6041" s="6">
        <v>3.54</v>
      </c>
      <c r="D6041" s="1" t="s">
        <v>21623</v>
      </c>
      <c r="E6041" s="6">
        <v>113</v>
      </c>
      <c r="F6041" s="6" t="s">
        <v>25</v>
      </c>
      <c r="G6041" s="11" t="s">
        <v>21631</v>
      </c>
      <c r="H6041" s="8" t="s">
        <v>21632</v>
      </c>
      <c r="I6041" s="9">
        <v>731995</v>
      </c>
      <c r="J6041" s="9">
        <v>53133</v>
      </c>
      <c r="K6041" s="9">
        <v>140632</v>
      </c>
      <c r="L6041" s="9">
        <v>2200</v>
      </c>
      <c r="M6041" s="9">
        <v>3899</v>
      </c>
      <c r="N6041" s="9">
        <v>89182</v>
      </c>
      <c r="O6041" s="9">
        <v>57500</v>
      </c>
      <c r="P6041" s="9">
        <v>432066</v>
      </c>
      <c r="Q6041" s="10" t="s">
        <v>21072</v>
      </c>
    </row>
    <row r="6042" spans="1:17" x14ac:dyDescent="0.3">
      <c r="A6042" s="5" t="s">
        <v>21633</v>
      </c>
      <c r="B6042" s="5" t="s">
        <v>18126</v>
      </c>
      <c r="C6042" s="6">
        <v>4.16</v>
      </c>
      <c r="D6042" s="1" t="s">
        <v>21623</v>
      </c>
      <c r="E6042" s="6">
        <v>88</v>
      </c>
      <c r="F6042" s="6" t="s">
        <v>12583</v>
      </c>
      <c r="G6042" s="11" t="s">
        <v>21634</v>
      </c>
      <c r="H6042" s="8" t="s">
        <v>21635</v>
      </c>
      <c r="I6042" s="9">
        <v>56657</v>
      </c>
      <c r="J6042" s="9">
        <v>19379</v>
      </c>
      <c r="K6042" s="9">
        <v>18189</v>
      </c>
      <c r="L6042" s="9">
        <v>918</v>
      </c>
      <c r="M6042" s="9">
        <v>110</v>
      </c>
      <c r="N6042" s="9">
        <v>2644</v>
      </c>
      <c r="O6042" s="9">
        <v>9725</v>
      </c>
      <c r="P6042" s="9">
        <v>37645</v>
      </c>
      <c r="Q6042" s="10" t="s">
        <v>21072</v>
      </c>
    </row>
    <row r="6043" spans="1:17" ht="28.8" x14ac:dyDescent="0.3">
      <c r="A6043" s="5" t="s">
        <v>21636</v>
      </c>
      <c r="B6043" s="5" t="s">
        <v>21637</v>
      </c>
      <c r="C6043" s="6">
        <v>3.53</v>
      </c>
      <c r="D6043" s="1" t="s">
        <v>21623</v>
      </c>
      <c r="E6043" s="6">
        <v>114</v>
      </c>
      <c r="F6043" s="6" t="s">
        <v>25</v>
      </c>
      <c r="G6043" s="11" t="s">
        <v>21638</v>
      </c>
      <c r="H6043" s="8" t="s">
        <v>21639</v>
      </c>
      <c r="I6043" s="9">
        <v>59993</v>
      </c>
      <c r="J6043" s="9">
        <v>15682</v>
      </c>
      <c r="K6043" s="9">
        <v>11383</v>
      </c>
      <c r="L6043" s="9">
        <v>249</v>
      </c>
      <c r="M6043" s="9">
        <v>256</v>
      </c>
      <c r="N6043" s="9">
        <v>8678</v>
      </c>
      <c r="O6043" s="9">
        <v>2673</v>
      </c>
      <c r="P6043" s="9">
        <v>37691</v>
      </c>
      <c r="Q6043" s="10" t="s">
        <v>21072</v>
      </c>
    </row>
    <row r="6044" spans="1:17" x14ac:dyDescent="0.3">
      <c r="A6044" s="5" t="s">
        <v>21640</v>
      </c>
      <c r="B6044" s="5" t="s">
        <v>21641</v>
      </c>
      <c r="C6044" s="6">
        <v>3.28</v>
      </c>
      <c r="D6044" s="1" t="s">
        <v>21623</v>
      </c>
      <c r="E6044" s="6">
        <v>90</v>
      </c>
      <c r="F6044" s="6" t="s">
        <v>25</v>
      </c>
      <c r="G6044" s="11" t="s">
        <v>21642</v>
      </c>
      <c r="H6044" s="8" t="s">
        <v>21643</v>
      </c>
      <c r="I6044" s="9">
        <v>1037</v>
      </c>
      <c r="J6044" s="9">
        <v>482</v>
      </c>
      <c r="K6044" s="9">
        <v>148</v>
      </c>
      <c r="L6044" s="9">
        <v>2</v>
      </c>
      <c r="M6044" s="9">
        <v>11</v>
      </c>
      <c r="N6044" s="9">
        <v>172</v>
      </c>
      <c r="O6044" s="9">
        <v>25</v>
      </c>
      <c r="P6044" s="9">
        <v>520</v>
      </c>
      <c r="Q6044" s="10" t="s">
        <v>21072</v>
      </c>
    </row>
    <row r="6045" spans="1:17" x14ac:dyDescent="0.3">
      <c r="A6045" s="5" t="s">
        <v>21644</v>
      </c>
      <c r="B6045" s="5" t="s">
        <v>21645</v>
      </c>
      <c r="C6045" s="6">
        <v>3.27</v>
      </c>
      <c r="D6045" s="1" t="s">
        <v>21623</v>
      </c>
      <c r="E6045" s="6">
        <v>131</v>
      </c>
      <c r="F6045" s="6" t="s">
        <v>25</v>
      </c>
      <c r="G6045" s="11" t="s">
        <v>21646</v>
      </c>
      <c r="H6045" s="8" t="s">
        <v>39</v>
      </c>
      <c r="I6045" s="9">
        <v>263</v>
      </c>
      <c r="J6045" s="9">
        <v>412</v>
      </c>
      <c r="K6045" s="9">
        <v>48</v>
      </c>
      <c r="L6045" s="9">
        <v>1</v>
      </c>
      <c r="M6045" s="9">
        <v>6</v>
      </c>
      <c r="N6045" s="9">
        <v>41</v>
      </c>
      <c r="O6045" s="9">
        <v>10</v>
      </c>
      <c r="P6045" s="9">
        <v>164</v>
      </c>
      <c r="Q6045" s="10" t="s">
        <v>21072</v>
      </c>
    </row>
    <row r="6046" spans="1:17" x14ac:dyDescent="0.3">
      <c r="A6046" s="5" t="s">
        <v>21647</v>
      </c>
      <c r="B6046" s="5" t="s">
        <v>21648</v>
      </c>
      <c r="C6046" s="6">
        <v>3.84</v>
      </c>
      <c r="D6046" s="1" t="s">
        <v>21623</v>
      </c>
      <c r="E6046" s="6">
        <v>80</v>
      </c>
      <c r="F6046" s="6" t="s">
        <v>25</v>
      </c>
      <c r="G6046" s="11" t="s">
        <v>21649</v>
      </c>
      <c r="H6046" s="8" t="s">
        <v>21650</v>
      </c>
      <c r="I6046" s="9">
        <v>6979</v>
      </c>
      <c r="J6046" s="9">
        <v>7665</v>
      </c>
      <c r="K6046" s="9">
        <v>1990</v>
      </c>
      <c r="L6046" s="9">
        <v>41</v>
      </c>
      <c r="M6046" s="9">
        <v>19</v>
      </c>
      <c r="N6046" s="9">
        <v>600</v>
      </c>
      <c r="O6046" s="9">
        <v>506</v>
      </c>
      <c r="P6046" s="9">
        <v>4457</v>
      </c>
      <c r="Q6046" s="10" t="s">
        <v>21072</v>
      </c>
    </row>
    <row r="6047" spans="1:17" x14ac:dyDescent="0.3">
      <c r="A6047" s="5" t="s">
        <v>21651</v>
      </c>
      <c r="B6047" s="5" t="s">
        <v>21652</v>
      </c>
      <c r="C6047" s="6">
        <v>3.51</v>
      </c>
      <c r="D6047" s="1" t="s">
        <v>21623</v>
      </c>
      <c r="E6047" s="6">
        <v>123</v>
      </c>
      <c r="F6047" s="6" t="s">
        <v>25</v>
      </c>
      <c r="G6047" s="11" t="s">
        <v>21653</v>
      </c>
      <c r="H6047" s="8" t="s">
        <v>1412</v>
      </c>
      <c r="I6047" s="9">
        <v>8833</v>
      </c>
      <c r="J6047" s="9">
        <v>6631</v>
      </c>
      <c r="K6047" s="9">
        <v>1383</v>
      </c>
      <c r="L6047" s="9">
        <v>17</v>
      </c>
      <c r="M6047" s="9">
        <v>31</v>
      </c>
      <c r="N6047" s="9">
        <v>1127</v>
      </c>
      <c r="O6047" s="9">
        <v>366</v>
      </c>
      <c r="P6047" s="9">
        <v>4225</v>
      </c>
      <c r="Q6047" s="10" t="s">
        <v>21072</v>
      </c>
    </row>
    <row r="6048" spans="1:17" ht="28.8" x14ac:dyDescent="0.3">
      <c r="A6048" s="5" t="s">
        <v>21654</v>
      </c>
      <c r="B6048" s="5" t="s">
        <v>21655</v>
      </c>
      <c r="C6048" s="6">
        <v>3.01</v>
      </c>
      <c r="D6048" s="1" t="s">
        <v>21656</v>
      </c>
      <c r="E6048" s="6">
        <v>100</v>
      </c>
      <c r="F6048" s="6" t="s">
        <v>25</v>
      </c>
      <c r="G6048" s="11" t="s">
        <v>21657</v>
      </c>
      <c r="H6048" s="8" t="s">
        <v>21658</v>
      </c>
      <c r="I6048" s="9">
        <v>71117</v>
      </c>
      <c r="J6048" s="9">
        <v>13033</v>
      </c>
      <c r="K6048" s="9">
        <v>11705</v>
      </c>
      <c r="L6048" s="9">
        <v>91</v>
      </c>
      <c r="M6048" s="9">
        <v>1153</v>
      </c>
      <c r="N6048" s="9">
        <v>15717</v>
      </c>
      <c r="O6048" s="9">
        <v>2710</v>
      </c>
      <c r="P6048" s="9">
        <v>50700</v>
      </c>
      <c r="Q6048" s="10" t="s">
        <v>21072</v>
      </c>
    </row>
    <row r="6049" spans="1:17" ht="28.8" x14ac:dyDescent="0.3">
      <c r="A6049" s="5" t="s">
        <v>21659</v>
      </c>
      <c r="B6049" s="5" t="s">
        <v>18141</v>
      </c>
      <c r="C6049" s="6">
        <v>3.2</v>
      </c>
      <c r="D6049" s="1" t="s">
        <v>21656</v>
      </c>
      <c r="E6049" s="6">
        <v>92</v>
      </c>
      <c r="F6049" s="6" t="s">
        <v>25</v>
      </c>
      <c r="G6049" s="11" t="s">
        <v>21660</v>
      </c>
      <c r="H6049" s="8" t="s">
        <v>1412</v>
      </c>
      <c r="I6049" s="9">
        <v>1228</v>
      </c>
      <c r="J6049" s="9">
        <v>632</v>
      </c>
      <c r="K6049" s="9">
        <v>127</v>
      </c>
      <c r="L6049" s="9">
        <v>0</v>
      </c>
      <c r="M6049" s="9">
        <v>9</v>
      </c>
      <c r="N6049" s="9">
        <v>222</v>
      </c>
      <c r="O6049" s="9">
        <v>21</v>
      </c>
      <c r="P6049" s="9">
        <v>533</v>
      </c>
      <c r="Q6049" s="10" t="s">
        <v>21072</v>
      </c>
    </row>
    <row r="6050" spans="1:17" ht="28.8" x14ac:dyDescent="0.3">
      <c r="A6050" s="5" t="s">
        <v>16571</v>
      </c>
      <c r="B6050" s="5" t="s">
        <v>21661</v>
      </c>
      <c r="C6050" s="6">
        <v>3.7</v>
      </c>
      <c r="D6050" s="1" t="s">
        <v>21662</v>
      </c>
      <c r="E6050" s="6">
        <v>91</v>
      </c>
      <c r="F6050" s="6" t="s">
        <v>25</v>
      </c>
      <c r="G6050" s="11" t="s">
        <v>21663</v>
      </c>
      <c r="H6050" s="8" t="s">
        <v>4169</v>
      </c>
      <c r="I6050" s="9">
        <v>672036</v>
      </c>
      <c r="J6050" s="9">
        <v>73346</v>
      </c>
      <c r="K6050" s="9">
        <v>113318</v>
      </c>
      <c r="L6050" s="9">
        <v>2600</v>
      </c>
      <c r="M6050" s="9">
        <v>2460</v>
      </c>
      <c r="N6050" s="9">
        <v>57777</v>
      </c>
      <c r="O6050" s="9">
        <v>39728</v>
      </c>
      <c r="P6050" s="9">
        <v>291327</v>
      </c>
      <c r="Q6050" s="10" t="s">
        <v>21072</v>
      </c>
    </row>
    <row r="6051" spans="1:17" x14ac:dyDescent="0.3">
      <c r="A6051" s="5" t="s">
        <v>21664</v>
      </c>
      <c r="B6051" s="5" t="s">
        <v>21665</v>
      </c>
      <c r="C6051" s="6">
        <v>4.07</v>
      </c>
      <c r="D6051" s="1" t="s">
        <v>21666</v>
      </c>
      <c r="E6051" s="6">
        <v>94</v>
      </c>
      <c r="F6051" s="6" t="s">
        <v>25</v>
      </c>
      <c r="G6051" s="11" t="s">
        <v>21667</v>
      </c>
      <c r="H6051" s="8" t="s">
        <v>21668</v>
      </c>
      <c r="I6051" s="9">
        <v>103839</v>
      </c>
      <c r="J6051" s="9">
        <v>28536</v>
      </c>
      <c r="K6051" s="9">
        <v>30104</v>
      </c>
      <c r="L6051" s="9">
        <v>347</v>
      </c>
      <c r="M6051" s="9">
        <v>142</v>
      </c>
      <c r="N6051" s="9">
        <v>6199</v>
      </c>
      <c r="O6051" s="9">
        <v>12055</v>
      </c>
      <c r="P6051" s="9">
        <v>68337</v>
      </c>
      <c r="Q6051" s="10" t="s">
        <v>21072</v>
      </c>
    </row>
    <row r="6052" spans="1:17" ht="43.2" x14ac:dyDescent="0.3">
      <c r="A6052" s="5" t="s">
        <v>21669</v>
      </c>
      <c r="B6052" s="5" t="s">
        <v>15856</v>
      </c>
      <c r="C6052" s="6">
        <v>4.2</v>
      </c>
      <c r="D6052" s="1" t="s">
        <v>21670</v>
      </c>
      <c r="E6052" s="6">
        <v>94</v>
      </c>
      <c r="F6052" s="6" t="s">
        <v>143</v>
      </c>
      <c r="G6052" s="11" t="s">
        <v>21671</v>
      </c>
      <c r="H6052" s="8" t="s">
        <v>15612</v>
      </c>
      <c r="I6052" s="9">
        <v>69659</v>
      </c>
      <c r="J6052" s="9">
        <v>36315</v>
      </c>
      <c r="K6052" s="9">
        <v>28137</v>
      </c>
      <c r="L6052" s="9">
        <v>851</v>
      </c>
      <c r="M6052" s="9">
        <v>80</v>
      </c>
      <c r="N6052" s="9">
        <v>3259</v>
      </c>
      <c r="O6052" s="9">
        <v>9569</v>
      </c>
      <c r="P6052" s="9">
        <v>49856</v>
      </c>
      <c r="Q6052" s="10" t="s">
        <v>21072</v>
      </c>
    </row>
    <row r="6053" spans="1:17" x14ac:dyDescent="0.3">
      <c r="A6053" s="5" t="s">
        <v>21672</v>
      </c>
      <c r="B6053" s="5" t="s">
        <v>21673</v>
      </c>
      <c r="C6053" s="6">
        <v>2.75</v>
      </c>
      <c r="D6053" s="1" t="s">
        <v>21670</v>
      </c>
      <c r="E6053" s="6">
        <v>96</v>
      </c>
      <c r="F6053" s="6" t="s">
        <v>25</v>
      </c>
      <c r="G6053" s="11" t="s">
        <v>21674</v>
      </c>
      <c r="H6053" s="8" t="s">
        <v>21675</v>
      </c>
      <c r="I6053" s="9">
        <v>9561</v>
      </c>
      <c r="J6053" s="9">
        <v>1576</v>
      </c>
      <c r="K6053" s="9">
        <v>863</v>
      </c>
      <c r="L6053" s="9">
        <v>6</v>
      </c>
      <c r="M6053" s="9">
        <v>282</v>
      </c>
      <c r="N6053" s="9">
        <v>1320</v>
      </c>
      <c r="O6053" s="9">
        <v>117</v>
      </c>
      <c r="P6053" s="9">
        <v>4967</v>
      </c>
      <c r="Q6053" s="10" t="s">
        <v>21072</v>
      </c>
    </row>
    <row r="6054" spans="1:17" ht="28.8" x14ac:dyDescent="0.3">
      <c r="A6054" s="5" t="s">
        <v>21676</v>
      </c>
      <c r="B6054" s="5" t="s">
        <v>19428</v>
      </c>
      <c r="C6054" s="6">
        <v>3.46</v>
      </c>
      <c r="D6054" s="1" t="s">
        <v>21677</v>
      </c>
      <c r="E6054" s="6">
        <v>97</v>
      </c>
      <c r="F6054" s="6" t="s">
        <v>25</v>
      </c>
      <c r="G6054" s="11" t="s">
        <v>21678</v>
      </c>
      <c r="H6054" s="8" t="s">
        <v>21679</v>
      </c>
      <c r="I6054" s="9">
        <v>40373</v>
      </c>
      <c r="J6054" s="9">
        <v>14257</v>
      </c>
      <c r="K6054" s="9">
        <v>10068</v>
      </c>
      <c r="L6054" s="9">
        <v>46</v>
      </c>
      <c r="M6054" s="9">
        <v>175</v>
      </c>
      <c r="N6054" s="9">
        <v>6796</v>
      </c>
      <c r="O6054" s="9">
        <v>1291</v>
      </c>
      <c r="P6054" s="9">
        <v>28561</v>
      </c>
      <c r="Q6054" s="10" t="s">
        <v>21072</v>
      </c>
    </row>
    <row r="6055" spans="1:17" x14ac:dyDescent="0.3">
      <c r="A6055" s="5" t="s">
        <v>21206</v>
      </c>
      <c r="B6055" s="5" t="s">
        <v>21680</v>
      </c>
      <c r="C6055" s="6">
        <v>3.23</v>
      </c>
      <c r="D6055" s="1" t="s">
        <v>21681</v>
      </c>
      <c r="E6055" s="6">
        <v>60</v>
      </c>
      <c r="F6055" s="6" t="s">
        <v>25</v>
      </c>
      <c r="G6055" s="11" t="s">
        <v>21682</v>
      </c>
      <c r="H6055" s="8" t="s">
        <v>39</v>
      </c>
      <c r="I6055" s="9">
        <v>2821</v>
      </c>
      <c r="J6055" s="9">
        <v>748</v>
      </c>
      <c r="K6055" s="9">
        <v>316</v>
      </c>
      <c r="L6055" s="9">
        <v>9</v>
      </c>
      <c r="M6055" s="9">
        <v>32</v>
      </c>
      <c r="N6055" s="9">
        <v>294</v>
      </c>
      <c r="O6055" s="9">
        <v>100</v>
      </c>
      <c r="P6055" s="9">
        <v>1080</v>
      </c>
      <c r="Q6055" s="10" t="s">
        <v>21072</v>
      </c>
    </row>
    <row r="6056" spans="1:17" ht="28.8" x14ac:dyDescent="0.3">
      <c r="A6056" s="5" t="s">
        <v>21683</v>
      </c>
      <c r="B6056" s="5" t="s">
        <v>7726</v>
      </c>
      <c r="C6056" s="6">
        <v>4.41</v>
      </c>
      <c r="D6056" s="1" t="s">
        <v>21681</v>
      </c>
      <c r="E6056" s="6">
        <v>130</v>
      </c>
      <c r="F6056" s="6" t="s">
        <v>25</v>
      </c>
      <c r="G6056" s="11" t="s">
        <v>21684</v>
      </c>
      <c r="H6056" s="8" t="s">
        <v>21685</v>
      </c>
      <c r="I6056" s="9">
        <v>822283</v>
      </c>
      <c r="J6056" s="9">
        <v>215797</v>
      </c>
      <c r="K6056" s="9">
        <v>288010</v>
      </c>
      <c r="L6056" s="9">
        <v>22000</v>
      </c>
      <c r="M6056" s="9">
        <v>2502</v>
      </c>
      <c r="N6056" s="9">
        <v>33097</v>
      </c>
      <c r="O6056" s="9">
        <v>226251</v>
      </c>
      <c r="P6056" s="9">
        <v>526941</v>
      </c>
      <c r="Q6056" s="10" t="s">
        <v>21072</v>
      </c>
    </row>
    <row r="6057" spans="1:17" x14ac:dyDescent="0.3">
      <c r="A6057" s="5" t="s">
        <v>21686</v>
      </c>
      <c r="B6057" s="5" t="s">
        <v>7060</v>
      </c>
      <c r="C6057" s="6">
        <v>3.18</v>
      </c>
      <c r="D6057" s="1" t="s">
        <v>21687</v>
      </c>
      <c r="E6057" s="6">
        <v>127</v>
      </c>
      <c r="F6057" s="6" t="s">
        <v>25</v>
      </c>
      <c r="G6057" s="11" t="s">
        <v>21688</v>
      </c>
      <c r="H6057" s="8" t="s">
        <v>21689</v>
      </c>
      <c r="I6057" s="9">
        <v>710636</v>
      </c>
      <c r="J6057" s="9">
        <v>61653</v>
      </c>
      <c r="K6057" s="9">
        <v>136108</v>
      </c>
      <c r="L6057" s="9">
        <v>5900</v>
      </c>
      <c r="M6057" s="9">
        <v>7475</v>
      </c>
      <c r="N6057" s="9">
        <v>102328</v>
      </c>
      <c r="O6057" s="9">
        <v>50503</v>
      </c>
      <c r="P6057" s="9">
        <v>415567</v>
      </c>
      <c r="Q6057" s="10" t="s">
        <v>21072</v>
      </c>
    </row>
    <row r="6058" spans="1:17" ht="28.8" x14ac:dyDescent="0.3">
      <c r="A6058" s="5" t="s">
        <v>21690</v>
      </c>
      <c r="B6058" s="5" t="s">
        <v>21691</v>
      </c>
      <c r="C6058" s="6">
        <v>3.15</v>
      </c>
      <c r="D6058" s="1" t="s">
        <v>21692</v>
      </c>
      <c r="E6058" s="6">
        <v>109</v>
      </c>
      <c r="F6058" s="6" t="s">
        <v>25</v>
      </c>
      <c r="G6058" s="11" t="s">
        <v>21693</v>
      </c>
      <c r="H6058" s="8" t="s">
        <v>21694</v>
      </c>
      <c r="I6058" s="9">
        <v>5237</v>
      </c>
      <c r="J6058" s="9">
        <v>1894</v>
      </c>
      <c r="K6058" s="9">
        <v>910</v>
      </c>
      <c r="L6058" s="9">
        <v>15</v>
      </c>
      <c r="M6058" s="9">
        <v>72</v>
      </c>
      <c r="N6058" s="9">
        <v>972</v>
      </c>
      <c r="O6058" s="9">
        <v>184</v>
      </c>
      <c r="P6058" s="9">
        <v>3575</v>
      </c>
      <c r="Q6058" s="10" t="s">
        <v>21072</v>
      </c>
    </row>
    <row r="6059" spans="1:17" x14ac:dyDescent="0.3">
      <c r="A6059" s="5" t="s">
        <v>21695</v>
      </c>
      <c r="B6059" s="5" t="s">
        <v>7064</v>
      </c>
      <c r="C6059" s="6">
        <v>2.5299999999999998</v>
      </c>
      <c r="D6059" s="1" t="s">
        <v>21696</v>
      </c>
      <c r="E6059" s="6">
        <v>92</v>
      </c>
      <c r="F6059" s="6" t="s">
        <v>25</v>
      </c>
      <c r="G6059" s="11" t="s">
        <v>21697</v>
      </c>
      <c r="H6059" s="8" t="s">
        <v>21698</v>
      </c>
      <c r="I6059" s="9">
        <v>18713</v>
      </c>
      <c r="J6059" s="9">
        <v>2916</v>
      </c>
      <c r="K6059" s="9">
        <v>948</v>
      </c>
      <c r="L6059" s="9">
        <v>5</v>
      </c>
      <c r="M6059" s="9">
        <v>530</v>
      </c>
      <c r="N6059" s="9">
        <v>1076</v>
      </c>
      <c r="O6059" s="9">
        <v>183</v>
      </c>
      <c r="P6059" s="9">
        <v>5333</v>
      </c>
      <c r="Q6059" s="10" t="s">
        <v>21072</v>
      </c>
    </row>
    <row r="6060" spans="1:17" x14ac:dyDescent="0.3">
      <c r="A6060" s="5" t="s">
        <v>21699</v>
      </c>
      <c r="B6060" s="5" t="s">
        <v>21700</v>
      </c>
      <c r="C6060" s="6">
        <v>3.4</v>
      </c>
      <c r="D6060" s="1" t="s">
        <v>21701</v>
      </c>
      <c r="E6060" s="6">
        <v>115</v>
      </c>
      <c r="F6060" s="6" t="s">
        <v>25</v>
      </c>
      <c r="G6060" s="11" t="s">
        <v>21702</v>
      </c>
      <c r="H6060" s="8" t="s">
        <v>21703</v>
      </c>
      <c r="I6060" s="9">
        <v>194558</v>
      </c>
      <c r="J6060" s="9">
        <v>34981</v>
      </c>
      <c r="K6060" s="9">
        <v>41624</v>
      </c>
      <c r="L6060" s="9">
        <v>131</v>
      </c>
      <c r="M6060" s="9">
        <v>1119</v>
      </c>
      <c r="N6060" s="9">
        <v>36107</v>
      </c>
      <c r="O6060" s="9">
        <v>8897</v>
      </c>
      <c r="P6060" s="9">
        <v>144606</v>
      </c>
      <c r="Q6060" s="10" t="s">
        <v>21072</v>
      </c>
    </row>
    <row r="6061" spans="1:17" x14ac:dyDescent="0.3">
      <c r="A6061" s="5" t="s">
        <v>21704</v>
      </c>
      <c r="B6061" s="5" t="s">
        <v>7060</v>
      </c>
      <c r="C6061" s="6">
        <v>3.21</v>
      </c>
      <c r="D6061" s="1" t="s">
        <v>21705</v>
      </c>
      <c r="E6061" s="6">
        <v>108</v>
      </c>
      <c r="F6061" s="6" t="s">
        <v>25</v>
      </c>
      <c r="G6061" s="11" t="s">
        <v>21706</v>
      </c>
      <c r="H6061" s="8" t="s">
        <v>21707</v>
      </c>
      <c r="I6061" s="9">
        <v>1808254</v>
      </c>
      <c r="J6061" s="9">
        <v>120062</v>
      </c>
      <c r="K6061" s="9">
        <v>304787</v>
      </c>
      <c r="L6061" s="9">
        <v>14000</v>
      </c>
      <c r="M6061" s="9">
        <v>28088</v>
      </c>
      <c r="N6061" s="9">
        <v>195459</v>
      </c>
      <c r="O6061" s="9">
        <v>138908</v>
      </c>
      <c r="P6061" s="9">
        <v>879203</v>
      </c>
      <c r="Q6061" s="10" t="s">
        <v>21072</v>
      </c>
    </row>
    <row r="6062" spans="1:17" ht="43.2" x14ac:dyDescent="0.3">
      <c r="A6062" s="5" t="s">
        <v>21708</v>
      </c>
      <c r="B6062" s="5" t="s">
        <v>3978</v>
      </c>
      <c r="C6062" s="6">
        <v>3.08</v>
      </c>
      <c r="D6062" s="1" t="s">
        <v>21705</v>
      </c>
      <c r="E6062" s="6">
        <v>103</v>
      </c>
      <c r="F6062" s="6" t="s">
        <v>25</v>
      </c>
      <c r="G6062" s="11" t="s">
        <v>21709</v>
      </c>
      <c r="H6062" s="8" t="s">
        <v>21710</v>
      </c>
      <c r="I6062" s="9">
        <v>96615</v>
      </c>
      <c r="J6062" s="9">
        <v>17278</v>
      </c>
      <c r="K6062" s="9">
        <v>12468</v>
      </c>
      <c r="L6062" s="9">
        <v>68</v>
      </c>
      <c r="M6062" s="9">
        <v>1385</v>
      </c>
      <c r="N6062" s="9">
        <v>15891</v>
      </c>
      <c r="O6062" s="9">
        <v>1903</v>
      </c>
      <c r="P6062" s="9">
        <v>54312</v>
      </c>
      <c r="Q6062" s="10" t="s">
        <v>21072</v>
      </c>
    </row>
    <row r="6063" spans="1:17" x14ac:dyDescent="0.3">
      <c r="A6063" s="5" t="s">
        <v>21711</v>
      </c>
      <c r="B6063" s="5" t="s">
        <v>21712</v>
      </c>
      <c r="C6063" s="6">
        <v>3.57</v>
      </c>
      <c r="D6063" s="1" t="s">
        <v>21705</v>
      </c>
      <c r="E6063" s="6">
        <v>102</v>
      </c>
      <c r="F6063" s="6" t="s">
        <v>8034</v>
      </c>
      <c r="G6063" s="11" t="s">
        <v>21713</v>
      </c>
      <c r="H6063" s="8" t="s">
        <v>13651</v>
      </c>
      <c r="I6063" s="9">
        <v>9057</v>
      </c>
      <c r="J6063" s="9">
        <v>1294</v>
      </c>
      <c r="K6063" s="9">
        <v>965</v>
      </c>
      <c r="L6063" s="9">
        <v>33</v>
      </c>
      <c r="M6063" s="9">
        <v>28</v>
      </c>
      <c r="N6063" s="9">
        <v>945</v>
      </c>
      <c r="O6063" s="9">
        <v>317</v>
      </c>
      <c r="P6063" s="9">
        <v>3609</v>
      </c>
      <c r="Q6063" s="10" t="s">
        <v>21072</v>
      </c>
    </row>
    <row r="6064" spans="1:17" ht="28.8" x14ac:dyDescent="0.3">
      <c r="A6064" s="5" t="s">
        <v>21714</v>
      </c>
      <c r="B6064" s="5" t="s">
        <v>21715</v>
      </c>
      <c r="C6064" s="6">
        <v>3.26</v>
      </c>
      <c r="D6064" s="1" t="s">
        <v>21716</v>
      </c>
      <c r="E6064" s="6">
        <v>74</v>
      </c>
      <c r="F6064" s="6" t="s">
        <v>25</v>
      </c>
      <c r="G6064" s="11" t="s">
        <v>21717</v>
      </c>
      <c r="H6064" s="8" t="s">
        <v>21718</v>
      </c>
      <c r="I6064" s="9">
        <v>58326</v>
      </c>
      <c r="J6064" s="9">
        <v>8108</v>
      </c>
      <c r="K6064" s="9">
        <v>6504</v>
      </c>
      <c r="L6064" s="9">
        <v>21</v>
      </c>
      <c r="M6064" s="9">
        <v>281</v>
      </c>
      <c r="N6064" s="9">
        <v>8669</v>
      </c>
      <c r="O6064" s="9">
        <v>1280</v>
      </c>
      <c r="P6064" s="9">
        <v>24919</v>
      </c>
      <c r="Q6064" s="10" t="s">
        <v>21072</v>
      </c>
    </row>
    <row r="6065" spans="1:17" ht="28.8" x14ac:dyDescent="0.3">
      <c r="A6065" s="5" t="s">
        <v>21719</v>
      </c>
      <c r="B6065" s="5" t="s">
        <v>21720</v>
      </c>
      <c r="C6065" s="6">
        <v>2.46</v>
      </c>
      <c r="D6065" s="1" t="s">
        <v>21721</v>
      </c>
      <c r="E6065" s="6">
        <v>100</v>
      </c>
      <c r="F6065" s="6" t="s">
        <v>25</v>
      </c>
      <c r="G6065" s="11" t="s">
        <v>21722</v>
      </c>
      <c r="H6065" s="8" t="s">
        <v>1979</v>
      </c>
      <c r="I6065" s="9">
        <v>20531</v>
      </c>
      <c r="J6065" s="9">
        <v>5873</v>
      </c>
      <c r="K6065" s="9">
        <v>2282</v>
      </c>
      <c r="L6065" s="9">
        <v>12</v>
      </c>
      <c r="M6065" s="9">
        <v>1220</v>
      </c>
      <c r="N6065" s="9">
        <v>2367</v>
      </c>
      <c r="O6065" s="9">
        <v>334</v>
      </c>
      <c r="P6065" s="9">
        <v>11175</v>
      </c>
      <c r="Q6065" s="10" t="s">
        <v>21072</v>
      </c>
    </row>
    <row r="6066" spans="1:17" x14ac:dyDescent="0.3">
      <c r="A6066" s="5" t="s">
        <v>21723</v>
      </c>
      <c r="B6066" s="5" t="s">
        <v>3332</v>
      </c>
      <c r="C6066" s="6">
        <v>4.45</v>
      </c>
      <c r="D6066" s="1" t="s">
        <v>21724</v>
      </c>
      <c r="E6066" s="6">
        <v>125</v>
      </c>
      <c r="F6066" s="6" t="s">
        <v>143</v>
      </c>
      <c r="G6066" s="11" t="s">
        <v>21725</v>
      </c>
      <c r="H6066" s="8" t="s">
        <v>4539</v>
      </c>
      <c r="I6066" s="9">
        <v>3707328</v>
      </c>
      <c r="J6066" s="9">
        <v>489564</v>
      </c>
      <c r="K6066" s="9">
        <v>1725068</v>
      </c>
      <c r="L6066" s="9">
        <v>107000</v>
      </c>
      <c r="M6066" s="9">
        <v>5597</v>
      </c>
      <c r="N6066" s="9">
        <v>118212</v>
      </c>
      <c r="O6066" s="9">
        <v>1263003</v>
      </c>
      <c r="P6066" s="9">
        <v>2512581</v>
      </c>
      <c r="Q6066" s="10" t="s">
        <v>21072</v>
      </c>
    </row>
    <row r="6067" spans="1:17" ht="28.8" x14ac:dyDescent="0.3">
      <c r="A6067" s="5" t="s">
        <v>21726</v>
      </c>
      <c r="B6067" s="5" t="s">
        <v>3332</v>
      </c>
      <c r="C6067" s="6">
        <v>4.09</v>
      </c>
      <c r="D6067" s="1" t="s">
        <v>21724</v>
      </c>
      <c r="E6067" s="6">
        <v>100</v>
      </c>
      <c r="F6067" s="6" t="s">
        <v>143</v>
      </c>
      <c r="G6067" s="11" t="s">
        <v>21727</v>
      </c>
      <c r="H6067" s="8" t="s">
        <v>21728</v>
      </c>
      <c r="I6067" s="9">
        <v>1341220</v>
      </c>
      <c r="J6067" s="9">
        <v>203736</v>
      </c>
      <c r="K6067" s="9">
        <v>482388</v>
      </c>
      <c r="L6067" s="9">
        <v>27000</v>
      </c>
      <c r="M6067" s="9">
        <v>2209</v>
      </c>
      <c r="N6067" s="9">
        <v>80552</v>
      </c>
      <c r="O6067" s="9">
        <v>265255</v>
      </c>
      <c r="P6067" s="9">
        <v>856162</v>
      </c>
      <c r="Q6067" s="10" t="s">
        <v>21072</v>
      </c>
    </row>
    <row r="6068" spans="1:17" x14ac:dyDescent="0.3">
      <c r="A6068" s="5" t="s">
        <v>21729</v>
      </c>
      <c r="B6068" s="5" t="s">
        <v>21730</v>
      </c>
      <c r="C6068" s="6">
        <v>3.9</v>
      </c>
      <c r="D6068" s="1" t="s">
        <v>21724</v>
      </c>
      <c r="E6068" s="6">
        <v>124</v>
      </c>
      <c r="F6068" s="6" t="s">
        <v>25</v>
      </c>
      <c r="G6068" s="11" t="s">
        <v>21731</v>
      </c>
      <c r="H6068" s="8" t="s">
        <v>2981</v>
      </c>
      <c r="I6068" s="9">
        <v>565778</v>
      </c>
      <c r="J6068" s="9">
        <v>86372</v>
      </c>
      <c r="K6068" s="9">
        <v>106812</v>
      </c>
      <c r="L6068" s="9">
        <v>1700</v>
      </c>
      <c r="M6068" s="9">
        <v>2966</v>
      </c>
      <c r="N6068" s="9">
        <v>36521</v>
      </c>
      <c r="O6068" s="9">
        <v>48741</v>
      </c>
      <c r="P6068" s="9">
        <v>235776</v>
      </c>
      <c r="Q6068" s="10" t="s">
        <v>21072</v>
      </c>
    </row>
    <row r="6069" spans="1:17" x14ac:dyDescent="0.3">
      <c r="A6069" s="5" t="s">
        <v>21732</v>
      </c>
      <c r="B6069" s="5" t="s">
        <v>3332</v>
      </c>
      <c r="C6069" s="6">
        <v>4.1399999999999997</v>
      </c>
      <c r="D6069" s="1" t="s">
        <v>21724</v>
      </c>
      <c r="E6069" s="6">
        <v>103</v>
      </c>
      <c r="F6069" s="6" t="s">
        <v>143</v>
      </c>
      <c r="G6069" s="11" t="s">
        <v>21733</v>
      </c>
      <c r="H6069" s="8" t="s">
        <v>21734</v>
      </c>
      <c r="I6069" s="9">
        <v>1252760</v>
      </c>
      <c r="J6069" s="9">
        <v>217786</v>
      </c>
      <c r="K6069" s="9">
        <v>471318</v>
      </c>
      <c r="L6069" s="9">
        <v>23000</v>
      </c>
      <c r="M6069" s="9">
        <v>909</v>
      </c>
      <c r="N6069" s="9">
        <v>69470</v>
      </c>
      <c r="O6069" s="9">
        <v>230619</v>
      </c>
      <c r="P6069" s="9">
        <v>806385</v>
      </c>
      <c r="Q6069" s="10" t="s">
        <v>21072</v>
      </c>
    </row>
    <row r="6070" spans="1:17" x14ac:dyDescent="0.3">
      <c r="A6070" s="5" t="s">
        <v>21311</v>
      </c>
      <c r="B6070" s="5" t="s">
        <v>21735</v>
      </c>
      <c r="C6070" s="6">
        <v>3.67</v>
      </c>
      <c r="D6070" s="1" t="s">
        <v>21724</v>
      </c>
      <c r="E6070" s="6">
        <v>61</v>
      </c>
      <c r="F6070" s="6" t="s">
        <v>1508</v>
      </c>
      <c r="G6070" s="11" t="s">
        <v>21736</v>
      </c>
      <c r="H6070" s="8" t="s">
        <v>21737</v>
      </c>
      <c r="I6070" s="9">
        <v>8140</v>
      </c>
      <c r="J6070" s="9">
        <v>3822</v>
      </c>
      <c r="K6070" s="9">
        <v>1788</v>
      </c>
      <c r="L6070" s="9">
        <v>32</v>
      </c>
      <c r="M6070" s="9">
        <v>29</v>
      </c>
      <c r="N6070" s="9">
        <v>815</v>
      </c>
      <c r="O6070" s="9">
        <v>570</v>
      </c>
      <c r="P6070" s="9">
        <v>4196</v>
      </c>
      <c r="Q6070" s="10" t="s">
        <v>21072</v>
      </c>
    </row>
    <row r="6071" spans="1:17" ht="28.8" x14ac:dyDescent="0.3">
      <c r="A6071" s="5" t="s">
        <v>21738</v>
      </c>
      <c r="B6071" s="5" t="s">
        <v>21739</v>
      </c>
      <c r="C6071" s="6">
        <v>2.06</v>
      </c>
      <c r="D6071" s="1" t="s">
        <v>21724</v>
      </c>
      <c r="E6071" s="6">
        <v>88</v>
      </c>
      <c r="F6071" s="6" t="s">
        <v>25</v>
      </c>
      <c r="G6071" s="11" t="s">
        <v>21740</v>
      </c>
      <c r="H6071" s="8" t="s">
        <v>21741</v>
      </c>
      <c r="I6071" s="9">
        <v>6011</v>
      </c>
      <c r="J6071" s="9">
        <v>2209</v>
      </c>
      <c r="K6071" s="9">
        <v>426</v>
      </c>
      <c r="L6071" s="9">
        <v>1</v>
      </c>
      <c r="M6071" s="9">
        <v>759</v>
      </c>
      <c r="N6071" s="9">
        <v>348</v>
      </c>
      <c r="O6071" s="9">
        <v>157</v>
      </c>
      <c r="P6071" s="9">
        <v>3370</v>
      </c>
      <c r="Q6071" s="10" t="s">
        <v>21072</v>
      </c>
    </row>
    <row r="6072" spans="1:17" x14ac:dyDescent="0.3">
      <c r="A6072" s="5" t="s">
        <v>21742</v>
      </c>
      <c r="B6072" s="5" t="s">
        <v>21562</v>
      </c>
      <c r="C6072" s="6">
        <v>3.91</v>
      </c>
      <c r="D6072" s="1" t="s">
        <v>21724</v>
      </c>
      <c r="E6072" s="6">
        <v>8</v>
      </c>
      <c r="F6072" s="6" t="s">
        <v>25</v>
      </c>
      <c r="G6072" s="11" t="s">
        <v>21743</v>
      </c>
      <c r="H6072" s="8" t="s">
        <v>3358</v>
      </c>
      <c r="I6072" s="9">
        <v>389340</v>
      </c>
      <c r="J6072" s="9">
        <v>23531</v>
      </c>
      <c r="K6072" s="9">
        <v>74852</v>
      </c>
      <c r="L6072" s="9">
        <v>84</v>
      </c>
      <c r="M6072" s="9">
        <v>1271</v>
      </c>
      <c r="N6072" s="9">
        <v>26225</v>
      </c>
      <c r="O6072" s="9">
        <v>33989</v>
      </c>
      <c r="P6072" s="9">
        <v>180995</v>
      </c>
      <c r="Q6072" s="10" t="s">
        <v>21072</v>
      </c>
    </row>
    <row r="6073" spans="1:17" ht="28.8" x14ac:dyDescent="0.3">
      <c r="A6073" s="5" t="s">
        <v>21744</v>
      </c>
      <c r="B6073" s="5" t="s">
        <v>21745</v>
      </c>
      <c r="C6073" s="6">
        <v>3.86</v>
      </c>
      <c r="D6073" s="1" t="s">
        <v>21746</v>
      </c>
      <c r="E6073" s="6">
        <v>108</v>
      </c>
      <c r="F6073" s="6" t="s">
        <v>25</v>
      </c>
      <c r="G6073" s="11" t="s">
        <v>21747</v>
      </c>
      <c r="H6073" s="8" t="s">
        <v>21748</v>
      </c>
      <c r="I6073" s="9">
        <v>219579</v>
      </c>
      <c r="J6073" s="9">
        <v>30074</v>
      </c>
      <c r="K6073" s="9">
        <v>60091</v>
      </c>
      <c r="L6073" s="9">
        <v>3700</v>
      </c>
      <c r="M6073" s="9">
        <v>864</v>
      </c>
      <c r="N6073" s="9">
        <v>17692</v>
      </c>
      <c r="O6073" s="9">
        <v>30052</v>
      </c>
      <c r="P6073" s="9">
        <v>128318</v>
      </c>
      <c r="Q6073" s="10" t="s">
        <v>21072</v>
      </c>
    </row>
    <row r="6074" spans="1:17" x14ac:dyDescent="0.3">
      <c r="A6074" s="5" t="s">
        <v>4165</v>
      </c>
      <c r="B6074" s="5" t="s">
        <v>21749</v>
      </c>
      <c r="C6074" s="6">
        <v>3.3</v>
      </c>
      <c r="D6074" s="1" t="s">
        <v>21746</v>
      </c>
      <c r="E6074" s="6">
        <v>49</v>
      </c>
      <c r="F6074" s="6" t="s">
        <v>25</v>
      </c>
      <c r="G6074" s="11" t="s">
        <v>21750</v>
      </c>
      <c r="H6074" s="8" t="s">
        <v>21751</v>
      </c>
      <c r="I6074" s="9">
        <v>3533</v>
      </c>
      <c r="J6074" s="9">
        <v>1393</v>
      </c>
      <c r="K6074" s="9">
        <v>442</v>
      </c>
      <c r="L6074" s="9">
        <v>12</v>
      </c>
      <c r="M6074" s="9">
        <v>81</v>
      </c>
      <c r="N6074" s="9">
        <v>350</v>
      </c>
      <c r="O6074" s="9">
        <v>226</v>
      </c>
      <c r="P6074" s="9">
        <v>1807</v>
      </c>
      <c r="Q6074" s="10" t="s">
        <v>21072</v>
      </c>
    </row>
    <row r="6075" spans="1:17" x14ac:dyDescent="0.3">
      <c r="A6075" s="5" t="s">
        <v>21752</v>
      </c>
      <c r="B6075" s="5" t="s">
        <v>3027</v>
      </c>
      <c r="C6075" s="6">
        <v>3.59</v>
      </c>
      <c r="D6075" s="1" t="s">
        <v>21753</v>
      </c>
      <c r="E6075" s="6">
        <v>85</v>
      </c>
      <c r="F6075" s="6" t="s">
        <v>143</v>
      </c>
      <c r="G6075" s="11" t="s">
        <v>21754</v>
      </c>
      <c r="H6075" s="8" t="s">
        <v>21755</v>
      </c>
      <c r="I6075" s="9">
        <v>202569</v>
      </c>
      <c r="J6075" s="9">
        <v>20248</v>
      </c>
      <c r="K6075" s="9">
        <v>36359</v>
      </c>
      <c r="L6075" s="9">
        <v>775</v>
      </c>
      <c r="M6075" s="9">
        <v>1127</v>
      </c>
      <c r="N6075" s="9">
        <v>21726</v>
      </c>
      <c r="O6075" s="9">
        <v>12499</v>
      </c>
      <c r="P6075" s="9">
        <v>95693</v>
      </c>
      <c r="Q6075" s="10" t="s">
        <v>21072</v>
      </c>
    </row>
    <row r="6076" spans="1:17" ht="28.8" x14ac:dyDescent="0.3">
      <c r="A6076" s="5" t="s">
        <v>21756</v>
      </c>
      <c r="B6076" s="5" t="s">
        <v>7918</v>
      </c>
      <c r="C6076" s="6">
        <v>2.63</v>
      </c>
      <c r="D6076" s="1" t="s">
        <v>21757</v>
      </c>
      <c r="E6076" s="6">
        <v>85</v>
      </c>
      <c r="F6076" s="6" t="s">
        <v>25</v>
      </c>
      <c r="G6076" s="11" t="s">
        <v>21758</v>
      </c>
      <c r="H6076" s="8" t="s">
        <v>21759</v>
      </c>
      <c r="I6076" s="9">
        <v>246999</v>
      </c>
      <c r="J6076" s="9">
        <v>13101</v>
      </c>
      <c r="K6076" s="9">
        <v>13727</v>
      </c>
      <c r="L6076" s="9">
        <v>19</v>
      </c>
      <c r="M6076" s="9">
        <v>4964</v>
      </c>
      <c r="N6076" s="9">
        <v>24773</v>
      </c>
      <c r="O6076" s="9">
        <v>2156</v>
      </c>
      <c r="P6076" s="9">
        <v>88734</v>
      </c>
      <c r="Q6076" s="10" t="s">
        <v>21072</v>
      </c>
    </row>
    <row r="6077" spans="1:17" ht="28.8" x14ac:dyDescent="0.3">
      <c r="A6077" s="5" t="s">
        <v>21760</v>
      </c>
      <c r="B6077" s="5" t="s">
        <v>2874</v>
      </c>
      <c r="C6077" s="6">
        <v>3.46</v>
      </c>
      <c r="D6077" s="1" t="s">
        <v>21757</v>
      </c>
      <c r="E6077" s="6">
        <v>97</v>
      </c>
      <c r="F6077" s="6" t="s">
        <v>25</v>
      </c>
      <c r="G6077" s="11" t="s">
        <v>21761</v>
      </c>
      <c r="H6077" s="8" t="s">
        <v>21762</v>
      </c>
      <c r="I6077" s="9">
        <v>1459591</v>
      </c>
      <c r="J6077" s="9">
        <v>133920</v>
      </c>
      <c r="K6077" s="9">
        <v>309829</v>
      </c>
      <c r="L6077" s="9">
        <v>1900</v>
      </c>
      <c r="M6077" s="9">
        <v>16424</v>
      </c>
      <c r="N6077" s="9">
        <v>146027</v>
      </c>
      <c r="O6077" s="9">
        <v>118901</v>
      </c>
      <c r="P6077" s="9">
        <v>776041</v>
      </c>
      <c r="Q6077" s="10" t="s">
        <v>21072</v>
      </c>
    </row>
    <row r="6078" spans="1:17" x14ac:dyDescent="0.3">
      <c r="A6078" s="5" t="s">
        <v>21763</v>
      </c>
      <c r="B6078" s="5" t="s">
        <v>3743</v>
      </c>
      <c r="C6078" s="6">
        <v>2.92</v>
      </c>
      <c r="D6078" s="1" t="s">
        <v>21764</v>
      </c>
      <c r="E6078" s="6">
        <v>88</v>
      </c>
      <c r="F6078" s="6" t="s">
        <v>25</v>
      </c>
      <c r="G6078" s="11" t="s">
        <v>21765</v>
      </c>
      <c r="H6078" s="8" t="s">
        <v>2981</v>
      </c>
      <c r="I6078" s="9">
        <v>16258</v>
      </c>
      <c r="J6078" s="9">
        <v>3304</v>
      </c>
      <c r="K6078" s="9">
        <v>1458</v>
      </c>
      <c r="L6078" s="9">
        <v>5</v>
      </c>
      <c r="M6078" s="9">
        <v>186</v>
      </c>
      <c r="N6078" s="9">
        <v>2257</v>
      </c>
      <c r="O6078" s="9">
        <v>228</v>
      </c>
      <c r="P6078" s="9">
        <v>6632</v>
      </c>
      <c r="Q6078" s="10" t="s">
        <v>21072</v>
      </c>
    </row>
    <row r="6079" spans="1:17" x14ac:dyDescent="0.3">
      <c r="A6079" s="5" t="s">
        <v>21339</v>
      </c>
      <c r="B6079" s="5" t="s">
        <v>2874</v>
      </c>
      <c r="C6079" s="6">
        <v>3.19</v>
      </c>
      <c r="D6079" s="1" t="s">
        <v>21766</v>
      </c>
      <c r="E6079" s="6">
        <v>106</v>
      </c>
      <c r="F6079" s="6" t="s">
        <v>25</v>
      </c>
      <c r="G6079" s="11" t="s">
        <v>21767</v>
      </c>
      <c r="H6079" s="8" t="s">
        <v>21768</v>
      </c>
      <c r="I6079" s="9">
        <v>688193</v>
      </c>
      <c r="J6079" s="9">
        <v>53212</v>
      </c>
      <c r="K6079" s="9">
        <v>81032</v>
      </c>
      <c r="L6079" s="9">
        <v>149</v>
      </c>
      <c r="M6079" s="9">
        <v>6537</v>
      </c>
      <c r="N6079" s="9">
        <v>101139</v>
      </c>
      <c r="O6079" s="9">
        <v>13439</v>
      </c>
      <c r="P6079" s="9">
        <v>335654</v>
      </c>
      <c r="Q6079" s="10" t="s">
        <v>21072</v>
      </c>
    </row>
    <row r="6080" spans="1:17" x14ac:dyDescent="0.3">
      <c r="A6080" s="5" t="s">
        <v>21769</v>
      </c>
      <c r="B6080" s="5" t="s">
        <v>21770</v>
      </c>
      <c r="C6080" s="6">
        <v>3.87</v>
      </c>
      <c r="D6080" s="1" t="s">
        <v>21771</v>
      </c>
      <c r="E6080" s="6">
        <v>80</v>
      </c>
      <c r="F6080" s="6" t="s">
        <v>889</v>
      </c>
      <c r="G6080" s="11" t="s">
        <v>21772</v>
      </c>
      <c r="H6080" s="8" t="s">
        <v>21773</v>
      </c>
      <c r="I6080" s="9">
        <v>108396</v>
      </c>
      <c r="J6080" s="9">
        <v>35686</v>
      </c>
      <c r="K6080" s="9">
        <v>28416</v>
      </c>
      <c r="L6080" s="9">
        <v>603</v>
      </c>
      <c r="M6080" s="9">
        <v>486</v>
      </c>
      <c r="N6080" s="9">
        <v>10851</v>
      </c>
      <c r="O6080" s="9">
        <v>8799</v>
      </c>
      <c r="P6080" s="9">
        <v>73917</v>
      </c>
      <c r="Q6080" s="10" t="s">
        <v>21072</v>
      </c>
    </row>
    <row r="6081" spans="1:17" ht="43.2" x14ac:dyDescent="0.3">
      <c r="A6081" s="5" t="s">
        <v>21774</v>
      </c>
      <c r="B6081" s="5" t="s">
        <v>4633</v>
      </c>
      <c r="C6081" s="6">
        <v>3.5</v>
      </c>
      <c r="D6081" s="1" t="s">
        <v>21775</v>
      </c>
      <c r="E6081" s="6">
        <v>84</v>
      </c>
      <c r="F6081" s="6" t="s">
        <v>25</v>
      </c>
      <c r="G6081" s="11" t="s">
        <v>21776</v>
      </c>
      <c r="H6081" s="8" t="s">
        <v>21777</v>
      </c>
      <c r="I6081" s="9">
        <v>138022</v>
      </c>
      <c r="J6081" s="9">
        <v>18870</v>
      </c>
      <c r="K6081" s="9">
        <v>21910</v>
      </c>
      <c r="L6081" s="9">
        <v>499</v>
      </c>
      <c r="M6081" s="9">
        <v>680</v>
      </c>
      <c r="N6081" s="9">
        <v>14750</v>
      </c>
      <c r="O6081" s="9">
        <v>7245</v>
      </c>
      <c r="P6081" s="9">
        <v>55654</v>
      </c>
      <c r="Q6081" s="10" t="s">
        <v>21072</v>
      </c>
    </row>
    <row r="6082" spans="1:17" ht="28.8" x14ac:dyDescent="0.3">
      <c r="A6082" s="5" t="s">
        <v>21778</v>
      </c>
      <c r="B6082" s="5" t="s">
        <v>9349</v>
      </c>
      <c r="C6082" s="6">
        <v>3.45</v>
      </c>
      <c r="D6082" s="1" t="s">
        <v>21779</v>
      </c>
      <c r="E6082" s="6">
        <v>89</v>
      </c>
      <c r="F6082" s="6" t="s">
        <v>25</v>
      </c>
      <c r="G6082" s="11" t="s">
        <v>21780</v>
      </c>
      <c r="H6082" s="8" t="s">
        <v>14245</v>
      </c>
      <c r="I6082" s="9">
        <v>8214</v>
      </c>
      <c r="J6082" s="9">
        <v>6773</v>
      </c>
      <c r="K6082" s="9">
        <v>2080</v>
      </c>
      <c r="L6082" s="9">
        <v>31</v>
      </c>
      <c r="M6082" s="9">
        <v>67</v>
      </c>
      <c r="N6082" s="9">
        <v>1135</v>
      </c>
      <c r="O6082" s="9">
        <v>388</v>
      </c>
      <c r="P6082" s="9">
        <v>4980</v>
      </c>
      <c r="Q6082" s="10" t="s">
        <v>21072</v>
      </c>
    </row>
    <row r="6083" spans="1:17" x14ac:dyDescent="0.3">
      <c r="A6083" s="5" t="s">
        <v>21781</v>
      </c>
      <c r="B6083" s="5" t="s">
        <v>15485</v>
      </c>
      <c r="C6083" s="6">
        <v>2.2000000000000002</v>
      </c>
      <c r="D6083" s="1" t="s">
        <v>21782</v>
      </c>
      <c r="E6083" s="6">
        <v>108</v>
      </c>
      <c r="F6083" s="6" t="s">
        <v>25</v>
      </c>
      <c r="G6083" s="11" t="s">
        <v>21783</v>
      </c>
      <c r="H6083" s="8" t="s">
        <v>21784</v>
      </c>
      <c r="I6083" s="9">
        <v>6314</v>
      </c>
      <c r="J6083" s="9">
        <v>2236</v>
      </c>
      <c r="K6083" s="9">
        <v>641</v>
      </c>
      <c r="L6083" s="9">
        <v>34</v>
      </c>
      <c r="M6083" s="9">
        <v>655</v>
      </c>
      <c r="N6083" s="9">
        <v>382</v>
      </c>
      <c r="O6083" s="9">
        <v>285</v>
      </c>
      <c r="P6083" s="9">
        <v>3589</v>
      </c>
      <c r="Q6083" s="10" t="s">
        <v>21072</v>
      </c>
    </row>
    <row r="6084" spans="1:17" ht="28.8" x14ac:dyDescent="0.3">
      <c r="A6084" s="5" t="s">
        <v>21423</v>
      </c>
      <c r="B6084" s="5" t="s">
        <v>3895</v>
      </c>
      <c r="C6084" s="6">
        <v>3.14</v>
      </c>
      <c r="D6084" s="1" t="s">
        <v>21785</v>
      </c>
      <c r="E6084" s="6">
        <v>135</v>
      </c>
      <c r="F6084" s="6" t="s">
        <v>25</v>
      </c>
      <c r="G6084" s="11" t="s">
        <v>21786</v>
      </c>
      <c r="H6084" s="8" t="s">
        <v>21787</v>
      </c>
      <c r="I6084" s="9">
        <v>691592</v>
      </c>
      <c r="J6084" s="9">
        <v>93192</v>
      </c>
      <c r="K6084" s="9">
        <v>148426</v>
      </c>
      <c r="L6084" s="9">
        <v>1300</v>
      </c>
      <c r="M6084" s="9">
        <v>15306</v>
      </c>
      <c r="N6084" s="9">
        <v>119734</v>
      </c>
      <c r="O6084" s="9">
        <v>55649</v>
      </c>
      <c r="P6084" s="9">
        <v>521303</v>
      </c>
      <c r="Q6084" s="10" t="s">
        <v>21072</v>
      </c>
    </row>
    <row r="6085" spans="1:17" x14ac:dyDescent="0.3">
      <c r="A6085" s="5" t="s">
        <v>21788</v>
      </c>
      <c r="B6085" s="5" t="s">
        <v>21789</v>
      </c>
      <c r="C6085" s="6">
        <v>3.55</v>
      </c>
      <c r="D6085" s="1" t="s">
        <v>21790</v>
      </c>
      <c r="E6085" s="6">
        <v>108</v>
      </c>
      <c r="F6085" s="6" t="s">
        <v>143</v>
      </c>
      <c r="G6085" s="11" t="s">
        <v>21791</v>
      </c>
      <c r="H6085" s="8" t="s">
        <v>21792</v>
      </c>
      <c r="I6085" s="9">
        <v>2021</v>
      </c>
      <c r="J6085" s="9">
        <v>2181</v>
      </c>
      <c r="K6085" s="9">
        <v>724</v>
      </c>
      <c r="L6085" s="9">
        <v>25</v>
      </c>
      <c r="M6085" s="9">
        <v>12</v>
      </c>
      <c r="N6085" s="9">
        <v>266</v>
      </c>
      <c r="O6085" s="9">
        <v>215</v>
      </c>
      <c r="P6085" s="9">
        <v>1196</v>
      </c>
      <c r="Q6085" s="10" t="s">
        <v>21072</v>
      </c>
    </row>
    <row r="6086" spans="1:17" x14ac:dyDescent="0.3">
      <c r="A6086" s="5" t="s">
        <v>21793</v>
      </c>
      <c r="B6086" s="5" t="s">
        <v>612</v>
      </c>
      <c r="C6086" s="6">
        <v>1.96</v>
      </c>
      <c r="D6086" s="1" t="s">
        <v>21794</v>
      </c>
      <c r="E6086" s="6">
        <v>95</v>
      </c>
      <c r="F6086" s="6" t="s">
        <v>25</v>
      </c>
      <c r="G6086" s="11" t="s">
        <v>21795</v>
      </c>
      <c r="H6086" s="8" t="s">
        <v>21796</v>
      </c>
      <c r="I6086" s="9">
        <v>31568</v>
      </c>
      <c r="J6086" s="9">
        <v>9594</v>
      </c>
      <c r="K6086" s="9">
        <v>4324</v>
      </c>
      <c r="L6086" s="9">
        <v>104</v>
      </c>
      <c r="M6086" s="9">
        <v>4866</v>
      </c>
      <c r="N6086" s="9">
        <v>1562</v>
      </c>
      <c r="O6086" s="9">
        <v>1287</v>
      </c>
      <c r="P6086" s="9">
        <v>18856</v>
      </c>
      <c r="Q6086" s="10" t="s">
        <v>21072</v>
      </c>
    </row>
    <row r="6087" spans="1:17" ht="28.8" x14ac:dyDescent="0.3">
      <c r="A6087" s="5" t="s">
        <v>21797</v>
      </c>
      <c r="B6087" s="5" t="s">
        <v>21798</v>
      </c>
      <c r="C6087" s="6">
        <v>2.91</v>
      </c>
      <c r="D6087" s="1" t="s">
        <v>21799</v>
      </c>
      <c r="E6087" s="6">
        <v>81</v>
      </c>
      <c r="F6087" s="6" t="s">
        <v>25</v>
      </c>
      <c r="G6087" s="11" t="s">
        <v>21800</v>
      </c>
      <c r="H6087" s="8" t="s">
        <v>21801</v>
      </c>
      <c r="I6087" s="9">
        <v>1013</v>
      </c>
      <c r="J6087" s="9">
        <v>822</v>
      </c>
      <c r="K6087" s="9">
        <v>102</v>
      </c>
      <c r="L6087" s="9">
        <v>0</v>
      </c>
      <c r="M6087" s="9">
        <v>49</v>
      </c>
      <c r="N6087" s="9">
        <v>122</v>
      </c>
      <c r="O6087" s="9">
        <v>22</v>
      </c>
      <c r="P6087" s="9">
        <v>532</v>
      </c>
      <c r="Q6087" s="10" t="s">
        <v>21072</v>
      </c>
    </row>
    <row r="6088" spans="1:17" x14ac:dyDescent="0.3">
      <c r="A6088" s="5" t="s">
        <v>21802</v>
      </c>
      <c r="B6088" s="5" t="s">
        <v>747</v>
      </c>
      <c r="C6088" s="6">
        <v>4.0199999999999996</v>
      </c>
      <c r="D6088" s="1" t="s">
        <v>21803</v>
      </c>
      <c r="E6088" s="6">
        <v>97</v>
      </c>
      <c r="F6088" s="6" t="s">
        <v>25</v>
      </c>
      <c r="G6088" s="11" t="s">
        <v>21804</v>
      </c>
      <c r="H6088" s="8" t="s">
        <v>21805</v>
      </c>
      <c r="I6088" s="9">
        <v>170467</v>
      </c>
      <c r="J6088" s="9">
        <v>43691</v>
      </c>
      <c r="K6088" s="9">
        <v>54057</v>
      </c>
      <c r="L6088" s="9">
        <v>3800</v>
      </c>
      <c r="M6088" s="9">
        <v>303</v>
      </c>
      <c r="N6088" s="9">
        <v>10168</v>
      </c>
      <c r="O6088" s="9">
        <v>26400</v>
      </c>
      <c r="P6088" s="9">
        <v>95421</v>
      </c>
      <c r="Q6088" s="10" t="s">
        <v>21072</v>
      </c>
    </row>
    <row r="6089" spans="1:17" x14ac:dyDescent="0.3">
      <c r="A6089" s="5" t="s">
        <v>21806</v>
      </c>
      <c r="B6089" s="5" t="s">
        <v>21807</v>
      </c>
      <c r="C6089" s="6">
        <v>3.11</v>
      </c>
      <c r="D6089" s="1" t="s">
        <v>21808</v>
      </c>
      <c r="E6089" s="6">
        <v>80</v>
      </c>
      <c r="F6089" s="6" t="s">
        <v>25</v>
      </c>
      <c r="G6089" s="11" t="s">
        <v>21809</v>
      </c>
      <c r="H6089" s="8" t="s">
        <v>21810</v>
      </c>
      <c r="I6089" s="9">
        <v>1892</v>
      </c>
      <c r="J6089" s="9">
        <v>727</v>
      </c>
      <c r="K6089" s="9">
        <v>224</v>
      </c>
      <c r="L6089" s="9">
        <v>5</v>
      </c>
      <c r="M6089" s="9">
        <v>43</v>
      </c>
      <c r="N6089" s="9">
        <v>199</v>
      </c>
      <c r="O6089" s="9">
        <v>72</v>
      </c>
      <c r="P6089" s="9">
        <v>705</v>
      </c>
      <c r="Q6089" s="10" t="s">
        <v>21072</v>
      </c>
    </row>
    <row r="6090" spans="1:17" ht="28.8" x14ac:dyDescent="0.3">
      <c r="A6090" s="5" t="s">
        <v>21811</v>
      </c>
      <c r="B6090" s="5" t="s">
        <v>6671</v>
      </c>
      <c r="C6090" s="6">
        <v>2.11</v>
      </c>
      <c r="D6090" s="1" t="s">
        <v>21812</v>
      </c>
      <c r="E6090" s="6">
        <v>119</v>
      </c>
      <c r="F6090" s="6" t="s">
        <v>25</v>
      </c>
      <c r="G6090" s="11" t="s">
        <v>21813</v>
      </c>
      <c r="H6090" s="8" t="s">
        <v>21814</v>
      </c>
      <c r="I6090" s="9">
        <v>13211</v>
      </c>
      <c r="J6090" s="9">
        <v>3547</v>
      </c>
      <c r="K6090" s="9">
        <v>1177</v>
      </c>
      <c r="L6090" s="9">
        <v>14</v>
      </c>
      <c r="M6090" s="9">
        <v>1349</v>
      </c>
      <c r="N6090" s="9">
        <v>908</v>
      </c>
      <c r="O6090" s="9">
        <v>279</v>
      </c>
      <c r="P6090" s="9">
        <v>7091</v>
      </c>
      <c r="Q6090" s="10" t="s">
        <v>21072</v>
      </c>
    </row>
    <row r="6091" spans="1:17" ht="28.8" x14ac:dyDescent="0.3">
      <c r="A6091" s="5" t="s">
        <v>21815</v>
      </c>
      <c r="B6091" s="5" t="s">
        <v>2545</v>
      </c>
      <c r="C6091" s="6">
        <v>3.56</v>
      </c>
      <c r="D6091" s="1" t="s">
        <v>21816</v>
      </c>
      <c r="E6091" s="6">
        <v>94</v>
      </c>
      <c r="F6091" s="6" t="s">
        <v>25</v>
      </c>
      <c r="G6091" s="11" t="s">
        <v>21817</v>
      </c>
      <c r="H6091" s="8" t="s">
        <v>21818</v>
      </c>
      <c r="I6091" s="9">
        <v>72948</v>
      </c>
      <c r="J6091" s="9">
        <v>17022</v>
      </c>
      <c r="K6091" s="9">
        <v>16565</v>
      </c>
      <c r="L6091" s="9">
        <v>432</v>
      </c>
      <c r="M6091" s="9">
        <v>198</v>
      </c>
      <c r="N6091" s="9">
        <v>9048</v>
      </c>
      <c r="O6091" s="9">
        <v>4234</v>
      </c>
      <c r="P6091" s="9">
        <v>37552</v>
      </c>
      <c r="Q6091" s="10" t="s">
        <v>21072</v>
      </c>
    </row>
    <row r="6092" spans="1:17" ht="28.8" x14ac:dyDescent="0.3">
      <c r="A6092" s="5" t="s">
        <v>18110</v>
      </c>
      <c r="B6092" s="5" t="s">
        <v>11226</v>
      </c>
      <c r="C6092" s="6">
        <v>3.52</v>
      </c>
      <c r="D6092" s="1" t="s">
        <v>21819</v>
      </c>
      <c r="E6092" s="6">
        <v>121</v>
      </c>
      <c r="F6092" s="6" t="s">
        <v>25</v>
      </c>
      <c r="G6092" s="11" t="s">
        <v>21820</v>
      </c>
      <c r="H6092" s="8" t="s">
        <v>1412</v>
      </c>
      <c r="I6092" s="9">
        <v>11347</v>
      </c>
      <c r="J6092" s="9">
        <v>5525</v>
      </c>
      <c r="K6092" s="9">
        <v>2546</v>
      </c>
      <c r="L6092" s="9">
        <v>81</v>
      </c>
      <c r="M6092" s="9">
        <v>39</v>
      </c>
      <c r="N6092" s="9">
        <v>1673</v>
      </c>
      <c r="O6092" s="9">
        <v>735</v>
      </c>
      <c r="P6092" s="9">
        <v>6788</v>
      </c>
      <c r="Q6092" s="10" t="s">
        <v>21072</v>
      </c>
    </row>
    <row r="6093" spans="1:17" x14ac:dyDescent="0.3">
      <c r="A6093" s="5" t="s">
        <v>21821</v>
      </c>
      <c r="B6093" s="5" t="s">
        <v>21262</v>
      </c>
      <c r="C6093" s="6">
        <v>3.2</v>
      </c>
      <c r="D6093" s="1" t="s">
        <v>21822</v>
      </c>
      <c r="E6093" s="6">
        <v>112</v>
      </c>
      <c r="F6093" s="6" t="s">
        <v>25</v>
      </c>
      <c r="G6093" s="11" t="s">
        <v>21823</v>
      </c>
      <c r="H6093" s="8" t="s">
        <v>21824</v>
      </c>
      <c r="I6093" s="9">
        <v>652898</v>
      </c>
      <c r="J6093" s="9">
        <v>56879</v>
      </c>
      <c r="K6093" s="9">
        <v>95843</v>
      </c>
      <c r="L6093" s="9">
        <v>4200</v>
      </c>
      <c r="M6093" s="9">
        <v>11619</v>
      </c>
      <c r="N6093" s="9">
        <v>60540</v>
      </c>
      <c r="O6093" s="9">
        <v>54666</v>
      </c>
      <c r="P6093" s="9">
        <v>279952</v>
      </c>
      <c r="Q6093" s="10" t="s">
        <v>21072</v>
      </c>
    </row>
    <row r="6094" spans="1:17" ht="28.8" x14ac:dyDescent="0.3">
      <c r="A6094" s="5" t="s">
        <v>21825</v>
      </c>
      <c r="B6094" s="5" t="s">
        <v>21826</v>
      </c>
      <c r="C6094" s="6">
        <v>3.53</v>
      </c>
      <c r="D6094" s="1" t="s">
        <v>21827</v>
      </c>
      <c r="E6094" s="6">
        <v>107</v>
      </c>
      <c r="F6094" s="6" t="s">
        <v>25</v>
      </c>
      <c r="G6094" s="11" t="s">
        <v>21828</v>
      </c>
      <c r="H6094" s="8" t="s">
        <v>21829</v>
      </c>
      <c r="I6094" s="9">
        <v>988458</v>
      </c>
      <c r="J6094" s="9">
        <v>97370</v>
      </c>
      <c r="K6094" s="9">
        <v>193057</v>
      </c>
      <c r="L6094" s="9">
        <v>3500</v>
      </c>
      <c r="M6094" s="9">
        <v>5965</v>
      </c>
      <c r="N6094" s="9">
        <v>98082</v>
      </c>
      <c r="O6094" s="9">
        <v>78614</v>
      </c>
      <c r="P6094" s="9">
        <v>465627</v>
      </c>
      <c r="Q6094" s="10" t="s">
        <v>21072</v>
      </c>
    </row>
    <row r="6095" spans="1:17" ht="28.8" x14ac:dyDescent="0.3">
      <c r="A6095" s="5" t="s">
        <v>21830</v>
      </c>
      <c r="B6095" s="5" t="s">
        <v>2986</v>
      </c>
      <c r="C6095" s="6">
        <v>2.11</v>
      </c>
      <c r="D6095" s="1" t="s">
        <v>21831</v>
      </c>
      <c r="E6095" s="6">
        <v>88</v>
      </c>
      <c r="F6095" s="6" t="s">
        <v>25</v>
      </c>
      <c r="G6095" s="11" t="s">
        <v>21832</v>
      </c>
      <c r="H6095" s="8" t="s">
        <v>21833</v>
      </c>
      <c r="I6095" s="9">
        <v>54530</v>
      </c>
      <c r="J6095" s="9">
        <v>6585</v>
      </c>
      <c r="K6095" s="9">
        <v>4690</v>
      </c>
      <c r="L6095" s="9">
        <v>44</v>
      </c>
      <c r="M6095" s="9">
        <v>4787</v>
      </c>
      <c r="N6095" s="9">
        <v>3573</v>
      </c>
      <c r="O6095" s="9">
        <v>946</v>
      </c>
      <c r="P6095" s="9">
        <v>25822</v>
      </c>
      <c r="Q6095" s="10" t="s">
        <v>21072</v>
      </c>
    </row>
    <row r="6096" spans="1:17" ht="28.8" x14ac:dyDescent="0.3">
      <c r="A6096" s="5" t="s">
        <v>21834</v>
      </c>
      <c r="B6096" s="5" t="s">
        <v>2874</v>
      </c>
      <c r="C6096" s="6">
        <v>3.18</v>
      </c>
      <c r="D6096" s="1" t="s">
        <v>21835</v>
      </c>
      <c r="E6096" s="6">
        <v>101</v>
      </c>
      <c r="F6096" s="6" t="s">
        <v>25</v>
      </c>
      <c r="G6096" s="11" t="s">
        <v>21836</v>
      </c>
      <c r="H6096" s="8" t="s">
        <v>21837</v>
      </c>
      <c r="I6096" s="9">
        <v>449638</v>
      </c>
      <c r="J6096" s="9">
        <v>34174</v>
      </c>
      <c r="K6096" s="9">
        <v>68973</v>
      </c>
      <c r="L6096" s="9">
        <v>837</v>
      </c>
      <c r="M6096" s="9">
        <v>3538</v>
      </c>
      <c r="N6096" s="9">
        <v>68082</v>
      </c>
      <c r="O6096" s="9">
        <v>16552</v>
      </c>
      <c r="P6096" s="9">
        <v>219361</v>
      </c>
      <c r="Q6096" s="10" t="s">
        <v>21072</v>
      </c>
    </row>
    <row r="6097" spans="1:17" ht="28.8" x14ac:dyDescent="0.3">
      <c r="A6097" s="5" t="s">
        <v>21838</v>
      </c>
      <c r="B6097" s="5" t="s">
        <v>21839</v>
      </c>
      <c r="C6097" s="6">
        <v>2.98</v>
      </c>
      <c r="D6097" s="1" t="s">
        <v>21835</v>
      </c>
      <c r="E6097" s="6">
        <v>89</v>
      </c>
      <c r="F6097" s="6" t="s">
        <v>25</v>
      </c>
      <c r="G6097" s="11" t="s">
        <v>21840</v>
      </c>
      <c r="H6097" s="8" t="s">
        <v>21841</v>
      </c>
      <c r="I6097" s="9">
        <v>34741</v>
      </c>
      <c r="J6097" s="9">
        <v>5733</v>
      </c>
      <c r="K6097" s="9">
        <v>6261</v>
      </c>
      <c r="L6097" s="9">
        <v>466</v>
      </c>
      <c r="M6097" s="9">
        <v>848</v>
      </c>
      <c r="N6097" s="9">
        <v>4041</v>
      </c>
      <c r="O6097" s="9">
        <v>2237</v>
      </c>
      <c r="P6097" s="9">
        <v>18703</v>
      </c>
      <c r="Q6097" s="10" t="s">
        <v>21072</v>
      </c>
    </row>
    <row r="6098" spans="1:17" ht="43.2" x14ac:dyDescent="0.3">
      <c r="A6098" s="5" t="s">
        <v>21842</v>
      </c>
      <c r="B6098" s="5" t="s">
        <v>21843</v>
      </c>
      <c r="C6098" s="6">
        <v>3.08</v>
      </c>
      <c r="D6098" s="1" t="s">
        <v>21835</v>
      </c>
      <c r="E6098" s="6">
        <v>88</v>
      </c>
      <c r="F6098" s="6" t="s">
        <v>845</v>
      </c>
      <c r="G6098" s="11" t="s">
        <v>21844</v>
      </c>
      <c r="H6098" s="8" t="s">
        <v>21845</v>
      </c>
      <c r="I6098" s="9">
        <v>444</v>
      </c>
      <c r="J6098" s="9">
        <v>313</v>
      </c>
      <c r="K6098" s="9">
        <v>32</v>
      </c>
      <c r="L6098" s="9">
        <v>0</v>
      </c>
      <c r="M6098" s="9">
        <v>17</v>
      </c>
      <c r="N6098" s="9">
        <v>64</v>
      </c>
      <c r="O6098" s="9">
        <v>4</v>
      </c>
      <c r="P6098" s="9">
        <v>300</v>
      </c>
      <c r="Q6098" s="10" t="s">
        <v>21072</v>
      </c>
    </row>
    <row r="6099" spans="1:17" x14ac:dyDescent="0.3">
      <c r="A6099" s="5" t="s">
        <v>21846</v>
      </c>
      <c r="B6099" s="5" t="s">
        <v>2409</v>
      </c>
      <c r="C6099" s="6">
        <v>3.17</v>
      </c>
      <c r="D6099" s="1" t="s">
        <v>21847</v>
      </c>
      <c r="E6099" s="6">
        <v>93</v>
      </c>
      <c r="F6099" s="6" t="s">
        <v>25</v>
      </c>
      <c r="G6099" s="11" t="s">
        <v>21848</v>
      </c>
      <c r="H6099" s="8" t="s">
        <v>21849</v>
      </c>
      <c r="I6099" s="9">
        <v>353992</v>
      </c>
      <c r="J6099" s="9">
        <v>26409</v>
      </c>
      <c r="K6099" s="9">
        <v>38835</v>
      </c>
      <c r="L6099" s="9">
        <v>89</v>
      </c>
      <c r="M6099" s="9">
        <v>2181</v>
      </c>
      <c r="N6099" s="9">
        <v>49867</v>
      </c>
      <c r="O6099" s="9">
        <v>5648</v>
      </c>
      <c r="P6099" s="9">
        <v>140699</v>
      </c>
      <c r="Q6099" s="10" t="s">
        <v>21072</v>
      </c>
    </row>
    <row r="6100" spans="1:17" ht="28.8" x14ac:dyDescent="0.3">
      <c r="A6100" s="5" t="s">
        <v>21850</v>
      </c>
      <c r="B6100" s="5" t="s">
        <v>21851</v>
      </c>
      <c r="C6100" s="6">
        <v>2.95</v>
      </c>
      <c r="D6100" s="1" t="s">
        <v>21852</v>
      </c>
      <c r="E6100" s="6">
        <v>72</v>
      </c>
      <c r="F6100" s="6" t="s">
        <v>25</v>
      </c>
      <c r="G6100" s="11" t="s">
        <v>21853</v>
      </c>
      <c r="H6100" s="8" t="s">
        <v>3755</v>
      </c>
      <c r="I6100" s="9">
        <v>40389</v>
      </c>
      <c r="J6100" s="9">
        <v>6580</v>
      </c>
      <c r="K6100" s="9">
        <v>4995</v>
      </c>
      <c r="L6100" s="9">
        <v>51</v>
      </c>
      <c r="M6100" s="9">
        <v>724</v>
      </c>
      <c r="N6100" s="9">
        <v>4764</v>
      </c>
      <c r="O6100" s="9">
        <v>944</v>
      </c>
      <c r="P6100" s="9">
        <v>16738</v>
      </c>
      <c r="Q6100" s="10" t="s">
        <v>21072</v>
      </c>
    </row>
    <row r="6101" spans="1:17" x14ac:dyDescent="0.3">
      <c r="A6101" s="5" t="s">
        <v>21854</v>
      </c>
      <c r="B6101" s="5" t="s">
        <v>21855</v>
      </c>
      <c r="C6101" s="6">
        <v>3.23</v>
      </c>
      <c r="D6101" s="1" t="s">
        <v>21856</v>
      </c>
      <c r="E6101" s="6">
        <v>93</v>
      </c>
      <c r="F6101" s="6" t="s">
        <v>25</v>
      </c>
      <c r="G6101" s="11" t="s">
        <v>21857</v>
      </c>
      <c r="H6101" s="8" t="s">
        <v>21858</v>
      </c>
      <c r="I6101" s="9">
        <v>6557</v>
      </c>
      <c r="J6101" s="9">
        <v>2273</v>
      </c>
      <c r="K6101" s="9">
        <v>1319</v>
      </c>
      <c r="L6101" s="9">
        <v>9</v>
      </c>
      <c r="M6101" s="9">
        <v>76</v>
      </c>
      <c r="N6101" s="9">
        <v>1090</v>
      </c>
      <c r="O6101" s="9">
        <v>245</v>
      </c>
      <c r="P6101" s="9">
        <v>3639</v>
      </c>
      <c r="Q6101" s="10" t="s">
        <v>21072</v>
      </c>
    </row>
    <row r="6102" spans="1:17" x14ac:dyDescent="0.3">
      <c r="A6102" s="5" t="s">
        <v>21859</v>
      </c>
      <c r="B6102" s="5" t="s">
        <v>3743</v>
      </c>
      <c r="C6102" s="6">
        <v>3.1</v>
      </c>
      <c r="D6102" s="1" t="s">
        <v>21860</v>
      </c>
      <c r="E6102" s="6">
        <v>87</v>
      </c>
      <c r="F6102" s="6" t="s">
        <v>25</v>
      </c>
      <c r="G6102" s="11" t="s">
        <v>21861</v>
      </c>
      <c r="H6102" s="8" t="s">
        <v>2981</v>
      </c>
      <c r="I6102" s="9">
        <v>1002</v>
      </c>
      <c r="J6102" s="9">
        <v>1060</v>
      </c>
      <c r="K6102" s="9">
        <v>110</v>
      </c>
      <c r="L6102" s="9">
        <v>0</v>
      </c>
      <c r="M6102" s="9">
        <v>18</v>
      </c>
      <c r="N6102" s="9">
        <v>139</v>
      </c>
      <c r="O6102" s="9">
        <v>18</v>
      </c>
      <c r="P6102" s="9">
        <v>424</v>
      </c>
      <c r="Q6102" s="10" t="s">
        <v>21072</v>
      </c>
    </row>
    <row r="6103" spans="1:17" x14ac:dyDescent="0.3">
      <c r="A6103" s="5" t="s">
        <v>21862</v>
      </c>
      <c r="B6103" s="5" t="s">
        <v>3055</v>
      </c>
      <c r="C6103" s="6">
        <v>3.24</v>
      </c>
      <c r="D6103" s="1" t="s">
        <v>21863</v>
      </c>
      <c r="E6103" s="6">
        <v>88</v>
      </c>
      <c r="F6103" s="6" t="s">
        <v>98</v>
      </c>
      <c r="G6103" s="11" t="s">
        <v>21864</v>
      </c>
      <c r="H6103" s="8" t="s">
        <v>21865</v>
      </c>
      <c r="I6103" s="9">
        <v>37110</v>
      </c>
      <c r="J6103" s="9">
        <v>4108</v>
      </c>
      <c r="K6103" s="9">
        <v>6847</v>
      </c>
      <c r="L6103" s="9">
        <v>112</v>
      </c>
      <c r="M6103" s="9">
        <v>393</v>
      </c>
      <c r="N6103" s="9">
        <v>6015</v>
      </c>
      <c r="O6103" s="9">
        <v>2332</v>
      </c>
      <c r="P6103" s="9">
        <v>21577</v>
      </c>
      <c r="Q6103" s="10" t="s">
        <v>21072</v>
      </c>
    </row>
    <row r="6104" spans="1:17" ht="28.8" x14ac:dyDescent="0.3">
      <c r="A6104" s="5" t="s">
        <v>21866</v>
      </c>
      <c r="B6104" s="5" t="s">
        <v>3397</v>
      </c>
      <c r="C6104" s="6">
        <v>3.54</v>
      </c>
      <c r="D6104" s="1" t="s">
        <v>21867</v>
      </c>
      <c r="E6104" s="6">
        <v>116</v>
      </c>
      <c r="F6104" s="6" t="s">
        <v>25</v>
      </c>
      <c r="G6104" s="11" t="s">
        <v>21868</v>
      </c>
      <c r="H6104" s="8" t="s">
        <v>21869</v>
      </c>
      <c r="I6104" s="9">
        <v>107986</v>
      </c>
      <c r="J6104" s="9">
        <v>34301</v>
      </c>
      <c r="K6104" s="9">
        <v>25122</v>
      </c>
      <c r="L6104" s="9">
        <v>413</v>
      </c>
      <c r="M6104" s="9">
        <v>672</v>
      </c>
      <c r="N6104" s="9">
        <v>13901</v>
      </c>
      <c r="O6104" s="9">
        <v>4733</v>
      </c>
      <c r="P6104" s="9">
        <v>63010</v>
      </c>
      <c r="Q6104" s="10" t="s">
        <v>21072</v>
      </c>
    </row>
    <row r="6105" spans="1:17" x14ac:dyDescent="0.3">
      <c r="A6105" s="5" t="s">
        <v>21870</v>
      </c>
      <c r="B6105" s="5" t="s">
        <v>20755</v>
      </c>
      <c r="C6105" s="6">
        <v>2.68</v>
      </c>
      <c r="D6105" s="1" t="s">
        <v>21871</v>
      </c>
      <c r="E6105" s="6">
        <v>90</v>
      </c>
      <c r="F6105" s="6" t="s">
        <v>25</v>
      </c>
      <c r="G6105" s="11" t="s">
        <v>21872</v>
      </c>
      <c r="H6105" s="8" t="s">
        <v>21873</v>
      </c>
      <c r="I6105" s="9">
        <v>6784</v>
      </c>
      <c r="J6105" s="9">
        <v>2019</v>
      </c>
      <c r="K6105" s="9">
        <v>512</v>
      </c>
      <c r="L6105" s="9">
        <v>0</v>
      </c>
      <c r="M6105" s="9">
        <v>186</v>
      </c>
      <c r="N6105" s="9">
        <v>541</v>
      </c>
      <c r="O6105" s="9">
        <v>100</v>
      </c>
      <c r="P6105" s="9">
        <v>2446</v>
      </c>
      <c r="Q6105" s="10" t="s">
        <v>21072</v>
      </c>
    </row>
    <row r="6106" spans="1:17" x14ac:dyDescent="0.3">
      <c r="A6106" s="5" t="s">
        <v>21874</v>
      </c>
      <c r="B6106" s="5" t="s">
        <v>21875</v>
      </c>
      <c r="C6106" s="6">
        <v>2.56</v>
      </c>
      <c r="D6106" s="1" t="s">
        <v>21876</v>
      </c>
      <c r="E6106" s="6">
        <v>86</v>
      </c>
      <c r="F6106" s="6" t="s">
        <v>25</v>
      </c>
      <c r="G6106" s="11" t="s">
        <v>21877</v>
      </c>
      <c r="H6106" s="8" t="s">
        <v>21878</v>
      </c>
      <c r="I6106" s="9">
        <v>60989</v>
      </c>
      <c r="J6106" s="9">
        <v>6373</v>
      </c>
      <c r="K6106" s="9">
        <v>5224</v>
      </c>
      <c r="L6106" s="9">
        <v>17</v>
      </c>
      <c r="M6106" s="9">
        <v>1630</v>
      </c>
      <c r="N6106" s="9">
        <v>4995</v>
      </c>
      <c r="O6106" s="9">
        <v>1052</v>
      </c>
      <c r="P6106" s="9">
        <v>21144</v>
      </c>
      <c r="Q6106" s="10" t="s">
        <v>21072</v>
      </c>
    </row>
    <row r="6107" spans="1:17" ht="43.2" x14ac:dyDescent="0.3">
      <c r="A6107" s="5" t="s">
        <v>21879</v>
      </c>
      <c r="B6107" s="5" t="s">
        <v>21880</v>
      </c>
      <c r="C6107" s="6">
        <v>1.53</v>
      </c>
      <c r="D6107" s="1" t="s">
        <v>21881</v>
      </c>
      <c r="E6107" s="6">
        <v>57</v>
      </c>
      <c r="F6107" s="6" t="s">
        <v>25</v>
      </c>
      <c r="G6107" s="11" t="s">
        <v>21882</v>
      </c>
      <c r="H6107" s="8" t="s">
        <v>21883</v>
      </c>
      <c r="I6107" s="9">
        <v>37176</v>
      </c>
      <c r="J6107" s="9">
        <v>2677</v>
      </c>
      <c r="K6107" s="9">
        <v>1081</v>
      </c>
      <c r="L6107" s="9">
        <v>2</v>
      </c>
      <c r="M6107" s="9">
        <v>4689</v>
      </c>
      <c r="N6107" s="9">
        <v>814</v>
      </c>
      <c r="O6107" s="9">
        <v>210</v>
      </c>
      <c r="P6107" s="9">
        <v>15926</v>
      </c>
      <c r="Q6107" s="10" t="s">
        <v>21072</v>
      </c>
    </row>
    <row r="6108" spans="1:17" x14ac:dyDescent="0.3">
      <c r="A6108" s="5" t="s">
        <v>21884</v>
      </c>
      <c r="B6108" s="5" t="s">
        <v>21885</v>
      </c>
      <c r="C6108" s="6">
        <v>3.27</v>
      </c>
      <c r="D6108" s="1" t="s">
        <v>21886</v>
      </c>
      <c r="E6108" s="6">
        <v>74</v>
      </c>
      <c r="F6108" s="6" t="s">
        <v>25</v>
      </c>
      <c r="G6108" s="11" t="s">
        <v>21887</v>
      </c>
      <c r="H6108" s="8" t="s">
        <v>21888</v>
      </c>
      <c r="I6108" s="9">
        <v>168</v>
      </c>
      <c r="J6108" s="9">
        <v>432</v>
      </c>
      <c r="K6108" s="9">
        <v>26</v>
      </c>
      <c r="L6108" s="9">
        <v>0</v>
      </c>
      <c r="M6108" s="9">
        <v>1</v>
      </c>
      <c r="N6108" s="9">
        <v>27</v>
      </c>
      <c r="O6108" s="9">
        <v>5</v>
      </c>
      <c r="P6108" s="9">
        <v>98</v>
      </c>
      <c r="Q6108" s="10" t="s">
        <v>21072</v>
      </c>
    </row>
    <row r="6109" spans="1:17" x14ac:dyDescent="0.3">
      <c r="A6109" s="5" t="s">
        <v>21889</v>
      </c>
      <c r="B6109" s="5" t="s">
        <v>21890</v>
      </c>
      <c r="C6109" s="6">
        <v>3.99</v>
      </c>
      <c r="D6109" s="1" t="s">
        <v>21891</v>
      </c>
      <c r="E6109" s="6">
        <v>124</v>
      </c>
      <c r="F6109" s="6" t="s">
        <v>4344</v>
      </c>
      <c r="G6109" s="11" t="s">
        <v>21892</v>
      </c>
      <c r="H6109" s="8" t="s">
        <v>21893</v>
      </c>
      <c r="I6109" s="9">
        <v>23500</v>
      </c>
      <c r="J6109" s="9">
        <v>18973</v>
      </c>
      <c r="K6109" s="9">
        <v>8354</v>
      </c>
      <c r="L6109" s="9">
        <v>497</v>
      </c>
      <c r="M6109" s="9">
        <v>109</v>
      </c>
      <c r="N6109" s="9">
        <v>1626</v>
      </c>
      <c r="O6109" s="9">
        <v>3076</v>
      </c>
      <c r="P6109" s="9">
        <v>16073</v>
      </c>
      <c r="Q6109" s="10" t="s">
        <v>21891</v>
      </c>
    </row>
    <row r="6110" spans="1:17" ht="28.8" x14ac:dyDescent="0.3">
      <c r="A6110" s="5" t="s">
        <v>21894</v>
      </c>
      <c r="B6110" s="5" t="s">
        <v>21895</v>
      </c>
      <c r="C6110" s="6">
        <v>2.87</v>
      </c>
      <c r="D6110" s="1" t="s">
        <v>21891</v>
      </c>
      <c r="E6110" s="6">
        <v>104</v>
      </c>
      <c r="F6110" s="6" t="s">
        <v>103</v>
      </c>
      <c r="G6110" s="11" t="s">
        <v>21896</v>
      </c>
      <c r="H6110" s="8" t="s">
        <v>21897</v>
      </c>
      <c r="I6110" s="9">
        <v>908</v>
      </c>
      <c r="J6110" s="9">
        <v>592</v>
      </c>
      <c r="K6110" s="9">
        <v>84</v>
      </c>
      <c r="L6110" s="9">
        <v>1</v>
      </c>
      <c r="M6110" s="9">
        <v>57</v>
      </c>
      <c r="N6110" s="9">
        <v>118</v>
      </c>
      <c r="O6110" s="9">
        <v>12</v>
      </c>
      <c r="P6110" s="9">
        <v>566</v>
      </c>
      <c r="Q6110" s="10" t="s">
        <v>21891</v>
      </c>
    </row>
    <row r="6111" spans="1:17" x14ac:dyDescent="0.3">
      <c r="A6111" s="5" t="s">
        <v>21898</v>
      </c>
      <c r="B6111" s="5" t="s">
        <v>9756</v>
      </c>
      <c r="C6111" s="6">
        <v>3.66</v>
      </c>
      <c r="D6111" s="1" t="s">
        <v>21891</v>
      </c>
      <c r="E6111" s="6">
        <v>120</v>
      </c>
      <c r="F6111" s="6" t="s">
        <v>25</v>
      </c>
      <c r="G6111" s="11" t="s">
        <v>21899</v>
      </c>
      <c r="H6111" s="8" t="s">
        <v>21900</v>
      </c>
      <c r="I6111" s="9">
        <v>7558</v>
      </c>
      <c r="J6111" s="9">
        <v>5786</v>
      </c>
      <c r="K6111" s="9">
        <v>1699</v>
      </c>
      <c r="L6111" s="9">
        <v>83</v>
      </c>
      <c r="M6111" s="9">
        <v>95</v>
      </c>
      <c r="N6111" s="9">
        <v>750</v>
      </c>
      <c r="O6111" s="9">
        <v>642</v>
      </c>
      <c r="P6111" s="9">
        <v>4259</v>
      </c>
      <c r="Q6111" s="10" t="s">
        <v>21891</v>
      </c>
    </row>
    <row r="6112" spans="1:17" x14ac:dyDescent="0.3">
      <c r="A6112" s="5" t="s">
        <v>21901</v>
      </c>
      <c r="B6112" s="5" t="s">
        <v>7060</v>
      </c>
      <c r="C6112" s="6">
        <v>3.58</v>
      </c>
      <c r="D6112" s="1" t="s">
        <v>21902</v>
      </c>
      <c r="E6112" s="6">
        <v>126</v>
      </c>
      <c r="F6112" s="6" t="s">
        <v>25</v>
      </c>
      <c r="G6112" s="11" t="s">
        <v>21903</v>
      </c>
      <c r="H6112" s="8" t="s">
        <v>4218</v>
      </c>
      <c r="I6112" s="9">
        <v>702090</v>
      </c>
      <c r="J6112" s="9">
        <v>141540</v>
      </c>
      <c r="K6112" s="9">
        <v>155669</v>
      </c>
      <c r="L6112" s="9">
        <v>2100</v>
      </c>
      <c r="M6112" s="9">
        <v>3404</v>
      </c>
      <c r="N6112" s="9">
        <v>82272</v>
      </c>
      <c r="O6112" s="9">
        <v>45124</v>
      </c>
      <c r="P6112" s="9">
        <v>390535</v>
      </c>
      <c r="Q6112" s="10" t="s">
        <v>21891</v>
      </c>
    </row>
    <row r="6113" spans="1:17" ht="28.8" x14ac:dyDescent="0.3">
      <c r="A6113" s="5" t="s">
        <v>21904</v>
      </c>
      <c r="B6113" s="5" t="s">
        <v>2887</v>
      </c>
      <c r="C6113" s="6">
        <v>2.61</v>
      </c>
      <c r="D6113" s="1" t="s">
        <v>21902</v>
      </c>
      <c r="E6113" s="6">
        <v>98</v>
      </c>
      <c r="F6113" s="6" t="s">
        <v>74</v>
      </c>
      <c r="G6113" s="11" t="s">
        <v>21905</v>
      </c>
      <c r="H6113" s="8" t="s">
        <v>21906</v>
      </c>
      <c r="I6113" s="9">
        <v>2013</v>
      </c>
      <c r="J6113" s="9">
        <v>1833</v>
      </c>
      <c r="K6113" s="9">
        <v>188</v>
      </c>
      <c r="L6113" s="9">
        <v>0</v>
      </c>
      <c r="M6113" s="9">
        <v>109</v>
      </c>
      <c r="N6113" s="9">
        <v>200</v>
      </c>
      <c r="O6113" s="9">
        <v>12</v>
      </c>
      <c r="P6113" s="9">
        <v>1121</v>
      </c>
      <c r="Q6113" s="10" t="s">
        <v>21891</v>
      </c>
    </row>
    <row r="6114" spans="1:17" ht="28.8" x14ac:dyDescent="0.3">
      <c r="A6114" s="5" t="s">
        <v>21907</v>
      </c>
      <c r="B6114" s="5" t="s">
        <v>1157</v>
      </c>
      <c r="C6114" s="6">
        <v>2.85</v>
      </c>
      <c r="D6114" s="1" t="s">
        <v>21902</v>
      </c>
      <c r="E6114" s="6">
        <v>104</v>
      </c>
      <c r="F6114" s="6" t="s">
        <v>103</v>
      </c>
      <c r="G6114" s="11" t="s">
        <v>21908</v>
      </c>
      <c r="H6114" s="8" t="s">
        <v>21909</v>
      </c>
      <c r="I6114" s="9">
        <v>1897</v>
      </c>
      <c r="J6114" s="9">
        <v>1228</v>
      </c>
      <c r="K6114" s="9">
        <v>211</v>
      </c>
      <c r="L6114" s="9">
        <v>6</v>
      </c>
      <c r="M6114" s="9">
        <v>100</v>
      </c>
      <c r="N6114" s="9">
        <v>304</v>
      </c>
      <c r="O6114" s="9">
        <v>26</v>
      </c>
      <c r="P6114" s="9">
        <v>1211</v>
      </c>
      <c r="Q6114" s="10" t="s">
        <v>21891</v>
      </c>
    </row>
    <row r="6115" spans="1:17" ht="28.8" x14ac:dyDescent="0.3">
      <c r="A6115" s="5" t="s">
        <v>21910</v>
      </c>
      <c r="B6115" s="5" t="s">
        <v>21911</v>
      </c>
      <c r="C6115" s="6">
        <v>2.46</v>
      </c>
      <c r="D6115" s="1" t="s">
        <v>21902</v>
      </c>
      <c r="E6115" s="6">
        <v>130</v>
      </c>
      <c r="F6115" s="6" t="s">
        <v>103</v>
      </c>
      <c r="G6115" s="11" t="s">
        <v>21912</v>
      </c>
      <c r="H6115" s="8" t="s">
        <v>21913</v>
      </c>
      <c r="I6115" s="9">
        <v>1763</v>
      </c>
      <c r="J6115" s="9">
        <v>899</v>
      </c>
      <c r="K6115" s="9">
        <v>148</v>
      </c>
      <c r="L6115" s="9">
        <v>0</v>
      </c>
      <c r="M6115" s="9">
        <v>159</v>
      </c>
      <c r="N6115" s="9">
        <v>222</v>
      </c>
      <c r="O6115" s="9">
        <v>18</v>
      </c>
      <c r="P6115" s="9">
        <v>1168</v>
      </c>
      <c r="Q6115" s="10" t="s">
        <v>21891</v>
      </c>
    </row>
    <row r="6116" spans="1:17" x14ac:dyDescent="0.3">
      <c r="A6116" s="5" t="s">
        <v>21914</v>
      </c>
      <c r="B6116" s="5" t="s">
        <v>8471</v>
      </c>
      <c r="C6116" s="6">
        <v>3.04</v>
      </c>
      <c r="D6116" s="1" t="s">
        <v>21902</v>
      </c>
      <c r="E6116" s="6">
        <v>125</v>
      </c>
      <c r="F6116" s="6" t="s">
        <v>25</v>
      </c>
      <c r="G6116" s="11" t="s">
        <v>21915</v>
      </c>
      <c r="H6116" s="8" t="s">
        <v>21916</v>
      </c>
      <c r="I6116" s="9">
        <v>260084</v>
      </c>
      <c r="J6116" s="9">
        <v>32342</v>
      </c>
      <c r="K6116" s="9">
        <v>45737</v>
      </c>
      <c r="L6116" s="9">
        <v>655</v>
      </c>
      <c r="M6116" s="9">
        <v>4540</v>
      </c>
      <c r="N6116" s="9">
        <v>48336</v>
      </c>
      <c r="O6116" s="9">
        <v>10094</v>
      </c>
      <c r="P6116" s="9">
        <v>175624</v>
      </c>
      <c r="Q6116" s="10" t="s">
        <v>21891</v>
      </c>
    </row>
    <row r="6117" spans="1:17" x14ac:dyDescent="0.3">
      <c r="A6117" s="5" t="s">
        <v>21917</v>
      </c>
      <c r="B6117" s="5" t="s">
        <v>882</v>
      </c>
      <c r="C6117" s="6">
        <v>3.52</v>
      </c>
      <c r="D6117" s="1" t="s">
        <v>21918</v>
      </c>
      <c r="E6117" s="6">
        <v>169</v>
      </c>
      <c r="F6117" s="6" t="s">
        <v>25</v>
      </c>
      <c r="G6117" s="11" t="s">
        <v>21919</v>
      </c>
      <c r="H6117" s="8" t="s">
        <v>21920</v>
      </c>
      <c r="I6117" s="9">
        <v>1426080</v>
      </c>
      <c r="J6117" s="9">
        <v>99868</v>
      </c>
      <c r="K6117" s="9">
        <v>259049</v>
      </c>
      <c r="L6117" s="9">
        <v>4100</v>
      </c>
      <c r="M6117" s="9">
        <v>11709</v>
      </c>
      <c r="N6117" s="9">
        <v>168474</v>
      </c>
      <c r="O6117" s="9">
        <v>90463</v>
      </c>
      <c r="P6117" s="9">
        <v>760064</v>
      </c>
      <c r="Q6117" s="10" t="s">
        <v>21891</v>
      </c>
    </row>
    <row r="6118" spans="1:17" ht="28.8" x14ac:dyDescent="0.3">
      <c r="A6118" s="5" t="s">
        <v>21921</v>
      </c>
      <c r="B6118" s="5" t="s">
        <v>1370</v>
      </c>
      <c r="C6118" s="6">
        <v>3.47</v>
      </c>
      <c r="D6118" s="1" t="s">
        <v>21918</v>
      </c>
      <c r="E6118" s="6">
        <v>129</v>
      </c>
      <c r="F6118" s="6" t="s">
        <v>25</v>
      </c>
      <c r="G6118" s="11" t="s">
        <v>21922</v>
      </c>
      <c r="H6118" s="8" t="s">
        <v>21923</v>
      </c>
      <c r="I6118" s="9">
        <v>142499</v>
      </c>
      <c r="J6118" s="9">
        <v>30756</v>
      </c>
      <c r="K6118" s="9">
        <v>31435</v>
      </c>
      <c r="L6118" s="9">
        <v>2700</v>
      </c>
      <c r="M6118" s="9">
        <v>1144</v>
      </c>
      <c r="N6118" s="9">
        <v>19869</v>
      </c>
      <c r="O6118" s="9">
        <v>8508</v>
      </c>
      <c r="P6118" s="9">
        <v>85334</v>
      </c>
      <c r="Q6118" s="10" t="s">
        <v>21891</v>
      </c>
    </row>
    <row r="6119" spans="1:17" ht="28.8" x14ac:dyDescent="0.3">
      <c r="A6119" s="5" t="s">
        <v>237</v>
      </c>
      <c r="B6119" s="5" t="s">
        <v>3900</v>
      </c>
      <c r="C6119" s="6">
        <v>2.65</v>
      </c>
      <c r="D6119" s="1" t="s">
        <v>21918</v>
      </c>
      <c r="E6119" s="6">
        <v>98</v>
      </c>
      <c r="F6119" s="6" t="s">
        <v>25</v>
      </c>
      <c r="G6119" s="11" t="s">
        <v>21924</v>
      </c>
      <c r="H6119" s="8" t="s">
        <v>21925</v>
      </c>
      <c r="I6119" s="9">
        <v>5221</v>
      </c>
      <c r="J6119" s="9">
        <v>3625</v>
      </c>
      <c r="K6119" s="9">
        <v>884</v>
      </c>
      <c r="L6119" s="9">
        <v>7</v>
      </c>
      <c r="M6119" s="9">
        <v>322</v>
      </c>
      <c r="N6119" s="9">
        <v>721</v>
      </c>
      <c r="O6119" s="9">
        <v>122</v>
      </c>
      <c r="P6119" s="9">
        <v>3314</v>
      </c>
      <c r="Q6119" s="10" t="s">
        <v>21891</v>
      </c>
    </row>
    <row r="6120" spans="1:17" x14ac:dyDescent="0.3">
      <c r="A6120" s="5" t="s">
        <v>21926</v>
      </c>
      <c r="B6120" s="5" t="s">
        <v>882</v>
      </c>
      <c r="C6120" s="6">
        <v>3.43</v>
      </c>
      <c r="D6120" s="1" t="s">
        <v>21918</v>
      </c>
      <c r="E6120" s="6">
        <v>161</v>
      </c>
      <c r="F6120" s="6" t="s">
        <v>25</v>
      </c>
      <c r="G6120" s="11" t="s">
        <v>21927</v>
      </c>
      <c r="H6120" s="8" t="s">
        <v>21928</v>
      </c>
      <c r="I6120" s="9">
        <v>1191445</v>
      </c>
      <c r="J6120" s="9">
        <v>84389</v>
      </c>
      <c r="K6120" s="9">
        <v>214670</v>
      </c>
      <c r="L6120" s="9">
        <v>1500</v>
      </c>
      <c r="M6120" s="9">
        <v>12427</v>
      </c>
      <c r="N6120" s="9">
        <v>138702</v>
      </c>
      <c r="O6120" s="9">
        <v>90062</v>
      </c>
      <c r="P6120" s="9">
        <v>647205</v>
      </c>
      <c r="Q6120" s="10" t="s">
        <v>21891</v>
      </c>
    </row>
    <row r="6121" spans="1:17" ht="28.8" x14ac:dyDescent="0.3">
      <c r="A6121" s="5" t="s">
        <v>21929</v>
      </c>
      <c r="B6121" s="5" t="s">
        <v>10090</v>
      </c>
      <c r="C6121" s="6">
        <v>2.81</v>
      </c>
      <c r="D6121" s="1" t="s">
        <v>21918</v>
      </c>
      <c r="E6121" s="6">
        <v>115</v>
      </c>
      <c r="F6121" s="6" t="s">
        <v>25</v>
      </c>
      <c r="G6121" s="11" t="s">
        <v>21930</v>
      </c>
      <c r="H6121" s="8" t="s">
        <v>21931</v>
      </c>
      <c r="I6121" s="9">
        <v>2156412</v>
      </c>
      <c r="J6121" s="9">
        <v>224811</v>
      </c>
      <c r="K6121" s="9">
        <v>289560</v>
      </c>
      <c r="L6121" s="9">
        <v>382</v>
      </c>
      <c r="M6121" s="9">
        <v>48069</v>
      </c>
      <c r="N6121" s="9">
        <v>342065</v>
      </c>
      <c r="O6121" s="9">
        <v>45580</v>
      </c>
      <c r="P6121" s="9">
        <v>1119314</v>
      </c>
      <c r="Q6121" s="10" t="s">
        <v>21891</v>
      </c>
    </row>
    <row r="6122" spans="1:17" ht="28.8" x14ac:dyDescent="0.3">
      <c r="A6122" s="5" t="s">
        <v>1821</v>
      </c>
      <c r="B6122" s="5" t="s">
        <v>1753</v>
      </c>
      <c r="C6122" s="6">
        <v>3.56</v>
      </c>
      <c r="D6122" s="1" t="s">
        <v>21918</v>
      </c>
      <c r="E6122" s="6">
        <v>124</v>
      </c>
      <c r="F6122" s="6" t="s">
        <v>25</v>
      </c>
      <c r="G6122" s="11" t="s">
        <v>21932</v>
      </c>
      <c r="H6122" s="8" t="s">
        <v>21933</v>
      </c>
      <c r="I6122" s="9">
        <v>946518</v>
      </c>
      <c r="J6122" s="9">
        <v>94339</v>
      </c>
      <c r="K6122" s="9">
        <v>200513</v>
      </c>
      <c r="L6122" s="9">
        <v>8200</v>
      </c>
      <c r="M6122" s="9">
        <v>5221</v>
      </c>
      <c r="N6122" s="9">
        <v>110813</v>
      </c>
      <c r="O6122" s="9">
        <v>61227</v>
      </c>
      <c r="P6122" s="9">
        <v>493710</v>
      </c>
      <c r="Q6122" s="10" t="s">
        <v>21891</v>
      </c>
    </row>
    <row r="6123" spans="1:17" ht="28.8" x14ac:dyDescent="0.3">
      <c r="A6123" s="5" t="s">
        <v>21934</v>
      </c>
      <c r="B6123" s="5" t="s">
        <v>882</v>
      </c>
      <c r="C6123" s="6">
        <v>3.24</v>
      </c>
      <c r="D6123" s="1" t="s">
        <v>21918</v>
      </c>
      <c r="E6123" s="6">
        <v>144</v>
      </c>
      <c r="F6123" s="6" t="s">
        <v>25</v>
      </c>
      <c r="G6123" s="11" t="s">
        <v>21935</v>
      </c>
      <c r="H6123" s="8" t="s">
        <v>21936</v>
      </c>
      <c r="I6123" s="9">
        <v>1097419</v>
      </c>
      <c r="J6123" s="9">
        <v>79709</v>
      </c>
      <c r="K6123" s="9">
        <v>185529</v>
      </c>
      <c r="L6123" s="9">
        <v>1400</v>
      </c>
      <c r="M6123" s="9">
        <v>19421</v>
      </c>
      <c r="N6123" s="9">
        <v>132813</v>
      </c>
      <c r="O6123" s="9">
        <v>73689</v>
      </c>
      <c r="P6123" s="9">
        <v>602534</v>
      </c>
      <c r="Q6123" s="10" t="s">
        <v>21891</v>
      </c>
    </row>
    <row r="6124" spans="1:17" ht="28.8" x14ac:dyDescent="0.3">
      <c r="A6124" s="5" t="s">
        <v>21937</v>
      </c>
      <c r="B6124" s="5" t="s">
        <v>21938</v>
      </c>
      <c r="C6124" s="6">
        <v>2.5</v>
      </c>
      <c r="D6124" s="1" t="s">
        <v>21918</v>
      </c>
      <c r="E6124" s="6">
        <v>123</v>
      </c>
      <c r="F6124" s="6" t="s">
        <v>25</v>
      </c>
      <c r="G6124" s="11" t="s">
        <v>21939</v>
      </c>
      <c r="H6124" s="8" t="s">
        <v>21940</v>
      </c>
      <c r="I6124" s="9">
        <v>207562</v>
      </c>
      <c r="J6124" s="9">
        <v>18577</v>
      </c>
      <c r="K6124" s="9">
        <v>19841</v>
      </c>
      <c r="L6124" s="9">
        <v>169</v>
      </c>
      <c r="M6124" s="9">
        <v>9376</v>
      </c>
      <c r="N6124" s="9">
        <v>32014</v>
      </c>
      <c r="O6124" s="9">
        <v>2493</v>
      </c>
      <c r="P6124" s="9">
        <v>129963</v>
      </c>
      <c r="Q6124" s="10" t="s">
        <v>21891</v>
      </c>
    </row>
    <row r="6125" spans="1:17" ht="28.8" x14ac:dyDescent="0.3">
      <c r="A6125" s="5" t="s">
        <v>21941</v>
      </c>
      <c r="B6125" s="5" t="s">
        <v>1753</v>
      </c>
      <c r="C6125" s="6">
        <v>3.02</v>
      </c>
      <c r="D6125" s="1" t="s">
        <v>21918</v>
      </c>
      <c r="E6125" s="6">
        <v>130</v>
      </c>
      <c r="F6125" s="6" t="s">
        <v>25</v>
      </c>
      <c r="G6125" s="11" t="s">
        <v>21942</v>
      </c>
      <c r="H6125" s="8" t="s">
        <v>21943</v>
      </c>
      <c r="I6125" s="9">
        <v>467522</v>
      </c>
      <c r="J6125" s="9">
        <v>36931</v>
      </c>
      <c r="K6125" s="9">
        <v>59865</v>
      </c>
      <c r="L6125" s="9">
        <v>492</v>
      </c>
      <c r="M6125" s="9">
        <v>5557</v>
      </c>
      <c r="N6125" s="9">
        <v>68867</v>
      </c>
      <c r="O6125" s="9">
        <v>13090</v>
      </c>
      <c r="P6125" s="9">
        <v>222042</v>
      </c>
      <c r="Q6125" s="10" t="s">
        <v>21891</v>
      </c>
    </row>
    <row r="6126" spans="1:17" x14ac:dyDescent="0.3">
      <c r="A6126" s="5" t="s">
        <v>21944</v>
      </c>
      <c r="B6126" s="5" t="s">
        <v>2993</v>
      </c>
      <c r="C6126" s="6">
        <v>3.02</v>
      </c>
      <c r="D6126" s="1" t="s">
        <v>21918</v>
      </c>
      <c r="E6126" s="6">
        <v>118</v>
      </c>
      <c r="F6126" s="6" t="s">
        <v>25</v>
      </c>
      <c r="G6126" s="11" t="s">
        <v>21945</v>
      </c>
      <c r="H6126" s="8" t="s">
        <v>21946</v>
      </c>
      <c r="I6126" s="9">
        <v>23624</v>
      </c>
      <c r="J6126" s="9">
        <v>8695</v>
      </c>
      <c r="K6126" s="9">
        <v>4637</v>
      </c>
      <c r="L6126" s="9">
        <v>30</v>
      </c>
      <c r="M6126" s="9">
        <v>351</v>
      </c>
      <c r="N6126" s="9">
        <v>4291</v>
      </c>
      <c r="O6126" s="9">
        <v>499</v>
      </c>
      <c r="P6126" s="9">
        <v>14189</v>
      </c>
      <c r="Q6126" s="10" t="s">
        <v>21891</v>
      </c>
    </row>
    <row r="6127" spans="1:17" x14ac:dyDescent="0.3">
      <c r="A6127" s="5" t="s">
        <v>21947</v>
      </c>
      <c r="B6127" s="5" t="s">
        <v>73</v>
      </c>
      <c r="C6127" s="6">
        <v>3.27</v>
      </c>
      <c r="D6127" s="1" t="s">
        <v>21918</v>
      </c>
      <c r="E6127" s="6">
        <v>114</v>
      </c>
      <c r="F6127" s="6" t="s">
        <v>74</v>
      </c>
      <c r="G6127" s="11" t="s">
        <v>21948</v>
      </c>
      <c r="H6127" s="8" t="s">
        <v>21949</v>
      </c>
      <c r="I6127" s="9">
        <v>98</v>
      </c>
      <c r="J6127" s="9">
        <v>477</v>
      </c>
      <c r="K6127" s="9">
        <v>9</v>
      </c>
      <c r="L6127" s="9">
        <v>0</v>
      </c>
      <c r="M6127" s="9">
        <v>8</v>
      </c>
      <c r="N6127" s="9">
        <v>19</v>
      </c>
      <c r="O6127" s="9">
        <v>0</v>
      </c>
      <c r="P6127" s="9">
        <v>61</v>
      </c>
      <c r="Q6127" s="10" t="s">
        <v>21891</v>
      </c>
    </row>
    <row r="6128" spans="1:17" ht="28.8" x14ac:dyDescent="0.3">
      <c r="A6128" s="5" t="s">
        <v>21950</v>
      </c>
      <c r="B6128" s="5" t="s">
        <v>2589</v>
      </c>
      <c r="C6128" s="6">
        <v>2.19</v>
      </c>
      <c r="D6128" s="1" t="s">
        <v>21918</v>
      </c>
      <c r="E6128" s="6">
        <v>105</v>
      </c>
      <c r="F6128" s="6" t="s">
        <v>25</v>
      </c>
      <c r="G6128" s="11" t="s">
        <v>21951</v>
      </c>
      <c r="H6128" s="8" t="s">
        <v>21952</v>
      </c>
      <c r="I6128" s="9">
        <v>7474</v>
      </c>
      <c r="J6128" s="9">
        <v>4810</v>
      </c>
      <c r="K6128" s="9">
        <v>670</v>
      </c>
      <c r="L6128" s="9">
        <v>0</v>
      </c>
      <c r="M6128" s="9">
        <v>732</v>
      </c>
      <c r="N6128" s="9">
        <v>616</v>
      </c>
      <c r="O6128" s="9">
        <v>57</v>
      </c>
      <c r="P6128" s="9">
        <v>4843</v>
      </c>
      <c r="Q6128" s="10" t="s">
        <v>21891</v>
      </c>
    </row>
    <row r="6129" spans="1:17" x14ac:dyDescent="0.3">
      <c r="A6129" s="5" t="s">
        <v>21953</v>
      </c>
      <c r="B6129" s="5" t="s">
        <v>21954</v>
      </c>
      <c r="C6129" s="6">
        <v>4.1100000000000003</v>
      </c>
      <c r="D6129" s="1" t="s">
        <v>21918</v>
      </c>
      <c r="E6129" s="6">
        <v>180</v>
      </c>
      <c r="F6129" s="6" t="s">
        <v>103</v>
      </c>
      <c r="G6129" s="11" t="s">
        <v>21955</v>
      </c>
      <c r="H6129" s="8" t="s">
        <v>21956</v>
      </c>
      <c r="I6129" s="9">
        <v>23233</v>
      </c>
      <c r="J6129" s="9">
        <v>26244</v>
      </c>
      <c r="K6129" s="9">
        <v>7574</v>
      </c>
      <c r="L6129" s="9">
        <v>193</v>
      </c>
      <c r="M6129" s="9">
        <v>53</v>
      </c>
      <c r="N6129" s="9">
        <v>1445</v>
      </c>
      <c r="O6129" s="9">
        <v>3625</v>
      </c>
      <c r="P6129" s="9">
        <v>15988</v>
      </c>
      <c r="Q6129" s="10" t="s">
        <v>21891</v>
      </c>
    </row>
    <row r="6130" spans="1:17" x14ac:dyDescent="0.3">
      <c r="A6130" s="5" t="s">
        <v>21957</v>
      </c>
      <c r="B6130" s="5" t="s">
        <v>2498</v>
      </c>
      <c r="C6130" s="6">
        <v>2.77</v>
      </c>
      <c r="D6130" s="1" t="s">
        <v>21918</v>
      </c>
      <c r="E6130" s="6">
        <v>143</v>
      </c>
      <c r="F6130" s="6" t="s">
        <v>25</v>
      </c>
      <c r="G6130" s="11" t="s">
        <v>21958</v>
      </c>
      <c r="H6130" s="8" t="s">
        <v>21959</v>
      </c>
      <c r="I6130" s="9">
        <v>1141928</v>
      </c>
      <c r="J6130" s="9">
        <v>121945</v>
      </c>
      <c r="K6130" s="9">
        <v>149005</v>
      </c>
      <c r="L6130" s="9">
        <v>432</v>
      </c>
      <c r="M6130" s="9">
        <v>37245</v>
      </c>
      <c r="N6130" s="9">
        <v>186919</v>
      </c>
      <c r="O6130" s="9">
        <v>22838</v>
      </c>
      <c r="P6130" s="9">
        <v>678965</v>
      </c>
      <c r="Q6130" s="10" t="s">
        <v>21891</v>
      </c>
    </row>
    <row r="6131" spans="1:17" x14ac:dyDescent="0.3">
      <c r="A6131" s="5" t="s">
        <v>21960</v>
      </c>
      <c r="B6131" s="5" t="s">
        <v>16387</v>
      </c>
      <c r="C6131" s="6">
        <v>2.79</v>
      </c>
      <c r="D6131" s="1" t="s">
        <v>21918</v>
      </c>
      <c r="E6131" s="6">
        <v>97</v>
      </c>
      <c r="F6131" s="6" t="s">
        <v>25</v>
      </c>
      <c r="G6131" s="11" t="s">
        <v>21961</v>
      </c>
      <c r="H6131" s="8" t="s">
        <v>21962</v>
      </c>
      <c r="I6131" s="9">
        <v>1210</v>
      </c>
      <c r="J6131" s="9">
        <v>1420</v>
      </c>
      <c r="K6131" s="9">
        <v>241</v>
      </c>
      <c r="L6131" s="9">
        <v>1</v>
      </c>
      <c r="M6131" s="9">
        <v>83</v>
      </c>
      <c r="N6131" s="9">
        <v>191</v>
      </c>
      <c r="O6131" s="9">
        <v>20</v>
      </c>
      <c r="P6131" s="9">
        <v>840</v>
      </c>
      <c r="Q6131" s="10" t="s">
        <v>21891</v>
      </c>
    </row>
    <row r="6132" spans="1:17" x14ac:dyDescent="0.3">
      <c r="A6132" s="5" t="s">
        <v>21963</v>
      </c>
      <c r="B6132" s="5" t="s">
        <v>13952</v>
      </c>
      <c r="C6132" s="6">
        <v>3.23</v>
      </c>
      <c r="D6132" s="1" t="s">
        <v>21964</v>
      </c>
      <c r="E6132" s="6">
        <v>98</v>
      </c>
      <c r="F6132" s="6" t="s">
        <v>25</v>
      </c>
      <c r="G6132" s="11" t="s">
        <v>21965</v>
      </c>
      <c r="H6132" s="8" t="s">
        <v>21966</v>
      </c>
      <c r="I6132" s="9">
        <v>74489</v>
      </c>
      <c r="J6132" s="9">
        <v>26683</v>
      </c>
      <c r="K6132" s="9">
        <v>18326</v>
      </c>
      <c r="L6132" s="9">
        <v>504</v>
      </c>
      <c r="M6132" s="9">
        <v>1067</v>
      </c>
      <c r="N6132" s="9">
        <v>11825</v>
      </c>
      <c r="O6132" s="9">
        <v>3699</v>
      </c>
      <c r="P6132" s="9">
        <v>45319</v>
      </c>
      <c r="Q6132" s="10" t="s">
        <v>21891</v>
      </c>
    </row>
    <row r="6133" spans="1:17" x14ac:dyDescent="0.3">
      <c r="A6133" s="5" t="s">
        <v>21967</v>
      </c>
      <c r="B6133" s="5" t="s">
        <v>465</v>
      </c>
      <c r="C6133" s="6">
        <v>3.09</v>
      </c>
      <c r="D6133" s="1" t="s">
        <v>21964</v>
      </c>
      <c r="E6133" s="6">
        <v>4</v>
      </c>
      <c r="F6133" s="6" t="s">
        <v>25</v>
      </c>
      <c r="G6133" s="11" t="s">
        <v>21968</v>
      </c>
      <c r="H6133" s="8" t="s">
        <v>426</v>
      </c>
      <c r="I6133" s="9">
        <v>36832</v>
      </c>
      <c r="J6133" s="9">
        <v>7023</v>
      </c>
      <c r="K6133" s="9">
        <v>6101</v>
      </c>
      <c r="L6133" s="9">
        <v>2</v>
      </c>
      <c r="M6133" s="9">
        <v>367</v>
      </c>
      <c r="N6133" s="9">
        <v>6774</v>
      </c>
      <c r="O6133" s="9">
        <v>1183</v>
      </c>
      <c r="P6133" s="9">
        <v>18742</v>
      </c>
      <c r="Q6133" s="10" t="s">
        <v>21891</v>
      </c>
    </row>
    <row r="6134" spans="1:17" x14ac:dyDescent="0.3">
      <c r="A6134" s="5" t="s">
        <v>21969</v>
      </c>
      <c r="B6134" s="5" t="s">
        <v>395</v>
      </c>
      <c r="C6134" s="6">
        <v>2.83</v>
      </c>
      <c r="D6134" s="1" t="s">
        <v>21970</v>
      </c>
      <c r="E6134" s="6">
        <v>100</v>
      </c>
      <c r="F6134" s="6" t="s">
        <v>25</v>
      </c>
      <c r="G6134" s="11" t="s">
        <v>21971</v>
      </c>
      <c r="H6134" s="8" t="s">
        <v>21972</v>
      </c>
      <c r="I6134" s="9">
        <v>9997</v>
      </c>
      <c r="J6134" s="9">
        <v>5303</v>
      </c>
      <c r="K6134" s="9">
        <v>1975</v>
      </c>
      <c r="L6134" s="9">
        <v>4</v>
      </c>
      <c r="M6134" s="9">
        <v>281</v>
      </c>
      <c r="N6134" s="9">
        <v>1921</v>
      </c>
      <c r="O6134" s="9">
        <v>130</v>
      </c>
      <c r="P6134" s="9">
        <v>6841</v>
      </c>
      <c r="Q6134" s="10" t="s">
        <v>21891</v>
      </c>
    </row>
    <row r="6135" spans="1:17" ht="28.8" x14ac:dyDescent="0.3">
      <c r="A6135" s="5" t="s">
        <v>21973</v>
      </c>
      <c r="B6135" s="5" t="s">
        <v>21974</v>
      </c>
      <c r="C6135" s="6">
        <v>3.26</v>
      </c>
      <c r="D6135" s="1" t="s">
        <v>21975</v>
      </c>
      <c r="E6135" s="6">
        <v>97</v>
      </c>
      <c r="F6135" s="6" t="s">
        <v>25</v>
      </c>
      <c r="G6135" s="11" t="s">
        <v>21976</v>
      </c>
      <c r="H6135" s="8" t="s">
        <v>21977</v>
      </c>
      <c r="I6135" s="9">
        <v>1223856</v>
      </c>
      <c r="J6135" s="9">
        <v>65299</v>
      </c>
      <c r="K6135" s="9">
        <v>171956</v>
      </c>
      <c r="L6135" s="9">
        <v>1800</v>
      </c>
      <c r="M6135" s="9">
        <v>11061</v>
      </c>
      <c r="N6135" s="9">
        <v>146959</v>
      </c>
      <c r="O6135" s="9">
        <v>66481</v>
      </c>
      <c r="P6135" s="9">
        <v>571995</v>
      </c>
      <c r="Q6135" s="10" t="s">
        <v>21891</v>
      </c>
    </row>
    <row r="6136" spans="1:17" x14ac:dyDescent="0.3">
      <c r="A6136" s="5" t="s">
        <v>21978</v>
      </c>
      <c r="B6136" s="5" t="s">
        <v>647</v>
      </c>
      <c r="C6136" s="6">
        <v>3.79</v>
      </c>
      <c r="D6136" s="1" t="s">
        <v>21979</v>
      </c>
      <c r="E6136" s="6">
        <v>75</v>
      </c>
      <c r="F6136" s="6" t="s">
        <v>25</v>
      </c>
      <c r="G6136" s="11" t="s">
        <v>21980</v>
      </c>
      <c r="H6136" s="8" t="s">
        <v>21981</v>
      </c>
      <c r="I6136" s="9">
        <v>131833</v>
      </c>
      <c r="J6136" s="9">
        <v>24110</v>
      </c>
      <c r="K6136" s="9">
        <v>36193</v>
      </c>
      <c r="L6136" s="9">
        <v>290</v>
      </c>
      <c r="M6136" s="9">
        <v>327</v>
      </c>
      <c r="N6136" s="9">
        <v>13004</v>
      </c>
      <c r="O6136" s="9">
        <v>9596</v>
      </c>
      <c r="P6136" s="9">
        <v>91283</v>
      </c>
      <c r="Q6136" s="10" t="s">
        <v>21891</v>
      </c>
    </row>
    <row r="6137" spans="1:17" x14ac:dyDescent="0.3">
      <c r="A6137" s="5" t="s">
        <v>21982</v>
      </c>
      <c r="B6137" s="5" t="s">
        <v>10090</v>
      </c>
      <c r="C6137" s="6">
        <v>1.35</v>
      </c>
      <c r="D6137" s="1" t="s">
        <v>21983</v>
      </c>
      <c r="E6137" s="6">
        <v>94</v>
      </c>
      <c r="F6137" s="6" t="s">
        <v>25</v>
      </c>
      <c r="G6137" s="11" t="s">
        <v>21984</v>
      </c>
      <c r="H6137" s="8" t="s">
        <v>21985</v>
      </c>
      <c r="I6137" s="9">
        <v>62680</v>
      </c>
      <c r="J6137" s="9">
        <v>13285</v>
      </c>
      <c r="K6137" s="9">
        <v>2244</v>
      </c>
      <c r="L6137" s="9">
        <v>13</v>
      </c>
      <c r="M6137" s="9">
        <v>11969</v>
      </c>
      <c r="N6137" s="9">
        <v>2539</v>
      </c>
      <c r="O6137" s="9">
        <v>333</v>
      </c>
      <c r="P6137" s="9">
        <v>43837</v>
      </c>
      <c r="Q6137" s="10" t="s">
        <v>21891</v>
      </c>
    </row>
    <row r="6138" spans="1:17" x14ac:dyDescent="0.3">
      <c r="A6138" s="5" t="s">
        <v>21986</v>
      </c>
      <c r="B6138" s="5" t="s">
        <v>4711</v>
      </c>
      <c r="C6138" s="6">
        <v>3.26</v>
      </c>
      <c r="D6138" s="1" t="s">
        <v>21987</v>
      </c>
      <c r="E6138" s="6">
        <v>83</v>
      </c>
      <c r="F6138" s="6" t="s">
        <v>25</v>
      </c>
      <c r="G6138" s="11" t="s">
        <v>21988</v>
      </c>
      <c r="H6138" s="8" t="s">
        <v>5357</v>
      </c>
      <c r="I6138" s="9">
        <v>27159</v>
      </c>
      <c r="J6138" s="9">
        <v>8821</v>
      </c>
      <c r="K6138" s="9">
        <v>6187</v>
      </c>
      <c r="L6138" s="9">
        <v>36</v>
      </c>
      <c r="M6138" s="9">
        <v>204</v>
      </c>
      <c r="N6138" s="9">
        <v>5538</v>
      </c>
      <c r="O6138" s="9">
        <v>1017</v>
      </c>
      <c r="P6138" s="9">
        <v>17176</v>
      </c>
      <c r="Q6138" s="10" t="s">
        <v>21891</v>
      </c>
    </row>
    <row r="6139" spans="1:17" ht="43.2" x14ac:dyDescent="0.3">
      <c r="A6139" s="5" t="s">
        <v>21989</v>
      </c>
      <c r="B6139" s="5" t="s">
        <v>3022</v>
      </c>
      <c r="C6139" s="6">
        <v>2.97</v>
      </c>
      <c r="D6139" s="1" t="s">
        <v>21990</v>
      </c>
      <c r="E6139" s="6">
        <v>45</v>
      </c>
      <c r="F6139" s="6" t="s">
        <v>25</v>
      </c>
      <c r="G6139" s="11" t="s">
        <v>21991</v>
      </c>
      <c r="H6139" s="8" t="s">
        <v>21992</v>
      </c>
      <c r="I6139" s="9">
        <v>13961</v>
      </c>
      <c r="J6139" s="9">
        <v>3283</v>
      </c>
      <c r="K6139" s="9">
        <v>2058</v>
      </c>
      <c r="L6139" s="9">
        <v>2</v>
      </c>
      <c r="M6139" s="9">
        <v>159</v>
      </c>
      <c r="N6139" s="9">
        <v>2877</v>
      </c>
      <c r="O6139" s="9">
        <v>199</v>
      </c>
      <c r="P6139" s="9">
        <v>7784</v>
      </c>
      <c r="Q6139" s="10" t="s">
        <v>21891</v>
      </c>
    </row>
    <row r="6140" spans="1:17" x14ac:dyDescent="0.3">
      <c r="A6140" s="5" t="s">
        <v>8729</v>
      </c>
      <c r="B6140" s="5" t="s">
        <v>1009</v>
      </c>
      <c r="C6140" s="6">
        <v>2.3199999999999998</v>
      </c>
      <c r="D6140" s="1" t="s">
        <v>21993</v>
      </c>
      <c r="E6140" s="6">
        <v>117</v>
      </c>
      <c r="F6140" s="6" t="s">
        <v>25</v>
      </c>
      <c r="G6140" s="11" t="s">
        <v>21994</v>
      </c>
      <c r="H6140" s="8" t="s">
        <v>21995</v>
      </c>
      <c r="I6140" s="9">
        <v>527652</v>
      </c>
      <c r="J6140" s="9">
        <v>44240</v>
      </c>
      <c r="K6140" s="9">
        <v>50633</v>
      </c>
      <c r="L6140" s="9">
        <v>253</v>
      </c>
      <c r="M6140" s="9">
        <v>33392</v>
      </c>
      <c r="N6140" s="9">
        <v>54605</v>
      </c>
      <c r="O6140" s="9">
        <v>9530</v>
      </c>
      <c r="P6140" s="9">
        <v>283336</v>
      </c>
      <c r="Q6140" s="10" t="s">
        <v>21891</v>
      </c>
    </row>
    <row r="6141" spans="1:17" x14ac:dyDescent="0.3">
      <c r="A6141" s="5" t="s">
        <v>21996</v>
      </c>
      <c r="B6141" s="5" t="s">
        <v>21997</v>
      </c>
      <c r="C6141" s="6">
        <v>2.36</v>
      </c>
      <c r="D6141" s="1" t="s">
        <v>21993</v>
      </c>
      <c r="E6141" s="6">
        <v>130</v>
      </c>
      <c r="F6141" s="6" t="s">
        <v>25</v>
      </c>
      <c r="G6141" s="11" t="s">
        <v>21998</v>
      </c>
      <c r="H6141" s="8" t="s">
        <v>21999</v>
      </c>
      <c r="I6141" s="9">
        <v>324258</v>
      </c>
      <c r="J6141" s="9">
        <v>85177</v>
      </c>
      <c r="K6141" s="9">
        <v>38974</v>
      </c>
      <c r="L6141" s="9">
        <v>43</v>
      </c>
      <c r="M6141" s="9">
        <v>17120</v>
      </c>
      <c r="N6141" s="9">
        <v>59988</v>
      </c>
      <c r="O6141" s="9">
        <v>3901</v>
      </c>
      <c r="P6141" s="9">
        <v>245654</v>
      </c>
      <c r="Q6141" s="10" t="s">
        <v>21891</v>
      </c>
    </row>
    <row r="6142" spans="1:17" ht="28.8" x14ac:dyDescent="0.3">
      <c r="A6142" s="5" t="s">
        <v>22000</v>
      </c>
      <c r="B6142" s="5" t="s">
        <v>3397</v>
      </c>
      <c r="C6142" s="6">
        <v>2.73</v>
      </c>
      <c r="D6142" s="1" t="s">
        <v>22001</v>
      </c>
      <c r="E6142" s="6">
        <v>118</v>
      </c>
      <c r="F6142" s="6" t="s">
        <v>25</v>
      </c>
      <c r="G6142" s="11" t="s">
        <v>22002</v>
      </c>
      <c r="H6142" s="8" t="s">
        <v>22003</v>
      </c>
      <c r="I6142" s="9">
        <v>131273</v>
      </c>
      <c r="J6142" s="9">
        <v>14148</v>
      </c>
      <c r="K6142" s="9">
        <v>11192</v>
      </c>
      <c r="L6142" s="9">
        <v>43</v>
      </c>
      <c r="M6142" s="9">
        <v>2537</v>
      </c>
      <c r="N6142" s="9">
        <v>17758</v>
      </c>
      <c r="O6142" s="9">
        <v>1542</v>
      </c>
      <c r="P6142" s="9">
        <v>61527</v>
      </c>
      <c r="Q6142" s="10" t="s">
        <v>21891</v>
      </c>
    </row>
    <row r="6143" spans="1:17" x14ac:dyDescent="0.3">
      <c r="A6143" s="5" t="s">
        <v>7424</v>
      </c>
      <c r="B6143" s="5" t="s">
        <v>7060</v>
      </c>
      <c r="C6143" s="6">
        <v>3.62</v>
      </c>
      <c r="D6143" s="1" t="s">
        <v>22004</v>
      </c>
      <c r="E6143" s="6">
        <v>126</v>
      </c>
      <c r="F6143" s="6" t="s">
        <v>25</v>
      </c>
      <c r="G6143" s="11" t="s">
        <v>22005</v>
      </c>
      <c r="H6143" s="8" t="s">
        <v>22006</v>
      </c>
      <c r="I6143" s="9">
        <v>840773</v>
      </c>
      <c r="J6143" s="9">
        <v>150055</v>
      </c>
      <c r="K6143" s="9">
        <v>188604</v>
      </c>
      <c r="L6143" s="9">
        <v>2600</v>
      </c>
      <c r="M6143" s="9">
        <v>2452</v>
      </c>
      <c r="N6143" s="9">
        <v>101347</v>
      </c>
      <c r="O6143" s="9">
        <v>41080</v>
      </c>
      <c r="P6143" s="9">
        <v>471678</v>
      </c>
      <c r="Q6143" s="10" t="s">
        <v>21891</v>
      </c>
    </row>
    <row r="6144" spans="1:17" x14ac:dyDescent="0.3">
      <c r="A6144" s="5" t="s">
        <v>22007</v>
      </c>
      <c r="B6144" s="5" t="s">
        <v>616</v>
      </c>
      <c r="C6144" s="6">
        <v>2.62</v>
      </c>
      <c r="D6144" s="1" t="s">
        <v>22008</v>
      </c>
      <c r="E6144" s="6">
        <v>91</v>
      </c>
      <c r="F6144" s="6" t="s">
        <v>25</v>
      </c>
      <c r="G6144" s="11" t="s">
        <v>22009</v>
      </c>
      <c r="H6144" s="8" t="s">
        <v>22010</v>
      </c>
      <c r="I6144" s="9">
        <v>1572</v>
      </c>
      <c r="J6144" s="9">
        <v>647</v>
      </c>
      <c r="K6144" s="9">
        <v>75</v>
      </c>
      <c r="L6144" s="9">
        <v>0</v>
      </c>
      <c r="M6144" s="9">
        <v>96</v>
      </c>
      <c r="N6144" s="9">
        <v>164</v>
      </c>
      <c r="O6144" s="9">
        <v>15</v>
      </c>
      <c r="P6144" s="9">
        <v>967</v>
      </c>
      <c r="Q6144" s="10" t="s">
        <v>21891</v>
      </c>
    </row>
    <row r="6145" spans="1:17" ht="28.8" x14ac:dyDescent="0.3">
      <c r="A6145" s="5" t="s">
        <v>22011</v>
      </c>
      <c r="B6145" s="5" t="s">
        <v>9041</v>
      </c>
      <c r="C6145" s="6">
        <v>2.5499999999999998</v>
      </c>
      <c r="D6145" s="1" t="s">
        <v>22012</v>
      </c>
      <c r="E6145" s="6">
        <v>103</v>
      </c>
      <c r="F6145" s="6" t="s">
        <v>25</v>
      </c>
      <c r="G6145" s="11" t="s">
        <v>22013</v>
      </c>
      <c r="H6145" s="8" t="s">
        <v>22014</v>
      </c>
      <c r="I6145" s="9">
        <v>5675</v>
      </c>
      <c r="J6145" s="9">
        <v>1923</v>
      </c>
      <c r="K6145" s="9">
        <v>779</v>
      </c>
      <c r="L6145" s="9">
        <v>12</v>
      </c>
      <c r="M6145" s="9">
        <v>387</v>
      </c>
      <c r="N6145" s="9">
        <v>558</v>
      </c>
      <c r="O6145" s="9">
        <v>139</v>
      </c>
      <c r="P6145" s="9">
        <v>3030</v>
      </c>
      <c r="Q6145" s="10" t="s">
        <v>21891</v>
      </c>
    </row>
    <row r="6146" spans="1:17" x14ac:dyDescent="0.3">
      <c r="A6146" s="5" t="s">
        <v>22015</v>
      </c>
      <c r="B6146" s="5" t="s">
        <v>18709</v>
      </c>
      <c r="C6146" s="6">
        <v>3.78</v>
      </c>
      <c r="D6146" s="1" t="s">
        <v>22016</v>
      </c>
      <c r="E6146" s="6">
        <v>105</v>
      </c>
      <c r="F6146" s="6" t="s">
        <v>98</v>
      </c>
      <c r="G6146" s="11" t="s">
        <v>22017</v>
      </c>
      <c r="H6146" s="8" t="s">
        <v>105</v>
      </c>
      <c r="I6146" s="9">
        <v>15502</v>
      </c>
      <c r="J6146" s="9">
        <v>16310</v>
      </c>
      <c r="K6146" s="9">
        <v>5964</v>
      </c>
      <c r="L6146" s="9">
        <v>144</v>
      </c>
      <c r="M6146" s="9">
        <v>92</v>
      </c>
      <c r="N6146" s="9">
        <v>1490</v>
      </c>
      <c r="O6146" s="9">
        <v>1653</v>
      </c>
      <c r="P6146" s="9">
        <v>11379</v>
      </c>
      <c r="Q6146" s="10" t="s">
        <v>21891</v>
      </c>
    </row>
    <row r="6147" spans="1:17" x14ac:dyDescent="0.3">
      <c r="A6147" s="5" t="s">
        <v>22018</v>
      </c>
      <c r="B6147" s="5" t="s">
        <v>3151</v>
      </c>
      <c r="C6147" s="6">
        <v>3.39</v>
      </c>
      <c r="D6147" s="1" t="s">
        <v>22016</v>
      </c>
      <c r="E6147" s="6">
        <v>121</v>
      </c>
      <c r="F6147" s="6" t="s">
        <v>25</v>
      </c>
      <c r="G6147" s="11" t="s">
        <v>22019</v>
      </c>
      <c r="H6147" s="8" t="s">
        <v>22020</v>
      </c>
      <c r="I6147" s="9">
        <v>516477</v>
      </c>
      <c r="J6147" s="9">
        <v>58237</v>
      </c>
      <c r="K6147" s="9">
        <v>114757</v>
      </c>
      <c r="L6147" s="9">
        <v>3400</v>
      </c>
      <c r="M6147" s="9">
        <v>3496</v>
      </c>
      <c r="N6147" s="9">
        <v>74726</v>
      </c>
      <c r="O6147" s="9">
        <v>28923</v>
      </c>
      <c r="P6147" s="9">
        <v>307155</v>
      </c>
      <c r="Q6147" s="10" t="s">
        <v>21891</v>
      </c>
    </row>
    <row r="6148" spans="1:17" x14ac:dyDescent="0.3">
      <c r="A6148" s="5" t="s">
        <v>22021</v>
      </c>
      <c r="B6148" s="5" t="s">
        <v>1879</v>
      </c>
      <c r="C6148" s="6">
        <v>2.93</v>
      </c>
      <c r="D6148" s="1" t="s">
        <v>22016</v>
      </c>
      <c r="E6148" s="6">
        <v>108</v>
      </c>
      <c r="F6148" s="6" t="s">
        <v>25</v>
      </c>
      <c r="G6148" s="11" t="s">
        <v>22022</v>
      </c>
      <c r="H6148" s="8" t="s">
        <v>22023</v>
      </c>
      <c r="I6148" s="9">
        <v>76318</v>
      </c>
      <c r="J6148" s="9">
        <v>26713</v>
      </c>
      <c r="K6148" s="9">
        <v>13233</v>
      </c>
      <c r="L6148" s="9">
        <v>44</v>
      </c>
      <c r="M6148" s="9">
        <v>1588</v>
      </c>
      <c r="N6148" s="9">
        <v>15523</v>
      </c>
      <c r="O6148" s="9">
        <v>1182</v>
      </c>
      <c r="P6148" s="9">
        <v>51456</v>
      </c>
      <c r="Q6148" s="10" t="s">
        <v>21891</v>
      </c>
    </row>
    <row r="6149" spans="1:17" x14ac:dyDescent="0.3">
      <c r="A6149" s="5" t="s">
        <v>22024</v>
      </c>
      <c r="B6149" s="5" t="s">
        <v>22025</v>
      </c>
      <c r="C6149" s="6">
        <v>3.27</v>
      </c>
      <c r="D6149" s="1" t="s">
        <v>22016</v>
      </c>
      <c r="E6149" s="6">
        <v>121</v>
      </c>
      <c r="F6149" s="6" t="s">
        <v>25</v>
      </c>
      <c r="G6149" s="11" t="s">
        <v>22026</v>
      </c>
      <c r="H6149" s="8" t="s">
        <v>22027</v>
      </c>
      <c r="I6149" s="9">
        <v>51723</v>
      </c>
      <c r="J6149" s="9">
        <v>22179</v>
      </c>
      <c r="K6149" s="9">
        <v>13736</v>
      </c>
      <c r="L6149" s="9">
        <v>248</v>
      </c>
      <c r="M6149" s="9">
        <v>508</v>
      </c>
      <c r="N6149" s="9">
        <v>9164</v>
      </c>
      <c r="O6149" s="9">
        <v>2225</v>
      </c>
      <c r="P6149" s="9">
        <v>36065</v>
      </c>
      <c r="Q6149" s="10" t="s">
        <v>21891</v>
      </c>
    </row>
    <row r="6150" spans="1:17" x14ac:dyDescent="0.3">
      <c r="A6150" s="5" t="s">
        <v>22028</v>
      </c>
      <c r="B6150" s="5" t="s">
        <v>22029</v>
      </c>
      <c r="C6150" s="6">
        <v>2.97</v>
      </c>
      <c r="D6150" s="1" t="s">
        <v>22030</v>
      </c>
      <c r="E6150" s="6">
        <v>98</v>
      </c>
      <c r="F6150" s="6" t="s">
        <v>25</v>
      </c>
      <c r="G6150" s="11" t="s">
        <v>22031</v>
      </c>
      <c r="H6150" s="8" t="s">
        <v>22032</v>
      </c>
      <c r="I6150" s="9">
        <v>80323</v>
      </c>
      <c r="J6150" s="9">
        <v>13820</v>
      </c>
      <c r="K6150" s="9">
        <v>10510</v>
      </c>
      <c r="L6150" s="9">
        <v>40</v>
      </c>
      <c r="M6150" s="9">
        <v>987</v>
      </c>
      <c r="N6150" s="9">
        <v>16017</v>
      </c>
      <c r="O6150" s="9">
        <v>902</v>
      </c>
      <c r="P6150" s="9">
        <v>46877</v>
      </c>
      <c r="Q6150" s="10" t="s">
        <v>21891</v>
      </c>
    </row>
    <row r="6151" spans="1:17" x14ac:dyDescent="0.3">
      <c r="A6151" s="5" t="s">
        <v>22033</v>
      </c>
      <c r="B6151" s="5" t="s">
        <v>22034</v>
      </c>
      <c r="C6151" s="6">
        <v>1.54</v>
      </c>
      <c r="D6151" s="1" t="s">
        <v>22030</v>
      </c>
      <c r="E6151" s="6">
        <v>95</v>
      </c>
      <c r="F6151" s="6" t="s">
        <v>25</v>
      </c>
      <c r="G6151" s="11" t="s">
        <v>22035</v>
      </c>
      <c r="H6151" s="8" t="s">
        <v>1563</v>
      </c>
      <c r="I6151" s="9">
        <v>66617</v>
      </c>
      <c r="J6151" s="9">
        <v>11388</v>
      </c>
      <c r="K6151" s="9">
        <v>5018</v>
      </c>
      <c r="L6151" s="9">
        <v>27</v>
      </c>
      <c r="M6151" s="9">
        <v>10843</v>
      </c>
      <c r="N6151" s="9">
        <v>2731</v>
      </c>
      <c r="O6151" s="9">
        <v>592</v>
      </c>
      <c r="P6151" s="9">
        <v>39138</v>
      </c>
      <c r="Q6151" s="10" t="s">
        <v>21891</v>
      </c>
    </row>
    <row r="6152" spans="1:17" x14ac:dyDescent="0.3">
      <c r="A6152" s="5" t="s">
        <v>22036</v>
      </c>
      <c r="B6152" s="5" t="s">
        <v>521</v>
      </c>
      <c r="C6152" s="6">
        <v>2.95</v>
      </c>
      <c r="D6152" s="1" t="s">
        <v>22037</v>
      </c>
      <c r="E6152" s="6">
        <v>96</v>
      </c>
      <c r="F6152" s="6" t="s">
        <v>143</v>
      </c>
      <c r="G6152" s="11" t="s">
        <v>22038</v>
      </c>
      <c r="H6152" s="8" t="s">
        <v>22039</v>
      </c>
      <c r="I6152" s="9">
        <v>4035</v>
      </c>
      <c r="J6152" s="9">
        <v>3917</v>
      </c>
      <c r="K6152" s="9">
        <v>872</v>
      </c>
      <c r="L6152" s="9">
        <v>3</v>
      </c>
      <c r="M6152" s="9">
        <v>77</v>
      </c>
      <c r="N6152" s="9">
        <v>1019</v>
      </c>
      <c r="O6152" s="9">
        <v>63</v>
      </c>
      <c r="P6152" s="9">
        <v>3003</v>
      </c>
      <c r="Q6152" s="10" t="s">
        <v>21891</v>
      </c>
    </row>
    <row r="6153" spans="1:17" x14ac:dyDescent="0.3">
      <c r="A6153" s="5" t="s">
        <v>22040</v>
      </c>
      <c r="B6153" s="5" t="s">
        <v>22041</v>
      </c>
      <c r="C6153" s="6">
        <v>2.39</v>
      </c>
      <c r="D6153" s="1" t="s">
        <v>22042</v>
      </c>
      <c r="E6153" s="6">
        <v>88</v>
      </c>
      <c r="F6153" s="6" t="s">
        <v>25</v>
      </c>
      <c r="G6153" s="11" t="s">
        <v>22043</v>
      </c>
      <c r="H6153" s="8" t="s">
        <v>22044</v>
      </c>
      <c r="I6153" s="9">
        <v>54070</v>
      </c>
      <c r="J6153" s="9">
        <v>3648</v>
      </c>
      <c r="K6153" s="9">
        <v>3065</v>
      </c>
      <c r="L6153" s="9">
        <v>11</v>
      </c>
      <c r="M6153" s="9">
        <v>1996</v>
      </c>
      <c r="N6153" s="9">
        <v>4916</v>
      </c>
      <c r="O6153" s="9">
        <v>484</v>
      </c>
      <c r="P6153" s="9">
        <v>23291</v>
      </c>
      <c r="Q6153" s="10" t="s">
        <v>21891</v>
      </c>
    </row>
    <row r="6154" spans="1:17" x14ac:dyDescent="0.3">
      <c r="A6154" s="5" t="s">
        <v>22045</v>
      </c>
      <c r="B6154" s="5" t="s">
        <v>3855</v>
      </c>
      <c r="C6154" s="6">
        <v>3.99</v>
      </c>
      <c r="D6154" s="1" t="s">
        <v>22046</v>
      </c>
      <c r="E6154" s="6">
        <v>130</v>
      </c>
      <c r="F6154" s="6" t="s">
        <v>25</v>
      </c>
      <c r="G6154" s="11" t="s">
        <v>22047</v>
      </c>
      <c r="H6154" s="8" t="s">
        <v>3857</v>
      </c>
      <c r="I6154" s="9">
        <v>2828322</v>
      </c>
      <c r="J6154" s="9">
        <v>213079</v>
      </c>
      <c r="K6154" s="9">
        <v>666940</v>
      </c>
      <c r="L6154" s="9">
        <v>6700</v>
      </c>
      <c r="M6154" s="9">
        <v>9156</v>
      </c>
      <c r="N6154" s="9">
        <v>177075</v>
      </c>
      <c r="O6154" s="9">
        <v>375171</v>
      </c>
      <c r="P6154" s="9">
        <v>1446374</v>
      </c>
      <c r="Q6154" s="10" t="s">
        <v>21891</v>
      </c>
    </row>
    <row r="6155" spans="1:17" x14ac:dyDescent="0.3">
      <c r="A6155" s="5" t="s">
        <v>22048</v>
      </c>
      <c r="B6155" s="5" t="s">
        <v>22049</v>
      </c>
      <c r="C6155" s="6">
        <v>2.67</v>
      </c>
      <c r="D6155" s="1" t="s">
        <v>22046</v>
      </c>
      <c r="E6155" s="6">
        <v>113</v>
      </c>
      <c r="F6155" s="6" t="s">
        <v>25</v>
      </c>
      <c r="G6155" s="11" t="s">
        <v>22050</v>
      </c>
      <c r="H6155" s="8" t="s">
        <v>22051</v>
      </c>
      <c r="I6155" s="9">
        <v>293040</v>
      </c>
      <c r="J6155" s="9">
        <v>20638</v>
      </c>
      <c r="K6155" s="9">
        <v>22658</v>
      </c>
      <c r="L6155" s="9">
        <v>226</v>
      </c>
      <c r="M6155" s="9">
        <v>7251</v>
      </c>
      <c r="N6155" s="9">
        <v>32362</v>
      </c>
      <c r="O6155" s="9">
        <v>5028</v>
      </c>
      <c r="P6155" s="9">
        <v>126564</v>
      </c>
      <c r="Q6155" s="10" t="s">
        <v>21891</v>
      </c>
    </row>
    <row r="6156" spans="1:17" ht="28.8" x14ac:dyDescent="0.3">
      <c r="A6156" s="5" t="s">
        <v>22052</v>
      </c>
      <c r="B6156" s="5" t="s">
        <v>1453</v>
      </c>
      <c r="C6156" s="6">
        <v>4.12</v>
      </c>
      <c r="D6156" s="1" t="s">
        <v>22046</v>
      </c>
      <c r="E6156" s="6">
        <v>141</v>
      </c>
      <c r="F6156" s="6" t="s">
        <v>25</v>
      </c>
      <c r="G6156" s="11" t="s">
        <v>22053</v>
      </c>
      <c r="H6156" s="8" t="s">
        <v>22054</v>
      </c>
      <c r="I6156" s="9">
        <v>3530434</v>
      </c>
      <c r="J6156" s="9">
        <v>294640</v>
      </c>
      <c r="K6156" s="9">
        <v>1095808</v>
      </c>
      <c r="L6156" s="9">
        <v>46000</v>
      </c>
      <c r="M6156" s="9">
        <v>7366</v>
      </c>
      <c r="N6156" s="9">
        <v>197800</v>
      </c>
      <c r="O6156" s="9">
        <v>611531</v>
      </c>
      <c r="P6156" s="9">
        <v>1931198</v>
      </c>
      <c r="Q6156" s="10" t="s">
        <v>21891</v>
      </c>
    </row>
    <row r="6157" spans="1:17" x14ac:dyDescent="0.3">
      <c r="A6157" s="5" t="s">
        <v>22055</v>
      </c>
      <c r="B6157" s="5" t="s">
        <v>3855</v>
      </c>
      <c r="C6157" s="6">
        <v>3.72</v>
      </c>
      <c r="D6157" s="1" t="s">
        <v>22046</v>
      </c>
      <c r="E6157" s="6">
        <v>146</v>
      </c>
      <c r="F6157" s="6" t="s">
        <v>25</v>
      </c>
      <c r="G6157" s="11" t="s">
        <v>22056</v>
      </c>
      <c r="H6157" s="8" t="s">
        <v>3857</v>
      </c>
      <c r="I6157" s="9">
        <v>2653649</v>
      </c>
      <c r="J6157" s="9">
        <v>187149</v>
      </c>
      <c r="K6157" s="9">
        <v>559215</v>
      </c>
      <c r="L6157" s="9">
        <v>2200</v>
      </c>
      <c r="M6157" s="9">
        <v>11322</v>
      </c>
      <c r="N6157" s="9">
        <v>241329</v>
      </c>
      <c r="O6157" s="9">
        <v>239183</v>
      </c>
      <c r="P6157" s="9">
        <v>1334080</v>
      </c>
      <c r="Q6157" s="10" t="s">
        <v>21891</v>
      </c>
    </row>
    <row r="6158" spans="1:17" x14ac:dyDescent="0.3">
      <c r="A6158" s="5" t="s">
        <v>22057</v>
      </c>
      <c r="B6158" s="5" t="s">
        <v>9229</v>
      </c>
      <c r="C6158" s="6">
        <v>2.87</v>
      </c>
      <c r="D6158" s="1" t="s">
        <v>22046</v>
      </c>
      <c r="E6158" s="6">
        <v>91</v>
      </c>
      <c r="F6158" s="6" t="s">
        <v>25</v>
      </c>
      <c r="G6158" s="11" t="s">
        <v>22058</v>
      </c>
      <c r="H6158" s="8" t="s">
        <v>22059</v>
      </c>
      <c r="I6158" s="9">
        <v>938</v>
      </c>
      <c r="J6158" s="9">
        <v>658</v>
      </c>
      <c r="K6158" s="9">
        <v>87</v>
      </c>
      <c r="L6158" s="9">
        <v>0</v>
      </c>
      <c r="M6158" s="9">
        <v>43</v>
      </c>
      <c r="N6158" s="9">
        <v>115</v>
      </c>
      <c r="O6158" s="9">
        <v>3</v>
      </c>
      <c r="P6158" s="9">
        <v>548</v>
      </c>
      <c r="Q6158" s="10" t="s">
        <v>21891</v>
      </c>
    </row>
    <row r="6159" spans="1:17" x14ac:dyDescent="0.3">
      <c r="A6159" s="5" t="s">
        <v>22060</v>
      </c>
      <c r="B6159" s="5" t="s">
        <v>369</v>
      </c>
      <c r="C6159" s="6">
        <v>3.71</v>
      </c>
      <c r="D6159" s="1" t="s">
        <v>22046</v>
      </c>
      <c r="E6159" s="6">
        <v>141</v>
      </c>
      <c r="F6159" s="6" t="s">
        <v>25</v>
      </c>
      <c r="G6159" s="11" t="s">
        <v>22061</v>
      </c>
      <c r="H6159" s="8" t="s">
        <v>22062</v>
      </c>
      <c r="I6159" s="9">
        <v>68876</v>
      </c>
      <c r="J6159" s="9">
        <v>26073</v>
      </c>
      <c r="K6159" s="9">
        <v>19316</v>
      </c>
      <c r="L6159" s="9">
        <v>968</v>
      </c>
      <c r="M6159" s="9">
        <v>386</v>
      </c>
      <c r="N6159" s="9">
        <v>7777</v>
      </c>
      <c r="O6159" s="9">
        <v>5237</v>
      </c>
      <c r="P6159" s="9">
        <v>45016</v>
      </c>
      <c r="Q6159" s="10" t="s">
        <v>21891</v>
      </c>
    </row>
    <row r="6160" spans="1:17" x14ac:dyDescent="0.3">
      <c r="A6160" s="5" t="s">
        <v>4028</v>
      </c>
      <c r="B6160" s="5" t="s">
        <v>2589</v>
      </c>
      <c r="C6160" s="6">
        <v>2.95</v>
      </c>
      <c r="D6160" s="1" t="s">
        <v>22046</v>
      </c>
      <c r="E6160" s="6">
        <v>134</v>
      </c>
      <c r="F6160" s="6" t="s">
        <v>25</v>
      </c>
      <c r="G6160" s="11" t="s">
        <v>22063</v>
      </c>
      <c r="H6160" s="8" t="s">
        <v>22064</v>
      </c>
      <c r="I6160" s="9">
        <v>41267</v>
      </c>
      <c r="J6160" s="9">
        <v>12463</v>
      </c>
      <c r="K6160" s="9">
        <v>5271</v>
      </c>
      <c r="L6160" s="9">
        <v>33</v>
      </c>
      <c r="M6160" s="9">
        <v>609</v>
      </c>
      <c r="N6160" s="9">
        <v>7445</v>
      </c>
      <c r="O6160" s="9">
        <v>542</v>
      </c>
      <c r="P6160" s="9">
        <v>23787</v>
      </c>
      <c r="Q6160" s="10" t="s">
        <v>21891</v>
      </c>
    </row>
    <row r="6161" spans="1:17" ht="28.8" x14ac:dyDescent="0.3">
      <c r="A6161" s="5" t="s">
        <v>22065</v>
      </c>
      <c r="B6161" s="5" t="s">
        <v>2135</v>
      </c>
      <c r="C6161" s="6">
        <v>3.62</v>
      </c>
      <c r="D6161" s="1" t="s">
        <v>22046</v>
      </c>
      <c r="E6161" s="6">
        <v>161</v>
      </c>
      <c r="F6161" s="6" t="s">
        <v>25</v>
      </c>
      <c r="G6161" s="11" t="s">
        <v>22066</v>
      </c>
      <c r="H6161" s="8" t="s">
        <v>22067</v>
      </c>
      <c r="I6161" s="9">
        <v>3042102</v>
      </c>
      <c r="J6161" s="9">
        <v>204281</v>
      </c>
      <c r="K6161" s="9">
        <v>682018</v>
      </c>
      <c r="L6161" s="9">
        <v>3600</v>
      </c>
      <c r="M6161" s="9">
        <v>11163</v>
      </c>
      <c r="N6161" s="9">
        <v>342900</v>
      </c>
      <c r="O6161" s="9">
        <v>265052</v>
      </c>
      <c r="P6161" s="9">
        <v>1566310</v>
      </c>
      <c r="Q6161" s="10" t="s">
        <v>21891</v>
      </c>
    </row>
    <row r="6162" spans="1:17" x14ac:dyDescent="0.3">
      <c r="A6162" s="5" t="s">
        <v>22068</v>
      </c>
      <c r="B6162" s="5" t="s">
        <v>22069</v>
      </c>
      <c r="C6162" s="6">
        <v>2.57</v>
      </c>
      <c r="D6162" s="1" t="s">
        <v>22046</v>
      </c>
      <c r="E6162" s="6">
        <v>102</v>
      </c>
      <c r="F6162" s="6" t="s">
        <v>25</v>
      </c>
      <c r="G6162" s="11" t="s">
        <v>22070</v>
      </c>
      <c r="H6162" s="8" t="s">
        <v>22071</v>
      </c>
      <c r="I6162" s="9">
        <v>2071</v>
      </c>
      <c r="J6162" s="9">
        <v>1786</v>
      </c>
      <c r="K6162" s="9">
        <v>261</v>
      </c>
      <c r="L6162" s="9">
        <v>1</v>
      </c>
      <c r="M6162" s="9">
        <v>141</v>
      </c>
      <c r="N6162" s="9">
        <v>250</v>
      </c>
      <c r="O6162" s="9">
        <v>25</v>
      </c>
      <c r="P6162" s="9">
        <v>1333</v>
      </c>
      <c r="Q6162" s="10" t="s">
        <v>21891</v>
      </c>
    </row>
    <row r="6163" spans="1:17" ht="28.8" x14ac:dyDescent="0.3">
      <c r="A6163" s="5" t="s">
        <v>22072</v>
      </c>
      <c r="B6163" s="5" t="s">
        <v>22073</v>
      </c>
      <c r="C6163" s="6">
        <v>2.25</v>
      </c>
      <c r="D6163" s="1" t="s">
        <v>22046</v>
      </c>
      <c r="E6163" s="6">
        <v>72</v>
      </c>
      <c r="F6163" s="6" t="s">
        <v>25</v>
      </c>
      <c r="G6163" s="11" t="s">
        <v>22074</v>
      </c>
      <c r="H6163" s="8" t="s">
        <v>22075</v>
      </c>
      <c r="I6163" s="9">
        <v>3351</v>
      </c>
      <c r="J6163" s="9">
        <v>2280</v>
      </c>
      <c r="K6163" s="9">
        <v>429</v>
      </c>
      <c r="L6163" s="9">
        <v>1</v>
      </c>
      <c r="M6163" s="9">
        <v>303</v>
      </c>
      <c r="N6163" s="9">
        <v>396</v>
      </c>
      <c r="O6163" s="9">
        <v>63</v>
      </c>
      <c r="P6163" s="9">
        <v>2404</v>
      </c>
      <c r="Q6163" s="10" t="s">
        <v>21891</v>
      </c>
    </row>
    <row r="6164" spans="1:17" ht="28.8" x14ac:dyDescent="0.3">
      <c r="A6164" s="5" t="s">
        <v>22076</v>
      </c>
      <c r="B6164" s="5" t="s">
        <v>22073</v>
      </c>
      <c r="C6164" s="6">
        <v>2.0499999999999998</v>
      </c>
      <c r="D6164" s="1" t="s">
        <v>22046</v>
      </c>
      <c r="E6164" s="6">
        <v>79</v>
      </c>
      <c r="F6164" s="6" t="s">
        <v>25</v>
      </c>
      <c r="G6164" s="11" t="s">
        <v>22077</v>
      </c>
      <c r="H6164" s="8" t="s">
        <v>22078</v>
      </c>
      <c r="I6164" s="9">
        <v>3902</v>
      </c>
      <c r="J6164" s="9">
        <v>2166</v>
      </c>
      <c r="K6164" s="9">
        <v>418</v>
      </c>
      <c r="L6164" s="9">
        <v>2</v>
      </c>
      <c r="M6164" s="9">
        <v>586</v>
      </c>
      <c r="N6164" s="9">
        <v>227</v>
      </c>
      <c r="O6164" s="9">
        <v>43</v>
      </c>
      <c r="P6164" s="9">
        <v>2442</v>
      </c>
      <c r="Q6164" s="10" t="s">
        <v>21891</v>
      </c>
    </row>
    <row r="6165" spans="1:17" ht="28.8" x14ac:dyDescent="0.3">
      <c r="A6165" s="5" t="s">
        <v>22079</v>
      </c>
      <c r="B6165" s="5" t="s">
        <v>428</v>
      </c>
      <c r="C6165" s="6">
        <v>2.72</v>
      </c>
      <c r="D6165" s="1" t="s">
        <v>22046</v>
      </c>
      <c r="E6165" s="6">
        <v>94</v>
      </c>
      <c r="F6165" s="6" t="s">
        <v>25</v>
      </c>
      <c r="G6165" s="11" t="s">
        <v>22080</v>
      </c>
      <c r="H6165" s="8" t="s">
        <v>22081</v>
      </c>
      <c r="I6165" s="9">
        <v>645</v>
      </c>
      <c r="J6165" s="9">
        <v>1411</v>
      </c>
      <c r="K6165" s="9">
        <v>86</v>
      </c>
      <c r="L6165" s="9">
        <v>1</v>
      </c>
      <c r="M6165" s="9">
        <v>85</v>
      </c>
      <c r="N6165" s="9">
        <v>51</v>
      </c>
      <c r="O6165" s="9">
        <v>12</v>
      </c>
      <c r="P6165" s="9">
        <v>421</v>
      </c>
      <c r="Q6165" s="10" t="s">
        <v>21891</v>
      </c>
    </row>
    <row r="6166" spans="1:17" x14ac:dyDescent="0.3">
      <c r="A6166" s="5" t="s">
        <v>22082</v>
      </c>
      <c r="B6166" s="5" t="s">
        <v>728</v>
      </c>
      <c r="C6166" s="6">
        <v>3.27</v>
      </c>
      <c r="D6166" s="1" t="s">
        <v>22046</v>
      </c>
      <c r="E6166" s="6">
        <v>92</v>
      </c>
      <c r="F6166" s="6" t="s">
        <v>74</v>
      </c>
      <c r="G6166" s="11" t="s">
        <v>22083</v>
      </c>
      <c r="H6166" s="8" t="s">
        <v>22084</v>
      </c>
      <c r="I6166" s="9">
        <v>151</v>
      </c>
      <c r="J6166" s="9">
        <v>567</v>
      </c>
      <c r="K6166" s="9">
        <v>25</v>
      </c>
      <c r="L6166" s="9">
        <v>0</v>
      </c>
      <c r="M6166" s="9">
        <v>3</v>
      </c>
      <c r="N6166" s="9">
        <v>37</v>
      </c>
      <c r="O6166" s="9">
        <v>1</v>
      </c>
      <c r="P6166" s="9">
        <v>99</v>
      </c>
      <c r="Q6166" s="10" t="s">
        <v>21891</v>
      </c>
    </row>
    <row r="6167" spans="1:17" ht="28.8" x14ac:dyDescent="0.3">
      <c r="A6167" s="5" t="s">
        <v>22085</v>
      </c>
      <c r="B6167" s="5" t="s">
        <v>4493</v>
      </c>
      <c r="C6167" s="6">
        <v>3.27</v>
      </c>
      <c r="D6167" s="1" t="s">
        <v>22046</v>
      </c>
      <c r="E6167" s="6">
        <v>111</v>
      </c>
      <c r="F6167" s="6" t="s">
        <v>74</v>
      </c>
      <c r="G6167" s="11" t="s">
        <v>22086</v>
      </c>
      <c r="H6167" s="8" t="s">
        <v>22087</v>
      </c>
      <c r="I6167" s="9">
        <v>158</v>
      </c>
      <c r="J6167" s="9">
        <v>704</v>
      </c>
      <c r="K6167" s="9">
        <v>27</v>
      </c>
      <c r="L6167" s="9">
        <v>0</v>
      </c>
      <c r="M6167" s="9">
        <v>2</v>
      </c>
      <c r="N6167" s="9">
        <v>40</v>
      </c>
      <c r="O6167" s="9">
        <v>2</v>
      </c>
      <c r="P6167" s="9">
        <v>105</v>
      </c>
      <c r="Q6167" s="10" t="s">
        <v>21891</v>
      </c>
    </row>
    <row r="6168" spans="1:17" ht="28.8" x14ac:dyDescent="0.3">
      <c r="A6168" s="5" t="s">
        <v>22088</v>
      </c>
      <c r="B6168" s="5" t="s">
        <v>4333</v>
      </c>
      <c r="C6168" s="6">
        <v>2.96</v>
      </c>
      <c r="D6168" s="1" t="s">
        <v>22046</v>
      </c>
      <c r="E6168" s="6">
        <v>90</v>
      </c>
      <c r="F6168" s="6" t="s">
        <v>25</v>
      </c>
      <c r="G6168" s="11" t="s">
        <v>22089</v>
      </c>
      <c r="H6168" s="8" t="s">
        <v>22090</v>
      </c>
      <c r="I6168" s="9">
        <v>1116</v>
      </c>
      <c r="J6168" s="9">
        <v>849</v>
      </c>
      <c r="K6168" s="9">
        <v>127</v>
      </c>
      <c r="L6168" s="9">
        <v>0</v>
      </c>
      <c r="M6168" s="9">
        <v>24</v>
      </c>
      <c r="N6168" s="9">
        <v>202</v>
      </c>
      <c r="O6168" s="9">
        <v>7</v>
      </c>
      <c r="P6168" s="9">
        <v>716</v>
      </c>
      <c r="Q6168" s="10" t="s">
        <v>21891</v>
      </c>
    </row>
    <row r="6169" spans="1:17" x14ac:dyDescent="0.3">
      <c r="A6169" s="5" t="s">
        <v>22091</v>
      </c>
      <c r="B6169" s="5" t="s">
        <v>22092</v>
      </c>
      <c r="C6169" s="6">
        <v>3.27</v>
      </c>
      <c r="D6169" s="1" t="s">
        <v>22046</v>
      </c>
      <c r="E6169" s="6">
        <v>95</v>
      </c>
      <c r="F6169" s="6" t="s">
        <v>74</v>
      </c>
      <c r="G6169" s="11" t="s">
        <v>22093</v>
      </c>
      <c r="H6169" s="8" t="s">
        <v>22094</v>
      </c>
      <c r="I6169" s="9">
        <v>205</v>
      </c>
      <c r="J6169" s="9">
        <v>613</v>
      </c>
      <c r="K6169" s="9">
        <v>26</v>
      </c>
      <c r="L6169" s="9">
        <v>3</v>
      </c>
      <c r="M6169" s="9">
        <v>9</v>
      </c>
      <c r="N6169" s="9">
        <v>26</v>
      </c>
      <c r="O6169" s="9">
        <v>1</v>
      </c>
      <c r="P6169" s="9">
        <v>137</v>
      </c>
      <c r="Q6169" s="10" t="s">
        <v>21891</v>
      </c>
    </row>
    <row r="6170" spans="1:17" ht="28.8" x14ac:dyDescent="0.3">
      <c r="A6170" s="5" t="s">
        <v>22095</v>
      </c>
      <c r="B6170" s="5" t="s">
        <v>3855</v>
      </c>
      <c r="C6170" s="6">
        <v>2.56</v>
      </c>
      <c r="D6170" s="1" t="s">
        <v>22046</v>
      </c>
      <c r="E6170" s="6">
        <v>142</v>
      </c>
      <c r="F6170" s="6" t="s">
        <v>25</v>
      </c>
      <c r="G6170" s="11" t="s">
        <v>22096</v>
      </c>
      <c r="H6170" s="8" t="s">
        <v>3857</v>
      </c>
      <c r="I6170" s="9">
        <v>525219</v>
      </c>
      <c r="J6170" s="9">
        <v>64557</v>
      </c>
      <c r="K6170" s="9">
        <v>61470</v>
      </c>
      <c r="L6170" s="9">
        <v>166</v>
      </c>
      <c r="M6170" s="9">
        <v>22224</v>
      </c>
      <c r="N6170" s="9">
        <v>87083</v>
      </c>
      <c r="O6170" s="9">
        <v>13944</v>
      </c>
      <c r="P6170" s="9">
        <v>353385</v>
      </c>
      <c r="Q6170" s="10" t="s">
        <v>21891</v>
      </c>
    </row>
    <row r="6171" spans="1:17" x14ac:dyDescent="0.3">
      <c r="A6171" s="5" t="s">
        <v>22097</v>
      </c>
      <c r="B6171" s="5" t="s">
        <v>6962</v>
      </c>
      <c r="C6171" s="6">
        <v>3.31</v>
      </c>
      <c r="D6171" s="1" t="s">
        <v>22046</v>
      </c>
      <c r="E6171" s="6">
        <v>108</v>
      </c>
      <c r="F6171" s="6" t="s">
        <v>25</v>
      </c>
      <c r="G6171" s="11" t="s">
        <v>22098</v>
      </c>
      <c r="H6171" s="8" t="s">
        <v>22099</v>
      </c>
      <c r="I6171" s="9">
        <v>20711</v>
      </c>
      <c r="J6171" s="9">
        <v>10190</v>
      </c>
      <c r="K6171" s="9">
        <v>4646</v>
      </c>
      <c r="L6171" s="9">
        <v>36</v>
      </c>
      <c r="M6171" s="9">
        <v>136</v>
      </c>
      <c r="N6171" s="9">
        <v>3806</v>
      </c>
      <c r="O6171" s="9">
        <v>510</v>
      </c>
      <c r="P6171" s="9">
        <v>13233</v>
      </c>
      <c r="Q6171" s="10" t="s">
        <v>21891</v>
      </c>
    </row>
    <row r="6172" spans="1:17" ht="28.8" x14ac:dyDescent="0.3">
      <c r="A6172" s="5" t="s">
        <v>22100</v>
      </c>
      <c r="B6172" s="5" t="s">
        <v>882</v>
      </c>
      <c r="C6172" s="6">
        <v>4.38</v>
      </c>
      <c r="D6172" s="1" t="s">
        <v>22101</v>
      </c>
      <c r="E6172" s="6">
        <v>179</v>
      </c>
      <c r="F6172" s="6" t="s">
        <v>25</v>
      </c>
      <c r="G6172" s="11" t="s">
        <v>22102</v>
      </c>
      <c r="H6172" s="8" t="s">
        <v>22103</v>
      </c>
      <c r="I6172" s="9">
        <v>3187177</v>
      </c>
      <c r="J6172" s="9">
        <v>350254</v>
      </c>
      <c r="K6172" s="9">
        <v>1145750</v>
      </c>
      <c r="L6172" s="9">
        <v>65000</v>
      </c>
      <c r="M6172" s="9">
        <v>10467</v>
      </c>
      <c r="N6172" s="9">
        <v>124838</v>
      </c>
      <c r="O6172" s="9">
        <v>869950</v>
      </c>
      <c r="P6172" s="9">
        <v>1954265</v>
      </c>
      <c r="Q6172" s="10" t="s">
        <v>21891</v>
      </c>
    </row>
    <row r="6173" spans="1:17" x14ac:dyDescent="0.3">
      <c r="A6173" s="5" t="s">
        <v>22104</v>
      </c>
      <c r="B6173" s="5" t="s">
        <v>8601</v>
      </c>
      <c r="C6173" s="6">
        <v>3.95</v>
      </c>
      <c r="D6173" s="1" t="s">
        <v>22101</v>
      </c>
      <c r="E6173" s="6">
        <v>143</v>
      </c>
      <c r="F6173" s="6" t="s">
        <v>25</v>
      </c>
      <c r="G6173" s="11" t="s">
        <v>22105</v>
      </c>
      <c r="H6173" s="8" t="s">
        <v>1598</v>
      </c>
      <c r="I6173" s="9">
        <v>2447949</v>
      </c>
      <c r="J6173" s="9">
        <v>180229</v>
      </c>
      <c r="K6173" s="9">
        <v>603611</v>
      </c>
      <c r="L6173" s="9">
        <v>13000</v>
      </c>
      <c r="M6173" s="9">
        <v>5677</v>
      </c>
      <c r="N6173" s="9">
        <v>164229</v>
      </c>
      <c r="O6173" s="9">
        <v>248833</v>
      </c>
      <c r="P6173" s="9">
        <v>1253630</v>
      </c>
      <c r="Q6173" s="10" t="s">
        <v>21891</v>
      </c>
    </row>
    <row r="6174" spans="1:17" x14ac:dyDescent="0.3">
      <c r="A6174" s="5" t="s">
        <v>22106</v>
      </c>
      <c r="B6174" s="5" t="s">
        <v>22107</v>
      </c>
      <c r="C6174" s="6">
        <v>2.2000000000000002</v>
      </c>
      <c r="D6174" s="1" t="s">
        <v>22101</v>
      </c>
      <c r="E6174" s="6">
        <v>95</v>
      </c>
      <c r="F6174" s="6" t="s">
        <v>25</v>
      </c>
      <c r="G6174" s="11" t="s">
        <v>22108</v>
      </c>
      <c r="H6174" s="8" t="s">
        <v>22109</v>
      </c>
      <c r="I6174" s="9">
        <v>64748</v>
      </c>
      <c r="J6174" s="9">
        <v>8208</v>
      </c>
      <c r="K6174" s="9">
        <v>3969</v>
      </c>
      <c r="L6174" s="9">
        <v>9</v>
      </c>
      <c r="M6174" s="9">
        <v>4305</v>
      </c>
      <c r="N6174" s="9">
        <v>6139</v>
      </c>
      <c r="O6174" s="9">
        <v>534</v>
      </c>
      <c r="P6174" s="9">
        <v>35473</v>
      </c>
      <c r="Q6174" s="10" t="s">
        <v>21891</v>
      </c>
    </row>
    <row r="6175" spans="1:17" x14ac:dyDescent="0.3">
      <c r="A6175" s="5" t="s">
        <v>21921</v>
      </c>
      <c r="B6175" s="5" t="s">
        <v>2967</v>
      </c>
      <c r="C6175" s="6">
        <v>2.2000000000000002</v>
      </c>
      <c r="D6175" s="1" t="s">
        <v>22101</v>
      </c>
      <c r="E6175" s="6">
        <v>113</v>
      </c>
      <c r="F6175" s="6" t="s">
        <v>25</v>
      </c>
      <c r="G6175" s="11" t="s">
        <v>22110</v>
      </c>
      <c r="H6175" s="8" t="s">
        <v>22111</v>
      </c>
      <c r="I6175" s="9">
        <v>42631</v>
      </c>
      <c r="J6175" s="9">
        <v>5954</v>
      </c>
      <c r="K6175" s="9">
        <v>2570</v>
      </c>
      <c r="L6175" s="9">
        <v>7</v>
      </c>
      <c r="M6175" s="9">
        <v>3129</v>
      </c>
      <c r="N6175" s="9">
        <v>4077</v>
      </c>
      <c r="O6175" s="9">
        <v>315</v>
      </c>
      <c r="P6175" s="9">
        <v>24855</v>
      </c>
      <c r="Q6175" s="10" t="s">
        <v>21891</v>
      </c>
    </row>
    <row r="6176" spans="1:17" ht="28.8" x14ac:dyDescent="0.3">
      <c r="A6176" s="5" t="s">
        <v>22112</v>
      </c>
      <c r="B6176" s="5" t="s">
        <v>990</v>
      </c>
      <c r="C6176" s="6">
        <v>2.21</v>
      </c>
      <c r="D6176" s="1" t="s">
        <v>22101</v>
      </c>
      <c r="E6176" s="6">
        <v>112</v>
      </c>
      <c r="F6176" s="6" t="s">
        <v>25</v>
      </c>
      <c r="G6176" s="11" t="s">
        <v>22113</v>
      </c>
      <c r="H6176" s="8" t="s">
        <v>22114</v>
      </c>
      <c r="I6176" s="9">
        <v>219705</v>
      </c>
      <c r="J6176" s="9">
        <v>18560</v>
      </c>
      <c r="K6176" s="9">
        <v>13415</v>
      </c>
      <c r="L6176" s="9">
        <v>28</v>
      </c>
      <c r="M6176" s="9">
        <v>11333</v>
      </c>
      <c r="N6176" s="9">
        <v>19617</v>
      </c>
      <c r="O6176" s="9">
        <v>2135</v>
      </c>
      <c r="P6176" s="9">
        <v>107347</v>
      </c>
      <c r="Q6176" s="10" t="s">
        <v>21891</v>
      </c>
    </row>
    <row r="6177" spans="1:17" ht="28.8" x14ac:dyDescent="0.3">
      <c r="A6177" s="5" t="s">
        <v>22115</v>
      </c>
      <c r="B6177" s="5" t="s">
        <v>22116</v>
      </c>
      <c r="C6177" s="6">
        <v>1.98</v>
      </c>
      <c r="D6177" s="1" t="s">
        <v>22101</v>
      </c>
      <c r="E6177" s="6">
        <v>86</v>
      </c>
      <c r="F6177" s="6" t="s">
        <v>25</v>
      </c>
      <c r="G6177" s="11" t="s">
        <v>22117</v>
      </c>
      <c r="H6177" s="8" t="s">
        <v>22118</v>
      </c>
      <c r="I6177" s="9">
        <v>2325</v>
      </c>
      <c r="J6177" s="9">
        <v>1812</v>
      </c>
      <c r="K6177" s="9">
        <v>173</v>
      </c>
      <c r="L6177" s="9">
        <v>0</v>
      </c>
      <c r="M6177" s="9">
        <v>382</v>
      </c>
      <c r="N6177" s="9">
        <v>113</v>
      </c>
      <c r="O6177" s="9">
        <v>14</v>
      </c>
      <c r="P6177" s="9">
        <v>1397</v>
      </c>
      <c r="Q6177" s="10" t="s">
        <v>21891</v>
      </c>
    </row>
    <row r="6178" spans="1:17" ht="28.8" x14ac:dyDescent="0.3">
      <c r="A6178" s="5" t="s">
        <v>22119</v>
      </c>
      <c r="B6178" s="5" t="s">
        <v>22120</v>
      </c>
      <c r="C6178" s="6">
        <v>2.97</v>
      </c>
      <c r="D6178" s="1" t="s">
        <v>22101</v>
      </c>
      <c r="E6178" s="6">
        <v>102</v>
      </c>
      <c r="F6178" s="6" t="s">
        <v>25</v>
      </c>
      <c r="G6178" s="11" t="s">
        <v>22121</v>
      </c>
      <c r="H6178" s="8" t="s">
        <v>22122</v>
      </c>
      <c r="I6178" s="9">
        <v>1851</v>
      </c>
      <c r="J6178" s="9">
        <v>1626</v>
      </c>
      <c r="K6178" s="9">
        <v>353</v>
      </c>
      <c r="L6178" s="9">
        <v>8</v>
      </c>
      <c r="M6178" s="9">
        <v>44</v>
      </c>
      <c r="N6178" s="9">
        <v>327</v>
      </c>
      <c r="O6178" s="9">
        <v>46</v>
      </c>
      <c r="P6178" s="9">
        <v>1156</v>
      </c>
      <c r="Q6178" s="10" t="s">
        <v>21891</v>
      </c>
    </row>
    <row r="6179" spans="1:17" ht="28.8" x14ac:dyDescent="0.3">
      <c r="A6179" s="5" t="s">
        <v>22123</v>
      </c>
      <c r="B6179" s="5" t="s">
        <v>2589</v>
      </c>
      <c r="C6179" s="6">
        <v>2.46</v>
      </c>
      <c r="D6179" s="1" t="s">
        <v>22101</v>
      </c>
      <c r="E6179" s="6">
        <v>117</v>
      </c>
      <c r="F6179" s="6" t="s">
        <v>25</v>
      </c>
      <c r="G6179" s="11" t="s">
        <v>22124</v>
      </c>
      <c r="H6179" s="8" t="s">
        <v>22125</v>
      </c>
      <c r="I6179" s="9">
        <v>3967</v>
      </c>
      <c r="J6179" s="9">
        <v>2277</v>
      </c>
      <c r="K6179" s="9">
        <v>413</v>
      </c>
      <c r="L6179" s="9">
        <v>2</v>
      </c>
      <c r="M6179" s="9">
        <v>226</v>
      </c>
      <c r="N6179" s="9">
        <v>386</v>
      </c>
      <c r="O6179" s="9">
        <v>34</v>
      </c>
      <c r="P6179" s="9">
        <v>2099</v>
      </c>
      <c r="Q6179" s="10" t="s">
        <v>21891</v>
      </c>
    </row>
    <row r="6180" spans="1:17" x14ac:dyDescent="0.3">
      <c r="A6180" s="5" t="s">
        <v>22126</v>
      </c>
      <c r="B6180" s="5" t="s">
        <v>1263</v>
      </c>
      <c r="C6180" s="6">
        <v>3.27</v>
      </c>
      <c r="D6180" s="1" t="s">
        <v>22101</v>
      </c>
      <c r="E6180" s="6">
        <v>79</v>
      </c>
      <c r="F6180" s="6" t="s">
        <v>25</v>
      </c>
      <c r="G6180" s="11" t="s">
        <v>22127</v>
      </c>
      <c r="H6180" s="8" t="s">
        <v>22128</v>
      </c>
      <c r="I6180" s="9">
        <v>284</v>
      </c>
      <c r="J6180" s="9">
        <v>657</v>
      </c>
      <c r="K6180" s="9">
        <v>31</v>
      </c>
      <c r="L6180" s="9">
        <v>0</v>
      </c>
      <c r="M6180" s="9">
        <v>27</v>
      </c>
      <c r="N6180" s="9">
        <v>24</v>
      </c>
      <c r="O6180" s="9">
        <v>1</v>
      </c>
      <c r="P6180" s="9">
        <v>195</v>
      </c>
      <c r="Q6180" s="10" t="s">
        <v>21891</v>
      </c>
    </row>
    <row r="6181" spans="1:17" x14ac:dyDescent="0.3">
      <c r="A6181" s="5" t="s">
        <v>22129</v>
      </c>
      <c r="B6181" s="5" t="s">
        <v>16018</v>
      </c>
      <c r="C6181" s="6">
        <v>3.78</v>
      </c>
      <c r="D6181" s="1" t="s">
        <v>22101</v>
      </c>
      <c r="E6181" s="6">
        <v>137</v>
      </c>
      <c r="F6181" s="6" t="s">
        <v>25</v>
      </c>
      <c r="G6181" s="11" t="s">
        <v>22130</v>
      </c>
      <c r="H6181" s="8" t="s">
        <v>22131</v>
      </c>
      <c r="I6181" s="9">
        <v>919397</v>
      </c>
      <c r="J6181" s="9">
        <v>185290</v>
      </c>
      <c r="K6181" s="9">
        <v>280721</v>
      </c>
      <c r="L6181" s="9">
        <v>3700</v>
      </c>
      <c r="M6181" s="9">
        <v>7466</v>
      </c>
      <c r="N6181" s="9">
        <v>99512</v>
      </c>
      <c r="O6181" s="9">
        <v>76472</v>
      </c>
      <c r="P6181" s="9">
        <v>737710</v>
      </c>
      <c r="Q6181" s="10" t="s">
        <v>21891</v>
      </c>
    </row>
    <row r="6182" spans="1:17" x14ac:dyDescent="0.3">
      <c r="A6182" s="5" t="s">
        <v>22132</v>
      </c>
      <c r="B6182" s="5" t="s">
        <v>2047</v>
      </c>
      <c r="C6182" s="6">
        <v>2.94</v>
      </c>
      <c r="D6182" s="1" t="s">
        <v>22101</v>
      </c>
      <c r="E6182" s="6">
        <v>126</v>
      </c>
      <c r="F6182" s="6" t="s">
        <v>25</v>
      </c>
      <c r="G6182" s="11" t="s">
        <v>22133</v>
      </c>
      <c r="H6182" s="8" t="s">
        <v>551</v>
      </c>
      <c r="I6182" s="9">
        <v>2284018</v>
      </c>
      <c r="J6182" s="9">
        <v>287045</v>
      </c>
      <c r="K6182" s="9">
        <v>471069</v>
      </c>
      <c r="L6182" s="9">
        <v>2100</v>
      </c>
      <c r="M6182" s="9">
        <v>59634</v>
      </c>
      <c r="N6182" s="9">
        <v>420375</v>
      </c>
      <c r="O6182" s="9">
        <v>90590</v>
      </c>
      <c r="P6182" s="9">
        <v>1588449</v>
      </c>
      <c r="Q6182" s="10" t="s">
        <v>21891</v>
      </c>
    </row>
    <row r="6183" spans="1:17" ht="28.8" x14ac:dyDescent="0.3">
      <c r="A6183" s="5" t="s">
        <v>22134</v>
      </c>
      <c r="B6183" s="5" t="s">
        <v>15594</v>
      </c>
      <c r="C6183" s="6">
        <v>2.25</v>
      </c>
      <c r="D6183" s="1" t="s">
        <v>22135</v>
      </c>
      <c r="E6183" s="6">
        <v>111</v>
      </c>
      <c r="F6183" s="6" t="s">
        <v>25</v>
      </c>
      <c r="G6183" s="11" t="s">
        <v>22136</v>
      </c>
      <c r="H6183" s="8" t="s">
        <v>22137</v>
      </c>
      <c r="I6183" s="9">
        <v>116837</v>
      </c>
      <c r="J6183" s="9">
        <v>11331</v>
      </c>
      <c r="K6183" s="9">
        <v>7602</v>
      </c>
      <c r="L6183" s="9">
        <v>46</v>
      </c>
      <c r="M6183" s="9">
        <v>7213</v>
      </c>
      <c r="N6183" s="9">
        <v>11216</v>
      </c>
      <c r="O6183" s="9">
        <v>1451</v>
      </c>
      <c r="P6183" s="9">
        <v>60201</v>
      </c>
      <c r="Q6183" s="10" t="s">
        <v>21891</v>
      </c>
    </row>
    <row r="6184" spans="1:17" x14ac:dyDescent="0.3">
      <c r="A6184" s="5" t="s">
        <v>22138</v>
      </c>
      <c r="B6184" s="5" t="s">
        <v>5377</v>
      </c>
      <c r="C6184" s="6">
        <v>3.18</v>
      </c>
      <c r="D6184" s="1" t="s">
        <v>22139</v>
      </c>
      <c r="E6184" s="6">
        <v>132</v>
      </c>
      <c r="F6184" s="6" t="s">
        <v>25</v>
      </c>
      <c r="G6184" s="11" t="s">
        <v>22140</v>
      </c>
      <c r="H6184" s="8" t="s">
        <v>22141</v>
      </c>
      <c r="I6184" s="9">
        <v>67497</v>
      </c>
      <c r="J6184" s="9">
        <v>15021</v>
      </c>
      <c r="K6184" s="9">
        <v>11737</v>
      </c>
      <c r="L6184" s="9">
        <v>188</v>
      </c>
      <c r="M6184" s="9">
        <v>792</v>
      </c>
      <c r="N6184" s="9">
        <v>11832</v>
      </c>
      <c r="O6184" s="9">
        <v>2092</v>
      </c>
      <c r="P6184" s="9">
        <v>37243</v>
      </c>
      <c r="Q6184" s="10" t="s">
        <v>21891</v>
      </c>
    </row>
    <row r="6185" spans="1:17" x14ac:dyDescent="0.3">
      <c r="A6185" s="5" t="s">
        <v>22142</v>
      </c>
      <c r="B6185" s="5" t="s">
        <v>3332</v>
      </c>
      <c r="C6185" s="6">
        <v>4.34</v>
      </c>
      <c r="D6185" s="1" t="s">
        <v>22139</v>
      </c>
      <c r="E6185" s="6">
        <v>119</v>
      </c>
      <c r="F6185" s="6" t="s">
        <v>143</v>
      </c>
      <c r="G6185" s="11" t="s">
        <v>22143</v>
      </c>
      <c r="H6185" s="8" t="s">
        <v>22144</v>
      </c>
      <c r="I6185" s="9">
        <v>2437628</v>
      </c>
      <c r="J6185" s="9">
        <v>347737</v>
      </c>
      <c r="K6185" s="9">
        <v>1087107</v>
      </c>
      <c r="L6185" s="9">
        <v>107000</v>
      </c>
      <c r="M6185" s="9">
        <v>2432</v>
      </c>
      <c r="N6185" s="9">
        <v>90008</v>
      </c>
      <c r="O6185" s="9">
        <v>734245</v>
      </c>
      <c r="P6185" s="9">
        <v>1664843</v>
      </c>
      <c r="Q6185" s="10" t="s">
        <v>21891</v>
      </c>
    </row>
    <row r="6186" spans="1:17" ht="28.8" x14ac:dyDescent="0.3">
      <c r="A6186" s="5" t="s">
        <v>22145</v>
      </c>
      <c r="B6186" s="5" t="s">
        <v>22146</v>
      </c>
      <c r="C6186" s="6">
        <v>3.11</v>
      </c>
      <c r="D6186" s="1" t="s">
        <v>22139</v>
      </c>
      <c r="E6186" s="6">
        <v>80</v>
      </c>
      <c r="F6186" s="6" t="s">
        <v>25</v>
      </c>
      <c r="G6186" s="11" t="s">
        <v>22147</v>
      </c>
      <c r="H6186" s="8" t="s">
        <v>22148</v>
      </c>
      <c r="I6186" s="9">
        <v>1394</v>
      </c>
      <c r="J6186" s="9">
        <v>706</v>
      </c>
      <c r="K6186" s="9">
        <v>213</v>
      </c>
      <c r="L6186" s="9">
        <v>3</v>
      </c>
      <c r="M6186" s="9">
        <v>30</v>
      </c>
      <c r="N6186" s="9">
        <v>166</v>
      </c>
      <c r="O6186" s="9">
        <v>52</v>
      </c>
      <c r="P6186" s="9">
        <v>610</v>
      </c>
      <c r="Q6186" s="10" t="s">
        <v>21891</v>
      </c>
    </row>
    <row r="6187" spans="1:17" ht="28.8" x14ac:dyDescent="0.3">
      <c r="A6187" s="5" t="s">
        <v>22149</v>
      </c>
      <c r="B6187" s="5" t="s">
        <v>22150</v>
      </c>
      <c r="C6187" s="6">
        <v>3.36</v>
      </c>
      <c r="D6187" s="1" t="s">
        <v>22139</v>
      </c>
      <c r="E6187" s="6">
        <v>90</v>
      </c>
      <c r="F6187" s="6" t="s">
        <v>25</v>
      </c>
      <c r="G6187" s="11" t="s">
        <v>22151</v>
      </c>
      <c r="H6187" s="8" t="s">
        <v>1412</v>
      </c>
      <c r="I6187" s="9">
        <v>7060</v>
      </c>
      <c r="J6187" s="9">
        <v>3109</v>
      </c>
      <c r="K6187" s="9">
        <v>1547</v>
      </c>
      <c r="L6187" s="9">
        <v>47</v>
      </c>
      <c r="M6187" s="9">
        <v>47</v>
      </c>
      <c r="N6187" s="9">
        <v>1101</v>
      </c>
      <c r="O6187" s="9">
        <v>324</v>
      </c>
      <c r="P6187" s="9">
        <v>3816</v>
      </c>
      <c r="Q6187" s="10" t="s">
        <v>21891</v>
      </c>
    </row>
    <row r="6188" spans="1:17" ht="28.8" x14ac:dyDescent="0.3">
      <c r="A6188" s="5" t="s">
        <v>22152</v>
      </c>
      <c r="B6188" s="5" t="s">
        <v>8196</v>
      </c>
      <c r="C6188" s="6">
        <v>3.63</v>
      </c>
      <c r="D6188" s="1" t="s">
        <v>22153</v>
      </c>
      <c r="E6188" s="6">
        <v>23</v>
      </c>
      <c r="F6188" s="6" t="s">
        <v>25</v>
      </c>
      <c r="G6188" s="11" t="s">
        <v>22154</v>
      </c>
      <c r="H6188" s="8" t="s">
        <v>22155</v>
      </c>
      <c r="I6188" s="9">
        <v>9247</v>
      </c>
      <c r="J6188" s="9">
        <v>1136</v>
      </c>
      <c r="K6188" s="9">
        <v>1809</v>
      </c>
      <c r="L6188" s="9">
        <v>0</v>
      </c>
      <c r="M6188" s="9">
        <v>30</v>
      </c>
      <c r="N6188" s="9">
        <v>896</v>
      </c>
      <c r="O6188" s="9">
        <v>387</v>
      </c>
      <c r="P6188" s="9">
        <v>4316</v>
      </c>
      <c r="Q6188" s="10" t="s">
        <v>21891</v>
      </c>
    </row>
    <row r="6189" spans="1:17" x14ac:dyDescent="0.3">
      <c r="A6189" s="5" t="s">
        <v>22156</v>
      </c>
      <c r="B6189" s="5" t="s">
        <v>7732</v>
      </c>
      <c r="C6189" s="6">
        <v>3.25</v>
      </c>
      <c r="D6189" s="1" t="s">
        <v>22157</v>
      </c>
      <c r="E6189" s="6">
        <v>120</v>
      </c>
      <c r="F6189" s="6" t="s">
        <v>74</v>
      </c>
      <c r="G6189" s="11" t="s">
        <v>22158</v>
      </c>
      <c r="H6189" s="8" t="s">
        <v>22159</v>
      </c>
      <c r="I6189" s="9">
        <v>5484</v>
      </c>
      <c r="J6189" s="9">
        <v>2865</v>
      </c>
      <c r="K6189" s="9">
        <v>953</v>
      </c>
      <c r="L6189" s="9">
        <v>10</v>
      </c>
      <c r="M6189" s="9">
        <v>68</v>
      </c>
      <c r="N6189" s="9">
        <v>1009</v>
      </c>
      <c r="O6189" s="9">
        <v>199</v>
      </c>
      <c r="P6189" s="9">
        <v>3455</v>
      </c>
      <c r="Q6189" s="10" t="s">
        <v>21891</v>
      </c>
    </row>
    <row r="6190" spans="1:17" ht="28.8" x14ac:dyDescent="0.3">
      <c r="A6190" s="5" t="s">
        <v>22160</v>
      </c>
      <c r="B6190" s="5" t="s">
        <v>4793</v>
      </c>
      <c r="C6190" s="6">
        <v>2.38</v>
      </c>
      <c r="D6190" s="1" t="s">
        <v>22161</v>
      </c>
      <c r="E6190" s="6">
        <v>89</v>
      </c>
      <c r="F6190" s="6" t="s">
        <v>25</v>
      </c>
      <c r="G6190" s="11" t="s">
        <v>22162</v>
      </c>
      <c r="H6190" s="8" t="s">
        <v>22163</v>
      </c>
      <c r="I6190" s="9">
        <v>129593</v>
      </c>
      <c r="J6190" s="9">
        <v>10402</v>
      </c>
      <c r="K6190" s="9">
        <v>7689</v>
      </c>
      <c r="L6190" s="9">
        <v>39</v>
      </c>
      <c r="M6190" s="9">
        <v>5799</v>
      </c>
      <c r="N6190" s="9">
        <v>10358</v>
      </c>
      <c r="O6190" s="9">
        <v>1770</v>
      </c>
      <c r="P6190" s="9">
        <v>52954</v>
      </c>
      <c r="Q6190" s="10" t="s">
        <v>21891</v>
      </c>
    </row>
    <row r="6191" spans="1:17" x14ac:dyDescent="0.3">
      <c r="A6191" s="5" t="s">
        <v>22164</v>
      </c>
      <c r="B6191" s="5" t="s">
        <v>22165</v>
      </c>
      <c r="C6191" s="6">
        <v>3.71</v>
      </c>
      <c r="D6191" s="1" t="s">
        <v>22166</v>
      </c>
      <c r="E6191" s="6">
        <v>111</v>
      </c>
      <c r="F6191" s="6" t="s">
        <v>1777</v>
      </c>
      <c r="G6191" s="11" t="s">
        <v>22167</v>
      </c>
      <c r="H6191" s="8" t="s">
        <v>22168</v>
      </c>
      <c r="I6191" s="9">
        <v>16858</v>
      </c>
      <c r="J6191" s="9">
        <v>8525</v>
      </c>
      <c r="K6191" s="9">
        <v>4866</v>
      </c>
      <c r="L6191" s="9">
        <v>249</v>
      </c>
      <c r="M6191" s="9">
        <v>207</v>
      </c>
      <c r="N6191" s="9">
        <v>1623</v>
      </c>
      <c r="O6191" s="9">
        <v>1377</v>
      </c>
      <c r="P6191" s="9">
        <v>11736</v>
      </c>
      <c r="Q6191" s="10" t="s">
        <v>21891</v>
      </c>
    </row>
    <row r="6192" spans="1:17" ht="28.8" x14ac:dyDescent="0.3">
      <c r="A6192" s="5" t="s">
        <v>22169</v>
      </c>
      <c r="B6192" s="5" t="s">
        <v>22170</v>
      </c>
      <c r="C6192" s="6">
        <v>3.52</v>
      </c>
      <c r="D6192" s="1" t="s">
        <v>22171</v>
      </c>
      <c r="E6192" s="6">
        <v>94</v>
      </c>
      <c r="F6192" s="6" t="s">
        <v>143</v>
      </c>
      <c r="G6192" s="11" t="s">
        <v>22172</v>
      </c>
      <c r="H6192" s="8" t="s">
        <v>22173</v>
      </c>
      <c r="I6192" s="9">
        <v>5825</v>
      </c>
      <c r="J6192" s="9">
        <v>2500</v>
      </c>
      <c r="K6192" s="9">
        <v>1504</v>
      </c>
      <c r="L6192" s="9">
        <v>13</v>
      </c>
      <c r="M6192" s="9">
        <v>27</v>
      </c>
      <c r="N6192" s="9">
        <v>925</v>
      </c>
      <c r="O6192" s="9">
        <v>370</v>
      </c>
      <c r="P6192" s="9">
        <v>4148</v>
      </c>
      <c r="Q6192" s="10" t="s">
        <v>21891</v>
      </c>
    </row>
    <row r="6193" spans="1:17" x14ac:dyDescent="0.3">
      <c r="A6193" s="5" t="s">
        <v>22174</v>
      </c>
      <c r="B6193" s="5" t="s">
        <v>22175</v>
      </c>
      <c r="C6193" s="6">
        <v>3.69</v>
      </c>
      <c r="D6193" s="1" t="s">
        <v>22176</v>
      </c>
      <c r="E6193" s="6">
        <v>93</v>
      </c>
      <c r="F6193" s="6" t="s">
        <v>25</v>
      </c>
      <c r="G6193" s="11" t="s">
        <v>22177</v>
      </c>
      <c r="H6193" s="8" t="s">
        <v>22178</v>
      </c>
      <c r="I6193" s="9">
        <v>155423</v>
      </c>
      <c r="J6193" s="9">
        <v>41108</v>
      </c>
      <c r="K6193" s="9">
        <v>45434</v>
      </c>
      <c r="L6193" s="9">
        <v>3300</v>
      </c>
      <c r="M6193" s="9">
        <v>808</v>
      </c>
      <c r="N6193" s="9">
        <v>17381</v>
      </c>
      <c r="O6193" s="9">
        <v>15124</v>
      </c>
      <c r="P6193" s="9">
        <v>91700</v>
      </c>
      <c r="Q6193" s="10" t="s">
        <v>21891</v>
      </c>
    </row>
    <row r="6194" spans="1:17" x14ac:dyDescent="0.3">
      <c r="A6194" s="5" t="s">
        <v>22179</v>
      </c>
      <c r="B6194" s="5" t="s">
        <v>22180</v>
      </c>
      <c r="C6194" s="6">
        <v>3.73</v>
      </c>
      <c r="D6194" s="1" t="s">
        <v>22176</v>
      </c>
      <c r="E6194" s="6">
        <v>102</v>
      </c>
      <c r="F6194" s="6" t="s">
        <v>25</v>
      </c>
      <c r="G6194" s="11" t="s">
        <v>22181</v>
      </c>
      <c r="H6194" s="8" t="s">
        <v>22182</v>
      </c>
      <c r="I6194" s="9">
        <v>520776</v>
      </c>
      <c r="J6194" s="9">
        <v>103380</v>
      </c>
      <c r="K6194" s="9">
        <v>163831</v>
      </c>
      <c r="L6194" s="9">
        <v>21000</v>
      </c>
      <c r="M6194" s="9">
        <v>2724</v>
      </c>
      <c r="N6194" s="9">
        <v>50910</v>
      </c>
      <c r="O6194" s="9">
        <v>67346</v>
      </c>
      <c r="P6194" s="9">
        <v>304857</v>
      </c>
      <c r="Q6194" s="10" t="s">
        <v>21891</v>
      </c>
    </row>
    <row r="6195" spans="1:17" x14ac:dyDescent="0.3">
      <c r="A6195" s="5" t="s">
        <v>22183</v>
      </c>
      <c r="B6195" s="5" t="s">
        <v>20508</v>
      </c>
      <c r="C6195" s="6">
        <v>3.7</v>
      </c>
      <c r="D6195" s="1" t="s">
        <v>22176</v>
      </c>
      <c r="E6195" s="6">
        <v>108</v>
      </c>
      <c r="F6195" s="6" t="s">
        <v>25</v>
      </c>
      <c r="G6195" s="11" t="s">
        <v>22184</v>
      </c>
      <c r="H6195" s="8" t="s">
        <v>22185</v>
      </c>
      <c r="I6195" s="9">
        <v>176450</v>
      </c>
      <c r="J6195" s="9">
        <v>30328</v>
      </c>
      <c r="K6195" s="9">
        <v>40175</v>
      </c>
      <c r="L6195" s="9">
        <v>1500</v>
      </c>
      <c r="M6195" s="9">
        <v>930</v>
      </c>
      <c r="N6195" s="9">
        <v>20197</v>
      </c>
      <c r="O6195" s="9">
        <v>14091</v>
      </c>
      <c r="P6195" s="9">
        <v>115337</v>
      </c>
      <c r="Q6195" s="10" t="s">
        <v>21891</v>
      </c>
    </row>
    <row r="6196" spans="1:17" x14ac:dyDescent="0.3">
      <c r="A6196" s="5" t="s">
        <v>22186</v>
      </c>
      <c r="B6196" s="5" t="s">
        <v>22187</v>
      </c>
      <c r="C6196" s="6">
        <v>2.14</v>
      </c>
      <c r="D6196" s="1" t="s">
        <v>22176</v>
      </c>
      <c r="E6196" s="6">
        <v>106</v>
      </c>
      <c r="F6196" s="6" t="s">
        <v>25</v>
      </c>
      <c r="G6196" s="11" t="s">
        <v>22188</v>
      </c>
      <c r="H6196" s="8" t="s">
        <v>22189</v>
      </c>
      <c r="I6196" s="9">
        <v>375586</v>
      </c>
      <c r="J6196" s="9">
        <v>21447</v>
      </c>
      <c r="K6196" s="9">
        <v>26750</v>
      </c>
      <c r="L6196" s="9">
        <v>134</v>
      </c>
      <c r="M6196" s="9">
        <v>23363</v>
      </c>
      <c r="N6196" s="9">
        <v>33882</v>
      </c>
      <c r="O6196" s="9">
        <v>5963</v>
      </c>
      <c r="P6196" s="9">
        <v>190431</v>
      </c>
      <c r="Q6196" s="10" t="s">
        <v>21891</v>
      </c>
    </row>
    <row r="6197" spans="1:17" x14ac:dyDescent="0.3">
      <c r="A6197" s="5" t="s">
        <v>22190</v>
      </c>
      <c r="B6197" s="5" t="s">
        <v>3332</v>
      </c>
      <c r="C6197" s="6">
        <v>4.0599999999999996</v>
      </c>
      <c r="D6197" s="1" t="s">
        <v>22191</v>
      </c>
      <c r="E6197" s="6">
        <v>125</v>
      </c>
      <c r="F6197" s="6" t="s">
        <v>143</v>
      </c>
      <c r="G6197" s="11" t="s">
        <v>22192</v>
      </c>
      <c r="H6197" s="8" t="s">
        <v>22193</v>
      </c>
      <c r="I6197" s="9">
        <v>657366</v>
      </c>
      <c r="J6197" s="9">
        <v>128595</v>
      </c>
      <c r="K6197" s="9">
        <v>204618</v>
      </c>
      <c r="L6197" s="9">
        <v>8000</v>
      </c>
      <c r="M6197" s="9">
        <v>776</v>
      </c>
      <c r="N6197" s="9">
        <v>42008</v>
      </c>
      <c r="O6197" s="9">
        <v>87526</v>
      </c>
      <c r="P6197" s="9">
        <v>409933</v>
      </c>
      <c r="Q6197" s="10" t="s">
        <v>21891</v>
      </c>
    </row>
    <row r="6198" spans="1:17" x14ac:dyDescent="0.3">
      <c r="A6198" s="5" t="s">
        <v>22194</v>
      </c>
      <c r="B6198" s="5" t="s">
        <v>22195</v>
      </c>
      <c r="C6198" s="6">
        <v>3.17</v>
      </c>
      <c r="D6198" s="1" t="s">
        <v>22196</v>
      </c>
      <c r="E6198" s="6">
        <v>82</v>
      </c>
      <c r="F6198" s="6" t="s">
        <v>25</v>
      </c>
      <c r="G6198" s="11" t="s">
        <v>22197</v>
      </c>
      <c r="H6198" s="8" t="s">
        <v>22198</v>
      </c>
      <c r="I6198" s="9">
        <v>5153</v>
      </c>
      <c r="J6198" s="9">
        <v>2103</v>
      </c>
      <c r="K6198" s="9">
        <v>907</v>
      </c>
      <c r="L6198" s="9">
        <v>26</v>
      </c>
      <c r="M6198" s="9">
        <v>67</v>
      </c>
      <c r="N6198" s="9">
        <v>576</v>
      </c>
      <c r="O6198" s="9">
        <v>286</v>
      </c>
      <c r="P6198" s="9">
        <v>2163</v>
      </c>
      <c r="Q6198" s="10" t="s">
        <v>21891</v>
      </c>
    </row>
    <row r="6199" spans="1:17" x14ac:dyDescent="0.3">
      <c r="A6199" s="5" t="s">
        <v>22199</v>
      </c>
      <c r="B6199" s="5" t="s">
        <v>2135</v>
      </c>
      <c r="C6199" s="6">
        <v>2.39</v>
      </c>
      <c r="D6199" s="1" t="s">
        <v>22200</v>
      </c>
      <c r="E6199" s="6">
        <v>112</v>
      </c>
      <c r="F6199" s="6" t="s">
        <v>25</v>
      </c>
      <c r="G6199" s="11" t="s">
        <v>22201</v>
      </c>
      <c r="H6199" s="8" t="s">
        <v>22202</v>
      </c>
      <c r="I6199" s="9">
        <v>76845</v>
      </c>
      <c r="J6199" s="9">
        <v>14259</v>
      </c>
      <c r="K6199" s="9">
        <v>7609</v>
      </c>
      <c r="L6199" s="9">
        <v>21</v>
      </c>
      <c r="M6199" s="9">
        <v>3825</v>
      </c>
      <c r="N6199" s="9">
        <v>11208</v>
      </c>
      <c r="O6199" s="9">
        <v>1789</v>
      </c>
      <c r="P6199" s="9">
        <v>48922</v>
      </c>
      <c r="Q6199" s="10" t="s">
        <v>21891</v>
      </c>
    </row>
    <row r="6200" spans="1:17" x14ac:dyDescent="0.3">
      <c r="A6200" s="5" t="s">
        <v>7077</v>
      </c>
      <c r="B6200" s="5" t="s">
        <v>9974</v>
      </c>
      <c r="C6200" s="6">
        <v>3.03</v>
      </c>
      <c r="D6200" s="1" t="s">
        <v>22203</v>
      </c>
      <c r="E6200" s="6">
        <v>95</v>
      </c>
      <c r="F6200" s="6" t="s">
        <v>25</v>
      </c>
      <c r="G6200" s="11" t="s">
        <v>7080</v>
      </c>
      <c r="H6200" s="8" t="s">
        <v>22204</v>
      </c>
      <c r="I6200" s="9">
        <v>793</v>
      </c>
      <c r="J6200" s="9">
        <v>1055</v>
      </c>
      <c r="K6200" s="9">
        <v>99</v>
      </c>
      <c r="L6200" s="9">
        <v>1</v>
      </c>
      <c r="M6200" s="9">
        <v>42</v>
      </c>
      <c r="N6200" s="9">
        <v>105</v>
      </c>
      <c r="O6200" s="9">
        <v>31</v>
      </c>
      <c r="P6200" s="9">
        <v>445</v>
      </c>
      <c r="Q6200" s="10" t="s">
        <v>21891</v>
      </c>
    </row>
    <row r="6201" spans="1:17" ht="28.8" x14ac:dyDescent="0.3">
      <c r="A6201" s="5" t="s">
        <v>22205</v>
      </c>
      <c r="B6201" s="5" t="s">
        <v>22206</v>
      </c>
      <c r="C6201" s="6">
        <v>3.16</v>
      </c>
      <c r="D6201" s="1" t="s">
        <v>22207</v>
      </c>
      <c r="E6201" s="6">
        <v>113</v>
      </c>
      <c r="F6201" s="6" t="s">
        <v>25</v>
      </c>
      <c r="G6201" s="11" t="s">
        <v>22208</v>
      </c>
      <c r="H6201" s="8" t="s">
        <v>22209</v>
      </c>
      <c r="I6201" s="9">
        <v>7626</v>
      </c>
      <c r="J6201" s="9">
        <v>3873</v>
      </c>
      <c r="K6201" s="9">
        <v>1527</v>
      </c>
      <c r="L6201" s="9">
        <v>5</v>
      </c>
      <c r="M6201" s="9">
        <v>57</v>
      </c>
      <c r="N6201" s="9">
        <v>1622</v>
      </c>
      <c r="O6201" s="9">
        <v>167</v>
      </c>
      <c r="P6201" s="9">
        <v>4539</v>
      </c>
      <c r="Q6201" s="10" t="s">
        <v>21891</v>
      </c>
    </row>
    <row r="6202" spans="1:17" ht="28.8" x14ac:dyDescent="0.3">
      <c r="A6202" s="5" t="s">
        <v>22210</v>
      </c>
      <c r="B6202" s="5" t="s">
        <v>22211</v>
      </c>
      <c r="C6202" s="6">
        <v>2.95</v>
      </c>
      <c r="D6202" s="1" t="s">
        <v>22212</v>
      </c>
      <c r="E6202" s="6">
        <v>87</v>
      </c>
      <c r="F6202" s="6" t="s">
        <v>1218</v>
      </c>
      <c r="G6202" s="11" t="s">
        <v>22213</v>
      </c>
      <c r="H6202" s="8" t="s">
        <v>22214</v>
      </c>
      <c r="I6202" s="9">
        <v>1708</v>
      </c>
      <c r="J6202" s="9">
        <v>2714</v>
      </c>
      <c r="K6202" s="9">
        <v>367</v>
      </c>
      <c r="L6202" s="9">
        <v>0</v>
      </c>
      <c r="M6202" s="9">
        <v>35</v>
      </c>
      <c r="N6202" s="9">
        <v>451</v>
      </c>
      <c r="O6202" s="9">
        <v>23</v>
      </c>
      <c r="P6202" s="9">
        <v>1264</v>
      </c>
      <c r="Q6202" s="10" t="s">
        <v>21891</v>
      </c>
    </row>
    <row r="6203" spans="1:17" x14ac:dyDescent="0.3">
      <c r="A6203" s="5" t="s">
        <v>22215</v>
      </c>
      <c r="B6203" s="5" t="s">
        <v>3397</v>
      </c>
      <c r="C6203" s="6">
        <v>3.21</v>
      </c>
      <c r="D6203" s="1" t="s">
        <v>22216</v>
      </c>
      <c r="E6203" s="6">
        <v>123</v>
      </c>
      <c r="F6203" s="6" t="s">
        <v>25</v>
      </c>
      <c r="G6203" s="11" t="s">
        <v>22217</v>
      </c>
      <c r="H6203" s="8" t="s">
        <v>22218</v>
      </c>
      <c r="I6203" s="9">
        <v>112485</v>
      </c>
      <c r="J6203" s="9">
        <v>16931</v>
      </c>
      <c r="K6203" s="9">
        <v>15553</v>
      </c>
      <c r="L6203" s="9">
        <v>285</v>
      </c>
      <c r="M6203" s="9">
        <v>1175</v>
      </c>
      <c r="N6203" s="9">
        <v>16332</v>
      </c>
      <c r="O6203" s="9">
        <v>2849</v>
      </c>
      <c r="P6203" s="9">
        <v>56883</v>
      </c>
      <c r="Q6203" s="10" t="s">
        <v>21891</v>
      </c>
    </row>
    <row r="6204" spans="1:17" x14ac:dyDescent="0.3">
      <c r="A6204" s="5" t="s">
        <v>22219</v>
      </c>
      <c r="B6204" s="5" t="s">
        <v>22220</v>
      </c>
      <c r="C6204" s="6">
        <v>3.15</v>
      </c>
      <c r="D6204" s="1" t="s">
        <v>22221</v>
      </c>
      <c r="E6204" s="6">
        <v>116</v>
      </c>
      <c r="F6204" s="6" t="s">
        <v>25</v>
      </c>
      <c r="G6204" s="11" t="s">
        <v>22222</v>
      </c>
      <c r="H6204" s="8" t="s">
        <v>22223</v>
      </c>
      <c r="I6204" s="9">
        <v>383</v>
      </c>
      <c r="J6204" s="9">
        <v>802</v>
      </c>
      <c r="K6204" s="9">
        <v>40</v>
      </c>
      <c r="L6204" s="9">
        <v>0</v>
      </c>
      <c r="M6204" s="9">
        <v>9</v>
      </c>
      <c r="N6204" s="9">
        <v>92</v>
      </c>
      <c r="O6204" s="9">
        <v>4</v>
      </c>
      <c r="P6204" s="9">
        <v>283</v>
      </c>
      <c r="Q6204" s="10" t="s">
        <v>21891</v>
      </c>
    </row>
    <row r="6205" spans="1:17" x14ac:dyDescent="0.3">
      <c r="A6205" s="5" t="s">
        <v>22224</v>
      </c>
      <c r="B6205" s="5" t="s">
        <v>1887</v>
      </c>
      <c r="C6205" s="6">
        <v>3.12</v>
      </c>
      <c r="D6205" s="1" t="s">
        <v>22225</v>
      </c>
      <c r="E6205" s="6">
        <v>182</v>
      </c>
      <c r="F6205" s="6" t="s">
        <v>25</v>
      </c>
      <c r="G6205" s="11" t="s">
        <v>22226</v>
      </c>
      <c r="H6205" s="8" t="s">
        <v>22227</v>
      </c>
      <c r="I6205" s="9">
        <v>30656</v>
      </c>
      <c r="J6205" s="9">
        <v>18890</v>
      </c>
      <c r="K6205" s="9">
        <v>3068</v>
      </c>
      <c r="L6205" s="9">
        <v>14</v>
      </c>
      <c r="M6205" s="9">
        <v>472</v>
      </c>
      <c r="N6205" s="9">
        <v>5046</v>
      </c>
      <c r="O6205" s="9">
        <v>500</v>
      </c>
      <c r="P6205" s="9">
        <v>15976</v>
      </c>
      <c r="Q6205" s="10" t="s">
        <v>21891</v>
      </c>
    </row>
    <row r="6206" spans="1:17" x14ac:dyDescent="0.3">
      <c r="A6206" s="5" t="s">
        <v>22228</v>
      </c>
      <c r="B6206" s="5" t="s">
        <v>22229</v>
      </c>
      <c r="C6206" s="6">
        <v>3.76</v>
      </c>
      <c r="D6206" s="1" t="s">
        <v>22230</v>
      </c>
      <c r="E6206" s="6">
        <v>113</v>
      </c>
      <c r="F6206" s="6" t="s">
        <v>1777</v>
      </c>
      <c r="G6206" s="11" t="s">
        <v>22231</v>
      </c>
      <c r="H6206" s="8" t="s">
        <v>22232</v>
      </c>
      <c r="I6206" s="9">
        <v>72938</v>
      </c>
      <c r="J6206" s="9">
        <v>25656</v>
      </c>
      <c r="K6206" s="9">
        <v>18739</v>
      </c>
      <c r="L6206" s="9">
        <v>677</v>
      </c>
      <c r="M6206" s="9">
        <v>343</v>
      </c>
      <c r="N6206" s="9">
        <v>7026</v>
      </c>
      <c r="O6206" s="9">
        <v>5260</v>
      </c>
      <c r="P6206" s="9">
        <v>44075</v>
      </c>
      <c r="Q6206" s="10" t="s">
        <v>21891</v>
      </c>
    </row>
    <row r="6207" spans="1:17" x14ac:dyDescent="0.3">
      <c r="A6207" s="5" t="s">
        <v>22233</v>
      </c>
      <c r="B6207" s="5" t="s">
        <v>4319</v>
      </c>
      <c r="C6207" s="6">
        <v>2.61</v>
      </c>
      <c r="D6207" s="1" t="s">
        <v>22230</v>
      </c>
      <c r="E6207" s="6">
        <v>90</v>
      </c>
      <c r="F6207" s="6" t="s">
        <v>25</v>
      </c>
      <c r="G6207" s="11" t="s">
        <v>22234</v>
      </c>
      <c r="H6207" s="8" t="s">
        <v>4322</v>
      </c>
      <c r="I6207" s="9">
        <v>5719</v>
      </c>
      <c r="J6207" s="9">
        <v>3424</v>
      </c>
      <c r="K6207" s="9">
        <v>808</v>
      </c>
      <c r="L6207" s="9">
        <v>3</v>
      </c>
      <c r="M6207" s="9">
        <v>275</v>
      </c>
      <c r="N6207" s="9">
        <v>791</v>
      </c>
      <c r="O6207" s="9">
        <v>46</v>
      </c>
      <c r="P6207" s="9">
        <v>3552</v>
      </c>
      <c r="Q6207" s="10" t="s">
        <v>21891</v>
      </c>
    </row>
    <row r="6208" spans="1:17" x14ac:dyDescent="0.3">
      <c r="A6208" s="5" t="s">
        <v>22235</v>
      </c>
      <c r="B6208" s="5" t="s">
        <v>22236</v>
      </c>
      <c r="C6208" s="6">
        <v>3.72</v>
      </c>
      <c r="D6208" s="1" t="s">
        <v>22237</v>
      </c>
      <c r="E6208" s="6">
        <v>50</v>
      </c>
      <c r="F6208" s="6" t="s">
        <v>143</v>
      </c>
      <c r="G6208" s="11" t="s">
        <v>22238</v>
      </c>
      <c r="H6208" s="8" t="s">
        <v>22239</v>
      </c>
      <c r="I6208" s="9">
        <v>14419</v>
      </c>
      <c r="J6208" s="9">
        <v>8052</v>
      </c>
      <c r="K6208" s="9">
        <v>4243</v>
      </c>
      <c r="L6208" s="9">
        <v>30</v>
      </c>
      <c r="M6208" s="9">
        <v>30</v>
      </c>
      <c r="N6208" s="9">
        <v>1674</v>
      </c>
      <c r="O6208" s="9">
        <v>822</v>
      </c>
      <c r="P6208" s="9">
        <v>8973</v>
      </c>
      <c r="Q6208" s="10" t="s">
        <v>21891</v>
      </c>
    </row>
    <row r="6209" spans="1:17" ht="28.8" x14ac:dyDescent="0.3">
      <c r="A6209" s="5" t="s">
        <v>12244</v>
      </c>
      <c r="B6209" s="5" t="s">
        <v>3843</v>
      </c>
      <c r="C6209" s="6">
        <v>2.76</v>
      </c>
      <c r="D6209" s="1" t="s">
        <v>22240</v>
      </c>
      <c r="E6209" s="6">
        <v>92</v>
      </c>
      <c r="F6209" s="6" t="s">
        <v>25</v>
      </c>
      <c r="G6209" s="11" t="s">
        <v>22241</v>
      </c>
      <c r="H6209" s="8" t="s">
        <v>22242</v>
      </c>
      <c r="I6209" s="9">
        <v>22106</v>
      </c>
      <c r="J6209" s="9">
        <v>4405</v>
      </c>
      <c r="K6209" s="9">
        <v>2227</v>
      </c>
      <c r="L6209" s="9">
        <v>18</v>
      </c>
      <c r="M6209" s="9">
        <v>635</v>
      </c>
      <c r="N6209" s="9">
        <v>3884</v>
      </c>
      <c r="O6209" s="9">
        <v>266</v>
      </c>
      <c r="P6209" s="9">
        <v>12985</v>
      </c>
      <c r="Q6209" s="10" t="s">
        <v>21891</v>
      </c>
    </row>
    <row r="6210" spans="1:17" ht="28.8" x14ac:dyDescent="0.3">
      <c r="A6210" s="5" t="s">
        <v>22243</v>
      </c>
      <c r="B6210" s="5" t="s">
        <v>5261</v>
      </c>
      <c r="C6210" s="6">
        <v>3.85</v>
      </c>
      <c r="D6210" s="1" t="s">
        <v>22244</v>
      </c>
      <c r="E6210" s="6">
        <v>97</v>
      </c>
      <c r="F6210" s="6" t="s">
        <v>4691</v>
      </c>
      <c r="G6210" s="11" t="s">
        <v>22245</v>
      </c>
      <c r="H6210" s="8" t="s">
        <v>22246</v>
      </c>
      <c r="I6210" s="9">
        <v>10383</v>
      </c>
      <c r="J6210" s="9">
        <v>8145</v>
      </c>
      <c r="K6210" s="9">
        <v>3289</v>
      </c>
      <c r="L6210" s="9">
        <v>161</v>
      </c>
      <c r="M6210" s="9">
        <v>37</v>
      </c>
      <c r="N6210" s="9">
        <v>829</v>
      </c>
      <c r="O6210" s="9">
        <v>1018</v>
      </c>
      <c r="P6210" s="9">
        <v>6621</v>
      </c>
      <c r="Q6210" s="10" t="s">
        <v>21891</v>
      </c>
    </row>
    <row r="6211" spans="1:17" x14ac:dyDescent="0.3">
      <c r="A6211" s="5" t="s">
        <v>22247</v>
      </c>
      <c r="B6211" s="5" t="s">
        <v>7060</v>
      </c>
      <c r="C6211" s="6">
        <v>4.04</v>
      </c>
      <c r="D6211" s="1" t="s">
        <v>22244</v>
      </c>
      <c r="E6211" s="6">
        <v>6</v>
      </c>
      <c r="F6211" s="6" t="s">
        <v>25</v>
      </c>
      <c r="G6211" s="11" t="s">
        <v>22248</v>
      </c>
      <c r="H6211" s="8" t="s">
        <v>2981</v>
      </c>
      <c r="I6211" s="9">
        <v>110248</v>
      </c>
      <c r="J6211" s="9">
        <v>18062</v>
      </c>
      <c r="K6211" s="9">
        <v>31444</v>
      </c>
      <c r="L6211" s="9">
        <v>274</v>
      </c>
      <c r="M6211" s="9">
        <v>160</v>
      </c>
      <c r="N6211" s="9">
        <v>6963</v>
      </c>
      <c r="O6211" s="9">
        <v>13001</v>
      </c>
      <c r="P6211" s="9">
        <v>59805</v>
      </c>
      <c r="Q6211" s="10" t="s">
        <v>21891</v>
      </c>
    </row>
    <row r="6212" spans="1:17" x14ac:dyDescent="0.3">
      <c r="A6212" s="5" t="s">
        <v>22249</v>
      </c>
      <c r="B6212" s="5" t="s">
        <v>22250</v>
      </c>
      <c r="C6212" s="6">
        <v>3.53</v>
      </c>
      <c r="D6212" s="1" t="s">
        <v>22244</v>
      </c>
      <c r="E6212" s="6">
        <v>83</v>
      </c>
      <c r="F6212" s="6" t="s">
        <v>20837</v>
      </c>
      <c r="G6212" s="11" t="s">
        <v>22251</v>
      </c>
      <c r="H6212" s="8" t="s">
        <v>22252</v>
      </c>
      <c r="I6212" s="9">
        <v>846</v>
      </c>
      <c r="J6212" s="9">
        <v>584</v>
      </c>
      <c r="K6212" s="9">
        <v>202</v>
      </c>
      <c r="L6212" s="9">
        <v>4</v>
      </c>
      <c r="M6212" s="9">
        <v>11</v>
      </c>
      <c r="N6212" s="9">
        <v>54</v>
      </c>
      <c r="O6212" s="9">
        <v>98</v>
      </c>
      <c r="P6212" s="9">
        <v>423</v>
      </c>
      <c r="Q6212" s="10" t="s">
        <v>21891</v>
      </c>
    </row>
    <row r="6213" spans="1:17" x14ac:dyDescent="0.3">
      <c r="A6213" s="5" t="s">
        <v>22253</v>
      </c>
      <c r="B6213" s="5" t="s">
        <v>22254</v>
      </c>
      <c r="C6213" s="6">
        <v>3.71</v>
      </c>
      <c r="D6213" s="1" t="s">
        <v>22244</v>
      </c>
      <c r="E6213" s="6">
        <v>55</v>
      </c>
      <c r="F6213" s="6" t="s">
        <v>25</v>
      </c>
      <c r="G6213" s="11" t="s">
        <v>22255</v>
      </c>
      <c r="H6213" s="8" t="s">
        <v>22256</v>
      </c>
      <c r="I6213" s="9">
        <v>6315</v>
      </c>
      <c r="J6213" s="9">
        <v>5871</v>
      </c>
      <c r="K6213" s="9">
        <v>2604</v>
      </c>
      <c r="L6213" s="9">
        <v>64</v>
      </c>
      <c r="M6213" s="9">
        <v>55</v>
      </c>
      <c r="N6213" s="9">
        <v>673</v>
      </c>
      <c r="O6213" s="9">
        <v>623</v>
      </c>
      <c r="P6213" s="9">
        <v>3959</v>
      </c>
      <c r="Q6213" s="10" t="s">
        <v>21891</v>
      </c>
    </row>
    <row r="6214" spans="1:17" ht="28.8" x14ac:dyDescent="0.3">
      <c r="A6214" s="5" t="s">
        <v>22257</v>
      </c>
      <c r="B6214" s="5" t="s">
        <v>22258</v>
      </c>
      <c r="C6214" s="6">
        <v>3.27</v>
      </c>
      <c r="D6214" s="1" t="s">
        <v>22259</v>
      </c>
      <c r="E6214" s="6">
        <v>78</v>
      </c>
      <c r="F6214" s="6" t="s">
        <v>143</v>
      </c>
      <c r="G6214" s="11" t="s">
        <v>22260</v>
      </c>
      <c r="H6214" s="8" t="s">
        <v>22261</v>
      </c>
      <c r="I6214" s="9">
        <v>261</v>
      </c>
      <c r="J6214" s="9">
        <v>396</v>
      </c>
      <c r="K6214" s="9">
        <v>35</v>
      </c>
      <c r="L6214" s="9">
        <v>0</v>
      </c>
      <c r="M6214" s="9">
        <v>9</v>
      </c>
      <c r="N6214" s="9">
        <v>37</v>
      </c>
      <c r="O6214" s="9">
        <v>2</v>
      </c>
      <c r="P6214" s="9">
        <v>146</v>
      </c>
      <c r="Q6214" s="10" t="s">
        <v>21891</v>
      </c>
    </row>
    <row r="6215" spans="1:17" ht="43.2" x14ac:dyDescent="0.3">
      <c r="A6215" s="5" t="s">
        <v>22262</v>
      </c>
      <c r="B6215" s="5" t="s">
        <v>3267</v>
      </c>
      <c r="C6215" s="6">
        <v>3.4</v>
      </c>
      <c r="D6215" s="1" t="s">
        <v>22259</v>
      </c>
      <c r="E6215" s="6">
        <v>80</v>
      </c>
      <c r="F6215" s="6" t="s">
        <v>25</v>
      </c>
      <c r="G6215" s="11" t="s">
        <v>22263</v>
      </c>
      <c r="H6215" s="8" t="s">
        <v>998</v>
      </c>
      <c r="I6215" s="9">
        <v>26317</v>
      </c>
      <c r="J6215" s="9">
        <v>6389</v>
      </c>
      <c r="K6215" s="9">
        <v>7491</v>
      </c>
      <c r="L6215" s="9">
        <v>34</v>
      </c>
      <c r="M6215" s="9">
        <v>143</v>
      </c>
      <c r="N6215" s="9">
        <v>5021</v>
      </c>
      <c r="O6215" s="9">
        <v>1086</v>
      </c>
      <c r="P6215" s="9">
        <v>20569</v>
      </c>
      <c r="Q6215" s="10" t="s">
        <v>21891</v>
      </c>
    </row>
    <row r="6216" spans="1:17" x14ac:dyDescent="0.3">
      <c r="A6216" s="5" t="s">
        <v>22264</v>
      </c>
      <c r="B6216" s="5" t="s">
        <v>22265</v>
      </c>
      <c r="C6216" s="6">
        <v>3.28</v>
      </c>
      <c r="D6216" s="1" t="s">
        <v>22259</v>
      </c>
      <c r="E6216" s="6">
        <v>116</v>
      </c>
      <c r="F6216" s="6" t="s">
        <v>103</v>
      </c>
      <c r="G6216" s="11" t="s">
        <v>22266</v>
      </c>
      <c r="H6216" s="8" t="s">
        <v>22267</v>
      </c>
      <c r="I6216" s="9">
        <v>6402</v>
      </c>
      <c r="J6216" s="9">
        <v>1600</v>
      </c>
      <c r="K6216" s="9">
        <v>1409</v>
      </c>
      <c r="L6216" s="9">
        <v>25</v>
      </c>
      <c r="M6216" s="9">
        <v>69</v>
      </c>
      <c r="N6216" s="9">
        <v>1328</v>
      </c>
      <c r="O6216" s="9">
        <v>339</v>
      </c>
      <c r="P6216" s="9">
        <v>4775</v>
      </c>
      <c r="Q6216" s="10" t="s">
        <v>21891</v>
      </c>
    </row>
    <row r="6217" spans="1:17" ht="28.8" x14ac:dyDescent="0.3">
      <c r="A6217" s="5" t="s">
        <v>22268</v>
      </c>
      <c r="B6217" s="5" t="s">
        <v>22269</v>
      </c>
      <c r="C6217" s="6">
        <v>3.11</v>
      </c>
      <c r="D6217" s="1" t="s">
        <v>22270</v>
      </c>
      <c r="E6217" s="6">
        <v>80</v>
      </c>
      <c r="F6217" s="6" t="s">
        <v>143</v>
      </c>
      <c r="G6217" s="11" t="s">
        <v>22271</v>
      </c>
      <c r="H6217" s="8" t="s">
        <v>4687</v>
      </c>
      <c r="I6217" s="9">
        <v>10927</v>
      </c>
      <c r="J6217" s="9">
        <v>4707</v>
      </c>
      <c r="K6217" s="9">
        <v>2272</v>
      </c>
      <c r="L6217" s="9">
        <v>7</v>
      </c>
      <c r="M6217" s="9">
        <v>138</v>
      </c>
      <c r="N6217" s="9">
        <v>2434</v>
      </c>
      <c r="O6217" s="9">
        <v>242</v>
      </c>
      <c r="P6217" s="9">
        <v>7339</v>
      </c>
      <c r="Q6217" s="10" t="s">
        <v>21891</v>
      </c>
    </row>
    <row r="6218" spans="1:17" ht="28.8" x14ac:dyDescent="0.3">
      <c r="A6218" s="5" t="s">
        <v>22272</v>
      </c>
      <c r="B6218" s="5" t="s">
        <v>3332</v>
      </c>
      <c r="C6218" s="6">
        <v>3.87</v>
      </c>
      <c r="D6218" s="1" t="s">
        <v>22273</v>
      </c>
      <c r="E6218" s="6">
        <v>13</v>
      </c>
      <c r="F6218" s="6" t="s">
        <v>143</v>
      </c>
      <c r="G6218" s="11" t="s">
        <v>22274</v>
      </c>
      <c r="H6218" s="8" t="s">
        <v>22275</v>
      </c>
      <c r="I6218" s="9">
        <v>9083</v>
      </c>
      <c r="J6218" s="9">
        <v>2763</v>
      </c>
      <c r="K6218" s="9">
        <v>2232</v>
      </c>
      <c r="L6218" s="9">
        <v>4</v>
      </c>
      <c r="M6218" s="9">
        <v>16</v>
      </c>
      <c r="N6218" s="9">
        <v>661</v>
      </c>
      <c r="O6218" s="9">
        <v>898</v>
      </c>
      <c r="P6218" s="9">
        <v>4167</v>
      </c>
      <c r="Q6218" s="10" t="s">
        <v>21891</v>
      </c>
    </row>
    <row r="6219" spans="1:17" ht="28.8" x14ac:dyDescent="0.3">
      <c r="A6219" s="5" t="s">
        <v>22276</v>
      </c>
      <c r="B6219" s="5" t="s">
        <v>22277</v>
      </c>
      <c r="C6219" s="6">
        <v>2.75</v>
      </c>
      <c r="D6219" s="1" t="s">
        <v>22278</v>
      </c>
      <c r="E6219" s="6">
        <v>92</v>
      </c>
      <c r="F6219" s="6" t="s">
        <v>25</v>
      </c>
      <c r="G6219" s="11" t="s">
        <v>22279</v>
      </c>
      <c r="H6219" s="8" t="s">
        <v>3750</v>
      </c>
      <c r="I6219" s="9">
        <v>381936</v>
      </c>
      <c r="J6219" s="9">
        <v>37592</v>
      </c>
      <c r="K6219" s="9">
        <v>43408</v>
      </c>
      <c r="L6219" s="9">
        <v>1200</v>
      </c>
      <c r="M6219" s="9">
        <v>12644</v>
      </c>
      <c r="N6219" s="9">
        <v>48199</v>
      </c>
      <c r="O6219" s="9">
        <v>17178</v>
      </c>
      <c r="P6219" s="9">
        <v>203627</v>
      </c>
      <c r="Q6219" s="10" t="s">
        <v>21891</v>
      </c>
    </row>
    <row r="6220" spans="1:17" x14ac:dyDescent="0.3">
      <c r="A6220" s="5" t="s">
        <v>22280</v>
      </c>
      <c r="B6220" s="5" t="s">
        <v>5647</v>
      </c>
      <c r="C6220" s="6">
        <v>3.63</v>
      </c>
      <c r="D6220" s="1" t="s">
        <v>22281</v>
      </c>
      <c r="E6220" s="6">
        <v>97</v>
      </c>
      <c r="F6220" s="6" t="s">
        <v>25</v>
      </c>
      <c r="G6220" s="11" t="s">
        <v>22282</v>
      </c>
      <c r="H6220" s="8" t="s">
        <v>22283</v>
      </c>
      <c r="I6220" s="9">
        <v>61314</v>
      </c>
      <c r="J6220" s="9">
        <v>26920</v>
      </c>
      <c r="K6220" s="9">
        <v>17913</v>
      </c>
      <c r="L6220" s="9">
        <v>59</v>
      </c>
      <c r="M6220" s="9">
        <v>178</v>
      </c>
      <c r="N6220" s="9">
        <v>9388</v>
      </c>
      <c r="O6220" s="9">
        <v>1831</v>
      </c>
      <c r="P6220" s="9">
        <v>49862</v>
      </c>
      <c r="Q6220" s="10" t="s">
        <v>21891</v>
      </c>
    </row>
    <row r="6221" spans="1:17" x14ac:dyDescent="0.3">
      <c r="A6221" s="5" t="s">
        <v>22284</v>
      </c>
      <c r="B6221" s="5" t="s">
        <v>5647</v>
      </c>
      <c r="C6221" s="6">
        <v>3.9</v>
      </c>
      <c r="D6221" s="1" t="s">
        <v>22285</v>
      </c>
      <c r="E6221" s="6">
        <v>101</v>
      </c>
      <c r="F6221" s="6" t="s">
        <v>25</v>
      </c>
      <c r="G6221" s="11" t="s">
        <v>22286</v>
      </c>
      <c r="H6221" s="8" t="s">
        <v>22287</v>
      </c>
      <c r="I6221" s="9">
        <v>108799</v>
      </c>
      <c r="J6221" s="9">
        <v>35974</v>
      </c>
      <c r="K6221" s="9">
        <v>32119</v>
      </c>
      <c r="L6221" s="9">
        <v>2300</v>
      </c>
      <c r="M6221" s="9">
        <v>822</v>
      </c>
      <c r="N6221" s="9">
        <v>7939</v>
      </c>
      <c r="O6221" s="9">
        <v>12505</v>
      </c>
      <c r="P6221" s="9">
        <v>64822</v>
      </c>
      <c r="Q6221" s="10" t="s">
        <v>21891</v>
      </c>
    </row>
    <row r="6222" spans="1:17" x14ac:dyDescent="0.3">
      <c r="A6222" s="5" t="s">
        <v>22288</v>
      </c>
      <c r="B6222" s="5" t="s">
        <v>3332</v>
      </c>
      <c r="C6222" s="6">
        <v>4.1900000000000004</v>
      </c>
      <c r="D6222" s="1" t="s">
        <v>22289</v>
      </c>
      <c r="E6222" s="6">
        <v>86</v>
      </c>
      <c r="F6222" s="6" t="s">
        <v>143</v>
      </c>
      <c r="G6222" s="11" t="s">
        <v>22290</v>
      </c>
      <c r="H6222" s="8" t="s">
        <v>22193</v>
      </c>
      <c r="I6222" s="9">
        <v>2122570</v>
      </c>
      <c r="J6222" s="9">
        <v>295250</v>
      </c>
      <c r="K6222" s="9">
        <v>806865</v>
      </c>
      <c r="L6222" s="9">
        <v>23000</v>
      </c>
      <c r="M6222" s="9">
        <v>2909</v>
      </c>
      <c r="N6222" s="9">
        <v>115321</v>
      </c>
      <c r="O6222" s="9">
        <v>451790</v>
      </c>
      <c r="P6222" s="9">
        <v>1349008</v>
      </c>
      <c r="Q6222" s="10" t="s">
        <v>21891</v>
      </c>
    </row>
    <row r="6223" spans="1:17" ht="28.8" x14ac:dyDescent="0.3">
      <c r="A6223" s="5" t="s">
        <v>22291</v>
      </c>
      <c r="B6223" s="5" t="s">
        <v>22292</v>
      </c>
      <c r="C6223" s="6">
        <v>4.2300000000000004</v>
      </c>
      <c r="D6223" s="1" t="s">
        <v>22289</v>
      </c>
      <c r="E6223" s="6">
        <v>94</v>
      </c>
      <c r="F6223" s="6" t="s">
        <v>25</v>
      </c>
      <c r="G6223" s="11" t="s">
        <v>22293</v>
      </c>
      <c r="H6223" s="8" t="s">
        <v>22294</v>
      </c>
      <c r="I6223" s="9">
        <v>155931</v>
      </c>
      <c r="J6223" s="9">
        <v>44370</v>
      </c>
      <c r="K6223" s="9">
        <v>59934</v>
      </c>
      <c r="L6223" s="9">
        <v>3500</v>
      </c>
      <c r="M6223" s="9">
        <v>172</v>
      </c>
      <c r="N6223" s="9">
        <v>7078</v>
      </c>
      <c r="O6223" s="9">
        <v>30324</v>
      </c>
      <c r="P6223" s="9">
        <v>102564</v>
      </c>
      <c r="Q6223" s="10" t="s">
        <v>21891</v>
      </c>
    </row>
    <row r="6224" spans="1:17" ht="28.8" x14ac:dyDescent="0.3">
      <c r="A6224" s="5" t="s">
        <v>20712</v>
      </c>
      <c r="B6224" s="5" t="s">
        <v>287</v>
      </c>
      <c r="C6224" s="6">
        <v>3.18</v>
      </c>
      <c r="D6224" s="1" t="s">
        <v>22289</v>
      </c>
      <c r="E6224" s="6">
        <v>94</v>
      </c>
      <c r="F6224" s="6" t="s">
        <v>25</v>
      </c>
      <c r="G6224" s="11" t="s">
        <v>20713</v>
      </c>
      <c r="H6224" s="8" t="s">
        <v>22295</v>
      </c>
      <c r="I6224" s="9">
        <v>471687</v>
      </c>
      <c r="J6224" s="9">
        <v>53091</v>
      </c>
      <c r="K6224" s="9">
        <v>56208</v>
      </c>
      <c r="L6224" s="9">
        <v>219</v>
      </c>
      <c r="M6224" s="9">
        <v>5371</v>
      </c>
      <c r="N6224" s="9">
        <v>62534</v>
      </c>
      <c r="O6224" s="9">
        <v>15619</v>
      </c>
      <c r="P6224" s="9">
        <v>217490</v>
      </c>
      <c r="Q6224" s="10" t="s">
        <v>21891</v>
      </c>
    </row>
    <row r="6225" spans="1:17" x14ac:dyDescent="0.3">
      <c r="A6225" s="5" t="s">
        <v>22296</v>
      </c>
      <c r="B6225" s="5" t="s">
        <v>22297</v>
      </c>
      <c r="C6225" s="6">
        <v>3.51</v>
      </c>
      <c r="D6225" s="1" t="s">
        <v>22298</v>
      </c>
      <c r="E6225" s="6">
        <v>77</v>
      </c>
      <c r="F6225" s="6" t="s">
        <v>25</v>
      </c>
      <c r="G6225" s="11" t="s">
        <v>22299</v>
      </c>
      <c r="H6225" s="8" t="s">
        <v>2981</v>
      </c>
      <c r="I6225" s="9">
        <v>720255</v>
      </c>
      <c r="J6225" s="9">
        <v>70297</v>
      </c>
      <c r="K6225" s="9">
        <v>91095</v>
      </c>
      <c r="L6225" s="9">
        <v>975</v>
      </c>
      <c r="M6225" s="9">
        <v>3161</v>
      </c>
      <c r="N6225" s="9">
        <v>72049</v>
      </c>
      <c r="O6225" s="9">
        <v>27911</v>
      </c>
      <c r="P6225" s="9">
        <v>279050</v>
      </c>
      <c r="Q6225" s="10" t="s">
        <v>21891</v>
      </c>
    </row>
    <row r="6226" spans="1:17" x14ac:dyDescent="0.3">
      <c r="A6226" s="5" t="s">
        <v>21704</v>
      </c>
      <c r="B6226" s="5" t="s">
        <v>22297</v>
      </c>
      <c r="C6226" s="6">
        <v>3.77</v>
      </c>
      <c r="D6226" s="1" t="s">
        <v>22298</v>
      </c>
      <c r="E6226" s="6">
        <v>75</v>
      </c>
      <c r="F6226" s="6" t="s">
        <v>25</v>
      </c>
      <c r="G6226" s="11" t="s">
        <v>22300</v>
      </c>
      <c r="H6226" s="8" t="s">
        <v>2981</v>
      </c>
      <c r="I6226" s="9">
        <v>921246</v>
      </c>
      <c r="J6226" s="9">
        <v>102892</v>
      </c>
      <c r="K6226" s="9">
        <v>178852</v>
      </c>
      <c r="L6226" s="9">
        <v>8000</v>
      </c>
      <c r="M6226" s="9">
        <v>3054</v>
      </c>
      <c r="N6226" s="9">
        <v>74163</v>
      </c>
      <c r="O6226" s="9">
        <v>80372</v>
      </c>
      <c r="P6226" s="9">
        <v>399698</v>
      </c>
      <c r="Q6226" s="10" t="s">
        <v>21891</v>
      </c>
    </row>
    <row r="6227" spans="1:17" x14ac:dyDescent="0.3">
      <c r="A6227" s="5" t="s">
        <v>22301</v>
      </c>
      <c r="B6227" s="5" t="s">
        <v>22277</v>
      </c>
      <c r="C6227" s="6">
        <v>2.4</v>
      </c>
      <c r="D6227" s="1" t="s">
        <v>22302</v>
      </c>
      <c r="E6227" s="6">
        <v>87</v>
      </c>
      <c r="F6227" s="6" t="s">
        <v>25</v>
      </c>
      <c r="G6227" s="11" t="s">
        <v>22303</v>
      </c>
      <c r="H6227" s="8" t="s">
        <v>22304</v>
      </c>
      <c r="I6227" s="9">
        <v>264798</v>
      </c>
      <c r="J6227" s="9">
        <v>19365</v>
      </c>
      <c r="K6227" s="9">
        <v>24773</v>
      </c>
      <c r="L6227" s="9">
        <v>695</v>
      </c>
      <c r="M6227" s="9">
        <v>15745</v>
      </c>
      <c r="N6227" s="9">
        <v>20274</v>
      </c>
      <c r="O6227" s="9">
        <v>13156</v>
      </c>
      <c r="P6227" s="9">
        <v>125511</v>
      </c>
      <c r="Q6227" s="10" t="s">
        <v>21891</v>
      </c>
    </row>
    <row r="6228" spans="1:17" ht="43.2" x14ac:dyDescent="0.3">
      <c r="A6228" s="5" t="s">
        <v>22305</v>
      </c>
      <c r="B6228" s="5" t="s">
        <v>22306</v>
      </c>
      <c r="C6228" s="6">
        <v>3.83</v>
      </c>
      <c r="D6228" s="1" t="s">
        <v>22307</v>
      </c>
      <c r="E6228" s="6">
        <v>72</v>
      </c>
      <c r="F6228" s="6" t="s">
        <v>25</v>
      </c>
      <c r="G6228" s="11" t="s">
        <v>22308</v>
      </c>
      <c r="H6228" s="8" t="s">
        <v>22309</v>
      </c>
      <c r="I6228" s="9">
        <v>25197</v>
      </c>
      <c r="J6228" s="9">
        <v>9765</v>
      </c>
      <c r="K6228" s="9">
        <v>8627</v>
      </c>
      <c r="L6228" s="9">
        <v>279</v>
      </c>
      <c r="M6228" s="9">
        <v>102</v>
      </c>
      <c r="N6228" s="9">
        <v>1954</v>
      </c>
      <c r="O6228" s="9">
        <v>2711</v>
      </c>
      <c r="P6228" s="9">
        <v>14969</v>
      </c>
      <c r="Q6228" s="10" t="s">
        <v>21891</v>
      </c>
    </row>
    <row r="6229" spans="1:17" ht="28.8" x14ac:dyDescent="0.3">
      <c r="A6229" s="5" t="s">
        <v>22310</v>
      </c>
      <c r="B6229" s="5" t="s">
        <v>4852</v>
      </c>
      <c r="C6229" s="6">
        <v>3.53</v>
      </c>
      <c r="D6229" s="1" t="s">
        <v>22307</v>
      </c>
      <c r="E6229" s="6">
        <v>74</v>
      </c>
      <c r="F6229" s="6" t="s">
        <v>25</v>
      </c>
      <c r="G6229" s="11" t="s">
        <v>22311</v>
      </c>
      <c r="H6229" s="8" t="s">
        <v>2981</v>
      </c>
      <c r="I6229" s="9">
        <v>826814</v>
      </c>
      <c r="J6229" s="9">
        <v>84359</v>
      </c>
      <c r="K6229" s="9">
        <v>110773</v>
      </c>
      <c r="L6229" s="9">
        <v>1400</v>
      </c>
      <c r="M6229" s="9">
        <v>2790</v>
      </c>
      <c r="N6229" s="9">
        <v>89241</v>
      </c>
      <c r="O6229" s="9">
        <v>44751</v>
      </c>
      <c r="P6229" s="9">
        <v>335606</v>
      </c>
      <c r="Q6229" s="10" t="s">
        <v>21891</v>
      </c>
    </row>
    <row r="6230" spans="1:17" ht="28.8" x14ac:dyDescent="0.3">
      <c r="A6230" s="5" t="s">
        <v>22312</v>
      </c>
      <c r="B6230" s="5" t="s">
        <v>5369</v>
      </c>
      <c r="C6230" s="6">
        <v>3.34</v>
      </c>
      <c r="D6230" s="1" t="s">
        <v>22313</v>
      </c>
      <c r="E6230" s="6">
        <v>48</v>
      </c>
      <c r="F6230" s="6" t="s">
        <v>143</v>
      </c>
      <c r="G6230" s="11" t="s">
        <v>22314</v>
      </c>
      <c r="H6230" s="8" t="s">
        <v>22315</v>
      </c>
      <c r="I6230" s="9">
        <v>17361</v>
      </c>
      <c r="J6230" s="9">
        <v>6079</v>
      </c>
      <c r="K6230" s="9">
        <v>3212</v>
      </c>
      <c r="L6230" s="9">
        <v>25</v>
      </c>
      <c r="M6230" s="9">
        <v>136</v>
      </c>
      <c r="N6230" s="9">
        <v>3053</v>
      </c>
      <c r="O6230" s="9">
        <v>501</v>
      </c>
      <c r="P6230" s="9">
        <v>9767</v>
      </c>
      <c r="Q6230" s="10" t="s">
        <v>21891</v>
      </c>
    </row>
    <row r="6231" spans="1:17" x14ac:dyDescent="0.3">
      <c r="A6231" s="5" t="s">
        <v>22316</v>
      </c>
      <c r="B6231" s="5" t="s">
        <v>22317</v>
      </c>
      <c r="C6231" s="6">
        <v>3.33</v>
      </c>
      <c r="D6231" s="1" t="s">
        <v>22318</v>
      </c>
      <c r="E6231" s="6">
        <v>80</v>
      </c>
      <c r="F6231" s="6" t="s">
        <v>2851</v>
      </c>
      <c r="G6231" s="11" t="s">
        <v>22319</v>
      </c>
      <c r="H6231" s="8" t="s">
        <v>22320</v>
      </c>
      <c r="I6231" s="9">
        <v>858</v>
      </c>
      <c r="J6231" s="9">
        <v>438</v>
      </c>
      <c r="K6231" s="9">
        <v>130</v>
      </c>
      <c r="L6231" s="9">
        <v>2</v>
      </c>
      <c r="M6231" s="9">
        <v>13</v>
      </c>
      <c r="N6231" s="9">
        <v>110</v>
      </c>
      <c r="O6231" s="9">
        <v>67</v>
      </c>
      <c r="P6231" s="9">
        <v>389</v>
      </c>
      <c r="Q6231" s="10" t="s">
        <v>21891</v>
      </c>
    </row>
    <row r="6232" spans="1:17" ht="28.8" x14ac:dyDescent="0.3">
      <c r="A6232" s="5" t="s">
        <v>22321</v>
      </c>
      <c r="B6232" s="5" t="s">
        <v>4958</v>
      </c>
      <c r="C6232" s="6">
        <v>3.67</v>
      </c>
      <c r="D6232" s="1" t="s">
        <v>22322</v>
      </c>
      <c r="E6232" s="6">
        <v>112</v>
      </c>
      <c r="F6232" s="6" t="s">
        <v>143</v>
      </c>
      <c r="G6232" s="11" t="s">
        <v>22323</v>
      </c>
      <c r="H6232" s="8" t="s">
        <v>22324</v>
      </c>
      <c r="I6232" s="9">
        <v>285983</v>
      </c>
      <c r="J6232" s="9">
        <v>47376</v>
      </c>
      <c r="K6232" s="9">
        <v>73861</v>
      </c>
      <c r="L6232" s="9">
        <v>1900</v>
      </c>
      <c r="M6232" s="9">
        <v>1356</v>
      </c>
      <c r="N6232" s="9">
        <v>35647</v>
      </c>
      <c r="O6232" s="9">
        <v>25323</v>
      </c>
      <c r="P6232" s="9">
        <v>207411</v>
      </c>
      <c r="Q6232" s="10" t="s">
        <v>21891</v>
      </c>
    </row>
    <row r="6233" spans="1:17" ht="28.8" x14ac:dyDescent="0.3">
      <c r="A6233" s="5" t="s">
        <v>22325</v>
      </c>
      <c r="B6233" s="5" t="s">
        <v>5377</v>
      </c>
      <c r="C6233" s="6">
        <v>3.35</v>
      </c>
      <c r="D6233" s="1" t="s">
        <v>22326</v>
      </c>
      <c r="E6233" s="6">
        <v>80</v>
      </c>
      <c r="F6233" s="6" t="s">
        <v>25</v>
      </c>
      <c r="G6233" s="11" t="s">
        <v>22327</v>
      </c>
      <c r="H6233" s="8" t="s">
        <v>22328</v>
      </c>
      <c r="I6233" s="9">
        <v>32608</v>
      </c>
      <c r="J6233" s="9">
        <v>13816</v>
      </c>
      <c r="K6233" s="9">
        <v>9168</v>
      </c>
      <c r="L6233" s="9">
        <v>278</v>
      </c>
      <c r="M6233" s="9">
        <v>352</v>
      </c>
      <c r="N6233" s="9">
        <v>5581</v>
      </c>
      <c r="O6233" s="9">
        <v>1712</v>
      </c>
      <c r="P6233" s="9">
        <v>21344</v>
      </c>
      <c r="Q6233" s="10" t="s">
        <v>21891</v>
      </c>
    </row>
    <row r="6234" spans="1:17" ht="43.2" x14ac:dyDescent="0.3">
      <c r="A6234" s="5" t="s">
        <v>22329</v>
      </c>
      <c r="B6234" s="5" t="s">
        <v>3134</v>
      </c>
      <c r="C6234" s="6">
        <v>3.17</v>
      </c>
      <c r="D6234" s="1" t="s">
        <v>22330</v>
      </c>
      <c r="E6234" s="6">
        <v>108</v>
      </c>
      <c r="F6234" s="6" t="s">
        <v>25</v>
      </c>
      <c r="G6234" s="11" t="s">
        <v>22331</v>
      </c>
      <c r="H6234" s="8" t="s">
        <v>3077</v>
      </c>
      <c r="I6234" s="9">
        <v>392566</v>
      </c>
      <c r="J6234" s="9">
        <v>44351</v>
      </c>
      <c r="K6234" s="9">
        <v>59009</v>
      </c>
      <c r="L6234" s="9">
        <v>356</v>
      </c>
      <c r="M6234" s="9">
        <v>2335</v>
      </c>
      <c r="N6234" s="9">
        <v>65236</v>
      </c>
      <c r="O6234" s="9">
        <v>9767</v>
      </c>
      <c r="P6234" s="9">
        <v>196934</v>
      </c>
      <c r="Q6234" s="10" t="s">
        <v>21891</v>
      </c>
    </row>
    <row r="6235" spans="1:17" x14ac:dyDescent="0.3">
      <c r="A6235" s="5" t="s">
        <v>22332</v>
      </c>
      <c r="B6235" s="5" t="s">
        <v>7060</v>
      </c>
      <c r="C6235" s="6">
        <v>3.74</v>
      </c>
      <c r="D6235" s="1" t="s">
        <v>22330</v>
      </c>
      <c r="E6235" s="6">
        <v>92</v>
      </c>
      <c r="F6235" s="6" t="s">
        <v>25</v>
      </c>
      <c r="G6235" s="11" t="s">
        <v>22333</v>
      </c>
      <c r="H6235" s="8" t="s">
        <v>22334</v>
      </c>
      <c r="I6235" s="9">
        <v>1828299</v>
      </c>
      <c r="J6235" s="9">
        <v>244407</v>
      </c>
      <c r="K6235" s="9">
        <v>568944</v>
      </c>
      <c r="L6235" s="9">
        <v>14000</v>
      </c>
      <c r="M6235" s="9">
        <v>7168</v>
      </c>
      <c r="N6235" s="9">
        <v>188488</v>
      </c>
      <c r="O6235" s="9">
        <v>200527</v>
      </c>
      <c r="P6235" s="9">
        <v>1167152</v>
      </c>
      <c r="Q6235" s="10" t="s">
        <v>21891</v>
      </c>
    </row>
    <row r="6236" spans="1:17" ht="28.8" x14ac:dyDescent="0.3">
      <c r="A6236" s="5" t="s">
        <v>22335</v>
      </c>
      <c r="B6236" s="5" t="s">
        <v>10077</v>
      </c>
      <c r="C6236" s="6">
        <v>2.54</v>
      </c>
      <c r="D6236" s="1" t="s">
        <v>22330</v>
      </c>
      <c r="E6236" s="6">
        <v>96</v>
      </c>
      <c r="F6236" s="6" t="s">
        <v>25</v>
      </c>
      <c r="G6236" s="11" t="s">
        <v>22336</v>
      </c>
      <c r="H6236" s="8" t="s">
        <v>22337</v>
      </c>
      <c r="I6236" s="9">
        <v>6551</v>
      </c>
      <c r="J6236" s="9">
        <v>2029</v>
      </c>
      <c r="K6236" s="9">
        <v>494</v>
      </c>
      <c r="L6236" s="9">
        <v>4</v>
      </c>
      <c r="M6236" s="9">
        <v>269</v>
      </c>
      <c r="N6236" s="9">
        <v>618</v>
      </c>
      <c r="O6236" s="9">
        <v>42</v>
      </c>
      <c r="P6236" s="9">
        <v>3021</v>
      </c>
      <c r="Q6236" s="10" t="s">
        <v>21891</v>
      </c>
    </row>
    <row r="6237" spans="1:17" x14ac:dyDescent="0.3">
      <c r="A6237" s="5" t="s">
        <v>22338</v>
      </c>
      <c r="B6237" s="5" t="s">
        <v>22339</v>
      </c>
      <c r="C6237" s="6">
        <v>3.02</v>
      </c>
      <c r="D6237" s="1" t="s">
        <v>22330</v>
      </c>
      <c r="E6237" s="6">
        <v>107</v>
      </c>
      <c r="F6237" s="6" t="s">
        <v>25</v>
      </c>
      <c r="G6237" s="11" t="s">
        <v>22340</v>
      </c>
      <c r="H6237" s="8" t="s">
        <v>22341</v>
      </c>
      <c r="I6237" s="9">
        <v>1313131</v>
      </c>
      <c r="J6237" s="9">
        <v>61126</v>
      </c>
      <c r="K6237" s="9">
        <v>184860</v>
      </c>
      <c r="L6237" s="9">
        <v>1100</v>
      </c>
      <c r="M6237" s="9">
        <v>26627</v>
      </c>
      <c r="N6237" s="9">
        <v>200362</v>
      </c>
      <c r="O6237" s="9">
        <v>34755</v>
      </c>
      <c r="P6237" s="9">
        <v>707484</v>
      </c>
      <c r="Q6237" s="10" t="s">
        <v>21891</v>
      </c>
    </row>
    <row r="6238" spans="1:17" x14ac:dyDescent="0.3">
      <c r="A6238" s="5" t="s">
        <v>22342</v>
      </c>
      <c r="B6238" s="5" t="s">
        <v>6483</v>
      </c>
      <c r="C6238" s="6">
        <v>3.71</v>
      </c>
      <c r="D6238" s="1" t="s">
        <v>22330</v>
      </c>
      <c r="E6238" s="6">
        <v>105</v>
      </c>
      <c r="F6238" s="6" t="s">
        <v>25</v>
      </c>
      <c r="G6238" s="11" t="s">
        <v>22343</v>
      </c>
      <c r="H6238" s="8" t="s">
        <v>22344</v>
      </c>
      <c r="I6238" s="9">
        <v>16527</v>
      </c>
      <c r="J6238" s="9">
        <v>10146</v>
      </c>
      <c r="K6238" s="9">
        <v>5379</v>
      </c>
      <c r="L6238" s="9">
        <v>114</v>
      </c>
      <c r="M6238" s="9">
        <v>86</v>
      </c>
      <c r="N6238" s="9">
        <v>1630</v>
      </c>
      <c r="O6238" s="9">
        <v>1219</v>
      </c>
      <c r="P6238" s="9">
        <v>11246</v>
      </c>
      <c r="Q6238" s="10" t="s">
        <v>21891</v>
      </c>
    </row>
    <row r="6239" spans="1:17" x14ac:dyDescent="0.3">
      <c r="A6239" s="5" t="s">
        <v>22345</v>
      </c>
      <c r="B6239" s="5" t="s">
        <v>22339</v>
      </c>
      <c r="C6239" s="6">
        <v>2.78</v>
      </c>
      <c r="D6239" s="1" t="s">
        <v>22330</v>
      </c>
      <c r="E6239" s="6">
        <v>115</v>
      </c>
      <c r="F6239" s="6" t="s">
        <v>25</v>
      </c>
      <c r="G6239" s="11" t="s">
        <v>22346</v>
      </c>
      <c r="H6239" s="8" t="s">
        <v>22347</v>
      </c>
      <c r="I6239" s="9">
        <v>463636</v>
      </c>
      <c r="J6239" s="9">
        <v>29424</v>
      </c>
      <c r="K6239" s="9">
        <v>57107</v>
      </c>
      <c r="L6239" s="9">
        <v>349</v>
      </c>
      <c r="M6239" s="9">
        <v>11540</v>
      </c>
      <c r="N6239" s="9">
        <v>76940</v>
      </c>
      <c r="O6239" s="9">
        <v>10455</v>
      </c>
      <c r="P6239" s="9">
        <v>270977</v>
      </c>
      <c r="Q6239" s="10" t="s">
        <v>21891</v>
      </c>
    </row>
    <row r="6240" spans="1:17" ht="28.8" x14ac:dyDescent="0.3">
      <c r="A6240" s="5" t="s">
        <v>22348</v>
      </c>
      <c r="B6240" s="5" t="s">
        <v>8763</v>
      </c>
      <c r="C6240" s="6">
        <v>1.4</v>
      </c>
      <c r="D6240" s="1" t="s">
        <v>22330</v>
      </c>
      <c r="E6240" s="6">
        <v>84</v>
      </c>
      <c r="F6240" s="6" t="s">
        <v>25</v>
      </c>
      <c r="G6240" s="11" t="s">
        <v>22349</v>
      </c>
      <c r="H6240" s="8" t="s">
        <v>22350</v>
      </c>
      <c r="I6240" s="9">
        <v>71758</v>
      </c>
      <c r="J6240" s="9">
        <v>6528</v>
      </c>
      <c r="K6240" s="9">
        <v>3767</v>
      </c>
      <c r="L6240" s="9">
        <v>36</v>
      </c>
      <c r="M6240" s="9">
        <v>9677</v>
      </c>
      <c r="N6240" s="9">
        <v>2869</v>
      </c>
      <c r="O6240" s="9">
        <v>959</v>
      </c>
      <c r="P6240" s="9">
        <v>41672</v>
      </c>
      <c r="Q6240" s="10" t="s">
        <v>21891</v>
      </c>
    </row>
    <row r="6241" spans="1:17" ht="28.8" x14ac:dyDescent="0.3">
      <c r="A6241" s="5" t="s">
        <v>22351</v>
      </c>
      <c r="B6241" s="5" t="s">
        <v>22352</v>
      </c>
      <c r="C6241" s="6">
        <v>2.68</v>
      </c>
      <c r="D6241" s="1" t="s">
        <v>22330</v>
      </c>
      <c r="E6241" s="6">
        <v>104</v>
      </c>
      <c r="F6241" s="6" t="s">
        <v>25</v>
      </c>
      <c r="G6241" s="11" t="s">
        <v>22353</v>
      </c>
      <c r="H6241" s="8" t="s">
        <v>22354</v>
      </c>
      <c r="I6241" s="9">
        <v>235183</v>
      </c>
      <c r="J6241" s="9">
        <v>24416</v>
      </c>
      <c r="K6241" s="9">
        <v>33408</v>
      </c>
      <c r="L6241" s="9">
        <v>567</v>
      </c>
      <c r="M6241" s="9">
        <v>9147</v>
      </c>
      <c r="N6241" s="9">
        <v>26362</v>
      </c>
      <c r="O6241" s="9">
        <v>11556</v>
      </c>
      <c r="P6241" s="9">
        <v>121512</v>
      </c>
      <c r="Q6241" s="10" t="s">
        <v>21891</v>
      </c>
    </row>
    <row r="6242" spans="1:17" x14ac:dyDescent="0.3">
      <c r="A6242" s="5" t="s">
        <v>22355</v>
      </c>
      <c r="B6242" s="5" t="s">
        <v>5543</v>
      </c>
      <c r="C6242" s="6">
        <v>3.17</v>
      </c>
      <c r="D6242" s="1" t="s">
        <v>22330</v>
      </c>
      <c r="E6242" s="6">
        <v>98</v>
      </c>
      <c r="F6242" s="6" t="s">
        <v>25</v>
      </c>
      <c r="G6242" s="11" t="s">
        <v>22356</v>
      </c>
      <c r="H6242" s="8" t="s">
        <v>478</v>
      </c>
      <c r="I6242" s="9">
        <v>11078</v>
      </c>
      <c r="J6242" s="9">
        <v>3735</v>
      </c>
      <c r="K6242" s="9">
        <v>1650</v>
      </c>
      <c r="L6242" s="9">
        <v>11</v>
      </c>
      <c r="M6242" s="9">
        <v>107</v>
      </c>
      <c r="N6242" s="9">
        <v>2045</v>
      </c>
      <c r="O6242" s="9">
        <v>180</v>
      </c>
      <c r="P6242" s="9">
        <v>5754</v>
      </c>
      <c r="Q6242" s="10" t="s">
        <v>21891</v>
      </c>
    </row>
    <row r="6243" spans="1:17" ht="28.8" x14ac:dyDescent="0.3">
      <c r="A6243" s="5" t="s">
        <v>22357</v>
      </c>
      <c r="B6243" s="5" t="s">
        <v>3397</v>
      </c>
      <c r="C6243" s="6">
        <v>3.1</v>
      </c>
      <c r="D6243" s="1" t="s">
        <v>22330</v>
      </c>
      <c r="E6243" s="6">
        <v>105</v>
      </c>
      <c r="F6243" s="6" t="s">
        <v>25</v>
      </c>
      <c r="G6243" s="11" t="s">
        <v>22358</v>
      </c>
      <c r="H6243" s="8" t="s">
        <v>22359</v>
      </c>
      <c r="I6243" s="9">
        <v>21496</v>
      </c>
      <c r="J6243" s="9">
        <v>9792</v>
      </c>
      <c r="K6243" s="9">
        <v>3274</v>
      </c>
      <c r="L6243" s="9">
        <v>4</v>
      </c>
      <c r="M6243" s="9">
        <v>290</v>
      </c>
      <c r="N6243" s="9">
        <v>4397</v>
      </c>
      <c r="O6243" s="9">
        <v>273</v>
      </c>
      <c r="P6243" s="9">
        <v>13171</v>
      </c>
      <c r="Q6243" s="10" t="s">
        <v>21891</v>
      </c>
    </row>
    <row r="6244" spans="1:17" ht="43.2" x14ac:dyDescent="0.3">
      <c r="A6244" s="5" t="s">
        <v>22360</v>
      </c>
      <c r="B6244" s="5" t="s">
        <v>22361</v>
      </c>
      <c r="C6244" s="6">
        <v>2.9</v>
      </c>
      <c r="D6244" s="1" t="s">
        <v>22362</v>
      </c>
      <c r="E6244" s="6">
        <v>114</v>
      </c>
      <c r="F6244" s="6" t="s">
        <v>25</v>
      </c>
      <c r="G6244" s="11" t="s">
        <v>22363</v>
      </c>
      <c r="H6244" s="8" t="s">
        <v>39</v>
      </c>
      <c r="I6244" s="9">
        <v>480</v>
      </c>
      <c r="J6244" s="9">
        <v>436</v>
      </c>
      <c r="K6244" s="9">
        <v>81</v>
      </c>
      <c r="L6244" s="9">
        <v>0</v>
      </c>
      <c r="M6244" s="9">
        <v>54</v>
      </c>
      <c r="N6244" s="9">
        <v>62</v>
      </c>
      <c r="O6244" s="9">
        <v>10</v>
      </c>
      <c r="P6244" s="9">
        <v>349</v>
      </c>
      <c r="Q6244" s="10" t="s">
        <v>21891</v>
      </c>
    </row>
    <row r="6245" spans="1:17" x14ac:dyDescent="0.3">
      <c r="A6245" s="5" t="s">
        <v>22364</v>
      </c>
      <c r="B6245" s="5" t="s">
        <v>15794</v>
      </c>
      <c r="C6245" s="6">
        <v>2.37</v>
      </c>
      <c r="D6245" s="1" t="s">
        <v>22365</v>
      </c>
      <c r="E6245" s="6">
        <v>124</v>
      </c>
      <c r="F6245" s="6" t="s">
        <v>25</v>
      </c>
      <c r="G6245" s="11" t="s">
        <v>22366</v>
      </c>
      <c r="H6245" s="8" t="s">
        <v>22367</v>
      </c>
      <c r="I6245" s="9">
        <v>8157</v>
      </c>
      <c r="J6245" s="9">
        <v>5330</v>
      </c>
      <c r="K6245" s="9">
        <v>1441</v>
      </c>
      <c r="L6245" s="9">
        <v>44</v>
      </c>
      <c r="M6245" s="9">
        <v>801</v>
      </c>
      <c r="N6245" s="9">
        <v>853</v>
      </c>
      <c r="O6245" s="9">
        <v>262</v>
      </c>
      <c r="P6245" s="9">
        <v>5438</v>
      </c>
      <c r="Q6245" s="10" t="s">
        <v>21891</v>
      </c>
    </row>
    <row r="6246" spans="1:17" x14ac:dyDescent="0.3">
      <c r="A6246" s="5" t="s">
        <v>22368</v>
      </c>
      <c r="B6246" s="5" t="s">
        <v>3397</v>
      </c>
      <c r="C6246" s="6">
        <v>3.7</v>
      </c>
      <c r="D6246" s="1" t="s">
        <v>22365</v>
      </c>
      <c r="E6246" s="6">
        <v>126</v>
      </c>
      <c r="F6246" s="6" t="s">
        <v>25</v>
      </c>
      <c r="G6246" s="11" t="s">
        <v>22369</v>
      </c>
      <c r="H6246" s="8" t="s">
        <v>22370</v>
      </c>
      <c r="I6246" s="9">
        <v>67819</v>
      </c>
      <c r="J6246" s="9">
        <v>23021</v>
      </c>
      <c r="K6246" s="9">
        <v>16833</v>
      </c>
      <c r="L6246" s="9">
        <v>419</v>
      </c>
      <c r="M6246" s="9">
        <v>311</v>
      </c>
      <c r="N6246" s="9">
        <v>6933</v>
      </c>
      <c r="O6246" s="9">
        <v>3860</v>
      </c>
      <c r="P6246" s="9">
        <v>38616</v>
      </c>
      <c r="Q6246" s="10" t="s">
        <v>21891</v>
      </c>
    </row>
    <row r="6247" spans="1:17" ht="28.8" x14ac:dyDescent="0.3">
      <c r="A6247" s="5" t="s">
        <v>22371</v>
      </c>
      <c r="B6247" s="5" t="s">
        <v>22372</v>
      </c>
      <c r="C6247" s="6">
        <v>4.1399999999999997</v>
      </c>
      <c r="D6247" s="1" t="s">
        <v>22365</v>
      </c>
      <c r="E6247" s="6">
        <v>91</v>
      </c>
      <c r="F6247" s="6" t="s">
        <v>25</v>
      </c>
      <c r="G6247" s="11" t="s">
        <v>22373</v>
      </c>
      <c r="H6247" s="8" t="s">
        <v>22374</v>
      </c>
      <c r="I6247" s="9">
        <v>924066</v>
      </c>
      <c r="J6247" s="9">
        <v>126449</v>
      </c>
      <c r="K6247" s="9">
        <v>290741</v>
      </c>
      <c r="L6247" s="9">
        <v>11000</v>
      </c>
      <c r="M6247" s="9">
        <v>3178</v>
      </c>
      <c r="N6247" s="9">
        <v>47002</v>
      </c>
      <c r="O6247" s="9">
        <v>133094</v>
      </c>
      <c r="P6247" s="9">
        <v>521592</v>
      </c>
      <c r="Q6247" s="10" t="s">
        <v>21891</v>
      </c>
    </row>
    <row r="6248" spans="1:17" x14ac:dyDescent="0.3">
      <c r="A6248" s="5" t="s">
        <v>2909</v>
      </c>
      <c r="B6248" s="5" t="s">
        <v>5437</v>
      </c>
      <c r="C6248" s="6">
        <v>3.02</v>
      </c>
      <c r="D6248" s="1" t="s">
        <v>22365</v>
      </c>
      <c r="E6248" s="6">
        <v>107</v>
      </c>
      <c r="F6248" s="6" t="s">
        <v>25</v>
      </c>
      <c r="G6248" s="11" t="s">
        <v>22375</v>
      </c>
      <c r="H6248" s="8" t="s">
        <v>22376</v>
      </c>
      <c r="I6248" s="9">
        <v>8755</v>
      </c>
      <c r="J6248" s="9">
        <v>2428</v>
      </c>
      <c r="K6248" s="9">
        <v>1088</v>
      </c>
      <c r="L6248" s="9">
        <v>4</v>
      </c>
      <c r="M6248" s="9">
        <v>151</v>
      </c>
      <c r="N6248" s="9">
        <v>1513</v>
      </c>
      <c r="O6248" s="9">
        <v>147</v>
      </c>
      <c r="P6248" s="9">
        <v>4857</v>
      </c>
      <c r="Q6248" s="10" t="s">
        <v>21891</v>
      </c>
    </row>
    <row r="6249" spans="1:17" x14ac:dyDescent="0.3">
      <c r="A6249" s="5" t="s">
        <v>22377</v>
      </c>
      <c r="B6249" s="5" t="s">
        <v>6102</v>
      </c>
      <c r="C6249" s="6">
        <v>3.43</v>
      </c>
      <c r="D6249" s="1" t="s">
        <v>22365</v>
      </c>
      <c r="E6249" s="6">
        <v>179</v>
      </c>
      <c r="F6249" s="6" t="s">
        <v>25</v>
      </c>
      <c r="G6249" s="11" t="s">
        <v>22378</v>
      </c>
      <c r="H6249" s="8" t="s">
        <v>22379</v>
      </c>
      <c r="I6249" s="9">
        <v>543835</v>
      </c>
      <c r="J6249" s="9">
        <v>151997</v>
      </c>
      <c r="K6249" s="9">
        <v>144802</v>
      </c>
      <c r="L6249" s="9">
        <v>3400</v>
      </c>
      <c r="M6249" s="9">
        <v>11717</v>
      </c>
      <c r="N6249" s="9">
        <v>76350</v>
      </c>
      <c r="O6249" s="9">
        <v>40341</v>
      </c>
      <c r="P6249" s="9">
        <v>443156</v>
      </c>
      <c r="Q6249" s="10" t="s">
        <v>21891</v>
      </c>
    </row>
    <row r="6250" spans="1:17" ht="28.8" x14ac:dyDescent="0.3">
      <c r="A6250" s="5" t="s">
        <v>22380</v>
      </c>
      <c r="B6250" s="5" t="s">
        <v>22381</v>
      </c>
      <c r="C6250" s="6">
        <v>3.48</v>
      </c>
      <c r="D6250" s="1" t="s">
        <v>22382</v>
      </c>
      <c r="E6250" s="6">
        <v>80</v>
      </c>
      <c r="F6250" s="6" t="s">
        <v>25</v>
      </c>
      <c r="G6250" s="11" t="s">
        <v>22383</v>
      </c>
      <c r="H6250" s="8" t="s">
        <v>22384</v>
      </c>
      <c r="I6250" s="9">
        <v>7004</v>
      </c>
      <c r="J6250" s="9">
        <v>1801</v>
      </c>
      <c r="K6250" s="9">
        <v>1292</v>
      </c>
      <c r="L6250" s="9">
        <v>21</v>
      </c>
      <c r="M6250" s="9">
        <v>25</v>
      </c>
      <c r="N6250" s="9">
        <v>846</v>
      </c>
      <c r="O6250" s="9">
        <v>340</v>
      </c>
      <c r="P6250" s="9">
        <v>3319</v>
      </c>
      <c r="Q6250" s="10" t="s">
        <v>21891</v>
      </c>
    </row>
    <row r="6251" spans="1:17" x14ac:dyDescent="0.3">
      <c r="A6251" s="5" t="s">
        <v>22385</v>
      </c>
      <c r="B6251" s="5" t="s">
        <v>7060</v>
      </c>
      <c r="C6251" s="6">
        <v>3.29</v>
      </c>
      <c r="D6251" s="1" t="s">
        <v>22386</v>
      </c>
      <c r="E6251" s="6">
        <v>115</v>
      </c>
      <c r="F6251" s="6" t="s">
        <v>25</v>
      </c>
      <c r="G6251" s="11" t="s">
        <v>22387</v>
      </c>
      <c r="H6251" s="8" t="s">
        <v>22388</v>
      </c>
      <c r="I6251" s="9">
        <v>2492071</v>
      </c>
      <c r="J6251" s="9">
        <v>116546</v>
      </c>
      <c r="K6251" s="9">
        <v>419551</v>
      </c>
      <c r="L6251" s="9">
        <v>5800</v>
      </c>
      <c r="M6251" s="9">
        <v>29945</v>
      </c>
      <c r="N6251" s="9">
        <v>295180</v>
      </c>
      <c r="O6251" s="9">
        <v>150544</v>
      </c>
      <c r="P6251" s="9">
        <v>1227223</v>
      </c>
      <c r="Q6251" s="10" t="s">
        <v>21891</v>
      </c>
    </row>
    <row r="6252" spans="1:17" x14ac:dyDescent="0.3">
      <c r="A6252" s="5" t="s">
        <v>22389</v>
      </c>
      <c r="B6252" s="5" t="s">
        <v>3022</v>
      </c>
      <c r="C6252" s="6">
        <v>3.11</v>
      </c>
      <c r="D6252" s="1" t="s">
        <v>22390</v>
      </c>
      <c r="E6252" s="6">
        <v>78</v>
      </c>
      <c r="F6252" s="6" t="s">
        <v>25</v>
      </c>
      <c r="G6252" s="11" t="s">
        <v>22391</v>
      </c>
      <c r="H6252" s="8" t="s">
        <v>650</v>
      </c>
      <c r="I6252" s="9">
        <v>55999</v>
      </c>
      <c r="J6252" s="9">
        <v>13018</v>
      </c>
      <c r="K6252" s="9">
        <v>9541</v>
      </c>
      <c r="L6252" s="9">
        <v>35</v>
      </c>
      <c r="M6252" s="9">
        <v>440</v>
      </c>
      <c r="N6252" s="9">
        <v>12607</v>
      </c>
      <c r="O6252" s="9">
        <v>1489</v>
      </c>
      <c r="P6252" s="9">
        <v>36745</v>
      </c>
      <c r="Q6252" s="10" t="s">
        <v>21891</v>
      </c>
    </row>
    <row r="6253" spans="1:17" x14ac:dyDescent="0.3">
      <c r="A6253" s="5" t="s">
        <v>22392</v>
      </c>
      <c r="B6253" s="5" t="s">
        <v>22393</v>
      </c>
      <c r="C6253" s="6">
        <v>2.0499999999999998</v>
      </c>
      <c r="D6253" s="1" t="s">
        <v>22394</v>
      </c>
      <c r="E6253" s="6">
        <v>132</v>
      </c>
      <c r="F6253" s="6" t="s">
        <v>25</v>
      </c>
      <c r="G6253" s="11" t="s">
        <v>22395</v>
      </c>
      <c r="H6253" s="8" t="s">
        <v>39</v>
      </c>
      <c r="I6253" s="9">
        <v>1630</v>
      </c>
      <c r="J6253" s="9">
        <v>956</v>
      </c>
      <c r="K6253" s="9">
        <v>114</v>
      </c>
      <c r="L6253" s="9">
        <v>1</v>
      </c>
      <c r="M6253" s="9">
        <v>304</v>
      </c>
      <c r="N6253" s="9">
        <v>100</v>
      </c>
      <c r="O6253" s="9">
        <v>17</v>
      </c>
      <c r="P6253" s="9">
        <v>1171</v>
      </c>
      <c r="Q6253" s="10" t="s">
        <v>21891</v>
      </c>
    </row>
    <row r="6254" spans="1:17" ht="28.8" x14ac:dyDescent="0.3">
      <c r="A6254" s="5" t="s">
        <v>22396</v>
      </c>
      <c r="B6254" s="5" t="s">
        <v>8433</v>
      </c>
      <c r="C6254" s="6">
        <v>3.34</v>
      </c>
      <c r="D6254" s="1" t="s">
        <v>22397</v>
      </c>
      <c r="E6254" s="6">
        <v>129</v>
      </c>
      <c r="F6254" s="6" t="s">
        <v>25</v>
      </c>
      <c r="G6254" s="11" t="s">
        <v>22398</v>
      </c>
      <c r="H6254" s="8" t="s">
        <v>749</v>
      </c>
      <c r="I6254" s="9">
        <v>4082</v>
      </c>
      <c r="J6254" s="9">
        <v>2981</v>
      </c>
      <c r="K6254" s="9">
        <v>948</v>
      </c>
      <c r="L6254" s="9">
        <v>22</v>
      </c>
      <c r="M6254" s="9">
        <v>36</v>
      </c>
      <c r="N6254" s="9">
        <v>662</v>
      </c>
      <c r="O6254" s="9">
        <v>250</v>
      </c>
      <c r="P6254" s="9">
        <v>2442</v>
      </c>
      <c r="Q6254" s="10" t="s">
        <v>21891</v>
      </c>
    </row>
    <row r="6255" spans="1:17" x14ac:dyDescent="0.3">
      <c r="A6255" s="5" t="s">
        <v>22399</v>
      </c>
      <c r="B6255" s="5" t="s">
        <v>22400</v>
      </c>
      <c r="C6255" s="6">
        <v>2.78</v>
      </c>
      <c r="D6255" s="1" t="s">
        <v>22401</v>
      </c>
      <c r="E6255" s="6">
        <v>104</v>
      </c>
      <c r="F6255" s="6" t="s">
        <v>25</v>
      </c>
      <c r="G6255" s="11" t="s">
        <v>22402</v>
      </c>
      <c r="H6255" s="8" t="s">
        <v>22403</v>
      </c>
      <c r="I6255" s="9">
        <v>219584</v>
      </c>
      <c r="J6255" s="9">
        <v>29807</v>
      </c>
      <c r="K6255" s="9">
        <v>22742</v>
      </c>
      <c r="L6255" s="9">
        <v>43</v>
      </c>
      <c r="M6255" s="9">
        <v>4114</v>
      </c>
      <c r="N6255" s="9">
        <v>25699</v>
      </c>
      <c r="O6255" s="9">
        <v>4767</v>
      </c>
      <c r="P6255" s="9">
        <v>96985</v>
      </c>
      <c r="Q6255" s="10" t="s">
        <v>21891</v>
      </c>
    </row>
    <row r="6256" spans="1:17" ht="28.8" x14ac:dyDescent="0.3">
      <c r="A6256" s="5" t="s">
        <v>22404</v>
      </c>
      <c r="B6256" s="5" t="s">
        <v>2101</v>
      </c>
      <c r="C6256" s="6">
        <v>3.09</v>
      </c>
      <c r="D6256" s="1" t="s">
        <v>22401</v>
      </c>
      <c r="E6256" s="6">
        <v>100</v>
      </c>
      <c r="F6256" s="6" t="s">
        <v>25</v>
      </c>
      <c r="G6256" s="11" t="s">
        <v>22405</v>
      </c>
      <c r="H6256" s="8" t="s">
        <v>22406</v>
      </c>
      <c r="I6256" s="9">
        <v>487731</v>
      </c>
      <c r="J6256" s="9">
        <v>51454</v>
      </c>
      <c r="K6256" s="9">
        <v>60185</v>
      </c>
      <c r="L6256" s="9">
        <v>403</v>
      </c>
      <c r="M6256" s="9">
        <v>4251</v>
      </c>
      <c r="N6256" s="9">
        <v>64607</v>
      </c>
      <c r="O6256" s="9">
        <v>14635</v>
      </c>
      <c r="P6256" s="9">
        <v>199006</v>
      </c>
      <c r="Q6256" s="10" t="s">
        <v>21891</v>
      </c>
    </row>
    <row r="6257" spans="1:17" x14ac:dyDescent="0.3">
      <c r="A6257" s="5" t="s">
        <v>22407</v>
      </c>
      <c r="B6257" s="5" t="s">
        <v>22408</v>
      </c>
      <c r="C6257" s="6">
        <v>2.95</v>
      </c>
      <c r="D6257" s="1" t="s">
        <v>22401</v>
      </c>
      <c r="E6257" s="6">
        <v>99</v>
      </c>
      <c r="F6257" s="6" t="s">
        <v>25</v>
      </c>
      <c r="G6257" s="11" t="s">
        <v>22409</v>
      </c>
      <c r="H6257" s="8" t="s">
        <v>22410</v>
      </c>
      <c r="I6257" s="9">
        <v>65248</v>
      </c>
      <c r="J6257" s="9">
        <v>7040</v>
      </c>
      <c r="K6257" s="9">
        <v>8166</v>
      </c>
      <c r="L6257" s="9">
        <v>213</v>
      </c>
      <c r="M6257" s="9">
        <v>1061</v>
      </c>
      <c r="N6257" s="9">
        <v>8693</v>
      </c>
      <c r="O6257" s="9">
        <v>1896</v>
      </c>
      <c r="P6257" s="9">
        <v>30459</v>
      </c>
      <c r="Q6257" s="10" t="s">
        <v>21891</v>
      </c>
    </row>
    <row r="6258" spans="1:17" x14ac:dyDescent="0.3">
      <c r="A6258" s="5" t="s">
        <v>22411</v>
      </c>
      <c r="B6258" s="5" t="s">
        <v>22412</v>
      </c>
      <c r="C6258" s="6">
        <v>3.1</v>
      </c>
      <c r="D6258" s="1" t="s">
        <v>22401</v>
      </c>
      <c r="E6258" s="6">
        <v>93</v>
      </c>
      <c r="F6258" s="6" t="s">
        <v>25</v>
      </c>
      <c r="G6258" s="11" t="s">
        <v>22413</v>
      </c>
      <c r="H6258" s="8" t="s">
        <v>22414</v>
      </c>
      <c r="I6258" s="9">
        <v>105176</v>
      </c>
      <c r="J6258" s="9">
        <v>12424</v>
      </c>
      <c r="K6258" s="9">
        <v>13111</v>
      </c>
      <c r="L6258" s="9">
        <v>592</v>
      </c>
      <c r="M6258" s="9">
        <v>1628</v>
      </c>
      <c r="N6258" s="9">
        <v>10566</v>
      </c>
      <c r="O6258" s="9">
        <v>4606</v>
      </c>
      <c r="P6258" s="9">
        <v>42665</v>
      </c>
      <c r="Q6258" s="10" t="s">
        <v>21891</v>
      </c>
    </row>
    <row r="6259" spans="1:17" x14ac:dyDescent="0.3">
      <c r="A6259" s="5" t="s">
        <v>22415</v>
      </c>
      <c r="B6259" s="5" t="s">
        <v>868</v>
      </c>
      <c r="C6259" s="6">
        <v>2.65</v>
      </c>
      <c r="D6259" s="1" t="s">
        <v>22401</v>
      </c>
      <c r="E6259" s="6">
        <v>100</v>
      </c>
      <c r="F6259" s="6" t="s">
        <v>25</v>
      </c>
      <c r="G6259" s="11" t="s">
        <v>22416</v>
      </c>
      <c r="H6259" s="8" t="s">
        <v>22417</v>
      </c>
      <c r="I6259" s="9">
        <v>6167</v>
      </c>
      <c r="J6259" s="9">
        <v>2141</v>
      </c>
      <c r="K6259" s="9">
        <v>710</v>
      </c>
      <c r="L6259" s="9">
        <v>1</v>
      </c>
      <c r="M6259" s="9">
        <v>270</v>
      </c>
      <c r="N6259" s="9">
        <v>1132</v>
      </c>
      <c r="O6259" s="9">
        <v>92</v>
      </c>
      <c r="P6259" s="9">
        <v>4219</v>
      </c>
      <c r="Q6259" s="10" t="s">
        <v>21891</v>
      </c>
    </row>
    <row r="6260" spans="1:17" x14ac:dyDescent="0.3">
      <c r="A6260" s="5" t="s">
        <v>22418</v>
      </c>
      <c r="B6260" s="5" t="s">
        <v>21262</v>
      </c>
      <c r="C6260" s="6">
        <v>3.48</v>
      </c>
      <c r="D6260" s="1" t="s">
        <v>22401</v>
      </c>
      <c r="E6260" s="6">
        <v>96</v>
      </c>
      <c r="F6260" s="6" t="s">
        <v>25</v>
      </c>
      <c r="G6260" s="11" t="s">
        <v>22419</v>
      </c>
      <c r="H6260" s="8" t="s">
        <v>22420</v>
      </c>
      <c r="I6260" s="9">
        <v>850601</v>
      </c>
      <c r="J6260" s="9">
        <v>121629</v>
      </c>
      <c r="K6260" s="9">
        <v>190857</v>
      </c>
      <c r="L6260" s="9">
        <v>2900</v>
      </c>
      <c r="M6260" s="9">
        <v>6394</v>
      </c>
      <c r="N6260" s="9">
        <v>98054</v>
      </c>
      <c r="O6260" s="9">
        <v>77988</v>
      </c>
      <c r="P6260" s="9">
        <v>442606</v>
      </c>
      <c r="Q6260" s="10" t="s">
        <v>21891</v>
      </c>
    </row>
    <row r="6261" spans="1:17" x14ac:dyDescent="0.3">
      <c r="A6261" s="5" t="s">
        <v>5147</v>
      </c>
      <c r="B6261" s="5" t="s">
        <v>10039</v>
      </c>
      <c r="C6261" s="6">
        <v>2.84</v>
      </c>
      <c r="D6261" s="1" t="s">
        <v>22401</v>
      </c>
      <c r="E6261" s="6">
        <v>97</v>
      </c>
      <c r="F6261" s="6" t="s">
        <v>25</v>
      </c>
      <c r="G6261" s="11" t="s">
        <v>5150</v>
      </c>
      <c r="H6261" s="8" t="s">
        <v>22421</v>
      </c>
      <c r="I6261" s="9">
        <v>274506</v>
      </c>
      <c r="J6261" s="9">
        <v>15692</v>
      </c>
      <c r="K6261" s="9">
        <v>18082</v>
      </c>
      <c r="L6261" s="9">
        <v>71</v>
      </c>
      <c r="M6261" s="9">
        <v>3813</v>
      </c>
      <c r="N6261" s="9">
        <v>27030</v>
      </c>
      <c r="O6261" s="9">
        <v>4473</v>
      </c>
      <c r="P6261" s="9">
        <v>91028</v>
      </c>
      <c r="Q6261" s="10" t="s">
        <v>21891</v>
      </c>
    </row>
    <row r="6262" spans="1:17" x14ac:dyDescent="0.3">
      <c r="A6262" s="5" t="s">
        <v>22422</v>
      </c>
      <c r="B6262" s="5" t="s">
        <v>22423</v>
      </c>
      <c r="C6262" s="6">
        <v>2.5499999999999998</v>
      </c>
      <c r="D6262" s="1" t="s">
        <v>22424</v>
      </c>
      <c r="E6262" s="6">
        <v>81</v>
      </c>
      <c r="F6262" s="6" t="s">
        <v>25</v>
      </c>
      <c r="G6262" s="11" t="s">
        <v>22425</v>
      </c>
      <c r="H6262" s="8" t="s">
        <v>39</v>
      </c>
      <c r="I6262" s="9">
        <v>1159</v>
      </c>
      <c r="J6262" s="9">
        <v>1476</v>
      </c>
      <c r="K6262" s="9">
        <v>166</v>
      </c>
      <c r="L6262" s="9">
        <v>0</v>
      </c>
      <c r="M6262" s="9">
        <v>109</v>
      </c>
      <c r="N6262" s="9">
        <v>123</v>
      </c>
      <c r="O6262" s="9">
        <v>7</v>
      </c>
      <c r="P6262" s="9">
        <v>806</v>
      </c>
      <c r="Q6262" s="10" t="s">
        <v>21891</v>
      </c>
    </row>
    <row r="6263" spans="1:17" x14ac:dyDescent="0.3">
      <c r="A6263" s="5" t="s">
        <v>22426</v>
      </c>
      <c r="B6263" s="5" t="s">
        <v>9237</v>
      </c>
      <c r="C6263" s="6">
        <v>2.39</v>
      </c>
      <c r="D6263" s="1" t="s">
        <v>22424</v>
      </c>
      <c r="E6263" s="6">
        <v>89</v>
      </c>
      <c r="F6263" s="6" t="s">
        <v>25</v>
      </c>
      <c r="G6263" s="11" t="s">
        <v>22427</v>
      </c>
      <c r="H6263" s="8" t="s">
        <v>22428</v>
      </c>
      <c r="I6263" s="9">
        <v>33900</v>
      </c>
      <c r="J6263" s="9">
        <v>14020</v>
      </c>
      <c r="K6263" s="9">
        <v>5702</v>
      </c>
      <c r="L6263" s="9">
        <v>16</v>
      </c>
      <c r="M6263" s="9">
        <v>2482</v>
      </c>
      <c r="N6263" s="9">
        <v>4732</v>
      </c>
      <c r="O6263" s="9">
        <v>504</v>
      </c>
      <c r="P6263" s="9">
        <v>23168</v>
      </c>
      <c r="Q6263" s="10" t="s">
        <v>21891</v>
      </c>
    </row>
    <row r="6264" spans="1:17" x14ac:dyDescent="0.3">
      <c r="A6264" s="5" t="s">
        <v>22429</v>
      </c>
      <c r="B6264" s="5" t="s">
        <v>3401</v>
      </c>
      <c r="C6264" s="6">
        <v>1.89</v>
      </c>
      <c r="D6264" s="1" t="s">
        <v>22430</v>
      </c>
      <c r="E6264" s="6">
        <v>88</v>
      </c>
      <c r="F6264" s="6" t="s">
        <v>25</v>
      </c>
      <c r="G6264" s="11" t="s">
        <v>22431</v>
      </c>
      <c r="H6264" s="8" t="s">
        <v>22432</v>
      </c>
      <c r="I6264" s="9">
        <v>30427</v>
      </c>
      <c r="J6264" s="9">
        <v>8070</v>
      </c>
      <c r="K6264" s="9">
        <v>3092</v>
      </c>
      <c r="L6264" s="9">
        <v>17</v>
      </c>
      <c r="M6264" s="9">
        <v>4179</v>
      </c>
      <c r="N6264" s="9">
        <v>2509</v>
      </c>
      <c r="O6264" s="9">
        <v>437</v>
      </c>
      <c r="P6264" s="9">
        <v>20388</v>
      </c>
      <c r="Q6264" s="10" t="s">
        <v>21891</v>
      </c>
    </row>
    <row r="6265" spans="1:17" x14ac:dyDescent="0.3">
      <c r="A6265" s="5" t="s">
        <v>22433</v>
      </c>
      <c r="B6265" s="5" t="s">
        <v>1263</v>
      </c>
      <c r="C6265" s="6">
        <v>3.24</v>
      </c>
      <c r="D6265" s="1" t="s">
        <v>22434</v>
      </c>
      <c r="E6265" s="6">
        <v>86</v>
      </c>
      <c r="F6265" s="6" t="s">
        <v>25</v>
      </c>
      <c r="G6265" s="11" t="s">
        <v>22435</v>
      </c>
      <c r="H6265" s="8" t="s">
        <v>10364</v>
      </c>
      <c r="I6265" s="9">
        <v>20814</v>
      </c>
      <c r="J6265" s="9">
        <v>10290</v>
      </c>
      <c r="K6265" s="9">
        <v>4919</v>
      </c>
      <c r="L6265" s="9">
        <v>15</v>
      </c>
      <c r="M6265" s="9">
        <v>131</v>
      </c>
      <c r="N6265" s="9">
        <v>4474</v>
      </c>
      <c r="O6265" s="9">
        <v>571</v>
      </c>
      <c r="P6265" s="9">
        <v>13662</v>
      </c>
      <c r="Q6265" s="10" t="s">
        <v>21891</v>
      </c>
    </row>
    <row r="6266" spans="1:17" ht="28.8" x14ac:dyDescent="0.3">
      <c r="A6266" s="5" t="s">
        <v>8843</v>
      </c>
      <c r="B6266" s="5" t="s">
        <v>22436</v>
      </c>
      <c r="C6266" s="6">
        <v>2.91</v>
      </c>
      <c r="D6266" s="1" t="s">
        <v>22437</v>
      </c>
      <c r="E6266" s="6">
        <v>106</v>
      </c>
      <c r="F6266" s="6" t="s">
        <v>25</v>
      </c>
      <c r="G6266" s="11" t="s">
        <v>22438</v>
      </c>
      <c r="H6266" s="8" t="s">
        <v>2981</v>
      </c>
      <c r="I6266" s="9">
        <v>9673</v>
      </c>
      <c r="J6266" s="9">
        <v>4298</v>
      </c>
      <c r="K6266" s="9">
        <v>1146</v>
      </c>
      <c r="L6266" s="9">
        <v>15</v>
      </c>
      <c r="M6266" s="9">
        <v>190</v>
      </c>
      <c r="N6266" s="9">
        <v>1236</v>
      </c>
      <c r="O6266" s="9">
        <v>209</v>
      </c>
      <c r="P6266" s="9">
        <v>4352</v>
      </c>
      <c r="Q6266" s="10" t="s">
        <v>21891</v>
      </c>
    </row>
    <row r="6267" spans="1:17" x14ac:dyDescent="0.3">
      <c r="A6267" s="5" t="s">
        <v>22439</v>
      </c>
      <c r="B6267" s="5" t="s">
        <v>22440</v>
      </c>
      <c r="C6267" s="6">
        <v>3.02</v>
      </c>
      <c r="D6267" s="1" t="s">
        <v>22441</v>
      </c>
      <c r="E6267" s="6">
        <v>90</v>
      </c>
      <c r="F6267" s="6" t="s">
        <v>25</v>
      </c>
      <c r="G6267" s="11" t="s">
        <v>22442</v>
      </c>
      <c r="H6267" s="8" t="s">
        <v>22443</v>
      </c>
      <c r="I6267" s="9">
        <v>4770</v>
      </c>
      <c r="J6267" s="9">
        <v>1871</v>
      </c>
      <c r="K6267" s="9">
        <v>872</v>
      </c>
      <c r="L6267" s="9">
        <v>6</v>
      </c>
      <c r="M6267" s="9">
        <v>67</v>
      </c>
      <c r="N6267" s="9">
        <v>843</v>
      </c>
      <c r="O6267" s="9">
        <v>143</v>
      </c>
      <c r="P6267" s="9">
        <v>2688</v>
      </c>
      <c r="Q6267" s="10" t="s">
        <v>21891</v>
      </c>
    </row>
    <row r="6268" spans="1:17" x14ac:dyDescent="0.3">
      <c r="A6268" s="5" t="s">
        <v>22444</v>
      </c>
      <c r="B6268" s="5" t="s">
        <v>7388</v>
      </c>
      <c r="C6268" s="6">
        <v>2.5</v>
      </c>
      <c r="D6268" s="1" t="s">
        <v>22441</v>
      </c>
      <c r="E6268" s="6">
        <v>102</v>
      </c>
      <c r="F6268" s="6" t="s">
        <v>25</v>
      </c>
      <c r="G6268" s="11" t="s">
        <v>22445</v>
      </c>
      <c r="H6268" s="8" t="s">
        <v>22446</v>
      </c>
      <c r="I6268" s="9">
        <v>156227</v>
      </c>
      <c r="J6268" s="9">
        <v>17714</v>
      </c>
      <c r="K6268" s="9">
        <v>12161</v>
      </c>
      <c r="L6268" s="9">
        <v>80</v>
      </c>
      <c r="M6268" s="9">
        <v>5596</v>
      </c>
      <c r="N6268" s="9">
        <v>14363</v>
      </c>
      <c r="O6268" s="9">
        <v>2361</v>
      </c>
      <c r="P6268" s="9">
        <v>64597</v>
      </c>
      <c r="Q6268" s="10" t="s">
        <v>21891</v>
      </c>
    </row>
    <row r="6269" spans="1:17" ht="28.8" x14ac:dyDescent="0.3">
      <c r="A6269" s="5" t="s">
        <v>22447</v>
      </c>
      <c r="B6269" s="5" t="s">
        <v>7972</v>
      </c>
      <c r="C6269" s="6">
        <v>2.82</v>
      </c>
      <c r="D6269" s="1" t="s">
        <v>22448</v>
      </c>
      <c r="E6269" s="6">
        <v>99</v>
      </c>
      <c r="F6269" s="6" t="s">
        <v>25</v>
      </c>
      <c r="G6269" s="11" t="s">
        <v>22449</v>
      </c>
      <c r="H6269" s="8" t="s">
        <v>22450</v>
      </c>
      <c r="I6269" s="9">
        <v>358747</v>
      </c>
      <c r="J6269" s="9">
        <v>25458</v>
      </c>
      <c r="K6269" s="9">
        <v>36380</v>
      </c>
      <c r="L6269" s="9">
        <v>205</v>
      </c>
      <c r="M6269" s="9">
        <v>7603</v>
      </c>
      <c r="N6269" s="9">
        <v>40735</v>
      </c>
      <c r="O6269" s="9">
        <v>9206</v>
      </c>
      <c r="P6269" s="9">
        <v>154755</v>
      </c>
      <c r="Q6269" s="10" t="s">
        <v>21891</v>
      </c>
    </row>
    <row r="6270" spans="1:17" x14ac:dyDescent="0.3">
      <c r="A6270" s="5" t="s">
        <v>22451</v>
      </c>
      <c r="B6270" s="5" t="s">
        <v>22452</v>
      </c>
      <c r="C6270" s="6">
        <v>1.6</v>
      </c>
      <c r="D6270" s="1" t="s">
        <v>22453</v>
      </c>
      <c r="E6270" s="6">
        <v>88</v>
      </c>
      <c r="F6270" s="6" t="s">
        <v>25</v>
      </c>
      <c r="G6270" s="11" t="s">
        <v>22454</v>
      </c>
      <c r="H6270" s="8" t="s">
        <v>22455</v>
      </c>
      <c r="I6270" s="9">
        <v>3069</v>
      </c>
      <c r="J6270" s="9">
        <v>1113</v>
      </c>
      <c r="K6270" s="9">
        <v>146</v>
      </c>
      <c r="L6270" s="9">
        <v>1</v>
      </c>
      <c r="M6270" s="9">
        <v>449</v>
      </c>
      <c r="N6270" s="9">
        <v>104</v>
      </c>
      <c r="O6270" s="9">
        <v>35</v>
      </c>
      <c r="P6270" s="9">
        <v>1816</v>
      </c>
      <c r="Q6270" s="10" t="s">
        <v>21891</v>
      </c>
    </row>
    <row r="6271" spans="1:17" x14ac:dyDescent="0.3">
      <c r="A6271" s="5" t="s">
        <v>22456</v>
      </c>
      <c r="B6271" s="5" t="s">
        <v>22457</v>
      </c>
      <c r="C6271" s="6">
        <v>2.64</v>
      </c>
      <c r="D6271" s="1" t="s">
        <v>22458</v>
      </c>
      <c r="E6271" s="6">
        <v>113</v>
      </c>
      <c r="F6271" s="6" t="s">
        <v>25</v>
      </c>
      <c r="G6271" s="11" t="s">
        <v>22459</v>
      </c>
      <c r="H6271" s="8" t="s">
        <v>22460</v>
      </c>
      <c r="I6271" s="9">
        <v>129517</v>
      </c>
      <c r="J6271" s="9">
        <v>20175</v>
      </c>
      <c r="K6271" s="9">
        <v>19736</v>
      </c>
      <c r="L6271" s="9">
        <v>30</v>
      </c>
      <c r="M6271" s="9">
        <v>3636</v>
      </c>
      <c r="N6271" s="9">
        <v>29969</v>
      </c>
      <c r="O6271" s="9">
        <v>2036</v>
      </c>
      <c r="P6271" s="9">
        <v>98036</v>
      </c>
      <c r="Q6271" s="10" t="s">
        <v>21891</v>
      </c>
    </row>
    <row r="6272" spans="1:17" x14ac:dyDescent="0.3">
      <c r="A6272" s="5" t="s">
        <v>22461</v>
      </c>
      <c r="B6272" s="5" t="s">
        <v>1397</v>
      </c>
      <c r="C6272" s="6">
        <v>2.5099999999999998</v>
      </c>
      <c r="D6272" s="1" t="s">
        <v>22462</v>
      </c>
      <c r="E6272" s="6">
        <v>121</v>
      </c>
      <c r="F6272" s="6" t="s">
        <v>25</v>
      </c>
      <c r="G6272" s="11" t="s">
        <v>22463</v>
      </c>
      <c r="H6272" s="8" t="s">
        <v>22464</v>
      </c>
      <c r="I6272" s="9">
        <v>482186</v>
      </c>
      <c r="J6272" s="9">
        <v>83037</v>
      </c>
      <c r="K6272" s="9">
        <v>57216</v>
      </c>
      <c r="L6272" s="9">
        <v>604</v>
      </c>
      <c r="M6272" s="9">
        <v>18604</v>
      </c>
      <c r="N6272" s="9">
        <v>60297</v>
      </c>
      <c r="O6272" s="9">
        <v>7042</v>
      </c>
      <c r="P6272" s="9">
        <v>258447</v>
      </c>
      <c r="Q6272" s="10" t="s">
        <v>21891</v>
      </c>
    </row>
    <row r="6273" spans="1:17" ht="28.8" x14ac:dyDescent="0.3">
      <c r="A6273" s="5" t="s">
        <v>22465</v>
      </c>
      <c r="B6273" s="5" t="s">
        <v>22466</v>
      </c>
      <c r="C6273" s="6">
        <v>1.56</v>
      </c>
      <c r="D6273" s="1" t="s">
        <v>22462</v>
      </c>
      <c r="E6273" s="6">
        <v>104</v>
      </c>
      <c r="F6273" s="6" t="s">
        <v>25</v>
      </c>
      <c r="G6273" s="11" t="s">
        <v>22467</v>
      </c>
      <c r="H6273" s="8" t="s">
        <v>22468</v>
      </c>
      <c r="I6273" s="9">
        <v>212762</v>
      </c>
      <c r="J6273" s="9">
        <v>24631</v>
      </c>
      <c r="K6273" s="9">
        <v>13210</v>
      </c>
      <c r="L6273" s="9">
        <v>290</v>
      </c>
      <c r="M6273" s="9">
        <v>26851</v>
      </c>
      <c r="N6273" s="9">
        <v>8507</v>
      </c>
      <c r="O6273" s="9">
        <v>3604</v>
      </c>
      <c r="P6273" s="9">
        <v>105985</v>
      </c>
      <c r="Q6273" s="10" t="s">
        <v>21891</v>
      </c>
    </row>
    <row r="6274" spans="1:17" x14ac:dyDescent="0.3">
      <c r="A6274" s="5" t="s">
        <v>22469</v>
      </c>
      <c r="B6274" s="5" t="s">
        <v>436</v>
      </c>
      <c r="C6274" s="6">
        <v>2.88</v>
      </c>
      <c r="D6274" s="1" t="s">
        <v>22470</v>
      </c>
      <c r="E6274" s="6">
        <v>108</v>
      </c>
      <c r="F6274" s="6" t="s">
        <v>25</v>
      </c>
      <c r="G6274" s="11" t="s">
        <v>22471</v>
      </c>
      <c r="H6274" s="8" t="s">
        <v>20352</v>
      </c>
      <c r="I6274" s="9">
        <v>27314</v>
      </c>
      <c r="J6274" s="9">
        <v>6981</v>
      </c>
      <c r="K6274" s="9">
        <v>3821</v>
      </c>
      <c r="L6274" s="9">
        <v>27</v>
      </c>
      <c r="M6274" s="9">
        <v>579</v>
      </c>
      <c r="N6274" s="9">
        <v>4184</v>
      </c>
      <c r="O6274" s="9">
        <v>334</v>
      </c>
      <c r="P6274" s="9">
        <v>14576</v>
      </c>
      <c r="Q6274" s="10" t="s">
        <v>21891</v>
      </c>
    </row>
    <row r="6275" spans="1:17" x14ac:dyDescent="0.3">
      <c r="A6275" s="5" t="s">
        <v>22472</v>
      </c>
      <c r="B6275" s="5" t="s">
        <v>22473</v>
      </c>
      <c r="C6275" s="6">
        <v>3.23</v>
      </c>
      <c r="D6275" s="1" t="s">
        <v>22474</v>
      </c>
      <c r="E6275" s="6">
        <v>104</v>
      </c>
      <c r="F6275" s="6" t="s">
        <v>25</v>
      </c>
      <c r="G6275" s="11" t="s">
        <v>22475</v>
      </c>
      <c r="H6275" s="8" t="s">
        <v>22476</v>
      </c>
      <c r="I6275" s="9">
        <v>101711</v>
      </c>
      <c r="J6275" s="9">
        <v>19198</v>
      </c>
      <c r="K6275" s="9">
        <v>21204</v>
      </c>
      <c r="L6275" s="9">
        <v>226</v>
      </c>
      <c r="M6275" s="9">
        <v>1354</v>
      </c>
      <c r="N6275" s="9">
        <v>18333</v>
      </c>
      <c r="O6275" s="9">
        <v>3239</v>
      </c>
      <c r="P6275" s="9">
        <v>68381</v>
      </c>
      <c r="Q6275" s="10" t="s">
        <v>21891</v>
      </c>
    </row>
    <row r="6276" spans="1:17" ht="28.8" x14ac:dyDescent="0.3">
      <c r="A6276" s="5" t="s">
        <v>22477</v>
      </c>
      <c r="B6276" s="5" t="s">
        <v>16448</v>
      </c>
      <c r="C6276" s="6">
        <v>3.54</v>
      </c>
      <c r="D6276" s="1" t="s">
        <v>22478</v>
      </c>
      <c r="E6276" s="6">
        <v>93</v>
      </c>
      <c r="F6276" s="6" t="s">
        <v>25</v>
      </c>
      <c r="G6276" s="11" t="s">
        <v>22479</v>
      </c>
      <c r="H6276" s="8" t="s">
        <v>749</v>
      </c>
      <c r="I6276" s="9">
        <v>1907</v>
      </c>
      <c r="J6276" s="9">
        <v>2329</v>
      </c>
      <c r="K6276" s="9">
        <v>473</v>
      </c>
      <c r="L6276" s="9">
        <v>0</v>
      </c>
      <c r="M6276" s="9">
        <v>2</v>
      </c>
      <c r="N6276" s="9">
        <v>278</v>
      </c>
      <c r="O6276" s="9">
        <v>38</v>
      </c>
      <c r="P6276" s="9">
        <v>1327</v>
      </c>
      <c r="Q6276" s="10" t="s">
        <v>21891</v>
      </c>
    </row>
    <row r="6277" spans="1:17" x14ac:dyDescent="0.3">
      <c r="A6277" s="5" t="s">
        <v>22480</v>
      </c>
      <c r="B6277" s="5" t="s">
        <v>11492</v>
      </c>
      <c r="C6277" s="6">
        <v>3.21</v>
      </c>
      <c r="D6277" s="1" t="s">
        <v>22481</v>
      </c>
      <c r="E6277" s="6">
        <v>27</v>
      </c>
      <c r="F6277" s="6" t="s">
        <v>1777</v>
      </c>
      <c r="G6277" s="11" t="s">
        <v>22482</v>
      </c>
      <c r="H6277" s="8" t="s">
        <v>39</v>
      </c>
      <c r="I6277" s="9">
        <v>838</v>
      </c>
      <c r="J6277" s="9">
        <v>406</v>
      </c>
      <c r="K6277" s="9">
        <v>128</v>
      </c>
      <c r="L6277" s="9">
        <v>0</v>
      </c>
      <c r="M6277" s="9">
        <v>19</v>
      </c>
      <c r="N6277" s="9">
        <v>107</v>
      </c>
      <c r="O6277" s="9">
        <v>16</v>
      </c>
      <c r="P6277" s="9">
        <v>391</v>
      </c>
      <c r="Q6277" s="10" t="s">
        <v>21891</v>
      </c>
    </row>
    <row r="6278" spans="1:17" ht="28.8" x14ac:dyDescent="0.3">
      <c r="A6278" s="5" t="s">
        <v>22483</v>
      </c>
      <c r="B6278" s="5" t="s">
        <v>22484</v>
      </c>
      <c r="C6278" s="6">
        <v>3.5</v>
      </c>
      <c r="D6278" s="1" t="s">
        <v>22481</v>
      </c>
      <c r="E6278" s="6">
        <v>44</v>
      </c>
      <c r="F6278" s="6" t="s">
        <v>25</v>
      </c>
      <c r="G6278" s="11" t="s">
        <v>22485</v>
      </c>
      <c r="H6278" s="8" t="s">
        <v>22486</v>
      </c>
      <c r="I6278" s="9">
        <v>2250</v>
      </c>
      <c r="J6278" s="9">
        <v>556</v>
      </c>
      <c r="K6278" s="9">
        <v>284</v>
      </c>
      <c r="L6278" s="9">
        <v>0</v>
      </c>
      <c r="M6278" s="9">
        <v>14</v>
      </c>
      <c r="N6278" s="9">
        <v>200</v>
      </c>
      <c r="O6278" s="9">
        <v>127</v>
      </c>
      <c r="P6278" s="9">
        <v>756</v>
      </c>
      <c r="Q6278" s="10" t="s">
        <v>21891</v>
      </c>
    </row>
    <row r="6279" spans="1:17" x14ac:dyDescent="0.3">
      <c r="A6279" s="5" t="s">
        <v>22487</v>
      </c>
      <c r="B6279" s="5" t="s">
        <v>39</v>
      </c>
      <c r="C6279" s="6">
        <v>3.26</v>
      </c>
      <c r="D6279" s="1" t="s">
        <v>22488</v>
      </c>
      <c r="E6279" s="6">
        <v>43</v>
      </c>
      <c r="F6279" s="6" t="s">
        <v>25</v>
      </c>
      <c r="G6279" s="11" t="s">
        <v>22489</v>
      </c>
      <c r="H6279" s="8" t="s">
        <v>22490</v>
      </c>
      <c r="I6279" s="9">
        <v>12027</v>
      </c>
      <c r="J6279" s="9">
        <v>1300</v>
      </c>
      <c r="K6279" s="9">
        <v>1490</v>
      </c>
      <c r="L6279" s="9">
        <v>1</v>
      </c>
      <c r="M6279" s="9">
        <v>82</v>
      </c>
      <c r="N6279" s="9">
        <v>1576</v>
      </c>
      <c r="O6279" s="9">
        <v>376</v>
      </c>
      <c r="P6279" s="9">
        <v>4424</v>
      </c>
      <c r="Q6279" s="10" t="s">
        <v>21891</v>
      </c>
    </row>
    <row r="6280" spans="1:17" ht="28.8" x14ac:dyDescent="0.3">
      <c r="A6280" s="5" t="s">
        <v>22491</v>
      </c>
      <c r="B6280" s="5" t="s">
        <v>13649</v>
      </c>
      <c r="C6280" s="6">
        <v>4.34</v>
      </c>
      <c r="D6280" s="1" t="s">
        <v>22492</v>
      </c>
      <c r="E6280" s="6">
        <v>96</v>
      </c>
      <c r="F6280" s="6" t="s">
        <v>8034</v>
      </c>
      <c r="G6280" s="11" t="s">
        <v>22493</v>
      </c>
      <c r="H6280" s="8" t="s">
        <v>13651</v>
      </c>
      <c r="I6280" s="9">
        <v>437607</v>
      </c>
      <c r="J6280" s="9">
        <v>142417</v>
      </c>
      <c r="K6280" s="9">
        <v>155122</v>
      </c>
      <c r="L6280" s="9">
        <v>12000</v>
      </c>
      <c r="M6280" s="9">
        <v>1032</v>
      </c>
      <c r="N6280" s="9">
        <v>18512</v>
      </c>
      <c r="O6280" s="9">
        <v>100620</v>
      </c>
      <c r="P6280" s="9">
        <v>301558</v>
      </c>
      <c r="Q6280" s="10" t="s">
        <v>21891</v>
      </c>
    </row>
    <row r="6281" spans="1:17" ht="28.8" x14ac:dyDescent="0.3">
      <c r="A6281" s="5" t="s">
        <v>22494</v>
      </c>
      <c r="B6281" s="5" t="s">
        <v>16011</v>
      </c>
      <c r="C6281" s="6">
        <v>3.91</v>
      </c>
      <c r="D6281" s="1" t="s">
        <v>22492</v>
      </c>
      <c r="E6281" s="6">
        <v>115</v>
      </c>
      <c r="F6281" s="6" t="s">
        <v>1777</v>
      </c>
      <c r="G6281" s="11" t="s">
        <v>22495</v>
      </c>
      <c r="H6281" s="8" t="s">
        <v>22496</v>
      </c>
      <c r="I6281" s="9">
        <v>130716</v>
      </c>
      <c r="J6281" s="9">
        <v>46043</v>
      </c>
      <c r="K6281" s="9">
        <v>36338</v>
      </c>
      <c r="L6281" s="9">
        <v>1500</v>
      </c>
      <c r="M6281" s="9">
        <v>1376</v>
      </c>
      <c r="N6281" s="9">
        <v>10135</v>
      </c>
      <c r="O6281" s="9">
        <v>14272</v>
      </c>
      <c r="P6281" s="9">
        <v>85722</v>
      </c>
      <c r="Q6281" s="10" t="s">
        <v>21891</v>
      </c>
    </row>
    <row r="6282" spans="1:17" x14ac:dyDescent="0.3">
      <c r="A6282" s="5" t="s">
        <v>22497</v>
      </c>
      <c r="B6282" s="5" t="s">
        <v>882</v>
      </c>
      <c r="C6282" s="6">
        <v>3.36</v>
      </c>
      <c r="D6282" s="1" t="s">
        <v>22492</v>
      </c>
      <c r="E6282" s="6">
        <v>136</v>
      </c>
      <c r="F6282" s="6" t="s">
        <v>25</v>
      </c>
      <c r="G6282" s="11" t="s">
        <v>22498</v>
      </c>
      <c r="H6282" s="8" t="s">
        <v>22499</v>
      </c>
      <c r="I6282" s="9">
        <v>532507</v>
      </c>
      <c r="J6282" s="9">
        <v>52911</v>
      </c>
      <c r="K6282" s="9">
        <v>99207</v>
      </c>
      <c r="L6282" s="9">
        <v>3400</v>
      </c>
      <c r="M6282" s="9">
        <v>6501</v>
      </c>
      <c r="N6282" s="9">
        <v>64882</v>
      </c>
      <c r="O6282" s="9">
        <v>42238</v>
      </c>
      <c r="P6282" s="9">
        <v>306886</v>
      </c>
      <c r="Q6282" s="10" t="s">
        <v>21891</v>
      </c>
    </row>
    <row r="6283" spans="1:17" x14ac:dyDescent="0.3">
      <c r="A6283" s="5" t="s">
        <v>22500</v>
      </c>
      <c r="B6283" s="5" t="s">
        <v>2502</v>
      </c>
      <c r="C6283" s="6">
        <v>3.49</v>
      </c>
      <c r="D6283" s="1" t="s">
        <v>22492</v>
      </c>
      <c r="E6283" s="6">
        <v>106</v>
      </c>
      <c r="F6283" s="6" t="s">
        <v>25</v>
      </c>
      <c r="G6283" s="11" t="s">
        <v>22501</v>
      </c>
      <c r="H6283" s="8" t="s">
        <v>22502</v>
      </c>
      <c r="I6283" s="9">
        <v>162368</v>
      </c>
      <c r="J6283" s="9">
        <v>22878</v>
      </c>
      <c r="K6283" s="9">
        <v>21569</v>
      </c>
      <c r="L6283" s="9">
        <v>312</v>
      </c>
      <c r="M6283" s="9">
        <v>917</v>
      </c>
      <c r="N6283" s="9">
        <v>18287</v>
      </c>
      <c r="O6283" s="9">
        <v>5775</v>
      </c>
      <c r="P6283" s="9">
        <v>73662</v>
      </c>
      <c r="Q6283" s="10" t="s">
        <v>21891</v>
      </c>
    </row>
    <row r="6284" spans="1:17" ht="28.8" x14ac:dyDescent="0.3">
      <c r="A6284" s="5" t="s">
        <v>22503</v>
      </c>
      <c r="B6284" s="5" t="s">
        <v>11846</v>
      </c>
      <c r="C6284" s="6">
        <v>3.85</v>
      </c>
      <c r="D6284" s="1" t="s">
        <v>22492</v>
      </c>
      <c r="E6284" s="6">
        <v>139</v>
      </c>
      <c r="F6284" s="6" t="s">
        <v>25</v>
      </c>
      <c r="G6284" s="11" t="s">
        <v>22504</v>
      </c>
      <c r="H6284" s="8" t="s">
        <v>22505</v>
      </c>
      <c r="I6284" s="9">
        <v>365662</v>
      </c>
      <c r="J6284" s="9">
        <v>128479</v>
      </c>
      <c r="K6284" s="9">
        <v>96262</v>
      </c>
      <c r="L6284" s="9">
        <v>8000</v>
      </c>
      <c r="M6284" s="9">
        <v>6324</v>
      </c>
      <c r="N6284" s="9">
        <v>29025</v>
      </c>
      <c r="O6284" s="9">
        <v>52771</v>
      </c>
      <c r="P6284" s="9">
        <v>229926</v>
      </c>
      <c r="Q6284" s="10" t="s">
        <v>21891</v>
      </c>
    </row>
    <row r="6285" spans="1:17" ht="28.8" x14ac:dyDescent="0.3">
      <c r="A6285" s="5" t="s">
        <v>22506</v>
      </c>
      <c r="B6285" s="5" t="s">
        <v>19351</v>
      </c>
      <c r="C6285" s="6">
        <v>3.92</v>
      </c>
      <c r="D6285" s="1" t="s">
        <v>22492</v>
      </c>
      <c r="E6285" s="6">
        <v>114</v>
      </c>
      <c r="F6285" s="6" t="s">
        <v>618</v>
      </c>
      <c r="G6285" s="11" t="s">
        <v>22507</v>
      </c>
      <c r="H6285" s="8" t="s">
        <v>22508</v>
      </c>
      <c r="I6285" s="9">
        <v>83855</v>
      </c>
      <c r="J6285" s="9">
        <v>45791</v>
      </c>
      <c r="K6285" s="9">
        <v>26426</v>
      </c>
      <c r="L6285" s="9">
        <v>1200</v>
      </c>
      <c r="M6285" s="9">
        <v>621</v>
      </c>
      <c r="N6285" s="9">
        <v>6878</v>
      </c>
      <c r="O6285" s="9">
        <v>9622</v>
      </c>
      <c r="P6285" s="9">
        <v>55774</v>
      </c>
      <c r="Q6285" s="10" t="s">
        <v>21891</v>
      </c>
    </row>
    <row r="6286" spans="1:17" ht="28.8" x14ac:dyDescent="0.3">
      <c r="A6286" s="5" t="s">
        <v>22509</v>
      </c>
      <c r="B6286" s="5" t="s">
        <v>22510</v>
      </c>
      <c r="C6286" s="6">
        <v>3.76</v>
      </c>
      <c r="D6286" s="1" t="s">
        <v>22492</v>
      </c>
      <c r="E6286" s="6">
        <v>93</v>
      </c>
      <c r="F6286" s="6" t="s">
        <v>25</v>
      </c>
      <c r="G6286" s="11" t="s">
        <v>22511</v>
      </c>
      <c r="H6286" s="8" t="s">
        <v>22512</v>
      </c>
      <c r="I6286" s="9">
        <v>110709</v>
      </c>
      <c r="J6286" s="9">
        <v>32780</v>
      </c>
      <c r="K6286" s="9">
        <v>23910</v>
      </c>
      <c r="L6286" s="9">
        <v>850</v>
      </c>
      <c r="M6286" s="9">
        <v>716</v>
      </c>
      <c r="N6286" s="9">
        <v>10508</v>
      </c>
      <c r="O6286" s="9">
        <v>8146</v>
      </c>
      <c r="P6286" s="9">
        <v>64819</v>
      </c>
      <c r="Q6286" s="10" t="s">
        <v>21891</v>
      </c>
    </row>
    <row r="6287" spans="1:17" x14ac:dyDescent="0.3">
      <c r="A6287" s="5" t="s">
        <v>22513</v>
      </c>
      <c r="B6287" s="5" t="s">
        <v>10965</v>
      </c>
      <c r="C6287" s="6">
        <v>3.62</v>
      </c>
      <c r="D6287" s="1" t="s">
        <v>22492</v>
      </c>
      <c r="E6287" s="6">
        <v>107</v>
      </c>
      <c r="F6287" s="6" t="s">
        <v>25</v>
      </c>
      <c r="G6287" s="11" t="s">
        <v>22514</v>
      </c>
      <c r="H6287" s="8" t="s">
        <v>22515</v>
      </c>
      <c r="I6287" s="9">
        <v>195055</v>
      </c>
      <c r="J6287" s="9">
        <v>41585</v>
      </c>
      <c r="K6287" s="9">
        <v>38330</v>
      </c>
      <c r="L6287" s="9">
        <v>1300</v>
      </c>
      <c r="M6287" s="9">
        <v>1041</v>
      </c>
      <c r="N6287" s="9">
        <v>21001</v>
      </c>
      <c r="O6287" s="9">
        <v>11937</v>
      </c>
      <c r="P6287" s="9">
        <v>105587</v>
      </c>
      <c r="Q6287" s="10" t="s">
        <v>21891</v>
      </c>
    </row>
    <row r="6288" spans="1:17" x14ac:dyDescent="0.3">
      <c r="A6288" s="5" t="s">
        <v>22516</v>
      </c>
      <c r="B6288" s="5" t="s">
        <v>7732</v>
      </c>
      <c r="C6288" s="6">
        <v>3.68</v>
      </c>
      <c r="D6288" s="1" t="s">
        <v>22492</v>
      </c>
      <c r="E6288" s="6">
        <v>129</v>
      </c>
      <c r="F6288" s="6" t="s">
        <v>74</v>
      </c>
      <c r="G6288" s="11" t="s">
        <v>22517</v>
      </c>
      <c r="H6288" s="8" t="s">
        <v>14108</v>
      </c>
      <c r="I6288" s="9">
        <v>32623</v>
      </c>
      <c r="J6288" s="9">
        <v>25586</v>
      </c>
      <c r="K6288" s="9">
        <v>7880</v>
      </c>
      <c r="L6288" s="9">
        <v>313</v>
      </c>
      <c r="M6288" s="9">
        <v>292</v>
      </c>
      <c r="N6288" s="9">
        <v>3269</v>
      </c>
      <c r="O6288" s="9">
        <v>2774</v>
      </c>
      <c r="P6288" s="9">
        <v>19719</v>
      </c>
      <c r="Q6288" s="10" t="s">
        <v>21891</v>
      </c>
    </row>
    <row r="6289" spans="1:17" x14ac:dyDescent="0.3">
      <c r="A6289" s="5" t="s">
        <v>22518</v>
      </c>
      <c r="B6289" s="5" t="s">
        <v>13810</v>
      </c>
      <c r="C6289" s="6">
        <v>4.1500000000000004</v>
      </c>
      <c r="D6289" s="1" t="s">
        <v>22492</v>
      </c>
      <c r="E6289" s="6">
        <v>118</v>
      </c>
      <c r="F6289" s="6" t="s">
        <v>143</v>
      </c>
      <c r="G6289" s="11" t="s">
        <v>22519</v>
      </c>
      <c r="H6289" s="8" t="s">
        <v>22520</v>
      </c>
      <c r="I6289" s="9">
        <v>57173</v>
      </c>
      <c r="J6289" s="9">
        <v>33508</v>
      </c>
      <c r="K6289" s="9">
        <v>21646</v>
      </c>
      <c r="L6289" s="9">
        <v>1900</v>
      </c>
      <c r="M6289" s="9">
        <v>100</v>
      </c>
      <c r="N6289" s="9">
        <v>3354</v>
      </c>
      <c r="O6289" s="9">
        <v>8772</v>
      </c>
      <c r="P6289" s="9">
        <v>41102</v>
      </c>
      <c r="Q6289" s="10" t="s">
        <v>21891</v>
      </c>
    </row>
    <row r="6290" spans="1:17" x14ac:dyDescent="0.3">
      <c r="A6290" s="5" t="s">
        <v>22521</v>
      </c>
      <c r="B6290" s="5" t="s">
        <v>22522</v>
      </c>
      <c r="C6290" s="6">
        <v>3.01</v>
      </c>
      <c r="D6290" s="1" t="s">
        <v>22492</v>
      </c>
      <c r="E6290" s="6">
        <v>106</v>
      </c>
      <c r="F6290" s="6" t="s">
        <v>25</v>
      </c>
      <c r="G6290" s="11" t="s">
        <v>22523</v>
      </c>
      <c r="H6290" s="8" t="s">
        <v>22524</v>
      </c>
      <c r="I6290" s="9">
        <v>28612</v>
      </c>
      <c r="J6290" s="9">
        <v>5479</v>
      </c>
      <c r="K6290" s="9">
        <v>4099</v>
      </c>
      <c r="L6290" s="9">
        <v>45</v>
      </c>
      <c r="M6290" s="9">
        <v>661</v>
      </c>
      <c r="N6290" s="9">
        <v>5656</v>
      </c>
      <c r="O6290" s="9">
        <v>634</v>
      </c>
      <c r="P6290" s="9">
        <v>19573</v>
      </c>
      <c r="Q6290" s="10" t="s">
        <v>21891</v>
      </c>
    </row>
    <row r="6291" spans="1:17" x14ac:dyDescent="0.3">
      <c r="A6291" s="5" t="s">
        <v>22525</v>
      </c>
      <c r="B6291" s="5" t="s">
        <v>22526</v>
      </c>
      <c r="C6291" s="6">
        <v>3.89</v>
      </c>
      <c r="D6291" s="1" t="s">
        <v>22492</v>
      </c>
      <c r="E6291" s="6">
        <v>90</v>
      </c>
      <c r="F6291" s="6" t="s">
        <v>25</v>
      </c>
      <c r="G6291" s="11" t="s">
        <v>22527</v>
      </c>
      <c r="H6291" s="8" t="s">
        <v>22528</v>
      </c>
      <c r="I6291" s="9">
        <v>72117</v>
      </c>
      <c r="J6291" s="9">
        <v>33670</v>
      </c>
      <c r="K6291" s="9">
        <v>23441</v>
      </c>
      <c r="L6291" s="9">
        <v>1400</v>
      </c>
      <c r="M6291" s="9">
        <v>276</v>
      </c>
      <c r="N6291" s="9">
        <v>6065</v>
      </c>
      <c r="O6291" s="9">
        <v>7526</v>
      </c>
      <c r="P6291" s="9">
        <v>47888</v>
      </c>
      <c r="Q6291" s="10" t="s">
        <v>21891</v>
      </c>
    </row>
    <row r="6292" spans="1:17" x14ac:dyDescent="0.3">
      <c r="A6292" s="5" t="s">
        <v>22529</v>
      </c>
      <c r="B6292" s="5" t="s">
        <v>13595</v>
      </c>
      <c r="C6292" s="6">
        <v>3.01</v>
      </c>
      <c r="D6292" s="1" t="s">
        <v>22492</v>
      </c>
      <c r="E6292" s="6">
        <v>87</v>
      </c>
      <c r="F6292" s="6" t="s">
        <v>25</v>
      </c>
      <c r="G6292" s="11" t="s">
        <v>22530</v>
      </c>
      <c r="H6292" s="8" t="s">
        <v>22531</v>
      </c>
      <c r="I6292" s="9">
        <v>2065</v>
      </c>
      <c r="J6292" s="9">
        <v>1240</v>
      </c>
      <c r="K6292" s="9">
        <v>283</v>
      </c>
      <c r="L6292" s="9">
        <v>2</v>
      </c>
      <c r="M6292" s="9">
        <v>51</v>
      </c>
      <c r="N6292" s="9">
        <v>381</v>
      </c>
      <c r="O6292" s="9">
        <v>32</v>
      </c>
      <c r="P6292" s="9">
        <v>1352</v>
      </c>
      <c r="Q6292" s="10" t="s">
        <v>21891</v>
      </c>
    </row>
    <row r="6293" spans="1:17" x14ac:dyDescent="0.3">
      <c r="A6293" s="5" t="s">
        <v>22532</v>
      </c>
      <c r="B6293" s="5" t="s">
        <v>13595</v>
      </c>
      <c r="C6293" s="6">
        <v>3.9</v>
      </c>
      <c r="D6293" s="1" t="s">
        <v>22492</v>
      </c>
      <c r="E6293" s="6">
        <v>128</v>
      </c>
      <c r="F6293" s="6" t="s">
        <v>1218</v>
      </c>
      <c r="G6293" s="11" t="s">
        <v>22533</v>
      </c>
      <c r="H6293" s="8" t="s">
        <v>22534</v>
      </c>
      <c r="I6293" s="9">
        <v>19103</v>
      </c>
      <c r="J6293" s="9">
        <v>8126</v>
      </c>
      <c r="K6293" s="9">
        <v>6093</v>
      </c>
      <c r="L6293" s="9">
        <v>339</v>
      </c>
      <c r="M6293" s="9">
        <v>116</v>
      </c>
      <c r="N6293" s="9">
        <v>1482</v>
      </c>
      <c r="O6293" s="9">
        <v>2242</v>
      </c>
      <c r="P6293" s="9">
        <v>12694</v>
      </c>
      <c r="Q6293" s="10" t="s">
        <v>21891</v>
      </c>
    </row>
    <row r="6294" spans="1:17" ht="28.8" x14ac:dyDescent="0.3">
      <c r="A6294" s="5" t="s">
        <v>22535</v>
      </c>
      <c r="B6294" s="5" t="s">
        <v>13595</v>
      </c>
      <c r="C6294" s="6">
        <v>3.84</v>
      </c>
      <c r="D6294" s="1" t="s">
        <v>22492</v>
      </c>
      <c r="E6294" s="6">
        <v>130</v>
      </c>
      <c r="F6294" s="6" t="s">
        <v>1218</v>
      </c>
      <c r="G6294" s="11" t="s">
        <v>22536</v>
      </c>
      <c r="H6294" s="8" t="s">
        <v>22537</v>
      </c>
      <c r="I6294" s="9">
        <v>20318</v>
      </c>
      <c r="J6294" s="9">
        <v>8666</v>
      </c>
      <c r="K6294" s="9">
        <v>5737</v>
      </c>
      <c r="L6294" s="9">
        <v>175</v>
      </c>
      <c r="M6294" s="9">
        <v>136</v>
      </c>
      <c r="N6294" s="9">
        <v>1712</v>
      </c>
      <c r="O6294" s="9">
        <v>1908</v>
      </c>
      <c r="P6294" s="9">
        <v>13296</v>
      </c>
      <c r="Q6294" s="10" t="s">
        <v>21891</v>
      </c>
    </row>
    <row r="6295" spans="1:17" ht="28.8" x14ac:dyDescent="0.3">
      <c r="A6295" s="5" t="s">
        <v>22538</v>
      </c>
      <c r="B6295" s="5" t="s">
        <v>22539</v>
      </c>
      <c r="C6295" s="6">
        <v>3.33</v>
      </c>
      <c r="D6295" s="1" t="s">
        <v>22492</v>
      </c>
      <c r="E6295" s="6">
        <v>103</v>
      </c>
      <c r="F6295" s="6" t="s">
        <v>25</v>
      </c>
      <c r="G6295" s="11" t="s">
        <v>22540</v>
      </c>
      <c r="H6295" s="8" t="s">
        <v>22541</v>
      </c>
      <c r="I6295" s="9">
        <v>2127</v>
      </c>
      <c r="J6295" s="9">
        <v>1190</v>
      </c>
      <c r="K6295" s="9">
        <v>293</v>
      </c>
      <c r="L6295" s="9">
        <v>4</v>
      </c>
      <c r="M6295" s="9">
        <v>37</v>
      </c>
      <c r="N6295" s="9">
        <v>298</v>
      </c>
      <c r="O6295" s="9">
        <v>58</v>
      </c>
      <c r="P6295" s="9">
        <v>1250</v>
      </c>
      <c r="Q6295" s="10" t="s">
        <v>21891</v>
      </c>
    </row>
    <row r="6296" spans="1:17" ht="28.8" x14ac:dyDescent="0.3">
      <c r="A6296" s="5" t="s">
        <v>22542</v>
      </c>
      <c r="B6296" s="5" t="s">
        <v>3716</v>
      </c>
      <c r="C6296" s="6">
        <v>3.74</v>
      </c>
      <c r="D6296" s="1" t="s">
        <v>22492</v>
      </c>
      <c r="E6296" s="6">
        <v>107</v>
      </c>
      <c r="F6296" s="6" t="s">
        <v>25</v>
      </c>
      <c r="G6296" s="11" t="s">
        <v>22543</v>
      </c>
      <c r="H6296" s="8" t="s">
        <v>3002</v>
      </c>
      <c r="I6296" s="9">
        <v>7516</v>
      </c>
      <c r="J6296" s="9">
        <v>8461</v>
      </c>
      <c r="K6296" s="9">
        <v>2002</v>
      </c>
      <c r="L6296" s="9">
        <v>17</v>
      </c>
      <c r="M6296" s="9">
        <v>20</v>
      </c>
      <c r="N6296" s="9">
        <v>780</v>
      </c>
      <c r="O6296" s="9">
        <v>410</v>
      </c>
      <c r="P6296" s="9">
        <v>5203</v>
      </c>
      <c r="Q6296" s="10" t="s">
        <v>21891</v>
      </c>
    </row>
    <row r="6297" spans="1:17" ht="28.8" x14ac:dyDescent="0.3">
      <c r="A6297" s="5" t="s">
        <v>22544</v>
      </c>
      <c r="B6297" s="5" t="s">
        <v>4162</v>
      </c>
      <c r="C6297" s="6">
        <v>3.29</v>
      </c>
      <c r="D6297" s="1" t="s">
        <v>22492</v>
      </c>
      <c r="E6297" s="6">
        <v>136</v>
      </c>
      <c r="F6297" s="6" t="s">
        <v>889</v>
      </c>
      <c r="G6297" s="11" t="s">
        <v>22545</v>
      </c>
      <c r="H6297" s="8" t="s">
        <v>749</v>
      </c>
      <c r="I6297" s="9">
        <v>3220</v>
      </c>
      <c r="J6297" s="9">
        <v>3962</v>
      </c>
      <c r="K6297" s="9">
        <v>448</v>
      </c>
      <c r="L6297" s="9">
        <v>2</v>
      </c>
      <c r="M6297" s="9">
        <v>36</v>
      </c>
      <c r="N6297" s="9">
        <v>577</v>
      </c>
      <c r="O6297" s="9">
        <v>86</v>
      </c>
      <c r="P6297" s="9">
        <v>2030</v>
      </c>
      <c r="Q6297" s="10" t="s">
        <v>21891</v>
      </c>
    </row>
    <row r="6298" spans="1:17" ht="28.8" x14ac:dyDescent="0.3">
      <c r="A6298" s="5" t="s">
        <v>22546</v>
      </c>
      <c r="B6298" s="5" t="s">
        <v>22547</v>
      </c>
      <c r="C6298" s="6">
        <v>2.85</v>
      </c>
      <c r="D6298" s="1" t="s">
        <v>22492</v>
      </c>
      <c r="E6298" s="6">
        <v>141</v>
      </c>
      <c r="F6298" s="6" t="s">
        <v>25</v>
      </c>
      <c r="G6298" s="11" t="s">
        <v>22548</v>
      </c>
      <c r="H6298" s="8" t="s">
        <v>22549</v>
      </c>
      <c r="I6298" s="9">
        <v>1700</v>
      </c>
      <c r="J6298" s="9">
        <v>953</v>
      </c>
      <c r="K6298" s="9">
        <v>141</v>
      </c>
      <c r="L6298" s="9">
        <v>3</v>
      </c>
      <c r="M6298" s="9">
        <v>85</v>
      </c>
      <c r="N6298" s="9">
        <v>225</v>
      </c>
      <c r="O6298" s="9">
        <v>33</v>
      </c>
      <c r="P6298" s="9">
        <v>989</v>
      </c>
      <c r="Q6298" s="10" t="s">
        <v>21891</v>
      </c>
    </row>
    <row r="6299" spans="1:17" x14ac:dyDescent="0.3">
      <c r="A6299" s="5" t="s">
        <v>22550</v>
      </c>
      <c r="B6299" s="5" t="s">
        <v>22551</v>
      </c>
      <c r="C6299" s="6">
        <v>3.38</v>
      </c>
      <c r="D6299" s="1" t="s">
        <v>22492</v>
      </c>
      <c r="E6299" s="6">
        <v>13</v>
      </c>
      <c r="F6299" s="6" t="s">
        <v>25</v>
      </c>
      <c r="G6299" s="11" t="s">
        <v>22552</v>
      </c>
      <c r="H6299" s="8" t="s">
        <v>22553</v>
      </c>
      <c r="I6299" s="9">
        <v>409</v>
      </c>
      <c r="J6299" s="9">
        <v>529</v>
      </c>
      <c r="K6299" s="9">
        <v>54</v>
      </c>
      <c r="L6299" s="9">
        <v>0</v>
      </c>
      <c r="M6299" s="9">
        <v>9</v>
      </c>
      <c r="N6299" s="9">
        <v>69</v>
      </c>
      <c r="O6299" s="9">
        <v>10</v>
      </c>
      <c r="P6299" s="9">
        <v>235</v>
      </c>
      <c r="Q6299" s="10" t="s">
        <v>21891</v>
      </c>
    </row>
    <row r="6300" spans="1:17" x14ac:dyDescent="0.3">
      <c r="A6300" s="5" t="s">
        <v>22554</v>
      </c>
      <c r="B6300" s="5" t="s">
        <v>22555</v>
      </c>
      <c r="C6300" s="6">
        <v>3.55</v>
      </c>
      <c r="D6300" s="1" t="s">
        <v>22492</v>
      </c>
      <c r="E6300" s="6">
        <v>79</v>
      </c>
      <c r="F6300" s="6" t="s">
        <v>25</v>
      </c>
      <c r="G6300" s="11" t="s">
        <v>22556</v>
      </c>
      <c r="H6300" s="8" t="s">
        <v>22557</v>
      </c>
      <c r="I6300" s="9">
        <v>18782</v>
      </c>
      <c r="J6300" s="9">
        <v>8792</v>
      </c>
      <c r="K6300" s="9">
        <v>5243</v>
      </c>
      <c r="L6300" s="9">
        <v>96</v>
      </c>
      <c r="M6300" s="9">
        <v>64</v>
      </c>
      <c r="N6300" s="9">
        <v>2954</v>
      </c>
      <c r="O6300" s="9">
        <v>856</v>
      </c>
      <c r="P6300" s="9">
        <v>12914</v>
      </c>
      <c r="Q6300" s="10" t="s">
        <v>21891</v>
      </c>
    </row>
    <row r="6301" spans="1:17" x14ac:dyDescent="0.3">
      <c r="A6301" s="5" t="s">
        <v>22558</v>
      </c>
      <c r="B6301" s="5" t="s">
        <v>11492</v>
      </c>
      <c r="C6301" s="6">
        <v>2.69</v>
      </c>
      <c r="D6301" s="1" t="s">
        <v>22492</v>
      </c>
      <c r="E6301" s="6">
        <v>6</v>
      </c>
      <c r="F6301" s="6" t="s">
        <v>889</v>
      </c>
      <c r="G6301" s="11" t="s">
        <v>22559</v>
      </c>
      <c r="H6301" s="8" t="s">
        <v>22560</v>
      </c>
      <c r="I6301" s="9">
        <v>7291</v>
      </c>
      <c r="J6301" s="9">
        <v>1321</v>
      </c>
      <c r="K6301" s="9">
        <v>804</v>
      </c>
      <c r="L6301" s="9">
        <v>3</v>
      </c>
      <c r="M6301" s="9">
        <v>426</v>
      </c>
      <c r="N6301" s="9">
        <v>793</v>
      </c>
      <c r="O6301" s="9">
        <v>81</v>
      </c>
      <c r="P6301" s="9">
        <v>3504</v>
      </c>
      <c r="Q6301" s="10" t="s">
        <v>21891</v>
      </c>
    </row>
    <row r="6302" spans="1:17" x14ac:dyDescent="0.3">
      <c r="A6302" s="5" t="s">
        <v>22561</v>
      </c>
      <c r="B6302" s="5" t="s">
        <v>22562</v>
      </c>
      <c r="C6302" s="6">
        <v>3.82</v>
      </c>
      <c r="D6302" s="1" t="s">
        <v>22492</v>
      </c>
      <c r="E6302" s="6">
        <v>124</v>
      </c>
      <c r="F6302" s="6" t="s">
        <v>25</v>
      </c>
      <c r="G6302" s="11" t="s">
        <v>22563</v>
      </c>
      <c r="H6302" s="8" t="s">
        <v>22564</v>
      </c>
      <c r="I6302" s="9">
        <v>41600</v>
      </c>
      <c r="J6302" s="9">
        <v>17489</v>
      </c>
      <c r="K6302" s="9">
        <v>14120</v>
      </c>
      <c r="L6302" s="9">
        <v>818</v>
      </c>
      <c r="M6302" s="9">
        <v>291</v>
      </c>
      <c r="N6302" s="9">
        <v>4514</v>
      </c>
      <c r="O6302" s="9">
        <v>5277</v>
      </c>
      <c r="P6302" s="9">
        <v>34060</v>
      </c>
      <c r="Q6302" s="10" t="s">
        <v>21891</v>
      </c>
    </row>
    <row r="6303" spans="1:17" x14ac:dyDescent="0.3">
      <c r="A6303" s="5" t="s">
        <v>22565</v>
      </c>
      <c r="B6303" s="5" t="s">
        <v>22566</v>
      </c>
      <c r="C6303" s="6">
        <v>3.66</v>
      </c>
      <c r="D6303" s="1" t="s">
        <v>22492</v>
      </c>
      <c r="E6303" s="6">
        <v>106</v>
      </c>
      <c r="F6303" s="6" t="s">
        <v>1218</v>
      </c>
      <c r="G6303" s="11" t="s">
        <v>22567</v>
      </c>
      <c r="H6303" s="8" t="s">
        <v>22568</v>
      </c>
      <c r="I6303" s="9">
        <v>5637</v>
      </c>
      <c r="J6303" s="9">
        <v>3331</v>
      </c>
      <c r="K6303" s="9">
        <v>1423</v>
      </c>
      <c r="L6303" s="9">
        <v>36</v>
      </c>
      <c r="M6303" s="9">
        <v>38</v>
      </c>
      <c r="N6303" s="9">
        <v>724</v>
      </c>
      <c r="O6303" s="9">
        <v>355</v>
      </c>
      <c r="P6303" s="9">
        <v>4116</v>
      </c>
      <c r="Q6303" s="10" t="s">
        <v>21891</v>
      </c>
    </row>
    <row r="6304" spans="1:17" x14ac:dyDescent="0.3">
      <c r="A6304" s="5" t="s">
        <v>22569</v>
      </c>
      <c r="B6304" s="5" t="s">
        <v>22570</v>
      </c>
      <c r="C6304" s="6">
        <v>3.27</v>
      </c>
      <c r="D6304" s="1" t="s">
        <v>22571</v>
      </c>
      <c r="E6304" s="6">
        <v>76</v>
      </c>
      <c r="F6304" s="6" t="s">
        <v>74</v>
      </c>
      <c r="G6304" s="11" t="s">
        <v>22572</v>
      </c>
      <c r="H6304" s="8" t="s">
        <v>22573</v>
      </c>
      <c r="I6304" s="9">
        <v>140</v>
      </c>
      <c r="J6304" s="9">
        <v>422</v>
      </c>
      <c r="K6304" s="9">
        <v>15</v>
      </c>
      <c r="L6304" s="9">
        <v>0</v>
      </c>
      <c r="M6304" s="9">
        <v>7</v>
      </c>
      <c r="N6304" s="9">
        <v>17</v>
      </c>
      <c r="O6304" s="9">
        <v>3</v>
      </c>
      <c r="P6304" s="9">
        <v>91</v>
      </c>
      <c r="Q6304" s="10" t="s">
        <v>21891</v>
      </c>
    </row>
    <row r="6305" spans="1:17" x14ac:dyDescent="0.3">
      <c r="A6305" s="5" t="s">
        <v>22574</v>
      </c>
      <c r="B6305" s="5" t="s">
        <v>22575</v>
      </c>
      <c r="C6305" s="6">
        <v>2.81</v>
      </c>
      <c r="D6305" s="1" t="s">
        <v>22576</v>
      </c>
      <c r="E6305" s="6">
        <v>90</v>
      </c>
      <c r="F6305" s="6" t="s">
        <v>25</v>
      </c>
      <c r="G6305" s="11" t="s">
        <v>22577</v>
      </c>
      <c r="H6305" s="8" t="s">
        <v>22578</v>
      </c>
      <c r="I6305" s="9">
        <v>1263</v>
      </c>
      <c r="J6305" s="9">
        <v>1111</v>
      </c>
      <c r="K6305" s="9">
        <v>111</v>
      </c>
      <c r="L6305" s="9">
        <v>0</v>
      </c>
      <c r="M6305" s="9">
        <v>54</v>
      </c>
      <c r="N6305" s="9">
        <v>159</v>
      </c>
      <c r="O6305" s="9">
        <v>11</v>
      </c>
      <c r="P6305" s="9">
        <v>817</v>
      </c>
      <c r="Q6305" s="10" t="s">
        <v>21891</v>
      </c>
    </row>
    <row r="6306" spans="1:17" ht="28.8" x14ac:dyDescent="0.3">
      <c r="A6306" s="5" t="s">
        <v>22579</v>
      </c>
      <c r="B6306" s="5" t="s">
        <v>1216</v>
      </c>
      <c r="C6306" s="6">
        <v>1.69</v>
      </c>
      <c r="D6306" s="1" t="s">
        <v>22580</v>
      </c>
      <c r="E6306" s="6">
        <v>89</v>
      </c>
      <c r="F6306" s="6" t="s">
        <v>25</v>
      </c>
      <c r="G6306" s="11" t="s">
        <v>22581</v>
      </c>
      <c r="H6306" s="8" t="s">
        <v>9510</v>
      </c>
      <c r="I6306" s="9">
        <v>133345</v>
      </c>
      <c r="J6306" s="9">
        <v>9857</v>
      </c>
      <c r="K6306" s="9">
        <v>6724</v>
      </c>
      <c r="L6306" s="9">
        <v>66</v>
      </c>
      <c r="M6306" s="9">
        <v>14297</v>
      </c>
      <c r="N6306" s="9">
        <v>5998</v>
      </c>
      <c r="O6306" s="9">
        <v>1775</v>
      </c>
      <c r="P6306" s="9">
        <v>59453</v>
      </c>
      <c r="Q6306" s="10" t="s">
        <v>21891</v>
      </c>
    </row>
    <row r="6307" spans="1:17" ht="28.8" x14ac:dyDescent="0.3">
      <c r="A6307" s="5" t="s">
        <v>22582</v>
      </c>
      <c r="B6307" s="5" t="s">
        <v>16367</v>
      </c>
      <c r="C6307" s="6">
        <v>2.56</v>
      </c>
      <c r="D6307" s="1" t="s">
        <v>22583</v>
      </c>
      <c r="E6307" s="6">
        <v>127</v>
      </c>
      <c r="F6307" s="6" t="s">
        <v>25</v>
      </c>
      <c r="G6307" s="11" t="s">
        <v>22584</v>
      </c>
      <c r="H6307" s="8" t="s">
        <v>22585</v>
      </c>
      <c r="I6307" s="9">
        <v>381845</v>
      </c>
      <c r="J6307" s="9">
        <v>24079</v>
      </c>
      <c r="K6307" s="9">
        <v>27376</v>
      </c>
      <c r="L6307" s="9">
        <v>93</v>
      </c>
      <c r="M6307" s="9">
        <v>10474</v>
      </c>
      <c r="N6307" s="9">
        <v>45289</v>
      </c>
      <c r="O6307" s="9">
        <v>5470</v>
      </c>
      <c r="P6307" s="9">
        <v>176625</v>
      </c>
      <c r="Q6307" s="10" t="s">
        <v>21891</v>
      </c>
    </row>
    <row r="6308" spans="1:17" x14ac:dyDescent="0.3">
      <c r="A6308" s="5" t="s">
        <v>22586</v>
      </c>
      <c r="B6308" s="5" t="s">
        <v>3569</v>
      </c>
      <c r="C6308" s="6">
        <v>4.16</v>
      </c>
      <c r="D6308" s="1" t="s">
        <v>22583</v>
      </c>
      <c r="E6308" s="6">
        <v>148</v>
      </c>
      <c r="F6308" s="6" t="s">
        <v>889</v>
      </c>
      <c r="G6308" s="11" t="s">
        <v>22587</v>
      </c>
      <c r="H6308" s="8" t="s">
        <v>22588</v>
      </c>
      <c r="I6308" s="9">
        <v>12647</v>
      </c>
      <c r="J6308" s="9">
        <v>12255</v>
      </c>
      <c r="K6308" s="9">
        <v>3965</v>
      </c>
      <c r="L6308" s="9">
        <v>100</v>
      </c>
      <c r="M6308" s="9">
        <v>18</v>
      </c>
      <c r="N6308" s="9">
        <v>594</v>
      </c>
      <c r="O6308" s="9">
        <v>1888</v>
      </c>
      <c r="P6308" s="9">
        <v>8428</v>
      </c>
      <c r="Q6308" s="10" t="s">
        <v>21891</v>
      </c>
    </row>
    <row r="6309" spans="1:17" ht="28.8" x14ac:dyDescent="0.3">
      <c r="A6309" s="5" t="s">
        <v>22589</v>
      </c>
      <c r="B6309" s="5" t="s">
        <v>3143</v>
      </c>
      <c r="C6309" s="6">
        <v>2.4700000000000002</v>
      </c>
      <c r="D6309" s="1" t="s">
        <v>22590</v>
      </c>
      <c r="E6309" s="6">
        <v>114</v>
      </c>
      <c r="F6309" s="6" t="s">
        <v>25</v>
      </c>
      <c r="G6309" s="11" t="s">
        <v>22591</v>
      </c>
      <c r="H6309" s="8" t="s">
        <v>22592</v>
      </c>
      <c r="I6309" s="9">
        <v>147305</v>
      </c>
      <c r="J6309" s="9">
        <v>11635</v>
      </c>
      <c r="K6309" s="9">
        <v>10457</v>
      </c>
      <c r="L6309" s="9">
        <v>71</v>
      </c>
      <c r="M6309" s="9">
        <v>5483</v>
      </c>
      <c r="N6309" s="9">
        <v>18363</v>
      </c>
      <c r="O6309" s="9">
        <v>1748</v>
      </c>
      <c r="P6309" s="9">
        <v>75988</v>
      </c>
      <c r="Q6309" s="10" t="s">
        <v>21891</v>
      </c>
    </row>
    <row r="6310" spans="1:17" ht="28.8" x14ac:dyDescent="0.3">
      <c r="A6310" s="5" t="s">
        <v>22593</v>
      </c>
      <c r="B6310" s="5" t="s">
        <v>3242</v>
      </c>
      <c r="C6310" s="6">
        <v>3.59</v>
      </c>
      <c r="D6310" s="1" t="s">
        <v>22594</v>
      </c>
      <c r="E6310" s="6">
        <v>102</v>
      </c>
      <c r="F6310" s="6" t="s">
        <v>25</v>
      </c>
      <c r="G6310" s="11" t="s">
        <v>22595</v>
      </c>
      <c r="H6310" s="8" t="s">
        <v>22596</v>
      </c>
      <c r="I6310" s="9">
        <v>351630</v>
      </c>
      <c r="J6310" s="9">
        <v>55790</v>
      </c>
      <c r="K6310" s="9">
        <v>75661</v>
      </c>
      <c r="L6310" s="9">
        <v>2900</v>
      </c>
      <c r="M6310" s="9">
        <v>2341</v>
      </c>
      <c r="N6310" s="9">
        <v>35756</v>
      </c>
      <c r="O6310" s="9">
        <v>24103</v>
      </c>
      <c r="P6310" s="9">
        <v>171948</v>
      </c>
      <c r="Q6310" s="10" t="s">
        <v>21891</v>
      </c>
    </row>
    <row r="6311" spans="1:17" x14ac:dyDescent="0.3">
      <c r="A6311" s="5" t="s">
        <v>22597</v>
      </c>
      <c r="B6311" s="5" t="s">
        <v>8788</v>
      </c>
      <c r="C6311" s="6">
        <v>3.51</v>
      </c>
      <c r="D6311" s="1" t="s">
        <v>22594</v>
      </c>
      <c r="E6311" s="6">
        <v>101</v>
      </c>
      <c r="F6311" s="6" t="s">
        <v>25</v>
      </c>
      <c r="G6311" s="11" t="s">
        <v>22598</v>
      </c>
      <c r="H6311" s="8" t="s">
        <v>22599</v>
      </c>
      <c r="I6311" s="9">
        <v>363721</v>
      </c>
      <c r="J6311" s="9">
        <v>50741</v>
      </c>
      <c r="K6311" s="9">
        <v>73133</v>
      </c>
      <c r="L6311" s="9">
        <v>4300</v>
      </c>
      <c r="M6311" s="9">
        <v>4055</v>
      </c>
      <c r="N6311" s="9">
        <v>37638</v>
      </c>
      <c r="O6311" s="9">
        <v>23288</v>
      </c>
      <c r="P6311" s="9">
        <v>179861</v>
      </c>
      <c r="Q6311" s="10" t="s">
        <v>21891</v>
      </c>
    </row>
    <row r="6312" spans="1:17" x14ac:dyDescent="0.3">
      <c r="A6312" s="5" t="s">
        <v>22243</v>
      </c>
      <c r="B6312" s="5" t="s">
        <v>16190</v>
      </c>
      <c r="C6312" s="6">
        <v>4.12</v>
      </c>
      <c r="D6312" s="1" t="s">
        <v>22600</v>
      </c>
      <c r="E6312" s="6">
        <v>116</v>
      </c>
      <c r="F6312" s="6" t="s">
        <v>889</v>
      </c>
      <c r="G6312" s="11" t="s">
        <v>22601</v>
      </c>
      <c r="H6312" s="8" t="s">
        <v>22602</v>
      </c>
      <c r="I6312" s="9">
        <v>39895</v>
      </c>
      <c r="J6312" s="9">
        <v>31556</v>
      </c>
      <c r="K6312" s="9">
        <v>12502</v>
      </c>
      <c r="L6312" s="9">
        <v>312</v>
      </c>
      <c r="M6312" s="9">
        <v>74</v>
      </c>
      <c r="N6312" s="9">
        <v>2256</v>
      </c>
      <c r="O6312" s="9">
        <v>5757</v>
      </c>
      <c r="P6312" s="9">
        <v>26474</v>
      </c>
      <c r="Q6312" s="10" t="s">
        <v>21891</v>
      </c>
    </row>
    <row r="6313" spans="1:17" x14ac:dyDescent="0.3">
      <c r="A6313" s="5" t="s">
        <v>22603</v>
      </c>
      <c r="B6313" s="5" t="s">
        <v>1855</v>
      </c>
      <c r="C6313" s="6">
        <v>3.3</v>
      </c>
      <c r="D6313" s="1" t="s">
        <v>22600</v>
      </c>
      <c r="E6313" s="6">
        <v>89</v>
      </c>
      <c r="F6313" s="6" t="s">
        <v>25</v>
      </c>
      <c r="G6313" s="11" t="s">
        <v>22604</v>
      </c>
      <c r="H6313" s="8" t="s">
        <v>39</v>
      </c>
      <c r="I6313" s="9">
        <v>2908</v>
      </c>
      <c r="J6313" s="9">
        <v>4431</v>
      </c>
      <c r="K6313" s="9">
        <v>832</v>
      </c>
      <c r="L6313" s="9">
        <v>4</v>
      </c>
      <c r="M6313" s="9">
        <v>49</v>
      </c>
      <c r="N6313" s="9">
        <v>402</v>
      </c>
      <c r="O6313" s="9">
        <v>113</v>
      </c>
      <c r="P6313" s="9">
        <v>1909</v>
      </c>
      <c r="Q6313" s="10" t="s">
        <v>21891</v>
      </c>
    </row>
    <row r="6314" spans="1:17" x14ac:dyDescent="0.3">
      <c r="A6314" s="5" t="s">
        <v>22605</v>
      </c>
      <c r="B6314" s="5" t="s">
        <v>22606</v>
      </c>
      <c r="C6314" s="6">
        <v>3.63</v>
      </c>
      <c r="D6314" s="1" t="s">
        <v>22600</v>
      </c>
      <c r="E6314" s="6">
        <v>113</v>
      </c>
      <c r="F6314" s="6" t="s">
        <v>25</v>
      </c>
      <c r="G6314" s="11" t="s">
        <v>22607</v>
      </c>
      <c r="H6314" s="8" t="s">
        <v>22608</v>
      </c>
      <c r="I6314" s="9">
        <v>21817</v>
      </c>
      <c r="J6314" s="9">
        <v>21744</v>
      </c>
      <c r="K6314" s="9">
        <v>7065</v>
      </c>
      <c r="L6314" s="9">
        <v>219</v>
      </c>
      <c r="M6314" s="9">
        <v>181</v>
      </c>
      <c r="N6314" s="9">
        <v>2386</v>
      </c>
      <c r="O6314" s="9">
        <v>1620</v>
      </c>
      <c r="P6314" s="9">
        <v>14985</v>
      </c>
      <c r="Q6314" s="10" t="s">
        <v>21891</v>
      </c>
    </row>
    <row r="6315" spans="1:17" x14ac:dyDescent="0.3">
      <c r="A6315" s="5" t="s">
        <v>22609</v>
      </c>
      <c r="B6315" s="5" t="s">
        <v>22610</v>
      </c>
      <c r="C6315" s="6">
        <v>3.59</v>
      </c>
      <c r="D6315" s="1" t="s">
        <v>22600</v>
      </c>
      <c r="E6315" s="6">
        <v>117</v>
      </c>
      <c r="F6315" s="6" t="s">
        <v>1714</v>
      </c>
      <c r="G6315" s="11" t="s">
        <v>22611</v>
      </c>
      <c r="H6315" s="8" t="s">
        <v>22612</v>
      </c>
      <c r="I6315" s="9">
        <v>80436</v>
      </c>
      <c r="J6315" s="9">
        <v>25036</v>
      </c>
      <c r="K6315" s="9">
        <v>18544</v>
      </c>
      <c r="L6315" s="9">
        <v>96</v>
      </c>
      <c r="M6315" s="9">
        <v>668</v>
      </c>
      <c r="N6315" s="9">
        <v>11389</v>
      </c>
      <c r="O6315" s="9">
        <v>3270</v>
      </c>
      <c r="P6315" s="9">
        <v>65223</v>
      </c>
      <c r="Q6315" s="10" t="s">
        <v>21891</v>
      </c>
    </row>
    <row r="6316" spans="1:17" x14ac:dyDescent="0.3">
      <c r="A6316" s="5" t="s">
        <v>22613</v>
      </c>
      <c r="B6316" s="5" t="s">
        <v>22614</v>
      </c>
      <c r="C6316" s="6">
        <v>3.63</v>
      </c>
      <c r="D6316" s="1" t="s">
        <v>22615</v>
      </c>
      <c r="E6316" s="6">
        <v>108</v>
      </c>
      <c r="F6316" s="6" t="s">
        <v>25</v>
      </c>
      <c r="G6316" s="11" t="s">
        <v>22616</v>
      </c>
      <c r="H6316" s="8" t="s">
        <v>22617</v>
      </c>
      <c r="I6316" s="9">
        <v>201032</v>
      </c>
      <c r="J6316" s="9">
        <v>88873</v>
      </c>
      <c r="K6316" s="9">
        <v>76128</v>
      </c>
      <c r="L6316" s="9">
        <v>4500</v>
      </c>
      <c r="M6316" s="9">
        <v>1060</v>
      </c>
      <c r="N6316" s="9">
        <v>23934</v>
      </c>
      <c r="O6316" s="9">
        <v>21830</v>
      </c>
      <c r="P6316" s="9">
        <v>143078</v>
      </c>
      <c r="Q6316" s="10" t="s">
        <v>21891</v>
      </c>
    </row>
    <row r="6317" spans="1:17" x14ac:dyDescent="0.3">
      <c r="A6317" s="5" t="s">
        <v>22618</v>
      </c>
      <c r="B6317" s="5" t="s">
        <v>18171</v>
      </c>
      <c r="C6317" s="6">
        <v>3.57</v>
      </c>
      <c r="D6317" s="1" t="s">
        <v>22619</v>
      </c>
      <c r="E6317" s="6">
        <v>90</v>
      </c>
      <c r="F6317" s="6" t="s">
        <v>25</v>
      </c>
      <c r="G6317" s="11" t="s">
        <v>22620</v>
      </c>
      <c r="H6317" s="8" t="s">
        <v>22621</v>
      </c>
      <c r="I6317" s="9">
        <v>28073</v>
      </c>
      <c r="J6317" s="9">
        <v>10516</v>
      </c>
      <c r="K6317" s="9">
        <v>7890</v>
      </c>
      <c r="L6317" s="9">
        <v>285</v>
      </c>
      <c r="M6317" s="9">
        <v>258</v>
      </c>
      <c r="N6317" s="9">
        <v>3683</v>
      </c>
      <c r="O6317" s="9">
        <v>2098</v>
      </c>
      <c r="P6317" s="9">
        <v>19787</v>
      </c>
      <c r="Q6317" s="10" t="s">
        <v>21891</v>
      </c>
    </row>
    <row r="6318" spans="1:17" ht="28.8" x14ac:dyDescent="0.3">
      <c r="A6318" s="5" t="s">
        <v>22622</v>
      </c>
      <c r="B6318" s="5" t="s">
        <v>13687</v>
      </c>
      <c r="C6318" s="6">
        <v>4.26</v>
      </c>
      <c r="D6318" s="1" t="s">
        <v>22619</v>
      </c>
      <c r="E6318" s="6">
        <v>96</v>
      </c>
      <c r="F6318" s="6" t="s">
        <v>143</v>
      </c>
      <c r="G6318" s="11" t="s">
        <v>22623</v>
      </c>
      <c r="H6318" s="8" t="s">
        <v>1545</v>
      </c>
      <c r="I6318" s="9">
        <v>74580</v>
      </c>
      <c r="J6318" s="9">
        <v>56720</v>
      </c>
      <c r="K6318" s="9">
        <v>23982</v>
      </c>
      <c r="L6318" s="9">
        <v>570</v>
      </c>
      <c r="M6318" s="9">
        <v>113</v>
      </c>
      <c r="N6318" s="9">
        <v>3659</v>
      </c>
      <c r="O6318" s="9">
        <v>12175</v>
      </c>
      <c r="P6318" s="9">
        <v>50680</v>
      </c>
      <c r="Q6318" s="10" t="s">
        <v>21891</v>
      </c>
    </row>
    <row r="6319" spans="1:17" x14ac:dyDescent="0.3">
      <c r="A6319" s="5" t="s">
        <v>22624</v>
      </c>
      <c r="B6319" s="5" t="s">
        <v>22625</v>
      </c>
      <c r="C6319" s="6">
        <v>3.6</v>
      </c>
      <c r="D6319" s="1" t="s">
        <v>22619</v>
      </c>
      <c r="E6319" s="6">
        <v>117</v>
      </c>
      <c r="F6319" s="6" t="s">
        <v>25</v>
      </c>
      <c r="G6319" s="11" t="s">
        <v>22626</v>
      </c>
      <c r="H6319" s="8" t="s">
        <v>22627</v>
      </c>
      <c r="I6319" s="9">
        <v>1842</v>
      </c>
      <c r="J6319" s="9">
        <v>1185</v>
      </c>
      <c r="K6319" s="9">
        <v>617</v>
      </c>
      <c r="L6319" s="9">
        <v>29</v>
      </c>
      <c r="M6319" s="9">
        <v>9</v>
      </c>
      <c r="N6319" s="9">
        <v>209</v>
      </c>
      <c r="O6319" s="9">
        <v>149</v>
      </c>
      <c r="P6319" s="9">
        <v>1251</v>
      </c>
      <c r="Q6319" s="10" t="s">
        <v>21891</v>
      </c>
    </row>
    <row r="6320" spans="1:17" ht="28.8" x14ac:dyDescent="0.3">
      <c r="A6320" s="5" t="s">
        <v>22628</v>
      </c>
      <c r="B6320" s="5" t="s">
        <v>7496</v>
      </c>
      <c r="C6320" s="6">
        <v>3.43</v>
      </c>
      <c r="D6320" s="1" t="s">
        <v>22629</v>
      </c>
      <c r="E6320" s="6">
        <v>178</v>
      </c>
      <c r="F6320" s="6" t="s">
        <v>25</v>
      </c>
      <c r="G6320" s="11" t="s">
        <v>22630</v>
      </c>
      <c r="H6320" s="8" t="s">
        <v>16787</v>
      </c>
      <c r="I6320" s="9">
        <v>395507</v>
      </c>
      <c r="J6320" s="9">
        <v>42985</v>
      </c>
      <c r="K6320" s="9">
        <v>92339</v>
      </c>
      <c r="L6320" s="9">
        <v>5300</v>
      </c>
      <c r="M6320" s="9">
        <v>3864</v>
      </c>
      <c r="N6320" s="9">
        <v>52760</v>
      </c>
      <c r="O6320" s="9">
        <v>35358</v>
      </c>
      <c r="P6320" s="9">
        <v>256855</v>
      </c>
      <c r="Q6320" s="10" t="s">
        <v>21891</v>
      </c>
    </row>
    <row r="6321" spans="1:17" x14ac:dyDescent="0.3">
      <c r="A6321" s="5" t="s">
        <v>22631</v>
      </c>
      <c r="B6321" s="5" t="s">
        <v>1554</v>
      </c>
      <c r="C6321" s="6">
        <v>3.66</v>
      </c>
      <c r="D6321" s="1" t="s">
        <v>22629</v>
      </c>
      <c r="E6321" s="6">
        <v>123</v>
      </c>
      <c r="F6321" s="6" t="s">
        <v>25</v>
      </c>
      <c r="G6321" s="11" t="s">
        <v>22632</v>
      </c>
      <c r="H6321" s="8" t="s">
        <v>22633</v>
      </c>
      <c r="I6321" s="9">
        <v>1340249</v>
      </c>
      <c r="J6321" s="9">
        <v>179199</v>
      </c>
      <c r="K6321" s="9">
        <v>356734</v>
      </c>
      <c r="L6321" s="9">
        <v>7600</v>
      </c>
      <c r="M6321" s="9">
        <v>17769</v>
      </c>
      <c r="N6321" s="9">
        <v>145133</v>
      </c>
      <c r="O6321" s="9">
        <v>121070</v>
      </c>
      <c r="P6321" s="9">
        <v>861759</v>
      </c>
      <c r="Q6321" s="10" t="s">
        <v>21891</v>
      </c>
    </row>
    <row r="6322" spans="1:17" x14ac:dyDescent="0.3">
      <c r="A6322" s="5" t="s">
        <v>19477</v>
      </c>
      <c r="B6322" s="5" t="s">
        <v>225</v>
      </c>
      <c r="C6322" s="6">
        <v>2.93</v>
      </c>
      <c r="D6322" s="1" t="s">
        <v>22629</v>
      </c>
      <c r="E6322" s="6">
        <v>122</v>
      </c>
      <c r="F6322" s="6" t="s">
        <v>25</v>
      </c>
      <c r="G6322" s="11" t="s">
        <v>22634</v>
      </c>
      <c r="H6322" s="8" t="s">
        <v>22635</v>
      </c>
      <c r="I6322" s="9">
        <v>33583</v>
      </c>
      <c r="J6322" s="9">
        <v>13568</v>
      </c>
      <c r="K6322" s="9">
        <v>4197</v>
      </c>
      <c r="L6322" s="9">
        <v>41</v>
      </c>
      <c r="M6322" s="9">
        <v>664</v>
      </c>
      <c r="N6322" s="9">
        <v>6120</v>
      </c>
      <c r="O6322" s="9">
        <v>554</v>
      </c>
      <c r="P6322" s="9">
        <v>20835</v>
      </c>
      <c r="Q6322" s="10" t="s">
        <v>21891</v>
      </c>
    </row>
    <row r="6323" spans="1:17" x14ac:dyDescent="0.3">
      <c r="A6323" s="5" t="s">
        <v>22636</v>
      </c>
      <c r="B6323" s="5" t="s">
        <v>1634</v>
      </c>
      <c r="C6323" s="6">
        <v>3.15</v>
      </c>
      <c r="D6323" s="1" t="s">
        <v>22629</v>
      </c>
      <c r="E6323" s="6">
        <v>121</v>
      </c>
      <c r="F6323" s="6" t="s">
        <v>25</v>
      </c>
      <c r="G6323" s="11" t="s">
        <v>22637</v>
      </c>
      <c r="H6323" s="8" t="s">
        <v>22638</v>
      </c>
      <c r="I6323" s="9">
        <v>484</v>
      </c>
      <c r="J6323" s="9">
        <v>612</v>
      </c>
      <c r="K6323" s="9">
        <v>59</v>
      </c>
      <c r="L6323" s="9">
        <v>0</v>
      </c>
      <c r="M6323" s="9">
        <v>15</v>
      </c>
      <c r="N6323" s="9">
        <v>58</v>
      </c>
      <c r="O6323" s="9">
        <v>12</v>
      </c>
      <c r="P6323" s="9">
        <v>263</v>
      </c>
      <c r="Q6323" s="10" t="s">
        <v>21891</v>
      </c>
    </row>
    <row r="6324" spans="1:17" ht="28.8" x14ac:dyDescent="0.3">
      <c r="A6324" s="5" t="s">
        <v>21884</v>
      </c>
      <c r="B6324" s="5" t="s">
        <v>22639</v>
      </c>
      <c r="C6324" s="6">
        <v>4.08</v>
      </c>
      <c r="D6324" s="1" t="s">
        <v>22629</v>
      </c>
      <c r="E6324" s="6">
        <v>96</v>
      </c>
      <c r="F6324" s="6" t="s">
        <v>1777</v>
      </c>
      <c r="G6324" s="11" t="s">
        <v>22640</v>
      </c>
      <c r="H6324" s="8" t="s">
        <v>22641</v>
      </c>
      <c r="I6324" s="9">
        <v>70991</v>
      </c>
      <c r="J6324" s="9">
        <v>45232</v>
      </c>
      <c r="K6324" s="9">
        <v>22011</v>
      </c>
      <c r="L6324" s="9">
        <v>711</v>
      </c>
      <c r="M6324" s="9">
        <v>152</v>
      </c>
      <c r="N6324" s="9">
        <v>4211</v>
      </c>
      <c r="O6324" s="9">
        <v>8984</v>
      </c>
      <c r="P6324" s="9">
        <v>43636</v>
      </c>
      <c r="Q6324" s="10" t="s">
        <v>21891</v>
      </c>
    </row>
    <row r="6325" spans="1:17" x14ac:dyDescent="0.3">
      <c r="A6325" s="5" t="s">
        <v>22642</v>
      </c>
      <c r="B6325" s="5" t="s">
        <v>22643</v>
      </c>
      <c r="C6325" s="6">
        <v>3.65</v>
      </c>
      <c r="D6325" s="1" t="s">
        <v>22644</v>
      </c>
      <c r="E6325" s="6">
        <v>88</v>
      </c>
      <c r="F6325" s="6" t="s">
        <v>25</v>
      </c>
      <c r="G6325" s="11" t="s">
        <v>22645</v>
      </c>
      <c r="H6325" s="8" t="s">
        <v>22646</v>
      </c>
      <c r="I6325" s="9">
        <v>56978</v>
      </c>
      <c r="J6325" s="9">
        <v>13396</v>
      </c>
      <c r="K6325" s="9">
        <v>16778</v>
      </c>
      <c r="L6325" s="9">
        <v>1600</v>
      </c>
      <c r="M6325" s="9">
        <v>290</v>
      </c>
      <c r="N6325" s="9">
        <v>6127</v>
      </c>
      <c r="O6325" s="9">
        <v>5065</v>
      </c>
      <c r="P6325" s="9">
        <v>34776</v>
      </c>
      <c r="Q6325" s="10" t="s">
        <v>21891</v>
      </c>
    </row>
    <row r="6326" spans="1:17" ht="28.8" x14ac:dyDescent="0.3">
      <c r="A6326" s="5" t="s">
        <v>22647</v>
      </c>
      <c r="B6326" s="5" t="s">
        <v>22648</v>
      </c>
      <c r="C6326" s="6">
        <v>3.59</v>
      </c>
      <c r="D6326" s="1" t="s">
        <v>22644</v>
      </c>
      <c r="E6326" s="6">
        <v>142</v>
      </c>
      <c r="F6326" s="6" t="s">
        <v>25</v>
      </c>
      <c r="G6326" s="11" t="s">
        <v>22649</v>
      </c>
      <c r="H6326" s="8" t="s">
        <v>22650</v>
      </c>
      <c r="I6326" s="9">
        <v>31027</v>
      </c>
      <c r="J6326" s="9">
        <v>7760</v>
      </c>
      <c r="K6326" s="9">
        <v>6972</v>
      </c>
      <c r="L6326" s="9">
        <v>422</v>
      </c>
      <c r="M6326" s="9">
        <v>236</v>
      </c>
      <c r="N6326" s="9">
        <v>3317</v>
      </c>
      <c r="O6326" s="9">
        <v>2131</v>
      </c>
      <c r="P6326" s="9">
        <v>18796</v>
      </c>
      <c r="Q6326" s="10" t="s">
        <v>21891</v>
      </c>
    </row>
    <row r="6327" spans="1:17" x14ac:dyDescent="0.3">
      <c r="A6327" s="5" t="s">
        <v>22651</v>
      </c>
      <c r="B6327" s="5" t="s">
        <v>3978</v>
      </c>
      <c r="C6327" s="6">
        <v>3.77</v>
      </c>
      <c r="D6327" s="1" t="s">
        <v>22652</v>
      </c>
      <c r="E6327" s="6">
        <v>93</v>
      </c>
      <c r="F6327" s="6" t="s">
        <v>25</v>
      </c>
      <c r="G6327" s="11" t="s">
        <v>22653</v>
      </c>
      <c r="H6327" s="8" t="s">
        <v>22654</v>
      </c>
      <c r="I6327" s="9">
        <v>404921</v>
      </c>
      <c r="J6327" s="9">
        <v>113143</v>
      </c>
      <c r="K6327" s="9">
        <v>129920</v>
      </c>
      <c r="L6327" s="9">
        <v>7300</v>
      </c>
      <c r="M6327" s="9">
        <v>5618</v>
      </c>
      <c r="N6327" s="9">
        <v>40030</v>
      </c>
      <c r="O6327" s="9">
        <v>45592</v>
      </c>
      <c r="P6327" s="9">
        <v>296143</v>
      </c>
      <c r="Q6327" s="10" t="s">
        <v>21891</v>
      </c>
    </row>
    <row r="6328" spans="1:17" ht="28.8" x14ac:dyDescent="0.3">
      <c r="A6328" s="5" t="s">
        <v>22655</v>
      </c>
      <c r="B6328" s="5" t="s">
        <v>22656</v>
      </c>
      <c r="C6328" s="6">
        <v>3.04</v>
      </c>
      <c r="D6328" s="1" t="s">
        <v>22657</v>
      </c>
      <c r="E6328" s="6">
        <v>113</v>
      </c>
      <c r="F6328" s="6" t="s">
        <v>365</v>
      </c>
      <c r="G6328" s="11" t="s">
        <v>22658</v>
      </c>
      <c r="H6328" s="8" t="s">
        <v>39</v>
      </c>
      <c r="I6328" s="9">
        <v>2765</v>
      </c>
      <c r="J6328" s="9">
        <v>1429</v>
      </c>
      <c r="K6328" s="9">
        <v>300</v>
      </c>
      <c r="L6328" s="9">
        <v>1</v>
      </c>
      <c r="M6328" s="9">
        <v>45</v>
      </c>
      <c r="N6328" s="9">
        <v>560</v>
      </c>
      <c r="O6328" s="9">
        <v>33</v>
      </c>
      <c r="P6328" s="9">
        <v>1781</v>
      </c>
      <c r="Q6328" s="10" t="s">
        <v>21891</v>
      </c>
    </row>
    <row r="6329" spans="1:17" x14ac:dyDescent="0.3">
      <c r="A6329" s="5" t="s">
        <v>22659</v>
      </c>
      <c r="B6329" s="5" t="s">
        <v>22660</v>
      </c>
      <c r="C6329" s="6">
        <v>3.27</v>
      </c>
      <c r="D6329" s="1" t="s">
        <v>22657</v>
      </c>
      <c r="E6329" s="6">
        <v>136</v>
      </c>
      <c r="F6329" s="6" t="s">
        <v>365</v>
      </c>
      <c r="G6329" s="11" t="s">
        <v>22661</v>
      </c>
      <c r="H6329" s="8" t="s">
        <v>22662</v>
      </c>
      <c r="I6329" s="9">
        <v>43984</v>
      </c>
      <c r="J6329" s="9">
        <v>8475</v>
      </c>
      <c r="K6329" s="9">
        <v>8821</v>
      </c>
      <c r="L6329" s="9">
        <v>121</v>
      </c>
      <c r="M6329" s="9">
        <v>460</v>
      </c>
      <c r="N6329" s="9">
        <v>8995</v>
      </c>
      <c r="O6329" s="9">
        <v>2374</v>
      </c>
      <c r="P6329" s="9">
        <v>32418</v>
      </c>
      <c r="Q6329" s="10" t="s">
        <v>21891</v>
      </c>
    </row>
    <row r="6330" spans="1:17" x14ac:dyDescent="0.3">
      <c r="A6330" s="5" t="s">
        <v>22663</v>
      </c>
      <c r="B6330" s="5" t="s">
        <v>22664</v>
      </c>
      <c r="C6330" s="6">
        <v>1.76</v>
      </c>
      <c r="D6330" s="1" t="s">
        <v>22665</v>
      </c>
      <c r="E6330" s="6">
        <v>82</v>
      </c>
      <c r="F6330" s="6" t="s">
        <v>25</v>
      </c>
      <c r="G6330" s="11" t="s">
        <v>22666</v>
      </c>
      <c r="H6330" s="8" t="s">
        <v>22667</v>
      </c>
      <c r="I6330" s="9">
        <v>49965</v>
      </c>
      <c r="J6330" s="9">
        <v>10222</v>
      </c>
      <c r="K6330" s="9">
        <v>2270</v>
      </c>
      <c r="L6330" s="9">
        <v>5</v>
      </c>
      <c r="M6330" s="9">
        <v>7391</v>
      </c>
      <c r="N6330" s="9">
        <v>2689</v>
      </c>
      <c r="O6330" s="9">
        <v>222</v>
      </c>
      <c r="P6330" s="9">
        <v>28911</v>
      </c>
      <c r="Q6330" s="10" t="s">
        <v>21891</v>
      </c>
    </row>
    <row r="6331" spans="1:17" x14ac:dyDescent="0.3">
      <c r="A6331" s="5" t="s">
        <v>22668</v>
      </c>
      <c r="B6331" s="5" t="s">
        <v>9275</v>
      </c>
      <c r="C6331" s="6">
        <v>3.27</v>
      </c>
      <c r="D6331" s="1" t="s">
        <v>22669</v>
      </c>
      <c r="E6331" s="6">
        <v>84</v>
      </c>
      <c r="F6331" s="6" t="s">
        <v>25</v>
      </c>
      <c r="G6331" s="11" t="s">
        <v>22670</v>
      </c>
      <c r="H6331" s="8" t="s">
        <v>22671</v>
      </c>
      <c r="I6331" s="9">
        <v>195</v>
      </c>
      <c r="J6331" s="9">
        <v>456</v>
      </c>
      <c r="K6331" s="9">
        <v>29</v>
      </c>
      <c r="L6331" s="9">
        <v>0</v>
      </c>
      <c r="M6331" s="9">
        <v>9</v>
      </c>
      <c r="N6331" s="9">
        <v>28</v>
      </c>
      <c r="O6331" s="9">
        <v>4</v>
      </c>
      <c r="P6331" s="9">
        <v>114</v>
      </c>
      <c r="Q6331" s="10" t="s">
        <v>21891</v>
      </c>
    </row>
    <row r="6332" spans="1:17" ht="28.8" x14ac:dyDescent="0.3">
      <c r="A6332" s="5" t="s">
        <v>21704</v>
      </c>
      <c r="B6332" s="5" t="s">
        <v>21071</v>
      </c>
      <c r="C6332" s="6">
        <v>3.23</v>
      </c>
      <c r="D6332" s="1" t="s">
        <v>22669</v>
      </c>
      <c r="E6332" s="6">
        <v>133</v>
      </c>
      <c r="F6332" s="6" t="s">
        <v>25</v>
      </c>
      <c r="G6332" s="11" t="s">
        <v>22672</v>
      </c>
      <c r="H6332" s="8" t="s">
        <v>22673</v>
      </c>
      <c r="I6332" s="9">
        <v>16013</v>
      </c>
      <c r="J6332" s="9">
        <v>3672</v>
      </c>
      <c r="K6332" s="9">
        <v>2795</v>
      </c>
      <c r="L6332" s="9">
        <v>147</v>
      </c>
      <c r="M6332" s="9">
        <v>223</v>
      </c>
      <c r="N6332" s="9">
        <v>1905</v>
      </c>
      <c r="O6332" s="9">
        <v>895</v>
      </c>
      <c r="P6332" s="9">
        <v>7167</v>
      </c>
      <c r="Q6332" s="10" t="s">
        <v>21891</v>
      </c>
    </row>
    <row r="6333" spans="1:17" x14ac:dyDescent="0.3">
      <c r="A6333" s="5" t="s">
        <v>22674</v>
      </c>
      <c r="B6333" s="5" t="s">
        <v>149</v>
      </c>
      <c r="C6333" s="6">
        <v>3.27</v>
      </c>
      <c r="D6333" s="1" t="s">
        <v>22669</v>
      </c>
      <c r="E6333" s="6">
        <v>82</v>
      </c>
      <c r="F6333" s="6" t="s">
        <v>20365</v>
      </c>
      <c r="G6333" s="11" t="s">
        <v>22675</v>
      </c>
      <c r="H6333" s="8" t="s">
        <v>22676</v>
      </c>
      <c r="I6333" s="9">
        <v>89</v>
      </c>
      <c r="J6333" s="9">
        <v>431</v>
      </c>
      <c r="K6333" s="9">
        <v>13</v>
      </c>
      <c r="L6333" s="9">
        <v>0</v>
      </c>
      <c r="M6333" s="9">
        <v>4</v>
      </c>
      <c r="N6333" s="9">
        <v>5</v>
      </c>
      <c r="O6333" s="9">
        <v>2</v>
      </c>
      <c r="P6333" s="9">
        <v>48</v>
      </c>
      <c r="Q6333" s="10" t="s">
        <v>21891</v>
      </c>
    </row>
    <row r="6334" spans="1:17" ht="28.8" x14ac:dyDescent="0.3">
      <c r="A6334" s="5" t="s">
        <v>22296</v>
      </c>
      <c r="B6334" s="5" t="s">
        <v>22677</v>
      </c>
      <c r="C6334" s="6">
        <v>3.49</v>
      </c>
      <c r="D6334" s="1" t="s">
        <v>22678</v>
      </c>
      <c r="E6334" s="6">
        <v>113</v>
      </c>
      <c r="F6334" s="6" t="s">
        <v>25</v>
      </c>
      <c r="G6334" s="11" t="s">
        <v>22679</v>
      </c>
      <c r="H6334" s="8" t="s">
        <v>22680</v>
      </c>
      <c r="I6334" s="9">
        <v>294598</v>
      </c>
      <c r="J6334" s="9">
        <v>35959</v>
      </c>
      <c r="K6334" s="9">
        <v>53830</v>
      </c>
      <c r="L6334" s="9">
        <v>3500</v>
      </c>
      <c r="M6334" s="9">
        <v>1834</v>
      </c>
      <c r="N6334" s="9">
        <v>30679</v>
      </c>
      <c r="O6334" s="9">
        <v>25665</v>
      </c>
      <c r="P6334" s="9">
        <v>134280</v>
      </c>
      <c r="Q6334" s="10" t="s">
        <v>21891</v>
      </c>
    </row>
    <row r="6335" spans="1:17" x14ac:dyDescent="0.3">
      <c r="A6335" s="5" t="s">
        <v>22681</v>
      </c>
      <c r="B6335" s="5" t="s">
        <v>2047</v>
      </c>
      <c r="C6335" s="6">
        <v>2.58</v>
      </c>
      <c r="D6335" s="1" t="s">
        <v>22678</v>
      </c>
      <c r="E6335" s="6">
        <v>130</v>
      </c>
      <c r="F6335" s="6" t="s">
        <v>25</v>
      </c>
      <c r="G6335" s="11" t="s">
        <v>22682</v>
      </c>
      <c r="H6335" s="8" t="s">
        <v>22683</v>
      </c>
      <c r="I6335" s="9">
        <v>335112</v>
      </c>
      <c r="J6335" s="9">
        <v>30236</v>
      </c>
      <c r="K6335" s="9">
        <v>26913</v>
      </c>
      <c r="L6335" s="9">
        <v>117</v>
      </c>
      <c r="M6335" s="9">
        <v>9899</v>
      </c>
      <c r="N6335" s="9">
        <v>41875</v>
      </c>
      <c r="O6335" s="9">
        <v>4377</v>
      </c>
      <c r="P6335" s="9">
        <v>165945</v>
      </c>
      <c r="Q6335" s="10" t="s">
        <v>21891</v>
      </c>
    </row>
    <row r="6336" spans="1:17" x14ac:dyDescent="0.3">
      <c r="A6336" s="5" t="s">
        <v>22684</v>
      </c>
      <c r="B6336" s="5" t="s">
        <v>12197</v>
      </c>
      <c r="C6336" s="6">
        <v>2.84</v>
      </c>
      <c r="D6336" s="1" t="s">
        <v>22678</v>
      </c>
      <c r="E6336" s="6">
        <v>106</v>
      </c>
      <c r="F6336" s="6" t="s">
        <v>25</v>
      </c>
      <c r="G6336" s="11" t="s">
        <v>22685</v>
      </c>
      <c r="H6336" s="8" t="s">
        <v>22686</v>
      </c>
      <c r="I6336" s="9">
        <v>93347</v>
      </c>
      <c r="J6336" s="9">
        <v>10281</v>
      </c>
      <c r="K6336" s="9">
        <v>10481</v>
      </c>
      <c r="L6336" s="9">
        <v>275</v>
      </c>
      <c r="M6336" s="9">
        <v>1695</v>
      </c>
      <c r="N6336" s="9">
        <v>11831</v>
      </c>
      <c r="O6336" s="9">
        <v>2447</v>
      </c>
      <c r="P6336" s="9">
        <v>43508</v>
      </c>
      <c r="Q6336" s="10" t="s">
        <v>21891</v>
      </c>
    </row>
    <row r="6337" spans="1:17" x14ac:dyDescent="0.3">
      <c r="A6337" s="5" t="s">
        <v>22687</v>
      </c>
      <c r="B6337" s="5" t="s">
        <v>225</v>
      </c>
      <c r="C6337" s="6">
        <v>2.72</v>
      </c>
      <c r="D6337" s="1" t="s">
        <v>22678</v>
      </c>
      <c r="E6337" s="6">
        <v>117</v>
      </c>
      <c r="F6337" s="6" t="s">
        <v>25</v>
      </c>
      <c r="G6337" s="11" t="s">
        <v>22688</v>
      </c>
      <c r="H6337" s="8" t="s">
        <v>22689</v>
      </c>
      <c r="I6337" s="9">
        <v>269920</v>
      </c>
      <c r="J6337" s="9">
        <v>33734</v>
      </c>
      <c r="K6337" s="9">
        <v>23687</v>
      </c>
      <c r="L6337" s="9">
        <v>63</v>
      </c>
      <c r="M6337" s="9">
        <v>6647</v>
      </c>
      <c r="N6337" s="9">
        <v>39262</v>
      </c>
      <c r="O6337" s="9">
        <v>4602</v>
      </c>
      <c r="P6337" s="9">
        <v>138943</v>
      </c>
      <c r="Q6337" s="10" t="s">
        <v>21891</v>
      </c>
    </row>
    <row r="6338" spans="1:17" ht="28.8" x14ac:dyDescent="0.3">
      <c r="A6338" s="5" t="s">
        <v>22690</v>
      </c>
      <c r="B6338" s="5" t="s">
        <v>2409</v>
      </c>
      <c r="C6338" s="6">
        <v>3.63</v>
      </c>
      <c r="D6338" s="1" t="s">
        <v>22678</v>
      </c>
      <c r="E6338" s="6">
        <v>104</v>
      </c>
      <c r="F6338" s="6" t="s">
        <v>25</v>
      </c>
      <c r="G6338" s="11" t="s">
        <v>22691</v>
      </c>
      <c r="H6338" s="8" t="s">
        <v>22692</v>
      </c>
      <c r="I6338" s="9">
        <v>1277296</v>
      </c>
      <c r="J6338" s="9">
        <v>77916</v>
      </c>
      <c r="K6338" s="9">
        <v>238800</v>
      </c>
      <c r="L6338" s="9">
        <v>1700</v>
      </c>
      <c r="M6338" s="9">
        <v>3654</v>
      </c>
      <c r="N6338" s="9">
        <v>131992</v>
      </c>
      <c r="O6338" s="9">
        <v>68559</v>
      </c>
      <c r="P6338" s="9">
        <v>603472</v>
      </c>
      <c r="Q6338" s="10" t="s">
        <v>21891</v>
      </c>
    </row>
    <row r="6339" spans="1:17" x14ac:dyDescent="0.3">
      <c r="A6339" s="5" t="s">
        <v>22693</v>
      </c>
      <c r="B6339" s="5" t="s">
        <v>21545</v>
      </c>
      <c r="C6339" s="6">
        <v>2.97</v>
      </c>
      <c r="D6339" s="1" t="s">
        <v>22678</v>
      </c>
      <c r="E6339" s="6">
        <v>112</v>
      </c>
      <c r="F6339" s="6" t="s">
        <v>25</v>
      </c>
      <c r="G6339" s="11" t="s">
        <v>22694</v>
      </c>
      <c r="H6339" s="8" t="s">
        <v>22695</v>
      </c>
      <c r="I6339" s="9">
        <v>84050</v>
      </c>
      <c r="J6339" s="9">
        <v>8555</v>
      </c>
      <c r="K6339" s="9">
        <v>8362</v>
      </c>
      <c r="L6339" s="9">
        <v>103</v>
      </c>
      <c r="M6339" s="9">
        <v>1234</v>
      </c>
      <c r="N6339" s="9">
        <v>10515</v>
      </c>
      <c r="O6339" s="9">
        <v>2033</v>
      </c>
      <c r="P6339" s="9">
        <v>35719</v>
      </c>
      <c r="Q6339" s="10" t="s">
        <v>21891</v>
      </c>
    </row>
    <row r="6340" spans="1:17" ht="28.8" x14ac:dyDescent="0.3">
      <c r="A6340" s="5" t="s">
        <v>22696</v>
      </c>
      <c r="B6340" s="5" t="s">
        <v>7233</v>
      </c>
      <c r="C6340" s="6">
        <v>4.07</v>
      </c>
      <c r="D6340" s="1" t="s">
        <v>22697</v>
      </c>
      <c r="E6340" s="6">
        <v>98</v>
      </c>
      <c r="F6340" s="6" t="s">
        <v>25</v>
      </c>
      <c r="G6340" s="11" t="s">
        <v>22698</v>
      </c>
      <c r="H6340" s="8" t="s">
        <v>3750</v>
      </c>
      <c r="I6340" s="9">
        <v>2118430</v>
      </c>
      <c r="J6340" s="9">
        <v>178702</v>
      </c>
      <c r="K6340" s="9">
        <v>562225</v>
      </c>
      <c r="L6340" s="9">
        <v>32000</v>
      </c>
      <c r="M6340" s="9">
        <v>4098</v>
      </c>
      <c r="N6340" s="9">
        <v>126291</v>
      </c>
      <c r="O6340" s="9">
        <v>314384</v>
      </c>
      <c r="P6340" s="9">
        <v>1134330</v>
      </c>
      <c r="Q6340" s="10" t="s">
        <v>21891</v>
      </c>
    </row>
    <row r="6341" spans="1:17" ht="28.8" x14ac:dyDescent="0.3">
      <c r="A6341" s="5" t="s">
        <v>22699</v>
      </c>
      <c r="B6341" s="5" t="s">
        <v>22700</v>
      </c>
      <c r="C6341" s="6">
        <v>3.63</v>
      </c>
      <c r="D6341" s="1" t="s">
        <v>22697</v>
      </c>
      <c r="E6341" s="6">
        <v>86</v>
      </c>
      <c r="F6341" s="6" t="s">
        <v>143</v>
      </c>
      <c r="G6341" s="11" t="s">
        <v>22701</v>
      </c>
      <c r="H6341" s="8" t="s">
        <v>659</v>
      </c>
      <c r="I6341" s="9">
        <v>1465</v>
      </c>
      <c r="J6341" s="9">
        <v>1812</v>
      </c>
      <c r="K6341" s="9">
        <v>288</v>
      </c>
      <c r="L6341" s="9">
        <v>1</v>
      </c>
      <c r="M6341" s="9">
        <v>4</v>
      </c>
      <c r="N6341" s="9">
        <v>164</v>
      </c>
      <c r="O6341" s="9">
        <v>62</v>
      </c>
      <c r="P6341" s="9">
        <v>1000</v>
      </c>
      <c r="Q6341" s="10" t="s">
        <v>21891</v>
      </c>
    </row>
    <row r="6342" spans="1:17" x14ac:dyDescent="0.3">
      <c r="A6342" s="5" t="s">
        <v>22702</v>
      </c>
      <c r="B6342" s="5" t="s">
        <v>488</v>
      </c>
      <c r="C6342" s="6">
        <v>2.54</v>
      </c>
      <c r="D6342" s="1" t="s">
        <v>22697</v>
      </c>
      <c r="E6342" s="6">
        <v>101</v>
      </c>
      <c r="F6342" s="6" t="s">
        <v>25</v>
      </c>
      <c r="G6342" s="11" t="s">
        <v>22703</v>
      </c>
      <c r="H6342" s="8" t="s">
        <v>22704</v>
      </c>
      <c r="I6342" s="9">
        <v>65139</v>
      </c>
      <c r="J6342" s="9">
        <v>4121</v>
      </c>
      <c r="K6342" s="9">
        <v>4230</v>
      </c>
      <c r="L6342" s="9">
        <v>10</v>
      </c>
      <c r="M6342" s="9">
        <v>2019</v>
      </c>
      <c r="N6342" s="9">
        <v>6411</v>
      </c>
      <c r="O6342" s="9">
        <v>1385</v>
      </c>
      <c r="P6342" s="9">
        <v>26926</v>
      </c>
      <c r="Q6342" s="10" t="s">
        <v>21891</v>
      </c>
    </row>
    <row r="6343" spans="1:17" ht="28.8" x14ac:dyDescent="0.3">
      <c r="A6343" s="5" t="s">
        <v>21299</v>
      </c>
      <c r="B6343" s="5" t="s">
        <v>22705</v>
      </c>
      <c r="C6343" s="6">
        <v>3.18</v>
      </c>
      <c r="D6343" s="1" t="s">
        <v>22697</v>
      </c>
      <c r="E6343" s="6">
        <v>99</v>
      </c>
      <c r="F6343" s="6" t="s">
        <v>25</v>
      </c>
      <c r="G6343" s="11" t="s">
        <v>22706</v>
      </c>
      <c r="H6343" s="8" t="s">
        <v>22707</v>
      </c>
      <c r="I6343" s="9">
        <v>35266</v>
      </c>
      <c r="J6343" s="9">
        <v>5232</v>
      </c>
      <c r="K6343" s="9">
        <v>6904</v>
      </c>
      <c r="L6343" s="9">
        <v>293</v>
      </c>
      <c r="M6343" s="9">
        <v>542</v>
      </c>
      <c r="N6343" s="9">
        <v>4998</v>
      </c>
      <c r="O6343" s="9">
        <v>3196</v>
      </c>
      <c r="P6343" s="9">
        <v>20406</v>
      </c>
      <c r="Q6343" s="10" t="s">
        <v>21891</v>
      </c>
    </row>
    <row r="6344" spans="1:17" x14ac:dyDescent="0.3">
      <c r="A6344" s="5" t="s">
        <v>22708</v>
      </c>
      <c r="B6344" s="5" t="s">
        <v>22709</v>
      </c>
      <c r="C6344" s="6">
        <v>2.63</v>
      </c>
      <c r="D6344" s="1" t="s">
        <v>22710</v>
      </c>
      <c r="E6344" s="6">
        <v>103</v>
      </c>
      <c r="F6344" s="6" t="s">
        <v>103</v>
      </c>
      <c r="G6344" s="11" t="s">
        <v>22711</v>
      </c>
      <c r="H6344" s="8" t="s">
        <v>22712</v>
      </c>
      <c r="I6344" s="9">
        <v>3003</v>
      </c>
      <c r="J6344" s="9">
        <v>890</v>
      </c>
      <c r="K6344" s="9">
        <v>225</v>
      </c>
      <c r="L6344" s="9">
        <v>1</v>
      </c>
      <c r="M6344" s="9">
        <v>131</v>
      </c>
      <c r="N6344" s="9">
        <v>382</v>
      </c>
      <c r="O6344" s="9">
        <v>45</v>
      </c>
      <c r="P6344" s="9">
        <v>1738</v>
      </c>
      <c r="Q6344" s="10" t="s">
        <v>21891</v>
      </c>
    </row>
    <row r="6345" spans="1:17" ht="28.8" x14ac:dyDescent="0.3">
      <c r="A6345" s="5" t="s">
        <v>22687</v>
      </c>
      <c r="B6345" s="5" t="s">
        <v>22713</v>
      </c>
      <c r="C6345" s="6">
        <v>3.27</v>
      </c>
      <c r="D6345" s="1" t="s">
        <v>22710</v>
      </c>
      <c r="E6345" s="6">
        <v>87</v>
      </c>
      <c r="F6345" s="6" t="s">
        <v>25</v>
      </c>
      <c r="G6345" s="11" t="s">
        <v>22714</v>
      </c>
      <c r="H6345" s="8" t="s">
        <v>22715</v>
      </c>
      <c r="I6345" s="9">
        <v>17519</v>
      </c>
      <c r="J6345" s="9">
        <v>2991</v>
      </c>
      <c r="K6345" s="9">
        <v>2061</v>
      </c>
      <c r="L6345" s="9">
        <v>25</v>
      </c>
      <c r="M6345" s="9">
        <v>115</v>
      </c>
      <c r="N6345" s="9">
        <v>2501</v>
      </c>
      <c r="O6345" s="9">
        <v>475</v>
      </c>
      <c r="P6345" s="9">
        <v>7571</v>
      </c>
      <c r="Q6345" s="10" t="s">
        <v>21891</v>
      </c>
    </row>
    <row r="6346" spans="1:17" x14ac:dyDescent="0.3">
      <c r="A6346" s="5" t="s">
        <v>22716</v>
      </c>
      <c r="B6346" s="5" t="s">
        <v>22717</v>
      </c>
      <c r="C6346" s="6">
        <v>2.8</v>
      </c>
      <c r="D6346" s="1" t="s">
        <v>22718</v>
      </c>
      <c r="E6346" s="6">
        <v>102</v>
      </c>
      <c r="F6346" s="6" t="s">
        <v>25</v>
      </c>
      <c r="G6346" s="11" t="s">
        <v>22719</v>
      </c>
      <c r="H6346" s="8" t="s">
        <v>4660</v>
      </c>
      <c r="I6346" s="9">
        <v>146023</v>
      </c>
      <c r="J6346" s="9">
        <v>36954</v>
      </c>
      <c r="K6346" s="9">
        <v>20791</v>
      </c>
      <c r="L6346" s="9">
        <v>29</v>
      </c>
      <c r="M6346" s="9">
        <v>3790</v>
      </c>
      <c r="N6346" s="9">
        <v>33769</v>
      </c>
      <c r="O6346" s="9">
        <v>3489</v>
      </c>
      <c r="P6346" s="9">
        <v>112004</v>
      </c>
      <c r="Q6346" s="10" t="s">
        <v>21891</v>
      </c>
    </row>
    <row r="6347" spans="1:17" ht="28.8" x14ac:dyDescent="0.3">
      <c r="A6347" s="5" t="s">
        <v>22720</v>
      </c>
      <c r="B6347" s="5" t="s">
        <v>21223</v>
      </c>
      <c r="C6347" s="6">
        <v>3.25</v>
      </c>
      <c r="D6347" s="1" t="s">
        <v>22721</v>
      </c>
      <c r="E6347" s="6">
        <v>77</v>
      </c>
      <c r="F6347" s="6" t="s">
        <v>25</v>
      </c>
      <c r="G6347" s="11" t="s">
        <v>22722</v>
      </c>
      <c r="H6347" s="8" t="s">
        <v>22723</v>
      </c>
      <c r="I6347" s="9">
        <v>55936</v>
      </c>
      <c r="J6347" s="9">
        <v>12056</v>
      </c>
      <c r="K6347" s="9">
        <v>12779</v>
      </c>
      <c r="L6347" s="9">
        <v>269</v>
      </c>
      <c r="M6347" s="9">
        <v>452</v>
      </c>
      <c r="N6347" s="9">
        <v>9761</v>
      </c>
      <c r="O6347" s="9">
        <v>2756</v>
      </c>
      <c r="P6347" s="9">
        <v>32149</v>
      </c>
      <c r="Q6347" s="10" t="s">
        <v>21891</v>
      </c>
    </row>
    <row r="6348" spans="1:17" ht="28.8" x14ac:dyDescent="0.3">
      <c r="A6348" s="5" t="s">
        <v>22724</v>
      </c>
      <c r="B6348" s="5" t="s">
        <v>22725</v>
      </c>
      <c r="C6348" s="6">
        <v>3.27</v>
      </c>
      <c r="D6348" s="1" t="s">
        <v>22726</v>
      </c>
      <c r="E6348" s="6">
        <v>105</v>
      </c>
      <c r="F6348" s="6" t="s">
        <v>143</v>
      </c>
      <c r="G6348" s="11" t="s">
        <v>22727</v>
      </c>
      <c r="H6348" s="8" t="s">
        <v>22728</v>
      </c>
      <c r="I6348" s="9">
        <v>258</v>
      </c>
      <c r="J6348" s="9">
        <v>379</v>
      </c>
      <c r="K6348" s="9">
        <v>41</v>
      </c>
      <c r="L6348" s="9">
        <v>0</v>
      </c>
      <c r="M6348" s="9">
        <v>1</v>
      </c>
      <c r="N6348" s="9">
        <v>40</v>
      </c>
      <c r="O6348" s="9">
        <v>14</v>
      </c>
      <c r="P6348" s="9">
        <v>155</v>
      </c>
      <c r="Q6348" s="10" t="s">
        <v>21891</v>
      </c>
    </row>
    <row r="6349" spans="1:17" x14ac:dyDescent="0.3">
      <c r="A6349" s="5" t="s">
        <v>21704</v>
      </c>
      <c r="B6349" s="5" t="s">
        <v>6516</v>
      </c>
      <c r="C6349" s="6">
        <v>3.25</v>
      </c>
      <c r="D6349" s="1" t="s">
        <v>22729</v>
      </c>
      <c r="E6349" s="6">
        <v>76</v>
      </c>
      <c r="F6349" s="6" t="s">
        <v>25</v>
      </c>
      <c r="G6349" s="11" t="s">
        <v>22730</v>
      </c>
      <c r="H6349" s="8" t="s">
        <v>749</v>
      </c>
      <c r="I6349" s="9">
        <v>4828</v>
      </c>
      <c r="J6349" s="9">
        <v>3245</v>
      </c>
      <c r="K6349" s="9">
        <v>949</v>
      </c>
      <c r="L6349" s="9">
        <v>14</v>
      </c>
      <c r="M6349" s="9">
        <v>59</v>
      </c>
      <c r="N6349" s="9">
        <v>835</v>
      </c>
      <c r="O6349" s="9">
        <v>226</v>
      </c>
      <c r="P6349" s="9">
        <v>2796</v>
      </c>
      <c r="Q6349" s="10" t="s">
        <v>21891</v>
      </c>
    </row>
    <row r="6350" spans="1:17" x14ac:dyDescent="0.3">
      <c r="A6350" s="5" t="s">
        <v>22731</v>
      </c>
      <c r="B6350" s="5" t="s">
        <v>3743</v>
      </c>
      <c r="C6350" s="6">
        <v>2.85</v>
      </c>
      <c r="D6350" s="1" t="s">
        <v>22729</v>
      </c>
      <c r="E6350" s="6">
        <v>91</v>
      </c>
      <c r="F6350" s="6" t="s">
        <v>25</v>
      </c>
      <c r="G6350" s="11" t="s">
        <v>22732</v>
      </c>
      <c r="H6350" s="8" t="s">
        <v>2981</v>
      </c>
      <c r="I6350" s="9">
        <v>7797</v>
      </c>
      <c r="J6350" s="9">
        <v>2489</v>
      </c>
      <c r="K6350" s="9">
        <v>1009</v>
      </c>
      <c r="L6350" s="9">
        <v>12</v>
      </c>
      <c r="M6350" s="9">
        <v>220</v>
      </c>
      <c r="N6350" s="9">
        <v>1094</v>
      </c>
      <c r="O6350" s="9">
        <v>237</v>
      </c>
      <c r="P6350" s="9">
        <v>4009</v>
      </c>
      <c r="Q6350" s="10" t="s">
        <v>21891</v>
      </c>
    </row>
    <row r="6351" spans="1:17" ht="28.8" x14ac:dyDescent="0.3">
      <c r="A6351" s="5" t="s">
        <v>22733</v>
      </c>
      <c r="B6351" s="5" t="s">
        <v>3743</v>
      </c>
      <c r="C6351" s="6">
        <v>3.11</v>
      </c>
      <c r="D6351" s="1" t="s">
        <v>22729</v>
      </c>
      <c r="E6351" s="6">
        <v>85</v>
      </c>
      <c r="F6351" s="6" t="s">
        <v>25</v>
      </c>
      <c r="G6351" s="11" t="s">
        <v>22734</v>
      </c>
      <c r="H6351" s="8" t="s">
        <v>2981</v>
      </c>
      <c r="I6351" s="9">
        <v>2466</v>
      </c>
      <c r="J6351" s="9">
        <v>1466</v>
      </c>
      <c r="K6351" s="9">
        <v>341</v>
      </c>
      <c r="L6351" s="9">
        <v>3</v>
      </c>
      <c r="M6351" s="9">
        <v>38</v>
      </c>
      <c r="N6351" s="9">
        <v>389</v>
      </c>
      <c r="O6351" s="9">
        <v>72</v>
      </c>
      <c r="P6351" s="9">
        <v>1147</v>
      </c>
      <c r="Q6351" s="10" t="s">
        <v>21891</v>
      </c>
    </row>
    <row r="6352" spans="1:17" x14ac:dyDescent="0.3">
      <c r="A6352" s="5" t="s">
        <v>22735</v>
      </c>
      <c r="B6352" s="5" t="s">
        <v>4512</v>
      </c>
      <c r="C6352" s="6">
        <v>1.93</v>
      </c>
      <c r="D6352" s="1" t="s">
        <v>22729</v>
      </c>
      <c r="E6352" s="6">
        <v>86</v>
      </c>
      <c r="F6352" s="6" t="s">
        <v>25</v>
      </c>
      <c r="G6352" s="11" t="s">
        <v>22736</v>
      </c>
      <c r="H6352" s="8" t="s">
        <v>22737</v>
      </c>
      <c r="I6352" s="9">
        <v>38576</v>
      </c>
      <c r="J6352" s="9">
        <v>5290</v>
      </c>
      <c r="K6352" s="9">
        <v>2838</v>
      </c>
      <c r="L6352" s="9">
        <v>34</v>
      </c>
      <c r="M6352" s="9">
        <v>4753</v>
      </c>
      <c r="N6352" s="9">
        <v>2838</v>
      </c>
      <c r="O6352" s="9">
        <v>798</v>
      </c>
      <c r="P6352" s="9">
        <v>22814</v>
      </c>
      <c r="Q6352" s="10" t="s">
        <v>21891</v>
      </c>
    </row>
    <row r="6353" spans="1:17" x14ac:dyDescent="0.3">
      <c r="A6353" s="5" t="s">
        <v>22738</v>
      </c>
      <c r="B6353" s="5" t="s">
        <v>1448</v>
      </c>
      <c r="C6353" s="6">
        <v>3.32</v>
      </c>
      <c r="D6353" s="1" t="s">
        <v>22739</v>
      </c>
      <c r="E6353" s="6">
        <v>108</v>
      </c>
      <c r="F6353" s="6" t="s">
        <v>25</v>
      </c>
      <c r="G6353" s="11" t="s">
        <v>22740</v>
      </c>
      <c r="H6353" s="8" t="s">
        <v>22741</v>
      </c>
      <c r="I6353" s="9">
        <v>1584087</v>
      </c>
      <c r="J6353" s="9">
        <v>71903</v>
      </c>
      <c r="K6353" s="9">
        <v>234707</v>
      </c>
      <c r="L6353" s="9">
        <v>1500</v>
      </c>
      <c r="M6353" s="9">
        <v>8720</v>
      </c>
      <c r="N6353" s="9">
        <v>215873</v>
      </c>
      <c r="O6353" s="9">
        <v>55265</v>
      </c>
      <c r="P6353" s="9">
        <v>701945</v>
      </c>
      <c r="Q6353" s="10" t="s">
        <v>21891</v>
      </c>
    </row>
    <row r="6354" spans="1:17" x14ac:dyDescent="0.3">
      <c r="A6354" s="5" t="s">
        <v>22742</v>
      </c>
      <c r="B6354" s="5" t="s">
        <v>5777</v>
      </c>
      <c r="C6354" s="6">
        <v>2.71</v>
      </c>
      <c r="D6354" s="1" t="s">
        <v>22743</v>
      </c>
      <c r="E6354" s="6">
        <v>122</v>
      </c>
      <c r="F6354" s="6" t="s">
        <v>25</v>
      </c>
      <c r="G6354" s="11" t="s">
        <v>22744</v>
      </c>
      <c r="H6354" s="8" t="s">
        <v>22745</v>
      </c>
      <c r="I6354" s="9">
        <v>48994</v>
      </c>
      <c r="J6354" s="9">
        <v>8806</v>
      </c>
      <c r="K6354" s="9">
        <v>5034</v>
      </c>
      <c r="L6354" s="9">
        <v>61</v>
      </c>
      <c r="M6354" s="9">
        <v>1594</v>
      </c>
      <c r="N6354" s="9">
        <v>4887</v>
      </c>
      <c r="O6354" s="9">
        <v>768</v>
      </c>
      <c r="P6354" s="9">
        <v>22106</v>
      </c>
      <c r="Q6354" s="10" t="s">
        <v>21891</v>
      </c>
    </row>
    <row r="6355" spans="1:17" x14ac:dyDescent="0.3">
      <c r="A6355" s="5" t="s">
        <v>22746</v>
      </c>
      <c r="B6355" s="5" t="s">
        <v>1453</v>
      </c>
      <c r="C6355" s="6">
        <v>3.79</v>
      </c>
      <c r="D6355" s="1" t="s">
        <v>22747</v>
      </c>
      <c r="E6355" s="6">
        <v>97</v>
      </c>
      <c r="F6355" s="6" t="s">
        <v>25</v>
      </c>
      <c r="G6355" s="11" t="s">
        <v>22748</v>
      </c>
      <c r="H6355" s="8" t="s">
        <v>22749</v>
      </c>
      <c r="I6355" s="9">
        <v>115198</v>
      </c>
      <c r="J6355" s="9">
        <v>25903</v>
      </c>
      <c r="K6355" s="9">
        <v>27304</v>
      </c>
      <c r="L6355" s="9">
        <v>1300</v>
      </c>
      <c r="M6355" s="9">
        <v>315</v>
      </c>
      <c r="N6355" s="9">
        <v>9100</v>
      </c>
      <c r="O6355" s="9">
        <v>10992</v>
      </c>
      <c r="P6355" s="9">
        <v>52857</v>
      </c>
      <c r="Q6355" s="10" t="s">
        <v>21891</v>
      </c>
    </row>
    <row r="6356" spans="1:17" ht="28.8" x14ac:dyDescent="0.3">
      <c r="A6356" s="5" t="s">
        <v>22750</v>
      </c>
      <c r="B6356" s="5" t="s">
        <v>4319</v>
      </c>
      <c r="C6356" s="6">
        <v>3.06</v>
      </c>
      <c r="D6356" s="1" t="s">
        <v>22751</v>
      </c>
      <c r="E6356" s="6">
        <v>98</v>
      </c>
      <c r="F6356" s="6" t="s">
        <v>25</v>
      </c>
      <c r="G6356" s="11" t="s">
        <v>22752</v>
      </c>
      <c r="H6356" s="8" t="s">
        <v>19301</v>
      </c>
      <c r="I6356" s="9">
        <v>709</v>
      </c>
      <c r="J6356" s="9">
        <v>958</v>
      </c>
      <c r="K6356" s="9">
        <v>87</v>
      </c>
      <c r="L6356" s="9">
        <v>0</v>
      </c>
      <c r="M6356" s="9">
        <v>18</v>
      </c>
      <c r="N6356" s="9">
        <v>157</v>
      </c>
      <c r="O6356" s="9">
        <v>4</v>
      </c>
      <c r="P6356" s="9">
        <v>486</v>
      </c>
      <c r="Q6356" s="10" t="s">
        <v>21891</v>
      </c>
    </row>
    <row r="6357" spans="1:17" x14ac:dyDescent="0.3">
      <c r="A6357" s="5" t="s">
        <v>22753</v>
      </c>
      <c r="B6357" s="5" t="s">
        <v>22754</v>
      </c>
      <c r="C6357" s="6">
        <v>2.3199999999999998</v>
      </c>
      <c r="D6357" s="1" t="s">
        <v>22755</v>
      </c>
      <c r="E6357" s="6">
        <v>90</v>
      </c>
      <c r="F6357" s="6" t="s">
        <v>25</v>
      </c>
      <c r="G6357" s="11" t="s">
        <v>22756</v>
      </c>
      <c r="H6357" s="8" t="s">
        <v>22757</v>
      </c>
      <c r="I6357" s="9">
        <v>22101</v>
      </c>
      <c r="J6357" s="9">
        <v>6736</v>
      </c>
      <c r="K6357" s="9">
        <v>1959</v>
      </c>
      <c r="L6357" s="9">
        <v>7</v>
      </c>
      <c r="M6357" s="9">
        <v>1989</v>
      </c>
      <c r="N6357" s="9">
        <v>2323</v>
      </c>
      <c r="O6357" s="9">
        <v>187</v>
      </c>
      <c r="P6357" s="9">
        <v>14243</v>
      </c>
      <c r="Q6357" s="10" t="s">
        <v>21891</v>
      </c>
    </row>
    <row r="6358" spans="1:17" x14ac:dyDescent="0.3">
      <c r="A6358" s="5" t="s">
        <v>22758</v>
      </c>
      <c r="B6358" s="5" t="s">
        <v>4213</v>
      </c>
      <c r="C6358" s="6">
        <v>3.85</v>
      </c>
      <c r="D6358" s="1" t="s">
        <v>22755</v>
      </c>
      <c r="E6358" s="6">
        <v>89</v>
      </c>
      <c r="F6358" s="6" t="s">
        <v>25</v>
      </c>
      <c r="G6358" s="11" t="s">
        <v>22759</v>
      </c>
      <c r="H6358" s="8" t="s">
        <v>22760</v>
      </c>
      <c r="I6358" s="9">
        <v>598506</v>
      </c>
      <c r="J6358" s="9">
        <v>198939</v>
      </c>
      <c r="K6358" s="9">
        <v>187365</v>
      </c>
      <c r="L6358" s="9">
        <v>8400</v>
      </c>
      <c r="M6358" s="9">
        <v>6734</v>
      </c>
      <c r="N6358" s="9">
        <v>50226</v>
      </c>
      <c r="O6358" s="9">
        <v>79037</v>
      </c>
      <c r="P6358" s="9">
        <v>405987</v>
      </c>
      <c r="Q6358" s="10" t="s">
        <v>21891</v>
      </c>
    </row>
    <row r="6359" spans="1:17" ht="28.8" x14ac:dyDescent="0.3">
      <c r="A6359" s="5" t="s">
        <v>22761</v>
      </c>
      <c r="B6359" s="5" t="s">
        <v>22762</v>
      </c>
      <c r="C6359" s="6">
        <v>2.35</v>
      </c>
      <c r="D6359" s="1" t="s">
        <v>22755</v>
      </c>
      <c r="E6359" s="6">
        <v>95</v>
      </c>
      <c r="F6359" s="6" t="s">
        <v>25</v>
      </c>
      <c r="G6359" s="11" t="s">
        <v>22763</v>
      </c>
      <c r="H6359" s="8" t="s">
        <v>22081</v>
      </c>
      <c r="I6359" s="9">
        <v>60876</v>
      </c>
      <c r="J6359" s="9">
        <v>18922</v>
      </c>
      <c r="K6359" s="9">
        <v>15218</v>
      </c>
      <c r="L6359" s="9">
        <v>305</v>
      </c>
      <c r="M6359" s="9">
        <v>6718</v>
      </c>
      <c r="N6359" s="9">
        <v>3460</v>
      </c>
      <c r="O6359" s="9">
        <v>5669</v>
      </c>
      <c r="P6359" s="9">
        <v>38079</v>
      </c>
      <c r="Q6359" s="10" t="s">
        <v>21891</v>
      </c>
    </row>
    <row r="6360" spans="1:17" x14ac:dyDescent="0.3">
      <c r="A6360" s="5" t="s">
        <v>22764</v>
      </c>
      <c r="B6360" s="5" t="s">
        <v>18608</v>
      </c>
      <c r="C6360" s="6">
        <v>3.51</v>
      </c>
      <c r="D6360" s="1" t="s">
        <v>22755</v>
      </c>
      <c r="E6360" s="6">
        <v>22</v>
      </c>
      <c r="F6360" s="6" t="s">
        <v>1777</v>
      </c>
      <c r="G6360" s="11" t="s">
        <v>22765</v>
      </c>
      <c r="H6360" s="8" t="s">
        <v>22766</v>
      </c>
      <c r="I6360" s="9">
        <v>22356</v>
      </c>
      <c r="J6360" s="9">
        <v>4414</v>
      </c>
      <c r="K6360" s="9">
        <v>5512</v>
      </c>
      <c r="L6360" s="9">
        <v>2</v>
      </c>
      <c r="M6360" s="9">
        <v>108</v>
      </c>
      <c r="N6360" s="9">
        <v>3395</v>
      </c>
      <c r="O6360" s="9">
        <v>508</v>
      </c>
      <c r="P6360" s="9">
        <v>13504</v>
      </c>
      <c r="Q6360" s="10" t="s">
        <v>21891</v>
      </c>
    </row>
    <row r="6361" spans="1:17" ht="28.8" x14ac:dyDescent="0.3">
      <c r="A6361" s="5" t="s">
        <v>22767</v>
      </c>
      <c r="B6361" s="5" t="s">
        <v>22768</v>
      </c>
      <c r="C6361" s="6">
        <v>3.21</v>
      </c>
      <c r="D6361" s="1" t="s">
        <v>22755</v>
      </c>
      <c r="E6361" s="6">
        <v>83</v>
      </c>
      <c r="F6361" s="6" t="s">
        <v>25</v>
      </c>
      <c r="G6361" s="11" t="s">
        <v>22769</v>
      </c>
      <c r="H6361" s="8" t="s">
        <v>4087</v>
      </c>
      <c r="I6361" s="9">
        <v>10472</v>
      </c>
      <c r="J6361" s="9">
        <v>7234</v>
      </c>
      <c r="K6361" s="9">
        <v>2438</v>
      </c>
      <c r="L6361" s="9">
        <v>5</v>
      </c>
      <c r="M6361" s="9">
        <v>47</v>
      </c>
      <c r="N6361" s="9">
        <v>2626</v>
      </c>
      <c r="O6361" s="9">
        <v>196</v>
      </c>
      <c r="P6361" s="9">
        <v>7552</v>
      </c>
      <c r="Q6361" s="10" t="s">
        <v>21891</v>
      </c>
    </row>
    <row r="6362" spans="1:17" ht="28.8" x14ac:dyDescent="0.3">
      <c r="A6362" s="5" t="s">
        <v>22770</v>
      </c>
      <c r="B6362" s="5" t="s">
        <v>1134</v>
      </c>
      <c r="C6362" s="6">
        <v>2.93</v>
      </c>
      <c r="D6362" s="1" t="s">
        <v>22755</v>
      </c>
      <c r="E6362" s="6">
        <v>96</v>
      </c>
      <c r="F6362" s="6" t="s">
        <v>25</v>
      </c>
      <c r="G6362" s="11" t="s">
        <v>22771</v>
      </c>
      <c r="H6362" s="8" t="s">
        <v>22772</v>
      </c>
      <c r="I6362" s="9">
        <v>39442</v>
      </c>
      <c r="J6362" s="9">
        <v>20416</v>
      </c>
      <c r="K6362" s="9">
        <v>8266</v>
      </c>
      <c r="L6362" s="9">
        <v>42</v>
      </c>
      <c r="M6362" s="9">
        <v>786</v>
      </c>
      <c r="N6362" s="9">
        <v>8096</v>
      </c>
      <c r="O6362" s="9">
        <v>634</v>
      </c>
      <c r="P6362" s="9">
        <v>28267</v>
      </c>
      <c r="Q6362" s="10" t="s">
        <v>21891</v>
      </c>
    </row>
    <row r="6363" spans="1:17" x14ac:dyDescent="0.3">
      <c r="A6363" s="5" t="s">
        <v>22773</v>
      </c>
      <c r="B6363" s="5" t="s">
        <v>22774</v>
      </c>
      <c r="C6363" s="6">
        <v>3.42</v>
      </c>
      <c r="D6363" s="1" t="s">
        <v>22755</v>
      </c>
      <c r="E6363" s="6">
        <v>103</v>
      </c>
      <c r="F6363" s="6" t="s">
        <v>1714</v>
      </c>
      <c r="G6363" s="11" t="s">
        <v>22775</v>
      </c>
      <c r="H6363" s="8" t="s">
        <v>22776</v>
      </c>
      <c r="I6363" s="9">
        <v>98505</v>
      </c>
      <c r="J6363" s="9">
        <v>21660</v>
      </c>
      <c r="K6363" s="9">
        <v>20692</v>
      </c>
      <c r="L6363" s="9">
        <v>224</v>
      </c>
      <c r="M6363" s="9">
        <v>762</v>
      </c>
      <c r="N6363" s="9">
        <v>14373</v>
      </c>
      <c r="O6363" s="9">
        <v>3049</v>
      </c>
      <c r="P6363" s="9">
        <v>61474</v>
      </c>
      <c r="Q6363" s="10" t="s">
        <v>21891</v>
      </c>
    </row>
    <row r="6364" spans="1:17" x14ac:dyDescent="0.3">
      <c r="A6364" s="5" t="s">
        <v>22777</v>
      </c>
      <c r="B6364" s="5" t="s">
        <v>10526</v>
      </c>
      <c r="C6364" s="6">
        <v>3.45</v>
      </c>
      <c r="D6364" s="1" t="s">
        <v>22755</v>
      </c>
      <c r="E6364" s="6">
        <v>95</v>
      </c>
      <c r="F6364" s="6" t="s">
        <v>25</v>
      </c>
      <c r="G6364" s="11" t="s">
        <v>22778</v>
      </c>
      <c r="H6364" s="8" t="s">
        <v>22779</v>
      </c>
      <c r="I6364" s="9">
        <v>36685</v>
      </c>
      <c r="J6364" s="9">
        <v>22760</v>
      </c>
      <c r="K6364" s="9">
        <v>10093</v>
      </c>
      <c r="L6364" s="9">
        <v>264</v>
      </c>
      <c r="M6364" s="9">
        <v>272</v>
      </c>
      <c r="N6364" s="9">
        <v>5778</v>
      </c>
      <c r="O6364" s="9">
        <v>1747</v>
      </c>
      <c r="P6364" s="9">
        <v>25339</v>
      </c>
      <c r="Q6364" s="10" t="s">
        <v>21891</v>
      </c>
    </row>
    <row r="6365" spans="1:17" x14ac:dyDescent="0.3">
      <c r="A6365" s="5" t="s">
        <v>22780</v>
      </c>
      <c r="B6365" s="5" t="s">
        <v>9279</v>
      </c>
      <c r="C6365" s="6">
        <v>3.29</v>
      </c>
      <c r="D6365" s="1" t="s">
        <v>22755</v>
      </c>
      <c r="E6365" s="6">
        <v>77</v>
      </c>
      <c r="F6365" s="6" t="s">
        <v>25</v>
      </c>
      <c r="G6365" s="11" t="s">
        <v>22781</v>
      </c>
      <c r="H6365" s="8" t="s">
        <v>22782</v>
      </c>
      <c r="I6365" s="9">
        <v>31873</v>
      </c>
      <c r="J6365" s="9">
        <v>15407</v>
      </c>
      <c r="K6365" s="9">
        <v>9167</v>
      </c>
      <c r="L6365" s="9">
        <v>67</v>
      </c>
      <c r="M6365" s="9">
        <v>241</v>
      </c>
      <c r="N6365" s="9">
        <v>6479</v>
      </c>
      <c r="O6365" s="9">
        <v>1137</v>
      </c>
      <c r="P6365" s="9">
        <v>23043</v>
      </c>
      <c r="Q6365" s="10" t="s">
        <v>21891</v>
      </c>
    </row>
    <row r="6366" spans="1:17" x14ac:dyDescent="0.3">
      <c r="A6366" s="5" t="s">
        <v>1821</v>
      </c>
      <c r="B6366" s="5" t="s">
        <v>22783</v>
      </c>
      <c r="C6366" s="6">
        <v>3.28</v>
      </c>
      <c r="D6366" s="1" t="s">
        <v>22755</v>
      </c>
      <c r="E6366" s="6">
        <v>73</v>
      </c>
      <c r="F6366" s="6" t="s">
        <v>25</v>
      </c>
      <c r="G6366" s="11" t="s">
        <v>22784</v>
      </c>
      <c r="H6366" s="8" t="s">
        <v>1065</v>
      </c>
      <c r="I6366" s="9">
        <v>66987</v>
      </c>
      <c r="J6366" s="9">
        <v>34590</v>
      </c>
      <c r="K6366" s="9">
        <v>14296</v>
      </c>
      <c r="L6366" s="9">
        <v>48</v>
      </c>
      <c r="M6366" s="9">
        <v>377</v>
      </c>
      <c r="N6366" s="9">
        <v>13974</v>
      </c>
      <c r="O6366" s="9">
        <v>2299</v>
      </c>
      <c r="P6366" s="9">
        <v>45620</v>
      </c>
      <c r="Q6366" s="10" t="s">
        <v>21891</v>
      </c>
    </row>
    <row r="6367" spans="1:17" x14ac:dyDescent="0.3">
      <c r="A6367" s="5" t="s">
        <v>22785</v>
      </c>
      <c r="B6367" s="5" t="s">
        <v>22786</v>
      </c>
      <c r="C6367" s="6">
        <v>3.08</v>
      </c>
      <c r="D6367" s="1" t="s">
        <v>22755</v>
      </c>
      <c r="E6367" s="6">
        <v>93</v>
      </c>
      <c r="F6367" s="6" t="s">
        <v>25</v>
      </c>
      <c r="G6367" s="11" t="s">
        <v>22787</v>
      </c>
      <c r="H6367" s="8" t="s">
        <v>22788</v>
      </c>
      <c r="I6367" s="9">
        <v>23745</v>
      </c>
      <c r="J6367" s="9">
        <v>15005</v>
      </c>
      <c r="K6367" s="9">
        <v>5447</v>
      </c>
      <c r="L6367" s="9">
        <v>28</v>
      </c>
      <c r="M6367" s="9">
        <v>261</v>
      </c>
      <c r="N6367" s="9">
        <v>5349</v>
      </c>
      <c r="O6367" s="9">
        <v>528</v>
      </c>
      <c r="P6367" s="9">
        <v>15958</v>
      </c>
      <c r="Q6367" s="10" t="s">
        <v>21891</v>
      </c>
    </row>
    <row r="6368" spans="1:17" x14ac:dyDescent="0.3">
      <c r="A6368" s="5" t="s">
        <v>22789</v>
      </c>
      <c r="B6368" s="5" t="s">
        <v>9275</v>
      </c>
      <c r="C6368" s="6">
        <v>2.84</v>
      </c>
      <c r="D6368" s="1" t="s">
        <v>22755</v>
      </c>
      <c r="E6368" s="6">
        <v>84</v>
      </c>
      <c r="F6368" s="6" t="s">
        <v>25</v>
      </c>
      <c r="G6368" s="11" t="s">
        <v>22790</v>
      </c>
      <c r="H6368" s="8" t="s">
        <v>22791</v>
      </c>
      <c r="I6368" s="9">
        <v>8291</v>
      </c>
      <c r="J6368" s="9">
        <v>5477</v>
      </c>
      <c r="K6368" s="9">
        <v>1843</v>
      </c>
      <c r="L6368" s="9">
        <v>8</v>
      </c>
      <c r="M6368" s="9">
        <v>194</v>
      </c>
      <c r="N6368" s="9">
        <v>1880</v>
      </c>
      <c r="O6368" s="9">
        <v>175</v>
      </c>
      <c r="P6368" s="9">
        <v>6093</v>
      </c>
      <c r="Q6368" s="10" t="s">
        <v>21891</v>
      </c>
    </row>
    <row r="6369" spans="1:17" ht="28.8" x14ac:dyDescent="0.3">
      <c r="A6369" s="5" t="s">
        <v>22792</v>
      </c>
      <c r="B6369" s="5" t="s">
        <v>22793</v>
      </c>
      <c r="C6369" s="6">
        <v>3.07</v>
      </c>
      <c r="D6369" s="1" t="s">
        <v>22755</v>
      </c>
      <c r="E6369" s="6">
        <v>80</v>
      </c>
      <c r="F6369" s="6" t="s">
        <v>25</v>
      </c>
      <c r="G6369" s="11" t="s">
        <v>22794</v>
      </c>
      <c r="H6369" s="8" t="s">
        <v>22795</v>
      </c>
      <c r="I6369" s="9">
        <v>3640</v>
      </c>
      <c r="J6369" s="9">
        <v>3663</v>
      </c>
      <c r="K6369" s="9">
        <v>1118</v>
      </c>
      <c r="L6369" s="9">
        <v>5</v>
      </c>
      <c r="M6369" s="9">
        <v>58</v>
      </c>
      <c r="N6369" s="9">
        <v>789</v>
      </c>
      <c r="O6369" s="9">
        <v>66</v>
      </c>
      <c r="P6369" s="9">
        <v>2881</v>
      </c>
      <c r="Q6369" s="10" t="s">
        <v>21891</v>
      </c>
    </row>
    <row r="6370" spans="1:17" ht="28.8" x14ac:dyDescent="0.3">
      <c r="A6370" s="5" t="s">
        <v>22796</v>
      </c>
      <c r="B6370" s="5" t="s">
        <v>3573</v>
      </c>
      <c r="C6370" s="6">
        <v>3.03</v>
      </c>
      <c r="D6370" s="1" t="s">
        <v>22755</v>
      </c>
      <c r="E6370" s="6">
        <v>72</v>
      </c>
      <c r="F6370" s="6" t="s">
        <v>25</v>
      </c>
      <c r="G6370" s="11" t="s">
        <v>22797</v>
      </c>
      <c r="H6370" s="8" t="s">
        <v>22798</v>
      </c>
      <c r="I6370" s="9">
        <v>10635</v>
      </c>
      <c r="J6370" s="9">
        <v>3627</v>
      </c>
      <c r="K6370" s="9">
        <v>2356</v>
      </c>
      <c r="L6370" s="9">
        <v>8</v>
      </c>
      <c r="M6370" s="9">
        <v>270</v>
      </c>
      <c r="N6370" s="9">
        <v>2529</v>
      </c>
      <c r="O6370" s="9">
        <v>181</v>
      </c>
      <c r="P6370" s="9">
        <v>8466</v>
      </c>
      <c r="Q6370" s="10" t="s">
        <v>21891</v>
      </c>
    </row>
    <row r="6371" spans="1:17" ht="28.8" x14ac:dyDescent="0.3">
      <c r="A6371" s="5" t="s">
        <v>22799</v>
      </c>
      <c r="B6371" s="5" t="s">
        <v>22800</v>
      </c>
      <c r="C6371" s="6">
        <v>3.27</v>
      </c>
      <c r="D6371" s="1" t="s">
        <v>22755</v>
      </c>
      <c r="E6371" s="6">
        <v>116</v>
      </c>
      <c r="F6371" s="6" t="s">
        <v>74</v>
      </c>
      <c r="G6371" s="11" t="s">
        <v>22801</v>
      </c>
      <c r="H6371" s="8" t="s">
        <v>22802</v>
      </c>
      <c r="I6371" s="9">
        <v>331</v>
      </c>
      <c r="J6371" s="9">
        <v>1132</v>
      </c>
      <c r="K6371" s="9">
        <v>80</v>
      </c>
      <c r="L6371" s="9">
        <v>0</v>
      </c>
      <c r="M6371" s="9">
        <v>9</v>
      </c>
      <c r="N6371" s="9">
        <v>37</v>
      </c>
      <c r="O6371" s="9">
        <v>15</v>
      </c>
      <c r="P6371" s="9">
        <v>188</v>
      </c>
      <c r="Q6371" s="10" t="s">
        <v>21891</v>
      </c>
    </row>
    <row r="6372" spans="1:17" x14ac:dyDescent="0.3">
      <c r="A6372" s="5" t="s">
        <v>22803</v>
      </c>
      <c r="B6372" s="5" t="s">
        <v>22804</v>
      </c>
      <c r="C6372" s="6">
        <v>2.94</v>
      </c>
      <c r="D6372" s="1" t="s">
        <v>22755</v>
      </c>
      <c r="E6372" s="6">
        <v>72</v>
      </c>
      <c r="F6372" s="6" t="s">
        <v>889</v>
      </c>
      <c r="G6372" s="11" t="s">
        <v>22805</v>
      </c>
      <c r="H6372" s="8" t="s">
        <v>22806</v>
      </c>
      <c r="I6372" s="9">
        <v>41547</v>
      </c>
      <c r="J6372" s="9">
        <v>16729</v>
      </c>
      <c r="K6372" s="9">
        <v>8146</v>
      </c>
      <c r="L6372" s="9">
        <v>299</v>
      </c>
      <c r="M6372" s="9">
        <v>1971</v>
      </c>
      <c r="N6372" s="9">
        <v>5216</v>
      </c>
      <c r="O6372" s="9">
        <v>2219</v>
      </c>
      <c r="P6372" s="9">
        <v>25405</v>
      </c>
      <c r="Q6372" s="10" t="s">
        <v>21891</v>
      </c>
    </row>
    <row r="6373" spans="1:17" x14ac:dyDescent="0.3">
      <c r="A6373" s="5" t="s">
        <v>22807</v>
      </c>
      <c r="B6373" s="5" t="s">
        <v>22808</v>
      </c>
      <c r="C6373" s="6">
        <v>2.5299999999999998</v>
      </c>
      <c r="D6373" s="1" t="s">
        <v>22755</v>
      </c>
      <c r="E6373" s="6">
        <v>92</v>
      </c>
      <c r="F6373" s="6" t="s">
        <v>25</v>
      </c>
      <c r="G6373" s="11" t="s">
        <v>22809</v>
      </c>
      <c r="H6373" s="8" t="s">
        <v>22810</v>
      </c>
      <c r="I6373" s="9">
        <v>2747</v>
      </c>
      <c r="J6373" s="9">
        <v>1414</v>
      </c>
      <c r="K6373" s="9">
        <v>330</v>
      </c>
      <c r="L6373" s="9">
        <v>1</v>
      </c>
      <c r="M6373" s="9">
        <v>143</v>
      </c>
      <c r="N6373" s="9">
        <v>501</v>
      </c>
      <c r="O6373" s="9">
        <v>30</v>
      </c>
      <c r="P6373" s="9">
        <v>2130</v>
      </c>
      <c r="Q6373" s="10" t="s">
        <v>21891</v>
      </c>
    </row>
    <row r="6374" spans="1:17" x14ac:dyDescent="0.3">
      <c r="A6374" s="5" t="s">
        <v>22811</v>
      </c>
      <c r="B6374" s="5" t="s">
        <v>16018</v>
      </c>
      <c r="C6374" s="6">
        <v>3.73</v>
      </c>
      <c r="D6374" s="1" t="s">
        <v>22755</v>
      </c>
      <c r="E6374" s="6">
        <v>133</v>
      </c>
      <c r="F6374" s="6" t="s">
        <v>25</v>
      </c>
      <c r="G6374" s="11" t="s">
        <v>22812</v>
      </c>
      <c r="H6374" s="8" t="s">
        <v>22813</v>
      </c>
      <c r="I6374" s="9">
        <v>2110155</v>
      </c>
      <c r="J6374" s="9">
        <v>344002</v>
      </c>
      <c r="K6374" s="9">
        <v>717925</v>
      </c>
      <c r="L6374" s="9">
        <v>16000</v>
      </c>
      <c r="M6374" s="9">
        <v>19432</v>
      </c>
      <c r="N6374" s="9">
        <v>255663</v>
      </c>
      <c r="O6374" s="9">
        <v>259047</v>
      </c>
      <c r="P6374" s="9">
        <v>1887665</v>
      </c>
      <c r="Q6374" s="10" t="s">
        <v>21891</v>
      </c>
    </row>
    <row r="6375" spans="1:17" ht="28.8" x14ac:dyDescent="0.3">
      <c r="A6375" s="5" t="s">
        <v>22814</v>
      </c>
      <c r="B6375" s="5" t="s">
        <v>22815</v>
      </c>
      <c r="C6375" s="6">
        <v>2.75</v>
      </c>
      <c r="D6375" s="1" t="s">
        <v>22816</v>
      </c>
      <c r="E6375" s="6">
        <v>100</v>
      </c>
      <c r="F6375" s="6" t="s">
        <v>25</v>
      </c>
      <c r="G6375" s="11" t="s">
        <v>22817</v>
      </c>
      <c r="H6375" s="8" t="s">
        <v>22818</v>
      </c>
      <c r="I6375" s="9">
        <v>467</v>
      </c>
      <c r="J6375" s="9">
        <v>661</v>
      </c>
      <c r="K6375" s="9">
        <v>37</v>
      </c>
      <c r="L6375" s="9">
        <v>0</v>
      </c>
      <c r="M6375" s="9">
        <v>61</v>
      </c>
      <c r="N6375" s="9">
        <v>36</v>
      </c>
      <c r="O6375" s="9">
        <v>11</v>
      </c>
      <c r="P6375" s="9">
        <v>319</v>
      </c>
      <c r="Q6375" s="10" t="s">
        <v>21891</v>
      </c>
    </row>
    <row r="6376" spans="1:17" x14ac:dyDescent="0.3">
      <c r="A6376" s="5" t="s">
        <v>22819</v>
      </c>
      <c r="B6376" s="5" t="s">
        <v>16409</v>
      </c>
      <c r="C6376" s="6">
        <v>3.1</v>
      </c>
      <c r="D6376" s="1" t="s">
        <v>22816</v>
      </c>
      <c r="E6376" s="6">
        <v>92</v>
      </c>
      <c r="F6376" s="6" t="s">
        <v>25</v>
      </c>
      <c r="G6376" s="11" t="s">
        <v>22820</v>
      </c>
      <c r="H6376" s="8" t="s">
        <v>398</v>
      </c>
      <c r="I6376" s="9">
        <v>11077</v>
      </c>
      <c r="J6376" s="9">
        <v>6809</v>
      </c>
      <c r="K6376" s="9">
        <v>3054</v>
      </c>
      <c r="L6376" s="9">
        <v>19</v>
      </c>
      <c r="M6376" s="9">
        <v>275</v>
      </c>
      <c r="N6376" s="9">
        <v>2009</v>
      </c>
      <c r="O6376" s="9">
        <v>413</v>
      </c>
      <c r="P6376" s="9">
        <v>7804</v>
      </c>
      <c r="Q6376" s="10" t="s">
        <v>21891</v>
      </c>
    </row>
    <row r="6377" spans="1:17" x14ac:dyDescent="0.3">
      <c r="A6377" s="5" t="s">
        <v>286</v>
      </c>
      <c r="B6377" s="5" t="s">
        <v>22821</v>
      </c>
      <c r="C6377" s="6">
        <v>2.13</v>
      </c>
      <c r="D6377" s="1" t="s">
        <v>22822</v>
      </c>
      <c r="E6377" s="6">
        <v>95</v>
      </c>
      <c r="F6377" s="6" t="s">
        <v>25</v>
      </c>
      <c r="G6377" s="11" t="s">
        <v>22823</v>
      </c>
      <c r="H6377" s="8" t="s">
        <v>22824</v>
      </c>
      <c r="I6377" s="9">
        <v>4872</v>
      </c>
      <c r="J6377" s="9">
        <v>1538</v>
      </c>
      <c r="K6377" s="9">
        <v>357</v>
      </c>
      <c r="L6377" s="9">
        <v>1</v>
      </c>
      <c r="M6377" s="9">
        <v>529</v>
      </c>
      <c r="N6377" s="9">
        <v>339</v>
      </c>
      <c r="O6377" s="9">
        <v>40</v>
      </c>
      <c r="P6377" s="9">
        <v>2822</v>
      </c>
      <c r="Q6377" s="10" t="s">
        <v>21891</v>
      </c>
    </row>
    <row r="6378" spans="1:17" x14ac:dyDescent="0.3">
      <c r="A6378" s="5" t="s">
        <v>22825</v>
      </c>
      <c r="B6378" s="5" t="s">
        <v>22826</v>
      </c>
      <c r="C6378" s="6">
        <v>3.27</v>
      </c>
      <c r="D6378" s="1" t="s">
        <v>22827</v>
      </c>
      <c r="E6378" s="6">
        <v>92</v>
      </c>
      <c r="F6378" s="6" t="s">
        <v>74</v>
      </c>
      <c r="G6378" s="11" t="s">
        <v>22828</v>
      </c>
      <c r="H6378" s="8" t="s">
        <v>22829</v>
      </c>
      <c r="I6378" s="9">
        <v>303</v>
      </c>
      <c r="J6378" s="9">
        <v>928</v>
      </c>
      <c r="K6378" s="9">
        <v>57</v>
      </c>
      <c r="L6378" s="9">
        <v>0</v>
      </c>
      <c r="M6378" s="9">
        <v>5</v>
      </c>
      <c r="N6378" s="9">
        <v>51</v>
      </c>
      <c r="O6378" s="9">
        <v>4</v>
      </c>
      <c r="P6378" s="9">
        <v>196</v>
      </c>
      <c r="Q6378" s="10" t="s">
        <v>21891</v>
      </c>
    </row>
    <row r="6379" spans="1:17" ht="28.8" x14ac:dyDescent="0.3">
      <c r="A6379" s="5" t="s">
        <v>22830</v>
      </c>
      <c r="B6379" s="5" t="s">
        <v>22269</v>
      </c>
      <c r="C6379" s="6">
        <v>3.18</v>
      </c>
      <c r="D6379" s="1" t="s">
        <v>22831</v>
      </c>
      <c r="E6379" s="6">
        <v>82</v>
      </c>
      <c r="F6379" s="6" t="s">
        <v>143</v>
      </c>
      <c r="G6379" s="11" t="s">
        <v>22832</v>
      </c>
      <c r="H6379" s="8" t="s">
        <v>22833</v>
      </c>
      <c r="I6379" s="9">
        <v>33603</v>
      </c>
      <c r="J6379" s="9">
        <v>13244</v>
      </c>
      <c r="K6379" s="9">
        <v>7846</v>
      </c>
      <c r="L6379" s="9">
        <v>81</v>
      </c>
      <c r="M6379" s="9">
        <v>744</v>
      </c>
      <c r="N6379" s="9">
        <v>5813</v>
      </c>
      <c r="O6379" s="9">
        <v>1280</v>
      </c>
      <c r="P6379" s="9">
        <v>22712</v>
      </c>
      <c r="Q6379" s="10" t="s">
        <v>21891</v>
      </c>
    </row>
    <row r="6380" spans="1:17" x14ac:dyDescent="0.3">
      <c r="A6380" s="5" t="s">
        <v>22834</v>
      </c>
      <c r="B6380" s="5" t="s">
        <v>3843</v>
      </c>
      <c r="C6380" s="6">
        <v>3.64</v>
      </c>
      <c r="D6380" s="1" t="s">
        <v>22835</v>
      </c>
      <c r="E6380" s="6">
        <v>106</v>
      </c>
      <c r="F6380" s="6" t="s">
        <v>25</v>
      </c>
      <c r="G6380" s="11" t="s">
        <v>22836</v>
      </c>
      <c r="H6380" s="8" t="s">
        <v>3779</v>
      </c>
      <c r="I6380" s="9">
        <v>860584</v>
      </c>
      <c r="J6380" s="9">
        <v>137779</v>
      </c>
      <c r="K6380" s="9">
        <v>202175</v>
      </c>
      <c r="L6380" s="9">
        <v>3200</v>
      </c>
      <c r="M6380" s="9">
        <v>3923</v>
      </c>
      <c r="N6380" s="9">
        <v>94908</v>
      </c>
      <c r="O6380" s="9">
        <v>55271</v>
      </c>
      <c r="P6380" s="9">
        <v>462806</v>
      </c>
      <c r="Q6380" s="10" t="s">
        <v>21891</v>
      </c>
    </row>
    <row r="6381" spans="1:17" x14ac:dyDescent="0.3">
      <c r="A6381" s="5" t="s">
        <v>22837</v>
      </c>
      <c r="B6381" s="5" t="s">
        <v>20455</v>
      </c>
      <c r="C6381" s="6">
        <v>2.27</v>
      </c>
      <c r="D6381" s="1" t="s">
        <v>22835</v>
      </c>
      <c r="E6381" s="6">
        <v>98</v>
      </c>
      <c r="F6381" s="6" t="s">
        <v>25</v>
      </c>
      <c r="G6381" s="11" t="s">
        <v>22838</v>
      </c>
      <c r="H6381" s="8" t="s">
        <v>22839</v>
      </c>
      <c r="I6381" s="9">
        <v>29483</v>
      </c>
      <c r="J6381" s="9">
        <v>7889</v>
      </c>
      <c r="K6381" s="9">
        <v>2679</v>
      </c>
      <c r="L6381" s="9">
        <v>13</v>
      </c>
      <c r="M6381" s="9">
        <v>2302</v>
      </c>
      <c r="N6381" s="9">
        <v>2905</v>
      </c>
      <c r="O6381" s="9">
        <v>326</v>
      </c>
      <c r="P6381" s="9">
        <v>17444</v>
      </c>
      <c r="Q6381" s="10" t="s">
        <v>21891</v>
      </c>
    </row>
    <row r="6382" spans="1:17" ht="28.8" x14ac:dyDescent="0.3">
      <c r="A6382" s="5" t="s">
        <v>22840</v>
      </c>
      <c r="B6382" s="5" t="s">
        <v>16334</v>
      </c>
      <c r="C6382" s="6">
        <v>4.2300000000000004</v>
      </c>
      <c r="D6382" s="1" t="s">
        <v>22841</v>
      </c>
      <c r="E6382" s="6">
        <v>183</v>
      </c>
      <c r="F6382" s="6" t="s">
        <v>143</v>
      </c>
      <c r="G6382" s="11" t="s">
        <v>22842</v>
      </c>
      <c r="H6382" s="8" t="s">
        <v>22843</v>
      </c>
      <c r="I6382" s="9">
        <v>63911</v>
      </c>
      <c r="J6382" s="9">
        <v>58587</v>
      </c>
      <c r="K6382" s="9">
        <v>22786</v>
      </c>
      <c r="L6382" s="9">
        <v>605</v>
      </c>
      <c r="M6382" s="9">
        <v>126</v>
      </c>
      <c r="N6382" s="9">
        <v>3283</v>
      </c>
      <c r="O6382" s="9">
        <v>10491</v>
      </c>
      <c r="P6382" s="9">
        <v>45441</v>
      </c>
      <c r="Q6382" s="10" t="s">
        <v>21891</v>
      </c>
    </row>
    <row r="6383" spans="1:17" x14ac:dyDescent="0.3">
      <c r="A6383" s="5" t="s">
        <v>22844</v>
      </c>
      <c r="B6383" s="5" t="s">
        <v>22845</v>
      </c>
      <c r="C6383" s="6">
        <v>4.09</v>
      </c>
      <c r="D6383" s="1" t="s">
        <v>22841</v>
      </c>
      <c r="E6383" s="6">
        <v>106</v>
      </c>
      <c r="F6383" s="6" t="s">
        <v>889</v>
      </c>
      <c r="G6383" s="11" t="s">
        <v>22846</v>
      </c>
      <c r="H6383" s="8" t="s">
        <v>13651</v>
      </c>
      <c r="I6383" s="9">
        <v>43992</v>
      </c>
      <c r="J6383" s="9">
        <v>38740</v>
      </c>
      <c r="K6383" s="9">
        <v>13017</v>
      </c>
      <c r="L6383" s="9">
        <v>215</v>
      </c>
      <c r="M6383" s="9">
        <v>98</v>
      </c>
      <c r="N6383" s="9">
        <v>3007</v>
      </c>
      <c r="O6383" s="9">
        <v>5428</v>
      </c>
      <c r="P6383" s="9">
        <v>29200</v>
      </c>
      <c r="Q6383" s="10" t="s">
        <v>21891</v>
      </c>
    </row>
    <row r="6384" spans="1:17" x14ac:dyDescent="0.3">
      <c r="A6384" s="5" t="s">
        <v>22847</v>
      </c>
      <c r="B6384" s="5" t="s">
        <v>22848</v>
      </c>
      <c r="C6384" s="6">
        <v>3.23</v>
      </c>
      <c r="D6384" s="1" t="s">
        <v>22849</v>
      </c>
      <c r="E6384" s="6">
        <v>102</v>
      </c>
      <c r="F6384" s="6" t="s">
        <v>25</v>
      </c>
      <c r="G6384" s="11" t="s">
        <v>22850</v>
      </c>
      <c r="H6384" s="8" t="s">
        <v>749</v>
      </c>
      <c r="I6384" s="9">
        <v>230266</v>
      </c>
      <c r="J6384" s="9">
        <v>58219</v>
      </c>
      <c r="K6384" s="9">
        <v>44746</v>
      </c>
      <c r="L6384" s="9">
        <v>815</v>
      </c>
      <c r="M6384" s="9">
        <v>2064</v>
      </c>
      <c r="N6384" s="9">
        <v>38580</v>
      </c>
      <c r="O6384" s="9">
        <v>9457</v>
      </c>
      <c r="P6384" s="9">
        <v>137055</v>
      </c>
      <c r="Q6384" s="10" t="s">
        <v>21891</v>
      </c>
    </row>
    <row r="6385" spans="1:17" x14ac:dyDescent="0.3">
      <c r="A6385" s="5" t="s">
        <v>22851</v>
      </c>
      <c r="B6385" s="5" t="s">
        <v>22852</v>
      </c>
      <c r="C6385" s="6">
        <v>3.34</v>
      </c>
      <c r="D6385" s="1" t="s">
        <v>22853</v>
      </c>
      <c r="E6385" s="6">
        <v>95</v>
      </c>
      <c r="F6385" s="6" t="s">
        <v>25</v>
      </c>
      <c r="G6385" s="11" t="s">
        <v>22854</v>
      </c>
      <c r="H6385" s="8" t="s">
        <v>22855</v>
      </c>
      <c r="I6385" s="9">
        <v>15751</v>
      </c>
      <c r="J6385" s="9">
        <v>9420</v>
      </c>
      <c r="K6385" s="9">
        <v>3454</v>
      </c>
      <c r="L6385" s="9">
        <v>22</v>
      </c>
      <c r="M6385" s="9">
        <v>98</v>
      </c>
      <c r="N6385" s="9">
        <v>2593</v>
      </c>
      <c r="O6385" s="9">
        <v>495</v>
      </c>
      <c r="P6385" s="9">
        <v>9334</v>
      </c>
      <c r="Q6385" s="10" t="s">
        <v>21891</v>
      </c>
    </row>
    <row r="6386" spans="1:17" x14ac:dyDescent="0.3">
      <c r="A6386" s="5" t="s">
        <v>22856</v>
      </c>
      <c r="B6386" s="5" t="s">
        <v>12176</v>
      </c>
      <c r="C6386" s="6">
        <v>3.28</v>
      </c>
      <c r="D6386" s="1" t="s">
        <v>22853</v>
      </c>
      <c r="E6386" s="6">
        <v>101</v>
      </c>
      <c r="F6386" s="6" t="s">
        <v>25</v>
      </c>
      <c r="G6386" s="11" t="s">
        <v>22857</v>
      </c>
      <c r="H6386" s="8" t="s">
        <v>22858</v>
      </c>
      <c r="I6386" s="9">
        <v>14288</v>
      </c>
      <c r="J6386" s="9">
        <v>11286</v>
      </c>
      <c r="K6386" s="9">
        <v>2858</v>
      </c>
      <c r="L6386" s="9">
        <v>72</v>
      </c>
      <c r="M6386" s="9">
        <v>255</v>
      </c>
      <c r="N6386" s="9">
        <v>2179</v>
      </c>
      <c r="O6386" s="9">
        <v>499</v>
      </c>
      <c r="P6386" s="9">
        <v>9091</v>
      </c>
      <c r="Q6386" s="10" t="s">
        <v>21891</v>
      </c>
    </row>
    <row r="6387" spans="1:17" x14ac:dyDescent="0.3">
      <c r="A6387" s="5" t="s">
        <v>22859</v>
      </c>
      <c r="B6387" s="5" t="s">
        <v>4395</v>
      </c>
      <c r="C6387" s="6">
        <v>2.33</v>
      </c>
      <c r="D6387" s="1" t="s">
        <v>22860</v>
      </c>
      <c r="E6387" s="6">
        <v>113</v>
      </c>
      <c r="F6387" s="6" t="s">
        <v>25</v>
      </c>
      <c r="G6387" s="11" t="s">
        <v>22861</v>
      </c>
      <c r="H6387" s="8" t="s">
        <v>22862</v>
      </c>
      <c r="I6387" s="9">
        <v>76032</v>
      </c>
      <c r="J6387" s="9">
        <v>13601</v>
      </c>
      <c r="K6387" s="9">
        <v>6816</v>
      </c>
      <c r="L6387" s="9">
        <v>35</v>
      </c>
      <c r="M6387" s="9">
        <v>4682</v>
      </c>
      <c r="N6387" s="9">
        <v>8181</v>
      </c>
      <c r="O6387" s="9">
        <v>961</v>
      </c>
      <c r="P6387" s="9">
        <v>42198</v>
      </c>
      <c r="Q6387" s="10" t="s">
        <v>21891</v>
      </c>
    </row>
    <row r="6388" spans="1:17" x14ac:dyDescent="0.3">
      <c r="A6388" s="5" t="s">
        <v>22863</v>
      </c>
      <c r="B6388" s="5" t="s">
        <v>9049</v>
      </c>
      <c r="C6388" s="6">
        <v>2.4900000000000002</v>
      </c>
      <c r="D6388" s="1" t="s">
        <v>22864</v>
      </c>
      <c r="E6388" s="6">
        <v>102</v>
      </c>
      <c r="F6388" s="6" t="s">
        <v>25</v>
      </c>
      <c r="G6388" s="11" t="s">
        <v>22865</v>
      </c>
      <c r="H6388" s="8" t="s">
        <v>22866</v>
      </c>
      <c r="I6388" s="9">
        <v>33179</v>
      </c>
      <c r="J6388" s="9">
        <v>9953</v>
      </c>
      <c r="K6388" s="9">
        <v>3770</v>
      </c>
      <c r="L6388" s="9">
        <v>22</v>
      </c>
      <c r="M6388" s="9">
        <v>1500</v>
      </c>
      <c r="N6388" s="9">
        <v>3943</v>
      </c>
      <c r="O6388" s="9">
        <v>430</v>
      </c>
      <c r="P6388" s="9">
        <v>18315</v>
      </c>
      <c r="Q6388" s="10" t="s">
        <v>21891</v>
      </c>
    </row>
    <row r="6389" spans="1:17" ht="28.8" x14ac:dyDescent="0.3">
      <c r="A6389" s="5" t="s">
        <v>22867</v>
      </c>
      <c r="B6389" s="5" t="s">
        <v>22868</v>
      </c>
      <c r="C6389" s="6">
        <v>2.79</v>
      </c>
      <c r="D6389" s="1" t="s">
        <v>22869</v>
      </c>
      <c r="E6389" s="6">
        <v>64</v>
      </c>
      <c r="F6389" s="6" t="s">
        <v>25</v>
      </c>
      <c r="G6389" s="11" t="s">
        <v>22870</v>
      </c>
      <c r="H6389" s="8" t="s">
        <v>1065</v>
      </c>
      <c r="I6389" s="9">
        <v>9257</v>
      </c>
      <c r="J6389" s="9">
        <v>9884</v>
      </c>
      <c r="K6389" s="9">
        <v>1645</v>
      </c>
      <c r="L6389" s="9">
        <v>1</v>
      </c>
      <c r="M6389" s="9">
        <v>164</v>
      </c>
      <c r="N6389" s="9">
        <v>2144</v>
      </c>
      <c r="O6389" s="9">
        <v>107</v>
      </c>
      <c r="P6389" s="9">
        <v>6347</v>
      </c>
      <c r="Q6389" s="10" t="s">
        <v>21891</v>
      </c>
    </row>
    <row r="6390" spans="1:17" ht="28.8" x14ac:dyDescent="0.3">
      <c r="A6390" s="5" t="s">
        <v>22871</v>
      </c>
      <c r="B6390" s="5" t="s">
        <v>22872</v>
      </c>
      <c r="C6390" s="6">
        <v>2.36</v>
      </c>
      <c r="D6390" s="1" t="s">
        <v>22873</v>
      </c>
      <c r="E6390" s="6">
        <v>86</v>
      </c>
      <c r="F6390" s="6" t="s">
        <v>25</v>
      </c>
      <c r="G6390" s="11" t="s">
        <v>22874</v>
      </c>
      <c r="H6390" s="8" t="s">
        <v>22875</v>
      </c>
      <c r="I6390" s="9">
        <v>33644</v>
      </c>
      <c r="J6390" s="9">
        <v>9048</v>
      </c>
      <c r="K6390" s="9">
        <v>5019</v>
      </c>
      <c r="L6390" s="9">
        <v>91</v>
      </c>
      <c r="M6390" s="9">
        <v>2354</v>
      </c>
      <c r="N6390" s="9">
        <v>3996</v>
      </c>
      <c r="O6390" s="9">
        <v>908</v>
      </c>
      <c r="P6390" s="9">
        <v>21338</v>
      </c>
      <c r="Q6390" s="10" t="s">
        <v>21891</v>
      </c>
    </row>
    <row r="6391" spans="1:17" ht="28.8" x14ac:dyDescent="0.3">
      <c r="A6391" s="5" t="s">
        <v>22876</v>
      </c>
      <c r="B6391" s="5" t="s">
        <v>22877</v>
      </c>
      <c r="C6391" s="6">
        <v>2.81</v>
      </c>
      <c r="D6391" s="1" t="s">
        <v>22878</v>
      </c>
      <c r="E6391" s="6">
        <v>100</v>
      </c>
      <c r="F6391" s="6" t="s">
        <v>25</v>
      </c>
      <c r="G6391" s="11" t="s">
        <v>22879</v>
      </c>
      <c r="H6391" s="8" t="s">
        <v>22880</v>
      </c>
      <c r="I6391" s="9">
        <v>366610</v>
      </c>
      <c r="J6391" s="9">
        <v>95378</v>
      </c>
      <c r="K6391" s="9">
        <v>59320</v>
      </c>
      <c r="L6391" s="9">
        <v>388</v>
      </c>
      <c r="M6391" s="9">
        <v>17868</v>
      </c>
      <c r="N6391" s="9">
        <v>65562</v>
      </c>
      <c r="O6391" s="9">
        <v>9665</v>
      </c>
      <c r="P6391" s="9">
        <v>296787</v>
      </c>
      <c r="Q6391" s="10" t="s">
        <v>21891</v>
      </c>
    </row>
    <row r="6392" spans="1:17" ht="28.8" x14ac:dyDescent="0.3">
      <c r="A6392" s="5" t="s">
        <v>22881</v>
      </c>
      <c r="B6392" s="5" t="s">
        <v>5192</v>
      </c>
      <c r="C6392" s="6">
        <v>3.09</v>
      </c>
      <c r="D6392" s="1" t="s">
        <v>22882</v>
      </c>
      <c r="E6392" s="6">
        <v>86</v>
      </c>
      <c r="F6392" s="6" t="s">
        <v>25</v>
      </c>
      <c r="G6392" s="11" t="s">
        <v>22883</v>
      </c>
      <c r="H6392" s="8" t="s">
        <v>22884</v>
      </c>
      <c r="I6392" s="9">
        <v>73557</v>
      </c>
      <c r="J6392" s="9">
        <v>12057</v>
      </c>
      <c r="K6392" s="9">
        <v>9893</v>
      </c>
      <c r="L6392" s="9">
        <v>267</v>
      </c>
      <c r="M6392" s="9">
        <v>1031</v>
      </c>
      <c r="N6392" s="9">
        <v>6930</v>
      </c>
      <c r="O6392" s="9">
        <v>3320</v>
      </c>
      <c r="P6392" s="9">
        <v>27109</v>
      </c>
      <c r="Q6392" s="10" t="s">
        <v>21891</v>
      </c>
    </row>
    <row r="6393" spans="1:17" x14ac:dyDescent="0.3">
      <c r="A6393" s="5" t="s">
        <v>22885</v>
      </c>
      <c r="B6393" s="5" t="s">
        <v>6415</v>
      </c>
      <c r="C6393" s="6">
        <v>3.42</v>
      </c>
      <c r="D6393" s="1" t="s">
        <v>22886</v>
      </c>
      <c r="E6393" s="6">
        <v>103</v>
      </c>
      <c r="F6393" s="6" t="s">
        <v>25</v>
      </c>
      <c r="G6393" s="11" t="s">
        <v>22887</v>
      </c>
      <c r="H6393" s="8" t="s">
        <v>22888</v>
      </c>
      <c r="I6393" s="9">
        <v>6987</v>
      </c>
      <c r="J6393" s="9">
        <v>6514</v>
      </c>
      <c r="K6393" s="9">
        <v>1886</v>
      </c>
      <c r="L6393" s="9">
        <v>22</v>
      </c>
      <c r="M6393" s="9">
        <v>101</v>
      </c>
      <c r="N6393" s="9">
        <v>926</v>
      </c>
      <c r="O6393" s="9">
        <v>372</v>
      </c>
      <c r="P6393" s="9">
        <v>4522</v>
      </c>
      <c r="Q6393" s="10" t="s">
        <v>21891</v>
      </c>
    </row>
    <row r="6394" spans="1:17" ht="28.8" x14ac:dyDescent="0.3">
      <c r="A6394" s="5" t="s">
        <v>22889</v>
      </c>
      <c r="B6394" s="5" t="s">
        <v>22306</v>
      </c>
      <c r="C6394" s="6">
        <v>3.72</v>
      </c>
      <c r="D6394" s="1" t="s">
        <v>22890</v>
      </c>
      <c r="E6394" s="6">
        <v>85</v>
      </c>
      <c r="F6394" s="6" t="s">
        <v>25</v>
      </c>
      <c r="G6394" s="11" t="s">
        <v>22891</v>
      </c>
      <c r="H6394" s="8" t="s">
        <v>22892</v>
      </c>
      <c r="I6394" s="9">
        <v>5418</v>
      </c>
      <c r="J6394" s="9">
        <v>3294</v>
      </c>
      <c r="K6394" s="9">
        <v>2474</v>
      </c>
      <c r="L6394" s="9">
        <v>166</v>
      </c>
      <c r="M6394" s="9">
        <v>37</v>
      </c>
      <c r="N6394" s="9">
        <v>536</v>
      </c>
      <c r="O6394" s="9">
        <v>951</v>
      </c>
      <c r="P6394" s="9">
        <v>3625</v>
      </c>
      <c r="Q6394" s="10" t="s">
        <v>21891</v>
      </c>
    </row>
    <row r="6395" spans="1:17" ht="28.8" x14ac:dyDescent="0.3">
      <c r="A6395" s="5" t="s">
        <v>22893</v>
      </c>
      <c r="B6395" s="5" t="s">
        <v>5051</v>
      </c>
      <c r="C6395" s="6">
        <v>3.2</v>
      </c>
      <c r="D6395" s="1" t="s">
        <v>22894</v>
      </c>
      <c r="E6395" s="6">
        <v>93</v>
      </c>
      <c r="F6395" s="6" t="s">
        <v>25</v>
      </c>
      <c r="G6395" s="11" t="s">
        <v>22895</v>
      </c>
      <c r="H6395" s="8" t="s">
        <v>7110</v>
      </c>
      <c r="I6395" s="9">
        <v>494325</v>
      </c>
      <c r="J6395" s="9">
        <v>53355</v>
      </c>
      <c r="K6395" s="9">
        <v>93084</v>
      </c>
      <c r="L6395" s="9">
        <v>2700</v>
      </c>
      <c r="M6395" s="9">
        <v>7644</v>
      </c>
      <c r="N6395" s="9">
        <v>58150</v>
      </c>
      <c r="O6395" s="9">
        <v>38803</v>
      </c>
      <c r="P6395" s="9">
        <v>246462</v>
      </c>
      <c r="Q6395" s="10" t="s">
        <v>21891</v>
      </c>
    </row>
    <row r="6396" spans="1:17" x14ac:dyDescent="0.3">
      <c r="A6396" s="5" t="s">
        <v>22896</v>
      </c>
      <c r="B6396" s="5" t="s">
        <v>8800</v>
      </c>
      <c r="C6396" s="6">
        <v>2.87</v>
      </c>
      <c r="D6396" s="1" t="s">
        <v>22897</v>
      </c>
      <c r="E6396" s="6">
        <v>99</v>
      </c>
      <c r="F6396" s="6" t="s">
        <v>25</v>
      </c>
      <c r="G6396" s="11" t="s">
        <v>22898</v>
      </c>
      <c r="H6396" s="8" t="s">
        <v>22899</v>
      </c>
      <c r="I6396" s="9">
        <v>6200</v>
      </c>
      <c r="J6396" s="9">
        <v>2807</v>
      </c>
      <c r="K6396" s="9">
        <v>1079</v>
      </c>
      <c r="L6396" s="9">
        <v>0</v>
      </c>
      <c r="M6396" s="9">
        <v>200</v>
      </c>
      <c r="N6396" s="9">
        <v>1261</v>
      </c>
      <c r="O6396" s="9">
        <v>119</v>
      </c>
      <c r="P6396" s="9">
        <v>4528</v>
      </c>
      <c r="Q6396" s="10" t="s">
        <v>21891</v>
      </c>
    </row>
    <row r="6397" spans="1:17" x14ac:dyDescent="0.3">
      <c r="A6397" s="5" t="s">
        <v>22900</v>
      </c>
      <c r="B6397" s="5" t="s">
        <v>22901</v>
      </c>
      <c r="C6397" s="6">
        <v>3.98</v>
      </c>
      <c r="D6397" s="1" t="s">
        <v>22902</v>
      </c>
      <c r="E6397" s="6">
        <v>114</v>
      </c>
      <c r="F6397" s="6" t="s">
        <v>25</v>
      </c>
      <c r="G6397" s="11" t="s">
        <v>22903</v>
      </c>
      <c r="H6397" s="8" t="s">
        <v>22904</v>
      </c>
      <c r="I6397" s="9">
        <v>2293445</v>
      </c>
      <c r="J6397" s="9">
        <v>323466</v>
      </c>
      <c r="K6397" s="9">
        <v>855547</v>
      </c>
      <c r="L6397" s="9">
        <v>79000</v>
      </c>
      <c r="M6397" s="9">
        <v>11344</v>
      </c>
      <c r="N6397" s="9">
        <v>180533</v>
      </c>
      <c r="O6397" s="9">
        <v>382060</v>
      </c>
      <c r="P6397" s="9">
        <v>1563516</v>
      </c>
      <c r="Q6397" s="10" t="s">
        <v>21891</v>
      </c>
    </row>
    <row r="6398" spans="1:17" ht="28.8" x14ac:dyDescent="0.3">
      <c r="A6398" s="5" t="s">
        <v>22905</v>
      </c>
      <c r="B6398" s="5" t="s">
        <v>3904</v>
      </c>
      <c r="C6398" s="6">
        <v>2.5099999999999998</v>
      </c>
      <c r="D6398" s="1" t="s">
        <v>22902</v>
      </c>
      <c r="E6398" s="6">
        <v>110</v>
      </c>
      <c r="F6398" s="6" t="s">
        <v>25</v>
      </c>
      <c r="G6398" s="11" t="s">
        <v>22906</v>
      </c>
      <c r="H6398" s="8" t="s">
        <v>22907</v>
      </c>
      <c r="I6398" s="9">
        <v>103313</v>
      </c>
      <c r="J6398" s="9">
        <v>21738</v>
      </c>
      <c r="K6398" s="9">
        <v>11491</v>
      </c>
      <c r="L6398" s="9">
        <v>187</v>
      </c>
      <c r="M6398" s="9">
        <v>6594</v>
      </c>
      <c r="N6398" s="9">
        <v>10767</v>
      </c>
      <c r="O6398" s="9">
        <v>2325</v>
      </c>
      <c r="P6398" s="9">
        <v>60218</v>
      </c>
      <c r="Q6398" s="10" t="s">
        <v>21891</v>
      </c>
    </row>
    <row r="6399" spans="1:17" x14ac:dyDescent="0.3">
      <c r="A6399" s="5" t="s">
        <v>22908</v>
      </c>
      <c r="B6399" s="5" t="s">
        <v>22909</v>
      </c>
      <c r="C6399" s="6">
        <v>2.54</v>
      </c>
      <c r="D6399" s="1" t="s">
        <v>22902</v>
      </c>
      <c r="E6399" s="6">
        <v>109</v>
      </c>
      <c r="F6399" s="6" t="s">
        <v>1777</v>
      </c>
      <c r="G6399" s="11" t="s">
        <v>22910</v>
      </c>
      <c r="H6399" s="8" t="s">
        <v>22911</v>
      </c>
      <c r="I6399" s="9">
        <v>7592</v>
      </c>
      <c r="J6399" s="9">
        <v>2237</v>
      </c>
      <c r="K6399" s="9">
        <v>593</v>
      </c>
      <c r="L6399" s="9">
        <v>5</v>
      </c>
      <c r="M6399" s="9">
        <v>375</v>
      </c>
      <c r="N6399" s="9">
        <v>945</v>
      </c>
      <c r="O6399" s="9">
        <v>75</v>
      </c>
      <c r="P6399" s="9">
        <v>4652</v>
      </c>
      <c r="Q6399" s="10" t="s">
        <v>21891</v>
      </c>
    </row>
    <row r="6400" spans="1:17" x14ac:dyDescent="0.3">
      <c r="A6400" s="5" t="s">
        <v>22912</v>
      </c>
      <c r="B6400" s="5" t="s">
        <v>22913</v>
      </c>
      <c r="C6400" s="6">
        <v>2.6</v>
      </c>
      <c r="D6400" s="1" t="s">
        <v>22914</v>
      </c>
      <c r="E6400" s="6">
        <v>61</v>
      </c>
      <c r="F6400" s="6" t="s">
        <v>25</v>
      </c>
      <c r="G6400" s="11" t="s">
        <v>22915</v>
      </c>
      <c r="H6400" s="8" t="s">
        <v>1065</v>
      </c>
      <c r="I6400" s="9">
        <v>6468</v>
      </c>
      <c r="J6400" s="9">
        <v>6447</v>
      </c>
      <c r="K6400" s="9">
        <v>834</v>
      </c>
      <c r="L6400" s="9">
        <v>0</v>
      </c>
      <c r="M6400" s="9">
        <v>192</v>
      </c>
      <c r="N6400" s="9">
        <v>1257</v>
      </c>
      <c r="O6400" s="9">
        <v>54</v>
      </c>
      <c r="P6400" s="9">
        <v>4519</v>
      </c>
      <c r="Q6400" s="10" t="s">
        <v>21891</v>
      </c>
    </row>
    <row r="6401" spans="1:17" x14ac:dyDescent="0.3">
      <c r="A6401" s="5" t="s">
        <v>22916</v>
      </c>
      <c r="B6401" s="5" t="s">
        <v>22639</v>
      </c>
      <c r="C6401" s="6">
        <v>4.08</v>
      </c>
      <c r="D6401" s="1" t="s">
        <v>22917</v>
      </c>
      <c r="E6401" s="6">
        <v>95</v>
      </c>
      <c r="F6401" s="6" t="s">
        <v>1777</v>
      </c>
      <c r="G6401" s="11" t="s">
        <v>22918</v>
      </c>
      <c r="H6401" s="8" t="s">
        <v>22919</v>
      </c>
      <c r="I6401" s="9">
        <v>44893</v>
      </c>
      <c r="J6401" s="9">
        <v>31318</v>
      </c>
      <c r="K6401" s="9">
        <v>14546</v>
      </c>
      <c r="L6401" s="9">
        <v>501</v>
      </c>
      <c r="M6401" s="9">
        <v>73</v>
      </c>
      <c r="N6401" s="9">
        <v>2642</v>
      </c>
      <c r="O6401" s="9">
        <v>5526</v>
      </c>
      <c r="P6401" s="9">
        <v>29083</v>
      </c>
      <c r="Q6401" s="10" t="s">
        <v>21891</v>
      </c>
    </row>
    <row r="6402" spans="1:17" x14ac:dyDescent="0.3">
      <c r="A6402" s="5" t="s">
        <v>22920</v>
      </c>
      <c r="B6402" s="5" t="s">
        <v>20422</v>
      </c>
      <c r="C6402" s="6">
        <v>3.8</v>
      </c>
      <c r="D6402" s="1" t="s">
        <v>22921</v>
      </c>
      <c r="E6402" s="6">
        <v>149</v>
      </c>
      <c r="F6402" s="6" t="s">
        <v>889</v>
      </c>
      <c r="G6402" s="11" t="s">
        <v>22922</v>
      </c>
      <c r="H6402" s="8" t="s">
        <v>4156</v>
      </c>
      <c r="I6402" s="9">
        <v>12171</v>
      </c>
      <c r="J6402" s="9">
        <v>11597</v>
      </c>
      <c r="K6402" s="9">
        <v>2632</v>
      </c>
      <c r="L6402" s="9">
        <v>15</v>
      </c>
      <c r="M6402" s="9">
        <v>25</v>
      </c>
      <c r="N6402" s="9">
        <v>1146</v>
      </c>
      <c r="O6402" s="9">
        <v>762</v>
      </c>
      <c r="P6402" s="9">
        <v>7058</v>
      </c>
      <c r="Q6402" s="10" t="s">
        <v>21891</v>
      </c>
    </row>
    <row r="6403" spans="1:17" x14ac:dyDescent="0.3">
      <c r="A6403" s="5" t="s">
        <v>22923</v>
      </c>
      <c r="B6403" s="5" t="s">
        <v>5784</v>
      </c>
      <c r="C6403" s="6">
        <v>3.44</v>
      </c>
      <c r="D6403" s="1" t="s">
        <v>22924</v>
      </c>
      <c r="E6403" s="6">
        <v>106</v>
      </c>
      <c r="F6403" s="6" t="s">
        <v>25</v>
      </c>
      <c r="G6403" s="11" t="s">
        <v>22925</v>
      </c>
      <c r="H6403" s="8" t="s">
        <v>22926</v>
      </c>
      <c r="I6403" s="9">
        <v>27977</v>
      </c>
      <c r="J6403" s="9">
        <v>13247</v>
      </c>
      <c r="K6403" s="9">
        <v>7754</v>
      </c>
      <c r="L6403" s="9">
        <v>79</v>
      </c>
      <c r="M6403" s="9">
        <v>125</v>
      </c>
      <c r="N6403" s="9">
        <v>5219</v>
      </c>
      <c r="O6403" s="9">
        <v>983</v>
      </c>
      <c r="P6403" s="9">
        <v>18835</v>
      </c>
      <c r="Q6403" s="10" t="s">
        <v>21891</v>
      </c>
    </row>
    <row r="6404" spans="1:17" x14ac:dyDescent="0.3">
      <c r="A6404" s="5" t="s">
        <v>22927</v>
      </c>
      <c r="B6404" s="5" t="s">
        <v>9611</v>
      </c>
      <c r="C6404" s="6">
        <v>2.64</v>
      </c>
      <c r="D6404" s="1" t="s">
        <v>22924</v>
      </c>
      <c r="E6404" s="6">
        <v>97</v>
      </c>
      <c r="F6404" s="6" t="s">
        <v>25</v>
      </c>
      <c r="G6404" s="11" t="s">
        <v>22928</v>
      </c>
      <c r="H6404" s="8" t="s">
        <v>22929</v>
      </c>
      <c r="I6404" s="9">
        <v>121190</v>
      </c>
      <c r="J6404" s="9">
        <v>12659</v>
      </c>
      <c r="K6404" s="9">
        <v>12695</v>
      </c>
      <c r="L6404" s="9">
        <v>66</v>
      </c>
      <c r="M6404" s="9">
        <v>3279</v>
      </c>
      <c r="N6404" s="9">
        <v>18669</v>
      </c>
      <c r="O6404" s="9">
        <v>2037</v>
      </c>
      <c r="P6404" s="9">
        <v>67622</v>
      </c>
      <c r="Q6404" s="10" t="s">
        <v>21891</v>
      </c>
    </row>
    <row r="6405" spans="1:17" ht="28.8" x14ac:dyDescent="0.3">
      <c r="A6405" s="5" t="s">
        <v>22930</v>
      </c>
      <c r="B6405" s="5" t="s">
        <v>19614</v>
      </c>
      <c r="C6405" s="6">
        <v>4.04</v>
      </c>
      <c r="D6405" s="1" t="s">
        <v>22931</v>
      </c>
      <c r="E6405" s="6">
        <v>123</v>
      </c>
      <c r="F6405" s="6" t="s">
        <v>25</v>
      </c>
      <c r="G6405" s="11" t="s">
        <v>22932</v>
      </c>
      <c r="H6405" s="8" t="s">
        <v>22933</v>
      </c>
      <c r="I6405" s="9">
        <v>1471920</v>
      </c>
      <c r="J6405" s="9">
        <v>227471</v>
      </c>
      <c r="K6405" s="9">
        <v>534957</v>
      </c>
      <c r="L6405" s="9">
        <v>64000</v>
      </c>
      <c r="M6405" s="9">
        <v>5735</v>
      </c>
      <c r="N6405" s="9">
        <v>102826</v>
      </c>
      <c r="O6405" s="9">
        <v>312779</v>
      </c>
      <c r="P6405" s="9">
        <v>1017644</v>
      </c>
      <c r="Q6405" s="10" t="s">
        <v>21891</v>
      </c>
    </row>
    <row r="6406" spans="1:17" x14ac:dyDescent="0.3">
      <c r="A6406" s="5" t="s">
        <v>22934</v>
      </c>
      <c r="B6406" s="5" t="s">
        <v>12096</v>
      </c>
      <c r="C6406" s="6">
        <v>3.91</v>
      </c>
      <c r="D6406" s="1" t="s">
        <v>22931</v>
      </c>
      <c r="E6406" s="6">
        <v>105</v>
      </c>
      <c r="F6406" s="6" t="s">
        <v>25</v>
      </c>
      <c r="G6406" s="11" t="s">
        <v>22935</v>
      </c>
      <c r="H6406" s="8" t="s">
        <v>1029</v>
      </c>
      <c r="I6406" s="9">
        <v>26560</v>
      </c>
      <c r="J6406" s="9">
        <v>16226</v>
      </c>
      <c r="K6406" s="9">
        <v>7957</v>
      </c>
      <c r="L6406" s="9">
        <v>264</v>
      </c>
      <c r="M6406" s="9">
        <v>52</v>
      </c>
      <c r="N6406" s="9">
        <v>2163</v>
      </c>
      <c r="O6406" s="9">
        <v>2737</v>
      </c>
      <c r="P6406" s="9">
        <v>16793</v>
      </c>
      <c r="Q6406" s="10" t="s">
        <v>21891</v>
      </c>
    </row>
    <row r="6407" spans="1:17" x14ac:dyDescent="0.3">
      <c r="A6407" s="5" t="s">
        <v>22936</v>
      </c>
      <c r="B6407" s="5" t="s">
        <v>19510</v>
      </c>
      <c r="C6407" s="6">
        <v>3.75</v>
      </c>
      <c r="D6407" s="1" t="s">
        <v>22931</v>
      </c>
      <c r="E6407" s="6">
        <v>116</v>
      </c>
      <c r="F6407" s="6" t="s">
        <v>3346</v>
      </c>
      <c r="G6407" s="11" t="s">
        <v>22937</v>
      </c>
      <c r="H6407" s="8" t="s">
        <v>22938</v>
      </c>
      <c r="I6407" s="9">
        <v>44954</v>
      </c>
      <c r="J6407" s="9">
        <v>16574</v>
      </c>
      <c r="K6407" s="9">
        <v>11667</v>
      </c>
      <c r="L6407" s="9">
        <v>416</v>
      </c>
      <c r="M6407" s="9">
        <v>289</v>
      </c>
      <c r="N6407" s="9">
        <v>4583</v>
      </c>
      <c r="O6407" s="9">
        <v>3126</v>
      </c>
      <c r="P6407" s="9">
        <v>31623</v>
      </c>
      <c r="Q6407" s="10" t="s">
        <v>21891</v>
      </c>
    </row>
    <row r="6408" spans="1:17" x14ac:dyDescent="0.3">
      <c r="A6408" s="5" t="s">
        <v>22939</v>
      </c>
      <c r="B6408" s="5" t="s">
        <v>16995</v>
      </c>
      <c r="C6408" s="6">
        <v>3.51</v>
      </c>
      <c r="D6408" s="1" t="s">
        <v>22931</v>
      </c>
      <c r="E6408" s="6">
        <v>90</v>
      </c>
      <c r="F6408" s="6" t="s">
        <v>25</v>
      </c>
      <c r="G6408" s="11" t="s">
        <v>22940</v>
      </c>
      <c r="H6408" s="8" t="s">
        <v>12132</v>
      </c>
      <c r="I6408" s="9">
        <v>296</v>
      </c>
      <c r="J6408" s="9">
        <v>1112</v>
      </c>
      <c r="K6408" s="9">
        <v>91</v>
      </c>
      <c r="L6408" s="9">
        <v>5</v>
      </c>
      <c r="M6408" s="9">
        <v>2</v>
      </c>
      <c r="N6408" s="9">
        <v>43</v>
      </c>
      <c r="O6408" s="9">
        <v>16</v>
      </c>
      <c r="P6408" s="9">
        <v>202</v>
      </c>
      <c r="Q6408" s="10" t="s">
        <v>21891</v>
      </c>
    </row>
    <row r="6409" spans="1:17" x14ac:dyDescent="0.3">
      <c r="A6409" s="5" t="s">
        <v>22941</v>
      </c>
      <c r="B6409" s="5" t="s">
        <v>22942</v>
      </c>
      <c r="C6409" s="6">
        <v>3.68</v>
      </c>
      <c r="D6409" s="1" t="s">
        <v>22931</v>
      </c>
      <c r="E6409" s="6">
        <v>106</v>
      </c>
      <c r="F6409" s="6" t="s">
        <v>1777</v>
      </c>
      <c r="G6409" s="11" t="s">
        <v>22943</v>
      </c>
      <c r="H6409" s="8" t="s">
        <v>22944</v>
      </c>
      <c r="I6409" s="9">
        <v>55427</v>
      </c>
      <c r="J6409" s="9">
        <v>24498</v>
      </c>
      <c r="K6409" s="9">
        <v>14754</v>
      </c>
      <c r="L6409" s="9">
        <v>468</v>
      </c>
      <c r="M6409" s="9">
        <v>246</v>
      </c>
      <c r="N6409" s="9">
        <v>7320</v>
      </c>
      <c r="O6409" s="9">
        <v>3462</v>
      </c>
      <c r="P6409" s="9">
        <v>40219</v>
      </c>
      <c r="Q6409" s="10" t="s">
        <v>21891</v>
      </c>
    </row>
    <row r="6410" spans="1:17" x14ac:dyDescent="0.3">
      <c r="A6410" s="5" t="s">
        <v>22945</v>
      </c>
      <c r="B6410" s="5" t="s">
        <v>22946</v>
      </c>
      <c r="C6410" s="6">
        <v>3.23</v>
      </c>
      <c r="D6410" s="1" t="s">
        <v>22947</v>
      </c>
      <c r="E6410" s="6">
        <v>104</v>
      </c>
      <c r="F6410" s="6" t="s">
        <v>143</v>
      </c>
      <c r="G6410" s="11" t="s">
        <v>22948</v>
      </c>
      <c r="H6410" s="8" t="s">
        <v>22949</v>
      </c>
      <c r="I6410" s="9">
        <v>115443</v>
      </c>
      <c r="J6410" s="9">
        <v>16404</v>
      </c>
      <c r="K6410" s="9">
        <v>23075</v>
      </c>
      <c r="L6410" s="9">
        <v>583</v>
      </c>
      <c r="M6410" s="9">
        <v>1434</v>
      </c>
      <c r="N6410" s="9">
        <v>20997</v>
      </c>
      <c r="O6410" s="9">
        <v>8298</v>
      </c>
      <c r="P6410" s="9">
        <v>80951</v>
      </c>
      <c r="Q6410" s="10" t="s">
        <v>21891</v>
      </c>
    </row>
    <row r="6411" spans="1:17" x14ac:dyDescent="0.3">
      <c r="A6411" s="5" t="s">
        <v>22950</v>
      </c>
      <c r="B6411" s="5" t="s">
        <v>22951</v>
      </c>
      <c r="C6411" s="6">
        <v>3.2</v>
      </c>
      <c r="D6411" s="1" t="s">
        <v>22952</v>
      </c>
      <c r="E6411" s="6">
        <v>107</v>
      </c>
      <c r="F6411" s="6" t="s">
        <v>25</v>
      </c>
      <c r="G6411" s="11" t="s">
        <v>22953</v>
      </c>
      <c r="H6411" s="8" t="s">
        <v>2218</v>
      </c>
      <c r="I6411" s="9">
        <v>14536</v>
      </c>
      <c r="J6411" s="9">
        <v>6297</v>
      </c>
      <c r="K6411" s="9">
        <v>3434</v>
      </c>
      <c r="L6411" s="9">
        <v>64</v>
      </c>
      <c r="M6411" s="9">
        <v>308</v>
      </c>
      <c r="N6411" s="9">
        <v>2191</v>
      </c>
      <c r="O6411" s="9">
        <v>686</v>
      </c>
      <c r="P6411" s="9">
        <v>9072</v>
      </c>
      <c r="Q6411" s="10" t="s">
        <v>21891</v>
      </c>
    </row>
    <row r="6412" spans="1:17" x14ac:dyDescent="0.3">
      <c r="A6412" s="5" t="s">
        <v>22954</v>
      </c>
      <c r="B6412" s="5" t="s">
        <v>22955</v>
      </c>
      <c r="C6412" s="6">
        <v>2.74</v>
      </c>
      <c r="D6412" s="1" t="s">
        <v>22956</v>
      </c>
      <c r="E6412" s="6">
        <v>90</v>
      </c>
      <c r="F6412" s="6" t="s">
        <v>1218</v>
      </c>
      <c r="G6412" s="11" t="s">
        <v>22957</v>
      </c>
      <c r="H6412" s="8" t="s">
        <v>22958</v>
      </c>
      <c r="I6412" s="9">
        <v>781</v>
      </c>
      <c r="J6412" s="9">
        <v>868</v>
      </c>
      <c r="K6412" s="9">
        <v>78</v>
      </c>
      <c r="L6412" s="9">
        <v>0</v>
      </c>
      <c r="M6412" s="9">
        <v>68</v>
      </c>
      <c r="N6412" s="9">
        <v>78</v>
      </c>
      <c r="O6412" s="9">
        <v>7</v>
      </c>
      <c r="P6412" s="9">
        <v>537</v>
      </c>
      <c r="Q6412" s="10" t="s">
        <v>21891</v>
      </c>
    </row>
    <row r="6413" spans="1:17" ht="28.8" x14ac:dyDescent="0.3">
      <c r="A6413" s="5" t="s">
        <v>22959</v>
      </c>
      <c r="B6413" s="5" t="s">
        <v>3900</v>
      </c>
      <c r="C6413" s="6">
        <v>2.4900000000000002</v>
      </c>
      <c r="D6413" s="1" t="s">
        <v>22956</v>
      </c>
      <c r="E6413" s="6">
        <v>94</v>
      </c>
      <c r="F6413" s="6" t="s">
        <v>74</v>
      </c>
      <c r="G6413" s="11" t="s">
        <v>22960</v>
      </c>
      <c r="H6413" s="8" t="s">
        <v>22961</v>
      </c>
      <c r="I6413" s="9">
        <v>12383</v>
      </c>
      <c r="J6413" s="9">
        <v>6519</v>
      </c>
      <c r="K6413" s="9">
        <v>2334</v>
      </c>
      <c r="L6413" s="9">
        <v>19</v>
      </c>
      <c r="M6413" s="9">
        <v>1120</v>
      </c>
      <c r="N6413" s="9">
        <v>1270</v>
      </c>
      <c r="O6413" s="9">
        <v>309</v>
      </c>
      <c r="P6413" s="9">
        <v>8047</v>
      </c>
      <c r="Q6413" s="10" t="s">
        <v>21891</v>
      </c>
    </row>
    <row r="6414" spans="1:17" ht="28.8" x14ac:dyDescent="0.3">
      <c r="A6414" s="5" t="s">
        <v>22962</v>
      </c>
      <c r="B6414" s="5" t="s">
        <v>9109</v>
      </c>
      <c r="C6414" s="6">
        <v>2.5099999999999998</v>
      </c>
      <c r="D6414" s="1" t="s">
        <v>22956</v>
      </c>
      <c r="E6414" s="6">
        <v>84</v>
      </c>
      <c r="F6414" s="6" t="s">
        <v>25</v>
      </c>
      <c r="G6414" s="11" t="s">
        <v>22963</v>
      </c>
      <c r="H6414" s="8" t="s">
        <v>22964</v>
      </c>
      <c r="I6414" s="9">
        <v>1890</v>
      </c>
      <c r="J6414" s="9">
        <v>1813</v>
      </c>
      <c r="K6414" s="9">
        <v>267</v>
      </c>
      <c r="L6414" s="9">
        <v>1</v>
      </c>
      <c r="M6414" s="9">
        <v>133</v>
      </c>
      <c r="N6414" s="9">
        <v>221</v>
      </c>
      <c r="O6414" s="9">
        <v>20</v>
      </c>
      <c r="P6414" s="9">
        <v>1196</v>
      </c>
      <c r="Q6414" s="10" t="s">
        <v>21891</v>
      </c>
    </row>
    <row r="6415" spans="1:17" x14ac:dyDescent="0.3">
      <c r="A6415" s="5" t="s">
        <v>22965</v>
      </c>
      <c r="B6415" s="5" t="s">
        <v>18534</v>
      </c>
      <c r="C6415" s="6">
        <v>2.12</v>
      </c>
      <c r="D6415" s="1" t="s">
        <v>22966</v>
      </c>
      <c r="E6415" s="6">
        <v>95</v>
      </c>
      <c r="F6415" s="6" t="s">
        <v>25</v>
      </c>
      <c r="G6415" s="11" t="s">
        <v>22967</v>
      </c>
      <c r="H6415" s="8" t="s">
        <v>22968</v>
      </c>
      <c r="I6415" s="9">
        <v>138622</v>
      </c>
      <c r="J6415" s="9">
        <v>17621</v>
      </c>
      <c r="K6415" s="9">
        <v>9233</v>
      </c>
      <c r="L6415" s="9">
        <v>42</v>
      </c>
      <c r="M6415" s="9">
        <v>10942</v>
      </c>
      <c r="N6415" s="9">
        <v>15364</v>
      </c>
      <c r="O6415" s="9">
        <v>1107</v>
      </c>
      <c r="P6415" s="9">
        <v>89332</v>
      </c>
      <c r="Q6415" s="10" t="s">
        <v>21891</v>
      </c>
    </row>
    <row r="6416" spans="1:17" x14ac:dyDescent="0.3">
      <c r="A6416" s="5" t="s">
        <v>22969</v>
      </c>
      <c r="B6416" s="5" t="s">
        <v>369</v>
      </c>
      <c r="C6416" s="6">
        <v>3.23</v>
      </c>
      <c r="D6416" s="1" t="s">
        <v>22970</v>
      </c>
      <c r="E6416" s="6">
        <v>105</v>
      </c>
      <c r="F6416" s="6" t="s">
        <v>25</v>
      </c>
      <c r="G6416" s="11" t="s">
        <v>22971</v>
      </c>
      <c r="H6416" s="8" t="s">
        <v>22972</v>
      </c>
      <c r="I6416" s="9">
        <v>41266</v>
      </c>
      <c r="J6416" s="9">
        <v>16357</v>
      </c>
      <c r="K6416" s="9">
        <v>9478</v>
      </c>
      <c r="L6416" s="9">
        <v>223</v>
      </c>
      <c r="M6416" s="9">
        <v>995</v>
      </c>
      <c r="N6416" s="9">
        <v>5661</v>
      </c>
      <c r="O6416" s="9">
        <v>1922</v>
      </c>
      <c r="P6416" s="9">
        <v>25879</v>
      </c>
      <c r="Q6416" s="10" t="s">
        <v>21891</v>
      </c>
    </row>
    <row r="6417" spans="1:17" ht="43.2" x14ac:dyDescent="0.3">
      <c r="A6417" s="5" t="s">
        <v>22973</v>
      </c>
      <c r="B6417" s="5" t="s">
        <v>8796</v>
      </c>
      <c r="C6417" s="6">
        <v>3.73</v>
      </c>
      <c r="D6417" s="1" t="s">
        <v>22974</v>
      </c>
      <c r="E6417" s="6">
        <v>142</v>
      </c>
      <c r="F6417" s="6" t="s">
        <v>25</v>
      </c>
      <c r="G6417" s="11" t="s">
        <v>22975</v>
      </c>
      <c r="H6417" s="8" t="s">
        <v>22976</v>
      </c>
      <c r="I6417" s="9">
        <v>3371833</v>
      </c>
      <c r="J6417" s="9">
        <v>192278</v>
      </c>
      <c r="K6417" s="9">
        <v>885485</v>
      </c>
      <c r="L6417" s="9">
        <v>23000</v>
      </c>
      <c r="M6417" s="9">
        <v>14426</v>
      </c>
      <c r="N6417" s="9">
        <v>335760</v>
      </c>
      <c r="O6417" s="9">
        <v>398428</v>
      </c>
      <c r="P6417" s="9">
        <v>1945273</v>
      </c>
      <c r="Q6417" s="10" t="s">
        <v>21891</v>
      </c>
    </row>
    <row r="6418" spans="1:17" x14ac:dyDescent="0.3">
      <c r="A6418" s="5" t="s">
        <v>22977</v>
      </c>
      <c r="B6418" s="5" t="s">
        <v>539</v>
      </c>
      <c r="C6418" s="6">
        <v>3.64</v>
      </c>
      <c r="D6418" s="1" t="s">
        <v>22978</v>
      </c>
      <c r="E6418" s="6">
        <v>162</v>
      </c>
      <c r="F6418" s="6" t="s">
        <v>25</v>
      </c>
      <c r="G6418" s="11" t="s">
        <v>22979</v>
      </c>
      <c r="H6418" s="8" t="s">
        <v>22980</v>
      </c>
      <c r="I6418" s="9">
        <v>3264264</v>
      </c>
      <c r="J6418" s="9">
        <v>195157</v>
      </c>
      <c r="K6418" s="9">
        <v>739766</v>
      </c>
      <c r="L6418" s="9">
        <v>23000</v>
      </c>
      <c r="M6418" s="9">
        <v>35948</v>
      </c>
      <c r="N6418" s="9">
        <v>324095</v>
      </c>
      <c r="O6418" s="9">
        <v>352470</v>
      </c>
      <c r="P6418" s="9">
        <v>1839188</v>
      </c>
      <c r="Q6418" s="10" t="s">
        <v>21891</v>
      </c>
    </row>
    <row r="6419" spans="1:17" x14ac:dyDescent="0.3">
      <c r="A6419" s="5" t="s">
        <v>22981</v>
      </c>
      <c r="B6419" s="5" t="s">
        <v>4918</v>
      </c>
      <c r="C6419" s="6">
        <v>3.53</v>
      </c>
      <c r="D6419" s="1" t="s">
        <v>22982</v>
      </c>
      <c r="E6419" s="6">
        <v>83</v>
      </c>
      <c r="F6419" s="6" t="s">
        <v>1777</v>
      </c>
      <c r="G6419" s="11" t="s">
        <v>22983</v>
      </c>
      <c r="H6419" s="8" t="s">
        <v>22984</v>
      </c>
      <c r="I6419" s="9">
        <v>11178</v>
      </c>
      <c r="J6419" s="9">
        <v>8261</v>
      </c>
      <c r="K6419" s="9">
        <v>2977</v>
      </c>
      <c r="L6419" s="9">
        <v>51</v>
      </c>
      <c r="M6419" s="9">
        <v>49</v>
      </c>
      <c r="N6419" s="9">
        <v>1688</v>
      </c>
      <c r="O6419" s="9">
        <v>629</v>
      </c>
      <c r="P6419" s="9">
        <v>7621</v>
      </c>
      <c r="Q6419" s="10" t="s">
        <v>21891</v>
      </c>
    </row>
    <row r="6420" spans="1:17" ht="28.8" x14ac:dyDescent="0.3">
      <c r="A6420" s="5" t="s">
        <v>22985</v>
      </c>
      <c r="B6420" s="5" t="s">
        <v>14075</v>
      </c>
      <c r="C6420" s="6">
        <v>2</v>
      </c>
      <c r="D6420" s="1" t="s">
        <v>22986</v>
      </c>
      <c r="E6420" s="6">
        <v>81</v>
      </c>
      <c r="F6420" s="6" t="s">
        <v>25</v>
      </c>
      <c r="G6420" s="11" t="s">
        <v>22987</v>
      </c>
      <c r="H6420" s="8" t="s">
        <v>22988</v>
      </c>
      <c r="I6420" s="9">
        <v>13960</v>
      </c>
      <c r="J6420" s="9">
        <v>7434</v>
      </c>
      <c r="K6420" s="9">
        <v>2056</v>
      </c>
      <c r="L6420" s="9">
        <v>17</v>
      </c>
      <c r="M6420" s="9">
        <v>2029</v>
      </c>
      <c r="N6420" s="9">
        <v>913</v>
      </c>
      <c r="O6420" s="9">
        <v>315</v>
      </c>
      <c r="P6420" s="9">
        <v>8597</v>
      </c>
      <c r="Q6420" s="10" t="s">
        <v>21891</v>
      </c>
    </row>
    <row r="6421" spans="1:17" ht="28.8" x14ac:dyDescent="0.3">
      <c r="A6421" s="5" t="s">
        <v>22989</v>
      </c>
      <c r="B6421" s="5" t="s">
        <v>22990</v>
      </c>
      <c r="C6421" s="6">
        <v>3.82</v>
      </c>
      <c r="D6421" s="1" t="s">
        <v>22986</v>
      </c>
      <c r="E6421" s="6">
        <v>99</v>
      </c>
      <c r="F6421" s="6" t="s">
        <v>1777</v>
      </c>
      <c r="G6421" s="11" t="s">
        <v>22991</v>
      </c>
      <c r="H6421" s="8" t="s">
        <v>22992</v>
      </c>
      <c r="I6421" s="9">
        <v>130711</v>
      </c>
      <c r="J6421" s="9">
        <v>37317</v>
      </c>
      <c r="K6421" s="9">
        <v>32622</v>
      </c>
      <c r="L6421" s="9">
        <v>1000</v>
      </c>
      <c r="M6421" s="9">
        <v>562</v>
      </c>
      <c r="N6421" s="9">
        <v>11781</v>
      </c>
      <c r="O6421" s="9">
        <v>8636</v>
      </c>
      <c r="P6421" s="9">
        <v>79092</v>
      </c>
      <c r="Q6421" s="10" t="s">
        <v>21891</v>
      </c>
    </row>
    <row r="6422" spans="1:17" x14ac:dyDescent="0.3">
      <c r="A6422" s="5" t="s">
        <v>22993</v>
      </c>
      <c r="B6422" s="5" t="s">
        <v>22994</v>
      </c>
      <c r="C6422" s="6">
        <v>3.73</v>
      </c>
      <c r="D6422" s="1" t="s">
        <v>22986</v>
      </c>
      <c r="E6422" s="6">
        <v>112</v>
      </c>
      <c r="F6422" s="6" t="s">
        <v>25</v>
      </c>
      <c r="G6422" s="11" t="s">
        <v>22995</v>
      </c>
      <c r="H6422" s="8" t="s">
        <v>22996</v>
      </c>
      <c r="I6422" s="9">
        <v>640154</v>
      </c>
      <c r="J6422" s="9">
        <v>107164</v>
      </c>
      <c r="K6422" s="9">
        <v>197762</v>
      </c>
      <c r="L6422" s="9">
        <v>5500</v>
      </c>
      <c r="M6422" s="9">
        <v>4195</v>
      </c>
      <c r="N6422" s="9">
        <v>64997</v>
      </c>
      <c r="O6422" s="9">
        <v>49980</v>
      </c>
      <c r="P6422" s="9">
        <v>449547</v>
      </c>
      <c r="Q6422" s="10" t="s">
        <v>21891</v>
      </c>
    </row>
    <row r="6423" spans="1:17" x14ac:dyDescent="0.3">
      <c r="A6423" s="5" t="s">
        <v>22997</v>
      </c>
      <c r="B6423" s="5" t="s">
        <v>3843</v>
      </c>
      <c r="C6423" s="6">
        <v>3.26</v>
      </c>
      <c r="D6423" s="1" t="s">
        <v>22998</v>
      </c>
      <c r="E6423" s="6">
        <v>110</v>
      </c>
      <c r="F6423" s="6" t="s">
        <v>25</v>
      </c>
      <c r="G6423" s="11" t="s">
        <v>22999</v>
      </c>
      <c r="H6423" s="8" t="s">
        <v>23000</v>
      </c>
      <c r="I6423" s="9">
        <v>182822</v>
      </c>
      <c r="J6423" s="9">
        <v>18581</v>
      </c>
      <c r="K6423" s="9">
        <v>30413</v>
      </c>
      <c r="L6423" s="9">
        <v>357</v>
      </c>
      <c r="M6423" s="9">
        <v>1517</v>
      </c>
      <c r="N6423" s="9">
        <v>28498</v>
      </c>
      <c r="O6423" s="9">
        <v>4862</v>
      </c>
      <c r="P6423" s="9">
        <v>92548</v>
      </c>
      <c r="Q6423" s="10" t="s">
        <v>21891</v>
      </c>
    </row>
    <row r="6424" spans="1:17" x14ac:dyDescent="0.3">
      <c r="A6424" s="5" t="s">
        <v>23001</v>
      </c>
      <c r="B6424" s="5" t="s">
        <v>3397</v>
      </c>
      <c r="C6424" s="6">
        <v>3.06</v>
      </c>
      <c r="D6424" s="1" t="s">
        <v>23002</v>
      </c>
      <c r="E6424" s="6">
        <v>107</v>
      </c>
      <c r="F6424" s="6" t="s">
        <v>25</v>
      </c>
      <c r="G6424" s="11" t="s">
        <v>23003</v>
      </c>
      <c r="H6424" s="8" t="s">
        <v>23004</v>
      </c>
      <c r="I6424" s="9">
        <v>41495</v>
      </c>
      <c r="J6424" s="9">
        <v>10590</v>
      </c>
      <c r="K6424" s="9">
        <v>5683</v>
      </c>
      <c r="L6424" s="9">
        <v>66</v>
      </c>
      <c r="M6424" s="9">
        <v>766</v>
      </c>
      <c r="N6424" s="9">
        <v>7018</v>
      </c>
      <c r="O6424" s="9">
        <v>769</v>
      </c>
      <c r="P6424" s="9">
        <v>26308</v>
      </c>
      <c r="Q6424" s="10" t="s">
        <v>21891</v>
      </c>
    </row>
    <row r="6425" spans="1:17" ht="28.8" x14ac:dyDescent="0.3">
      <c r="A6425" s="5" t="s">
        <v>23005</v>
      </c>
      <c r="B6425" s="5" t="s">
        <v>23006</v>
      </c>
      <c r="C6425" s="6">
        <v>3.81</v>
      </c>
      <c r="D6425" s="1" t="s">
        <v>23007</v>
      </c>
      <c r="E6425" s="6">
        <v>108</v>
      </c>
      <c r="F6425" s="6" t="s">
        <v>143</v>
      </c>
      <c r="G6425" s="11" t="s">
        <v>23008</v>
      </c>
      <c r="H6425" s="8" t="s">
        <v>1545</v>
      </c>
      <c r="I6425" s="9">
        <v>9658</v>
      </c>
      <c r="J6425" s="9">
        <v>9097</v>
      </c>
      <c r="K6425" s="9">
        <v>3670</v>
      </c>
      <c r="L6425" s="9">
        <v>104</v>
      </c>
      <c r="M6425" s="9">
        <v>30</v>
      </c>
      <c r="N6425" s="9">
        <v>983</v>
      </c>
      <c r="O6425" s="9">
        <v>1247</v>
      </c>
      <c r="P6425" s="9">
        <v>7168</v>
      </c>
      <c r="Q6425" s="10" t="s">
        <v>21891</v>
      </c>
    </row>
    <row r="6426" spans="1:17" ht="28.8" x14ac:dyDescent="0.3">
      <c r="A6426" s="5" t="s">
        <v>23009</v>
      </c>
      <c r="B6426" s="5" t="s">
        <v>612</v>
      </c>
      <c r="C6426" s="6">
        <v>2.52</v>
      </c>
      <c r="D6426" s="1" t="s">
        <v>23010</v>
      </c>
      <c r="E6426" s="6">
        <v>95</v>
      </c>
      <c r="F6426" s="6" t="s">
        <v>25</v>
      </c>
      <c r="G6426" s="11" t="s">
        <v>23011</v>
      </c>
      <c r="H6426" s="8" t="s">
        <v>23012</v>
      </c>
      <c r="I6426" s="9">
        <v>6686</v>
      </c>
      <c r="J6426" s="9">
        <v>2412</v>
      </c>
      <c r="K6426" s="9">
        <v>935</v>
      </c>
      <c r="L6426" s="9">
        <v>15</v>
      </c>
      <c r="M6426" s="9">
        <v>444</v>
      </c>
      <c r="N6426" s="9">
        <v>629</v>
      </c>
      <c r="O6426" s="9">
        <v>183</v>
      </c>
      <c r="P6426" s="9">
        <v>3681</v>
      </c>
      <c r="Q6426" s="10" t="s">
        <v>21891</v>
      </c>
    </row>
    <row r="6427" spans="1:17" ht="28.8" x14ac:dyDescent="0.3">
      <c r="A6427" s="5" t="s">
        <v>23013</v>
      </c>
      <c r="B6427" s="5" t="s">
        <v>23014</v>
      </c>
      <c r="C6427" s="6">
        <v>3.5</v>
      </c>
      <c r="D6427" s="1" t="s">
        <v>23015</v>
      </c>
      <c r="E6427" s="6">
        <v>47</v>
      </c>
      <c r="F6427" s="6" t="s">
        <v>25</v>
      </c>
      <c r="G6427" s="11" t="s">
        <v>23016</v>
      </c>
      <c r="H6427" s="8" t="s">
        <v>23017</v>
      </c>
      <c r="I6427" s="9">
        <v>9308</v>
      </c>
      <c r="J6427" s="9">
        <v>5363</v>
      </c>
      <c r="K6427" s="9">
        <v>2218</v>
      </c>
      <c r="L6427" s="9">
        <v>9</v>
      </c>
      <c r="M6427" s="9">
        <v>86</v>
      </c>
      <c r="N6427" s="9">
        <v>1458</v>
      </c>
      <c r="O6427" s="9">
        <v>345</v>
      </c>
      <c r="P6427" s="9">
        <v>6157</v>
      </c>
      <c r="Q6427" s="10" t="s">
        <v>21891</v>
      </c>
    </row>
    <row r="6428" spans="1:17" ht="28.8" x14ac:dyDescent="0.3">
      <c r="A6428" s="5" t="s">
        <v>23018</v>
      </c>
      <c r="B6428" s="5" t="s">
        <v>23019</v>
      </c>
      <c r="C6428" s="6">
        <v>3.27</v>
      </c>
      <c r="D6428" s="1" t="s">
        <v>23020</v>
      </c>
      <c r="E6428" s="6">
        <v>180</v>
      </c>
      <c r="F6428" s="6" t="s">
        <v>25</v>
      </c>
      <c r="G6428" s="11" t="s">
        <v>23021</v>
      </c>
      <c r="H6428" s="8" t="s">
        <v>39</v>
      </c>
      <c r="I6428" s="9">
        <v>1914</v>
      </c>
      <c r="J6428" s="9">
        <v>927</v>
      </c>
      <c r="K6428" s="9">
        <v>356</v>
      </c>
      <c r="L6428" s="9">
        <v>8</v>
      </c>
      <c r="M6428" s="9">
        <v>42</v>
      </c>
      <c r="N6428" s="9">
        <v>206</v>
      </c>
      <c r="O6428" s="9">
        <v>104</v>
      </c>
      <c r="P6428" s="9">
        <v>886</v>
      </c>
      <c r="Q6428" s="10" t="s">
        <v>21891</v>
      </c>
    </row>
    <row r="6429" spans="1:17" ht="28.8" x14ac:dyDescent="0.3">
      <c r="A6429" s="5" t="s">
        <v>23022</v>
      </c>
      <c r="B6429" s="5" t="s">
        <v>23023</v>
      </c>
      <c r="C6429" s="6">
        <v>2.42</v>
      </c>
      <c r="D6429" s="1" t="s">
        <v>23024</v>
      </c>
      <c r="E6429" s="6">
        <v>114</v>
      </c>
      <c r="F6429" s="6" t="s">
        <v>25</v>
      </c>
      <c r="G6429" s="11" t="s">
        <v>23025</v>
      </c>
      <c r="H6429" s="8" t="s">
        <v>23026</v>
      </c>
      <c r="I6429" s="9">
        <v>423945</v>
      </c>
      <c r="J6429" s="9">
        <v>38815</v>
      </c>
      <c r="K6429" s="9">
        <v>41930</v>
      </c>
      <c r="L6429" s="9">
        <v>487</v>
      </c>
      <c r="M6429" s="9">
        <v>19353</v>
      </c>
      <c r="N6429" s="9">
        <v>46216</v>
      </c>
      <c r="O6429" s="9">
        <v>7526</v>
      </c>
      <c r="P6429" s="9">
        <v>216101</v>
      </c>
      <c r="Q6429" s="10" t="s">
        <v>21891</v>
      </c>
    </row>
    <row r="6430" spans="1:17" x14ac:dyDescent="0.3">
      <c r="A6430" s="5" t="s">
        <v>23027</v>
      </c>
      <c r="B6430" s="5" t="s">
        <v>2349</v>
      </c>
      <c r="C6430" s="6">
        <v>2.84</v>
      </c>
      <c r="D6430" s="1" t="s">
        <v>23024</v>
      </c>
      <c r="E6430" s="6">
        <v>106</v>
      </c>
      <c r="F6430" s="6" t="s">
        <v>25</v>
      </c>
      <c r="G6430" s="11" t="s">
        <v>23028</v>
      </c>
      <c r="H6430" s="8" t="s">
        <v>23029</v>
      </c>
      <c r="I6430" s="9">
        <v>117893</v>
      </c>
      <c r="J6430" s="9">
        <v>15780</v>
      </c>
      <c r="K6430" s="9">
        <v>13133</v>
      </c>
      <c r="L6430" s="9">
        <v>57</v>
      </c>
      <c r="M6430" s="9">
        <v>2184</v>
      </c>
      <c r="N6430" s="9">
        <v>17631</v>
      </c>
      <c r="O6430" s="9">
        <v>2746</v>
      </c>
      <c r="P6430" s="9">
        <v>58596</v>
      </c>
      <c r="Q6430" s="10" t="s">
        <v>21891</v>
      </c>
    </row>
    <row r="6431" spans="1:17" x14ac:dyDescent="0.3">
      <c r="A6431" s="5" t="s">
        <v>23030</v>
      </c>
      <c r="B6431" s="5" t="s">
        <v>3093</v>
      </c>
      <c r="C6431" s="6">
        <v>2.2999999999999998</v>
      </c>
      <c r="D6431" s="1" t="s">
        <v>23024</v>
      </c>
      <c r="E6431" s="6">
        <v>117</v>
      </c>
      <c r="F6431" s="6" t="s">
        <v>25</v>
      </c>
      <c r="G6431" s="11" t="s">
        <v>23031</v>
      </c>
      <c r="H6431" s="8" t="s">
        <v>23032</v>
      </c>
      <c r="I6431" s="9">
        <v>255312</v>
      </c>
      <c r="J6431" s="9">
        <v>15614</v>
      </c>
      <c r="K6431" s="9">
        <v>20462</v>
      </c>
      <c r="L6431" s="9">
        <v>47</v>
      </c>
      <c r="M6431" s="9">
        <v>16781</v>
      </c>
      <c r="N6431" s="9">
        <v>31404</v>
      </c>
      <c r="O6431" s="9">
        <v>2440</v>
      </c>
      <c r="P6431" s="9">
        <v>151922</v>
      </c>
      <c r="Q6431" s="10" t="s">
        <v>21891</v>
      </c>
    </row>
    <row r="6432" spans="1:17" x14ac:dyDescent="0.3">
      <c r="A6432" s="5" t="s">
        <v>23033</v>
      </c>
      <c r="B6432" s="5" t="s">
        <v>9161</v>
      </c>
      <c r="C6432" s="6">
        <v>2.88</v>
      </c>
      <c r="D6432" s="1" t="s">
        <v>23034</v>
      </c>
      <c r="E6432" s="6">
        <v>120</v>
      </c>
      <c r="F6432" s="6" t="s">
        <v>25</v>
      </c>
      <c r="G6432" s="11" t="s">
        <v>23035</v>
      </c>
      <c r="H6432" s="8" t="s">
        <v>23036</v>
      </c>
      <c r="I6432" s="9">
        <v>123324</v>
      </c>
      <c r="J6432" s="9">
        <v>13616</v>
      </c>
      <c r="K6432" s="9">
        <v>15213</v>
      </c>
      <c r="L6432" s="9">
        <v>97</v>
      </c>
      <c r="M6432" s="9">
        <v>2860</v>
      </c>
      <c r="N6432" s="9">
        <v>19816</v>
      </c>
      <c r="O6432" s="9">
        <v>1981</v>
      </c>
      <c r="P6432" s="9">
        <v>69089</v>
      </c>
      <c r="Q6432" s="10" t="s">
        <v>21891</v>
      </c>
    </row>
    <row r="6433" spans="1:17" x14ac:dyDescent="0.3">
      <c r="A6433" s="5" t="s">
        <v>23037</v>
      </c>
      <c r="B6433" s="5" t="s">
        <v>8516</v>
      </c>
      <c r="C6433" s="6">
        <v>3.45</v>
      </c>
      <c r="D6433" s="1" t="s">
        <v>23038</v>
      </c>
      <c r="E6433" s="6">
        <v>136</v>
      </c>
      <c r="F6433" s="6" t="s">
        <v>25</v>
      </c>
      <c r="G6433" s="11" t="s">
        <v>23039</v>
      </c>
      <c r="H6433" s="8" t="s">
        <v>23040</v>
      </c>
      <c r="I6433" s="9">
        <v>359257</v>
      </c>
      <c r="J6433" s="9">
        <v>51226</v>
      </c>
      <c r="K6433" s="9">
        <v>71649</v>
      </c>
      <c r="L6433" s="9">
        <v>3300</v>
      </c>
      <c r="M6433" s="9">
        <v>3997</v>
      </c>
      <c r="N6433" s="9">
        <v>45648</v>
      </c>
      <c r="O6433" s="9">
        <v>20335</v>
      </c>
      <c r="P6433" s="9">
        <v>214708</v>
      </c>
      <c r="Q6433" s="10" t="s">
        <v>21891</v>
      </c>
    </row>
    <row r="6434" spans="1:17" ht="28.8" x14ac:dyDescent="0.3">
      <c r="A6434" s="5" t="s">
        <v>23041</v>
      </c>
      <c r="B6434" s="5" t="s">
        <v>10245</v>
      </c>
      <c r="C6434" s="6">
        <v>2.77</v>
      </c>
      <c r="D6434" s="1" t="s">
        <v>23042</v>
      </c>
      <c r="E6434" s="6">
        <v>89</v>
      </c>
      <c r="F6434" s="6" t="s">
        <v>25</v>
      </c>
      <c r="G6434" s="11" t="s">
        <v>23043</v>
      </c>
      <c r="H6434" s="8" t="s">
        <v>23044</v>
      </c>
      <c r="I6434" s="9">
        <v>34939</v>
      </c>
      <c r="J6434" s="9">
        <v>13824</v>
      </c>
      <c r="K6434" s="9">
        <v>6279</v>
      </c>
      <c r="L6434" s="9">
        <v>25</v>
      </c>
      <c r="M6434" s="9">
        <v>1172</v>
      </c>
      <c r="N6434" s="9">
        <v>5905</v>
      </c>
      <c r="O6434" s="9">
        <v>702</v>
      </c>
      <c r="P6434" s="9">
        <v>22230</v>
      </c>
      <c r="Q6434" s="10" t="s">
        <v>21891</v>
      </c>
    </row>
    <row r="6435" spans="1:17" x14ac:dyDescent="0.3">
      <c r="A6435" s="5" t="s">
        <v>23045</v>
      </c>
      <c r="B6435" s="5" t="s">
        <v>3839</v>
      </c>
      <c r="C6435" s="6">
        <v>3.07</v>
      </c>
      <c r="D6435" s="1" t="s">
        <v>23042</v>
      </c>
      <c r="E6435" s="6">
        <v>83</v>
      </c>
      <c r="F6435" s="6" t="s">
        <v>25</v>
      </c>
      <c r="G6435" s="11" t="s">
        <v>23046</v>
      </c>
      <c r="H6435" s="8" t="s">
        <v>2981</v>
      </c>
      <c r="I6435" s="9">
        <v>9972</v>
      </c>
      <c r="J6435" s="9">
        <v>6292</v>
      </c>
      <c r="K6435" s="9">
        <v>1819</v>
      </c>
      <c r="L6435" s="9">
        <v>14</v>
      </c>
      <c r="M6435" s="9">
        <v>104</v>
      </c>
      <c r="N6435" s="9">
        <v>2052</v>
      </c>
      <c r="O6435" s="9">
        <v>284</v>
      </c>
      <c r="P6435" s="9">
        <v>6018</v>
      </c>
      <c r="Q6435" s="10" t="s">
        <v>21891</v>
      </c>
    </row>
    <row r="6436" spans="1:17" ht="28.8" x14ac:dyDescent="0.3">
      <c r="A6436" s="5" t="s">
        <v>23047</v>
      </c>
      <c r="B6436" s="5" t="s">
        <v>9279</v>
      </c>
      <c r="C6436" s="6">
        <v>3.12</v>
      </c>
      <c r="D6436" s="1" t="s">
        <v>23042</v>
      </c>
      <c r="E6436" s="6">
        <v>95</v>
      </c>
      <c r="F6436" s="6" t="s">
        <v>25</v>
      </c>
      <c r="G6436" s="11" t="s">
        <v>23048</v>
      </c>
      <c r="H6436" s="8" t="s">
        <v>23049</v>
      </c>
      <c r="I6436" s="9">
        <v>29697</v>
      </c>
      <c r="J6436" s="9">
        <v>12453</v>
      </c>
      <c r="K6436" s="9">
        <v>7002</v>
      </c>
      <c r="L6436" s="9">
        <v>51</v>
      </c>
      <c r="M6436" s="9">
        <v>448</v>
      </c>
      <c r="N6436" s="9">
        <v>6204</v>
      </c>
      <c r="O6436" s="9">
        <v>624</v>
      </c>
      <c r="P6436" s="9">
        <v>21426</v>
      </c>
      <c r="Q6436" s="10" t="s">
        <v>21891</v>
      </c>
    </row>
    <row r="6437" spans="1:17" x14ac:dyDescent="0.3">
      <c r="A6437" s="5" t="s">
        <v>23050</v>
      </c>
      <c r="B6437" s="5" t="s">
        <v>21262</v>
      </c>
      <c r="C6437" s="6">
        <v>3.13</v>
      </c>
      <c r="D6437" s="1" t="s">
        <v>23051</v>
      </c>
      <c r="E6437" s="6">
        <v>112</v>
      </c>
      <c r="F6437" s="6" t="s">
        <v>25</v>
      </c>
      <c r="G6437" s="11" t="s">
        <v>23052</v>
      </c>
      <c r="H6437" s="8" t="s">
        <v>23053</v>
      </c>
      <c r="I6437" s="9">
        <v>303321</v>
      </c>
      <c r="J6437" s="9">
        <v>29674</v>
      </c>
      <c r="K6437" s="9">
        <v>55705</v>
      </c>
      <c r="L6437" s="9">
        <v>1100</v>
      </c>
      <c r="M6437" s="9">
        <v>5920</v>
      </c>
      <c r="N6437" s="9">
        <v>35217</v>
      </c>
      <c r="O6437" s="9">
        <v>30165</v>
      </c>
      <c r="P6437" s="9">
        <v>167286</v>
      </c>
      <c r="Q6437" s="10" t="s">
        <v>21891</v>
      </c>
    </row>
    <row r="6438" spans="1:17" ht="28.8" x14ac:dyDescent="0.3">
      <c r="A6438" s="5" t="s">
        <v>23054</v>
      </c>
      <c r="B6438" s="5" t="s">
        <v>23055</v>
      </c>
      <c r="C6438" s="6">
        <v>2.68</v>
      </c>
      <c r="D6438" s="1" t="s">
        <v>23056</v>
      </c>
      <c r="E6438" s="6">
        <v>87</v>
      </c>
      <c r="F6438" s="6" t="s">
        <v>25</v>
      </c>
      <c r="G6438" s="11" t="s">
        <v>23057</v>
      </c>
      <c r="H6438" s="8" t="s">
        <v>39</v>
      </c>
      <c r="I6438" s="9">
        <v>6144</v>
      </c>
      <c r="J6438" s="9">
        <v>1153</v>
      </c>
      <c r="K6438" s="9">
        <v>310</v>
      </c>
      <c r="L6438" s="9">
        <v>1</v>
      </c>
      <c r="M6438" s="9">
        <v>146</v>
      </c>
      <c r="N6438" s="9">
        <v>490</v>
      </c>
      <c r="O6438" s="9">
        <v>122</v>
      </c>
      <c r="P6438" s="9">
        <v>1937</v>
      </c>
      <c r="Q6438" s="10" t="s">
        <v>21891</v>
      </c>
    </row>
    <row r="6439" spans="1:17" ht="28.8" x14ac:dyDescent="0.3">
      <c r="A6439" s="5" t="s">
        <v>23058</v>
      </c>
      <c r="B6439" s="5" t="s">
        <v>16438</v>
      </c>
      <c r="C6439" s="6">
        <v>3.24</v>
      </c>
      <c r="D6439" s="1" t="s">
        <v>23059</v>
      </c>
      <c r="E6439" s="6">
        <v>96</v>
      </c>
      <c r="F6439" s="6" t="s">
        <v>25</v>
      </c>
      <c r="G6439" s="11" t="s">
        <v>23060</v>
      </c>
      <c r="H6439" s="8" t="s">
        <v>23061</v>
      </c>
      <c r="I6439" s="9">
        <v>336</v>
      </c>
      <c r="J6439" s="9">
        <v>527</v>
      </c>
      <c r="K6439" s="9">
        <v>81</v>
      </c>
      <c r="L6439" s="9">
        <v>1</v>
      </c>
      <c r="M6439" s="9">
        <v>2</v>
      </c>
      <c r="N6439" s="9">
        <v>91</v>
      </c>
      <c r="O6439" s="9">
        <v>14</v>
      </c>
      <c r="P6439" s="9">
        <v>258</v>
      </c>
      <c r="Q6439" s="10" t="s">
        <v>21891</v>
      </c>
    </row>
    <row r="6440" spans="1:17" ht="28.8" x14ac:dyDescent="0.3">
      <c r="A6440" s="5" t="s">
        <v>23062</v>
      </c>
      <c r="B6440" s="5" t="s">
        <v>2550</v>
      </c>
      <c r="C6440" s="6">
        <v>3.25</v>
      </c>
      <c r="D6440" s="1" t="s">
        <v>23063</v>
      </c>
      <c r="E6440" s="6">
        <v>94</v>
      </c>
      <c r="F6440" s="6" t="s">
        <v>25</v>
      </c>
      <c r="G6440" s="11" t="s">
        <v>23064</v>
      </c>
      <c r="H6440" s="8" t="s">
        <v>23065</v>
      </c>
      <c r="I6440" s="9">
        <v>959</v>
      </c>
      <c r="J6440" s="9">
        <v>411</v>
      </c>
      <c r="K6440" s="9">
        <v>170</v>
      </c>
      <c r="L6440" s="9">
        <v>2</v>
      </c>
      <c r="M6440" s="9">
        <v>14</v>
      </c>
      <c r="N6440" s="9">
        <v>202</v>
      </c>
      <c r="O6440" s="9">
        <v>33</v>
      </c>
      <c r="P6440" s="9">
        <v>609</v>
      </c>
      <c r="Q6440" s="10" t="s">
        <v>21891</v>
      </c>
    </row>
    <row r="6441" spans="1:17" x14ac:dyDescent="0.3">
      <c r="A6441" s="5" t="s">
        <v>23066</v>
      </c>
      <c r="B6441" s="5" t="s">
        <v>5722</v>
      </c>
      <c r="C6441" s="6">
        <v>3.9</v>
      </c>
      <c r="D6441" s="1" t="s">
        <v>23067</v>
      </c>
      <c r="E6441" s="6">
        <v>121</v>
      </c>
      <c r="F6441" s="6" t="s">
        <v>25</v>
      </c>
      <c r="G6441" s="11" t="s">
        <v>23068</v>
      </c>
      <c r="H6441" s="8" t="s">
        <v>23069</v>
      </c>
      <c r="I6441" s="9">
        <v>152177</v>
      </c>
      <c r="J6441" s="9">
        <v>49830</v>
      </c>
      <c r="K6441" s="9">
        <v>42928</v>
      </c>
      <c r="L6441" s="9">
        <v>2000</v>
      </c>
      <c r="M6441" s="9">
        <v>699</v>
      </c>
      <c r="N6441" s="9">
        <v>12815</v>
      </c>
      <c r="O6441" s="9">
        <v>14602</v>
      </c>
      <c r="P6441" s="9">
        <v>95226</v>
      </c>
      <c r="Q6441" s="10" t="s">
        <v>21891</v>
      </c>
    </row>
    <row r="6442" spans="1:17" ht="28.8" x14ac:dyDescent="0.3">
      <c r="A6442" s="5" t="s">
        <v>23070</v>
      </c>
      <c r="B6442" s="5" t="s">
        <v>23071</v>
      </c>
      <c r="C6442" s="6">
        <v>3.43</v>
      </c>
      <c r="D6442" s="1" t="s">
        <v>23072</v>
      </c>
      <c r="E6442" s="6">
        <v>155</v>
      </c>
      <c r="F6442" s="6" t="s">
        <v>20365</v>
      </c>
      <c r="G6442" s="11" t="s">
        <v>23073</v>
      </c>
      <c r="H6442" s="8" t="s">
        <v>23074</v>
      </c>
      <c r="I6442" s="9">
        <v>8419</v>
      </c>
      <c r="J6442" s="9">
        <v>1400</v>
      </c>
      <c r="K6442" s="9">
        <v>1470</v>
      </c>
      <c r="L6442" s="9">
        <v>28</v>
      </c>
      <c r="M6442" s="9">
        <v>25</v>
      </c>
      <c r="N6442" s="9">
        <v>1089</v>
      </c>
      <c r="O6442" s="9">
        <v>562</v>
      </c>
      <c r="P6442" s="9">
        <v>5190</v>
      </c>
      <c r="Q6442" s="10" t="s">
        <v>23072</v>
      </c>
    </row>
    <row r="6443" spans="1:17" x14ac:dyDescent="0.3">
      <c r="A6443" s="5" t="s">
        <v>23075</v>
      </c>
      <c r="B6443" s="5" t="s">
        <v>22041</v>
      </c>
      <c r="C6443" s="6">
        <v>3.53</v>
      </c>
      <c r="D6443" s="1" t="s">
        <v>23076</v>
      </c>
      <c r="E6443" s="6">
        <v>130</v>
      </c>
      <c r="F6443" s="6" t="s">
        <v>98</v>
      </c>
      <c r="G6443" s="11" t="s">
        <v>23077</v>
      </c>
      <c r="H6443" s="8" t="s">
        <v>23078</v>
      </c>
      <c r="I6443" s="9">
        <v>1682</v>
      </c>
      <c r="J6443" s="9">
        <v>801</v>
      </c>
      <c r="K6443" s="9">
        <v>150</v>
      </c>
      <c r="L6443" s="9">
        <v>3</v>
      </c>
      <c r="M6443" s="9">
        <v>11</v>
      </c>
      <c r="N6443" s="9">
        <v>241</v>
      </c>
      <c r="O6443" s="9">
        <v>196</v>
      </c>
      <c r="P6443" s="9">
        <v>1202</v>
      </c>
      <c r="Q6443" s="10" t="s">
        <v>23072</v>
      </c>
    </row>
    <row r="6444" spans="1:17" x14ac:dyDescent="0.3">
      <c r="A6444" s="5" t="s">
        <v>23079</v>
      </c>
      <c r="B6444" s="5" t="s">
        <v>2720</v>
      </c>
      <c r="C6444" s="6">
        <v>3.11</v>
      </c>
      <c r="D6444" s="1" t="s">
        <v>23080</v>
      </c>
      <c r="E6444" s="6">
        <v>102</v>
      </c>
      <c r="F6444" s="6" t="s">
        <v>25</v>
      </c>
      <c r="G6444" s="11" t="s">
        <v>23081</v>
      </c>
      <c r="H6444" s="8" t="s">
        <v>23082</v>
      </c>
      <c r="I6444" s="9">
        <v>60349</v>
      </c>
      <c r="J6444" s="9">
        <v>10917</v>
      </c>
      <c r="K6444" s="9">
        <v>9292</v>
      </c>
      <c r="L6444" s="9">
        <v>205</v>
      </c>
      <c r="M6444" s="9">
        <v>875</v>
      </c>
      <c r="N6444" s="9">
        <v>10401</v>
      </c>
      <c r="O6444" s="9">
        <v>1534</v>
      </c>
      <c r="P6444" s="9">
        <v>35957</v>
      </c>
      <c r="Q6444" s="10" t="s">
        <v>23072</v>
      </c>
    </row>
    <row r="6445" spans="1:17" ht="28.8" x14ac:dyDescent="0.3">
      <c r="A6445" s="5" t="s">
        <v>23083</v>
      </c>
      <c r="B6445" s="5" t="s">
        <v>20915</v>
      </c>
      <c r="C6445" s="6">
        <v>3.86</v>
      </c>
      <c r="D6445" s="1" t="s">
        <v>23084</v>
      </c>
      <c r="E6445" s="6">
        <v>178</v>
      </c>
      <c r="F6445" s="6" t="s">
        <v>25</v>
      </c>
      <c r="G6445" s="11" t="s">
        <v>23085</v>
      </c>
      <c r="H6445" s="8" t="s">
        <v>23086</v>
      </c>
      <c r="I6445" s="9">
        <v>17370</v>
      </c>
      <c r="J6445" s="9">
        <v>4919</v>
      </c>
      <c r="K6445" s="9">
        <v>3769</v>
      </c>
      <c r="L6445" s="9">
        <v>156</v>
      </c>
      <c r="M6445" s="9">
        <v>90</v>
      </c>
      <c r="N6445" s="9">
        <v>1243</v>
      </c>
      <c r="O6445" s="9">
        <v>2609</v>
      </c>
      <c r="P6445" s="9">
        <v>10339</v>
      </c>
      <c r="Q6445" s="10" t="s">
        <v>23072</v>
      </c>
    </row>
    <row r="6446" spans="1:17" x14ac:dyDescent="0.3">
      <c r="A6446" s="5" t="s">
        <v>23087</v>
      </c>
      <c r="B6446" s="5" t="s">
        <v>14526</v>
      </c>
      <c r="C6446" s="6">
        <v>3.89</v>
      </c>
      <c r="D6446" s="1" t="s">
        <v>23088</v>
      </c>
      <c r="E6446" s="6">
        <v>177</v>
      </c>
      <c r="F6446" s="6" t="s">
        <v>25</v>
      </c>
      <c r="G6446" s="11" t="s">
        <v>23089</v>
      </c>
      <c r="H6446" s="8" t="s">
        <v>23090</v>
      </c>
      <c r="I6446" s="9">
        <v>681946</v>
      </c>
      <c r="J6446" s="9">
        <v>102294</v>
      </c>
      <c r="K6446" s="9">
        <v>137385</v>
      </c>
      <c r="L6446" s="9">
        <v>5700</v>
      </c>
      <c r="M6446" s="9">
        <v>3213</v>
      </c>
      <c r="N6446" s="9">
        <v>54079</v>
      </c>
      <c r="O6446" s="9">
        <v>60656</v>
      </c>
      <c r="P6446" s="9">
        <v>372032</v>
      </c>
      <c r="Q6446" s="10" t="s">
        <v>23072</v>
      </c>
    </row>
    <row r="6447" spans="1:17" x14ac:dyDescent="0.3">
      <c r="A6447" s="5" t="s">
        <v>23091</v>
      </c>
      <c r="B6447" s="5" t="s">
        <v>23092</v>
      </c>
      <c r="C6447" s="6">
        <v>2.5099999999999998</v>
      </c>
      <c r="D6447" s="1" t="s">
        <v>23093</v>
      </c>
      <c r="E6447" s="6">
        <v>127</v>
      </c>
      <c r="F6447" s="6" t="s">
        <v>103</v>
      </c>
      <c r="G6447" s="11" t="s">
        <v>23094</v>
      </c>
      <c r="H6447" s="8" t="s">
        <v>23095</v>
      </c>
      <c r="I6447" s="9">
        <v>8686</v>
      </c>
      <c r="J6447" s="9">
        <v>2049</v>
      </c>
      <c r="K6447" s="9">
        <v>757</v>
      </c>
      <c r="L6447" s="9">
        <v>3</v>
      </c>
      <c r="M6447" s="9">
        <v>517</v>
      </c>
      <c r="N6447" s="9">
        <v>1118</v>
      </c>
      <c r="O6447" s="9">
        <v>123</v>
      </c>
      <c r="P6447" s="9">
        <v>5421</v>
      </c>
      <c r="Q6447" s="10" t="s">
        <v>23072</v>
      </c>
    </row>
    <row r="6448" spans="1:17" ht="28.8" x14ac:dyDescent="0.3">
      <c r="A6448" s="5" t="s">
        <v>23096</v>
      </c>
      <c r="B6448" s="5" t="s">
        <v>19955</v>
      </c>
      <c r="C6448" s="6">
        <v>2.82</v>
      </c>
      <c r="D6448" s="1" t="s">
        <v>23097</v>
      </c>
      <c r="E6448" s="6">
        <v>118</v>
      </c>
      <c r="F6448" s="6" t="s">
        <v>25</v>
      </c>
      <c r="G6448" s="11" t="s">
        <v>23098</v>
      </c>
      <c r="H6448" s="8" t="s">
        <v>23099</v>
      </c>
      <c r="I6448" s="9">
        <v>153285</v>
      </c>
      <c r="J6448" s="9">
        <v>15566</v>
      </c>
      <c r="K6448" s="9">
        <v>14890</v>
      </c>
      <c r="L6448" s="9">
        <v>65</v>
      </c>
      <c r="M6448" s="9">
        <v>3035</v>
      </c>
      <c r="N6448" s="9">
        <v>25905</v>
      </c>
      <c r="O6448" s="9">
        <v>2031</v>
      </c>
      <c r="P6448" s="9">
        <v>88347</v>
      </c>
      <c r="Q6448" s="10" t="s">
        <v>23072</v>
      </c>
    </row>
    <row r="6449" spans="1:17" x14ac:dyDescent="0.3">
      <c r="A6449" s="5" t="s">
        <v>23100</v>
      </c>
      <c r="B6449" s="5" t="s">
        <v>2887</v>
      </c>
      <c r="C6449" s="6">
        <v>3.27</v>
      </c>
      <c r="D6449" s="1" t="s">
        <v>23101</v>
      </c>
      <c r="E6449" s="6">
        <v>105</v>
      </c>
      <c r="F6449" s="6" t="s">
        <v>74</v>
      </c>
      <c r="G6449" s="11" t="s">
        <v>23102</v>
      </c>
      <c r="H6449" s="8" t="s">
        <v>23103</v>
      </c>
      <c r="I6449" s="9">
        <v>38</v>
      </c>
      <c r="J6449" s="9">
        <v>406</v>
      </c>
      <c r="K6449" s="9">
        <v>2</v>
      </c>
      <c r="L6449" s="9">
        <v>0</v>
      </c>
      <c r="M6449" s="9">
        <v>4</v>
      </c>
      <c r="N6449" s="9">
        <v>3</v>
      </c>
      <c r="O6449" s="9">
        <v>0</v>
      </c>
      <c r="P6449" s="9">
        <v>19</v>
      </c>
      <c r="Q6449" s="10" t="s">
        <v>23072</v>
      </c>
    </row>
    <row r="6450" spans="1:17" ht="43.2" x14ac:dyDescent="0.3">
      <c r="A6450" s="5" t="s">
        <v>23104</v>
      </c>
      <c r="B6450" s="5" t="s">
        <v>728</v>
      </c>
      <c r="C6450" s="6">
        <v>3.27</v>
      </c>
      <c r="D6450" s="1" t="s">
        <v>23101</v>
      </c>
      <c r="E6450" s="6">
        <v>96</v>
      </c>
      <c r="F6450" s="6" t="s">
        <v>74</v>
      </c>
      <c r="G6450" s="11" t="s">
        <v>23105</v>
      </c>
      <c r="H6450" s="8" t="s">
        <v>4075</v>
      </c>
      <c r="I6450" s="9">
        <v>23</v>
      </c>
      <c r="J6450" s="9">
        <v>365</v>
      </c>
      <c r="K6450" s="9">
        <v>3</v>
      </c>
      <c r="L6450" s="9">
        <v>0</v>
      </c>
      <c r="M6450" s="9">
        <v>0</v>
      </c>
      <c r="N6450" s="9">
        <v>5</v>
      </c>
      <c r="O6450" s="9">
        <v>0</v>
      </c>
      <c r="P6450" s="9">
        <v>12</v>
      </c>
      <c r="Q6450" s="10" t="s">
        <v>23072</v>
      </c>
    </row>
    <row r="6451" spans="1:17" x14ac:dyDescent="0.3">
      <c r="A6451" s="5" t="s">
        <v>23106</v>
      </c>
      <c r="B6451" s="5" t="s">
        <v>2910</v>
      </c>
      <c r="C6451" s="6">
        <v>3.27</v>
      </c>
      <c r="D6451" s="1" t="s">
        <v>23101</v>
      </c>
      <c r="E6451" s="6">
        <v>100</v>
      </c>
      <c r="F6451" s="6" t="s">
        <v>74</v>
      </c>
      <c r="G6451" s="11" t="s">
        <v>23107</v>
      </c>
      <c r="H6451" s="8" t="s">
        <v>39</v>
      </c>
      <c r="I6451" s="9">
        <v>90</v>
      </c>
      <c r="J6451" s="9">
        <v>441</v>
      </c>
      <c r="K6451" s="9">
        <v>22</v>
      </c>
      <c r="L6451" s="9">
        <v>0</v>
      </c>
      <c r="M6451" s="9">
        <v>1</v>
      </c>
      <c r="N6451" s="9">
        <v>16</v>
      </c>
      <c r="O6451" s="9">
        <v>3</v>
      </c>
      <c r="P6451" s="9">
        <v>66</v>
      </c>
      <c r="Q6451" s="10" t="s">
        <v>23072</v>
      </c>
    </row>
    <row r="6452" spans="1:17" x14ac:dyDescent="0.3">
      <c r="A6452" s="5" t="s">
        <v>11627</v>
      </c>
      <c r="B6452" s="5" t="s">
        <v>23108</v>
      </c>
      <c r="C6452" s="6">
        <v>3.27</v>
      </c>
      <c r="D6452" s="1" t="s">
        <v>23101</v>
      </c>
      <c r="E6452" s="6">
        <v>105</v>
      </c>
      <c r="F6452" s="6" t="s">
        <v>74</v>
      </c>
      <c r="G6452" s="11" t="s">
        <v>23109</v>
      </c>
      <c r="H6452" s="8" t="s">
        <v>23110</v>
      </c>
      <c r="I6452" s="9">
        <v>218</v>
      </c>
      <c r="J6452" s="9">
        <v>767</v>
      </c>
      <c r="K6452" s="9">
        <v>26</v>
      </c>
      <c r="L6452" s="9">
        <v>3</v>
      </c>
      <c r="M6452" s="9">
        <v>8</v>
      </c>
      <c r="N6452" s="9">
        <v>45</v>
      </c>
      <c r="O6452" s="9">
        <v>1</v>
      </c>
      <c r="P6452" s="9">
        <v>157</v>
      </c>
      <c r="Q6452" s="10" t="s">
        <v>23072</v>
      </c>
    </row>
    <row r="6453" spans="1:17" x14ac:dyDescent="0.3">
      <c r="A6453" s="5" t="s">
        <v>23111</v>
      </c>
      <c r="B6453" s="5" t="s">
        <v>14830</v>
      </c>
      <c r="C6453" s="6">
        <v>3.44</v>
      </c>
      <c r="D6453" s="1" t="s">
        <v>23101</v>
      </c>
      <c r="E6453" s="6">
        <v>105</v>
      </c>
      <c r="F6453" s="6" t="s">
        <v>25</v>
      </c>
      <c r="G6453" s="11" t="s">
        <v>23112</v>
      </c>
      <c r="H6453" s="8" t="s">
        <v>23113</v>
      </c>
      <c r="I6453" s="9">
        <v>1425</v>
      </c>
      <c r="J6453" s="9">
        <v>1443</v>
      </c>
      <c r="K6453" s="9">
        <v>307</v>
      </c>
      <c r="L6453" s="9">
        <v>0</v>
      </c>
      <c r="M6453" s="9">
        <v>6</v>
      </c>
      <c r="N6453" s="9">
        <v>266</v>
      </c>
      <c r="O6453" s="9">
        <v>32</v>
      </c>
      <c r="P6453" s="9">
        <v>933</v>
      </c>
      <c r="Q6453" s="10" t="s">
        <v>23072</v>
      </c>
    </row>
    <row r="6454" spans="1:17" x14ac:dyDescent="0.3">
      <c r="A6454" s="5" t="s">
        <v>23114</v>
      </c>
      <c r="B6454" s="5" t="s">
        <v>19538</v>
      </c>
      <c r="C6454" s="6">
        <v>3.41</v>
      </c>
      <c r="D6454" s="1" t="s">
        <v>23115</v>
      </c>
      <c r="E6454" s="6">
        <v>141</v>
      </c>
      <c r="F6454" s="6" t="s">
        <v>25</v>
      </c>
      <c r="G6454" s="11" t="s">
        <v>23116</v>
      </c>
      <c r="H6454" s="8" t="s">
        <v>23117</v>
      </c>
      <c r="I6454" s="9">
        <v>152096</v>
      </c>
      <c r="J6454" s="9">
        <v>28323</v>
      </c>
      <c r="K6454" s="9">
        <v>26033</v>
      </c>
      <c r="L6454" s="9">
        <v>153</v>
      </c>
      <c r="M6454" s="9">
        <v>1309</v>
      </c>
      <c r="N6454" s="9">
        <v>25596</v>
      </c>
      <c r="O6454" s="9">
        <v>3690</v>
      </c>
      <c r="P6454" s="9">
        <v>103962</v>
      </c>
      <c r="Q6454" s="10" t="s">
        <v>23072</v>
      </c>
    </row>
    <row r="6455" spans="1:17" ht="28.8" x14ac:dyDescent="0.3">
      <c r="A6455" s="5" t="s">
        <v>23118</v>
      </c>
      <c r="B6455" s="5" t="s">
        <v>16477</v>
      </c>
      <c r="C6455" s="6">
        <v>3.48</v>
      </c>
      <c r="D6455" s="1" t="s">
        <v>23115</v>
      </c>
      <c r="E6455" s="6">
        <v>136</v>
      </c>
      <c r="F6455" s="6" t="s">
        <v>25</v>
      </c>
      <c r="G6455" s="11" t="s">
        <v>23119</v>
      </c>
      <c r="H6455" s="8" t="s">
        <v>23120</v>
      </c>
      <c r="I6455" s="9">
        <v>133986</v>
      </c>
      <c r="J6455" s="9">
        <v>13425</v>
      </c>
      <c r="K6455" s="9">
        <v>22796</v>
      </c>
      <c r="L6455" s="9">
        <v>561</v>
      </c>
      <c r="M6455" s="9">
        <v>737</v>
      </c>
      <c r="N6455" s="9">
        <v>18786</v>
      </c>
      <c r="O6455" s="9">
        <v>6093</v>
      </c>
      <c r="P6455" s="9">
        <v>81649</v>
      </c>
      <c r="Q6455" s="10" t="s">
        <v>23072</v>
      </c>
    </row>
    <row r="6456" spans="1:17" x14ac:dyDescent="0.3">
      <c r="A6456" s="5" t="s">
        <v>23121</v>
      </c>
      <c r="B6456" s="5" t="s">
        <v>1239</v>
      </c>
      <c r="C6456" s="6">
        <v>3.62</v>
      </c>
      <c r="D6456" s="1" t="s">
        <v>23122</v>
      </c>
      <c r="E6456" s="6">
        <v>144</v>
      </c>
      <c r="F6456" s="6" t="s">
        <v>25</v>
      </c>
      <c r="G6456" s="11" t="s">
        <v>23123</v>
      </c>
      <c r="H6456" s="8" t="s">
        <v>23124</v>
      </c>
      <c r="I6456" s="9">
        <v>268938</v>
      </c>
      <c r="J6456" s="9">
        <v>42587</v>
      </c>
      <c r="K6456" s="9">
        <v>58281</v>
      </c>
      <c r="L6456" s="9">
        <v>2300</v>
      </c>
      <c r="M6456" s="9">
        <v>1613</v>
      </c>
      <c r="N6456" s="9">
        <v>32734</v>
      </c>
      <c r="O6456" s="9">
        <v>17230</v>
      </c>
      <c r="P6456" s="9">
        <v>177969</v>
      </c>
      <c r="Q6456" s="10" t="s">
        <v>23072</v>
      </c>
    </row>
    <row r="6457" spans="1:17" x14ac:dyDescent="0.3">
      <c r="A6457" s="5" t="s">
        <v>23125</v>
      </c>
      <c r="B6457" s="5" t="s">
        <v>1901</v>
      </c>
      <c r="C6457" s="6">
        <v>3.19</v>
      </c>
      <c r="D6457" s="1" t="s">
        <v>23126</v>
      </c>
      <c r="E6457" s="6">
        <v>119</v>
      </c>
      <c r="F6457" s="6" t="s">
        <v>25</v>
      </c>
      <c r="G6457" s="11" t="s">
        <v>23127</v>
      </c>
      <c r="H6457" s="8" t="s">
        <v>23128</v>
      </c>
      <c r="I6457" s="9">
        <v>1650</v>
      </c>
      <c r="J6457" s="9">
        <v>1587</v>
      </c>
      <c r="K6457" s="9">
        <v>233</v>
      </c>
      <c r="L6457" s="9">
        <v>2</v>
      </c>
      <c r="M6457" s="9">
        <v>23</v>
      </c>
      <c r="N6457" s="9">
        <v>346</v>
      </c>
      <c r="O6457" s="9">
        <v>29</v>
      </c>
      <c r="P6457" s="9">
        <v>993</v>
      </c>
      <c r="Q6457" s="10" t="s">
        <v>23072</v>
      </c>
    </row>
    <row r="6458" spans="1:17" x14ac:dyDescent="0.3">
      <c r="A6458" s="5" t="s">
        <v>23129</v>
      </c>
      <c r="B6458" s="5" t="s">
        <v>23130</v>
      </c>
      <c r="C6458" s="6">
        <v>3.64</v>
      </c>
      <c r="D6458" s="1" t="s">
        <v>23131</v>
      </c>
      <c r="E6458" s="6">
        <v>6</v>
      </c>
      <c r="F6458" s="6" t="s">
        <v>25</v>
      </c>
      <c r="G6458" s="11" t="s">
        <v>23132</v>
      </c>
      <c r="H6458" s="8" t="s">
        <v>23133</v>
      </c>
      <c r="I6458" s="9">
        <v>22648</v>
      </c>
      <c r="J6458" s="9">
        <v>3758</v>
      </c>
      <c r="K6458" s="9">
        <v>5429</v>
      </c>
      <c r="L6458" s="9">
        <v>18</v>
      </c>
      <c r="M6458" s="9">
        <v>247</v>
      </c>
      <c r="N6458" s="9">
        <v>2353</v>
      </c>
      <c r="O6458" s="9">
        <v>2075</v>
      </c>
      <c r="P6458" s="9">
        <v>12752</v>
      </c>
      <c r="Q6458" s="10" t="s">
        <v>23072</v>
      </c>
    </row>
    <row r="6459" spans="1:17" ht="28.8" x14ac:dyDescent="0.3">
      <c r="A6459" s="5" t="s">
        <v>23134</v>
      </c>
      <c r="B6459" s="5" t="s">
        <v>23135</v>
      </c>
      <c r="C6459" s="6">
        <v>3.24</v>
      </c>
      <c r="D6459" s="1" t="s">
        <v>23136</v>
      </c>
      <c r="E6459" s="6">
        <v>99</v>
      </c>
      <c r="F6459" s="6" t="s">
        <v>25</v>
      </c>
      <c r="G6459" s="11" t="s">
        <v>23137</v>
      </c>
      <c r="H6459" s="8" t="s">
        <v>23138</v>
      </c>
      <c r="I6459" s="9">
        <v>6989</v>
      </c>
      <c r="J6459" s="9">
        <v>2967</v>
      </c>
      <c r="K6459" s="9">
        <v>1199</v>
      </c>
      <c r="L6459" s="9">
        <v>4</v>
      </c>
      <c r="M6459" s="9">
        <v>115</v>
      </c>
      <c r="N6459" s="9">
        <v>1371</v>
      </c>
      <c r="O6459" s="9">
        <v>294</v>
      </c>
      <c r="P6459" s="9">
        <v>5034</v>
      </c>
      <c r="Q6459" s="10" t="s">
        <v>23072</v>
      </c>
    </row>
    <row r="6460" spans="1:17" x14ac:dyDescent="0.3">
      <c r="A6460" s="5" t="s">
        <v>23139</v>
      </c>
      <c r="B6460" s="5" t="s">
        <v>23140</v>
      </c>
      <c r="C6460" s="6">
        <v>3.09</v>
      </c>
      <c r="D6460" s="1" t="s">
        <v>23141</v>
      </c>
      <c r="E6460" s="6">
        <v>122</v>
      </c>
      <c r="F6460" s="6" t="s">
        <v>74</v>
      </c>
      <c r="G6460" s="11" t="s">
        <v>23142</v>
      </c>
      <c r="H6460" s="8" t="s">
        <v>23143</v>
      </c>
      <c r="I6460" s="9">
        <v>1673</v>
      </c>
      <c r="J6460" s="9">
        <v>1569</v>
      </c>
      <c r="K6460" s="9">
        <v>293</v>
      </c>
      <c r="L6460" s="9">
        <v>0</v>
      </c>
      <c r="M6460" s="9">
        <v>28</v>
      </c>
      <c r="N6460" s="9">
        <v>375</v>
      </c>
      <c r="O6460" s="9">
        <v>15</v>
      </c>
      <c r="P6460" s="9">
        <v>1226</v>
      </c>
      <c r="Q6460" s="10" t="s">
        <v>23072</v>
      </c>
    </row>
    <row r="6461" spans="1:17" x14ac:dyDescent="0.3">
      <c r="A6461" s="5" t="s">
        <v>23144</v>
      </c>
      <c r="B6461" s="5" t="s">
        <v>16744</v>
      </c>
      <c r="C6461" s="6">
        <v>3.36</v>
      </c>
      <c r="D6461" s="1" t="s">
        <v>23141</v>
      </c>
      <c r="E6461" s="6">
        <v>121</v>
      </c>
      <c r="F6461" s="6" t="s">
        <v>25</v>
      </c>
      <c r="G6461" s="11" t="s">
        <v>23145</v>
      </c>
      <c r="H6461" s="8" t="s">
        <v>23146</v>
      </c>
      <c r="I6461" s="9">
        <v>143213</v>
      </c>
      <c r="J6461" s="9">
        <v>24524</v>
      </c>
      <c r="K6461" s="9">
        <v>22458</v>
      </c>
      <c r="L6461" s="9">
        <v>80</v>
      </c>
      <c r="M6461" s="9">
        <v>634</v>
      </c>
      <c r="N6461" s="9">
        <v>27740</v>
      </c>
      <c r="O6461" s="9">
        <v>3125</v>
      </c>
      <c r="P6461" s="9">
        <v>92603</v>
      </c>
      <c r="Q6461" s="10" t="s">
        <v>23072</v>
      </c>
    </row>
    <row r="6462" spans="1:17" ht="28.8" x14ac:dyDescent="0.3">
      <c r="A6462" s="5" t="s">
        <v>23147</v>
      </c>
      <c r="B6462" s="5" t="s">
        <v>1134</v>
      </c>
      <c r="C6462" s="6">
        <v>3.21</v>
      </c>
      <c r="D6462" s="1" t="s">
        <v>23148</v>
      </c>
      <c r="E6462" s="6">
        <v>140</v>
      </c>
      <c r="F6462" s="6" t="s">
        <v>25</v>
      </c>
      <c r="G6462" s="11" t="s">
        <v>23149</v>
      </c>
      <c r="H6462" s="8" t="s">
        <v>23150</v>
      </c>
      <c r="I6462" s="9">
        <v>272081</v>
      </c>
      <c r="J6462" s="9">
        <v>34560</v>
      </c>
      <c r="K6462" s="9">
        <v>34843</v>
      </c>
      <c r="L6462" s="9">
        <v>191</v>
      </c>
      <c r="M6462" s="9">
        <v>2248</v>
      </c>
      <c r="N6462" s="9">
        <v>47180</v>
      </c>
      <c r="O6462" s="9">
        <v>5188</v>
      </c>
      <c r="P6462" s="9">
        <v>155255</v>
      </c>
      <c r="Q6462" s="10" t="s">
        <v>23072</v>
      </c>
    </row>
    <row r="6463" spans="1:17" x14ac:dyDescent="0.3">
      <c r="A6463" s="5" t="s">
        <v>23151</v>
      </c>
      <c r="B6463" s="5" t="s">
        <v>23152</v>
      </c>
      <c r="C6463" s="6">
        <v>3.65</v>
      </c>
      <c r="D6463" s="1" t="s">
        <v>23148</v>
      </c>
      <c r="E6463" s="6">
        <v>108</v>
      </c>
      <c r="F6463" s="6" t="s">
        <v>25</v>
      </c>
      <c r="G6463" s="11" t="s">
        <v>23153</v>
      </c>
      <c r="H6463" s="8" t="s">
        <v>23154</v>
      </c>
      <c r="I6463" s="9">
        <v>103486</v>
      </c>
      <c r="J6463" s="9">
        <v>24482</v>
      </c>
      <c r="K6463" s="9">
        <v>24027</v>
      </c>
      <c r="L6463" s="9">
        <v>43</v>
      </c>
      <c r="M6463" s="9">
        <v>274</v>
      </c>
      <c r="N6463" s="9">
        <v>13521</v>
      </c>
      <c r="O6463" s="9">
        <v>2213</v>
      </c>
      <c r="P6463" s="9">
        <v>78008</v>
      </c>
      <c r="Q6463" s="10" t="s">
        <v>23072</v>
      </c>
    </row>
    <row r="6464" spans="1:17" x14ac:dyDescent="0.3">
      <c r="A6464" s="5" t="s">
        <v>23155</v>
      </c>
      <c r="B6464" s="5" t="s">
        <v>23156</v>
      </c>
      <c r="C6464" s="6">
        <v>3.37</v>
      </c>
      <c r="D6464" s="1" t="s">
        <v>23157</v>
      </c>
      <c r="E6464" s="6">
        <v>52</v>
      </c>
      <c r="F6464" s="6" t="s">
        <v>25</v>
      </c>
      <c r="G6464" s="11" t="s">
        <v>23158</v>
      </c>
      <c r="H6464" s="8" t="s">
        <v>39</v>
      </c>
      <c r="I6464" s="9">
        <v>2177</v>
      </c>
      <c r="J6464" s="9">
        <v>591</v>
      </c>
      <c r="K6464" s="9">
        <v>478</v>
      </c>
      <c r="L6464" s="9">
        <v>32</v>
      </c>
      <c r="M6464" s="9">
        <v>20</v>
      </c>
      <c r="N6464" s="9">
        <v>329</v>
      </c>
      <c r="O6464" s="9">
        <v>161</v>
      </c>
      <c r="P6464" s="9">
        <v>1229</v>
      </c>
      <c r="Q6464" s="10" t="s">
        <v>23072</v>
      </c>
    </row>
    <row r="6465" spans="1:17" x14ac:dyDescent="0.3">
      <c r="A6465" s="5" t="s">
        <v>23159</v>
      </c>
      <c r="B6465" s="5" t="s">
        <v>23160</v>
      </c>
      <c r="C6465" s="6">
        <v>3.18</v>
      </c>
      <c r="D6465" s="1" t="s">
        <v>23161</v>
      </c>
      <c r="E6465" s="6">
        <v>110</v>
      </c>
      <c r="F6465" s="6" t="s">
        <v>25</v>
      </c>
      <c r="G6465" s="11" t="s">
        <v>23162</v>
      </c>
      <c r="H6465" s="8" t="s">
        <v>23163</v>
      </c>
      <c r="I6465" s="9">
        <v>23609</v>
      </c>
      <c r="J6465" s="9">
        <v>8051</v>
      </c>
      <c r="K6465" s="9">
        <v>3596</v>
      </c>
      <c r="L6465" s="9">
        <v>20</v>
      </c>
      <c r="M6465" s="9">
        <v>394</v>
      </c>
      <c r="N6465" s="9">
        <v>5273</v>
      </c>
      <c r="O6465" s="9">
        <v>650</v>
      </c>
      <c r="P6465" s="9">
        <v>17316</v>
      </c>
      <c r="Q6465" s="10" t="s">
        <v>23072</v>
      </c>
    </row>
    <row r="6466" spans="1:17" ht="28.8" x14ac:dyDescent="0.3">
      <c r="A6466" s="5" t="s">
        <v>23164</v>
      </c>
      <c r="B6466" s="5" t="s">
        <v>23165</v>
      </c>
      <c r="C6466" s="6">
        <v>4.0199999999999996</v>
      </c>
      <c r="D6466" s="1" t="s">
        <v>23166</v>
      </c>
      <c r="E6466" s="6">
        <v>100</v>
      </c>
      <c r="F6466" s="6" t="s">
        <v>25</v>
      </c>
      <c r="G6466" s="11" t="s">
        <v>23167</v>
      </c>
      <c r="H6466" s="8" t="s">
        <v>23168</v>
      </c>
      <c r="I6466" s="9">
        <v>12699</v>
      </c>
      <c r="J6466" s="9">
        <v>5841</v>
      </c>
      <c r="K6466" s="9">
        <v>3887</v>
      </c>
      <c r="L6466" s="9">
        <v>31</v>
      </c>
      <c r="M6466" s="9">
        <v>6</v>
      </c>
      <c r="N6466" s="9">
        <v>573</v>
      </c>
      <c r="O6466" s="9">
        <v>1243</v>
      </c>
      <c r="P6466" s="9">
        <v>7078</v>
      </c>
      <c r="Q6466" s="10" t="s">
        <v>23072</v>
      </c>
    </row>
    <row r="6467" spans="1:17" ht="28.8" x14ac:dyDescent="0.3">
      <c r="A6467" s="5" t="s">
        <v>23169</v>
      </c>
      <c r="B6467" s="5" t="s">
        <v>23170</v>
      </c>
      <c r="C6467" s="6">
        <v>3.52</v>
      </c>
      <c r="D6467" s="1" t="s">
        <v>23166</v>
      </c>
      <c r="E6467" s="6">
        <v>108</v>
      </c>
      <c r="F6467" s="6" t="s">
        <v>25</v>
      </c>
      <c r="G6467" s="11" t="s">
        <v>23171</v>
      </c>
      <c r="H6467" s="8" t="s">
        <v>23172</v>
      </c>
      <c r="I6467" s="9">
        <v>2712</v>
      </c>
      <c r="J6467" s="9">
        <v>867</v>
      </c>
      <c r="K6467" s="9">
        <v>506</v>
      </c>
      <c r="L6467" s="9">
        <v>0</v>
      </c>
      <c r="M6467" s="9">
        <v>21</v>
      </c>
      <c r="N6467" s="9">
        <v>438</v>
      </c>
      <c r="O6467" s="9">
        <v>86</v>
      </c>
      <c r="P6467" s="9">
        <v>1501</v>
      </c>
      <c r="Q6467" s="10" t="s">
        <v>23072</v>
      </c>
    </row>
    <row r="6468" spans="1:17" ht="43.2" x14ac:dyDescent="0.3">
      <c r="A6468" s="5" t="s">
        <v>23173</v>
      </c>
      <c r="B6468" s="5" t="s">
        <v>23174</v>
      </c>
      <c r="C6468" s="6">
        <v>3.75</v>
      </c>
      <c r="D6468" s="1" t="s">
        <v>23166</v>
      </c>
      <c r="E6468" s="6">
        <v>87</v>
      </c>
      <c r="F6468" s="6" t="s">
        <v>25</v>
      </c>
      <c r="G6468" s="11" t="s">
        <v>23175</v>
      </c>
      <c r="H6468" s="8" t="s">
        <v>23176</v>
      </c>
      <c r="I6468" s="9">
        <v>12417</v>
      </c>
      <c r="J6468" s="9">
        <v>4338</v>
      </c>
      <c r="K6468" s="9">
        <v>2646</v>
      </c>
      <c r="L6468" s="9">
        <v>21</v>
      </c>
      <c r="M6468" s="9">
        <v>17</v>
      </c>
      <c r="N6468" s="9">
        <v>1523</v>
      </c>
      <c r="O6468" s="9">
        <v>501</v>
      </c>
      <c r="P6468" s="9">
        <v>8228</v>
      </c>
      <c r="Q6468" s="10" t="s">
        <v>23072</v>
      </c>
    </row>
    <row r="6469" spans="1:17" x14ac:dyDescent="0.3">
      <c r="A6469" s="5" t="s">
        <v>23177</v>
      </c>
      <c r="B6469" s="5" t="s">
        <v>23178</v>
      </c>
      <c r="C6469" s="6">
        <v>3.66</v>
      </c>
      <c r="D6469" s="1" t="s">
        <v>23166</v>
      </c>
      <c r="E6469" s="6">
        <v>89</v>
      </c>
      <c r="F6469" s="6" t="s">
        <v>23179</v>
      </c>
      <c r="G6469" s="11" t="s">
        <v>23180</v>
      </c>
      <c r="H6469" s="8" t="s">
        <v>23181</v>
      </c>
      <c r="I6469" s="9">
        <v>947</v>
      </c>
      <c r="J6469" s="9">
        <v>1119</v>
      </c>
      <c r="K6469" s="9">
        <v>182</v>
      </c>
      <c r="L6469" s="9">
        <v>3</v>
      </c>
      <c r="M6469" s="9">
        <v>2</v>
      </c>
      <c r="N6469" s="9">
        <v>116</v>
      </c>
      <c r="O6469" s="9">
        <v>60</v>
      </c>
      <c r="P6469" s="9">
        <v>634</v>
      </c>
      <c r="Q6469" s="10" t="s">
        <v>23072</v>
      </c>
    </row>
    <row r="6470" spans="1:17" ht="43.2" x14ac:dyDescent="0.3">
      <c r="A6470" s="5" t="s">
        <v>23182</v>
      </c>
      <c r="B6470" s="5" t="s">
        <v>23183</v>
      </c>
      <c r="C6470" s="6">
        <v>4.13</v>
      </c>
      <c r="D6470" s="1" t="s">
        <v>23166</v>
      </c>
      <c r="E6470" s="6">
        <v>50</v>
      </c>
      <c r="F6470" s="6" t="s">
        <v>8140</v>
      </c>
      <c r="G6470" s="11" t="s">
        <v>23184</v>
      </c>
      <c r="H6470" s="8" t="s">
        <v>23185</v>
      </c>
      <c r="I6470" s="9">
        <v>1761</v>
      </c>
      <c r="J6470" s="9">
        <v>1180</v>
      </c>
      <c r="K6470" s="9">
        <v>806</v>
      </c>
      <c r="L6470" s="9">
        <v>8</v>
      </c>
      <c r="M6470" s="9">
        <v>1</v>
      </c>
      <c r="N6470" s="9">
        <v>40</v>
      </c>
      <c r="O6470" s="9">
        <v>492</v>
      </c>
      <c r="P6470" s="9">
        <v>1004</v>
      </c>
      <c r="Q6470" s="10" t="s">
        <v>23072</v>
      </c>
    </row>
    <row r="6471" spans="1:17" x14ac:dyDescent="0.3">
      <c r="A6471" s="5" t="s">
        <v>23186</v>
      </c>
      <c r="B6471" s="5" t="s">
        <v>13806</v>
      </c>
      <c r="C6471" s="6">
        <v>3.35</v>
      </c>
      <c r="D6471" s="1" t="s">
        <v>23166</v>
      </c>
      <c r="E6471" s="6">
        <v>89</v>
      </c>
      <c r="F6471" s="6" t="s">
        <v>25</v>
      </c>
      <c r="G6471" s="11" t="s">
        <v>23187</v>
      </c>
      <c r="H6471" s="8" t="s">
        <v>23188</v>
      </c>
      <c r="I6471" s="9">
        <v>2228</v>
      </c>
      <c r="J6471" s="9">
        <v>1217</v>
      </c>
      <c r="K6471" s="9">
        <v>402</v>
      </c>
      <c r="L6471" s="9">
        <v>1</v>
      </c>
      <c r="M6471" s="9">
        <v>9</v>
      </c>
      <c r="N6471" s="9">
        <v>501</v>
      </c>
      <c r="O6471" s="9">
        <v>29</v>
      </c>
      <c r="P6471" s="9">
        <v>1561</v>
      </c>
      <c r="Q6471" s="10" t="s">
        <v>23072</v>
      </c>
    </row>
    <row r="6472" spans="1:17" ht="28.8" x14ac:dyDescent="0.3">
      <c r="A6472" s="5" t="s">
        <v>23189</v>
      </c>
      <c r="B6472" s="5" t="s">
        <v>23190</v>
      </c>
      <c r="C6472" s="6">
        <v>4.17</v>
      </c>
      <c r="D6472" s="1" t="s">
        <v>23166</v>
      </c>
      <c r="E6472" s="6">
        <v>80</v>
      </c>
      <c r="F6472" s="6" t="s">
        <v>25</v>
      </c>
      <c r="G6472" s="11" t="s">
        <v>23191</v>
      </c>
      <c r="H6472" s="8" t="s">
        <v>23192</v>
      </c>
      <c r="I6472" s="9">
        <v>2216</v>
      </c>
      <c r="J6472" s="9">
        <v>3616</v>
      </c>
      <c r="K6472" s="9">
        <v>717</v>
      </c>
      <c r="L6472" s="9">
        <v>1</v>
      </c>
      <c r="M6472" s="9">
        <v>4</v>
      </c>
      <c r="N6472" s="9">
        <v>68</v>
      </c>
      <c r="O6472" s="9">
        <v>438</v>
      </c>
      <c r="P6472" s="9">
        <v>1363</v>
      </c>
      <c r="Q6472" s="10" t="s">
        <v>23072</v>
      </c>
    </row>
    <row r="6473" spans="1:17" ht="28.8" x14ac:dyDescent="0.3">
      <c r="A6473" s="5" t="s">
        <v>23193</v>
      </c>
      <c r="B6473" s="5" t="s">
        <v>23194</v>
      </c>
      <c r="C6473" s="6">
        <v>3.42</v>
      </c>
      <c r="D6473" s="1" t="s">
        <v>23195</v>
      </c>
      <c r="E6473" s="6">
        <v>90</v>
      </c>
      <c r="F6473" s="6" t="s">
        <v>25</v>
      </c>
      <c r="G6473" s="11" t="s">
        <v>23196</v>
      </c>
      <c r="H6473" s="8" t="s">
        <v>23197</v>
      </c>
      <c r="I6473" s="9">
        <v>1815</v>
      </c>
      <c r="J6473" s="9">
        <v>977</v>
      </c>
      <c r="K6473" s="9">
        <v>331</v>
      </c>
      <c r="L6473" s="9">
        <v>0</v>
      </c>
      <c r="M6473" s="9">
        <v>4</v>
      </c>
      <c r="N6473" s="9">
        <v>327</v>
      </c>
      <c r="O6473" s="9">
        <v>54</v>
      </c>
      <c r="P6473" s="9">
        <v>1067</v>
      </c>
      <c r="Q6473" s="10" t="s">
        <v>23072</v>
      </c>
    </row>
    <row r="6474" spans="1:17" ht="28.8" x14ac:dyDescent="0.3">
      <c r="A6474" s="5" t="s">
        <v>23198</v>
      </c>
      <c r="B6474" s="5" t="s">
        <v>23199</v>
      </c>
      <c r="C6474" s="6">
        <v>3.87</v>
      </c>
      <c r="D6474" s="1" t="s">
        <v>23195</v>
      </c>
      <c r="E6474" s="6">
        <v>117</v>
      </c>
      <c r="F6474" s="6" t="s">
        <v>25</v>
      </c>
      <c r="G6474" s="11" t="s">
        <v>23200</v>
      </c>
      <c r="H6474" s="8" t="s">
        <v>23201</v>
      </c>
      <c r="I6474" s="9">
        <v>43459</v>
      </c>
      <c r="J6474" s="9">
        <v>9324</v>
      </c>
      <c r="K6474" s="9">
        <v>12743</v>
      </c>
      <c r="L6474" s="9">
        <v>265</v>
      </c>
      <c r="M6474" s="9">
        <v>67</v>
      </c>
      <c r="N6474" s="9">
        <v>4280</v>
      </c>
      <c r="O6474" s="9">
        <v>4933</v>
      </c>
      <c r="P6474" s="9">
        <v>30631</v>
      </c>
      <c r="Q6474" s="10" t="s">
        <v>23072</v>
      </c>
    </row>
    <row r="6475" spans="1:17" ht="28.8" x14ac:dyDescent="0.3">
      <c r="A6475" s="5" t="s">
        <v>23202</v>
      </c>
      <c r="B6475" s="5" t="s">
        <v>13556</v>
      </c>
      <c r="C6475" s="6">
        <v>4.1500000000000004</v>
      </c>
      <c r="D6475" s="1" t="s">
        <v>23203</v>
      </c>
      <c r="E6475" s="6">
        <v>134</v>
      </c>
      <c r="F6475" s="6" t="s">
        <v>25</v>
      </c>
      <c r="G6475" s="11" t="s">
        <v>23204</v>
      </c>
      <c r="H6475" s="8" t="s">
        <v>23205</v>
      </c>
      <c r="I6475" s="9">
        <v>971602</v>
      </c>
      <c r="J6475" s="9">
        <v>130003</v>
      </c>
      <c r="K6475" s="9">
        <v>215098</v>
      </c>
      <c r="L6475" s="9">
        <v>1200</v>
      </c>
      <c r="M6475" s="9">
        <v>1887</v>
      </c>
      <c r="N6475" s="9">
        <v>50585</v>
      </c>
      <c r="O6475" s="9">
        <v>111514</v>
      </c>
      <c r="P6475" s="9">
        <v>558020</v>
      </c>
      <c r="Q6475" s="10" t="s">
        <v>23072</v>
      </c>
    </row>
    <row r="6476" spans="1:17" x14ac:dyDescent="0.3">
      <c r="A6476" s="5" t="s">
        <v>23206</v>
      </c>
      <c r="B6476" s="5" t="s">
        <v>14051</v>
      </c>
      <c r="C6476" s="6">
        <v>4.33</v>
      </c>
      <c r="D6476" s="1" t="s">
        <v>23203</v>
      </c>
      <c r="E6476" s="6">
        <v>106</v>
      </c>
      <c r="F6476" s="6" t="s">
        <v>1508</v>
      </c>
      <c r="G6476" s="11" t="s">
        <v>23207</v>
      </c>
      <c r="H6476" s="8" t="s">
        <v>3657</v>
      </c>
      <c r="I6476" s="9">
        <v>214437</v>
      </c>
      <c r="J6476" s="9">
        <v>98405</v>
      </c>
      <c r="K6476" s="9">
        <v>78997</v>
      </c>
      <c r="L6476" s="9">
        <v>9000</v>
      </c>
      <c r="M6476" s="9">
        <v>808</v>
      </c>
      <c r="N6476" s="9">
        <v>9349</v>
      </c>
      <c r="O6476" s="9">
        <v>53405</v>
      </c>
      <c r="P6476" s="9">
        <v>141487</v>
      </c>
      <c r="Q6476" s="10" t="s">
        <v>23072</v>
      </c>
    </row>
    <row r="6477" spans="1:17" ht="28.8" x14ac:dyDescent="0.3">
      <c r="A6477" s="5" t="s">
        <v>23208</v>
      </c>
      <c r="B6477" s="5" t="s">
        <v>11443</v>
      </c>
      <c r="C6477" s="6">
        <v>4.2699999999999996</v>
      </c>
      <c r="D6477" s="1" t="s">
        <v>23203</v>
      </c>
      <c r="E6477" s="6">
        <v>108</v>
      </c>
      <c r="F6477" s="6" t="s">
        <v>143</v>
      </c>
      <c r="G6477" s="11" t="s">
        <v>23209</v>
      </c>
      <c r="H6477" s="8" t="s">
        <v>4365</v>
      </c>
      <c r="I6477" s="9">
        <v>128406</v>
      </c>
      <c r="J6477" s="9">
        <v>68793</v>
      </c>
      <c r="K6477" s="9">
        <v>44870</v>
      </c>
      <c r="L6477" s="9">
        <v>888</v>
      </c>
      <c r="M6477" s="9">
        <v>107</v>
      </c>
      <c r="N6477" s="9">
        <v>5414</v>
      </c>
      <c r="O6477" s="9">
        <v>19712</v>
      </c>
      <c r="P6477" s="9">
        <v>91685</v>
      </c>
      <c r="Q6477" s="10" t="s">
        <v>23072</v>
      </c>
    </row>
    <row r="6478" spans="1:17" x14ac:dyDescent="0.3">
      <c r="A6478" s="5" t="s">
        <v>23210</v>
      </c>
      <c r="B6478" s="5" t="s">
        <v>9581</v>
      </c>
      <c r="C6478" s="6">
        <v>2.9</v>
      </c>
      <c r="D6478" s="1" t="s">
        <v>23203</v>
      </c>
      <c r="E6478" s="6">
        <v>105</v>
      </c>
      <c r="F6478" s="6" t="s">
        <v>25</v>
      </c>
      <c r="G6478" s="11" t="s">
        <v>23211</v>
      </c>
      <c r="H6478" s="8" t="s">
        <v>23212</v>
      </c>
      <c r="I6478" s="9">
        <v>80802</v>
      </c>
      <c r="J6478" s="9">
        <v>12759</v>
      </c>
      <c r="K6478" s="9">
        <v>6119</v>
      </c>
      <c r="L6478" s="9">
        <v>31</v>
      </c>
      <c r="M6478" s="9">
        <v>1907</v>
      </c>
      <c r="N6478" s="9">
        <v>12987</v>
      </c>
      <c r="O6478" s="9">
        <v>1400</v>
      </c>
      <c r="P6478" s="9">
        <v>44951</v>
      </c>
      <c r="Q6478" s="10" t="s">
        <v>23072</v>
      </c>
    </row>
    <row r="6479" spans="1:17" ht="28.8" x14ac:dyDescent="0.3">
      <c r="A6479" s="5" t="s">
        <v>23213</v>
      </c>
      <c r="B6479" s="5" t="s">
        <v>1585</v>
      </c>
      <c r="C6479" s="6">
        <v>3.8</v>
      </c>
      <c r="D6479" s="1" t="s">
        <v>23203</v>
      </c>
      <c r="E6479" s="6">
        <v>140</v>
      </c>
      <c r="F6479" s="6" t="s">
        <v>25</v>
      </c>
      <c r="G6479" s="11" t="s">
        <v>23214</v>
      </c>
      <c r="H6479" s="8" t="s">
        <v>23215</v>
      </c>
      <c r="I6479" s="9">
        <v>395194</v>
      </c>
      <c r="J6479" s="9">
        <v>55290</v>
      </c>
      <c r="K6479" s="9">
        <v>72897</v>
      </c>
      <c r="L6479" s="9">
        <v>1300</v>
      </c>
      <c r="M6479" s="9">
        <v>735</v>
      </c>
      <c r="N6479" s="9">
        <v>34319</v>
      </c>
      <c r="O6479" s="9">
        <v>20145</v>
      </c>
      <c r="P6479" s="9">
        <v>209317</v>
      </c>
      <c r="Q6479" s="10" t="s">
        <v>23072</v>
      </c>
    </row>
    <row r="6480" spans="1:17" x14ac:dyDescent="0.3">
      <c r="A6480" s="5">
        <v>1900</v>
      </c>
      <c r="B6480" s="5" t="s">
        <v>15880</v>
      </c>
      <c r="C6480" s="6">
        <v>3.84</v>
      </c>
      <c r="D6480" s="1" t="s">
        <v>23203</v>
      </c>
      <c r="E6480" s="6">
        <v>316</v>
      </c>
      <c r="F6480" s="6" t="s">
        <v>74</v>
      </c>
      <c r="G6480" s="11" t="s">
        <v>23216</v>
      </c>
      <c r="H6480" s="8" t="s">
        <v>23217</v>
      </c>
      <c r="I6480" s="9">
        <v>25337</v>
      </c>
      <c r="J6480" s="9">
        <v>17580</v>
      </c>
      <c r="K6480" s="9">
        <v>6538</v>
      </c>
      <c r="L6480" s="9">
        <v>506</v>
      </c>
      <c r="M6480" s="9">
        <v>169</v>
      </c>
      <c r="N6480" s="9">
        <v>1826</v>
      </c>
      <c r="O6480" s="9">
        <v>3465</v>
      </c>
      <c r="P6480" s="9">
        <v>16361</v>
      </c>
      <c r="Q6480" s="10" t="s">
        <v>23072</v>
      </c>
    </row>
    <row r="6481" spans="1:17" x14ac:dyDescent="0.3">
      <c r="A6481" s="5" t="s">
        <v>23218</v>
      </c>
      <c r="B6481" s="5" t="s">
        <v>8800</v>
      </c>
      <c r="C6481" s="6">
        <v>4.0999999999999996</v>
      </c>
      <c r="D6481" s="1" t="s">
        <v>23203</v>
      </c>
      <c r="E6481" s="6">
        <v>129</v>
      </c>
      <c r="F6481" s="6" t="s">
        <v>25</v>
      </c>
      <c r="G6481" s="11" t="s">
        <v>23219</v>
      </c>
      <c r="H6481" s="8" t="s">
        <v>23220</v>
      </c>
      <c r="I6481" s="9">
        <v>753701</v>
      </c>
      <c r="J6481" s="9">
        <v>115022</v>
      </c>
      <c r="K6481" s="9">
        <v>196529</v>
      </c>
      <c r="L6481" s="9">
        <v>4200</v>
      </c>
      <c r="M6481" s="9">
        <v>1244</v>
      </c>
      <c r="N6481" s="9">
        <v>46787</v>
      </c>
      <c r="O6481" s="9">
        <v>83594</v>
      </c>
      <c r="P6481" s="9">
        <v>486461</v>
      </c>
      <c r="Q6481" s="10" t="s">
        <v>23072</v>
      </c>
    </row>
    <row r="6482" spans="1:17" x14ac:dyDescent="0.3">
      <c r="A6482" s="5" t="s">
        <v>23221</v>
      </c>
      <c r="B6482" s="5" t="s">
        <v>19955</v>
      </c>
      <c r="C6482" s="6">
        <v>3.69</v>
      </c>
      <c r="D6482" s="1" t="s">
        <v>23203</v>
      </c>
      <c r="E6482" s="6">
        <v>92</v>
      </c>
      <c r="F6482" s="6" t="s">
        <v>25</v>
      </c>
      <c r="G6482" s="11" t="s">
        <v>23222</v>
      </c>
      <c r="H6482" s="8" t="s">
        <v>23223</v>
      </c>
      <c r="I6482" s="9">
        <v>71710</v>
      </c>
      <c r="J6482" s="9">
        <v>20175</v>
      </c>
      <c r="K6482" s="9">
        <v>12137</v>
      </c>
      <c r="L6482" s="9">
        <v>71</v>
      </c>
      <c r="M6482" s="9">
        <v>241</v>
      </c>
      <c r="N6482" s="9">
        <v>8070</v>
      </c>
      <c r="O6482" s="9">
        <v>2294</v>
      </c>
      <c r="P6482" s="9">
        <v>41789</v>
      </c>
      <c r="Q6482" s="10" t="s">
        <v>23072</v>
      </c>
    </row>
    <row r="6483" spans="1:17" ht="28.8" x14ac:dyDescent="0.3">
      <c r="A6483" s="5" t="s">
        <v>23224</v>
      </c>
      <c r="B6483" s="5" t="s">
        <v>13626</v>
      </c>
      <c r="C6483" s="6">
        <v>3.79</v>
      </c>
      <c r="D6483" s="1" t="s">
        <v>23203</v>
      </c>
      <c r="E6483" s="6">
        <v>118</v>
      </c>
      <c r="F6483" s="6" t="s">
        <v>25</v>
      </c>
      <c r="G6483" s="11" t="s">
        <v>23225</v>
      </c>
      <c r="H6483" s="8" t="s">
        <v>23226</v>
      </c>
      <c r="I6483" s="9">
        <v>736658</v>
      </c>
      <c r="J6483" s="9">
        <v>81473</v>
      </c>
      <c r="K6483" s="9">
        <v>140253</v>
      </c>
      <c r="L6483" s="9">
        <v>1300</v>
      </c>
      <c r="M6483" s="9">
        <v>2277</v>
      </c>
      <c r="N6483" s="9">
        <v>67013</v>
      </c>
      <c r="O6483" s="9">
        <v>39249</v>
      </c>
      <c r="P6483" s="9">
        <v>393614</v>
      </c>
      <c r="Q6483" s="10" t="s">
        <v>23072</v>
      </c>
    </row>
    <row r="6484" spans="1:17" x14ac:dyDescent="0.3">
      <c r="A6484" s="5" t="s">
        <v>22544</v>
      </c>
      <c r="B6484" s="5" t="s">
        <v>4162</v>
      </c>
      <c r="C6484" s="6">
        <v>3.82</v>
      </c>
      <c r="D6484" s="1" t="s">
        <v>23203</v>
      </c>
      <c r="E6484" s="6">
        <v>220</v>
      </c>
      <c r="F6484" s="6" t="s">
        <v>25</v>
      </c>
      <c r="G6484" s="11" t="s">
        <v>23227</v>
      </c>
      <c r="H6484" s="8" t="s">
        <v>23228</v>
      </c>
      <c r="I6484" s="9">
        <v>78543</v>
      </c>
      <c r="J6484" s="9">
        <v>30190</v>
      </c>
      <c r="K6484" s="9">
        <v>14699</v>
      </c>
      <c r="L6484" s="9">
        <v>351</v>
      </c>
      <c r="M6484" s="9">
        <v>313</v>
      </c>
      <c r="N6484" s="9">
        <v>7104</v>
      </c>
      <c r="O6484" s="9">
        <v>6134</v>
      </c>
      <c r="P6484" s="9">
        <v>42950</v>
      </c>
      <c r="Q6484" s="10" t="s">
        <v>23072</v>
      </c>
    </row>
    <row r="6485" spans="1:17" x14ac:dyDescent="0.3">
      <c r="A6485" s="5" t="s">
        <v>23229</v>
      </c>
      <c r="B6485" s="5" t="s">
        <v>10402</v>
      </c>
      <c r="C6485" s="6">
        <v>3.73</v>
      </c>
      <c r="D6485" s="1" t="s">
        <v>23203</v>
      </c>
      <c r="E6485" s="6">
        <v>123</v>
      </c>
      <c r="F6485" s="6" t="s">
        <v>25</v>
      </c>
      <c r="G6485" s="11" t="s">
        <v>23230</v>
      </c>
      <c r="H6485" s="8" t="s">
        <v>23231</v>
      </c>
      <c r="I6485" s="9">
        <v>808470</v>
      </c>
      <c r="J6485" s="9">
        <v>146686</v>
      </c>
      <c r="K6485" s="9">
        <v>258812</v>
      </c>
      <c r="L6485" s="9">
        <v>17000</v>
      </c>
      <c r="M6485" s="9">
        <v>3909</v>
      </c>
      <c r="N6485" s="9">
        <v>88996</v>
      </c>
      <c r="O6485" s="9">
        <v>96209</v>
      </c>
      <c r="P6485" s="9">
        <v>543298</v>
      </c>
      <c r="Q6485" s="10" t="s">
        <v>23072</v>
      </c>
    </row>
    <row r="6486" spans="1:17" x14ac:dyDescent="0.3">
      <c r="A6486" s="5" t="s">
        <v>23232</v>
      </c>
      <c r="B6486" s="5" t="s">
        <v>15340</v>
      </c>
      <c r="C6486" s="6">
        <v>3.79</v>
      </c>
      <c r="D6486" s="1" t="s">
        <v>23203</v>
      </c>
      <c r="E6486" s="6">
        <v>127</v>
      </c>
      <c r="F6486" s="6" t="s">
        <v>25</v>
      </c>
      <c r="G6486" s="11" t="s">
        <v>23233</v>
      </c>
      <c r="H6486" s="8" t="s">
        <v>23234</v>
      </c>
      <c r="I6486" s="9">
        <v>169399</v>
      </c>
      <c r="J6486" s="9">
        <v>37563</v>
      </c>
      <c r="K6486" s="9">
        <v>31243</v>
      </c>
      <c r="L6486" s="9">
        <v>74</v>
      </c>
      <c r="M6486" s="9">
        <v>317</v>
      </c>
      <c r="N6486" s="9">
        <v>16064</v>
      </c>
      <c r="O6486" s="9">
        <v>7951</v>
      </c>
      <c r="P6486" s="9">
        <v>97307</v>
      </c>
      <c r="Q6486" s="10" t="s">
        <v>23072</v>
      </c>
    </row>
    <row r="6487" spans="1:17" x14ac:dyDescent="0.3">
      <c r="A6487" s="5" t="s">
        <v>23235</v>
      </c>
      <c r="B6487" s="5" t="s">
        <v>19822</v>
      </c>
      <c r="C6487" s="6">
        <v>3.59</v>
      </c>
      <c r="D6487" s="1" t="s">
        <v>23203</v>
      </c>
      <c r="E6487" s="6">
        <v>124</v>
      </c>
      <c r="F6487" s="6" t="s">
        <v>25</v>
      </c>
      <c r="G6487" s="11" t="s">
        <v>23236</v>
      </c>
      <c r="H6487" s="8" t="s">
        <v>17312</v>
      </c>
      <c r="I6487" s="9">
        <v>99531</v>
      </c>
      <c r="J6487" s="9">
        <v>21482</v>
      </c>
      <c r="K6487" s="9">
        <v>16075</v>
      </c>
      <c r="L6487" s="9">
        <v>219</v>
      </c>
      <c r="M6487" s="9">
        <v>275</v>
      </c>
      <c r="N6487" s="9">
        <v>12888</v>
      </c>
      <c r="O6487" s="9">
        <v>4509</v>
      </c>
      <c r="P6487" s="9">
        <v>54079</v>
      </c>
      <c r="Q6487" s="10" t="s">
        <v>23072</v>
      </c>
    </row>
    <row r="6488" spans="1:17" x14ac:dyDescent="0.3">
      <c r="A6488" s="5" t="s">
        <v>23237</v>
      </c>
      <c r="B6488" s="5" t="s">
        <v>15575</v>
      </c>
      <c r="C6488" s="6">
        <v>3.63</v>
      </c>
      <c r="D6488" s="1" t="s">
        <v>23203</v>
      </c>
      <c r="E6488" s="6">
        <v>162</v>
      </c>
      <c r="F6488" s="6" t="s">
        <v>25</v>
      </c>
      <c r="G6488" s="11" t="s">
        <v>23238</v>
      </c>
      <c r="H6488" s="8" t="s">
        <v>23239</v>
      </c>
      <c r="I6488" s="9">
        <v>21200</v>
      </c>
      <c r="J6488" s="9">
        <v>10968</v>
      </c>
      <c r="K6488" s="9">
        <v>4746</v>
      </c>
      <c r="L6488" s="9">
        <v>121</v>
      </c>
      <c r="M6488" s="9">
        <v>199</v>
      </c>
      <c r="N6488" s="9">
        <v>2157</v>
      </c>
      <c r="O6488" s="9">
        <v>1357</v>
      </c>
      <c r="P6488" s="9">
        <v>12316</v>
      </c>
      <c r="Q6488" s="10" t="s">
        <v>23072</v>
      </c>
    </row>
    <row r="6489" spans="1:17" x14ac:dyDescent="0.3">
      <c r="A6489" s="5" t="s">
        <v>12401</v>
      </c>
      <c r="B6489" s="5" t="s">
        <v>7976</v>
      </c>
      <c r="C6489" s="6">
        <v>4.25</v>
      </c>
      <c r="D6489" s="1" t="s">
        <v>23203</v>
      </c>
      <c r="E6489" s="6">
        <v>202</v>
      </c>
      <c r="F6489" s="6" t="s">
        <v>25</v>
      </c>
      <c r="G6489" s="11" t="s">
        <v>23240</v>
      </c>
      <c r="H6489" s="8" t="s">
        <v>23241</v>
      </c>
      <c r="I6489" s="9">
        <v>212589</v>
      </c>
      <c r="J6489" s="9">
        <v>67111</v>
      </c>
      <c r="K6489" s="9">
        <v>63383</v>
      </c>
      <c r="L6489" s="9">
        <v>1800</v>
      </c>
      <c r="M6489" s="9">
        <v>262</v>
      </c>
      <c r="N6489" s="9">
        <v>10261</v>
      </c>
      <c r="O6489" s="9">
        <v>35443</v>
      </c>
      <c r="P6489" s="9">
        <v>135837</v>
      </c>
      <c r="Q6489" s="10" t="s">
        <v>23072</v>
      </c>
    </row>
    <row r="6490" spans="1:17" x14ac:dyDescent="0.3">
      <c r="A6490" s="5" t="s">
        <v>23242</v>
      </c>
      <c r="B6490" s="5" t="s">
        <v>14017</v>
      </c>
      <c r="C6490" s="6">
        <v>3.82</v>
      </c>
      <c r="D6490" s="1" t="s">
        <v>23203</v>
      </c>
      <c r="E6490" s="6">
        <v>120</v>
      </c>
      <c r="F6490" s="6" t="s">
        <v>25</v>
      </c>
      <c r="G6490" s="11" t="s">
        <v>23243</v>
      </c>
      <c r="H6490" s="8" t="s">
        <v>23244</v>
      </c>
      <c r="I6490" s="9">
        <v>29273</v>
      </c>
      <c r="J6490" s="9">
        <v>26635</v>
      </c>
      <c r="K6490" s="9">
        <v>6228</v>
      </c>
      <c r="L6490" s="9">
        <v>248</v>
      </c>
      <c r="M6490" s="9">
        <v>154</v>
      </c>
      <c r="N6490" s="9">
        <v>3052</v>
      </c>
      <c r="O6490" s="9">
        <v>2240</v>
      </c>
      <c r="P6490" s="9">
        <v>19586</v>
      </c>
      <c r="Q6490" s="10" t="s">
        <v>23072</v>
      </c>
    </row>
    <row r="6491" spans="1:17" ht="28.8" x14ac:dyDescent="0.3">
      <c r="A6491" s="5" t="s">
        <v>23245</v>
      </c>
      <c r="B6491" s="5" t="s">
        <v>4213</v>
      </c>
      <c r="C6491" s="6">
        <v>4.2699999999999996</v>
      </c>
      <c r="D6491" s="1" t="s">
        <v>23203</v>
      </c>
      <c r="E6491" s="6">
        <v>124</v>
      </c>
      <c r="F6491" s="6" t="s">
        <v>25</v>
      </c>
      <c r="G6491" s="11" t="s">
        <v>23246</v>
      </c>
      <c r="H6491" s="8" t="s">
        <v>23247</v>
      </c>
      <c r="I6491" s="9">
        <v>437209</v>
      </c>
      <c r="J6491" s="9">
        <v>127962</v>
      </c>
      <c r="K6491" s="9">
        <v>142224</v>
      </c>
      <c r="L6491" s="9">
        <v>6000</v>
      </c>
      <c r="M6491" s="9">
        <v>776</v>
      </c>
      <c r="N6491" s="9">
        <v>20217</v>
      </c>
      <c r="O6491" s="9">
        <v>73291</v>
      </c>
      <c r="P6491" s="9">
        <v>292213</v>
      </c>
      <c r="Q6491" s="10" t="s">
        <v>23072</v>
      </c>
    </row>
    <row r="6492" spans="1:17" x14ac:dyDescent="0.3">
      <c r="A6492" s="5" t="s">
        <v>23248</v>
      </c>
      <c r="B6492" s="5" t="s">
        <v>3801</v>
      </c>
      <c r="C6492" s="6">
        <v>3.98</v>
      </c>
      <c r="D6492" s="1" t="s">
        <v>23203</v>
      </c>
      <c r="E6492" s="6">
        <v>161</v>
      </c>
      <c r="F6492" s="6" t="s">
        <v>25</v>
      </c>
      <c r="G6492" s="11" t="s">
        <v>23249</v>
      </c>
      <c r="H6492" s="8" t="s">
        <v>23250</v>
      </c>
      <c r="I6492" s="9">
        <v>281165</v>
      </c>
      <c r="J6492" s="9">
        <v>91503</v>
      </c>
      <c r="K6492" s="9">
        <v>77901</v>
      </c>
      <c r="L6492" s="9">
        <v>2700</v>
      </c>
      <c r="M6492" s="9">
        <v>1594</v>
      </c>
      <c r="N6492" s="9">
        <v>23345</v>
      </c>
      <c r="O6492" s="9">
        <v>31882</v>
      </c>
      <c r="P6492" s="9">
        <v>203408</v>
      </c>
      <c r="Q6492" s="10" t="s">
        <v>23072</v>
      </c>
    </row>
    <row r="6493" spans="1:17" x14ac:dyDescent="0.3">
      <c r="A6493" s="5" t="s">
        <v>23251</v>
      </c>
      <c r="B6493" s="5" t="s">
        <v>7722</v>
      </c>
      <c r="C6493" s="6">
        <v>3.55</v>
      </c>
      <c r="D6493" s="1" t="s">
        <v>23203</v>
      </c>
      <c r="E6493" s="6">
        <v>150</v>
      </c>
      <c r="F6493" s="6" t="s">
        <v>25</v>
      </c>
      <c r="G6493" s="11" t="s">
        <v>23252</v>
      </c>
      <c r="H6493" s="8" t="s">
        <v>23253</v>
      </c>
      <c r="I6493" s="9">
        <v>32386</v>
      </c>
      <c r="J6493" s="9">
        <v>12027</v>
      </c>
      <c r="K6493" s="9">
        <v>4924</v>
      </c>
      <c r="L6493" s="9">
        <v>34</v>
      </c>
      <c r="M6493" s="9">
        <v>280</v>
      </c>
      <c r="N6493" s="9">
        <v>4298</v>
      </c>
      <c r="O6493" s="9">
        <v>988</v>
      </c>
      <c r="P6493" s="9">
        <v>20008</v>
      </c>
      <c r="Q6493" s="10" t="s">
        <v>23072</v>
      </c>
    </row>
    <row r="6494" spans="1:17" ht="28.8" x14ac:dyDescent="0.3">
      <c r="A6494" s="5" t="s">
        <v>23254</v>
      </c>
      <c r="B6494" s="5" t="s">
        <v>10128</v>
      </c>
      <c r="C6494" s="6">
        <v>3.44</v>
      </c>
      <c r="D6494" s="1" t="s">
        <v>23203</v>
      </c>
      <c r="E6494" s="6">
        <v>136</v>
      </c>
      <c r="F6494" s="6" t="s">
        <v>25</v>
      </c>
      <c r="G6494" s="11" t="s">
        <v>23255</v>
      </c>
      <c r="H6494" s="8" t="s">
        <v>23256</v>
      </c>
      <c r="I6494" s="9">
        <v>50876</v>
      </c>
      <c r="J6494" s="9">
        <v>7580</v>
      </c>
      <c r="K6494" s="9">
        <v>7550</v>
      </c>
      <c r="L6494" s="9">
        <v>185</v>
      </c>
      <c r="M6494" s="9">
        <v>310</v>
      </c>
      <c r="N6494" s="9">
        <v>7335</v>
      </c>
      <c r="O6494" s="9">
        <v>1575</v>
      </c>
      <c r="P6494" s="9">
        <v>27216</v>
      </c>
      <c r="Q6494" s="10" t="s">
        <v>23072</v>
      </c>
    </row>
    <row r="6495" spans="1:17" ht="43.2" x14ac:dyDescent="0.3">
      <c r="A6495" s="5" t="s">
        <v>23257</v>
      </c>
      <c r="B6495" s="5" t="s">
        <v>1585</v>
      </c>
      <c r="C6495" s="6">
        <v>3.73</v>
      </c>
      <c r="D6495" s="1" t="s">
        <v>23203</v>
      </c>
      <c r="E6495" s="6">
        <v>122</v>
      </c>
      <c r="F6495" s="6" t="s">
        <v>25</v>
      </c>
      <c r="G6495" s="11" t="s">
        <v>23258</v>
      </c>
      <c r="H6495" s="8" t="s">
        <v>23259</v>
      </c>
      <c r="I6495" s="9">
        <v>81879</v>
      </c>
      <c r="J6495" s="9">
        <v>18909</v>
      </c>
      <c r="K6495" s="9">
        <v>13238</v>
      </c>
      <c r="L6495" s="9">
        <v>52</v>
      </c>
      <c r="M6495" s="9">
        <v>168</v>
      </c>
      <c r="N6495" s="9">
        <v>9452</v>
      </c>
      <c r="O6495" s="9">
        <v>1741</v>
      </c>
      <c r="P6495" s="9">
        <v>49659</v>
      </c>
      <c r="Q6495" s="10" t="s">
        <v>23072</v>
      </c>
    </row>
    <row r="6496" spans="1:17" ht="28.8" x14ac:dyDescent="0.3">
      <c r="A6496" s="5" t="s">
        <v>23260</v>
      </c>
      <c r="B6496" s="5" t="s">
        <v>23261</v>
      </c>
      <c r="C6496" s="6">
        <v>3.87</v>
      </c>
      <c r="D6496" s="1" t="s">
        <v>23203</v>
      </c>
      <c r="E6496" s="6">
        <v>127</v>
      </c>
      <c r="F6496" s="6" t="s">
        <v>25</v>
      </c>
      <c r="G6496" s="11" t="s">
        <v>23262</v>
      </c>
      <c r="H6496" s="8" t="s">
        <v>23263</v>
      </c>
      <c r="I6496" s="9">
        <v>865152</v>
      </c>
      <c r="J6496" s="9">
        <v>74324</v>
      </c>
      <c r="K6496" s="9">
        <v>217056</v>
      </c>
      <c r="L6496" s="9">
        <v>3300</v>
      </c>
      <c r="M6496" s="9">
        <v>1555</v>
      </c>
      <c r="N6496" s="9">
        <v>67962</v>
      </c>
      <c r="O6496" s="9">
        <v>91115</v>
      </c>
      <c r="P6496" s="9">
        <v>497178</v>
      </c>
      <c r="Q6496" s="10" t="s">
        <v>23072</v>
      </c>
    </row>
    <row r="6497" spans="1:17" x14ac:dyDescent="0.3">
      <c r="A6497" s="5" t="s">
        <v>23264</v>
      </c>
      <c r="B6497" s="5" t="s">
        <v>4181</v>
      </c>
      <c r="C6497" s="6">
        <v>3.33</v>
      </c>
      <c r="D6497" s="1" t="s">
        <v>23203</v>
      </c>
      <c r="E6497" s="6">
        <v>105</v>
      </c>
      <c r="F6497" s="6" t="s">
        <v>25</v>
      </c>
      <c r="G6497" s="11" t="s">
        <v>23265</v>
      </c>
      <c r="H6497" s="8" t="s">
        <v>23266</v>
      </c>
      <c r="I6497" s="9">
        <v>4110</v>
      </c>
      <c r="J6497" s="9">
        <v>3551</v>
      </c>
      <c r="K6497" s="9">
        <v>717</v>
      </c>
      <c r="L6497" s="9">
        <v>6</v>
      </c>
      <c r="M6497" s="9">
        <v>30</v>
      </c>
      <c r="N6497" s="9">
        <v>825</v>
      </c>
      <c r="O6497" s="9">
        <v>155</v>
      </c>
      <c r="P6497" s="9">
        <v>2731</v>
      </c>
      <c r="Q6497" s="10" t="s">
        <v>23072</v>
      </c>
    </row>
    <row r="6498" spans="1:17" x14ac:dyDescent="0.3">
      <c r="A6498" s="5" t="s">
        <v>23267</v>
      </c>
      <c r="B6498" s="5" t="s">
        <v>23268</v>
      </c>
      <c r="C6498" s="6">
        <v>3.54</v>
      </c>
      <c r="D6498" s="1" t="s">
        <v>23203</v>
      </c>
      <c r="E6498" s="6">
        <v>142</v>
      </c>
      <c r="F6498" s="6" t="s">
        <v>1508</v>
      </c>
      <c r="G6498" s="11" t="s">
        <v>23269</v>
      </c>
      <c r="H6498" s="8" t="s">
        <v>3657</v>
      </c>
      <c r="I6498" s="9">
        <v>1848</v>
      </c>
      <c r="J6498" s="9">
        <v>1709</v>
      </c>
      <c r="K6498" s="9">
        <v>326</v>
      </c>
      <c r="L6498" s="9">
        <v>6</v>
      </c>
      <c r="M6498" s="9">
        <v>12</v>
      </c>
      <c r="N6498" s="9">
        <v>228</v>
      </c>
      <c r="O6498" s="9">
        <v>75</v>
      </c>
      <c r="P6498" s="9">
        <v>1155</v>
      </c>
      <c r="Q6498" s="10" t="s">
        <v>23072</v>
      </c>
    </row>
    <row r="6499" spans="1:17" x14ac:dyDescent="0.3">
      <c r="A6499" s="5" t="s">
        <v>23270</v>
      </c>
      <c r="B6499" s="5" t="s">
        <v>3743</v>
      </c>
      <c r="C6499" s="6">
        <v>3.27</v>
      </c>
      <c r="D6499" s="1" t="s">
        <v>23203</v>
      </c>
      <c r="E6499" s="6">
        <v>80</v>
      </c>
      <c r="F6499" s="6" t="s">
        <v>25</v>
      </c>
      <c r="G6499" s="11" t="s">
        <v>23271</v>
      </c>
      <c r="H6499" s="8" t="s">
        <v>10368</v>
      </c>
      <c r="I6499" s="9">
        <v>90</v>
      </c>
      <c r="J6499" s="9">
        <v>392</v>
      </c>
      <c r="K6499" s="9">
        <v>15</v>
      </c>
      <c r="L6499" s="9">
        <v>0</v>
      </c>
      <c r="M6499" s="9">
        <v>0</v>
      </c>
      <c r="N6499" s="9">
        <v>15</v>
      </c>
      <c r="O6499" s="9">
        <v>2</v>
      </c>
      <c r="P6499" s="9">
        <v>53</v>
      </c>
      <c r="Q6499" s="10" t="s">
        <v>23072</v>
      </c>
    </row>
    <row r="6500" spans="1:17" ht="28.8" x14ac:dyDescent="0.3">
      <c r="A6500" s="5" t="s">
        <v>23272</v>
      </c>
      <c r="B6500" s="5" t="s">
        <v>14309</v>
      </c>
      <c r="C6500" s="6">
        <v>3.21</v>
      </c>
      <c r="D6500" s="1" t="s">
        <v>23203</v>
      </c>
      <c r="E6500" s="6">
        <v>110</v>
      </c>
      <c r="F6500" s="6" t="s">
        <v>1777</v>
      </c>
      <c r="G6500" s="11" t="s">
        <v>23273</v>
      </c>
      <c r="H6500" s="8" t="s">
        <v>23274</v>
      </c>
      <c r="I6500" s="9">
        <v>45700</v>
      </c>
      <c r="J6500" s="9">
        <v>6967</v>
      </c>
      <c r="K6500" s="9">
        <v>4955</v>
      </c>
      <c r="L6500" s="9">
        <v>53</v>
      </c>
      <c r="M6500" s="9">
        <v>421</v>
      </c>
      <c r="N6500" s="9">
        <v>6995</v>
      </c>
      <c r="O6500" s="9">
        <v>1370</v>
      </c>
      <c r="P6500" s="9">
        <v>22188</v>
      </c>
      <c r="Q6500" s="10" t="s">
        <v>23072</v>
      </c>
    </row>
    <row r="6501" spans="1:17" x14ac:dyDescent="0.3">
      <c r="A6501" s="5" t="s">
        <v>23275</v>
      </c>
      <c r="B6501" s="5" t="s">
        <v>225</v>
      </c>
      <c r="C6501" s="6">
        <v>3.47</v>
      </c>
      <c r="D6501" s="1" t="s">
        <v>23203</v>
      </c>
      <c r="E6501" s="6">
        <v>116</v>
      </c>
      <c r="F6501" s="6" t="s">
        <v>25</v>
      </c>
      <c r="G6501" s="11" t="s">
        <v>23276</v>
      </c>
      <c r="H6501" s="8" t="s">
        <v>23277</v>
      </c>
      <c r="I6501" s="9">
        <v>316689</v>
      </c>
      <c r="J6501" s="9">
        <v>59810</v>
      </c>
      <c r="K6501" s="9">
        <v>50999</v>
      </c>
      <c r="L6501" s="9">
        <v>172</v>
      </c>
      <c r="M6501" s="9">
        <v>1941</v>
      </c>
      <c r="N6501" s="9">
        <v>49268</v>
      </c>
      <c r="O6501" s="9">
        <v>8412</v>
      </c>
      <c r="P6501" s="9">
        <v>200427</v>
      </c>
      <c r="Q6501" s="10" t="s">
        <v>23072</v>
      </c>
    </row>
    <row r="6502" spans="1:17" x14ac:dyDescent="0.3">
      <c r="A6502" s="5" t="s">
        <v>23278</v>
      </c>
      <c r="B6502" s="5" t="s">
        <v>2600</v>
      </c>
      <c r="C6502" s="6">
        <v>3.29</v>
      </c>
      <c r="D6502" s="1" t="s">
        <v>23203</v>
      </c>
      <c r="E6502" s="6">
        <v>124</v>
      </c>
      <c r="F6502" s="6" t="s">
        <v>25</v>
      </c>
      <c r="G6502" s="11" t="s">
        <v>23279</v>
      </c>
      <c r="H6502" s="8" t="s">
        <v>23280</v>
      </c>
      <c r="I6502" s="9">
        <v>36302</v>
      </c>
      <c r="J6502" s="9">
        <v>6164</v>
      </c>
      <c r="K6502" s="9">
        <v>4793</v>
      </c>
      <c r="L6502" s="9">
        <v>54</v>
      </c>
      <c r="M6502" s="9">
        <v>188</v>
      </c>
      <c r="N6502" s="9">
        <v>6963</v>
      </c>
      <c r="O6502" s="9">
        <v>819</v>
      </c>
      <c r="P6502" s="9">
        <v>21300</v>
      </c>
      <c r="Q6502" s="10" t="s">
        <v>23072</v>
      </c>
    </row>
    <row r="6503" spans="1:17" ht="28.8" x14ac:dyDescent="0.3">
      <c r="A6503" s="5" t="s">
        <v>23281</v>
      </c>
      <c r="B6503" s="5" t="s">
        <v>23282</v>
      </c>
      <c r="C6503" s="6">
        <v>3.43</v>
      </c>
      <c r="D6503" s="1" t="s">
        <v>23203</v>
      </c>
      <c r="E6503" s="6">
        <v>112</v>
      </c>
      <c r="F6503" s="6" t="s">
        <v>25</v>
      </c>
      <c r="G6503" s="11" t="s">
        <v>23283</v>
      </c>
      <c r="H6503" s="8" t="s">
        <v>23284</v>
      </c>
      <c r="I6503" s="9">
        <v>67658</v>
      </c>
      <c r="J6503" s="9">
        <v>18884</v>
      </c>
      <c r="K6503" s="9">
        <v>12381</v>
      </c>
      <c r="L6503" s="9">
        <v>102</v>
      </c>
      <c r="M6503" s="9">
        <v>369</v>
      </c>
      <c r="N6503" s="9">
        <v>11865</v>
      </c>
      <c r="O6503" s="9">
        <v>2672</v>
      </c>
      <c r="P6503" s="9">
        <v>44211</v>
      </c>
      <c r="Q6503" s="10" t="s">
        <v>23072</v>
      </c>
    </row>
    <row r="6504" spans="1:17" x14ac:dyDescent="0.3">
      <c r="A6504" s="5" t="s">
        <v>23285</v>
      </c>
      <c r="B6504" s="5" t="s">
        <v>23286</v>
      </c>
      <c r="C6504" s="6">
        <v>3.29</v>
      </c>
      <c r="D6504" s="1" t="s">
        <v>23203</v>
      </c>
      <c r="E6504" s="6">
        <v>118</v>
      </c>
      <c r="F6504" s="6" t="s">
        <v>25</v>
      </c>
      <c r="G6504" s="11" t="s">
        <v>23287</v>
      </c>
      <c r="H6504" s="8" t="s">
        <v>23288</v>
      </c>
      <c r="I6504" s="9">
        <v>26743</v>
      </c>
      <c r="J6504" s="9">
        <v>7178</v>
      </c>
      <c r="K6504" s="9">
        <v>4657</v>
      </c>
      <c r="L6504" s="9">
        <v>91</v>
      </c>
      <c r="M6504" s="9">
        <v>183</v>
      </c>
      <c r="N6504" s="9">
        <v>5040</v>
      </c>
      <c r="O6504" s="9">
        <v>910</v>
      </c>
      <c r="P6504" s="9">
        <v>16339</v>
      </c>
      <c r="Q6504" s="10" t="s">
        <v>23072</v>
      </c>
    </row>
    <row r="6505" spans="1:17" x14ac:dyDescent="0.3">
      <c r="A6505" s="5" t="s">
        <v>23289</v>
      </c>
      <c r="B6505" s="5" t="s">
        <v>14023</v>
      </c>
      <c r="C6505" s="6">
        <v>3.38</v>
      </c>
      <c r="D6505" s="1" t="s">
        <v>23203</v>
      </c>
      <c r="E6505" s="6">
        <v>171</v>
      </c>
      <c r="F6505" s="6" t="s">
        <v>25</v>
      </c>
      <c r="G6505" s="11" t="s">
        <v>23290</v>
      </c>
      <c r="H6505" s="8" t="s">
        <v>23291</v>
      </c>
      <c r="I6505" s="9">
        <v>5505</v>
      </c>
      <c r="J6505" s="9">
        <v>3718</v>
      </c>
      <c r="K6505" s="9">
        <v>910</v>
      </c>
      <c r="L6505" s="9">
        <v>5</v>
      </c>
      <c r="M6505" s="9">
        <v>44</v>
      </c>
      <c r="N6505" s="9">
        <v>961</v>
      </c>
      <c r="O6505" s="9">
        <v>201</v>
      </c>
      <c r="P6505" s="9">
        <v>3492</v>
      </c>
      <c r="Q6505" s="10" t="s">
        <v>23072</v>
      </c>
    </row>
    <row r="6506" spans="1:17" x14ac:dyDescent="0.3">
      <c r="A6506" s="5" t="s">
        <v>23292</v>
      </c>
      <c r="B6506" s="5" t="s">
        <v>11162</v>
      </c>
      <c r="C6506" s="6">
        <v>3.93</v>
      </c>
      <c r="D6506" s="1" t="s">
        <v>23203</v>
      </c>
      <c r="E6506" s="6">
        <v>109</v>
      </c>
      <c r="F6506" s="6" t="s">
        <v>20</v>
      </c>
      <c r="G6506" s="11" t="s">
        <v>23293</v>
      </c>
      <c r="H6506" s="8" t="s">
        <v>23294</v>
      </c>
      <c r="I6506" s="9">
        <v>34263</v>
      </c>
      <c r="J6506" s="9">
        <v>17681</v>
      </c>
      <c r="K6506" s="9">
        <v>8204</v>
      </c>
      <c r="L6506" s="9">
        <v>181</v>
      </c>
      <c r="M6506" s="9">
        <v>108</v>
      </c>
      <c r="N6506" s="9">
        <v>2758</v>
      </c>
      <c r="O6506" s="9">
        <v>2861</v>
      </c>
      <c r="P6506" s="9">
        <v>21434</v>
      </c>
      <c r="Q6506" s="10" t="s">
        <v>23072</v>
      </c>
    </row>
    <row r="6507" spans="1:17" ht="28.8" x14ac:dyDescent="0.3">
      <c r="A6507" s="5" t="s">
        <v>23295</v>
      </c>
      <c r="B6507" s="5" t="s">
        <v>9756</v>
      </c>
      <c r="C6507" s="6">
        <v>3.82</v>
      </c>
      <c r="D6507" s="1" t="s">
        <v>23203</v>
      </c>
      <c r="E6507" s="6">
        <v>122</v>
      </c>
      <c r="F6507" s="6" t="s">
        <v>25</v>
      </c>
      <c r="G6507" s="11" t="s">
        <v>23296</v>
      </c>
      <c r="H6507" s="8" t="s">
        <v>23297</v>
      </c>
      <c r="I6507" s="9">
        <v>6905</v>
      </c>
      <c r="J6507" s="9">
        <v>4967</v>
      </c>
      <c r="K6507" s="9">
        <v>1831</v>
      </c>
      <c r="L6507" s="9">
        <v>74</v>
      </c>
      <c r="M6507" s="9">
        <v>54</v>
      </c>
      <c r="N6507" s="9">
        <v>593</v>
      </c>
      <c r="O6507" s="9">
        <v>716</v>
      </c>
      <c r="P6507" s="9">
        <v>4500</v>
      </c>
      <c r="Q6507" s="10" t="s">
        <v>23072</v>
      </c>
    </row>
    <row r="6508" spans="1:17" x14ac:dyDescent="0.3">
      <c r="A6508" s="5" t="s">
        <v>23298</v>
      </c>
      <c r="B6508" s="5" t="s">
        <v>4171</v>
      </c>
      <c r="C6508" s="6">
        <v>2.99</v>
      </c>
      <c r="D6508" s="1" t="s">
        <v>23203</v>
      </c>
      <c r="E6508" s="6">
        <v>98</v>
      </c>
      <c r="F6508" s="6" t="s">
        <v>25</v>
      </c>
      <c r="G6508" s="11" t="s">
        <v>23299</v>
      </c>
      <c r="H6508" s="8" t="s">
        <v>23300</v>
      </c>
      <c r="I6508" s="9">
        <v>5308</v>
      </c>
      <c r="J6508" s="9">
        <v>2248</v>
      </c>
      <c r="K6508" s="9">
        <v>522</v>
      </c>
      <c r="L6508" s="9">
        <v>2</v>
      </c>
      <c r="M6508" s="9">
        <v>72</v>
      </c>
      <c r="N6508" s="9">
        <v>1326</v>
      </c>
      <c r="O6508" s="9">
        <v>34</v>
      </c>
      <c r="P6508" s="9">
        <v>3805</v>
      </c>
      <c r="Q6508" s="10" t="s">
        <v>23072</v>
      </c>
    </row>
    <row r="6509" spans="1:17" ht="28.8" x14ac:dyDescent="0.3">
      <c r="A6509" s="5" t="s">
        <v>23301</v>
      </c>
      <c r="B6509" s="5" t="s">
        <v>3716</v>
      </c>
      <c r="C6509" s="6">
        <v>3.26</v>
      </c>
      <c r="D6509" s="1" t="s">
        <v>23203</v>
      </c>
      <c r="E6509" s="6">
        <v>116</v>
      </c>
      <c r="F6509" s="6" t="s">
        <v>25</v>
      </c>
      <c r="G6509" s="11" t="s">
        <v>23302</v>
      </c>
      <c r="H6509" s="8" t="s">
        <v>478</v>
      </c>
      <c r="I6509" s="9">
        <v>10077</v>
      </c>
      <c r="J6509" s="9">
        <v>18877</v>
      </c>
      <c r="K6509" s="9">
        <v>1197</v>
      </c>
      <c r="L6509" s="9">
        <v>3</v>
      </c>
      <c r="M6509" s="9">
        <v>124</v>
      </c>
      <c r="N6509" s="9">
        <v>2052</v>
      </c>
      <c r="O6509" s="9">
        <v>163</v>
      </c>
      <c r="P6509" s="9">
        <v>7048</v>
      </c>
      <c r="Q6509" s="10" t="s">
        <v>23072</v>
      </c>
    </row>
    <row r="6510" spans="1:17" ht="28.8" x14ac:dyDescent="0.3">
      <c r="A6510" s="5" t="s">
        <v>23303</v>
      </c>
      <c r="B6510" s="5" t="s">
        <v>23304</v>
      </c>
      <c r="C6510" s="6">
        <v>3.2</v>
      </c>
      <c r="D6510" s="1" t="s">
        <v>23203</v>
      </c>
      <c r="E6510" s="6">
        <v>108</v>
      </c>
      <c r="F6510" s="6" t="s">
        <v>1508</v>
      </c>
      <c r="G6510" s="11" t="s">
        <v>23305</v>
      </c>
      <c r="H6510" s="8" t="s">
        <v>23306</v>
      </c>
      <c r="I6510" s="9">
        <v>1378</v>
      </c>
      <c r="J6510" s="9">
        <v>579</v>
      </c>
      <c r="K6510" s="9">
        <v>150</v>
      </c>
      <c r="L6510" s="9">
        <v>2</v>
      </c>
      <c r="M6510" s="9">
        <v>16</v>
      </c>
      <c r="N6510" s="9">
        <v>322</v>
      </c>
      <c r="O6510" s="9">
        <v>31</v>
      </c>
      <c r="P6510" s="9">
        <v>987</v>
      </c>
      <c r="Q6510" s="10" t="s">
        <v>23072</v>
      </c>
    </row>
    <row r="6511" spans="1:17" x14ac:dyDescent="0.3">
      <c r="A6511" s="5" t="s">
        <v>23307</v>
      </c>
      <c r="B6511" s="5" t="s">
        <v>23308</v>
      </c>
      <c r="C6511" s="6">
        <v>3.1</v>
      </c>
      <c r="D6511" s="1" t="s">
        <v>23203</v>
      </c>
      <c r="E6511" s="6">
        <v>120</v>
      </c>
      <c r="F6511" s="6" t="s">
        <v>25</v>
      </c>
      <c r="G6511" s="11" t="s">
        <v>23309</v>
      </c>
      <c r="H6511" s="8" t="s">
        <v>23310</v>
      </c>
      <c r="I6511" s="9">
        <v>20484</v>
      </c>
      <c r="J6511" s="9">
        <v>3597</v>
      </c>
      <c r="K6511" s="9">
        <v>2240</v>
      </c>
      <c r="L6511" s="9">
        <v>9</v>
      </c>
      <c r="M6511" s="9">
        <v>242</v>
      </c>
      <c r="N6511" s="9">
        <v>4306</v>
      </c>
      <c r="O6511" s="9">
        <v>513</v>
      </c>
      <c r="P6511" s="9">
        <v>13105</v>
      </c>
      <c r="Q6511" s="10" t="s">
        <v>23072</v>
      </c>
    </row>
    <row r="6512" spans="1:17" x14ac:dyDescent="0.3">
      <c r="A6512" s="5" t="s">
        <v>23311</v>
      </c>
      <c r="B6512" s="5" t="s">
        <v>400</v>
      </c>
      <c r="C6512" s="6">
        <v>2.27</v>
      </c>
      <c r="D6512" s="1" t="s">
        <v>23203</v>
      </c>
      <c r="E6512" s="6">
        <v>129</v>
      </c>
      <c r="F6512" s="6" t="s">
        <v>25</v>
      </c>
      <c r="G6512" s="11" t="s">
        <v>23312</v>
      </c>
      <c r="H6512" s="8" t="s">
        <v>23313</v>
      </c>
      <c r="I6512" s="9">
        <v>5160</v>
      </c>
      <c r="J6512" s="9">
        <v>2112</v>
      </c>
      <c r="K6512" s="9">
        <v>447</v>
      </c>
      <c r="L6512" s="9">
        <v>9</v>
      </c>
      <c r="M6512" s="9">
        <v>536</v>
      </c>
      <c r="N6512" s="9">
        <v>488</v>
      </c>
      <c r="O6512" s="9">
        <v>155</v>
      </c>
      <c r="P6512" s="9">
        <v>3642</v>
      </c>
      <c r="Q6512" s="10" t="s">
        <v>23072</v>
      </c>
    </row>
    <row r="6513" spans="1:17" x14ac:dyDescent="0.3">
      <c r="A6513" s="5" t="s">
        <v>23314</v>
      </c>
      <c r="B6513" s="5" t="s">
        <v>8180</v>
      </c>
      <c r="C6513" s="6">
        <v>3.67</v>
      </c>
      <c r="D6513" s="1" t="s">
        <v>23203</v>
      </c>
      <c r="E6513" s="6">
        <v>141</v>
      </c>
      <c r="F6513" s="6" t="s">
        <v>25</v>
      </c>
      <c r="G6513" s="11" t="s">
        <v>23315</v>
      </c>
      <c r="H6513" s="8" t="s">
        <v>23316</v>
      </c>
      <c r="I6513" s="9">
        <v>392381</v>
      </c>
      <c r="J6513" s="9">
        <v>84309</v>
      </c>
      <c r="K6513" s="9">
        <v>86521</v>
      </c>
      <c r="L6513" s="9">
        <v>723</v>
      </c>
      <c r="M6513" s="9">
        <v>1888</v>
      </c>
      <c r="N6513" s="9">
        <v>50664</v>
      </c>
      <c r="O6513" s="9">
        <v>16214</v>
      </c>
      <c r="P6513" s="9">
        <v>275875</v>
      </c>
      <c r="Q6513" s="10" t="s">
        <v>23072</v>
      </c>
    </row>
    <row r="6514" spans="1:17" x14ac:dyDescent="0.3">
      <c r="A6514" s="5" t="s">
        <v>23317</v>
      </c>
      <c r="B6514" s="5" t="s">
        <v>23318</v>
      </c>
      <c r="C6514" s="6">
        <v>3.65</v>
      </c>
      <c r="D6514" s="1" t="s">
        <v>23203</v>
      </c>
      <c r="E6514" s="6">
        <v>92</v>
      </c>
      <c r="F6514" s="6" t="s">
        <v>1714</v>
      </c>
      <c r="G6514" s="11" t="s">
        <v>23319</v>
      </c>
      <c r="H6514" s="8" t="s">
        <v>23320</v>
      </c>
      <c r="I6514" s="9">
        <v>23094</v>
      </c>
      <c r="J6514" s="9">
        <v>6487</v>
      </c>
      <c r="K6514" s="9">
        <v>3830</v>
      </c>
      <c r="L6514" s="9">
        <v>32</v>
      </c>
      <c r="M6514" s="9">
        <v>203</v>
      </c>
      <c r="N6514" s="9">
        <v>2821</v>
      </c>
      <c r="O6514" s="9">
        <v>1195</v>
      </c>
      <c r="P6514" s="9">
        <v>15801</v>
      </c>
      <c r="Q6514" s="10" t="s">
        <v>23072</v>
      </c>
    </row>
    <row r="6515" spans="1:17" x14ac:dyDescent="0.3">
      <c r="A6515" s="5" t="s">
        <v>23321</v>
      </c>
      <c r="B6515" s="5" t="s">
        <v>14805</v>
      </c>
      <c r="C6515" s="6">
        <v>3.5</v>
      </c>
      <c r="D6515" s="1" t="s">
        <v>23203</v>
      </c>
      <c r="E6515" s="6">
        <v>87</v>
      </c>
      <c r="F6515" s="6" t="s">
        <v>1777</v>
      </c>
      <c r="G6515" s="11" t="s">
        <v>23322</v>
      </c>
      <c r="H6515" s="8" t="s">
        <v>23323</v>
      </c>
      <c r="I6515" s="9">
        <v>5126</v>
      </c>
      <c r="J6515" s="9">
        <v>2778</v>
      </c>
      <c r="K6515" s="9">
        <v>789</v>
      </c>
      <c r="L6515" s="9">
        <v>5</v>
      </c>
      <c r="M6515" s="9">
        <v>37</v>
      </c>
      <c r="N6515" s="9">
        <v>833</v>
      </c>
      <c r="O6515" s="9">
        <v>166</v>
      </c>
      <c r="P6515" s="9">
        <v>3344</v>
      </c>
      <c r="Q6515" s="10" t="s">
        <v>23072</v>
      </c>
    </row>
    <row r="6516" spans="1:17" x14ac:dyDescent="0.3">
      <c r="A6516" s="5" t="s">
        <v>23324</v>
      </c>
      <c r="B6516" s="5" t="s">
        <v>23325</v>
      </c>
      <c r="C6516" s="6">
        <v>3.4</v>
      </c>
      <c r="D6516" s="1" t="s">
        <v>23203</v>
      </c>
      <c r="E6516" s="6">
        <v>118</v>
      </c>
      <c r="F6516" s="6" t="s">
        <v>25</v>
      </c>
      <c r="G6516" s="11" t="s">
        <v>23326</v>
      </c>
      <c r="H6516" s="8" t="s">
        <v>23327</v>
      </c>
      <c r="I6516" s="9">
        <v>30279</v>
      </c>
      <c r="J6516" s="9">
        <v>5956</v>
      </c>
      <c r="K6516" s="9">
        <v>4653</v>
      </c>
      <c r="L6516" s="9">
        <v>108</v>
      </c>
      <c r="M6516" s="9">
        <v>128</v>
      </c>
      <c r="N6516" s="9">
        <v>5236</v>
      </c>
      <c r="O6516" s="9">
        <v>991</v>
      </c>
      <c r="P6516" s="9">
        <v>18332</v>
      </c>
      <c r="Q6516" s="10" t="s">
        <v>23072</v>
      </c>
    </row>
    <row r="6517" spans="1:17" ht="28.8" x14ac:dyDescent="0.3">
      <c r="A6517" s="5" t="s">
        <v>23328</v>
      </c>
      <c r="B6517" s="5" t="s">
        <v>13915</v>
      </c>
      <c r="C6517" s="6">
        <v>3.79</v>
      </c>
      <c r="D6517" s="1" t="s">
        <v>23203</v>
      </c>
      <c r="E6517" s="6">
        <v>118</v>
      </c>
      <c r="F6517" s="6" t="s">
        <v>1218</v>
      </c>
      <c r="G6517" s="11" t="s">
        <v>23329</v>
      </c>
      <c r="H6517" s="8" t="s">
        <v>23330</v>
      </c>
      <c r="I6517" s="9">
        <v>49298</v>
      </c>
      <c r="J6517" s="9">
        <v>14149</v>
      </c>
      <c r="K6517" s="9">
        <v>11919</v>
      </c>
      <c r="L6517" s="9">
        <v>126</v>
      </c>
      <c r="M6517" s="9">
        <v>146</v>
      </c>
      <c r="N6517" s="9">
        <v>4901</v>
      </c>
      <c r="O6517" s="9">
        <v>2279</v>
      </c>
      <c r="P6517" s="9">
        <v>32674</v>
      </c>
      <c r="Q6517" s="10" t="s">
        <v>23072</v>
      </c>
    </row>
    <row r="6518" spans="1:17" ht="28.8" x14ac:dyDescent="0.3">
      <c r="A6518" s="5" t="s">
        <v>23331</v>
      </c>
      <c r="B6518" s="5" t="s">
        <v>23332</v>
      </c>
      <c r="C6518" s="6">
        <v>3.07</v>
      </c>
      <c r="D6518" s="1" t="s">
        <v>23203</v>
      </c>
      <c r="E6518" s="6">
        <v>124</v>
      </c>
      <c r="F6518" s="6" t="s">
        <v>25</v>
      </c>
      <c r="G6518" s="11" t="s">
        <v>23333</v>
      </c>
      <c r="H6518" s="8" t="s">
        <v>23334</v>
      </c>
      <c r="I6518" s="9">
        <v>132718</v>
      </c>
      <c r="J6518" s="9">
        <v>23538</v>
      </c>
      <c r="K6518" s="9">
        <v>16812</v>
      </c>
      <c r="L6518" s="9">
        <v>69</v>
      </c>
      <c r="M6518" s="9">
        <v>1507</v>
      </c>
      <c r="N6518" s="9">
        <v>28656</v>
      </c>
      <c r="O6518" s="9">
        <v>3076</v>
      </c>
      <c r="P6518" s="9">
        <v>87434</v>
      </c>
      <c r="Q6518" s="10" t="s">
        <v>23072</v>
      </c>
    </row>
    <row r="6519" spans="1:17" x14ac:dyDescent="0.3">
      <c r="A6519" s="5" t="s">
        <v>23335</v>
      </c>
      <c r="B6519" s="5" t="s">
        <v>23336</v>
      </c>
      <c r="C6519" s="6">
        <v>3.67</v>
      </c>
      <c r="D6519" s="1" t="s">
        <v>23203</v>
      </c>
      <c r="E6519" s="6">
        <v>113</v>
      </c>
      <c r="F6519" s="6" t="s">
        <v>25</v>
      </c>
      <c r="G6519" s="11" t="s">
        <v>23337</v>
      </c>
      <c r="H6519" s="8" t="s">
        <v>23338</v>
      </c>
      <c r="I6519" s="9">
        <v>75803</v>
      </c>
      <c r="J6519" s="9">
        <v>9906</v>
      </c>
      <c r="K6519" s="9">
        <v>15799</v>
      </c>
      <c r="L6519" s="9">
        <v>208</v>
      </c>
      <c r="M6519" s="9">
        <v>181</v>
      </c>
      <c r="N6519" s="9">
        <v>9641</v>
      </c>
      <c r="O6519" s="9">
        <v>6729</v>
      </c>
      <c r="P6519" s="9">
        <v>55082</v>
      </c>
      <c r="Q6519" s="10" t="s">
        <v>23072</v>
      </c>
    </row>
    <row r="6520" spans="1:17" x14ac:dyDescent="0.3">
      <c r="A6520" s="5" t="s">
        <v>23339</v>
      </c>
      <c r="B6520" s="5" t="s">
        <v>23340</v>
      </c>
      <c r="C6520" s="6">
        <v>3.5</v>
      </c>
      <c r="D6520" s="1" t="s">
        <v>23203</v>
      </c>
      <c r="E6520" s="6">
        <v>178</v>
      </c>
      <c r="F6520" s="6" t="s">
        <v>25</v>
      </c>
      <c r="G6520" s="11" t="s">
        <v>23341</v>
      </c>
      <c r="H6520" s="8" t="s">
        <v>39</v>
      </c>
      <c r="I6520" s="9">
        <v>659</v>
      </c>
      <c r="J6520" s="9">
        <v>1085</v>
      </c>
      <c r="K6520" s="9">
        <v>205</v>
      </c>
      <c r="L6520" s="9">
        <v>5</v>
      </c>
      <c r="M6520" s="9">
        <v>4</v>
      </c>
      <c r="N6520" s="9">
        <v>76</v>
      </c>
      <c r="O6520" s="9">
        <v>44</v>
      </c>
      <c r="P6520" s="9">
        <v>352</v>
      </c>
      <c r="Q6520" s="10" t="s">
        <v>23072</v>
      </c>
    </row>
    <row r="6521" spans="1:17" x14ac:dyDescent="0.3">
      <c r="A6521" s="5" t="s">
        <v>23342</v>
      </c>
      <c r="B6521" s="5" t="s">
        <v>23343</v>
      </c>
      <c r="C6521" s="6">
        <v>3.32</v>
      </c>
      <c r="D6521" s="1" t="s">
        <v>23203</v>
      </c>
      <c r="E6521" s="6">
        <v>125</v>
      </c>
      <c r="F6521" s="6" t="s">
        <v>25</v>
      </c>
      <c r="G6521" s="11" t="s">
        <v>23344</v>
      </c>
      <c r="H6521" s="8" t="s">
        <v>23345</v>
      </c>
      <c r="I6521" s="9">
        <v>65624</v>
      </c>
      <c r="J6521" s="9">
        <v>16902</v>
      </c>
      <c r="K6521" s="9">
        <v>12708</v>
      </c>
      <c r="L6521" s="9">
        <v>140</v>
      </c>
      <c r="M6521" s="9">
        <v>506</v>
      </c>
      <c r="N6521" s="9">
        <v>12333</v>
      </c>
      <c r="O6521" s="9">
        <v>5386</v>
      </c>
      <c r="P6521" s="9">
        <v>48514</v>
      </c>
      <c r="Q6521" s="10" t="s">
        <v>23072</v>
      </c>
    </row>
    <row r="6522" spans="1:17" ht="28.8" x14ac:dyDescent="0.3">
      <c r="A6522" s="5" t="s">
        <v>23346</v>
      </c>
      <c r="B6522" s="5" t="s">
        <v>17501</v>
      </c>
      <c r="C6522" s="6">
        <v>3.65</v>
      </c>
      <c r="D6522" s="1" t="s">
        <v>23203</v>
      </c>
      <c r="E6522" s="6">
        <v>125</v>
      </c>
      <c r="F6522" s="6" t="s">
        <v>25</v>
      </c>
      <c r="G6522" s="11" t="s">
        <v>23347</v>
      </c>
      <c r="H6522" s="8" t="s">
        <v>23348</v>
      </c>
      <c r="I6522" s="9">
        <v>275649</v>
      </c>
      <c r="J6522" s="9">
        <v>34431</v>
      </c>
      <c r="K6522" s="9">
        <v>55569</v>
      </c>
      <c r="L6522" s="9">
        <v>447</v>
      </c>
      <c r="M6522" s="9">
        <v>1300</v>
      </c>
      <c r="N6522" s="9">
        <v>37225</v>
      </c>
      <c r="O6522" s="9">
        <v>12780</v>
      </c>
      <c r="P6522" s="9">
        <v>191756</v>
      </c>
      <c r="Q6522" s="10" t="s">
        <v>23072</v>
      </c>
    </row>
    <row r="6523" spans="1:17" x14ac:dyDescent="0.3">
      <c r="A6523" s="5" t="s">
        <v>23349</v>
      </c>
      <c r="B6523" s="5" t="s">
        <v>6415</v>
      </c>
      <c r="C6523" s="6">
        <v>3.33</v>
      </c>
      <c r="D6523" s="1" t="s">
        <v>23203</v>
      </c>
      <c r="E6523" s="6">
        <v>128</v>
      </c>
      <c r="F6523" s="6" t="s">
        <v>25</v>
      </c>
      <c r="G6523" s="11" t="s">
        <v>23350</v>
      </c>
      <c r="H6523" s="8" t="s">
        <v>23351</v>
      </c>
      <c r="I6523" s="9">
        <v>2846</v>
      </c>
      <c r="J6523" s="9">
        <v>2451</v>
      </c>
      <c r="K6523" s="9">
        <v>652</v>
      </c>
      <c r="L6523" s="9">
        <v>5</v>
      </c>
      <c r="M6523" s="9">
        <v>41</v>
      </c>
      <c r="N6523" s="9">
        <v>450</v>
      </c>
      <c r="O6523" s="9">
        <v>88</v>
      </c>
      <c r="P6523" s="9">
        <v>1864</v>
      </c>
      <c r="Q6523" s="10" t="s">
        <v>23072</v>
      </c>
    </row>
    <row r="6524" spans="1:17" x14ac:dyDescent="0.3">
      <c r="A6524" s="5" t="s">
        <v>23352</v>
      </c>
      <c r="B6524" s="5" t="s">
        <v>13693</v>
      </c>
      <c r="C6524" s="6">
        <v>3.67</v>
      </c>
      <c r="D6524" s="1" t="s">
        <v>23203</v>
      </c>
      <c r="E6524" s="6">
        <v>155</v>
      </c>
      <c r="F6524" s="6" t="s">
        <v>25</v>
      </c>
      <c r="G6524" s="11" t="s">
        <v>23353</v>
      </c>
      <c r="H6524" s="8" t="s">
        <v>23354</v>
      </c>
      <c r="I6524" s="9">
        <v>8728</v>
      </c>
      <c r="J6524" s="9">
        <v>6499</v>
      </c>
      <c r="K6524" s="9">
        <v>1677</v>
      </c>
      <c r="L6524" s="9">
        <v>15</v>
      </c>
      <c r="M6524" s="9">
        <v>30</v>
      </c>
      <c r="N6524" s="9">
        <v>1058</v>
      </c>
      <c r="O6524" s="9">
        <v>314</v>
      </c>
      <c r="P6524" s="9">
        <v>5444</v>
      </c>
      <c r="Q6524" s="10" t="s">
        <v>23072</v>
      </c>
    </row>
    <row r="6525" spans="1:17" x14ac:dyDescent="0.3">
      <c r="A6525" s="5" t="s">
        <v>23355</v>
      </c>
      <c r="B6525" s="5" t="s">
        <v>17491</v>
      </c>
      <c r="C6525" s="6">
        <v>3.75</v>
      </c>
      <c r="D6525" s="1" t="s">
        <v>23203</v>
      </c>
      <c r="E6525" s="6">
        <v>130</v>
      </c>
      <c r="F6525" s="6" t="s">
        <v>25</v>
      </c>
      <c r="G6525" s="11" t="s">
        <v>23356</v>
      </c>
      <c r="H6525" s="8" t="s">
        <v>23357</v>
      </c>
      <c r="I6525" s="9">
        <v>518600</v>
      </c>
      <c r="J6525" s="9">
        <v>78534</v>
      </c>
      <c r="K6525" s="9">
        <v>126406</v>
      </c>
      <c r="L6525" s="9">
        <v>1600</v>
      </c>
      <c r="M6525" s="9">
        <v>2212</v>
      </c>
      <c r="N6525" s="9">
        <v>60048</v>
      </c>
      <c r="O6525" s="9">
        <v>35432</v>
      </c>
      <c r="P6525" s="9">
        <v>371554</v>
      </c>
      <c r="Q6525" s="10" t="s">
        <v>23072</v>
      </c>
    </row>
    <row r="6526" spans="1:17" x14ac:dyDescent="0.3">
      <c r="A6526" s="5" t="s">
        <v>16094</v>
      </c>
      <c r="B6526" s="5" t="s">
        <v>12096</v>
      </c>
      <c r="C6526" s="6">
        <v>3.59</v>
      </c>
      <c r="D6526" s="1" t="s">
        <v>23203</v>
      </c>
      <c r="E6526" s="6">
        <v>120</v>
      </c>
      <c r="F6526" s="6" t="s">
        <v>25</v>
      </c>
      <c r="G6526" s="11" t="s">
        <v>23358</v>
      </c>
      <c r="H6526" s="8" t="s">
        <v>1412</v>
      </c>
      <c r="I6526" s="9">
        <v>18577</v>
      </c>
      <c r="J6526" s="9">
        <v>10506</v>
      </c>
      <c r="K6526" s="9">
        <v>3324</v>
      </c>
      <c r="L6526" s="9">
        <v>35</v>
      </c>
      <c r="M6526" s="9">
        <v>70</v>
      </c>
      <c r="N6526" s="9">
        <v>2596</v>
      </c>
      <c r="O6526" s="9">
        <v>629</v>
      </c>
      <c r="P6526" s="9">
        <v>11233</v>
      </c>
      <c r="Q6526" s="10" t="s">
        <v>23072</v>
      </c>
    </row>
    <row r="6527" spans="1:17" x14ac:dyDescent="0.3">
      <c r="A6527" s="5" t="s">
        <v>23359</v>
      </c>
      <c r="B6527" s="5" t="s">
        <v>11774</v>
      </c>
      <c r="C6527" s="6">
        <v>3.3</v>
      </c>
      <c r="D6527" s="1" t="s">
        <v>23203</v>
      </c>
      <c r="E6527" s="6">
        <v>132</v>
      </c>
      <c r="F6527" s="6" t="s">
        <v>25</v>
      </c>
      <c r="G6527" s="11" t="s">
        <v>23360</v>
      </c>
      <c r="H6527" s="8" t="s">
        <v>23361</v>
      </c>
      <c r="I6527" s="9">
        <v>271817</v>
      </c>
      <c r="J6527" s="9">
        <v>88947</v>
      </c>
      <c r="K6527" s="9">
        <v>46548</v>
      </c>
      <c r="L6527" s="9">
        <v>92</v>
      </c>
      <c r="M6527" s="9">
        <v>4106</v>
      </c>
      <c r="N6527" s="9">
        <v>51180</v>
      </c>
      <c r="O6527" s="9">
        <v>5618</v>
      </c>
      <c r="P6527" s="9">
        <v>202904</v>
      </c>
      <c r="Q6527" s="10" t="s">
        <v>23072</v>
      </c>
    </row>
    <row r="6528" spans="1:17" x14ac:dyDescent="0.3">
      <c r="A6528" s="5" t="s">
        <v>23362</v>
      </c>
      <c r="B6528" s="5" t="s">
        <v>1393</v>
      </c>
      <c r="C6528" s="6">
        <v>3.33</v>
      </c>
      <c r="D6528" s="1" t="s">
        <v>23203</v>
      </c>
      <c r="E6528" s="6">
        <v>112</v>
      </c>
      <c r="F6528" s="6" t="s">
        <v>25</v>
      </c>
      <c r="G6528" s="11" t="s">
        <v>23363</v>
      </c>
      <c r="H6528" s="8" t="s">
        <v>23364</v>
      </c>
      <c r="I6528" s="9">
        <v>863</v>
      </c>
      <c r="J6528" s="9">
        <v>1445</v>
      </c>
      <c r="K6528" s="9">
        <v>199</v>
      </c>
      <c r="L6528" s="9">
        <v>1</v>
      </c>
      <c r="M6528" s="9">
        <v>3</v>
      </c>
      <c r="N6528" s="9">
        <v>173</v>
      </c>
      <c r="O6528" s="9">
        <v>31</v>
      </c>
      <c r="P6528" s="9">
        <v>588</v>
      </c>
      <c r="Q6528" s="10" t="s">
        <v>23072</v>
      </c>
    </row>
    <row r="6529" spans="1:17" x14ac:dyDescent="0.3">
      <c r="A6529" s="5" t="s">
        <v>23365</v>
      </c>
      <c r="B6529" s="5" t="s">
        <v>2331</v>
      </c>
      <c r="C6529" s="6">
        <v>3.76</v>
      </c>
      <c r="D6529" s="1" t="s">
        <v>23203</v>
      </c>
      <c r="E6529" s="6">
        <v>127</v>
      </c>
      <c r="F6529" s="6" t="s">
        <v>365</v>
      </c>
      <c r="G6529" s="11" t="s">
        <v>23366</v>
      </c>
      <c r="H6529" s="8" t="s">
        <v>23367</v>
      </c>
      <c r="I6529" s="9">
        <v>8612</v>
      </c>
      <c r="J6529" s="9">
        <v>2751</v>
      </c>
      <c r="K6529" s="9">
        <v>1417</v>
      </c>
      <c r="L6529" s="9">
        <v>16</v>
      </c>
      <c r="M6529" s="9">
        <v>24</v>
      </c>
      <c r="N6529" s="9">
        <v>1037</v>
      </c>
      <c r="O6529" s="9">
        <v>513</v>
      </c>
      <c r="P6529" s="9">
        <v>6119</v>
      </c>
      <c r="Q6529" s="10" t="s">
        <v>23072</v>
      </c>
    </row>
    <row r="6530" spans="1:17" x14ac:dyDescent="0.3">
      <c r="A6530" s="5" t="s">
        <v>23368</v>
      </c>
      <c r="B6530" s="5" t="s">
        <v>20346</v>
      </c>
      <c r="C6530" s="6">
        <v>3.72</v>
      </c>
      <c r="D6530" s="1" t="s">
        <v>23203</v>
      </c>
      <c r="E6530" s="6">
        <v>131</v>
      </c>
      <c r="F6530" s="6" t="s">
        <v>365</v>
      </c>
      <c r="G6530" s="11" t="s">
        <v>23369</v>
      </c>
      <c r="H6530" s="8" t="s">
        <v>23370</v>
      </c>
      <c r="I6530" s="9">
        <v>7396</v>
      </c>
      <c r="J6530" s="9">
        <v>2431</v>
      </c>
      <c r="K6530" s="9">
        <v>1247</v>
      </c>
      <c r="L6530" s="9">
        <v>23</v>
      </c>
      <c r="M6530" s="9">
        <v>25</v>
      </c>
      <c r="N6530" s="9">
        <v>941</v>
      </c>
      <c r="O6530" s="9">
        <v>410</v>
      </c>
      <c r="P6530" s="9">
        <v>5014</v>
      </c>
      <c r="Q6530" s="10" t="s">
        <v>23072</v>
      </c>
    </row>
    <row r="6531" spans="1:17" x14ac:dyDescent="0.3">
      <c r="A6531" s="5" t="s">
        <v>23371</v>
      </c>
      <c r="B6531" s="5" t="s">
        <v>23372</v>
      </c>
      <c r="C6531" s="6">
        <v>4.03</v>
      </c>
      <c r="D6531" s="1" t="s">
        <v>23203</v>
      </c>
      <c r="E6531" s="6">
        <v>126</v>
      </c>
      <c r="F6531" s="6" t="s">
        <v>25</v>
      </c>
      <c r="G6531" s="11" t="s">
        <v>23373</v>
      </c>
      <c r="H6531" s="8" t="s">
        <v>23374</v>
      </c>
      <c r="I6531" s="9">
        <v>390595</v>
      </c>
      <c r="J6531" s="9">
        <v>91276</v>
      </c>
      <c r="K6531" s="9">
        <v>121484</v>
      </c>
      <c r="L6531" s="9">
        <v>1100</v>
      </c>
      <c r="M6531" s="9">
        <v>521</v>
      </c>
      <c r="N6531" s="9">
        <v>26326</v>
      </c>
      <c r="O6531" s="9">
        <v>39536</v>
      </c>
      <c r="P6531" s="9">
        <v>299490</v>
      </c>
      <c r="Q6531" s="10" t="s">
        <v>23072</v>
      </c>
    </row>
    <row r="6532" spans="1:17" x14ac:dyDescent="0.3">
      <c r="A6532" s="5" t="s">
        <v>23375</v>
      </c>
      <c r="B6532" s="5" t="s">
        <v>23376</v>
      </c>
      <c r="C6532" s="6">
        <v>3.7</v>
      </c>
      <c r="D6532" s="1" t="s">
        <v>23203</v>
      </c>
      <c r="E6532" s="6">
        <v>144</v>
      </c>
      <c r="F6532" s="6" t="s">
        <v>25</v>
      </c>
      <c r="G6532" s="11" t="s">
        <v>23377</v>
      </c>
      <c r="H6532" s="8" t="s">
        <v>23378</v>
      </c>
      <c r="I6532" s="9">
        <v>371210</v>
      </c>
      <c r="J6532" s="9">
        <v>72032</v>
      </c>
      <c r="K6532" s="9">
        <v>85713</v>
      </c>
      <c r="L6532" s="9">
        <v>356</v>
      </c>
      <c r="M6532" s="9">
        <v>999</v>
      </c>
      <c r="N6532" s="9">
        <v>51130</v>
      </c>
      <c r="O6532" s="9">
        <v>21755</v>
      </c>
      <c r="P6532" s="9">
        <v>287170</v>
      </c>
      <c r="Q6532" s="10" t="s">
        <v>23072</v>
      </c>
    </row>
    <row r="6533" spans="1:17" x14ac:dyDescent="0.3">
      <c r="A6533" s="5" t="s">
        <v>23379</v>
      </c>
      <c r="B6533" s="5" t="s">
        <v>7639</v>
      </c>
      <c r="C6533" s="6">
        <v>3.25</v>
      </c>
      <c r="D6533" s="1" t="s">
        <v>23203</v>
      </c>
      <c r="E6533" s="6">
        <v>124</v>
      </c>
      <c r="F6533" s="6" t="s">
        <v>25</v>
      </c>
      <c r="G6533" s="11" t="s">
        <v>23380</v>
      </c>
      <c r="H6533" s="8" t="s">
        <v>1029</v>
      </c>
      <c r="I6533" s="9">
        <v>79111</v>
      </c>
      <c r="J6533" s="9">
        <v>13841</v>
      </c>
      <c r="K6533" s="9">
        <v>10292</v>
      </c>
      <c r="L6533" s="9">
        <v>68</v>
      </c>
      <c r="M6533" s="9">
        <v>719</v>
      </c>
      <c r="N6533" s="9">
        <v>13857</v>
      </c>
      <c r="O6533" s="9">
        <v>1690</v>
      </c>
      <c r="P6533" s="9">
        <v>43382</v>
      </c>
      <c r="Q6533" s="10" t="s">
        <v>23072</v>
      </c>
    </row>
    <row r="6534" spans="1:17" ht="28.8" x14ac:dyDescent="0.3">
      <c r="A6534" s="5" t="s">
        <v>23381</v>
      </c>
      <c r="B6534" s="5" t="s">
        <v>15859</v>
      </c>
      <c r="C6534" s="6">
        <v>4.1399999999999997</v>
      </c>
      <c r="D6534" s="1" t="s">
        <v>23203</v>
      </c>
      <c r="E6534" s="6">
        <v>80</v>
      </c>
      <c r="F6534" s="6" t="s">
        <v>23382</v>
      </c>
      <c r="G6534" s="11" t="s">
        <v>23383</v>
      </c>
      <c r="H6534" s="8" t="s">
        <v>23384</v>
      </c>
      <c r="I6534" s="9">
        <v>102213</v>
      </c>
      <c r="J6534" s="9">
        <v>51052</v>
      </c>
      <c r="K6534" s="9">
        <v>38571</v>
      </c>
      <c r="L6534" s="9">
        <v>3100</v>
      </c>
      <c r="M6534" s="9">
        <v>521</v>
      </c>
      <c r="N6534" s="9">
        <v>5851</v>
      </c>
      <c r="O6534" s="9">
        <v>19948</v>
      </c>
      <c r="P6534" s="9">
        <v>66527</v>
      </c>
      <c r="Q6534" s="10" t="s">
        <v>23072</v>
      </c>
    </row>
    <row r="6535" spans="1:17" ht="28.8" x14ac:dyDescent="0.3">
      <c r="A6535" s="5" t="s">
        <v>23385</v>
      </c>
      <c r="B6535" s="5" t="s">
        <v>14726</v>
      </c>
      <c r="C6535" s="6">
        <v>4.43</v>
      </c>
      <c r="D6535" s="1" t="s">
        <v>23203</v>
      </c>
      <c r="E6535" s="6">
        <v>82</v>
      </c>
      <c r="F6535" s="6" t="s">
        <v>889</v>
      </c>
      <c r="G6535" s="11" t="s">
        <v>23386</v>
      </c>
      <c r="H6535" s="8" t="s">
        <v>23387</v>
      </c>
      <c r="I6535" s="9">
        <v>164569</v>
      </c>
      <c r="J6535" s="9">
        <v>98724</v>
      </c>
      <c r="K6535" s="9">
        <v>58542</v>
      </c>
      <c r="L6535" s="9">
        <v>3000</v>
      </c>
      <c r="M6535" s="9">
        <v>520</v>
      </c>
      <c r="N6535" s="9">
        <v>6235</v>
      </c>
      <c r="O6535" s="9">
        <v>45291</v>
      </c>
      <c r="P6535" s="9">
        <v>110050</v>
      </c>
      <c r="Q6535" s="10" t="s">
        <v>23072</v>
      </c>
    </row>
    <row r="6536" spans="1:17" ht="28.8" x14ac:dyDescent="0.3">
      <c r="A6536" s="5" t="s">
        <v>23388</v>
      </c>
      <c r="B6536" s="5" t="s">
        <v>14387</v>
      </c>
      <c r="C6536" s="6">
        <v>3.05</v>
      </c>
      <c r="D6536" s="1" t="s">
        <v>23203</v>
      </c>
      <c r="E6536" s="6">
        <v>129</v>
      </c>
      <c r="F6536" s="6" t="s">
        <v>25</v>
      </c>
      <c r="G6536" s="11" t="s">
        <v>23389</v>
      </c>
      <c r="H6536" s="8" t="s">
        <v>23390</v>
      </c>
      <c r="I6536" s="9">
        <v>16268</v>
      </c>
      <c r="J6536" s="9">
        <v>4480</v>
      </c>
      <c r="K6536" s="9">
        <v>3048</v>
      </c>
      <c r="L6536" s="9">
        <v>8</v>
      </c>
      <c r="M6536" s="9">
        <v>252</v>
      </c>
      <c r="N6536" s="9">
        <v>4069</v>
      </c>
      <c r="O6536" s="9">
        <v>649</v>
      </c>
      <c r="P6536" s="9">
        <v>13626</v>
      </c>
      <c r="Q6536" s="10" t="s">
        <v>23072</v>
      </c>
    </row>
    <row r="6537" spans="1:17" x14ac:dyDescent="0.3">
      <c r="A6537" s="5" t="s">
        <v>23391</v>
      </c>
      <c r="B6537" s="5" t="s">
        <v>6914</v>
      </c>
      <c r="C6537" s="6">
        <v>3.3</v>
      </c>
      <c r="D6537" s="1" t="s">
        <v>23203</v>
      </c>
      <c r="E6537" s="6">
        <v>126</v>
      </c>
      <c r="F6537" s="6" t="s">
        <v>25</v>
      </c>
      <c r="G6537" s="11" t="s">
        <v>23392</v>
      </c>
      <c r="H6537" s="8" t="s">
        <v>23393</v>
      </c>
      <c r="I6537" s="9">
        <v>142778</v>
      </c>
      <c r="J6537" s="9">
        <v>37132</v>
      </c>
      <c r="K6537" s="9">
        <v>27072</v>
      </c>
      <c r="L6537" s="9">
        <v>139</v>
      </c>
      <c r="M6537" s="9">
        <v>790</v>
      </c>
      <c r="N6537" s="9">
        <v>32519</v>
      </c>
      <c r="O6537" s="9">
        <v>4697</v>
      </c>
      <c r="P6537" s="9">
        <v>110562</v>
      </c>
      <c r="Q6537" s="10" t="s">
        <v>23072</v>
      </c>
    </row>
    <row r="6538" spans="1:17" ht="28.8" x14ac:dyDescent="0.3">
      <c r="A6538" s="5" t="s">
        <v>23394</v>
      </c>
      <c r="B6538" s="5" t="s">
        <v>23395</v>
      </c>
      <c r="C6538" s="6">
        <v>3.42</v>
      </c>
      <c r="D6538" s="1" t="s">
        <v>23203</v>
      </c>
      <c r="E6538" s="6">
        <v>132</v>
      </c>
      <c r="F6538" s="6" t="s">
        <v>25</v>
      </c>
      <c r="G6538" s="11" t="s">
        <v>23396</v>
      </c>
      <c r="H6538" s="8" t="s">
        <v>23397</v>
      </c>
      <c r="I6538" s="9">
        <v>25798</v>
      </c>
      <c r="J6538" s="9">
        <v>6999</v>
      </c>
      <c r="K6538" s="9">
        <v>3267</v>
      </c>
      <c r="L6538" s="9">
        <v>13</v>
      </c>
      <c r="M6538" s="9">
        <v>111</v>
      </c>
      <c r="N6538" s="9">
        <v>4323</v>
      </c>
      <c r="O6538" s="9">
        <v>442</v>
      </c>
      <c r="P6538" s="9">
        <v>13639</v>
      </c>
      <c r="Q6538" s="10" t="s">
        <v>23072</v>
      </c>
    </row>
    <row r="6539" spans="1:17" x14ac:dyDescent="0.3">
      <c r="A6539" s="5" t="s">
        <v>23398</v>
      </c>
      <c r="B6539" s="5" t="s">
        <v>503</v>
      </c>
      <c r="C6539" s="6">
        <v>4.1900000000000004</v>
      </c>
      <c r="D6539" s="1" t="s">
        <v>23203</v>
      </c>
      <c r="E6539" s="6">
        <v>181</v>
      </c>
      <c r="F6539" s="6" t="s">
        <v>25</v>
      </c>
      <c r="G6539" s="11" t="s">
        <v>23399</v>
      </c>
      <c r="H6539" s="8" t="s">
        <v>23400</v>
      </c>
      <c r="I6539" s="9">
        <v>3689850</v>
      </c>
      <c r="J6539" s="9">
        <v>567190</v>
      </c>
      <c r="K6539" s="9">
        <v>1426100</v>
      </c>
      <c r="L6539" s="9">
        <v>40000</v>
      </c>
      <c r="M6539" s="9">
        <v>16661</v>
      </c>
      <c r="N6539" s="9">
        <v>251324</v>
      </c>
      <c r="O6539" s="9">
        <v>913478</v>
      </c>
      <c r="P6539" s="9">
        <v>2974621</v>
      </c>
      <c r="Q6539" s="10" t="s">
        <v>23072</v>
      </c>
    </row>
    <row r="6540" spans="1:17" ht="28.8" x14ac:dyDescent="0.3">
      <c r="A6540" s="5" t="s">
        <v>23401</v>
      </c>
      <c r="B6540" s="5" t="s">
        <v>16334</v>
      </c>
      <c r="C6540" s="6">
        <v>4.6900000000000004</v>
      </c>
      <c r="D6540" s="1" t="s">
        <v>23402</v>
      </c>
      <c r="E6540" s="6">
        <v>135</v>
      </c>
      <c r="F6540" s="6" t="s">
        <v>143</v>
      </c>
      <c r="G6540" s="11" t="s">
        <v>23403</v>
      </c>
      <c r="H6540" s="8" t="s">
        <v>15612</v>
      </c>
      <c r="I6540" s="9">
        <v>190819</v>
      </c>
      <c r="J6540" s="9">
        <v>100516</v>
      </c>
      <c r="K6540" s="9">
        <v>86951</v>
      </c>
      <c r="L6540" s="9">
        <v>8000</v>
      </c>
      <c r="M6540" s="9">
        <v>247</v>
      </c>
      <c r="N6540" s="9">
        <v>3471</v>
      </c>
      <c r="O6540" s="9">
        <v>75681</v>
      </c>
      <c r="P6540" s="9">
        <v>150048</v>
      </c>
      <c r="Q6540" s="10" t="s">
        <v>23072</v>
      </c>
    </row>
    <row r="6541" spans="1:17" x14ac:dyDescent="0.3">
      <c r="A6541" s="5" t="s">
        <v>23404</v>
      </c>
      <c r="B6541" s="5" t="s">
        <v>1239</v>
      </c>
      <c r="C6541" s="6">
        <v>3.73</v>
      </c>
      <c r="D6541" s="1" t="s">
        <v>23402</v>
      </c>
      <c r="E6541" s="6">
        <v>153</v>
      </c>
      <c r="F6541" s="6" t="s">
        <v>25</v>
      </c>
      <c r="G6541" s="11" t="s">
        <v>23405</v>
      </c>
      <c r="H6541" s="8" t="s">
        <v>23406</v>
      </c>
      <c r="I6541" s="9">
        <v>369985</v>
      </c>
      <c r="J6541" s="9">
        <v>81860</v>
      </c>
      <c r="K6541" s="9">
        <v>93362</v>
      </c>
      <c r="L6541" s="9">
        <v>431</v>
      </c>
      <c r="M6541" s="9">
        <v>2119</v>
      </c>
      <c r="N6541" s="9">
        <v>41690</v>
      </c>
      <c r="O6541" s="9">
        <v>15678</v>
      </c>
      <c r="P6541" s="9">
        <v>291796</v>
      </c>
      <c r="Q6541" s="10" t="s">
        <v>23072</v>
      </c>
    </row>
    <row r="6542" spans="1:17" ht="28.8" x14ac:dyDescent="0.3">
      <c r="A6542" s="5" t="s">
        <v>23407</v>
      </c>
      <c r="B6542" s="5" t="s">
        <v>18534</v>
      </c>
      <c r="C6542" s="6">
        <v>3.95</v>
      </c>
      <c r="D6542" s="1" t="s">
        <v>23402</v>
      </c>
      <c r="E6542" s="6">
        <v>127</v>
      </c>
      <c r="F6542" s="6" t="s">
        <v>845</v>
      </c>
      <c r="G6542" s="11" t="s">
        <v>23408</v>
      </c>
      <c r="H6542" s="8" t="s">
        <v>23409</v>
      </c>
      <c r="I6542" s="9">
        <v>61497</v>
      </c>
      <c r="J6542" s="9">
        <v>18348</v>
      </c>
      <c r="K6542" s="9">
        <v>18692</v>
      </c>
      <c r="L6542" s="9">
        <v>180</v>
      </c>
      <c r="M6542" s="9">
        <v>90</v>
      </c>
      <c r="N6542" s="9">
        <v>5250</v>
      </c>
      <c r="O6542" s="9">
        <v>4577</v>
      </c>
      <c r="P6542" s="9">
        <v>52049</v>
      </c>
      <c r="Q6542" s="10" t="s">
        <v>23072</v>
      </c>
    </row>
    <row r="6543" spans="1:17" x14ac:dyDescent="0.3">
      <c r="A6543" s="5" t="s">
        <v>23410</v>
      </c>
      <c r="B6543" s="5" t="s">
        <v>1239</v>
      </c>
      <c r="C6543" s="6">
        <v>2.86</v>
      </c>
      <c r="D6543" s="1" t="s">
        <v>23411</v>
      </c>
      <c r="E6543" s="6">
        <v>154</v>
      </c>
      <c r="F6543" s="6" t="s">
        <v>25</v>
      </c>
      <c r="G6543" s="11" t="s">
        <v>23412</v>
      </c>
      <c r="H6543" s="8" t="s">
        <v>23413</v>
      </c>
      <c r="I6543" s="9">
        <v>24294</v>
      </c>
      <c r="J6543" s="9">
        <v>7188</v>
      </c>
      <c r="K6543" s="9">
        <v>2055</v>
      </c>
      <c r="L6543" s="9">
        <v>10</v>
      </c>
      <c r="M6543" s="9">
        <v>693</v>
      </c>
      <c r="N6543" s="9">
        <v>4180</v>
      </c>
      <c r="O6543" s="9">
        <v>297</v>
      </c>
      <c r="P6543" s="9">
        <v>15059</v>
      </c>
      <c r="Q6543" s="10" t="s">
        <v>23072</v>
      </c>
    </row>
    <row r="6544" spans="1:17" ht="28.8" x14ac:dyDescent="0.3">
      <c r="A6544" s="5" t="s">
        <v>23414</v>
      </c>
      <c r="B6544" s="5" t="s">
        <v>7398</v>
      </c>
      <c r="C6544" s="6">
        <v>3.52</v>
      </c>
      <c r="D6544" s="1" t="s">
        <v>23415</v>
      </c>
      <c r="E6544" s="6">
        <v>185</v>
      </c>
      <c r="F6544" s="6" t="s">
        <v>25</v>
      </c>
      <c r="G6544" s="11" t="s">
        <v>23416</v>
      </c>
      <c r="H6544" s="8" t="s">
        <v>23417</v>
      </c>
      <c r="I6544" s="9">
        <v>10492</v>
      </c>
      <c r="J6544" s="9">
        <v>6781</v>
      </c>
      <c r="K6544" s="9">
        <v>1594</v>
      </c>
      <c r="L6544" s="9">
        <v>15</v>
      </c>
      <c r="M6544" s="9">
        <v>54</v>
      </c>
      <c r="N6544" s="9">
        <v>1623</v>
      </c>
      <c r="O6544" s="9">
        <v>270</v>
      </c>
      <c r="P6544" s="9">
        <v>6287</v>
      </c>
      <c r="Q6544" s="10" t="s">
        <v>23072</v>
      </c>
    </row>
    <row r="6545" spans="1:17" ht="28.8" x14ac:dyDescent="0.3">
      <c r="A6545" s="5" t="s">
        <v>23418</v>
      </c>
      <c r="B6545" s="5" t="s">
        <v>11162</v>
      </c>
      <c r="C6545" s="6">
        <v>4.12</v>
      </c>
      <c r="D6545" s="1" t="s">
        <v>23415</v>
      </c>
      <c r="E6545" s="6">
        <v>95</v>
      </c>
      <c r="F6545" s="6" t="s">
        <v>20</v>
      </c>
      <c r="G6545" s="11" t="s">
        <v>23419</v>
      </c>
      <c r="H6545" s="8" t="s">
        <v>23420</v>
      </c>
      <c r="I6545" s="9">
        <v>154459</v>
      </c>
      <c r="J6545" s="9">
        <v>62883</v>
      </c>
      <c r="K6545" s="9">
        <v>46892</v>
      </c>
      <c r="L6545" s="9">
        <v>1900</v>
      </c>
      <c r="M6545" s="9">
        <v>591</v>
      </c>
      <c r="N6545" s="9">
        <v>9784</v>
      </c>
      <c r="O6545" s="9">
        <v>21545</v>
      </c>
      <c r="P6545" s="9">
        <v>106769</v>
      </c>
      <c r="Q6545" s="10" t="s">
        <v>23072</v>
      </c>
    </row>
    <row r="6546" spans="1:17" ht="28.8" x14ac:dyDescent="0.3">
      <c r="A6546" s="5" t="s">
        <v>23421</v>
      </c>
      <c r="B6546" s="5" t="s">
        <v>3409</v>
      </c>
      <c r="C6546" s="6">
        <v>3.02</v>
      </c>
      <c r="D6546" s="1" t="s">
        <v>23415</v>
      </c>
      <c r="E6546" s="6">
        <v>175</v>
      </c>
      <c r="F6546" s="6" t="s">
        <v>25</v>
      </c>
      <c r="G6546" s="11" t="s">
        <v>23422</v>
      </c>
      <c r="H6546" s="8" t="s">
        <v>23423</v>
      </c>
      <c r="I6546" s="9">
        <v>3710</v>
      </c>
      <c r="J6546" s="9">
        <v>3162</v>
      </c>
      <c r="K6546" s="9">
        <v>463</v>
      </c>
      <c r="L6546" s="9">
        <v>3</v>
      </c>
      <c r="M6546" s="9">
        <v>76</v>
      </c>
      <c r="N6546" s="9">
        <v>716</v>
      </c>
      <c r="O6546" s="9">
        <v>99</v>
      </c>
      <c r="P6546" s="9">
        <v>2356</v>
      </c>
      <c r="Q6546" s="10" t="s">
        <v>23072</v>
      </c>
    </row>
    <row r="6547" spans="1:17" x14ac:dyDescent="0.3">
      <c r="A6547" s="5" t="s">
        <v>23424</v>
      </c>
      <c r="B6547" s="5" t="s">
        <v>5377</v>
      </c>
      <c r="C6547" s="6">
        <v>3.73</v>
      </c>
      <c r="D6547" s="1" t="s">
        <v>23425</v>
      </c>
      <c r="E6547" s="6">
        <v>96</v>
      </c>
      <c r="F6547" s="6" t="s">
        <v>25</v>
      </c>
      <c r="G6547" s="11" t="s">
        <v>23426</v>
      </c>
      <c r="H6547" s="8" t="s">
        <v>23427</v>
      </c>
      <c r="I6547" s="9">
        <v>10694</v>
      </c>
      <c r="J6547" s="9">
        <v>6479</v>
      </c>
      <c r="K6547" s="9">
        <v>3654</v>
      </c>
      <c r="L6547" s="9">
        <v>180</v>
      </c>
      <c r="M6547" s="9">
        <v>40</v>
      </c>
      <c r="N6547" s="9">
        <v>1138</v>
      </c>
      <c r="O6547" s="9">
        <v>1181</v>
      </c>
      <c r="P6547" s="9">
        <v>7209</v>
      </c>
      <c r="Q6547" s="10" t="s">
        <v>23072</v>
      </c>
    </row>
    <row r="6548" spans="1:17" x14ac:dyDescent="0.3">
      <c r="A6548" s="5" t="s">
        <v>23428</v>
      </c>
      <c r="B6548" s="5" t="s">
        <v>3155</v>
      </c>
      <c r="C6548" s="6">
        <v>3.15</v>
      </c>
      <c r="D6548" s="1" t="s">
        <v>23429</v>
      </c>
      <c r="E6548" s="6">
        <v>113</v>
      </c>
      <c r="F6548" s="6" t="s">
        <v>25</v>
      </c>
      <c r="G6548" s="11" t="s">
        <v>23430</v>
      </c>
      <c r="H6548" s="8" t="s">
        <v>39</v>
      </c>
      <c r="I6548" s="9">
        <v>3265</v>
      </c>
      <c r="J6548" s="9">
        <v>1105</v>
      </c>
      <c r="K6548" s="9">
        <v>308</v>
      </c>
      <c r="L6548" s="9">
        <v>0</v>
      </c>
      <c r="M6548" s="9">
        <v>40</v>
      </c>
      <c r="N6548" s="9">
        <v>655</v>
      </c>
      <c r="O6548" s="9">
        <v>38</v>
      </c>
      <c r="P6548" s="9">
        <v>1926</v>
      </c>
      <c r="Q6548" s="10" t="s">
        <v>23072</v>
      </c>
    </row>
    <row r="6549" spans="1:17" x14ac:dyDescent="0.3">
      <c r="A6549" s="5" t="s">
        <v>23431</v>
      </c>
      <c r="B6549" s="5" t="s">
        <v>17970</v>
      </c>
      <c r="C6549" s="6">
        <v>3.11</v>
      </c>
      <c r="D6549" s="1" t="s">
        <v>23432</v>
      </c>
      <c r="E6549" s="6">
        <v>123</v>
      </c>
      <c r="F6549" s="6" t="s">
        <v>25</v>
      </c>
      <c r="G6549" s="11" t="s">
        <v>23433</v>
      </c>
      <c r="H6549" s="8" t="s">
        <v>23434</v>
      </c>
      <c r="I6549" s="9">
        <v>158141</v>
      </c>
      <c r="J6549" s="9">
        <v>18682</v>
      </c>
      <c r="K6549" s="9">
        <v>19793</v>
      </c>
      <c r="L6549" s="9">
        <v>70</v>
      </c>
      <c r="M6549" s="9">
        <v>1778</v>
      </c>
      <c r="N6549" s="9">
        <v>31993</v>
      </c>
      <c r="O6549" s="9">
        <v>2364</v>
      </c>
      <c r="P6549" s="9">
        <v>101805</v>
      </c>
      <c r="Q6549" s="10" t="s">
        <v>23072</v>
      </c>
    </row>
    <row r="6550" spans="1:17" ht="28.8" x14ac:dyDescent="0.3">
      <c r="A6550" s="5" t="s">
        <v>23435</v>
      </c>
      <c r="B6550" s="5" t="s">
        <v>3801</v>
      </c>
      <c r="C6550" s="6">
        <v>3.71</v>
      </c>
      <c r="D6550" s="1" t="s">
        <v>23432</v>
      </c>
      <c r="E6550" s="6">
        <v>168</v>
      </c>
      <c r="F6550" s="6" t="s">
        <v>25</v>
      </c>
      <c r="G6550" s="11" t="s">
        <v>23436</v>
      </c>
      <c r="H6550" s="8" t="s">
        <v>23437</v>
      </c>
      <c r="I6550" s="9">
        <v>580606</v>
      </c>
      <c r="J6550" s="9">
        <v>96851</v>
      </c>
      <c r="K6550" s="9">
        <v>119297</v>
      </c>
      <c r="L6550" s="9">
        <v>1300</v>
      </c>
      <c r="M6550" s="9">
        <v>2379</v>
      </c>
      <c r="N6550" s="9">
        <v>64612</v>
      </c>
      <c r="O6550" s="9">
        <v>28297</v>
      </c>
      <c r="P6550" s="9">
        <v>355470</v>
      </c>
      <c r="Q6550" s="10" t="s">
        <v>23072</v>
      </c>
    </row>
    <row r="6551" spans="1:17" ht="28.8" x14ac:dyDescent="0.3">
      <c r="A6551" s="5" t="s">
        <v>23438</v>
      </c>
      <c r="B6551" s="5" t="s">
        <v>3801</v>
      </c>
      <c r="C6551" s="6">
        <v>3.91</v>
      </c>
      <c r="D6551" s="1" t="s">
        <v>23432</v>
      </c>
      <c r="E6551" s="6">
        <v>209</v>
      </c>
      <c r="F6551" s="6" t="s">
        <v>25</v>
      </c>
      <c r="G6551" s="11" t="s">
        <v>23439</v>
      </c>
      <c r="H6551" s="8" t="s">
        <v>23440</v>
      </c>
      <c r="I6551" s="9">
        <v>1074634</v>
      </c>
      <c r="J6551" s="9">
        <v>196748</v>
      </c>
      <c r="K6551" s="9">
        <v>295095</v>
      </c>
      <c r="L6551" s="9">
        <v>5700</v>
      </c>
      <c r="M6551" s="9">
        <v>7201</v>
      </c>
      <c r="N6551" s="9">
        <v>99226</v>
      </c>
      <c r="O6551" s="9">
        <v>108554</v>
      </c>
      <c r="P6551" s="9">
        <v>749429</v>
      </c>
      <c r="Q6551" s="10" t="s">
        <v>23072</v>
      </c>
    </row>
    <row r="6552" spans="1:17" ht="28.8" x14ac:dyDescent="0.3">
      <c r="A6552" s="5" t="s">
        <v>23441</v>
      </c>
      <c r="B6552" s="5" t="s">
        <v>23442</v>
      </c>
      <c r="C6552" s="6">
        <v>3.41</v>
      </c>
      <c r="D6552" s="1" t="s">
        <v>23443</v>
      </c>
      <c r="E6552" s="6">
        <v>87</v>
      </c>
      <c r="F6552" s="6" t="s">
        <v>25</v>
      </c>
      <c r="G6552" s="11" t="s">
        <v>23444</v>
      </c>
      <c r="H6552" s="8" t="s">
        <v>23445</v>
      </c>
      <c r="I6552" s="9">
        <v>25678</v>
      </c>
      <c r="J6552" s="9">
        <v>17341</v>
      </c>
      <c r="K6552" s="9">
        <v>5724</v>
      </c>
      <c r="L6552" s="9">
        <v>23</v>
      </c>
      <c r="M6552" s="9">
        <v>168</v>
      </c>
      <c r="N6552" s="9">
        <v>4288</v>
      </c>
      <c r="O6552" s="9">
        <v>828</v>
      </c>
      <c r="P6552" s="9">
        <v>17951</v>
      </c>
      <c r="Q6552" s="10" t="s">
        <v>23072</v>
      </c>
    </row>
    <row r="6553" spans="1:17" ht="28.8" x14ac:dyDescent="0.3">
      <c r="A6553" s="5" t="s">
        <v>23446</v>
      </c>
      <c r="B6553" s="5" t="s">
        <v>23447</v>
      </c>
      <c r="C6553" s="6">
        <v>3.07</v>
      </c>
      <c r="D6553" s="1" t="s">
        <v>23443</v>
      </c>
      <c r="E6553" s="6">
        <v>102</v>
      </c>
      <c r="F6553" s="6" t="s">
        <v>25</v>
      </c>
      <c r="G6553" s="11" t="s">
        <v>23448</v>
      </c>
      <c r="H6553" s="8" t="s">
        <v>23449</v>
      </c>
      <c r="I6553" s="9">
        <v>28875</v>
      </c>
      <c r="J6553" s="9">
        <v>7570</v>
      </c>
      <c r="K6553" s="9">
        <v>3907</v>
      </c>
      <c r="L6553" s="9">
        <v>14</v>
      </c>
      <c r="M6553" s="9">
        <v>411</v>
      </c>
      <c r="N6553" s="9">
        <v>6509</v>
      </c>
      <c r="O6553" s="9">
        <v>286</v>
      </c>
      <c r="P6553" s="9">
        <v>19435</v>
      </c>
      <c r="Q6553" s="10" t="s">
        <v>23072</v>
      </c>
    </row>
    <row r="6554" spans="1:17" x14ac:dyDescent="0.3">
      <c r="A6554" s="5" t="s">
        <v>23450</v>
      </c>
      <c r="B6554" s="5" t="s">
        <v>23451</v>
      </c>
      <c r="C6554" s="6">
        <v>3.7</v>
      </c>
      <c r="D6554" s="1" t="s">
        <v>23452</v>
      </c>
      <c r="E6554" s="6">
        <v>118</v>
      </c>
      <c r="F6554" s="6" t="s">
        <v>25</v>
      </c>
      <c r="G6554" s="11" t="s">
        <v>23453</v>
      </c>
      <c r="H6554" s="8" t="s">
        <v>800</v>
      </c>
      <c r="I6554" s="9">
        <v>28197</v>
      </c>
      <c r="J6554" s="9">
        <v>9598</v>
      </c>
      <c r="K6554" s="9">
        <v>6739</v>
      </c>
      <c r="L6554" s="9">
        <v>88</v>
      </c>
      <c r="M6554" s="9">
        <v>39</v>
      </c>
      <c r="N6554" s="9">
        <v>3292</v>
      </c>
      <c r="O6554" s="9">
        <v>2154</v>
      </c>
      <c r="P6554" s="9">
        <v>18213</v>
      </c>
      <c r="Q6554" s="10" t="s">
        <v>23072</v>
      </c>
    </row>
    <row r="6555" spans="1:17" x14ac:dyDescent="0.3">
      <c r="A6555" s="5" t="s">
        <v>23454</v>
      </c>
      <c r="B6555" s="5" t="s">
        <v>13693</v>
      </c>
      <c r="C6555" s="6">
        <v>4.33</v>
      </c>
      <c r="D6555" s="1" t="s">
        <v>23452</v>
      </c>
      <c r="E6555" s="6">
        <v>160</v>
      </c>
      <c r="F6555" s="6" t="s">
        <v>25</v>
      </c>
      <c r="G6555" s="11" t="s">
        <v>23455</v>
      </c>
      <c r="H6555" s="8" t="s">
        <v>23456</v>
      </c>
      <c r="I6555" s="9">
        <v>589223</v>
      </c>
      <c r="J6555" s="9">
        <v>150415</v>
      </c>
      <c r="K6555" s="9">
        <v>192386</v>
      </c>
      <c r="L6555" s="9">
        <v>17000</v>
      </c>
      <c r="M6555" s="9">
        <v>941</v>
      </c>
      <c r="N6555" s="9">
        <v>26038</v>
      </c>
      <c r="O6555" s="9">
        <v>117670</v>
      </c>
      <c r="P6555" s="9">
        <v>368624</v>
      </c>
      <c r="Q6555" s="10" t="s">
        <v>23072</v>
      </c>
    </row>
    <row r="6556" spans="1:17" x14ac:dyDescent="0.3">
      <c r="A6556" s="5" t="s">
        <v>23457</v>
      </c>
      <c r="B6556" s="5" t="s">
        <v>23458</v>
      </c>
      <c r="C6556" s="6">
        <v>3.52</v>
      </c>
      <c r="D6556" s="1" t="s">
        <v>23452</v>
      </c>
      <c r="E6556" s="6">
        <v>129</v>
      </c>
      <c r="F6556" s="6" t="s">
        <v>25</v>
      </c>
      <c r="G6556" s="11" t="s">
        <v>23459</v>
      </c>
      <c r="H6556" s="8" t="s">
        <v>23460</v>
      </c>
      <c r="I6556" s="9">
        <v>9211</v>
      </c>
      <c r="J6556" s="9">
        <v>3650</v>
      </c>
      <c r="K6556" s="9">
        <v>2275</v>
      </c>
      <c r="L6556" s="9">
        <v>19</v>
      </c>
      <c r="M6556" s="9">
        <v>59</v>
      </c>
      <c r="N6556" s="9">
        <v>1418</v>
      </c>
      <c r="O6556" s="9">
        <v>395</v>
      </c>
      <c r="P6556" s="9">
        <v>6735</v>
      </c>
      <c r="Q6556" s="10" t="s">
        <v>23072</v>
      </c>
    </row>
    <row r="6557" spans="1:17" x14ac:dyDescent="0.3">
      <c r="A6557" s="5" t="s">
        <v>23461</v>
      </c>
      <c r="B6557" s="5" t="s">
        <v>19583</v>
      </c>
      <c r="C6557" s="6">
        <v>3.35</v>
      </c>
      <c r="D6557" s="1" t="s">
        <v>23452</v>
      </c>
      <c r="E6557" s="6">
        <v>159</v>
      </c>
      <c r="F6557" s="6" t="s">
        <v>25</v>
      </c>
      <c r="G6557" s="11" t="s">
        <v>23462</v>
      </c>
      <c r="H6557" s="8" t="s">
        <v>23463</v>
      </c>
      <c r="I6557" s="9">
        <v>1215095</v>
      </c>
      <c r="J6557" s="9">
        <v>167869</v>
      </c>
      <c r="K6557" s="9">
        <v>275765</v>
      </c>
      <c r="L6557" s="9">
        <v>5300</v>
      </c>
      <c r="M6557" s="9">
        <v>19427</v>
      </c>
      <c r="N6557" s="9">
        <v>196870</v>
      </c>
      <c r="O6557" s="9">
        <v>84560</v>
      </c>
      <c r="P6557" s="9">
        <v>909792</v>
      </c>
      <c r="Q6557" s="10" t="s">
        <v>23072</v>
      </c>
    </row>
    <row r="6558" spans="1:17" ht="28.8" x14ac:dyDescent="0.3">
      <c r="A6558" s="5" t="s">
        <v>23464</v>
      </c>
      <c r="B6558" s="5" t="s">
        <v>225</v>
      </c>
      <c r="C6558" s="6">
        <v>3.46</v>
      </c>
      <c r="D6558" s="1" t="s">
        <v>23465</v>
      </c>
      <c r="E6558" s="6">
        <v>155</v>
      </c>
      <c r="F6558" s="6" t="s">
        <v>25</v>
      </c>
      <c r="G6558" s="11" t="s">
        <v>23466</v>
      </c>
      <c r="H6558" s="8" t="s">
        <v>23467</v>
      </c>
      <c r="I6558" s="9">
        <v>72305</v>
      </c>
      <c r="J6558" s="9">
        <v>21894</v>
      </c>
      <c r="K6558" s="9">
        <v>9879</v>
      </c>
      <c r="L6558" s="9">
        <v>23</v>
      </c>
      <c r="M6558" s="9">
        <v>363</v>
      </c>
      <c r="N6558" s="9">
        <v>11906</v>
      </c>
      <c r="O6558" s="9">
        <v>1814</v>
      </c>
      <c r="P6558" s="9">
        <v>41962</v>
      </c>
      <c r="Q6558" s="10" t="s">
        <v>23072</v>
      </c>
    </row>
    <row r="6559" spans="1:17" x14ac:dyDescent="0.3">
      <c r="A6559" s="5" t="s">
        <v>23468</v>
      </c>
      <c r="B6559" s="5" t="s">
        <v>23469</v>
      </c>
      <c r="C6559" s="6">
        <v>3.18</v>
      </c>
      <c r="D6559" s="1" t="s">
        <v>23470</v>
      </c>
      <c r="E6559" s="6">
        <v>133</v>
      </c>
      <c r="F6559" s="6" t="s">
        <v>25</v>
      </c>
      <c r="G6559" s="11" t="s">
        <v>23471</v>
      </c>
      <c r="H6559" s="8" t="s">
        <v>23472</v>
      </c>
      <c r="I6559" s="9">
        <v>16348</v>
      </c>
      <c r="J6559" s="9">
        <v>3908</v>
      </c>
      <c r="K6559" s="9">
        <v>2467</v>
      </c>
      <c r="L6559" s="9">
        <v>15</v>
      </c>
      <c r="M6559" s="9">
        <v>224</v>
      </c>
      <c r="N6559" s="9">
        <v>3136</v>
      </c>
      <c r="O6559" s="9">
        <v>703</v>
      </c>
      <c r="P6559" s="9">
        <v>11247</v>
      </c>
      <c r="Q6559" s="10" t="s">
        <v>23072</v>
      </c>
    </row>
    <row r="6560" spans="1:17" x14ac:dyDescent="0.3">
      <c r="A6560" s="5" t="s">
        <v>15807</v>
      </c>
      <c r="B6560" s="5" t="s">
        <v>12096</v>
      </c>
      <c r="C6560" s="6">
        <v>3.52</v>
      </c>
      <c r="D6560" s="1" t="s">
        <v>23470</v>
      </c>
      <c r="E6560" s="6">
        <v>251</v>
      </c>
      <c r="F6560" s="6" t="s">
        <v>25</v>
      </c>
      <c r="G6560" s="11" t="s">
        <v>23473</v>
      </c>
      <c r="H6560" s="8" t="s">
        <v>23474</v>
      </c>
      <c r="I6560" s="9">
        <v>43890</v>
      </c>
      <c r="J6560" s="9">
        <v>19780</v>
      </c>
      <c r="K6560" s="9">
        <v>7818</v>
      </c>
      <c r="L6560" s="9">
        <v>226</v>
      </c>
      <c r="M6560" s="9">
        <v>190</v>
      </c>
      <c r="N6560" s="9">
        <v>6541</v>
      </c>
      <c r="O6560" s="9">
        <v>2241</v>
      </c>
      <c r="P6560" s="9">
        <v>26210</v>
      </c>
      <c r="Q6560" s="10" t="s">
        <v>23072</v>
      </c>
    </row>
    <row r="6561" spans="1:17" x14ac:dyDescent="0.3">
      <c r="A6561" s="5" t="s">
        <v>23475</v>
      </c>
      <c r="B6561" s="5" t="s">
        <v>11226</v>
      </c>
      <c r="C6561" s="6">
        <v>3.42</v>
      </c>
      <c r="D6561" s="1" t="s">
        <v>23470</v>
      </c>
      <c r="E6561" s="6">
        <v>171</v>
      </c>
      <c r="F6561" s="6" t="s">
        <v>25</v>
      </c>
      <c r="G6561" s="11" t="s">
        <v>23476</v>
      </c>
      <c r="H6561" s="8" t="s">
        <v>1412</v>
      </c>
      <c r="I6561" s="9">
        <v>12762</v>
      </c>
      <c r="J6561" s="9">
        <v>8119</v>
      </c>
      <c r="K6561" s="9">
        <v>1973</v>
      </c>
      <c r="L6561" s="9">
        <v>31</v>
      </c>
      <c r="M6561" s="9">
        <v>99</v>
      </c>
      <c r="N6561" s="9">
        <v>2030</v>
      </c>
      <c r="O6561" s="9">
        <v>477</v>
      </c>
      <c r="P6561" s="9">
        <v>7787</v>
      </c>
      <c r="Q6561" s="10" t="s">
        <v>23072</v>
      </c>
    </row>
    <row r="6562" spans="1:17" ht="28.8" x14ac:dyDescent="0.3">
      <c r="A6562" s="5" t="s">
        <v>23477</v>
      </c>
      <c r="B6562" s="5" t="s">
        <v>11370</v>
      </c>
      <c r="C6562" s="6">
        <v>3.9</v>
      </c>
      <c r="D6562" s="1" t="s">
        <v>23470</v>
      </c>
      <c r="E6562" s="6">
        <v>104</v>
      </c>
      <c r="F6562" s="6" t="s">
        <v>25</v>
      </c>
      <c r="G6562" s="11" t="s">
        <v>23478</v>
      </c>
      <c r="H6562" s="8" t="s">
        <v>749</v>
      </c>
      <c r="I6562" s="9">
        <v>14415</v>
      </c>
      <c r="J6562" s="9">
        <v>17377</v>
      </c>
      <c r="K6562" s="9">
        <v>4122</v>
      </c>
      <c r="L6562" s="9">
        <v>62</v>
      </c>
      <c r="M6562" s="9">
        <v>28</v>
      </c>
      <c r="N6562" s="9">
        <v>1173</v>
      </c>
      <c r="O6562" s="9">
        <v>1444</v>
      </c>
      <c r="P6562" s="9">
        <v>9325</v>
      </c>
      <c r="Q6562" s="10" t="s">
        <v>23072</v>
      </c>
    </row>
    <row r="6563" spans="1:17" x14ac:dyDescent="0.3">
      <c r="A6563" s="5" t="s">
        <v>23479</v>
      </c>
      <c r="B6563" s="5" t="s">
        <v>23480</v>
      </c>
      <c r="C6563" s="6">
        <v>3.19</v>
      </c>
      <c r="D6563" s="1" t="s">
        <v>23470</v>
      </c>
      <c r="E6563" s="6">
        <v>139</v>
      </c>
      <c r="F6563" s="6" t="s">
        <v>25</v>
      </c>
      <c r="G6563" s="11" t="s">
        <v>23481</v>
      </c>
      <c r="H6563" s="8" t="s">
        <v>1412</v>
      </c>
      <c r="I6563" s="9">
        <v>3281</v>
      </c>
      <c r="J6563" s="9">
        <v>6471</v>
      </c>
      <c r="K6563" s="9">
        <v>358</v>
      </c>
      <c r="L6563" s="9">
        <v>3</v>
      </c>
      <c r="M6563" s="9">
        <v>82</v>
      </c>
      <c r="N6563" s="9">
        <v>469</v>
      </c>
      <c r="O6563" s="9">
        <v>105</v>
      </c>
      <c r="P6563" s="9">
        <v>2068</v>
      </c>
      <c r="Q6563" s="10" t="s">
        <v>23072</v>
      </c>
    </row>
    <row r="6564" spans="1:17" x14ac:dyDescent="0.3">
      <c r="A6564" s="5" t="s">
        <v>23482</v>
      </c>
      <c r="B6564" s="5" t="s">
        <v>18776</v>
      </c>
      <c r="C6564" s="6">
        <v>3.75</v>
      </c>
      <c r="D6564" s="1" t="s">
        <v>23470</v>
      </c>
      <c r="E6564" s="6">
        <v>99</v>
      </c>
      <c r="F6564" s="6" t="s">
        <v>25</v>
      </c>
      <c r="G6564" s="11" t="s">
        <v>23483</v>
      </c>
      <c r="H6564" s="8" t="s">
        <v>1412</v>
      </c>
      <c r="I6564" s="9">
        <v>12829</v>
      </c>
      <c r="J6564" s="9">
        <v>12260</v>
      </c>
      <c r="K6564" s="9">
        <v>3393</v>
      </c>
      <c r="L6564" s="9">
        <v>61</v>
      </c>
      <c r="M6564" s="9">
        <v>27</v>
      </c>
      <c r="N6564" s="9">
        <v>1342</v>
      </c>
      <c r="O6564" s="9">
        <v>788</v>
      </c>
      <c r="P6564" s="9">
        <v>7965</v>
      </c>
      <c r="Q6564" s="10" t="s">
        <v>23072</v>
      </c>
    </row>
    <row r="6565" spans="1:17" x14ac:dyDescent="0.3">
      <c r="A6565" s="5" t="s">
        <v>23484</v>
      </c>
      <c r="B6565" s="5" t="s">
        <v>14407</v>
      </c>
      <c r="C6565" s="6">
        <v>4.43</v>
      </c>
      <c r="D6565" s="1" t="s">
        <v>23470</v>
      </c>
      <c r="E6565" s="6">
        <v>121</v>
      </c>
      <c r="F6565" s="6" t="s">
        <v>1777</v>
      </c>
      <c r="G6565" s="11" t="s">
        <v>23485</v>
      </c>
      <c r="H6565" s="8" t="s">
        <v>23486</v>
      </c>
      <c r="I6565" s="9">
        <v>1068012</v>
      </c>
      <c r="J6565" s="9">
        <v>338425</v>
      </c>
      <c r="K6565" s="9">
        <v>504478</v>
      </c>
      <c r="L6565" s="9">
        <v>67000</v>
      </c>
      <c r="M6565" s="9">
        <v>2835</v>
      </c>
      <c r="N6565" s="9">
        <v>41572</v>
      </c>
      <c r="O6565" s="9">
        <v>375178</v>
      </c>
      <c r="P6565" s="9">
        <v>825304</v>
      </c>
      <c r="Q6565" s="10" t="s">
        <v>23072</v>
      </c>
    </row>
    <row r="6566" spans="1:17" ht="28.8" x14ac:dyDescent="0.3">
      <c r="A6566" s="5" t="s">
        <v>23487</v>
      </c>
      <c r="B6566" s="5" t="s">
        <v>1616</v>
      </c>
      <c r="C6566" s="6">
        <v>3.76</v>
      </c>
      <c r="D6566" s="1" t="s">
        <v>23470</v>
      </c>
      <c r="E6566" s="6">
        <v>91</v>
      </c>
      <c r="F6566" s="6" t="s">
        <v>103</v>
      </c>
      <c r="G6566" s="11" t="s">
        <v>23488</v>
      </c>
      <c r="H6566" s="8" t="s">
        <v>23489</v>
      </c>
      <c r="I6566" s="9">
        <v>14400</v>
      </c>
      <c r="J6566" s="9">
        <v>11736</v>
      </c>
      <c r="K6566" s="9">
        <v>2795</v>
      </c>
      <c r="L6566" s="9">
        <v>30</v>
      </c>
      <c r="M6566" s="9">
        <v>44</v>
      </c>
      <c r="N6566" s="9">
        <v>1566</v>
      </c>
      <c r="O6566" s="9">
        <v>724</v>
      </c>
      <c r="P6566" s="9">
        <v>9371</v>
      </c>
      <c r="Q6566" s="10" t="s">
        <v>23072</v>
      </c>
    </row>
    <row r="6567" spans="1:17" x14ac:dyDescent="0.3">
      <c r="A6567" s="5" t="s">
        <v>23490</v>
      </c>
      <c r="B6567" s="5" t="s">
        <v>7670</v>
      </c>
      <c r="C6567" s="6">
        <v>3.65</v>
      </c>
      <c r="D6567" s="1" t="s">
        <v>23491</v>
      </c>
      <c r="E6567" s="6">
        <v>87</v>
      </c>
      <c r="F6567" s="6" t="s">
        <v>25</v>
      </c>
      <c r="G6567" s="11" t="s">
        <v>23492</v>
      </c>
      <c r="H6567" s="8" t="s">
        <v>23493</v>
      </c>
      <c r="I6567" s="9">
        <v>2886</v>
      </c>
      <c r="J6567" s="9">
        <v>3515</v>
      </c>
      <c r="K6567" s="9">
        <v>766</v>
      </c>
      <c r="L6567" s="9">
        <v>1</v>
      </c>
      <c r="M6567" s="9">
        <v>11</v>
      </c>
      <c r="N6567" s="9">
        <v>376</v>
      </c>
      <c r="O6567" s="9">
        <v>115</v>
      </c>
      <c r="P6567" s="9">
        <v>1979</v>
      </c>
      <c r="Q6567" s="10" t="s">
        <v>23072</v>
      </c>
    </row>
    <row r="6568" spans="1:17" x14ac:dyDescent="0.3">
      <c r="A6568" s="5" t="s">
        <v>23494</v>
      </c>
      <c r="B6568" s="5" t="s">
        <v>22049</v>
      </c>
      <c r="C6568" s="6">
        <v>3.21</v>
      </c>
      <c r="D6568" s="1" t="s">
        <v>23491</v>
      </c>
      <c r="E6568" s="6">
        <v>124</v>
      </c>
      <c r="F6568" s="6" t="s">
        <v>25</v>
      </c>
      <c r="G6568" s="11" t="s">
        <v>23495</v>
      </c>
      <c r="H6568" s="8" t="s">
        <v>23496</v>
      </c>
      <c r="I6568" s="9">
        <v>49833</v>
      </c>
      <c r="J6568" s="9">
        <v>7695</v>
      </c>
      <c r="K6568" s="9">
        <v>6873</v>
      </c>
      <c r="L6568" s="9">
        <v>24</v>
      </c>
      <c r="M6568" s="9">
        <v>293</v>
      </c>
      <c r="N6568" s="9">
        <v>12408</v>
      </c>
      <c r="O6568" s="9">
        <v>1151</v>
      </c>
      <c r="P6568" s="9">
        <v>36583</v>
      </c>
      <c r="Q6568" s="10" t="s">
        <v>23072</v>
      </c>
    </row>
    <row r="6569" spans="1:17" x14ac:dyDescent="0.3">
      <c r="A6569" s="5" t="s">
        <v>23497</v>
      </c>
      <c r="B6569" s="5" t="s">
        <v>23498</v>
      </c>
      <c r="C6569" s="6">
        <v>3.14</v>
      </c>
      <c r="D6569" s="1" t="s">
        <v>23491</v>
      </c>
      <c r="E6569" s="6">
        <v>107</v>
      </c>
      <c r="F6569" s="6" t="s">
        <v>25</v>
      </c>
      <c r="G6569" s="11" t="s">
        <v>23499</v>
      </c>
      <c r="H6569" s="8" t="s">
        <v>23500</v>
      </c>
      <c r="I6569" s="9">
        <v>17176</v>
      </c>
      <c r="J6569" s="9">
        <v>4584</v>
      </c>
      <c r="K6569" s="9">
        <v>2155</v>
      </c>
      <c r="L6569" s="9">
        <v>4</v>
      </c>
      <c r="M6569" s="9">
        <v>155</v>
      </c>
      <c r="N6569" s="9">
        <v>4534</v>
      </c>
      <c r="O6569" s="9">
        <v>139</v>
      </c>
      <c r="P6569" s="9">
        <v>12437</v>
      </c>
      <c r="Q6569" s="10" t="s">
        <v>23072</v>
      </c>
    </row>
    <row r="6570" spans="1:17" x14ac:dyDescent="0.3">
      <c r="A6570" s="5" t="s">
        <v>23501</v>
      </c>
      <c r="B6570" s="5" t="s">
        <v>23502</v>
      </c>
      <c r="C6570" s="6">
        <v>2.81</v>
      </c>
      <c r="D6570" s="1" t="s">
        <v>23503</v>
      </c>
      <c r="E6570" s="6">
        <v>95</v>
      </c>
      <c r="F6570" s="6" t="s">
        <v>25</v>
      </c>
      <c r="G6570" s="11" t="s">
        <v>23504</v>
      </c>
      <c r="H6570" s="8" t="s">
        <v>23505</v>
      </c>
      <c r="I6570" s="9">
        <v>36771</v>
      </c>
      <c r="J6570" s="9">
        <v>7003</v>
      </c>
      <c r="K6570" s="9">
        <v>3161</v>
      </c>
      <c r="L6570" s="9">
        <v>2</v>
      </c>
      <c r="M6570" s="9">
        <v>720</v>
      </c>
      <c r="N6570" s="9">
        <v>8749</v>
      </c>
      <c r="O6570" s="9">
        <v>575</v>
      </c>
      <c r="P6570" s="9">
        <v>26023</v>
      </c>
      <c r="Q6570" s="10" t="s">
        <v>23072</v>
      </c>
    </row>
    <row r="6571" spans="1:17" x14ac:dyDescent="0.3">
      <c r="A6571" s="5" t="s">
        <v>23506</v>
      </c>
      <c r="B6571" s="5" t="s">
        <v>6415</v>
      </c>
      <c r="C6571" s="6">
        <v>3.58</v>
      </c>
      <c r="D6571" s="1" t="s">
        <v>23507</v>
      </c>
      <c r="E6571" s="6">
        <v>87</v>
      </c>
      <c r="F6571" s="6" t="s">
        <v>25</v>
      </c>
      <c r="G6571" s="11" t="s">
        <v>23508</v>
      </c>
      <c r="H6571" s="8" t="s">
        <v>23509</v>
      </c>
      <c r="I6571" s="9">
        <v>1050</v>
      </c>
      <c r="J6571" s="9">
        <v>1477</v>
      </c>
      <c r="K6571" s="9">
        <v>318</v>
      </c>
      <c r="L6571" s="9">
        <v>2</v>
      </c>
      <c r="M6571" s="9">
        <v>4</v>
      </c>
      <c r="N6571" s="9">
        <v>131</v>
      </c>
      <c r="O6571" s="9">
        <v>48</v>
      </c>
      <c r="P6571" s="9">
        <v>661</v>
      </c>
      <c r="Q6571" s="10" t="s">
        <v>23072</v>
      </c>
    </row>
    <row r="6572" spans="1:17" x14ac:dyDescent="0.3">
      <c r="A6572" s="5" t="s">
        <v>23510</v>
      </c>
      <c r="B6572" s="5" t="s">
        <v>225</v>
      </c>
      <c r="C6572" s="6">
        <v>4.24</v>
      </c>
      <c r="D6572" s="1" t="s">
        <v>23511</v>
      </c>
      <c r="E6572" s="6">
        <v>169</v>
      </c>
      <c r="F6572" s="6" t="s">
        <v>25</v>
      </c>
      <c r="G6572" s="11" t="s">
        <v>23512</v>
      </c>
      <c r="H6572" s="8" t="s">
        <v>23513</v>
      </c>
      <c r="I6572" s="9">
        <v>1705796</v>
      </c>
      <c r="J6572" s="9">
        <v>230045</v>
      </c>
      <c r="K6572" s="9">
        <v>478426</v>
      </c>
      <c r="L6572" s="9">
        <v>13000</v>
      </c>
      <c r="M6572" s="9">
        <v>3308</v>
      </c>
      <c r="N6572" s="9">
        <v>77861</v>
      </c>
      <c r="O6572" s="9">
        <v>285227</v>
      </c>
      <c r="P6572" s="9">
        <v>1038481</v>
      </c>
      <c r="Q6572" s="10" t="s">
        <v>23072</v>
      </c>
    </row>
    <row r="6573" spans="1:17" ht="28.8" x14ac:dyDescent="0.3">
      <c r="A6573" s="5" t="s">
        <v>23514</v>
      </c>
      <c r="B6573" s="5" t="s">
        <v>23515</v>
      </c>
      <c r="C6573" s="6">
        <v>3.86</v>
      </c>
      <c r="D6573" s="1" t="s">
        <v>23511</v>
      </c>
      <c r="E6573" s="6">
        <v>134</v>
      </c>
      <c r="F6573" s="6" t="s">
        <v>25</v>
      </c>
      <c r="G6573" s="11" t="s">
        <v>23516</v>
      </c>
      <c r="H6573" s="8" t="s">
        <v>23517</v>
      </c>
      <c r="I6573" s="9">
        <v>15370</v>
      </c>
      <c r="J6573" s="9">
        <v>5494</v>
      </c>
      <c r="K6573" s="9">
        <v>4753</v>
      </c>
      <c r="L6573" s="9">
        <v>331</v>
      </c>
      <c r="M6573" s="9">
        <v>40</v>
      </c>
      <c r="N6573" s="9">
        <v>1498</v>
      </c>
      <c r="O6573" s="9">
        <v>1848</v>
      </c>
      <c r="P6573" s="9">
        <v>11819</v>
      </c>
      <c r="Q6573" s="10" t="s">
        <v>23072</v>
      </c>
    </row>
    <row r="6574" spans="1:17" x14ac:dyDescent="0.3">
      <c r="A6574" s="5" t="s">
        <v>23518</v>
      </c>
      <c r="B6574" s="5" t="s">
        <v>23519</v>
      </c>
      <c r="C6574" s="6">
        <v>3.27</v>
      </c>
      <c r="D6574" s="1" t="s">
        <v>23511</v>
      </c>
      <c r="E6574" s="6">
        <v>99</v>
      </c>
      <c r="F6574" s="6" t="s">
        <v>25</v>
      </c>
      <c r="G6574" s="11" t="s">
        <v>23520</v>
      </c>
      <c r="H6574" s="8" t="s">
        <v>23521</v>
      </c>
      <c r="I6574" s="9">
        <v>653</v>
      </c>
      <c r="J6574" s="9">
        <v>554</v>
      </c>
      <c r="K6574" s="9">
        <v>86</v>
      </c>
      <c r="L6574" s="9">
        <v>0</v>
      </c>
      <c r="M6574" s="9">
        <v>1</v>
      </c>
      <c r="N6574" s="9">
        <v>179</v>
      </c>
      <c r="O6574" s="9">
        <v>8</v>
      </c>
      <c r="P6574" s="9">
        <v>430</v>
      </c>
      <c r="Q6574" s="10" t="s">
        <v>23072</v>
      </c>
    </row>
    <row r="6575" spans="1:17" x14ac:dyDescent="0.3">
      <c r="A6575" s="5" t="s">
        <v>23522</v>
      </c>
      <c r="B6575" s="5" t="s">
        <v>225</v>
      </c>
      <c r="C6575" s="6">
        <v>4.53</v>
      </c>
      <c r="D6575" s="1" t="s">
        <v>23511</v>
      </c>
      <c r="E6575" s="6">
        <v>195</v>
      </c>
      <c r="F6575" s="6" t="s">
        <v>25</v>
      </c>
      <c r="G6575" s="11" t="s">
        <v>23523</v>
      </c>
      <c r="H6575" s="8" t="s">
        <v>23524</v>
      </c>
      <c r="I6575" s="9">
        <v>1616771</v>
      </c>
      <c r="J6575" s="9">
        <v>275081</v>
      </c>
      <c r="K6575" s="9">
        <v>505491</v>
      </c>
      <c r="L6575" s="9">
        <v>22000</v>
      </c>
      <c r="M6575" s="9">
        <v>2224</v>
      </c>
      <c r="N6575" s="9">
        <v>41279</v>
      </c>
      <c r="O6575" s="9">
        <v>465878</v>
      </c>
      <c r="P6575" s="9">
        <v>991669</v>
      </c>
      <c r="Q6575" s="10" t="s">
        <v>23072</v>
      </c>
    </row>
    <row r="6576" spans="1:17" x14ac:dyDescent="0.3">
      <c r="A6576" s="5" t="s">
        <v>23525</v>
      </c>
      <c r="B6576" s="5" t="s">
        <v>11073</v>
      </c>
      <c r="C6576" s="6">
        <v>3.33</v>
      </c>
      <c r="D6576" s="1" t="s">
        <v>23511</v>
      </c>
      <c r="E6576" s="6">
        <v>140</v>
      </c>
      <c r="F6576" s="6" t="s">
        <v>25</v>
      </c>
      <c r="G6576" s="11" t="s">
        <v>23526</v>
      </c>
      <c r="H6576" s="8" t="s">
        <v>23527</v>
      </c>
      <c r="I6576" s="9">
        <v>7626</v>
      </c>
      <c r="J6576" s="9">
        <v>3164</v>
      </c>
      <c r="K6576" s="9">
        <v>923</v>
      </c>
      <c r="L6576" s="9">
        <v>10</v>
      </c>
      <c r="M6576" s="9">
        <v>60</v>
      </c>
      <c r="N6576" s="9">
        <v>1444</v>
      </c>
      <c r="O6576" s="9">
        <v>185</v>
      </c>
      <c r="P6576" s="9">
        <v>4744</v>
      </c>
      <c r="Q6576" s="10" t="s">
        <v>23072</v>
      </c>
    </row>
    <row r="6577" spans="1:17" x14ac:dyDescent="0.3">
      <c r="A6577" s="5" t="s">
        <v>23528</v>
      </c>
      <c r="B6577" s="5" t="s">
        <v>23529</v>
      </c>
      <c r="C6577" s="6">
        <v>3.19</v>
      </c>
      <c r="D6577" s="1" t="s">
        <v>23511</v>
      </c>
      <c r="E6577" s="6">
        <v>130</v>
      </c>
      <c r="F6577" s="6" t="s">
        <v>1218</v>
      </c>
      <c r="G6577" s="11" t="s">
        <v>23530</v>
      </c>
      <c r="H6577" s="8" t="s">
        <v>23531</v>
      </c>
      <c r="I6577" s="9">
        <v>4137</v>
      </c>
      <c r="J6577" s="9">
        <v>1008</v>
      </c>
      <c r="K6577" s="9">
        <v>519</v>
      </c>
      <c r="L6577" s="9">
        <v>1</v>
      </c>
      <c r="M6577" s="9">
        <v>29</v>
      </c>
      <c r="N6577" s="9">
        <v>981</v>
      </c>
      <c r="O6577" s="9">
        <v>67</v>
      </c>
      <c r="P6577" s="9">
        <v>2794</v>
      </c>
      <c r="Q6577" s="10" t="s">
        <v>23072</v>
      </c>
    </row>
    <row r="6578" spans="1:17" ht="28.8" x14ac:dyDescent="0.3">
      <c r="A6578" s="5" t="s">
        <v>23532</v>
      </c>
      <c r="B6578" s="5" t="s">
        <v>23533</v>
      </c>
      <c r="C6578" s="6">
        <v>3.72</v>
      </c>
      <c r="D6578" s="1" t="s">
        <v>23511</v>
      </c>
      <c r="E6578" s="6">
        <v>162</v>
      </c>
      <c r="F6578" s="6" t="s">
        <v>20</v>
      </c>
      <c r="G6578" s="11" t="s">
        <v>23534</v>
      </c>
      <c r="H6578" s="8" t="s">
        <v>23535</v>
      </c>
      <c r="I6578" s="9">
        <v>28195</v>
      </c>
      <c r="J6578" s="9">
        <v>22469</v>
      </c>
      <c r="K6578" s="9">
        <v>4941</v>
      </c>
      <c r="L6578" s="9">
        <v>87</v>
      </c>
      <c r="M6578" s="9">
        <v>266</v>
      </c>
      <c r="N6578" s="9">
        <v>2647</v>
      </c>
      <c r="O6578" s="9">
        <v>1710</v>
      </c>
      <c r="P6578" s="9">
        <v>17181</v>
      </c>
      <c r="Q6578" s="10" t="s">
        <v>23072</v>
      </c>
    </row>
    <row r="6579" spans="1:17" x14ac:dyDescent="0.3">
      <c r="A6579" s="5" t="s">
        <v>23536</v>
      </c>
      <c r="B6579" s="5" t="s">
        <v>7670</v>
      </c>
      <c r="C6579" s="6">
        <v>3.37</v>
      </c>
      <c r="D6579" s="1" t="s">
        <v>23511</v>
      </c>
      <c r="E6579" s="6">
        <v>188</v>
      </c>
      <c r="F6579" s="6" t="s">
        <v>25</v>
      </c>
      <c r="G6579" s="11" t="s">
        <v>23537</v>
      </c>
      <c r="H6579" s="8" t="s">
        <v>23538</v>
      </c>
      <c r="I6579" s="9">
        <v>6469</v>
      </c>
      <c r="J6579" s="9">
        <v>5022</v>
      </c>
      <c r="K6579" s="9">
        <v>962</v>
      </c>
      <c r="L6579" s="9">
        <v>9</v>
      </c>
      <c r="M6579" s="9">
        <v>40</v>
      </c>
      <c r="N6579" s="9">
        <v>1264</v>
      </c>
      <c r="O6579" s="9">
        <v>155</v>
      </c>
      <c r="P6579" s="9">
        <v>4236</v>
      </c>
      <c r="Q6579" s="10" t="s">
        <v>23072</v>
      </c>
    </row>
    <row r="6580" spans="1:17" ht="28.8" x14ac:dyDescent="0.3">
      <c r="A6580" s="5" t="s">
        <v>23539</v>
      </c>
      <c r="B6580" s="5" t="s">
        <v>23540</v>
      </c>
      <c r="C6580" s="6">
        <v>3.22</v>
      </c>
      <c r="D6580" s="1" t="s">
        <v>23511</v>
      </c>
      <c r="E6580" s="6">
        <v>154</v>
      </c>
      <c r="F6580" s="6" t="s">
        <v>25</v>
      </c>
      <c r="G6580" s="11" t="s">
        <v>23541</v>
      </c>
      <c r="H6580" s="8" t="s">
        <v>23542</v>
      </c>
      <c r="I6580" s="9">
        <v>3976</v>
      </c>
      <c r="J6580" s="9">
        <v>2589</v>
      </c>
      <c r="K6580" s="9">
        <v>580</v>
      </c>
      <c r="L6580" s="9">
        <v>11</v>
      </c>
      <c r="M6580" s="9">
        <v>59</v>
      </c>
      <c r="N6580" s="9">
        <v>813</v>
      </c>
      <c r="O6580" s="9">
        <v>88</v>
      </c>
      <c r="P6580" s="9">
        <v>2684</v>
      </c>
      <c r="Q6580" s="10" t="s">
        <v>23072</v>
      </c>
    </row>
    <row r="6581" spans="1:17" ht="28.8" x14ac:dyDescent="0.3">
      <c r="A6581" s="5" t="s">
        <v>20762</v>
      </c>
      <c r="B6581" s="5" t="s">
        <v>7561</v>
      </c>
      <c r="C6581" s="6">
        <v>4.03</v>
      </c>
      <c r="D6581" s="1" t="s">
        <v>23511</v>
      </c>
      <c r="E6581" s="6">
        <v>147</v>
      </c>
      <c r="F6581" s="6" t="s">
        <v>20</v>
      </c>
      <c r="G6581" s="11" t="s">
        <v>23543</v>
      </c>
      <c r="H6581" s="8" t="s">
        <v>23544</v>
      </c>
      <c r="I6581" s="9">
        <v>987918</v>
      </c>
      <c r="J6581" s="9">
        <v>153631</v>
      </c>
      <c r="K6581" s="9">
        <v>295921</v>
      </c>
      <c r="L6581" s="9">
        <v>9500</v>
      </c>
      <c r="M6581" s="9">
        <v>2401</v>
      </c>
      <c r="N6581" s="9">
        <v>70640</v>
      </c>
      <c r="O6581" s="9">
        <v>143103</v>
      </c>
      <c r="P6581" s="9">
        <v>786518</v>
      </c>
      <c r="Q6581" s="10" t="s">
        <v>23072</v>
      </c>
    </row>
    <row r="6582" spans="1:17" x14ac:dyDescent="0.3">
      <c r="A6582" s="5" t="s">
        <v>23545</v>
      </c>
      <c r="B6582" s="5" t="s">
        <v>21262</v>
      </c>
      <c r="C6582" s="6">
        <v>3.43</v>
      </c>
      <c r="D6582" s="1" t="s">
        <v>23546</v>
      </c>
      <c r="E6582" s="6">
        <v>121</v>
      </c>
      <c r="F6582" s="6" t="s">
        <v>25</v>
      </c>
      <c r="G6582" s="11" t="s">
        <v>23547</v>
      </c>
      <c r="H6582" s="8" t="s">
        <v>22420</v>
      </c>
      <c r="I6582" s="9">
        <v>68184</v>
      </c>
      <c r="J6582" s="9">
        <v>15756</v>
      </c>
      <c r="K6582" s="9">
        <v>14532</v>
      </c>
      <c r="L6582" s="9">
        <v>643</v>
      </c>
      <c r="M6582" s="9">
        <v>474</v>
      </c>
      <c r="N6582" s="9">
        <v>8704</v>
      </c>
      <c r="O6582" s="9">
        <v>4587</v>
      </c>
      <c r="P6582" s="9">
        <v>35740</v>
      </c>
      <c r="Q6582" s="10" t="s">
        <v>23072</v>
      </c>
    </row>
    <row r="6583" spans="1:17" ht="28.8" x14ac:dyDescent="0.3">
      <c r="A6583" s="5" t="s">
        <v>23548</v>
      </c>
      <c r="B6583" s="5" t="s">
        <v>23549</v>
      </c>
      <c r="C6583" s="6">
        <v>4.17</v>
      </c>
      <c r="D6583" s="1" t="s">
        <v>23550</v>
      </c>
      <c r="E6583" s="6">
        <v>117</v>
      </c>
      <c r="F6583" s="6" t="s">
        <v>25</v>
      </c>
      <c r="G6583" s="11" t="s">
        <v>23551</v>
      </c>
      <c r="H6583" s="8" t="s">
        <v>23552</v>
      </c>
      <c r="I6583" s="9">
        <v>75868</v>
      </c>
      <c r="J6583" s="9">
        <v>30235</v>
      </c>
      <c r="K6583" s="9">
        <v>26541</v>
      </c>
      <c r="L6583" s="9">
        <v>154</v>
      </c>
      <c r="M6583" s="9">
        <v>68</v>
      </c>
      <c r="N6583" s="9">
        <v>3789</v>
      </c>
      <c r="O6583" s="9">
        <v>11774</v>
      </c>
      <c r="P6583" s="9">
        <v>55554</v>
      </c>
      <c r="Q6583" s="10" t="s">
        <v>23072</v>
      </c>
    </row>
    <row r="6584" spans="1:17" x14ac:dyDescent="0.3">
      <c r="A6584" s="5" t="s">
        <v>23553</v>
      </c>
      <c r="B6584" s="5" t="s">
        <v>1226</v>
      </c>
      <c r="C6584" s="6">
        <v>3.19</v>
      </c>
      <c r="D6584" s="1" t="s">
        <v>23554</v>
      </c>
      <c r="E6584" s="6">
        <v>108</v>
      </c>
      <c r="F6584" s="6" t="s">
        <v>25</v>
      </c>
      <c r="G6584" s="11" t="s">
        <v>23555</v>
      </c>
      <c r="H6584" s="8" t="s">
        <v>23556</v>
      </c>
      <c r="I6584" s="9">
        <v>159181</v>
      </c>
      <c r="J6584" s="9">
        <v>18485</v>
      </c>
      <c r="K6584" s="9">
        <v>37833</v>
      </c>
      <c r="L6584" s="9">
        <v>1700</v>
      </c>
      <c r="M6584" s="9">
        <v>3023</v>
      </c>
      <c r="N6584" s="9">
        <v>28329</v>
      </c>
      <c r="O6584" s="9">
        <v>12201</v>
      </c>
      <c r="P6584" s="9">
        <v>117871</v>
      </c>
      <c r="Q6584" s="10" t="s">
        <v>23072</v>
      </c>
    </row>
    <row r="6585" spans="1:17" x14ac:dyDescent="0.3">
      <c r="A6585" s="5" t="s">
        <v>23557</v>
      </c>
      <c r="B6585" s="5" t="s">
        <v>7670</v>
      </c>
      <c r="C6585" s="6">
        <v>3.57</v>
      </c>
      <c r="D6585" s="1" t="s">
        <v>23558</v>
      </c>
      <c r="E6585" s="6">
        <v>78</v>
      </c>
      <c r="F6585" s="6" t="s">
        <v>25</v>
      </c>
      <c r="G6585" s="11" t="s">
        <v>23559</v>
      </c>
      <c r="H6585" s="8" t="s">
        <v>1412</v>
      </c>
      <c r="I6585" s="9">
        <v>3532</v>
      </c>
      <c r="J6585" s="9">
        <v>3636</v>
      </c>
      <c r="K6585" s="9">
        <v>859</v>
      </c>
      <c r="L6585" s="9">
        <v>2</v>
      </c>
      <c r="M6585" s="9">
        <v>2</v>
      </c>
      <c r="N6585" s="9">
        <v>571</v>
      </c>
      <c r="O6585" s="9">
        <v>82</v>
      </c>
      <c r="P6585" s="9">
        <v>2505</v>
      </c>
      <c r="Q6585" s="10" t="s">
        <v>23072</v>
      </c>
    </row>
    <row r="6586" spans="1:17" x14ac:dyDescent="0.3">
      <c r="A6586" s="5" t="s">
        <v>18290</v>
      </c>
      <c r="B6586" s="5" t="s">
        <v>14063</v>
      </c>
      <c r="C6586" s="6">
        <v>3.42</v>
      </c>
      <c r="D6586" s="1" t="s">
        <v>23560</v>
      </c>
      <c r="E6586" s="6">
        <v>134</v>
      </c>
      <c r="F6586" s="6" t="s">
        <v>25</v>
      </c>
      <c r="G6586" s="11" t="s">
        <v>23561</v>
      </c>
      <c r="H6586" s="8" t="s">
        <v>19851</v>
      </c>
      <c r="I6586" s="9">
        <v>30147</v>
      </c>
      <c r="J6586" s="9">
        <v>4389</v>
      </c>
      <c r="K6586" s="9">
        <v>4023</v>
      </c>
      <c r="L6586" s="9">
        <v>92</v>
      </c>
      <c r="M6586" s="9">
        <v>211</v>
      </c>
      <c r="N6586" s="9">
        <v>4058</v>
      </c>
      <c r="O6586" s="9">
        <v>1170</v>
      </c>
      <c r="P6586" s="9">
        <v>16036</v>
      </c>
      <c r="Q6586" s="10" t="s">
        <v>23072</v>
      </c>
    </row>
    <row r="6587" spans="1:17" x14ac:dyDescent="0.3">
      <c r="A6587" s="5" t="s">
        <v>23562</v>
      </c>
      <c r="B6587" s="5" t="s">
        <v>23563</v>
      </c>
      <c r="C6587" s="6">
        <v>3.35</v>
      </c>
      <c r="D6587" s="1" t="s">
        <v>23564</v>
      </c>
      <c r="E6587" s="6">
        <v>110</v>
      </c>
      <c r="F6587" s="6" t="s">
        <v>25</v>
      </c>
      <c r="G6587" s="11" t="s">
        <v>23565</v>
      </c>
      <c r="H6587" s="8" t="s">
        <v>23566</v>
      </c>
      <c r="I6587" s="9">
        <v>82099</v>
      </c>
      <c r="J6587" s="9">
        <v>13190</v>
      </c>
      <c r="K6587" s="9">
        <v>10883</v>
      </c>
      <c r="L6587" s="9">
        <v>159</v>
      </c>
      <c r="M6587" s="9">
        <v>383</v>
      </c>
      <c r="N6587" s="9">
        <v>12932</v>
      </c>
      <c r="O6587" s="9">
        <v>2683</v>
      </c>
      <c r="P6587" s="9">
        <v>42881</v>
      </c>
      <c r="Q6587" s="10" t="s">
        <v>23072</v>
      </c>
    </row>
    <row r="6588" spans="1:17" x14ac:dyDescent="0.3">
      <c r="A6588" s="5" t="s">
        <v>23567</v>
      </c>
      <c r="B6588" s="5" t="s">
        <v>23568</v>
      </c>
      <c r="C6588" s="6">
        <v>3.17</v>
      </c>
      <c r="D6588" s="1" t="s">
        <v>23564</v>
      </c>
      <c r="E6588" s="6">
        <v>115</v>
      </c>
      <c r="F6588" s="6" t="s">
        <v>1218</v>
      </c>
      <c r="G6588" s="11" t="s">
        <v>23569</v>
      </c>
      <c r="H6588" s="8" t="s">
        <v>23570</v>
      </c>
      <c r="I6588" s="9">
        <v>2056</v>
      </c>
      <c r="J6588" s="9">
        <v>978</v>
      </c>
      <c r="K6588" s="9">
        <v>266</v>
      </c>
      <c r="L6588" s="9">
        <v>3</v>
      </c>
      <c r="M6588" s="9">
        <v>36</v>
      </c>
      <c r="N6588" s="9">
        <v>407</v>
      </c>
      <c r="O6588" s="9">
        <v>43</v>
      </c>
      <c r="P6588" s="9">
        <v>1268</v>
      </c>
      <c r="Q6588" s="10" t="s">
        <v>23072</v>
      </c>
    </row>
    <row r="6589" spans="1:17" ht="28.8" x14ac:dyDescent="0.3">
      <c r="A6589" s="5" t="s">
        <v>23571</v>
      </c>
      <c r="B6589" s="5" t="s">
        <v>23572</v>
      </c>
      <c r="C6589" s="6">
        <v>3.05</v>
      </c>
      <c r="D6589" s="1" t="s">
        <v>23564</v>
      </c>
      <c r="E6589" s="6">
        <v>103</v>
      </c>
      <c r="F6589" s="6" t="s">
        <v>1777</v>
      </c>
      <c r="G6589" s="11" t="s">
        <v>23573</v>
      </c>
      <c r="H6589" s="8" t="s">
        <v>23574</v>
      </c>
      <c r="I6589" s="9">
        <v>365</v>
      </c>
      <c r="J6589" s="9">
        <v>412</v>
      </c>
      <c r="K6589" s="9">
        <v>33</v>
      </c>
      <c r="L6589" s="9">
        <v>0</v>
      </c>
      <c r="M6589" s="9">
        <v>14</v>
      </c>
      <c r="N6589" s="9">
        <v>59</v>
      </c>
      <c r="O6589" s="9">
        <v>4</v>
      </c>
      <c r="P6589" s="9">
        <v>248</v>
      </c>
      <c r="Q6589" s="10" t="s">
        <v>23072</v>
      </c>
    </row>
    <row r="6590" spans="1:17" x14ac:dyDescent="0.3">
      <c r="A6590" s="5" t="s">
        <v>23575</v>
      </c>
      <c r="B6590" s="5" t="s">
        <v>11789</v>
      </c>
      <c r="C6590" s="6">
        <v>3.84</v>
      </c>
      <c r="D6590" s="1" t="s">
        <v>23576</v>
      </c>
      <c r="E6590" s="6">
        <v>119</v>
      </c>
      <c r="F6590" s="6" t="s">
        <v>25</v>
      </c>
      <c r="G6590" s="11" t="s">
        <v>23577</v>
      </c>
      <c r="H6590" s="8" t="s">
        <v>23578</v>
      </c>
      <c r="I6590" s="9">
        <v>366293</v>
      </c>
      <c r="J6590" s="9">
        <v>71797</v>
      </c>
      <c r="K6590" s="9">
        <v>87537</v>
      </c>
      <c r="L6590" s="9">
        <v>1100</v>
      </c>
      <c r="M6590" s="9">
        <v>896</v>
      </c>
      <c r="N6590" s="9">
        <v>33435</v>
      </c>
      <c r="O6590" s="9">
        <v>23175</v>
      </c>
      <c r="P6590" s="9">
        <v>236691</v>
      </c>
      <c r="Q6590" s="10" t="s">
        <v>23072</v>
      </c>
    </row>
    <row r="6591" spans="1:17" x14ac:dyDescent="0.3">
      <c r="A6591" s="5" t="s">
        <v>23579</v>
      </c>
      <c r="B6591" s="5" t="s">
        <v>23580</v>
      </c>
      <c r="C6591" s="6">
        <v>3.46</v>
      </c>
      <c r="D6591" s="1" t="s">
        <v>23581</v>
      </c>
      <c r="E6591" s="6">
        <v>122</v>
      </c>
      <c r="F6591" s="6" t="s">
        <v>25</v>
      </c>
      <c r="G6591" s="11" t="s">
        <v>23582</v>
      </c>
      <c r="H6591" s="8" t="s">
        <v>23583</v>
      </c>
      <c r="I6591" s="9">
        <v>108014</v>
      </c>
      <c r="J6591" s="9">
        <v>12436</v>
      </c>
      <c r="K6591" s="9">
        <v>17720</v>
      </c>
      <c r="L6591" s="9">
        <v>111</v>
      </c>
      <c r="M6591" s="9">
        <v>479</v>
      </c>
      <c r="N6591" s="9">
        <v>17060</v>
      </c>
      <c r="O6591" s="9">
        <v>2898</v>
      </c>
      <c r="P6591" s="9">
        <v>66591</v>
      </c>
      <c r="Q6591" s="10" t="s">
        <v>23072</v>
      </c>
    </row>
    <row r="6592" spans="1:17" x14ac:dyDescent="0.3">
      <c r="A6592" s="5" t="s">
        <v>23584</v>
      </c>
      <c r="B6592" s="5" t="s">
        <v>23585</v>
      </c>
      <c r="C6592" s="6">
        <v>2.89</v>
      </c>
      <c r="D6592" s="1" t="s">
        <v>23581</v>
      </c>
      <c r="E6592" s="6">
        <v>130</v>
      </c>
      <c r="F6592" s="6" t="s">
        <v>25</v>
      </c>
      <c r="G6592" s="11" t="s">
        <v>23586</v>
      </c>
      <c r="H6592" s="8" t="s">
        <v>23587</v>
      </c>
      <c r="I6592" s="9">
        <v>29947</v>
      </c>
      <c r="J6592" s="9">
        <v>4179</v>
      </c>
      <c r="K6592" s="9">
        <v>3881</v>
      </c>
      <c r="L6592" s="9">
        <v>20</v>
      </c>
      <c r="M6592" s="9">
        <v>777</v>
      </c>
      <c r="N6592" s="9">
        <v>5897</v>
      </c>
      <c r="O6592" s="9">
        <v>868</v>
      </c>
      <c r="P6592" s="9">
        <v>20037</v>
      </c>
      <c r="Q6592" s="10" t="s">
        <v>23072</v>
      </c>
    </row>
    <row r="6593" spans="1:17" x14ac:dyDescent="0.3">
      <c r="A6593" s="5" t="s">
        <v>23588</v>
      </c>
      <c r="B6593" s="5" t="s">
        <v>23589</v>
      </c>
      <c r="C6593" s="6">
        <v>3.33</v>
      </c>
      <c r="D6593" s="1" t="s">
        <v>23581</v>
      </c>
      <c r="E6593" s="6">
        <v>102</v>
      </c>
      <c r="F6593" s="6" t="s">
        <v>25</v>
      </c>
      <c r="G6593" s="11" t="s">
        <v>23590</v>
      </c>
      <c r="H6593" s="8" t="s">
        <v>23591</v>
      </c>
      <c r="I6593" s="9">
        <v>50496</v>
      </c>
      <c r="J6593" s="9">
        <v>6329</v>
      </c>
      <c r="K6593" s="9">
        <v>8382</v>
      </c>
      <c r="L6593" s="9">
        <v>38</v>
      </c>
      <c r="M6593" s="9">
        <v>251</v>
      </c>
      <c r="N6593" s="9">
        <v>12018</v>
      </c>
      <c r="O6593" s="9">
        <v>1500</v>
      </c>
      <c r="P6593" s="9">
        <v>38288</v>
      </c>
      <c r="Q6593" s="10" t="s">
        <v>23072</v>
      </c>
    </row>
    <row r="6594" spans="1:17" x14ac:dyDescent="0.3">
      <c r="A6594" s="5">
        <v>1917</v>
      </c>
      <c r="B6594" s="5" t="s">
        <v>3223</v>
      </c>
      <c r="C6594" s="6">
        <v>4.1100000000000003</v>
      </c>
      <c r="D6594" s="1" t="s">
        <v>23592</v>
      </c>
      <c r="E6594" s="6">
        <v>119</v>
      </c>
      <c r="F6594" s="6" t="s">
        <v>25</v>
      </c>
      <c r="G6594" s="11" t="s">
        <v>23593</v>
      </c>
      <c r="H6594" s="8" t="s">
        <v>23594</v>
      </c>
      <c r="I6594" s="9">
        <v>2081947</v>
      </c>
      <c r="J6594" s="9">
        <v>239752</v>
      </c>
      <c r="K6594" s="9">
        <v>715850</v>
      </c>
      <c r="L6594" s="9">
        <v>16000</v>
      </c>
      <c r="M6594" s="9">
        <v>4285</v>
      </c>
      <c r="N6594" s="9">
        <v>134853</v>
      </c>
      <c r="O6594" s="9">
        <v>325991</v>
      </c>
      <c r="P6594" s="9">
        <v>1482697</v>
      </c>
      <c r="Q6594" s="10" t="s">
        <v>23072</v>
      </c>
    </row>
    <row r="6595" spans="1:17" x14ac:dyDescent="0.3">
      <c r="A6595" s="5" t="s">
        <v>23595</v>
      </c>
      <c r="B6595" s="5" t="s">
        <v>23596</v>
      </c>
      <c r="C6595" s="6">
        <v>3.32</v>
      </c>
      <c r="D6595" s="1" t="s">
        <v>23597</v>
      </c>
      <c r="E6595" s="6">
        <v>126</v>
      </c>
      <c r="F6595" s="6" t="s">
        <v>5694</v>
      </c>
      <c r="G6595" s="11" t="s">
        <v>23598</v>
      </c>
      <c r="H6595" s="8" t="s">
        <v>23599</v>
      </c>
      <c r="I6595" s="9">
        <v>31231</v>
      </c>
      <c r="J6595" s="9">
        <v>4867</v>
      </c>
      <c r="K6595" s="9">
        <v>5352</v>
      </c>
      <c r="L6595" s="9">
        <v>40</v>
      </c>
      <c r="M6595" s="9">
        <v>150</v>
      </c>
      <c r="N6595" s="9">
        <v>7101</v>
      </c>
      <c r="O6595" s="9">
        <v>1074</v>
      </c>
      <c r="P6595" s="9">
        <v>24631</v>
      </c>
      <c r="Q6595" s="10" t="s">
        <v>23072</v>
      </c>
    </row>
    <row r="6596" spans="1:17" ht="28.8" x14ac:dyDescent="0.3">
      <c r="A6596" s="5" t="s">
        <v>23600</v>
      </c>
      <c r="B6596" s="5" t="s">
        <v>3242</v>
      </c>
      <c r="C6596" s="6">
        <v>3.39</v>
      </c>
      <c r="D6596" s="1" t="s">
        <v>23601</v>
      </c>
      <c r="E6596" s="6">
        <v>163</v>
      </c>
      <c r="F6596" s="6" t="s">
        <v>25</v>
      </c>
      <c r="G6596" s="11" t="s">
        <v>23602</v>
      </c>
      <c r="H6596" s="8" t="s">
        <v>23603</v>
      </c>
      <c r="I6596" s="9">
        <v>609204</v>
      </c>
      <c r="J6596" s="9">
        <v>46560</v>
      </c>
      <c r="K6596" s="9">
        <v>95985</v>
      </c>
      <c r="L6596" s="9">
        <v>2500</v>
      </c>
      <c r="M6596" s="9">
        <v>5616</v>
      </c>
      <c r="N6596" s="9">
        <v>82435</v>
      </c>
      <c r="O6596" s="9">
        <v>26421</v>
      </c>
      <c r="P6596" s="9">
        <v>340155</v>
      </c>
      <c r="Q6596" s="10" t="s">
        <v>23072</v>
      </c>
    </row>
    <row r="6597" spans="1:17" x14ac:dyDescent="0.3">
      <c r="A6597" s="5" t="s">
        <v>23604</v>
      </c>
      <c r="B6597" s="5" t="s">
        <v>23605</v>
      </c>
      <c r="C6597" s="6">
        <v>3.97</v>
      </c>
      <c r="D6597" s="1" t="s">
        <v>23606</v>
      </c>
      <c r="E6597" s="6">
        <v>83</v>
      </c>
      <c r="F6597" s="6" t="s">
        <v>143</v>
      </c>
      <c r="G6597" s="11" t="s">
        <v>23607</v>
      </c>
      <c r="H6597" s="8" t="s">
        <v>23608</v>
      </c>
      <c r="I6597" s="9">
        <v>21496</v>
      </c>
      <c r="J6597" s="9">
        <v>10769</v>
      </c>
      <c r="K6597" s="9">
        <v>5616</v>
      </c>
      <c r="L6597" s="9">
        <v>46</v>
      </c>
      <c r="M6597" s="9">
        <v>40</v>
      </c>
      <c r="N6597" s="9">
        <v>1602</v>
      </c>
      <c r="O6597" s="9">
        <v>2127</v>
      </c>
      <c r="P6597" s="9">
        <v>14590</v>
      </c>
      <c r="Q6597" s="10" t="s">
        <v>23072</v>
      </c>
    </row>
    <row r="6598" spans="1:17" ht="28.8" x14ac:dyDescent="0.3">
      <c r="A6598" s="5" t="s">
        <v>23609</v>
      </c>
      <c r="B6598" s="5" t="s">
        <v>225</v>
      </c>
      <c r="C6598" s="6">
        <v>3.84</v>
      </c>
      <c r="D6598" s="1" t="s">
        <v>23610</v>
      </c>
      <c r="E6598" s="6">
        <v>153</v>
      </c>
      <c r="F6598" s="6" t="s">
        <v>25</v>
      </c>
      <c r="G6598" s="11" t="s">
        <v>23611</v>
      </c>
      <c r="H6598" s="8" t="s">
        <v>23612</v>
      </c>
      <c r="I6598" s="9">
        <v>146969</v>
      </c>
      <c r="J6598" s="9">
        <v>41471</v>
      </c>
      <c r="K6598" s="9">
        <v>32224</v>
      </c>
      <c r="L6598" s="9">
        <v>1000</v>
      </c>
      <c r="M6598" s="9">
        <v>370</v>
      </c>
      <c r="N6598" s="9">
        <v>14146</v>
      </c>
      <c r="O6598" s="9">
        <v>9951</v>
      </c>
      <c r="P6598" s="9">
        <v>88902</v>
      </c>
      <c r="Q6598" s="10" t="s">
        <v>23072</v>
      </c>
    </row>
    <row r="6599" spans="1:17" x14ac:dyDescent="0.3">
      <c r="A6599" s="5" t="s">
        <v>23613</v>
      </c>
      <c r="B6599" s="5" t="s">
        <v>7769</v>
      </c>
      <c r="C6599" s="6">
        <v>3.27</v>
      </c>
      <c r="D6599" s="1" t="s">
        <v>23610</v>
      </c>
      <c r="E6599" s="6">
        <v>120</v>
      </c>
      <c r="F6599" s="6" t="s">
        <v>25</v>
      </c>
      <c r="G6599" s="11" t="s">
        <v>23614</v>
      </c>
      <c r="H6599" s="8" t="s">
        <v>23615</v>
      </c>
      <c r="I6599" s="9">
        <v>228</v>
      </c>
      <c r="J6599" s="9">
        <v>340</v>
      </c>
      <c r="K6599" s="9">
        <v>29</v>
      </c>
      <c r="L6599" s="9">
        <v>0</v>
      </c>
      <c r="M6599" s="9">
        <v>16</v>
      </c>
      <c r="N6599" s="9">
        <v>36</v>
      </c>
      <c r="O6599" s="9">
        <v>0</v>
      </c>
      <c r="P6599" s="9">
        <v>153</v>
      </c>
      <c r="Q6599" s="10" t="s">
        <v>23072</v>
      </c>
    </row>
    <row r="6600" spans="1:17" x14ac:dyDescent="0.3">
      <c r="A6600" s="5" t="s">
        <v>23616</v>
      </c>
      <c r="B6600" s="5" t="s">
        <v>7769</v>
      </c>
      <c r="C6600" s="6">
        <v>2.68</v>
      </c>
      <c r="D6600" s="1" t="s">
        <v>23610</v>
      </c>
      <c r="E6600" s="6">
        <v>219</v>
      </c>
      <c r="F6600" s="6" t="s">
        <v>25</v>
      </c>
      <c r="G6600" s="11" t="s">
        <v>23617</v>
      </c>
      <c r="H6600" s="8" t="s">
        <v>23618</v>
      </c>
      <c r="I6600" s="9">
        <v>6716</v>
      </c>
      <c r="J6600" s="9">
        <v>2566</v>
      </c>
      <c r="K6600" s="9">
        <v>688</v>
      </c>
      <c r="L6600" s="9">
        <v>18</v>
      </c>
      <c r="M6600" s="9">
        <v>351</v>
      </c>
      <c r="N6600" s="9">
        <v>877</v>
      </c>
      <c r="O6600" s="9">
        <v>161</v>
      </c>
      <c r="P6600" s="9">
        <v>4230</v>
      </c>
      <c r="Q6600" s="10" t="s">
        <v>23072</v>
      </c>
    </row>
    <row r="6601" spans="1:17" x14ac:dyDescent="0.3">
      <c r="A6601" s="5" t="s">
        <v>23619</v>
      </c>
      <c r="B6601" s="5" t="s">
        <v>23620</v>
      </c>
      <c r="C6601" s="6">
        <v>3.47</v>
      </c>
      <c r="D6601" s="1" t="s">
        <v>23610</v>
      </c>
      <c r="E6601" s="6">
        <v>128</v>
      </c>
      <c r="F6601" s="6" t="s">
        <v>25</v>
      </c>
      <c r="G6601" s="11" t="s">
        <v>23621</v>
      </c>
      <c r="H6601" s="8" t="s">
        <v>23622</v>
      </c>
      <c r="I6601" s="9">
        <v>1672</v>
      </c>
      <c r="J6601" s="9">
        <v>1859</v>
      </c>
      <c r="K6601" s="9">
        <v>337</v>
      </c>
      <c r="L6601" s="9">
        <v>3</v>
      </c>
      <c r="M6601" s="9">
        <v>12</v>
      </c>
      <c r="N6601" s="9">
        <v>251</v>
      </c>
      <c r="O6601" s="9">
        <v>47</v>
      </c>
      <c r="P6601" s="9">
        <v>1177</v>
      </c>
      <c r="Q6601" s="10" t="s">
        <v>23072</v>
      </c>
    </row>
    <row r="6602" spans="1:17" ht="28.8" x14ac:dyDescent="0.3">
      <c r="A6602" s="5" t="s">
        <v>23623</v>
      </c>
      <c r="B6602" s="5" t="s">
        <v>3691</v>
      </c>
      <c r="C6602" s="6">
        <v>3.96</v>
      </c>
      <c r="D6602" s="1" t="s">
        <v>23610</v>
      </c>
      <c r="E6602" s="6">
        <v>107</v>
      </c>
      <c r="F6602" s="6" t="s">
        <v>25</v>
      </c>
      <c r="G6602" s="11" t="s">
        <v>23624</v>
      </c>
      <c r="H6602" s="8" t="s">
        <v>23625</v>
      </c>
      <c r="I6602" s="9">
        <v>11357</v>
      </c>
      <c r="J6602" s="9">
        <v>10236</v>
      </c>
      <c r="K6602" s="9">
        <v>2960</v>
      </c>
      <c r="L6602" s="9">
        <v>70</v>
      </c>
      <c r="M6602" s="9">
        <v>20</v>
      </c>
      <c r="N6602" s="9">
        <v>750</v>
      </c>
      <c r="O6602" s="9">
        <v>860</v>
      </c>
      <c r="P6602" s="9">
        <v>7648</v>
      </c>
      <c r="Q6602" s="10" t="s">
        <v>23072</v>
      </c>
    </row>
    <row r="6603" spans="1:17" ht="28.8" x14ac:dyDescent="0.3">
      <c r="A6603" s="5" t="s">
        <v>23626</v>
      </c>
      <c r="B6603" s="5" t="s">
        <v>23627</v>
      </c>
      <c r="C6603" s="6">
        <v>3.23</v>
      </c>
      <c r="D6603" s="1" t="s">
        <v>23610</v>
      </c>
      <c r="E6603" s="6">
        <v>152</v>
      </c>
      <c r="F6603" s="6" t="s">
        <v>845</v>
      </c>
      <c r="G6603" s="11" t="s">
        <v>23628</v>
      </c>
      <c r="H6603" s="8" t="s">
        <v>23629</v>
      </c>
      <c r="I6603" s="9">
        <v>1023</v>
      </c>
      <c r="J6603" s="9">
        <v>490</v>
      </c>
      <c r="K6603" s="9">
        <v>103</v>
      </c>
      <c r="L6603" s="9">
        <v>0</v>
      </c>
      <c r="M6603" s="9">
        <v>17</v>
      </c>
      <c r="N6603" s="9">
        <v>209</v>
      </c>
      <c r="O6603" s="9">
        <v>14</v>
      </c>
      <c r="P6603" s="9">
        <v>717</v>
      </c>
      <c r="Q6603" s="10" t="s">
        <v>23072</v>
      </c>
    </row>
    <row r="6604" spans="1:17" x14ac:dyDescent="0.3">
      <c r="A6604" s="5" t="s">
        <v>16192</v>
      </c>
      <c r="B6604" s="5" t="s">
        <v>14916</v>
      </c>
      <c r="C6604" s="6">
        <v>3.73</v>
      </c>
      <c r="D6604" s="1" t="s">
        <v>23630</v>
      </c>
      <c r="E6604" s="6">
        <v>96</v>
      </c>
      <c r="F6604" s="6" t="s">
        <v>25</v>
      </c>
      <c r="G6604" s="11" t="s">
        <v>23631</v>
      </c>
      <c r="H6604" s="8" t="s">
        <v>23632</v>
      </c>
      <c r="I6604" s="9">
        <v>23839</v>
      </c>
      <c r="J6604" s="9">
        <v>5249</v>
      </c>
      <c r="K6604" s="9">
        <v>4734</v>
      </c>
      <c r="L6604" s="9">
        <v>37</v>
      </c>
      <c r="M6604" s="9">
        <v>49</v>
      </c>
      <c r="N6604" s="9">
        <v>2815</v>
      </c>
      <c r="O6604" s="9">
        <v>1222</v>
      </c>
      <c r="P6604" s="9">
        <v>17082</v>
      </c>
      <c r="Q6604" s="10" t="s">
        <v>23072</v>
      </c>
    </row>
    <row r="6605" spans="1:17" x14ac:dyDescent="0.3">
      <c r="A6605" s="5" t="s">
        <v>23633</v>
      </c>
      <c r="B6605" s="5" t="s">
        <v>23140</v>
      </c>
      <c r="C6605" s="6">
        <v>3.93</v>
      </c>
      <c r="D6605" s="1" t="s">
        <v>23634</v>
      </c>
      <c r="E6605" s="6">
        <v>99</v>
      </c>
      <c r="F6605" s="6" t="s">
        <v>25</v>
      </c>
      <c r="G6605" s="11" t="s">
        <v>23635</v>
      </c>
      <c r="H6605" s="8" t="s">
        <v>23143</v>
      </c>
      <c r="I6605" s="9">
        <v>618171</v>
      </c>
      <c r="J6605" s="9">
        <v>220094</v>
      </c>
      <c r="K6605" s="9">
        <v>219548</v>
      </c>
      <c r="L6605" s="9">
        <v>13000</v>
      </c>
      <c r="M6605" s="9">
        <v>2814</v>
      </c>
      <c r="N6605" s="9">
        <v>53427</v>
      </c>
      <c r="O6605" s="9">
        <v>88628</v>
      </c>
      <c r="P6605" s="9">
        <v>443757</v>
      </c>
      <c r="Q6605" s="10" t="s">
        <v>23634</v>
      </c>
    </row>
    <row r="6606" spans="1:17" x14ac:dyDescent="0.3">
      <c r="A6606" s="5" t="s">
        <v>23636</v>
      </c>
      <c r="B6606" s="5" t="s">
        <v>6751</v>
      </c>
      <c r="C6606" s="6">
        <v>3.33</v>
      </c>
      <c r="D6606" s="1" t="s">
        <v>23634</v>
      </c>
      <c r="E6606" s="6">
        <v>87</v>
      </c>
      <c r="F6606" s="6" t="s">
        <v>25</v>
      </c>
      <c r="G6606" s="11" t="s">
        <v>23637</v>
      </c>
      <c r="H6606" s="8" t="s">
        <v>23638</v>
      </c>
      <c r="I6606" s="9">
        <v>508208</v>
      </c>
      <c r="J6606" s="9">
        <v>105710</v>
      </c>
      <c r="K6606" s="9">
        <v>106306</v>
      </c>
      <c r="L6606" s="9">
        <v>2100</v>
      </c>
      <c r="M6606" s="9">
        <v>4398</v>
      </c>
      <c r="N6606" s="9">
        <v>80612</v>
      </c>
      <c r="O6606" s="9">
        <v>25136</v>
      </c>
      <c r="P6606" s="9">
        <v>300512</v>
      </c>
      <c r="Q6606" s="10" t="s">
        <v>23634</v>
      </c>
    </row>
    <row r="6607" spans="1:17" ht="28.8" x14ac:dyDescent="0.3">
      <c r="A6607" s="5" t="s">
        <v>23639</v>
      </c>
      <c r="B6607" s="5" t="s">
        <v>14752</v>
      </c>
      <c r="C6607" s="6">
        <v>4.0599999999999996</v>
      </c>
      <c r="D6607" s="1" t="s">
        <v>23634</v>
      </c>
      <c r="E6607" s="6">
        <v>124</v>
      </c>
      <c r="F6607" s="6" t="s">
        <v>25</v>
      </c>
      <c r="G6607" s="11" t="s">
        <v>23640</v>
      </c>
      <c r="H6607" s="8" t="s">
        <v>23641</v>
      </c>
      <c r="I6607" s="9">
        <v>409550</v>
      </c>
      <c r="J6607" s="9">
        <v>181508</v>
      </c>
      <c r="K6607" s="9">
        <v>165491</v>
      </c>
      <c r="L6607" s="9">
        <v>18000</v>
      </c>
      <c r="M6607" s="9">
        <v>3238</v>
      </c>
      <c r="N6607" s="9">
        <v>26115</v>
      </c>
      <c r="O6607" s="9">
        <v>88051</v>
      </c>
      <c r="P6607" s="9">
        <v>313375</v>
      </c>
      <c r="Q6607" s="10" t="s">
        <v>23634</v>
      </c>
    </row>
    <row r="6608" spans="1:17" x14ac:dyDescent="0.3">
      <c r="A6608" s="5" t="s">
        <v>23642</v>
      </c>
      <c r="B6608" s="5" t="s">
        <v>2698</v>
      </c>
      <c r="C6608" s="6">
        <v>3.52</v>
      </c>
      <c r="D6608" s="1" t="s">
        <v>23634</v>
      </c>
      <c r="E6608" s="6">
        <v>88</v>
      </c>
      <c r="F6608" s="6" t="s">
        <v>74</v>
      </c>
      <c r="G6608" s="11" t="s">
        <v>23643</v>
      </c>
      <c r="H6608" s="8" t="s">
        <v>223</v>
      </c>
      <c r="I6608" s="9">
        <v>71227</v>
      </c>
      <c r="J6608" s="9">
        <v>42006</v>
      </c>
      <c r="K6608" s="9">
        <v>21632</v>
      </c>
      <c r="L6608" s="9">
        <v>564</v>
      </c>
      <c r="M6608" s="9">
        <v>658</v>
      </c>
      <c r="N6608" s="9">
        <v>9909</v>
      </c>
      <c r="O6608" s="9">
        <v>5879</v>
      </c>
      <c r="P6608" s="9">
        <v>52430</v>
      </c>
      <c r="Q6608" s="10" t="s">
        <v>23634</v>
      </c>
    </row>
    <row r="6609" spans="1:17" x14ac:dyDescent="0.3">
      <c r="A6609" s="5" t="s">
        <v>23644</v>
      </c>
      <c r="B6609" s="5" t="s">
        <v>2047</v>
      </c>
      <c r="C6609" s="6">
        <v>3.66</v>
      </c>
      <c r="D6609" s="1" t="s">
        <v>23634</v>
      </c>
      <c r="E6609" s="6">
        <v>85</v>
      </c>
      <c r="F6609" s="6" t="s">
        <v>25</v>
      </c>
      <c r="G6609" s="11" t="s">
        <v>23645</v>
      </c>
      <c r="H6609" s="8" t="s">
        <v>23646</v>
      </c>
      <c r="I6609" s="9">
        <v>668959</v>
      </c>
      <c r="J6609" s="9">
        <v>186916</v>
      </c>
      <c r="K6609" s="9">
        <v>202014</v>
      </c>
      <c r="L6609" s="9">
        <v>5800</v>
      </c>
      <c r="M6609" s="9">
        <v>4163</v>
      </c>
      <c r="N6609" s="9">
        <v>77374</v>
      </c>
      <c r="O6609" s="9">
        <v>57638</v>
      </c>
      <c r="P6609" s="9">
        <v>450505</v>
      </c>
      <c r="Q6609" s="10" t="s">
        <v>23634</v>
      </c>
    </row>
    <row r="6610" spans="1:17" x14ac:dyDescent="0.3">
      <c r="A6610" s="5" t="s">
        <v>22859</v>
      </c>
      <c r="B6610" s="5" t="s">
        <v>17564</v>
      </c>
      <c r="C6610" s="6">
        <v>3.78</v>
      </c>
      <c r="D6610" s="1" t="s">
        <v>23634</v>
      </c>
      <c r="E6610" s="6">
        <v>112</v>
      </c>
      <c r="F6610" s="6" t="s">
        <v>25</v>
      </c>
      <c r="G6610" s="11" t="s">
        <v>23647</v>
      </c>
      <c r="H6610" s="8" t="s">
        <v>23648</v>
      </c>
      <c r="I6610" s="9">
        <v>80193</v>
      </c>
      <c r="J6610" s="9">
        <v>50769</v>
      </c>
      <c r="K6610" s="9">
        <v>21605</v>
      </c>
      <c r="L6610" s="9">
        <v>416</v>
      </c>
      <c r="M6610" s="9">
        <v>253</v>
      </c>
      <c r="N6610" s="9">
        <v>8480</v>
      </c>
      <c r="O6610" s="9">
        <v>5936</v>
      </c>
      <c r="P6610" s="9">
        <v>52653</v>
      </c>
      <c r="Q6610" s="10" t="s">
        <v>23634</v>
      </c>
    </row>
    <row r="6611" spans="1:17" ht="28.8" x14ac:dyDescent="0.3">
      <c r="A6611" s="5" t="s">
        <v>23649</v>
      </c>
      <c r="B6611" s="5" t="s">
        <v>1879</v>
      </c>
      <c r="C6611" s="6">
        <v>3.46</v>
      </c>
      <c r="D6611" s="1" t="s">
        <v>23634</v>
      </c>
      <c r="E6611" s="6">
        <v>90</v>
      </c>
      <c r="F6611" s="6" t="s">
        <v>25</v>
      </c>
      <c r="G6611" s="11" t="s">
        <v>23650</v>
      </c>
      <c r="H6611" s="8" t="s">
        <v>23651</v>
      </c>
      <c r="I6611" s="9">
        <v>185249</v>
      </c>
      <c r="J6611" s="9">
        <v>71897</v>
      </c>
      <c r="K6611" s="9">
        <v>47985</v>
      </c>
      <c r="L6611" s="9">
        <v>443</v>
      </c>
      <c r="M6611" s="9">
        <v>937</v>
      </c>
      <c r="N6611" s="9">
        <v>32151</v>
      </c>
      <c r="O6611" s="9">
        <v>7628</v>
      </c>
      <c r="P6611" s="9">
        <v>130157</v>
      </c>
      <c r="Q6611" s="10" t="s">
        <v>23634</v>
      </c>
    </row>
    <row r="6612" spans="1:17" x14ac:dyDescent="0.3">
      <c r="A6612" s="5" t="s">
        <v>23652</v>
      </c>
      <c r="B6612" s="5" t="s">
        <v>23653</v>
      </c>
      <c r="C6612" s="6">
        <v>3.97</v>
      </c>
      <c r="D6612" s="1" t="s">
        <v>23634</v>
      </c>
      <c r="E6612" s="6">
        <v>93</v>
      </c>
      <c r="F6612" s="6" t="s">
        <v>25</v>
      </c>
      <c r="G6612" s="11" t="s">
        <v>23654</v>
      </c>
      <c r="H6612" s="8" t="s">
        <v>23655</v>
      </c>
      <c r="I6612" s="9">
        <v>323718</v>
      </c>
      <c r="J6612" s="9">
        <v>110136</v>
      </c>
      <c r="K6612" s="9">
        <v>103472</v>
      </c>
      <c r="L6612" s="9">
        <v>5100</v>
      </c>
      <c r="M6612" s="9">
        <v>1164</v>
      </c>
      <c r="N6612" s="9">
        <v>25317</v>
      </c>
      <c r="O6612" s="9">
        <v>37549</v>
      </c>
      <c r="P6612" s="9">
        <v>230997</v>
      </c>
      <c r="Q6612" s="10" t="s">
        <v>23634</v>
      </c>
    </row>
    <row r="6613" spans="1:17" ht="28.8" x14ac:dyDescent="0.3">
      <c r="A6613" s="5" t="s">
        <v>23656</v>
      </c>
      <c r="B6613" s="5" t="s">
        <v>9049</v>
      </c>
      <c r="C6613" s="6">
        <v>3.72</v>
      </c>
      <c r="D6613" s="1" t="s">
        <v>23634</v>
      </c>
      <c r="E6613" s="6">
        <v>91</v>
      </c>
      <c r="F6613" s="6" t="s">
        <v>25</v>
      </c>
      <c r="G6613" s="11" t="s">
        <v>23657</v>
      </c>
      <c r="H6613" s="8" t="s">
        <v>23658</v>
      </c>
      <c r="I6613" s="9">
        <v>923836</v>
      </c>
      <c r="J6613" s="9">
        <v>229630</v>
      </c>
      <c r="K6613" s="9">
        <v>259487</v>
      </c>
      <c r="L6613" s="9">
        <v>6600</v>
      </c>
      <c r="M6613" s="9">
        <v>3305</v>
      </c>
      <c r="N6613" s="9">
        <v>99127</v>
      </c>
      <c r="O6613" s="9">
        <v>81508</v>
      </c>
      <c r="P6613" s="9">
        <v>583821</v>
      </c>
      <c r="Q6613" s="10" t="s">
        <v>23634</v>
      </c>
    </row>
    <row r="6614" spans="1:17" x14ac:dyDescent="0.3">
      <c r="A6614" s="5" t="s">
        <v>23659</v>
      </c>
      <c r="B6614" s="5" t="s">
        <v>1855</v>
      </c>
      <c r="C6614" s="6">
        <v>3.82</v>
      </c>
      <c r="D6614" s="1" t="s">
        <v>23634</v>
      </c>
      <c r="E6614" s="6">
        <v>83</v>
      </c>
      <c r="F6614" s="6" t="s">
        <v>25</v>
      </c>
      <c r="G6614" s="11" t="s">
        <v>23660</v>
      </c>
      <c r="H6614" s="8" t="s">
        <v>23661</v>
      </c>
      <c r="I6614" s="9">
        <v>960823</v>
      </c>
      <c r="J6614" s="9">
        <v>256100</v>
      </c>
      <c r="K6614" s="9">
        <v>290405</v>
      </c>
      <c r="L6614" s="9">
        <v>17000</v>
      </c>
      <c r="M6614" s="9">
        <v>7942</v>
      </c>
      <c r="N6614" s="9">
        <v>90325</v>
      </c>
      <c r="O6614" s="9">
        <v>138299</v>
      </c>
      <c r="P6614" s="9">
        <v>648432</v>
      </c>
      <c r="Q6614" s="10" t="s">
        <v>23634</v>
      </c>
    </row>
    <row r="6615" spans="1:17" x14ac:dyDescent="0.3">
      <c r="A6615" s="5" t="s">
        <v>23662</v>
      </c>
      <c r="B6615" s="5" t="s">
        <v>9560</v>
      </c>
      <c r="C6615" s="6">
        <v>3</v>
      </c>
      <c r="D6615" s="1" t="s">
        <v>23634</v>
      </c>
      <c r="E6615" s="6">
        <v>95</v>
      </c>
      <c r="F6615" s="6" t="s">
        <v>25</v>
      </c>
      <c r="G6615" s="11" t="s">
        <v>23663</v>
      </c>
      <c r="H6615" s="8" t="s">
        <v>23664</v>
      </c>
      <c r="I6615" s="9">
        <v>604525</v>
      </c>
      <c r="J6615" s="9">
        <v>145869</v>
      </c>
      <c r="K6615" s="9">
        <v>114717</v>
      </c>
      <c r="L6615" s="9">
        <v>1500</v>
      </c>
      <c r="M6615" s="9">
        <v>9025</v>
      </c>
      <c r="N6615" s="9">
        <v>116985</v>
      </c>
      <c r="O6615" s="9">
        <v>21064</v>
      </c>
      <c r="P6615" s="9">
        <v>380335</v>
      </c>
      <c r="Q6615" s="10" t="s">
        <v>23634</v>
      </c>
    </row>
    <row r="6616" spans="1:17" x14ac:dyDescent="0.3">
      <c r="A6616" s="5" t="s">
        <v>15239</v>
      </c>
      <c r="B6616" s="5" t="s">
        <v>23665</v>
      </c>
      <c r="C6616" s="6">
        <v>3.56</v>
      </c>
      <c r="D6616" s="1" t="s">
        <v>23634</v>
      </c>
      <c r="E6616" s="6">
        <v>74</v>
      </c>
      <c r="F6616" s="6" t="s">
        <v>25</v>
      </c>
      <c r="G6616" s="11" t="s">
        <v>23666</v>
      </c>
      <c r="H6616" s="8" t="s">
        <v>1065</v>
      </c>
      <c r="I6616" s="9">
        <v>178551</v>
      </c>
      <c r="J6616" s="9">
        <v>82678</v>
      </c>
      <c r="K6616" s="9">
        <v>47821</v>
      </c>
      <c r="L6616" s="9">
        <v>1100</v>
      </c>
      <c r="M6616" s="9">
        <v>587</v>
      </c>
      <c r="N6616" s="9">
        <v>26843</v>
      </c>
      <c r="O6616" s="9">
        <v>13361</v>
      </c>
      <c r="P6616" s="9">
        <v>118373</v>
      </c>
      <c r="Q6616" s="10" t="s">
        <v>23634</v>
      </c>
    </row>
    <row r="6617" spans="1:17" ht="28.8" x14ac:dyDescent="0.3">
      <c r="A6617" s="5" t="s">
        <v>23667</v>
      </c>
      <c r="B6617" s="5" t="s">
        <v>2446</v>
      </c>
      <c r="C6617" s="6">
        <v>3.97</v>
      </c>
      <c r="D6617" s="1" t="s">
        <v>23634</v>
      </c>
      <c r="E6617" s="6">
        <v>122</v>
      </c>
      <c r="F6617" s="6" t="s">
        <v>25</v>
      </c>
      <c r="G6617" s="11" t="s">
        <v>23668</v>
      </c>
      <c r="H6617" s="8" t="s">
        <v>23669</v>
      </c>
      <c r="I6617" s="9">
        <v>1224624</v>
      </c>
      <c r="J6617" s="9">
        <v>252637</v>
      </c>
      <c r="K6617" s="9">
        <v>329577</v>
      </c>
      <c r="L6617" s="9">
        <v>11000</v>
      </c>
      <c r="M6617" s="9">
        <v>5926</v>
      </c>
      <c r="N6617" s="9">
        <v>93564</v>
      </c>
      <c r="O6617" s="9">
        <v>176610</v>
      </c>
      <c r="P6617" s="9">
        <v>752835</v>
      </c>
      <c r="Q6617" s="10" t="s">
        <v>23634</v>
      </c>
    </row>
    <row r="6618" spans="1:17" x14ac:dyDescent="0.3">
      <c r="A6618" s="5" t="s">
        <v>23670</v>
      </c>
      <c r="B6618" s="5" t="s">
        <v>2698</v>
      </c>
      <c r="C6618" s="6">
        <v>3.58</v>
      </c>
      <c r="D6618" s="1" t="s">
        <v>23634</v>
      </c>
      <c r="E6618" s="6">
        <v>91</v>
      </c>
      <c r="F6618" s="6" t="s">
        <v>74</v>
      </c>
      <c r="G6618" s="11" t="s">
        <v>23671</v>
      </c>
      <c r="H6618" s="8" t="s">
        <v>23672</v>
      </c>
      <c r="I6618" s="9">
        <v>62066</v>
      </c>
      <c r="J6618" s="9">
        <v>33010</v>
      </c>
      <c r="K6618" s="9">
        <v>19214</v>
      </c>
      <c r="L6618" s="9">
        <v>335</v>
      </c>
      <c r="M6618" s="9">
        <v>410</v>
      </c>
      <c r="N6618" s="9">
        <v>8487</v>
      </c>
      <c r="O6618" s="9">
        <v>4713</v>
      </c>
      <c r="P6618" s="9">
        <v>44233</v>
      </c>
      <c r="Q6618" s="10" t="s">
        <v>23634</v>
      </c>
    </row>
    <row r="6619" spans="1:17" x14ac:dyDescent="0.3">
      <c r="A6619" s="5" t="s">
        <v>23673</v>
      </c>
      <c r="B6619" s="5" t="s">
        <v>23674</v>
      </c>
      <c r="C6619" s="6">
        <v>3.21</v>
      </c>
      <c r="D6619" s="1" t="s">
        <v>23634</v>
      </c>
      <c r="E6619" s="6">
        <v>84</v>
      </c>
      <c r="F6619" s="6" t="s">
        <v>25</v>
      </c>
      <c r="G6619" s="11" t="s">
        <v>23675</v>
      </c>
      <c r="H6619" s="8" t="s">
        <v>23676</v>
      </c>
      <c r="I6619" s="9">
        <v>173766</v>
      </c>
      <c r="J6619" s="9">
        <v>60865</v>
      </c>
      <c r="K6619" s="9">
        <v>48184</v>
      </c>
      <c r="L6619" s="9">
        <v>1100</v>
      </c>
      <c r="M6619" s="9">
        <v>2604</v>
      </c>
      <c r="N6619" s="9">
        <v>31506</v>
      </c>
      <c r="O6619" s="9">
        <v>9842</v>
      </c>
      <c r="P6619" s="9">
        <v>124837</v>
      </c>
      <c r="Q6619" s="10" t="s">
        <v>23634</v>
      </c>
    </row>
    <row r="6620" spans="1:17" ht="28.8" x14ac:dyDescent="0.3">
      <c r="A6620" s="5" t="s">
        <v>23677</v>
      </c>
      <c r="B6620" s="5" t="s">
        <v>23678</v>
      </c>
      <c r="C6620" s="6">
        <v>3.13</v>
      </c>
      <c r="D6620" s="1" t="s">
        <v>23634</v>
      </c>
      <c r="E6620" s="6">
        <v>91</v>
      </c>
      <c r="F6620" s="6" t="s">
        <v>25</v>
      </c>
      <c r="G6620" s="11" t="s">
        <v>23679</v>
      </c>
      <c r="H6620" s="8" t="s">
        <v>23680</v>
      </c>
      <c r="I6620" s="9">
        <v>48836</v>
      </c>
      <c r="J6620" s="9">
        <v>25373</v>
      </c>
      <c r="K6620" s="9">
        <v>12058</v>
      </c>
      <c r="L6620" s="9">
        <v>80</v>
      </c>
      <c r="M6620" s="9">
        <v>602</v>
      </c>
      <c r="N6620" s="9">
        <v>10664</v>
      </c>
      <c r="O6620" s="9">
        <v>1181</v>
      </c>
      <c r="P6620" s="9">
        <v>37050</v>
      </c>
      <c r="Q6620" s="10" t="s">
        <v>23634</v>
      </c>
    </row>
    <row r="6621" spans="1:17" ht="28.8" x14ac:dyDescent="0.3">
      <c r="A6621" s="5" t="s">
        <v>23681</v>
      </c>
      <c r="B6621" s="5" t="s">
        <v>23682</v>
      </c>
      <c r="C6621" s="6">
        <v>2.72</v>
      </c>
      <c r="D6621" s="1" t="s">
        <v>23634</v>
      </c>
      <c r="E6621" s="6">
        <v>90</v>
      </c>
      <c r="F6621" s="6" t="s">
        <v>143</v>
      </c>
      <c r="G6621" s="11" t="s">
        <v>23683</v>
      </c>
      <c r="H6621" s="8" t="s">
        <v>23684</v>
      </c>
      <c r="I6621" s="9">
        <v>6580</v>
      </c>
      <c r="J6621" s="9">
        <v>3582</v>
      </c>
      <c r="K6621" s="9">
        <v>908</v>
      </c>
      <c r="L6621" s="9">
        <v>11</v>
      </c>
      <c r="M6621" s="9">
        <v>219</v>
      </c>
      <c r="N6621" s="9">
        <v>1217</v>
      </c>
      <c r="O6621" s="9">
        <v>107</v>
      </c>
      <c r="P6621" s="9">
        <v>4461</v>
      </c>
      <c r="Q6621" s="10" t="s">
        <v>23634</v>
      </c>
    </row>
    <row r="6622" spans="1:17" x14ac:dyDescent="0.3">
      <c r="A6622" s="5" t="s">
        <v>23685</v>
      </c>
      <c r="B6622" s="5" t="s">
        <v>1596</v>
      </c>
      <c r="C6622" s="6">
        <v>2.4900000000000002</v>
      </c>
      <c r="D6622" s="1" t="s">
        <v>23634</v>
      </c>
      <c r="E6622" s="6">
        <v>105</v>
      </c>
      <c r="F6622" s="6" t="s">
        <v>25</v>
      </c>
      <c r="G6622" s="11" t="s">
        <v>23686</v>
      </c>
      <c r="H6622" s="8" t="s">
        <v>23687</v>
      </c>
      <c r="I6622" s="9">
        <v>2500</v>
      </c>
      <c r="J6622" s="9">
        <v>2487</v>
      </c>
      <c r="K6622" s="9">
        <v>268</v>
      </c>
      <c r="L6622" s="9">
        <v>1</v>
      </c>
      <c r="M6622" s="9">
        <v>130</v>
      </c>
      <c r="N6622" s="9">
        <v>371</v>
      </c>
      <c r="O6622" s="9">
        <v>27</v>
      </c>
      <c r="P6622" s="9">
        <v>1726</v>
      </c>
      <c r="Q6622" s="10" t="s">
        <v>23634</v>
      </c>
    </row>
    <row r="6623" spans="1:17" x14ac:dyDescent="0.3">
      <c r="A6623" s="5" t="s">
        <v>23688</v>
      </c>
      <c r="B6623" s="5" t="s">
        <v>23689</v>
      </c>
      <c r="C6623" s="6">
        <v>3.17</v>
      </c>
      <c r="D6623" s="1" t="s">
        <v>23634</v>
      </c>
      <c r="E6623" s="6">
        <v>98</v>
      </c>
      <c r="F6623" s="6" t="s">
        <v>25</v>
      </c>
      <c r="G6623" s="11" t="s">
        <v>23690</v>
      </c>
      <c r="H6623" s="8" t="s">
        <v>23691</v>
      </c>
      <c r="I6623" s="9">
        <v>743936</v>
      </c>
      <c r="J6623" s="9">
        <v>98825</v>
      </c>
      <c r="K6623" s="9">
        <v>134878</v>
      </c>
      <c r="L6623" s="9">
        <v>1700</v>
      </c>
      <c r="M6623" s="9">
        <v>7260</v>
      </c>
      <c r="N6623" s="9">
        <v>135535</v>
      </c>
      <c r="O6623" s="9">
        <v>29689</v>
      </c>
      <c r="P6623" s="9">
        <v>440764</v>
      </c>
      <c r="Q6623" s="10" t="s">
        <v>23634</v>
      </c>
    </row>
    <row r="6624" spans="1:17" x14ac:dyDescent="0.3">
      <c r="A6624" s="5" t="s">
        <v>23692</v>
      </c>
      <c r="B6624" s="5" t="s">
        <v>1855</v>
      </c>
      <c r="C6624" s="6">
        <v>3.51</v>
      </c>
      <c r="D6624" s="1" t="s">
        <v>23634</v>
      </c>
      <c r="E6624" s="6">
        <v>114</v>
      </c>
      <c r="F6624" s="6" t="s">
        <v>25</v>
      </c>
      <c r="G6624" s="11" t="s">
        <v>23693</v>
      </c>
      <c r="H6624" s="8" t="s">
        <v>23694</v>
      </c>
      <c r="I6624" s="9">
        <v>526652</v>
      </c>
      <c r="J6624" s="9">
        <v>114698</v>
      </c>
      <c r="K6624" s="9">
        <v>108311</v>
      </c>
      <c r="L6624" s="9">
        <v>969</v>
      </c>
      <c r="M6624" s="9">
        <v>3322</v>
      </c>
      <c r="N6624" s="9">
        <v>63689</v>
      </c>
      <c r="O6624" s="9">
        <v>26574</v>
      </c>
      <c r="P6624" s="9">
        <v>292870</v>
      </c>
      <c r="Q6624" s="10" t="s">
        <v>23634</v>
      </c>
    </row>
    <row r="6625" spans="1:17" x14ac:dyDescent="0.3">
      <c r="A6625" s="5" t="s">
        <v>23695</v>
      </c>
      <c r="B6625" s="5" t="s">
        <v>23696</v>
      </c>
      <c r="C6625" s="6">
        <v>2.4500000000000002</v>
      </c>
      <c r="D6625" s="1" t="s">
        <v>23634</v>
      </c>
      <c r="E6625" s="6">
        <v>80</v>
      </c>
      <c r="F6625" s="6" t="s">
        <v>25</v>
      </c>
      <c r="G6625" s="11" t="s">
        <v>23697</v>
      </c>
      <c r="H6625" s="8" t="s">
        <v>23698</v>
      </c>
      <c r="I6625" s="9">
        <v>29852</v>
      </c>
      <c r="J6625" s="9">
        <v>8931</v>
      </c>
      <c r="K6625" s="9">
        <v>2656</v>
      </c>
      <c r="L6625" s="9">
        <v>3</v>
      </c>
      <c r="M6625" s="9">
        <v>2097</v>
      </c>
      <c r="N6625" s="9">
        <v>4314</v>
      </c>
      <c r="O6625" s="9">
        <v>303</v>
      </c>
      <c r="P6625" s="9">
        <v>19804</v>
      </c>
      <c r="Q6625" s="10" t="s">
        <v>23634</v>
      </c>
    </row>
    <row r="6626" spans="1:17" x14ac:dyDescent="0.3">
      <c r="A6626" s="5" t="s">
        <v>23699</v>
      </c>
      <c r="B6626" s="5" t="s">
        <v>21997</v>
      </c>
      <c r="C6626" s="6">
        <v>2.73</v>
      </c>
      <c r="D6626" s="1" t="s">
        <v>23634</v>
      </c>
      <c r="E6626" s="6">
        <v>81</v>
      </c>
      <c r="F6626" s="6" t="s">
        <v>25</v>
      </c>
      <c r="G6626" s="11" t="s">
        <v>23700</v>
      </c>
      <c r="H6626" s="8" t="s">
        <v>23701</v>
      </c>
      <c r="I6626" s="9">
        <v>311881</v>
      </c>
      <c r="J6626" s="9">
        <v>39946</v>
      </c>
      <c r="K6626" s="9">
        <v>37566</v>
      </c>
      <c r="L6626" s="9">
        <v>196</v>
      </c>
      <c r="M6626" s="9">
        <v>8876</v>
      </c>
      <c r="N6626" s="9">
        <v>56868</v>
      </c>
      <c r="O6626" s="9">
        <v>6644</v>
      </c>
      <c r="P6626" s="9">
        <v>200060</v>
      </c>
      <c r="Q6626" s="10" t="s">
        <v>23634</v>
      </c>
    </row>
    <row r="6627" spans="1:17" ht="28.8" x14ac:dyDescent="0.3">
      <c r="A6627" s="5" t="s">
        <v>23702</v>
      </c>
      <c r="B6627" s="5" t="s">
        <v>23703</v>
      </c>
      <c r="C6627" s="6">
        <v>3.18</v>
      </c>
      <c r="D6627" s="1" t="s">
        <v>23634</v>
      </c>
      <c r="E6627" s="6">
        <v>95</v>
      </c>
      <c r="F6627" s="6" t="s">
        <v>25</v>
      </c>
      <c r="G6627" s="11" t="s">
        <v>23704</v>
      </c>
      <c r="H6627" s="8" t="s">
        <v>23705</v>
      </c>
      <c r="I6627" s="9">
        <v>44262</v>
      </c>
      <c r="J6627" s="9">
        <v>20863</v>
      </c>
      <c r="K6627" s="9">
        <v>10955</v>
      </c>
      <c r="L6627" s="9">
        <v>81</v>
      </c>
      <c r="M6627" s="9">
        <v>295</v>
      </c>
      <c r="N6627" s="9">
        <v>9671</v>
      </c>
      <c r="O6627" s="9">
        <v>1411</v>
      </c>
      <c r="P6627" s="9">
        <v>30419</v>
      </c>
      <c r="Q6627" s="10" t="s">
        <v>23634</v>
      </c>
    </row>
    <row r="6628" spans="1:17" ht="28.8" x14ac:dyDescent="0.3">
      <c r="A6628" s="5" t="s">
        <v>15239</v>
      </c>
      <c r="B6628" s="5" t="s">
        <v>22768</v>
      </c>
      <c r="C6628" s="6">
        <v>3.59</v>
      </c>
      <c r="D6628" s="1" t="s">
        <v>23634</v>
      </c>
      <c r="E6628" s="6">
        <v>82</v>
      </c>
      <c r="F6628" s="6" t="s">
        <v>25</v>
      </c>
      <c r="G6628" s="11" t="s">
        <v>23706</v>
      </c>
      <c r="H6628" s="8" t="s">
        <v>4087</v>
      </c>
      <c r="I6628" s="9">
        <v>67817</v>
      </c>
      <c r="J6628" s="9">
        <v>42173</v>
      </c>
      <c r="K6628" s="9">
        <v>17808</v>
      </c>
      <c r="L6628" s="9">
        <v>167</v>
      </c>
      <c r="M6628" s="9">
        <v>198</v>
      </c>
      <c r="N6628" s="9">
        <v>10083</v>
      </c>
      <c r="O6628" s="9">
        <v>3373</v>
      </c>
      <c r="P6628" s="9">
        <v>45889</v>
      </c>
      <c r="Q6628" s="10" t="s">
        <v>23634</v>
      </c>
    </row>
    <row r="6629" spans="1:17" x14ac:dyDescent="0.3">
      <c r="A6629" s="5" t="s">
        <v>23707</v>
      </c>
      <c r="B6629" s="5" t="s">
        <v>23708</v>
      </c>
      <c r="C6629" s="6">
        <v>3.33</v>
      </c>
      <c r="D6629" s="1" t="s">
        <v>23634</v>
      </c>
      <c r="E6629" s="6">
        <v>87</v>
      </c>
      <c r="F6629" s="6" t="s">
        <v>25</v>
      </c>
      <c r="G6629" s="11" t="s">
        <v>23709</v>
      </c>
      <c r="H6629" s="8" t="s">
        <v>23710</v>
      </c>
      <c r="I6629" s="9">
        <v>21449</v>
      </c>
      <c r="J6629" s="9">
        <v>12070</v>
      </c>
      <c r="K6629" s="9">
        <v>5763</v>
      </c>
      <c r="L6629" s="9">
        <v>34</v>
      </c>
      <c r="M6629" s="9">
        <v>107</v>
      </c>
      <c r="N6629" s="9">
        <v>4576</v>
      </c>
      <c r="O6629" s="9">
        <v>552</v>
      </c>
      <c r="P6629" s="9">
        <v>15899</v>
      </c>
      <c r="Q6629" s="10" t="s">
        <v>23634</v>
      </c>
    </row>
    <row r="6630" spans="1:17" ht="28.8" x14ac:dyDescent="0.3">
      <c r="A6630" s="5" t="s">
        <v>23711</v>
      </c>
      <c r="B6630" s="5" t="s">
        <v>22768</v>
      </c>
      <c r="C6630" s="6">
        <v>3.31</v>
      </c>
      <c r="D6630" s="1" t="s">
        <v>23634</v>
      </c>
      <c r="E6630" s="6">
        <v>86</v>
      </c>
      <c r="F6630" s="6" t="s">
        <v>25</v>
      </c>
      <c r="G6630" s="11" t="s">
        <v>23712</v>
      </c>
      <c r="H6630" s="8" t="s">
        <v>3885</v>
      </c>
      <c r="I6630" s="9">
        <v>15745</v>
      </c>
      <c r="J6630" s="9">
        <v>10539</v>
      </c>
      <c r="K6630" s="9">
        <v>3602</v>
      </c>
      <c r="L6630" s="9">
        <v>25</v>
      </c>
      <c r="M6630" s="9">
        <v>71</v>
      </c>
      <c r="N6630" s="9">
        <v>3286</v>
      </c>
      <c r="O6630" s="9">
        <v>465</v>
      </c>
      <c r="P6630" s="9">
        <v>10394</v>
      </c>
      <c r="Q6630" s="10" t="s">
        <v>23634</v>
      </c>
    </row>
    <row r="6631" spans="1:17" ht="28.8" x14ac:dyDescent="0.3">
      <c r="A6631" s="5" t="s">
        <v>1821</v>
      </c>
      <c r="B6631" s="5" t="s">
        <v>22768</v>
      </c>
      <c r="C6631" s="6">
        <v>3.25</v>
      </c>
      <c r="D6631" s="1" t="s">
        <v>23634</v>
      </c>
      <c r="E6631" s="6">
        <v>88</v>
      </c>
      <c r="F6631" s="6" t="s">
        <v>25</v>
      </c>
      <c r="G6631" s="11" t="s">
        <v>23713</v>
      </c>
      <c r="H6631" s="8" t="s">
        <v>4087</v>
      </c>
      <c r="I6631" s="9">
        <v>22409</v>
      </c>
      <c r="J6631" s="9">
        <v>11442</v>
      </c>
      <c r="K6631" s="9">
        <v>4597</v>
      </c>
      <c r="L6631" s="9">
        <v>10</v>
      </c>
      <c r="M6631" s="9">
        <v>115</v>
      </c>
      <c r="N6631" s="9">
        <v>5285</v>
      </c>
      <c r="O6631" s="9">
        <v>490</v>
      </c>
      <c r="P6631" s="9">
        <v>15071</v>
      </c>
      <c r="Q6631" s="10" t="s">
        <v>23634</v>
      </c>
    </row>
    <row r="6632" spans="1:17" ht="28.8" x14ac:dyDescent="0.3">
      <c r="A6632" s="5" t="s">
        <v>23714</v>
      </c>
      <c r="B6632" s="5" t="s">
        <v>23715</v>
      </c>
      <c r="C6632" s="6">
        <v>3.08</v>
      </c>
      <c r="D6632" s="1" t="s">
        <v>23634</v>
      </c>
      <c r="E6632" s="6">
        <v>87</v>
      </c>
      <c r="F6632" s="6" t="s">
        <v>25</v>
      </c>
      <c r="G6632" s="11" t="s">
        <v>23716</v>
      </c>
      <c r="H6632" s="8" t="s">
        <v>23717</v>
      </c>
      <c r="I6632" s="9">
        <v>10516</v>
      </c>
      <c r="J6632" s="9">
        <v>7615</v>
      </c>
      <c r="K6632" s="9">
        <v>2023</v>
      </c>
      <c r="L6632" s="9">
        <v>6</v>
      </c>
      <c r="M6632" s="9">
        <v>119</v>
      </c>
      <c r="N6632" s="9">
        <v>2344</v>
      </c>
      <c r="O6632" s="9">
        <v>164</v>
      </c>
      <c r="P6632" s="9">
        <v>7680</v>
      </c>
      <c r="Q6632" s="10" t="s">
        <v>23634</v>
      </c>
    </row>
    <row r="6633" spans="1:17" ht="28.8" x14ac:dyDescent="0.3">
      <c r="A6633" s="5" t="s">
        <v>23718</v>
      </c>
      <c r="B6633" s="5" t="s">
        <v>10231</v>
      </c>
      <c r="C6633" s="6">
        <v>3.2</v>
      </c>
      <c r="D6633" s="1" t="s">
        <v>23634</v>
      </c>
      <c r="E6633" s="6">
        <v>92</v>
      </c>
      <c r="F6633" s="6" t="s">
        <v>25</v>
      </c>
      <c r="G6633" s="11" t="s">
        <v>23719</v>
      </c>
      <c r="H6633" s="8" t="s">
        <v>4087</v>
      </c>
      <c r="I6633" s="9">
        <v>11460</v>
      </c>
      <c r="J6633" s="9">
        <v>8753</v>
      </c>
      <c r="K6633" s="9">
        <v>2680</v>
      </c>
      <c r="L6633" s="9">
        <v>10</v>
      </c>
      <c r="M6633" s="9">
        <v>66</v>
      </c>
      <c r="N6633" s="9">
        <v>2712</v>
      </c>
      <c r="O6633" s="9">
        <v>251</v>
      </c>
      <c r="P6633" s="9">
        <v>7894</v>
      </c>
      <c r="Q6633" s="10" t="s">
        <v>23634</v>
      </c>
    </row>
    <row r="6634" spans="1:17" ht="28.8" x14ac:dyDescent="0.3">
      <c r="A6634" s="5" t="s">
        <v>23720</v>
      </c>
      <c r="B6634" s="5" t="s">
        <v>10231</v>
      </c>
      <c r="C6634" s="6">
        <v>3.26</v>
      </c>
      <c r="D6634" s="1" t="s">
        <v>23634</v>
      </c>
      <c r="E6634" s="6">
        <v>98</v>
      </c>
      <c r="F6634" s="6" t="s">
        <v>25</v>
      </c>
      <c r="G6634" s="11" t="s">
        <v>23721</v>
      </c>
      <c r="H6634" s="8" t="s">
        <v>23722</v>
      </c>
      <c r="I6634" s="9">
        <v>11725</v>
      </c>
      <c r="J6634" s="9">
        <v>8335</v>
      </c>
      <c r="K6634" s="9">
        <v>2870</v>
      </c>
      <c r="L6634" s="9">
        <v>11</v>
      </c>
      <c r="M6634" s="9">
        <v>38</v>
      </c>
      <c r="N6634" s="9">
        <v>2920</v>
      </c>
      <c r="O6634" s="9">
        <v>250</v>
      </c>
      <c r="P6634" s="9">
        <v>8543</v>
      </c>
      <c r="Q6634" s="10" t="s">
        <v>23634</v>
      </c>
    </row>
    <row r="6635" spans="1:17" ht="28.8" x14ac:dyDescent="0.3">
      <c r="A6635" s="5" t="s">
        <v>23723</v>
      </c>
      <c r="B6635" s="5" t="s">
        <v>23724</v>
      </c>
      <c r="C6635" s="6">
        <v>3.06</v>
      </c>
      <c r="D6635" s="1" t="s">
        <v>23634</v>
      </c>
      <c r="E6635" s="6">
        <v>96</v>
      </c>
      <c r="F6635" s="6" t="s">
        <v>25</v>
      </c>
      <c r="G6635" s="11" t="s">
        <v>23725</v>
      </c>
      <c r="H6635" s="8" t="s">
        <v>4087</v>
      </c>
      <c r="I6635" s="9">
        <v>13916</v>
      </c>
      <c r="J6635" s="9">
        <v>9242</v>
      </c>
      <c r="K6635" s="9">
        <v>3116</v>
      </c>
      <c r="L6635" s="9">
        <v>24</v>
      </c>
      <c r="M6635" s="9">
        <v>163</v>
      </c>
      <c r="N6635" s="9">
        <v>3174</v>
      </c>
      <c r="O6635" s="9">
        <v>279</v>
      </c>
      <c r="P6635" s="9">
        <v>9581</v>
      </c>
      <c r="Q6635" s="10" t="s">
        <v>23634</v>
      </c>
    </row>
    <row r="6636" spans="1:17" ht="28.8" x14ac:dyDescent="0.3">
      <c r="A6636" s="5" t="s">
        <v>23726</v>
      </c>
      <c r="B6636" s="5" t="s">
        <v>1178</v>
      </c>
      <c r="C6636" s="6">
        <v>2.4300000000000002</v>
      </c>
      <c r="D6636" s="1" t="s">
        <v>23634</v>
      </c>
      <c r="E6636" s="6">
        <v>99</v>
      </c>
      <c r="F6636" s="6" t="s">
        <v>25</v>
      </c>
      <c r="G6636" s="11" t="s">
        <v>23727</v>
      </c>
      <c r="H6636" s="8" t="s">
        <v>23728</v>
      </c>
      <c r="I6636" s="9">
        <v>18916</v>
      </c>
      <c r="J6636" s="9">
        <v>3700</v>
      </c>
      <c r="K6636" s="9">
        <v>1171</v>
      </c>
      <c r="L6636" s="9">
        <v>2</v>
      </c>
      <c r="M6636" s="9">
        <v>988</v>
      </c>
      <c r="N6636" s="9">
        <v>2257</v>
      </c>
      <c r="O6636" s="9">
        <v>177</v>
      </c>
      <c r="P6636" s="9">
        <v>10826</v>
      </c>
      <c r="Q6636" s="10" t="s">
        <v>23634</v>
      </c>
    </row>
    <row r="6637" spans="1:17" ht="28.8" x14ac:dyDescent="0.3">
      <c r="A6637" s="5" t="s">
        <v>23729</v>
      </c>
      <c r="B6637" s="5" t="s">
        <v>23730</v>
      </c>
      <c r="C6637" s="6">
        <v>3.39</v>
      </c>
      <c r="D6637" s="1" t="s">
        <v>23634</v>
      </c>
      <c r="E6637" s="6">
        <v>91</v>
      </c>
      <c r="F6637" s="6" t="s">
        <v>25</v>
      </c>
      <c r="G6637" s="11" t="s">
        <v>23731</v>
      </c>
      <c r="H6637" s="8" t="s">
        <v>23732</v>
      </c>
      <c r="I6637" s="9">
        <v>462098</v>
      </c>
      <c r="J6637" s="9">
        <v>102204</v>
      </c>
      <c r="K6637" s="9">
        <v>117461</v>
      </c>
      <c r="L6637" s="9">
        <v>3700</v>
      </c>
      <c r="M6637" s="9">
        <v>5344</v>
      </c>
      <c r="N6637" s="9">
        <v>68673</v>
      </c>
      <c r="O6637" s="9">
        <v>32986</v>
      </c>
      <c r="P6637" s="9">
        <v>327258</v>
      </c>
      <c r="Q6637" s="10" t="s">
        <v>23634</v>
      </c>
    </row>
    <row r="6638" spans="1:17" x14ac:dyDescent="0.3">
      <c r="A6638" s="5" t="s">
        <v>23733</v>
      </c>
      <c r="B6638" s="5" t="s">
        <v>2698</v>
      </c>
      <c r="C6638" s="6">
        <v>2.71</v>
      </c>
      <c r="D6638" s="1" t="s">
        <v>23634</v>
      </c>
      <c r="E6638" s="6">
        <v>89</v>
      </c>
      <c r="F6638" s="6" t="s">
        <v>74</v>
      </c>
      <c r="G6638" s="11" t="s">
        <v>23734</v>
      </c>
      <c r="H6638" s="8" t="s">
        <v>223</v>
      </c>
      <c r="I6638" s="9">
        <v>7772</v>
      </c>
      <c r="J6638" s="9">
        <v>5048</v>
      </c>
      <c r="K6638" s="9">
        <v>1317</v>
      </c>
      <c r="L6638" s="9">
        <v>1</v>
      </c>
      <c r="M6638" s="9">
        <v>225</v>
      </c>
      <c r="N6638" s="9">
        <v>1588</v>
      </c>
      <c r="O6638" s="9">
        <v>73</v>
      </c>
      <c r="P6638" s="9">
        <v>5687</v>
      </c>
      <c r="Q6638" s="10" t="s">
        <v>23634</v>
      </c>
    </row>
    <row r="6639" spans="1:17" x14ac:dyDescent="0.3">
      <c r="A6639" s="5" t="s">
        <v>23735</v>
      </c>
      <c r="B6639" s="5" t="s">
        <v>937</v>
      </c>
      <c r="C6639" s="6">
        <v>2.41</v>
      </c>
      <c r="D6639" s="1" t="s">
        <v>23634</v>
      </c>
      <c r="E6639" s="6">
        <v>88</v>
      </c>
      <c r="F6639" s="6" t="s">
        <v>74</v>
      </c>
      <c r="G6639" s="11" t="s">
        <v>23736</v>
      </c>
      <c r="H6639" s="8" t="s">
        <v>23737</v>
      </c>
      <c r="I6639" s="9">
        <v>4984</v>
      </c>
      <c r="J6639" s="9">
        <v>3815</v>
      </c>
      <c r="K6639" s="9">
        <v>713</v>
      </c>
      <c r="L6639" s="9">
        <v>0</v>
      </c>
      <c r="M6639" s="9">
        <v>386</v>
      </c>
      <c r="N6639" s="9">
        <v>738</v>
      </c>
      <c r="O6639" s="9">
        <v>54</v>
      </c>
      <c r="P6639" s="9">
        <v>3625</v>
      </c>
      <c r="Q6639" s="10" t="s">
        <v>23634</v>
      </c>
    </row>
    <row r="6640" spans="1:17" x14ac:dyDescent="0.3">
      <c r="A6640" s="5" t="s">
        <v>23738</v>
      </c>
      <c r="B6640" s="5" t="s">
        <v>428</v>
      </c>
      <c r="C6640" s="6">
        <v>2.76</v>
      </c>
      <c r="D6640" s="1" t="s">
        <v>23634</v>
      </c>
      <c r="E6640" s="6">
        <v>92</v>
      </c>
      <c r="F6640" s="6" t="s">
        <v>74</v>
      </c>
      <c r="G6640" s="11" t="s">
        <v>23739</v>
      </c>
      <c r="H6640" s="8" t="s">
        <v>23740</v>
      </c>
      <c r="I6640" s="9">
        <v>14326</v>
      </c>
      <c r="J6640" s="9">
        <v>9126</v>
      </c>
      <c r="K6640" s="9">
        <v>2792</v>
      </c>
      <c r="L6640" s="9">
        <v>12</v>
      </c>
      <c r="M6640" s="9">
        <v>466</v>
      </c>
      <c r="N6640" s="9">
        <v>2756</v>
      </c>
      <c r="O6640" s="9">
        <v>271</v>
      </c>
      <c r="P6640" s="9">
        <v>10485</v>
      </c>
      <c r="Q6640" s="10" t="s">
        <v>23634</v>
      </c>
    </row>
    <row r="6641" spans="1:17" x14ac:dyDescent="0.3">
      <c r="A6641" s="5" t="s">
        <v>23741</v>
      </c>
      <c r="B6641" s="5" t="s">
        <v>1130</v>
      </c>
      <c r="C6641" s="6">
        <v>3.36</v>
      </c>
      <c r="D6641" s="1" t="s">
        <v>23634</v>
      </c>
      <c r="E6641" s="6">
        <v>88</v>
      </c>
      <c r="F6641" s="6" t="s">
        <v>25</v>
      </c>
      <c r="G6641" s="11" t="s">
        <v>23742</v>
      </c>
      <c r="H6641" s="8" t="s">
        <v>23743</v>
      </c>
      <c r="I6641" s="9">
        <v>53067</v>
      </c>
      <c r="J6641" s="9">
        <v>27125</v>
      </c>
      <c r="K6641" s="9">
        <v>13414</v>
      </c>
      <c r="L6641" s="9">
        <v>172</v>
      </c>
      <c r="M6641" s="9">
        <v>596</v>
      </c>
      <c r="N6641" s="9">
        <v>8596</v>
      </c>
      <c r="O6641" s="9">
        <v>2646</v>
      </c>
      <c r="P6641" s="9">
        <v>38069</v>
      </c>
      <c r="Q6641" s="10" t="s">
        <v>23634</v>
      </c>
    </row>
    <row r="6642" spans="1:17" x14ac:dyDescent="0.3">
      <c r="A6642" s="5" t="s">
        <v>23744</v>
      </c>
      <c r="B6642" s="5" t="s">
        <v>11417</v>
      </c>
      <c r="C6642" s="6">
        <v>3.19</v>
      </c>
      <c r="D6642" s="1" t="s">
        <v>23634</v>
      </c>
      <c r="E6642" s="6">
        <v>98</v>
      </c>
      <c r="F6642" s="6" t="s">
        <v>25</v>
      </c>
      <c r="G6642" s="11" t="s">
        <v>23745</v>
      </c>
      <c r="H6642" s="8" t="s">
        <v>23746</v>
      </c>
      <c r="I6642" s="9">
        <v>3961</v>
      </c>
      <c r="J6642" s="9">
        <v>3776</v>
      </c>
      <c r="K6642" s="9">
        <v>1095</v>
      </c>
      <c r="L6642" s="9">
        <v>4</v>
      </c>
      <c r="M6642" s="9">
        <v>45</v>
      </c>
      <c r="N6642" s="9">
        <v>804</v>
      </c>
      <c r="O6642" s="9">
        <v>103</v>
      </c>
      <c r="P6642" s="9">
        <v>2951</v>
      </c>
      <c r="Q6642" s="10" t="s">
        <v>23634</v>
      </c>
    </row>
    <row r="6643" spans="1:17" x14ac:dyDescent="0.3">
      <c r="A6643" s="5" t="s">
        <v>23747</v>
      </c>
      <c r="B6643" s="5" t="s">
        <v>428</v>
      </c>
      <c r="C6643" s="6">
        <v>2.85</v>
      </c>
      <c r="D6643" s="1" t="s">
        <v>23634</v>
      </c>
      <c r="E6643" s="6">
        <v>94</v>
      </c>
      <c r="F6643" s="6" t="s">
        <v>74</v>
      </c>
      <c r="G6643" s="11" t="s">
        <v>23748</v>
      </c>
      <c r="H6643" s="8" t="s">
        <v>23749</v>
      </c>
      <c r="I6643" s="9">
        <v>7011</v>
      </c>
      <c r="J6643" s="9">
        <v>5900</v>
      </c>
      <c r="K6643" s="9">
        <v>1501</v>
      </c>
      <c r="L6643" s="9">
        <v>6</v>
      </c>
      <c r="M6643" s="9">
        <v>176</v>
      </c>
      <c r="N6643" s="9">
        <v>1636</v>
      </c>
      <c r="O6643" s="9">
        <v>107</v>
      </c>
      <c r="P6643" s="9">
        <v>5348</v>
      </c>
      <c r="Q6643" s="10" t="s">
        <v>23634</v>
      </c>
    </row>
    <row r="6644" spans="1:17" x14ac:dyDescent="0.3">
      <c r="A6644" s="5" t="s">
        <v>23750</v>
      </c>
      <c r="B6644" s="5" t="s">
        <v>23751</v>
      </c>
      <c r="C6644" s="6">
        <v>2.7</v>
      </c>
      <c r="D6644" s="1" t="s">
        <v>23634</v>
      </c>
      <c r="E6644" s="6">
        <v>94</v>
      </c>
      <c r="F6644" s="6" t="s">
        <v>25</v>
      </c>
      <c r="G6644" s="11" t="s">
        <v>23752</v>
      </c>
      <c r="H6644" s="8" t="s">
        <v>23753</v>
      </c>
      <c r="I6644" s="9">
        <v>8677</v>
      </c>
      <c r="J6644" s="9">
        <v>5036</v>
      </c>
      <c r="K6644" s="9">
        <v>1329</v>
      </c>
      <c r="L6644" s="9">
        <v>10</v>
      </c>
      <c r="M6644" s="9">
        <v>390</v>
      </c>
      <c r="N6644" s="9">
        <v>1327</v>
      </c>
      <c r="O6644" s="9">
        <v>130</v>
      </c>
      <c r="P6644" s="9">
        <v>5886</v>
      </c>
      <c r="Q6644" s="10" t="s">
        <v>23634</v>
      </c>
    </row>
    <row r="6645" spans="1:17" ht="28.8" x14ac:dyDescent="0.3">
      <c r="A6645" s="5" t="s">
        <v>23754</v>
      </c>
      <c r="B6645" s="5" t="s">
        <v>1414</v>
      </c>
      <c r="C6645" s="6">
        <v>3.28</v>
      </c>
      <c r="D6645" s="1" t="s">
        <v>23634</v>
      </c>
      <c r="E6645" s="6">
        <v>91</v>
      </c>
      <c r="F6645" s="6" t="s">
        <v>25</v>
      </c>
      <c r="G6645" s="11" t="s">
        <v>23755</v>
      </c>
      <c r="H6645" s="8" t="s">
        <v>4087</v>
      </c>
      <c r="I6645" s="9">
        <v>24958</v>
      </c>
      <c r="J6645" s="9">
        <v>18515</v>
      </c>
      <c r="K6645" s="9">
        <v>8001</v>
      </c>
      <c r="L6645" s="9">
        <v>280</v>
      </c>
      <c r="M6645" s="9">
        <v>164</v>
      </c>
      <c r="N6645" s="9">
        <v>5596</v>
      </c>
      <c r="O6645" s="9">
        <v>1286</v>
      </c>
      <c r="P6645" s="9">
        <v>18910</v>
      </c>
      <c r="Q6645" s="10" t="s">
        <v>23634</v>
      </c>
    </row>
    <row r="6646" spans="1:17" ht="28.8" x14ac:dyDescent="0.3">
      <c r="A6646" s="5" t="s">
        <v>23756</v>
      </c>
      <c r="B6646" s="5" t="s">
        <v>23757</v>
      </c>
      <c r="C6646" s="6">
        <v>2.9</v>
      </c>
      <c r="D6646" s="1" t="s">
        <v>23634</v>
      </c>
      <c r="E6646" s="6">
        <v>94</v>
      </c>
      <c r="F6646" s="6" t="s">
        <v>25</v>
      </c>
      <c r="G6646" s="11" t="s">
        <v>23758</v>
      </c>
      <c r="H6646" s="8" t="s">
        <v>23759</v>
      </c>
      <c r="I6646" s="9">
        <v>4543</v>
      </c>
      <c r="J6646" s="9">
        <v>4428</v>
      </c>
      <c r="K6646" s="9">
        <v>789</v>
      </c>
      <c r="L6646" s="9">
        <v>0</v>
      </c>
      <c r="M6646" s="9">
        <v>85</v>
      </c>
      <c r="N6646" s="9">
        <v>1032</v>
      </c>
      <c r="O6646" s="9">
        <v>69</v>
      </c>
      <c r="P6646" s="9">
        <v>3178</v>
      </c>
      <c r="Q6646" s="10" t="s">
        <v>23634</v>
      </c>
    </row>
    <row r="6647" spans="1:17" x14ac:dyDescent="0.3">
      <c r="A6647" s="5" t="s">
        <v>23760</v>
      </c>
      <c r="B6647" s="5" t="s">
        <v>10454</v>
      </c>
      <c r="C6647" s="6">
        <v>3.66</v>
      </c>
      <c r="D6647" s="1" t="s">
        <v>23634</v>
      </c>
      <c r="E6647" s="6">
        <v>86</v>
      </c>
      <c r="F6647" s="6" t="s">
        <v>74</v>
      </c>
      <c r="G6647" s="11" t="s">
        <v>23761</v>
      </c>
      <c r="H6647" s="8" t="s">
        <v>23762</v>
      </c>
      <c r="I6647" s="9">
        <v>58674</v>
      </c>
      <c r="J6647" s="9">
        <v>41459</v>
      </c>
      <c r="K6647" s="9">
        <v>17017</v>
      </c>
      <c r="L6647" s="9">
        <v>203</v>
      </c>
      <c r="M6647" s="9">
        <v>146</v>
      </c>
      <c r="N6647" s="9">
        <v>7600</v>
      </c>
      <c r="O6647" s="9">
        <v>3941</v>
      </c>
      <c r="P6647" s="9">
        <v>41192</v>
      </c>
      <c r="Q6647" s="10" t="s">
        <v>23634</v>
      </c>
    </row>
    <row r="6648" spans="1:17" ht="28.8" x14ac:dyDescent="0.3">
      <c r="A6648" s="5" t="s">
        <v>23763</v>
      </c>
      <c r="B6648" s="5" t="s">
        <v>1414</v>
      </c>
      <c r="C6648" s="6">
        <v>3.44</v>
      </c>
      <c r="D6648" s="1" t="s">
        <v>23634</v>
      </c>
      <c r="E6648" s="6">
        <v>97</v>
      </c>
      <c r="F6648" s="6" t="s">
        <v>25</v>
      </c>
      <c r="G6648" s="11" t="s">
        <v>23764</v>
      </c>
      <c r="H6648" s="8" t="s">
        <v>4087</v>
      </c>
      <c r="I6648" s="9">
        <v>7932</v>
      </c>
      <c r="J6648" s="9">
        <v>6978</v>
      </c>
      <c r="K6648" s="9">
        <v>2225</v>
      </c>
      <c r="L6648" s="9">
        <v>11</v>
      </c>
      <c r="M6648" s="9">
        <v>31</v>
      </c>
      <c r="N6648" s="9">
        <v>1369</v>
      </c>
      <c r="O6648" s="9">
        <v>216</v>
      </c>
      <c r="P6648" s="9">
        <v>5694</v>
      </c>
      <c r="Q6648" s="10" t="s">
        <v>23634</v>
      </c>
    </row>
    <row r="6649" spans="1:17" x14ac:dyDescent="0.3">
      <c r="A6649" s="5" t="s">
        <v>23765</v>
      </c>
      <c r="B6649" s="5" t="s">
        <v>20552</v>
      </c>
      <c r="C6649" s="6">
        <v>3.2</v>
      </c>
      <c r="D6649" s="1" t="s">
        <v>23634</v>
      </c>
      <c r="E6649" s="6">
        <v>104</v>
      </c>
      <c r="F6649" s="6" t="s">
        <v>25</v>
      </c>
      <c r="G6649" s="11" t="s">
        <v>23766</v>
      </c>
      <c r="H6649" s="8" t="s">
        <v>23767</v>
      </c>
      <c r="I6649" s="9">
        <v>230949</v>
      </c>
      <c r="J6649" s="9">
        <v>43279</v>
      </c>
      <c r="K6649" s="9">
        <v>40939</v>
      </c>
      <c r="L6649" s="9">
        <v>349</v>
      </c>
      <c r="M6649" s="9">
        <v>3005</v>
      </c>
      <c r="N6649" s="9">
        <v>38508</v>
      </c>
      <c r="O6649" s="9">
        <v>6987</v>
      </c>
      <c r="P6649" s="9">
        <v>144297</v>
      </c>
      <c r="Q6649" s="10" t="s">
        <v>23634</v>
      </c>
    </row>
    <row r="6650" spans="1:17" x14ac:dyDescent="0.3">
      <c r="A6650" s="5" t="s">
        <v>23768</v>
      </c>
      <c r="B6650" s="5" t="s">
        <v>8937</v>
      </c>
      <c r="C6650" s="6">
        <v>3.96</v>
      </c>
      <c r="D6650" s="1" t="s">
        <v>23634</v>
      </c>
      <c r="E6650" s="6">
        <v>127</v>
      </c>
      <c r="F6650" s="6" t="s">
        <v>25</v>
      </c>
      <c r="G6650" s="11" t="s">
        <v>23769</v>
      </c>
      <c r="H6650" s="8" t="s">
        <v>23770</v>
      </c>
      <c r="I6650" s="9">
        <v>258430</v>
      </c>
      <c r="J6650" s="9">
        <v>99725</v>
      </c>
      <c r="K6650" s="9">
        <v>73647</v>
      </c>
      <c r="L6650" s="9">
        <v>3200</v>
      </c>
      <c r="M6650" s="9">
        <v>802</v>
      </c>
      <c r="N6650" s="9">
        <v>19639</v>
      </c>
      <c r="O6650" s="9">
        <v>32026</v>
      </c>
      <c r="P6650" s="9">
        <v>156234</v>
      </c>
      <c r="Q6650" s="10" t="s">
        <v>23634</v>
      </c>
    </row>
    <row r="6651" spans="1:17" x14ac:dyDescent="0.3">
      <c r="A6651" s="5" t="s">
        <v>23771</v>
      </c>
      <c r="B6651" s="5" t="s">
        <v>9045</v>
      </c>
      <c r="C6651" s="6">
        <v>3.51</v>
      </c>
      <c r="D6651" s="1" t="s">
        <v>23634</v>
      </c>
      <c r="E6651" s="6">
        <v>90</v>
      </c>
      <c r="F6651" s="6" t="s">
        <v>74</v>
      </c>
      <c r="G6651" s="11" t="s">
        <v>23772</v>
      </c>
      <c r="H6651" s="8" t="s">
        <v>23773</v>
      </c>
      <c r="I6651" s="9">
        <v>29250</v>
      </c>
      <c r="J6651" s="9">
        <v>19530</v>
      </c>
      <c r="K6651" s="9">
        <v>9705</v>
      </c>
      <c r="L6651" s="9">
        <v>85</v>
      </c>
      <c r="M6651" s="9">
        <v>164</v>
      </c>
      <c r="N6651" s="9">
        <v>4577</v>
      </c>
      <c r="O6651" s="9">
        <v>1332</v>
      </c>
      <c r="P6651" s="9">
        <v>22700</v>
      </c>
      <c r="Q6651" s="10" t="s">
        <v>23634</v>
      </c>
    </row>
    <row r="6652" spans="1:17" x14ac:dyDescent="0.3">
      <c r="A6652" s="5" t="s">
        <v>9262</v>
      </c>
      <c r="B6652" s="5" t="s">
        <v>20136</v>
      </c>
      <c r="C6652" s="6">
        <v>3.55</v>
      </c>
      <c r="D6652" s="1" t="s">
        <v>23634</v>
      </c>
      <c r="E6652" s="6">
        <v>65</v>
      </c>
      <c r="F6652" s="6" t="s">
        <v>25</v>
      </c>
      <c r="G6652" s="11" t="s">
        <v>23774</v>
      </c>
      <c r="H6652" s="8" t="s">
        <v>1065</v>
      </c>
      <c r="I6652" s="9">
        <v>39449</v>
      </c>
      <c r="J6652" s="9">
        <v>27663</v>
      </c>
      <c r="K6652" s="9">
        <v>10667</v>
      </c>
      <c r="L6652" s="9">
        <v>93</v>
      </c>
      <c r="M6652" s="9">
        <v>163</v>
      </c>
      <c r="N6652" s="9">
        <v>6032</v>
      </c>
      <c r="O6652" s="9">
        <v>2130</v>
      </c>
      <c r="P6652" s="9">
        <v>26974</v>
      </c>
      <c r="Q6652" s="10" t="s">
        <v>23634</v>
      </c>
    </row>
    <row r="6653" spans="1:17" x14ac:dyDescent="0.3">
      <c r="A6653" s="5" t="s">
        <v>23775</v>
      </c>
      <c r="B6653" s="5" t="s">
        <v>23776</v>
      </c>
      <c r="C6653" s="6">
        <v>3.43</v>
      </c>
      <c r="D6653" s="1" t="s">
        <v>23634</v>
      </c>
      <c r="E6653" s="6">
        <v>80</v>
      </c>
      <c r="F6653" s="6" t="s">
        <v>1777</v>
      </c>
      <c r="G6653" s="11" t="s">
        <v>23777</v>
      </c>
      <c r="H6653" s="8" t="s">
        <v>23778</v>
      </c>
      <c r="I6653" s="9">
        <v>14380</v>
      </c>
      <c r="J6653" s="9">
        <v>12202</v>
      </c>
      <c r="K6653" s="9">
        <v>4214</v>
      </c>
      <c r="L6653" s="9">
        <v>63</v>
      </c>
      <c r="M6653" s="9">
        <v>156</v>
      </c>
      <c r="N6653" s="9">
        <v>2154</v>
      </c>
      <c r="O6653" s="9">
        <v>743</v>
      </c>
      <c r="P6653" s="9">
        <v>9980</v>
      </c>
      <c r="Q6653" s="10" t="s">
        <v>23634</v>
      </c>
    </row>
    <row r="6654" spans="1:17" x14ac:dyDescent="0.3">
      <c r="A6654" s="5" t="s">
        <v>23779</v>
      </c>
      <c r="B6654" s="5" t="s">
        <v>10231</v>
      </c>
      <c r="C6654" s="6">
        <v>3.42</v>
      </c>
      <c r="D6654" s="1" t="s">
        <v>23634</v>
      </c>
      <c r="E6654" s="6">
        <v>92</v>
      </c>
      <c r="F6654" s="6" t="s">
        <v>25</v>
      </c>
      <c r="G6654" s="11" t="s">
        <v>23780</v>
      </c>
      <c r="H6654" s="8" t="s">
        <v>23781</v>
      </c>
      <c r="I6654" s="9">
        <v>25858</v>
      </c>
      <c r="J6654" s="9">
        <v>15602</v>
      </c>
      <c r="K6654" s="9">
        <v>6061</v>
      </c>
      <c r="L6654" s="9">
        <v>25</v>
      </c>
      <c r="M6654" s="9">
        <v>95</v>
      </c>
      <c r="N6654" s="9">
        <v>4425</v>
      </c>
      <c r="O6654" s="9">
        <v>831</v>
      </c>
      <c r="P6654" s="9">
        <v>16780</v>
      </c>
      <c r="Q6654" s="10" t="s">
        <v>23634</v>
      </c>
    </row>
    <row r="6655" spans="1:17" x14ac:dyDescent="0.3">
      <c r="A6655" s="5" t="s">
        <v>23782</v>
      </c>
      <c r="B6655" s="5" t="s">
        <v>23783</v>
      </c>
      <c r="C6655" s="6">
        <v>2.73</v>
      </c>
      <c r="D6655" s="1" t="s">
        <v>23634</v>
      </c>
      <c r="E6655" s="6">
        <v>99</v>
      </c>
      <c r="F6655" s="6" t="s">
        <v>25</v>
      </c>
      <c r="G6655" s="11" t="s">
        <v>23784</v>
      </c>
      <c r="H6655" s="8" t="s">
        <v>23785</v>
      </c>
      <c r="I6655" s="9">
        <v>3751</v>
      </c>
      <c r="J6655" s="9">
        <v>4309</v>
      </c>
      <c r="K6655" s="9">
        <v>1042</v>
      </c>
      <c r="L6655" s="9">
        <v>5</v>
      </c>
      <c r="M6655" s="9">
        <v>223</v>
      </c>
      <c r="N6655" s="9">
        <v>536</v>
      </c>
      <c r="O6655" s="9">
        <v>150</v>
      </c>
      <c r="P6655" s="9">
        <v>2692</v>
      </c>
      <c r="Q6655" s="10" t="s">
        <v>23634</v>
      </c>
    </row>
    <row r="6656" spans="1:17" x14ac:dyDescent="0.3">
      <c r="A6656" s="5" t="s">
        <v>23786</v>
      </c>
      <c r="B6656" s="5" t="s">
        <v>23787</v>
      </c>
      <c r="C6656" s="6">
        <v>2.63</v>
      </c>
      <c r="D6656" s="1" t="s">
        <v>23634</v>
      </c>
      <c r="E6656" s="6">
        <v>62</v>
      </c>
      <c r="F6656" s="6" t="s">
        <v>25</v>
      </c>
      <c r="G6656" s="11" t="s">
        <v>23788</v>
      </c>
      <c r="H6656" s="8" t="s">
        <v>23789</v>
      </c>
      <c r="I6656" s="9">
        <v>1468</v>
      </c>
      <c r="J6656" s="9">
        <v>1764</v>
      </c>
      <c r="K6656" s="9">
        <v>281</v>
      </c>
      <c r="L6656" s="9">
        <v>1</v>
      </c>
      <c r="M6656" s="9">
        <v>80</v>
      </c>
      <c r="N6656" s="9">
        <v>209</v>
      </c>
      <c r="O6656" s="9">
        <v>13</v>
      </c>
      <c r="P6656" s="9">
        <v>1015</v>
      </c>
      <c r="Q6656" s="10" t="s">
        <v>23634</v>
      </c>
    </row>
    <row r="6657" spans="1:17" x14ac:dyDescent="0.3">
      <c r="A6657" s="5" t="s">
        <v>23790</v>
      </c>
      <c r="B6657" s="5" t="s">
        <v>2498</v>
      </c>
      <c r="C6657" s="6">
        <v>3.39</v>
      </c>
      <c r="D6657" s="1" t="s">
        <v>23634</v>
      </c>
      <c r="E6657" s="6">
        <v>134</v>
      </c>
      <c r="F6657" s="6" t="s">
        <v>25</v>
      </c>
      <c r="G6657" s="11" t="s">
        <v>23791</v>
      </c>
      <c r="H6657" s="8" t="s">
        <v>23792</v>
      </c>
      <c r="I6657" s="9">
        <v>943399</v>
      </c>
      <c r="J6657" s="9">
        <v>114932</v>
      </c>
      <c r="K6657" s="9">
        <v>188104</v>
      </c>
      <c r="L6657" s="9">
        <v>5600</v>
      </c>
      <c r="M6657" s="9">
        <v>7085</v>
      </c>
      <c r="N6657" s="9">
        <v>134910</v>
      </c>
      <c r="O6657" s="9">
        <v>71367</v>
      </c>
      <c r="P6657" s="9">
        <v>578781</v>
      </c>
      <c r="Q6657" s="10" t="s">
        <v>23634</v>
      </c>
    </row>
    <row r="6658" spans="1:17" x14ac:dyDescent="0.3">
      <c r="A6658" s="5" t="s">
        <v>23793</v>
      </c>
      <c r="B6658" s="5" t="s">
        <v>9041</v>
      </c>
      <c r="C6658" s="6">
        <v>2.72</v>
      </c>
      <c r="D6658" s="1" t="s">
        <v>23634</v>
      </c>
      <c r="E6658" s="6">
        <v>97</v>
      </c>
      <c r="F6658" s="6" t="s">
        <v>25</v>
      </c>
      <c r="G6658" s="11" t="s">
        <v>23794</v>
      </c>
      <c r="H6658" s="8" t="s">
        <v>23795</v>
      </c>
      <c r="I6658" s="9">
        <v>250093</v>
      </c>
      <c r="J6658" s="9">
        <v>72353</v>
      </c>
      <c r="K6658" s="9">
        <v>45357</v>
      </c>
      <c r="L6658" s="9">
        <v>606</v>
      </c>
      <c r="M6658" s="9">
        <v>8231</v>
      </c>
      <c r="N6658" s="9">
        <v>41068</v>
      </c>
      <c r="O6658" s="9">
        <v>7532</v>
      </c>
      <c r="P6658" s="9">
        <v>156581</v>
      </c>
      <c r="Q6658" s="10" t="s">
        <v>23634</v>
      </c>
    </row>
    <row r="6659" spans="1:17" x14ac:dyDescent="0.3">
      <c r="A6659" s="5" t="s">
        <v>23796</v>
      </c>
      <c r="B6659" s="5" t="s">
        <v>23797</v>
      </c>
      <c r="C6659" s="6">
        <v>2.82</v>
      </c>
      <c r="D6659" s="1" t="s">
        <v>23634</v>
      </c>
      <c r="E6659" s="6">
        <v>87</v>
      </c>
      <c r="F6659" s="6" t="s">
        <v>25</v>
      </c>
      <c r="G6659" s="11" t="s">
        <v>23798</v>
      </c>
      <c r="H6659" s="8" t="s">
        <v>23799</v>
      </c>
      <c r="I6659" s="9">
        <v>228804</v>
      </c>
      <c r="J6659" s="9">
        <v>70974</v>
      </c>
      <c r="K6659" s="9">
        <v>42866</v>
      </c>
      <c r="L6659" s="9">
        <v>296</v>
      </c>
      <c r="M6659" s="9">
        <v>4667</v>
      </c>
      <c r="N6659" s="9">
        <v>43348</v>
      </c>
      <c r="O6659" s="9">
        <v>5713</v>
      </c>
      <c r="P6659" s="9">
        <v>151050</v>
      </c>
      <c r="Q6659" s="10" t="s">
        <v>23634</v>
      </c>
    </row>
    <row r="6660" spans="1:17" ht="28.8" x14ac:dyDescent="0.3">
      <c r="A6660" s="5" t="s">
        <v>23800</v>
      </c>
      <c r="B6660" s="5" t="s">
        <v>2698</v>
      </c>
      <c r="C6660" s="6">
        <v>3.45</v>
      </c>
      <c r="D6660" s="1" t="s">
        <v>23634</v>
      </c>
      <c r="E6660" s="6">
        <v>93</v>
      </c>
      <c r="F6660" s="6" t="s">
        <v>25</v>
      </c>
      <c r="G6660" s="11" t="s">
        <v>23801</v>
      </c>
      <c r="H6660" s="8" t="s">
        <v>23802</v>
      </c>
      <c r="I6660" s="9">
        <v>39366</v>
      </c>
      <c r="J6660" s="9">
        <v>22297</v>
      </c>
      <c r="K6660" s="9">
        <v>11778</v>
      </c>
      <c r="L6660" s="9">
        <v>168</v>
      </c>
      <c r="M6660" s="9">
        <v>309</v>
      </c>
      <c r="N6660" s="9">
        <v>6073</v>
      </c>
      <c r="O6660" s="9">
        <v>2383</v>
      </c>
      <c r="P6660" s="9">
        <v>28582</v>
      </c>
      <c r="Q6660" s="10" t="s">
        <v>23634</v>
      </c>
    </row>
    <row r="6661" spans="1:17" x14ac:dyDescent="0.3">
      <c r="A6661" s="5" t="s">
        <v>23803</v>
      </c>
      <c r="B6661" s="5" t="s">
        <v>1589</v>
      </c>
      <c r="C6661" s="6">
        <v>2.68</v>
      </c>
      <c r="D6661" s="1" t="s">
        <v>23634</v>
      </c>
      <c r="E6661" s="6">
        <v>96</v>
      </c>
      <c r="F6661" s="6" t="s">
        <v>74</v>
      </c>
      <c r="G6661" s="11" t="s">
        <v>23804</v>
      </c>
      <c r="H6661" s="8" t="s">
        <v>23805</v>
      </c>
      <c r="I6661" s="9">
        <v>135976</v>
      </c>
      <c r="J6661" s="9">
        <v>41297</v>
      </c>
      <c r="K6661" s="9">
        <v>19115</v>
      </c>
      <c r="L6661" s="9">
        <v>600</v>
      </c>
      <c r="M6661" s="9">
        <v>7322</v>
      </c>
      <c r="N6661" s="9">
        <v>17354</v>
      </c>
      <c r="O6661" s="9">
        <v>5117</v>
      </c>
      <c r="P6661" s="9">
        <v>87770</v>
      </c>
      <c r="Q6661" s="10" t="s">
        <v>23634</v>
      </c>
    </row>
    <row r="6662" spans="1:17" x14ac:dyDescent="0.3">
      <c r="A6662" s="5" t="s">
        <v>23806</v>
      </c>
      <c r="B6662" s="5" t="s">
        <v>23807</v>
      </c>
      <c r="C6662" s="6">
        <v>3.72</v>
      </c>
      <c r="D6662" s="1" t="s">
        <v>23634</v>
      </c>
      <c r="E6662" s="6">
        <v>100</v>
      </c>
      <c r="F6662" s="6" t="s">
        <v>74</v>
      </c>
      <c r="G6662" s="11" t="s">
        <v>23808</v>
      </c>
      <c r="H6662" s="8" t="s">
        <v>23809</v>
      </c>
      <c r="I6662" s="9">
        <v>7339</v>
      </c>
      <c r="J6662" s="9">
        <v>8958</v>
      </c>
      <c r="K6662" s="9">
        <v>2556</v>
      </c>
      <c r="L6662" s="9">
        <v>43</v>
      </c>
      <c r="M6662" s="9">
        <v>17</v>
      </c>
      <c r="N6662" s="9">
        <v>760</v>
      </c>
      <c r="O6662" s="9">
        <v>412</v>
      </c>
      <c r="P6662" s="9">
        <v>5489</v>
      </c>
      <c r="Q6662" s="10" t="s">
        <v>23634</v>
      </c>
    </row>
    <row r="6663" spans="1:17" ht="28.8" x14ac:dyDescent="0.3">
      <c r="A6663" s="5" t="s">
        <v>13911</v>
      </c>
      <c r="B6663" s="5" t="s">
        <v>1879</v>
      </c>
      <c r="C6663" s="6">
        <v>3.51</v>
      </c>
      <c r="D6663" s="1" t="s">
        <v>23634</v>
      </c>
      <c r="E6663" s="6">
        <v>110</v>
      </c>
      <c r="F6663" s="6" t="s">
        <v>25</v>
      </c>
      <c r="G6663" s="11" t="s">
        <v>23810</v>
      </c>
      <c r="H6663" s="8" t="s">
        <v>23811</v>
      </c>
      <c r="I6663" s="9">
        <v>209973</v>
      </c>
      <c r="J6663" s="9">
        <v>67914</v>
      </c>
      <c r="K6663" s="9">
        <v>53647</v>
      </c>
      <c r="L6663" s="9">
        <v>629</v>
      </c>
      <c r="M6663" s="9">
        <v>1027</v>
      </c>
      <c r="N6663" s="9">
        <v>31363</v>
      </c>
      <c r="O6663" s="9">
        <v>9138</v>
      </c>
      <c r="P6663" s="9">
        <v>138202</v>
      </c>
      <c r="Q6663" s="10" t="s">
        <v>23634</v>
      </c>
    </row>
    <row r="6664" spans="1:17" x14ac:dyDescent="0.3">
      <c r="A6664" s="5" t="s">
        <v>23812</v>
      </c>
      <c r="B6664" s="5" t="s">
        <v>1879</v>
      </c>
      <c r="C6664" s="6">
        <v>3.58</v>
      </c>
      <c r="D6664" s="1" t="s">
        <v>23634</v>
      </c>
      <c r="E6664" s="6">
        <v>102</v>
      </c>
      <c r="F6664" s="6" t="s">
        <v>25</v>
      </c>
      <c r="G6664" s="11" t="s">
        <v>23813</v>
      </c>
      <c r="H6664" s="8" t="s">
        <v>23814</v>
      </c>
      <c r="I6664" s="9">
        <v>124979</v>
      </c>
      <c r="J6664" s="9">
        <v>53753</v>
      </c>
      <c r="K6664" s="9">
        <v>36578</v>
      </c>
      <c r="L6664" s="9">
        <v>461</v>
      </c>
      <c r="M6664" s="9">
        <v>665</v>
      </c>
      <c r="N6664" s="9">
        <v>18419</v>
      </c>
      <c r="O6664" s="9">
        <v>7405</v>
      </c>
      <c r="P6664" s="9">
        <v>91737</v>
      </c>
      <c r="Q6664" s="10" t="s">
        <v>23634</v>
      </c>
    </row>
    <row r="6665" spans="1:17" x14ac:dyDescent="0.3">
      <c r="A6665" s="5" t="s">
        <v>23815</v>
      </c>
      <c r="B6665" s="5" t="s">
        <v>1414</v>
      </c>
      <c r="C6665" s="6">
        <v>3.26</v>
      </c>
      <c r="D6665" s="1" t="s">
        <v>23634</v>
      </c>
      <c r="E6665" s="6">
        <v>83</v>
      </c>
      <c r="F6665" s="6" t="s">
        <v>25</v>
      </c>
      <c r="G6665" s="11" t="s">
        <v>23816</v>
      </c>
      <c r="H6665" s="8" t="s">
        <v>23781</v>
      </c>
      <c r="I6665" s="9">
        <v>7486</v>
      </c>
      <c r="J6665" s="9">
        <v>5586</v>
      </c>
      <c r="K6665" s="9">
        <v>1780</v>
      </c>
      <c r="L6665" s="9">
        <v>3</v>
      </c>
      <c r="M6665" s="9">
        <v>29</v>
      </c>
      <c r="N6665" s="9">
        <v>1719</v>
      </c>
      <c r="O6665" s="9">
        <v>164</v>
      </c>
      <c r="P6665" s="9">
        <v>5251</v>
      </c>
      <c r="Q6665" s="10" t="s">
        <v>23634</v>
      </c>
    </row>
    <row r="6666" spans="1:17" x14ac:dyDescent="0.3">
      <c r="A6666" s="5" t="s">
        <v>23817</v>
      </c>
      <c r="B6666" s="5" t="s">
        <v>23818</v>
      </c>
      <c r="C6666" s="6">
        <v>2.95</v>
      </c>
      <c r="D6666" s="1" t="s">
        <v>23634</v>
      </c>
      <c r="E6666" s="6">
        <v>90</v>
      </c>
      <c r="F6666" s="6" t="s">
        <v>1218</v>
      </c>
      <c r="G6666" s="11" t="s">
        <v>23819</v>
      </c>
      <c r="H6666" s="8" t="s">
        <v>22214</v>
      </c>
      <c r="I6666" s="9">
        <v>959</v>
      </c>
      <c r="J6666" s="9">
        <v>1238</v>
      </c>
      <c r="K6666" s="9">
        <v>169</v>
      </c>
      <c r="L6666" s="9">
        <v>1</v>
      </c>
      <c r="M6666" s="9">
        <v>21</v>
      </c>
      <c r="N6666" s="9">
        <v>227</v>
      </c>
      <c r="O6666" s="9">
        <v>12</v>
      </c>
      <c r="P6666" s="9">
        <v>708</v>
      </c>
      <c r="Q6666" s="10" t="s">
        <v>23634</v>
      </c>
    </row>
    <row r="6667" spans="1:17" x14ac:dyDescent="0.3">
      <c r="A6667" s="5" t="s">
        <v>23820</v>
      </c>
      <c r="B6667" s="5" t="s">
        <v>23821</v>
      </c>
      <c r="C6667" s="6">
        <v>2.95</v>
      </c>
      <c r="D6667" s="1" t="s">
        <v>23634</v>
      </c>
      <c r="E6667" s="6">
        <v>90</v>
      </c>
      <c r="F6667" s="6" t="s">
        <v>1218</v>
      </c>
      <c r="G6667" s="11" t="s">
        <v>23822</v>
      </c>
      <c r="H6667" s="8" t="s">
        <v>23823</v>
      </c>
      <c r="I6667" s="9">
        <v>1451</v>
      </c>
      <c r="J6667" s="9">
        <v>1867</v>
      </c>
      <c r="K6667" s="9">
        <v>335</v>
      </c>
      <c r="L6667" s="9">
        <v>1</v>
      </c>
      <c r="M6667" s="9">
        <v>39</v>
      </c>
      <c r="N6667" s="9">
        <v>338</v>
      </c>
      <c r="O6667" s="9">
        <v>15</v>
      </c>
      <c r="P6667" s="9">
        <v>1084</v>
      </c>
      <c r="Q6667" s="10" t="s">
        <v>23634</v>
      </c>
    </row>
    <row r="6668" spans="1:17" ht="28.8" x14ac:dyDescent="0.3">
      <c r="A6668" s="5" t="s">
        <v>23824</v>
      </c>
      <c r="B6668" s="5" t="s">
        <v>23825</v>
      </c>
      <c r="C6668" s="6">
        <v>2.62</v>
      </c>
      <c r="D6668" s="1" t="s">
        <v>23634</v>
      </c>
      <c r="E6668" s="6">
        <v>96</v>
      </c>
      <c r="F6668" s="6" t="s">
        <v>25</v>
      </c>
      <c r="G6668" s="11" t="s">
        <v>23826</v>
      </c>
      <c r="H6668" s="8" t="s">
        <v>23827</v>
      </c>
      <c r="I6668" s="9">
        <v>10492</v>
      </c>
      <c r="J6668" s="9">
        <v>5184</v>
      </c>
      <c r="K6668" s="9">
        <v>2143</v>
      </c>
      <c r="L6668" s="9">
        <v>6</v>
      </c>
      <c r="M6668" s="9">
        <v>552</v>
      </c>
      <c r="N6668" s="9">
        <v>1933</v>
      </c>
      <c r="O6668" s="9">
        <v>191</v>
      </c>
      <c r="P6668" s="9">
        <v>8025</v>
      </c>
      <c r="Q6668" s="10" t="s">
        <v>23634</v>
      </c>
    </row>
    <row r="6669" spans="1:17" x14ac:dyDescent="0.3">
      <c r="A6669" s="5" t="s">
        <v>23828</v>
      </c>
      <c r="B6669" s="5" t="s">
        <v>23829</v>
      </c>
      <c r="C6669" s="6">
        <v>2.88</v>
      </c>
      <c r="D6669" s="1" t="s">
        <v>23634</v>
      </c>
      <c r="E6669" s="6">
        <v>70</v>
      </c>
      <c r="F6669" s="6" t="s">
        <v>25</v>
      </c>
      <c r="G6669" s="11" t="s">
        <v>23830</v>
      </c>
      <c r="H6669" s="8" t="s">
        <v>23831</v>
      </c>
      <c r="I6669" s="9">
        <v>921</v>
      </c>
      <c r="J6669" s="9">
        <v>1603</v>
      </c>
      <c r="K6669" s="9">
        <v>188</v>
      </c>
      <c r="L6669" s="9">
        <v>0</v>
      </c>
      <c r="M6669" s="9">
        <v>46</v>
      </c>
      <c r="N6669" s="9">
        <v>141</v>
      </c>
      <c r="O6669" s="9">
        <v>14</v>
      </c>
      <c r="P6669" s="9">
        <v>677</v>
      </c>
      <c r="Q6669" s="10" t="s">
        <v>23634</v>
      </c>
    </row>
    <row r="6670" spans="1:17" x14ac:dyDescent="0.3">
      <c r="A6670" s="5" t="s">
        <v>23832</v>
      </c>
      <c r="B6670" s="5" t="s">
        <v>11417</v>
      </c>
      <c r="C6670" s="6">
        <v>3.07</v>
      </c>
      <c r="D6670" s="1" t="s">
        <v>23634</v>
      </c>
      <c r="E6670" s="6">
        <v>94</v>
      </c>
      <c r="F6670" s="6" t="s">
        <v>1777</v>
      </c>
      <c r="G6670" s="11" t="s">
        <v>23833</v>
      </c>
      <c r="H6670" s="8" t="s">
        <v>23834</v>
      </c>
      <c r="I6670" s="9">
        <v>1766</v>
      </c>
      <c r="J6670" s="9">
        <v>2133</v>
      </c>
      <c r="K6670" s="9">
        <v>425</v>
      </c>
      <c r="L6670" s="9">
        <v>2</v>
      </c>
      <c r="M6670" s="9">
        <v>33</v>
      </c>
      <c r="N6670" s="9">
        <v>301</v>
      </c>
      <c r="O6670" s="9">
        <v>57</v>
      </c>
      <c r="P6670" s="9">
        <v>1230</v>
      </c>
      <c r="Q6670" s="10" t="s">
        <v>23634</v>
      </c>
    </row>
    <row r="6671" spans="1:17" x14ac:dyDescent="0.3">
      <c r="A6671" s="5" t="s">
        <v>23835</v>
      </c>
      <c r="B6671" s="5" t="s">
        <v>23836</v>
      </c>
      <c r="C6671" s="6">
        <v>2.94</v>
      </c>
      <c r="D6671" s="1" t="s">
        <v>23634</v>
      </c>
      <c r="E6671" s="6">
        <v>82</v>
      </c>
      <c r="F6671" s="6" t="s">
        <v>25</v>
      </c>
      <c r="G6671" s="11" t="s">
        <v>23837</v>
      </c>
      <c r="H6671" s="8" t="s">
        <v>23838</v>
      </c>
      <c r="I6671" s="9">
        <v>327</v>
      </c>
      <c r="J6671" s="9">
        <v>738</v>
      </c>
      <c r="K6671" s="9">
        <v>35</v>
      </c>
      <c r="L6671" s="9">
        <v>2</v>
      </c>
      <c r="M6671" s="9">
        <v>24</v>
      </c>
      <c r="N6671" s="9">
        <v>40</v>
      </c>
      <c r="O6671" s="9">
        <v>2</v>
      </c>
      <c r="P6671" s="9">
        <v>219</v>
      </c>
      <c r="Q6671" s="10" t="s">
        <v>23634</v>
      </c>
    </row>
    <row r="6672" spans="1:17" x14ac:dyDescent="0.3">
      <c r="A6672" s="5" t="s">
        <v>23839</v>
      </c>
      <c r="B6672" s="5" t="s">
        <v>23840</v>
      </c>
      <c r="C6672" s="6">
        <v>2.3199999999999998</v>
      </c>
      <c r="D6672" s="1" t="s">
        <v>23634</v>
      </c>
      <c r="E6672" s="6">
        <v>81</v>
      </c>
      <c r="F6672" s="6" t="s">
        <v>25</v>
      </c>
      <c r="G6672" s="11" t="s">
        <v>23841</v>
      </c>
      <c r="H6672" s="8" t="s">
        <v>39</v>
      </c>
      <c r="I6672" s="9">
        <v>1868</v>
      </c>
      <c r="J6672" s="9">
        <v>1516</v>
      </c>
      <c r="K6672" s="9">
        <v>320</v>
      </c>
      <c r="L6672" s="9">
        <v>0</v>
      </c>
      <c r="M6672" s="9">
        <v>192</v>
      </c>
      <c r="N6672" s="9">
        <v>291</v>
      </c>
      <c r="O6672" s="9">
        <v>27</v>
      </c>
      <c r="P6672" s="9">
        <v>1485</v>
      </c>
      <c r="Q6672" s="10" t="s">
        <v>23634</v>
      </c>
    </row>
    <row r="6673" spans="1:17" x14ac:dyDescent="0.3">
      <c r="A6673" s="5" t="s">
        <v>23842</v>
      </c>
      <c r="B6673" s="5" t="s">
        <v>23843</v>
      </c>
      <c r="C6673" s="6">
        <v>2.93</v>
      </c>
      <c r="D6673" s="1" t="s">
        <v>23634</v>
      </c>
      <c r="E6673" s="6">
        <v>85</v>
      </c>
      <c r="F6673" s="6" t="s">
        <v>25</v>
      </c>
      <c r="G6673" s="11" t="s">
        <v>23844</v>
      </c>
      <c r="H6673" s="8" t="s">
        <v>23845</v>
      </c>
      <c r="I6673" s="9">
        <v>11371</v>
      </c>
      <c r="J6673" s="9">
        <v>6366</v>
      </c>
      <c r="K6673" s="9">
        <v>2706</v>
      </c>
      <c r="L6673" s="9">
        <v>15</v>
      </c>
      <c r="M6673" s="9">
        <v>256</v>
      </c>
      <c r="N6673" s="9">
        <v>2542</v>
      </c>
      <c r="O6673" s="9">
        <v>205</v>
      </c>
      <c r="P6673" s="9">
        <v>8375</v>
      </c>
      <c r="Q6673" s="10" t="s">
        <v>23634</v>
      </c>
    </row>
    <row r="6674" spans="1:17" x14ac:dyDescent="0.3">
      <c r="A6674" s="5" t="s">
        <v>23846</v>
      </c>
      <c r="B6674" s="5" t="s">
        <v>23847</v>
      </c>
      <c r="C6674" s="6">
        <v>3.27</v>
      </c>
      <c r="D6674" s="1" t="s">
        <v>23634</v>
      </c>
      <c r="E6674" s="6">
        <v>75</v>
      </c>
      <c r="F6674" s="6" t="s">
        <v>25</v>
      </c>
      <c r="G6674" s="11" t="s">
        <v>23848</v>
      </c>
      <c r="H6674" s="8" t="s">
        <v>39</v>
      </c>
      <c r="I6674" s="9">
        <v>203</v>
      </c>
      <c r="J6674" s="9">
        <v>660</v>
      </c>
      <c r="K6674" s="9">
        <v>21</v>
      </c>
      <c r="L6674" s="9">
        <v>0</v>
      </c>
      <c r="M6674" s="9">
        <v>13</v>
      </c>
      <c r="N6674" s="9">
        <v>19</v>
      </c>
      <c r="O6674" s="9">
        <v>0</v>
      </c>
      <c r="P6674" s="9">
        <v>117</v>
      </c>
      <c r="Q6674" s="10" t="s">
        <v>23634</v>
      </c>
    </row>
    <row r="6675" spans="1:17" x14ac:dyDescent="0.3">
      <c r="A6675" s="5" t="s">
        <v>23849</v>
      </c>
      <c r="B6675" s="5" t="s">
        <v>10454</v>
      </c>
      <c r="C6675" s="6">
        <v>3.64</v>
      </c>
      <c r="D6675" s="1" t="s">
        <v>23634</v>
      </c>
      <c r="E6675" s="6">
        <v>95</v>
      </c>
      <c r="F6675" s="6" t="s">
        <v>74</v>
      </c>
      <c r="G6675" s="11" t="s">
        <v>23850</v>
      </c>
      <c r="H6675" s="8" t="s">
        <v>23851</v>
      </c>
      <c r="I6675" s="9">
        <v>39640</v>
      </c>
      <c r="J6675" s="9">
        <v>25725</v>
      </c>
      <c r="K6675" s="9">
        <v>11882</v>
      </c>
      <c r="L6675" s="9">
        <v>88</v>
      </c>
      <c r="M6675" s="9">
        <v>82</v>
      </c>
      <c r="N6675" s="9">
        <v>5385</v>
      </c>
      <c r="O6675" s="9">
        <v>2370</v>
      </c>
      <c r="P6675" s="9">
        <v>28041</v>
      </c>
      <c r="Q6675" s="10" t="s">
        <v>23634</v>
      </c>
    </row>
    <row r="6676" spans="1:17" x14ac:dyDescent="0.3">
      <c r="A6676" s="5" t="s">
        <v>23852</v>
      </c>
      <c r="B6676" s="5" t="s">
        <v>23853</v>
      </c>
      <c r="C6676" s="6">
        <v>3.27</v>
      </c>
      <c r="D6676" s="1" t="s">
        <v>23634</v>
      </c>
      <c r="E6676" s="6">
        <v>91</v>
      </c>
      <c r="F6676" s="6" t="s">
        <v>25</v>
      </c>
      <c r="G6676" s="11" t="s">
        <v>23854</v>
      </c>
      <c r="H6676" s="8" t="s">
        <v>39</v>
      </c>
      <c r="I6676" s="9">
        <v>229</v>
      </c>
      <c r="J6676" s="9">
        <v>574</v>
      </c>
      <c r="K6676" s="9">
        <v>25</v>
      </c>
      <c r="L6676" s="9">
        <v>0</v>
      </c>
      <c r="M6676" s="9">
        <v>23</v>
      </c>
      <c r="N6676" s="9">
        <v>23</v>
      </c>
      <c r="O6676" s="9">
        <v>4</v>
      </c>
      <c r="P6676" s="9">
        <v>146</v>
      </c>
      <c r="Q6676" s="10" t="s">
        <v>23634</v>
      </c>
    </row>
    <row r="6677" spans="1:17" x14ac:dyDescent="0.3">
      <c r="A6677" s="5" t="s">
        <v>23855</v>
      </c>
      <c r="B6677" s="5" t="s">
        <v>23856</v>
      </c>
      <c r="C6677" s="6">
        <v>2.48</v>
      </c>
      <c r="D6677" s="1" t="s">
        <v>23634</v>
      </c>
      <c r="E6677" s="6">
        <v>181</v>
      </c>
      <c r="F6677" s="6" t="s">
        <v>25</v>
      </c>
      <c r="G6677" s="11" t="s">
        <v>23857</v>
      </c>
      <c r="H6677" s="8" t="s">
        <v>23858</v>
      </c>
      <c r="I6677" s="9">
        <v>10096</v>
      </c>
      <c r="J6677" s="9">
        <v>3624</v>
      </c>
      <c r="K6677" s="9">
        <v>760</v>
      </c>
      <c r="L6677" s="9">
        <v>4</v>
      </c>
      <c r="M6677" s="9">
        <v>507</v>
      </c>
      <c r="N6677" s="9">
        <v>1075</v>
      </c>
      <c r="O6677" s="9">
        <v>78</v>
      </c>
      <c r="P6677" s="9">
        <v>5204</v>
      </c>
      <c r="Q6677" s="10" t="s">
        <v>23634</v>
      </c>
    </row>
    <row r="6678" spans="1:17" x14ac:dyDescent="0.3">
      <c r="A6678" s="5" t="s">
        <v>23859</v>
      </c>
      <c r="B6678" s="5" t="s">
        <v>11409</v>
      </c>
      <c r="C6678" s="6">
        <v>2.3199999999999998</v>
      </c>
      <c r="D6678" s="1" t="s">
        <v>23634</v>
      </c>
      <c r="E6678" s="6">
        <v>105</v>
      </c>
      <c r="F6678" s="6" t="s">
        <v>25</v>
      </c>
      <c r="G6678" s="11" t="s">
        <v>23860</v>
      </c>
      <c r="H6678" s="8" t="s">
        <v>23861</v>
      </c>
      <c r="I6678" s="9">
        <v>129344</v>
      </c>
      <c r="J6678" s="9">
        <v>54900</v>
      </c>
      <c r="K6678" s="9">
        <v>17855</v>
      </c>
      <c r="L6678" s="9">
        <v>172</v>
      </c>
      <c r="M6678" s="9">
        <v>10348</v>
      </c>
      <c r="N6678" s="9">
        <v>13578</v>
      </c>
      <c r="O6678" s="9">
        <v>3607</v>
      </c>
      <c r="P6678" s="9">
        <v>84597</v>
      </c>
      <c r="Q6678" s="10" t="s">
        <v>23634</v>
      </c>
    </row>
    <row r="6679" spans="1:17" ht="28.8" x14ac:dyDescent="0.3">
      <c r="A6679" s="5" t="s">
        <v>23862</v>
      </c>
      <c r="B6679" s="5" t="s">
        <v>23863</v>
      </c>
      <c r="C6679" s="6">
        <v>4.08</v>
      </c>
      <c r="D6679" s="1" t="s">
        <v>23634</v>
      </c>
      <c r="E6679" s="6">
        <v>105</v>
      </c>
      <c r="F6679" s="6" t="s">
        <v>143</v>
      </c>
      <c r="G6679" s="11" t="s">
        <v>23864</v>
      </c>
      <c r="H6679" s="8" t="s">
        <v>23865</v>
      </c>
      <c r="I6679" s="9">
        <v>91585</v>
      </c>
      <c r="J6679" s="9">
        <v>65447</v>
      </c>
      <c r="K6679" s="9">
        <v>32322</v>
      </c>
      <c r="L6679" s="9">
        <v>731</v>
      </c>
      <c r="M6679" s="9">
        <v>206</v>
      </c>
      <c r="N6679" s="9">
        <v>5753</v>
      </c>
      <c r="O6679" s="9">
        <v>10966</v>
      </c>
      <c r="P6679" s="9">
        <v>68415</v>
      </c>
      <c r="Q6679" s="10" t="s">
        <v>23634</v>
      </c>
    </row>
    <row r="6680" spans="1:17" x14ac:dyDescent="0.3">
      <c r="A6680" s="5" t="s">
        <v>23866</v>
      </c>
      <c r="B6680" s="5" t="s">
        <v>23867</v>
      </c>
      <c r="C6680" s="6">
        <v>2.56</v>
      </c>
      <c r="D6680" s="1" t="s">
        <v>23634</v>
      </c>
      <c r="E6680" s="6">
        <v>69</v>
      </c>
      <c r="F6680" s="6" t="s">
        <v>25</v>
      </c>
      <c r="G6680" s="11" t="s">
        <v>23868</v>
      </c>
      <c r="H6680" s="8" t="s">
        <v>23869</v>
      </c>
      <c r="I6680" s="9">
        <v>2586</v>
      </c>
      <c r="J6680" s="9">
        <v>2531</v>
      </c>
      <c r="K6680" s="9">
        <v>530</v>
      </c>
      <c r="L6680" s="9">
        <v>5</v>
      </c>
      <c r="M6680" s="9">
        <v>186</v>
      </c>
      <c r="N6680" s="9">
        <v>325</v>
      </c>
      <c r="O6680" s="9">
        <v>60</v>
      </c>
      <c r="P6680" s="9">
        <v>1612</v>
      </c>
      <c r="Q6680" s="10" t="s">
        <v>23634</v>
      </c>
    </row>
    <row r="6681" spans="1:17" x14ac:dyDescent="0.3">
      <c r="A6681" s="5" t="s">
        <v>23870</v>
      </c>
      <c r="B6681" s="5" t="s">
        <v>23871</v>
      </c>
      <c r="C6681" s="6">
        <v>1.78</v>
      </c>
      <c r="D6681" s="1" t="s">
        <v>23634</v>
      </c>
      <c r="E6681" s="6">
        <v>99</v>
      </c>
      <c r="F6681" s="6" t="s">
        <v>25</v>
      </c>
      <c r="G6681" s="11" t="s">
        <v>23872</v>
      </c>
      <c r="H6681" s="8" t="s">
        <v>23873</v>
      </c>
      <c r="I6681" s="9">
        <v>18473</v>
      </c>
      <c r="J6681" s="9">
        <v>4538</v>
      </c>
      <c r="K6681" s="9">
        <v>1070</v>
      </c>
      <c r="L6681" s="9">
        <v>4</v>
      </c>
      <c r="M6681" s="9">
        <v>2797</v>
      </c>
      <c r="N6681" s="9">
        <v>1283</v>
      </c>
      <c r="O6681" s="9">
        <v>127</v>
      </c>
      <c r="P6681" s="9">
        <v>12258</v>
      </c>
      <c r="Q6681" s="10" t="s">
        <v>23634</v>
      </c>
    </row>
    <row r="6682" spans="1:17" x14ac:dyDescent="0.3">
      <c r="A6682" s="5" t="s">
        <v>23874</v>
      </c>
      <c r="B6682" s="5" t="s">
        <v>22034</v>
      </c>
      <c r="C6682" s="6">
        <v>2.4500000000000002</v>
      </c>
      <c r="D6682" s="1" t="s">
        <v>23634</v>
      </c>
      <c r="E6682" s="6">
        <v>99</v>
      </c>
      <c r="F6682" s="6" t="s">
        <v>25</v>
      </c>
      <c r="G6682" s="11" t="s">
        <v>23875</v>
      </c>
      <c r="H6682" s="8" t="s">
        <v>23876</v>
      </c>
      <c r="I6682" s="9">
        <v>574496</v>
      </c>
      <c r="J6682" s="9">
        <v>63853</v>
      </c>
      <c r="K6682" s="9">
        <v>49996</v>
      </c>
      <c r="L6682" s="9">
        <v>319</v>
      </c>
      <c r="M6682" s="9">
        <v>26688</v>
      </c>
      <c r="N6682" s="9">
        <v>77589</v>
      </c>
      <c r="O6682" s="9">
        <v>13206</v>
      </c>
      <c r="P6682" s="9">
        <v>328767</v>
      </c>
      <c r="Q6682" s="10" t="s">
        <v>23634</v>
      </c>
    </row>
    <row r="6683" spans="1:17" x14ac:dyDescent="0.3">
      <c r="A6683" s="5" t="s">
        <v>23692</v>
      </c>
      <c r="B6683" s="5" t="s">
        <v>4888</v>
      </c>
      <c r="C6683" s="6">
        <v>2.0699999999999998</v>
      </c>
      <c r="D6683" s="1" t="s">
        <v>23634</v>
      </c>
      <c r="E6683" s="6">
        <v>93</v>
      </c>
      <c r="F6683" s="6" t="s">
        <v>25</v>
      </c>
      <c r="G6683" s="11" t="s">
        <v>23877</v>
      </c>
      <c r="H6683" s="8" t="s">
        <v>23878</v>
      </c>
      <c r="I6683" s="9">
        <v>102561</v>
      </c>
      <c r="J6683" s="9">
        <v>14341</v>
      </c>
      <c r="K6683" s="9">
        <v>6294</v>
      </c>
      <c r="L6683" s="9">
        <v>13</v>
      </c>
      <c r="M6683" s="9">
        <v>8285</v>
      </c>
      <c r="N6683" s="9">
        <v>10051</v>
      </c>
      <c r="O6683" s="9">
        <v>1029</v>
      </c>
      <c r="P6683" s="9">
        <v>61157</v>
      </c>
      <c r="Q6683" s="10" t="s">
        <v>23634</v>
      </c>
    </row>
    <row r="6684" spans="1:17" x14ac:dyDescent="0.3">
      <c r="A6684" s="5" t="s">
        <v>23879</v>
      </c>
      <c r="B6684" s="5" t="s">
        <v>539</v>
      </c>
      <c r="C6684" s="6">
        <v>2.13</v>
      </c>
      <c r="D6684" s="1" t="s">
        <v>23634</v>
      </c>
      <c r="E6684" s="6">
        <v>84</v>
      </c>
      <c r="F6684" s="6" t="s">
        <v>25</v>
      </c>
      <c r="G6684" s="11" t="s">
        <v>23880</v>
      </c>
      <c r="H6684" s="8" t="s">
        <v>23881</v>
      </c>
      <c r="I6684" s="9">
        <v>15885</v>
      </c>
      <c r="J6684" s="9">
        <v>9636</v>
      </c>
      <c r="K6684" s="9">
        <v>1363</v>
      </c>
      <c r="L6684" s="9">
        <v>3</v>
      </c>
      <c r="M6684" s="9">
        <v>1762</v>
      </c>
      <c r="N6684" s="9">
        <v>1431</v>
      </c>
      <c r="O6684" s="9">
        <v>105</v>
      </c>
      <c r="P6684" s="9">
        <v>10780</v>
      </c>
      <c r="Q6684" s="10" t="s">
        <v>23634</v>
      </c>
    </row>
    <row r="6685" spans="1:17" ht="28.8" x14ac:dyDescent="0.3">
      <c r="A6685" s="5" t="s">
        <v>23882</v>
      </c>
      <c r="B6685" s="5" t="s">
        <v>23883</v>
      </c>
      <c r="C6685" s="6">
        <v>2.65</v>
      </c>
      <c r="D6685" s="1" t="s">
        <v>23634</v>
      </c>
      <c r="E6685" s="6">
        <v>80</v>
      </c>
      <c r="F6685" s="6" t="s">
        <v>25</v>
      </c>
      <c r="G6685" s="11" t="s">
        <v>23884</v>
      </c>
      <c r="H6685" s="8" t="s">
        <v>23885</v>
      </c>
      <c r="I6685" s="9">
        <v>5204</v>
      </c>
      <c r="J6685" s="9">
        <v>4016</v>
      </c>
      <c r="K6685" s="9">
        <v>1003</v>
      </c>
      <c r="L6685" s="9">
        <v>1</v>
      </c>
      <c r="M6685" s="9">
        <v>216</v>
      </c>
      <c r="N6685" s="9">
        <v>1148</v>
      </c>
      <c r="O6685" s="9">
        <v>43</v>
      </c>
      <c r="P6685" s="9">
        <v>3931</v>
      </c>
      <c r="Q6685" s="10" t="s">
        <v>23634</v>
      </c>
    </row>
    <row r="6686" spans="1:17" x14ac:dyDescent="0.3">
      <c r="A6686" s="5" t="s">
        <v>23886</v>
      </c>
      <c r="B6686" s="5" t="s">
        <v>23887</v>
      </c>
      <c r="C6686" s="6">
        <v>2.79</v>
      </c>
      <c r="D6686" s="1" t="s">
        <v>23634</v>
      </c>
      <c r="E6686" s="6">
        <v>91</v>
      </c>
      <c r="F6686" s="6" t="s">
        <v>25</v>
      </c>
      <c r="G6686" s="11" t="s">
        <v>23888</v>
      </c>
      <c r="H6686" s="8" t="s">
        <v>23889</v>
      </c>
      <c r="I6686" s="9">
        <v>81502</v>
      </c>
      <c r="J6686" s="9">
        <v>17978</v>
      </c>
      <c r="K6686" s="9">
        <v>11831</v>
      </c>
      <c r="L6686" s="9">
        <v>39</v>
      </c>
      <c r="M6686" s="9">
        <v>2034</v>
      </c>
      <c r="N6686" s="9">
        <v>17016</v>
      </c>
      <c r="O6686" s="9">
        <v>1166</v>
      </c>
      <c r="P6686" s="9">
        <v>57392</v>
      </c>
      <c r="Q6686" s="10" t="s">
        <v>23634</v>
      </c>
    </row>
    <row r="6687" spans="1:17" x14ac:dyDescent="0.3">
      <c r="A6687" s="5" t="s">
        <v>23890</v>
      </c>
      <c r="B6687" s="5" t="s">
        <v>23891</v>
      </c>
      <c r="C6687" s="6">
        <v>2.64</v>
      </c>
      <c r="D6687" s="1" t="s">
        <v>23634</v>
      </c>
      <c r="E6687" s="6">
        <v>84</v>
      </c>
      <c r="F6687" s="6" t="s">
        <v>1218</v>
      </c>
      <c r="G6687" s="11" t="s">
        <v>23892</v>
      </c>
      <c r="H6687" s="8" t="s">
        <v>23893</v>
      </c>
      <c r="I6687" s="9">
        <v>2055</v>
      </c>
      <c r="J6687" s="9">
        <v>2005</v>
      </c>
      <c r="K6687" s="9">
        <v>357</v>
      </c>
      <c r="L6687" s="9">
        <v>3</v>
      </c>
      <c r="M6687" s="9">
        <v>84</v>
      </c>
      <c r="N6687" s="9">
        <v>386</v>
      </c>
      <c r="O6687" s="9">
        <v>34</v>
      </c>
      <c r="P6687" s="9">
        <v>1492</v>
      </c>
      <c r="Q6687" s="10" t="s">
        <v>23634</v>
      </c>
    </row>
    <row r="6688" spans="1:17" ht="28.8" x14ac:dyDescent="0.3">
      <c r="A6688" s="5" t="s">
        <v>23894</v>
      </c>
      <c r="B6688" s="5" t="s">
        <v>7123</v>
      </c>
      <c r="C6688" s="6">
        <v>2.98</v>
      </c>
      <c r="D6688" s="1" t="s">
        <v>23634</v>
      </c>
      <c r="E6688" s="6">
        <v>118</v>
      </c>
      <c r="F6688" s="6" t="s">
        <v>25</v>
      </c>
      <c r="G6688" s="11" t="s">
        <v>23895</v>
      </c>
      <c r="H6688" s="8" t="s">
        <v>1265</v>
      </c>
      <c r="I6688" s="9">
        <v>93503</v>
      </c>
      <c r="J6688" s="9">
        <v>31085</v>
      </c>
      <c r="K6688" s="9">
        <v>13932</v>
      </c>
      <c r="L6688" s="9">
        <v>91</v>
      </c>
      <c r="M6688" s="9">
        <v>1255</v>
      </c>
      <c r="N6688" s="9">
        <v>18215</v>
      </c>
      <c r="O6688" s="9">
        <v>2294</v>
      </c>
      <c r="P6688" s="9">
        <v>57488</v>
      </c>
      <c r="Q6688" s="10" t="s">
        <v>23634</v>
      </c>
    </row>
    <row r="6689" spans="1:17" ht="28.8" x14ac:dyDescent="0.3">
      <c r="A6689" s="5" t="s">
        <v>23896</v>
      </c>
      <c r="B6689" s="5" t="s">
        <v>23897</v>
      </c>
      <c r="C6689" s="6">
        <v>3.03</v>
      </c>
      <c r="D6689" s="1" t="s">
        <v>23634</v>
      </c>
      <c r="E6689" s="6">
        <v>89</v>
      </c>
      <c r="F6689" s="6" t="s">
        <v>25</v>
      </c>
      <c r="G6689" s="11" t="s">
        <v>23898</v>
      </c>
      <c r="H6689" s="8" t="s">
        <v>4087</v>
      </c>
      <c r="I6689" s="9">
        <v>5773</v>
      </c>
      <c r="J6689" s="9">
        <v>5200</v>
      </c>
      <c r="K6689" s="9">
        <v>1178</v>
      </c>
      <c r="L6689" s="9">
        <v>6</v>
      </c>
      <c r="M6689" s="9">
        <v>69</v>
      </c>
      <c r="N6689" s="9">
        <v>1528</v>
      </c>
      <c r="O6689" s="9">
        <v>82</v>
      </c>
      <c r="P6689" s="9">
        <v>4204</v>
      </c>
      <c r="Q6689" s="10" t="s">
        <v>23634</v>
      </c>
    </row>
    <row r="6690" spans="1:17" x14ac:dyDescent="0.3">
      <c r="A6690" s="5" t="s">
        <v>23899</v>
      </c>
      <c r="B6690" s="5" t="s">
        <v>23900</v>
      </c>
      <c r="C6690" s="6">
        <v>3.39</v>
      </c>
      <c r="D6690" s="1" t="s">
        <v>23634</v>
      </c>
      <c r="E6690" s="6">
        <v>92</v>
      </c>
      <c r="F6690" s="6" t="s">
        <v>143</v>
      </c>
      <c r="G6690" s="11" t="s">
        <v>23901</v>
      </c>
      <c r="H6690" s="8" t="s">
        <v>23902</v>
      </c>
      <c r="I6690" s="9">
        <v>124288</v>
      </c>
      <c r="J6690" s="9">
        <v>34830</v>
      </c>
      <c r="K6690" s="9">
        <v>23831</v>
      </c>
      <c r="L6690" s="9">
        <v>470</v>
      </c>
      <c r="M6690" s="9">
        <v>1075</v>
      </c>
      <c r="N6690" s="9">
        <v>18924</v>
      </c>
      <c r="O6690" s="9">
        <v>5341</v>
      </c>
      <c r="P6690" s="9">
        <v>74935</v>
      </c>
      <c r="Q6690" s="10" t="s">
        <v>23634</v>
      </c>
    </row>
    <row r="6691" spans="1:17" x14ac:dyDescent="0.3">
      <c r="A6691" s="5" t="s">
        <v>23903</v>
      </c>
      <c r="B6691" s="5" t="s">
        <v>23904</v>
      </c>
      <c r="C6691" s="6">
        <v>3.4</v>
      </c>
      <c r="D6691" s="1" t="s">
        <v>23634</v>
      </c>
      <c r="E6691" s="6">
        <v>88</v>
      </c>
      <c r="F6691" s="6" t="s">
        <v>25</v>
      </c>
      <c r="G6691" s="11" t="s">
        <v>23905</v>
      </c>
      <c r="H6691" s="8" t="s">
        <v>23906</v>
      </c>
      <c r="I6691" s="9">
        <v>51578</v>
      </c>
      <c r="J6691" s="9">
        <v>17535</v>
      </c>
      <c r="K6691" s="9">
        <v>11900</v>
      </c>
      <c r="L6691" s="9">
        <v>150</v>
      </c>
      <c r="M6691" s="9">
        <v>307</v>
      </c>
      <c r="N6691" s="9">
        <v>8292</v>
      </c>
      <c r="O6691" s="9">
        <v>2168</v>
      </c>
      <c r="P6691" s="9">
        <v>32752</v>
      </c>
      <c r="Q6691" s="10" t="s">
        <v>23634</v>
      </c>
    </row>
    <row r="6692" spans="1:17" ht="28.8" x14ac:dyDescent="0.3">
      <c r="A6692" s="5" t="s">
        <v>23907</v>
      </c>
      <c r="B6692" s="5" t="s">
        <v>23908</v>
      </c>
      <c r="C6692" s="6">
        <v>2.4700000000000002</v>
      </c>
      <c r="D6692" s="1" t="s">
        <v>23634</v>
      </c>
      <c r="E6692" s="6">
        <v>129</v>
      </c>
      <c r="F6692" s="6" t="s">
        <v>25</v>
      </c>
      <c r="G6692" s="11" t="s">
        <v>23909</v>
      </c>
      <c r="H6692" s="8" t="s">
        <v>23910</v>
      </c>
      <c r="I6692" s="9">
        <v>44920</v>
      </c>
      <c r="J6692" s="9">
        <v>10762</v>
      </c>
      <c r="K6692" s="9">
        <v>4873</v>
      </c>
      <c r="L6692" s="9">
        <v>12</v>
      </c>
      <c r="M6692" s="9">
        <v>2710</v>
      </c>
      <c r="N6692" s="9">
        <v>5299</v>
      </c>
      <c r="O6692" s="9">
        <v>638</v>
      </c>
      <c r="P6692" s="9">
        <v>26374</v>
      </c>
      <c r="Q6692" s="10" t="s">
        <v>23634</v>
      </c>
    </row>
    <row r="6693" spans="1:17" x14ac:dyDescent="0.3">
      <c r="A6693" s="5" t="s">
        <v>23911</v>
      </c>
      <c r="B6693" s="5" t="s">
        <v>1263</v>
      </c>
      <c r="C6693" s="6">
        <v>3.48</v>
      </c>
      <c r="D6693" s="1" t="s">
        <v>23634</v>
      </c>
      <c r="E6693" s="6">
        <v>87</v>
      </c>
      <c r="F6693" s="6" t="s">
        <v>25</v>
      </c>
      <c r="G6693" s="11" t="s">
        <v>23912</v>
      </c>
      <c r="H6693" s="8" t="s">
        <v>10364</v>
      </c>
      <c r="I6693" s="9">
        <v>16439</v>
      </c>
      <c r="J6693" s="9">
        <v>10176</v>
      </c>
      <c r="K6693" s="9">
        <v>4042</v>
      </c>
      <c r="L6693" s="9">
        <v>12</v>
      </c>
      <c r="M6693" s="9">
        <v>41</v>
      </c>
      <c r="N6693" s="9">
        <v>3023</v>
      </c>
      <c r="O6693" s="9">
        <v>536</v>
      </c>
      <c r="P6693" s="9">
        <v>12068</v>
      </c>
      <c r="Q6693" s="10" t="s">
        <v>23634</v>
      </c>
    </row>
    <row r="6694" spans="1:17" ht="28.8" x14ac:dyDescent="0.3">
      <c r="A6694" s="5" t="s">
        <v>23913</v>
      </c>
      <c r="B6694" s="5" t="s">
        <v>1263</v>
      </c>
      <c r="C6694" s="6">
        <v>3.27</v>
      </c>
      <c r="D6694" s="1" t="s">
        <v>23634</v>
      </c>
      <c r="E6694" s="6">
        <v>81</v>
      </c>
      <c r="F6694" s="6" t="s">
        <v>25</v>
      </c>
      <c r="G6694" s="11" t="s">
        <v>23914</v>
      </c>
      <c r="H6694" s="8" t="s">
        <v>23915</v>
      </c>
      <c r="I6694" s="9">
        <v>11246</v>
      </c>
      <c r="J6694" s="9">
        <v>8877</v>
      </c>
      <c r="K6694" s="9">
        <v>2460</v>
      </c>
      <c r="L6694" s="9">
        <v>9</v>
      </c>
      <c r="M6694" s="9">
        <v>54</v>
      </c>
      <c r="N6694" s="9">
        <v>2625</v>
      </c>
      <c r="O6694" s="9">
        <v>233</v>
      </c>
      <c r="P6694" s="9">
        <v>7594</v>
      </c>
      <c r="Q6694" s="10" t="s">
        <v>23634</v>
      </c>
    </row>
    <row r="6695" spans="1:17" x14ac:dyDescent="0.3">
      <c r="A6695" s="5" t="s">
        <v>23916</v>
      </c>
      <c r="B6695" s="5" t="s">
        <v>1263</v>
      </c>
      <c r="C6695" s="6">
        <v>3.22</v>
      </c>
      <c r="D6695" s="1" t="s">
        <v>23634</v>
      </c>
      <c r="E6695" s="6">
        <v>81</v>
      </c>
      <c r="F6695" s="6" t="s">
        <v>25</v>
      </c>
      <c r="G6695" s="11" t="s">
        <v>23917</v>
      </c>
      <c r="H6695" s="8" t="s">
        <v>23918</v>
      </c>
      <c r="I6695" s="9">
        <v>6646</v>
      </c>
      <c r="J6695" s="9">
        <v>4552</v>
      </c>
      <c r="K6695" s="9">
        <v>1291</v>
      </c>
      <c r="L6695" s="9">
        <v>1</v>
      </c>
      <c r="M6695" s="9">
        <v>20</v>
      </c>
      <c r="N6695" s="9">
        <v>1741</v>
      </c>
      <c r="O6695" s="9">
        <v>92</v>
      </c>
      <c r="P6695" s="9">
        <v>4708</v>
      </c>
      <c r="Q6695" s="10" t="s">
        <v>23634</v>
      </c>
    </row>
    <row r="6696" spans="1:17" x14ac:dyDescent="0.3">
      <c r="A6696" s="5" t="s">
        <v>23919</v>
      </c>
      <c r="B6696" s="5" t="s">
        <v>23920</v>
      </c>
      <c r="C6696" s="6">
        <v>2.81</v>
      </c>
      <c r="D6696" s="1" t="s">
        <v>23634</v>
      </c>
      <c r="E6696" s="6">
        <v>4</v>
      </c>
      <c r="F6696" s="6" t="s">
        <v>25</v>
      </c>
      <c r="G6696" s="11" t="s">
        <v>23921</v>
      </c>
      <c r="H6696" s="8" t="s">
        <v>39</v>
      </c>
      <c r="I6696" s="9">
        <v>3487</v>
      </c>
      <c r="J6696" s="9">
        <v>956</v>
      </c>
      <c r="K6696" s="9">
        <v>471</v>
      </c>
      <c r="L6696" s="9">
        <v>0</v>
      </c>
      <c r="M6696" s="9">
        <v>67</v>
      </c>
      <c r="N6696" s="9">
        <v>818</v>
      </c>
      <c r="O6696" s="9">
        <v>24</v>
      </c>
      <c r="P6696" s="9">
        <v>2279</v>
      </c>
      <c r="Q6696" s="10" t="s">
        <v>23634</v>
      </c>
    </row>
    <row r="6697" spans="1:17" x14ac:dyDescent="0.3">
      <c r="A6697" s="5" t="s">
        <v>23922</v>
      </c>
      <c r="B6697" s="5" t="s">
        <v>73</v>
      </c>
      <c r="C6697" s="6">
        <v>3</v>
      </c>
      <c r="D6697" s="1" t="s">
        <v>23634</v>
      </c>
      <c r="E6697" s="6">
        <v>102</v>
      </c>
      <c r="F6697" s="6" t="s">
        <v>74</v>
      </c>
      <c r="G6697" s="11" t="s">
        <v>23923</v>
      </c>
      <c r="H6697" s="8" t="s">
        <v>23924</v>
      </c>
      <c r="I6697" s="9">
        <v>867</v>
      </c>
      <c r="J6697" s="9">
        <v>1294</v>
      </c>
      <c r="K6697" s="9">
        <v>146</v>
      </c>
      <c r="L6697" s="9">
        <v>2</v>
      </c>
      <c r="M6697" s="9">
        <v>16</v>
      </c>
      <c r="N6697" s="9">
        <v>230</v>
      </c>
      <c r="O6697" s="9">
        <v>6</v>
      </c>
      <c r="P6697" s="9">
        <v>651</v>
      </c>
      <c r="Q6697" s="10" t="s">
        <v>23634</v>
      </c>
    </row>
    <row r="6698" spans="1:17" x14ac:dyDescent="0.3">
      <c r="A6698" s="5" t="s">
        <v>23925</v>
      </c>
      <c r="B6698" s="5" t="s">
        <v>358</v>
      </c>
      <c r="C6698" s="6">
        <v>2.14</v>
      </c>
      <c r="D6698" s="1" t="s">
        <v>23634</v>
      </c>
      <c r="E6698" s="6">
        <v>114</v>
      </c>
      <c r="F6698" s="6" t="s">
        <v>25</v>
      </c>
      <c r="G6698" s="11" t="s">
        <v>23926</v>
      </c>
      <c r="H6698" s="8" t="s">
        <v>23927</v>
      </c>
      <c r="I6698" s="9">
        <v>28089</v>
      </c>
      <c r="J6698" s="9">
        <v>9003</v>
      </c>
      <c r="K6698" s="9">
        <v>1633</v>
      </c>
      <c r="L6698" s="9">
        <v>3</v>
      </c>
      <c r="M6698" s="9">
        <v>2600</v>
      </c>
      <c r="N6698" s="9">
        <v>2590</v>
      </c>
      <c r="O6698" s="9">
        <v>185</v>
      </c>
      <c r="P6698" s="9">
        <v>17624</v>
      </c>
      <c r="Q6698" s="10" t="s">
        <v>23634</v>
      </c>
    </row>
    <row r="6699" spans="1:17" ht="28.8" x14ac:dyDescent="0.3">
      <c r="A6699" s="5" t="s">
        <v>23928</v>
      </c>
      <c r="B6699" s="5" t="s">
        <v>428</v>
      </c>
      <c r="C6699" s="6">
        <v>3.12</v>
      </c>
      <c r="D6699" s="1" t="s">
        <v>23634</v>
      </c>
      <c r="E6699" s="6">
        <v>88</v>
      </c>
      <c r="F6699" s="6" t="s">
        <v>74</v>
      </c>
      <c r="G6699" s="11" t="s">
        <v>23929</v>
      </c>
      <c r="H6699" s="8" t="s">
        <v>23930</v>
      </c>
      <c r="I6699" s="9">
        <v>3414</v>
      </c>
      <c r="J6699" s="9">
        <v>3158</v>
      </c>
      <c r="K6699" s="9">
        <v>800</v>
      </c>
      <c r="L6699" s="9">
        <v>6</v>
      </c>
      <c r="M6699" s="9">
        <v>47</v>
      </c>
      <c r="N6699" s="9">
        <v>723</v>
      </c>
      <c r="O6699" s="9">
        <v>70</v>
      </c>
      <c r="P6699" s="9">
        <v>2508</v>
      </c>
      <c r="Q6699" s="10" t="s">
        <v>23634</v>
      </c>
    </row>
    <row r="6700" spans="1:17" x14ac:dyDescent="0.3">
      <c r="A6700" s="5" t="s">
        <v>23931</v>
      </c>
      <c r="B6700" s="5" t="s">
        <v>23932</v>
      </c>
      <c r="C6700" s="6">
        <v>3.2</v>
      </c>
      <c r="D6700" s="1" t="s">
        <v>23634</v>
      </c>
      <c r="E6700" s="6">
        <v>90</v>
      </c>
      <c r="F6700" s="6" t="s">
        <v>1218</v>
      </c>
      <c r="G6700" s="11" t="s">
        <v>23933</v>
      </c>
      <c r="H6700" s="8" t="s">
        <v>23934</v>
      </c>
      <c r="I6700" s="9">
        <v>1489</v>
      </c>
      <c r="J6700" s="9">
        <v>1954</v>
      </c>
      <c r="K6700" s="9">
        <v>363</v>
      </c>
      <c r="L6700" s="9">
        <v>0</v>
      </c>
      <c r="M6700" s="9">
        <v>12</v>
      </c>
      <c r="N6700" s="9">
        <v>356</v>
      </c>
      <c r="O6700" s="9">
        <v>33</v>
      </c>
      <c r="P6700" s="9">
        <v>1135</v>
      </c>
      <c r="Q6700" s="10" t="s">
        <v>23634</v>
      </c>
    </row>
    <row r="6701" spans="1:17" x14ac:dyDescent="0.3">
      <c r="A6701" s="5" t="s">
        <v>23935</v>
      </c>
      <c r="B6701" s="5" t="s">
        <v>23936</v>
      </c>
      <c r="C6701" s="6">
        <v>3.6</v>
      </c>
      <c r="D6701" s="1" t="s">
        <v>23634</v>
      </c>
      <c r="E6701" s="6">
        <v>12</v>
      </c>
      <c r="F6701" s="6" t="s">
        <v>889</v>
      </c>
      <c r="G6701" s="11" t="s">
        <v>23937</v>
      </c>
      <c r="H6701" s="8" t="s">
        <v>39</v>
      </c>
      <c r="I6701" s="9">
        <v>10313</v>
      </c>
      <c r="J6701" s="9">
        <v>4785</v>
      </c>
      <c r="K6701" s="9">
        <v>2713</v>
      </c>
      <c r="L6701" s="9">
        <v>17</v>
      </c>
      <c r="M6701" s="9">
        <v>76</v>
      </c>
      <c r="N6701" s="9">
        <v>972</v>
      </c>
      <c r="O6701" s="9">
        <v>635</v>
      </c>
      <c r="P6701" s="9">
        <v>5089</v>
      </c>
      <c r="Q6701" s="10" t="s">
        <v>23634</v>
      </c>
    </row>
    <row r="6702" spans="1:17" x14ac:dyDescent="0.3">
      <c r="A6702" s="5" t="s">
        <v>23938</v>
      </c>
      <c r="B6702" s="5" t="s">
        <v>114</v>
      </c>
      <c r="C6702" s="6">
        <v>2.74</v>
      </c>
      <c r="D6702" s="1" t="s">
        <v>23634</v>
      </c>
      <c r="E6702" s="6">
        <v>94</v>
      </c>
      <c r="F6702" s="6" t="s">
        <v>74</v>
      </c>
      <c r="G6702" s="11" t="s">
        <v>23939</v>
      </c>
      <c r="H6702" s="8" t="s">
        <v>23940</v>
      </c>
      <c r="I6702" s="9">
        <v>1197</v>
      </c>
      <c r="J6702" s="9">
        <v>1652</v>
      </c>
      <c r="K6702" s="9">
        <v>150</v>
      </c>
      <c r="L6702" s="9">
        <v>0</v>
      </c>
      <c r="M6702" s="9">
        <v>58</v>
      </c>
      <c r="N6702" s="9">
        <v>192</v>
      </c>
      <c r="O6702" s="9">
        <v>10</v>
      </c>
      <c r="P6702" s="9">
        <v>862</v>
      </c>
      <c r="Q6702" s="10" t="s">
        <v>23634</v>
      </c>
    </row>
    <row r="6703" spans="1:17" x14ac:dyDescent="0.3">
      <c r="A6703" s="5" t="s">
        <v>23941</v>
      </c>
      <c r="B6703" s="5" t="s">
        <v>23942</v>
      </c>
      <c r="C6703" s="6">
        <v>3.23</v>
      </c>
      <c r="D6703" s="1" t="s">
        <v>23634</v>
      </c>
      <c r="E6703" s="6">
        <v>65</v>
      </c>
      <c r="F6703" s="6" t="s">
        <v>25</v>
      </c>
      <c r="G6703" s="11" t="s">
        <v>23943</v>
      </c>
      <c r="H6703" s="8" t="s">
        <v>23944</v>
      </c>
      <c r="I6703" s="9">
        <v>349</v>
      </c>
      <c r="J6703" s="9">
        <v>970</v>
      </c>
      <c r="K6703" s="9">
        <v>84</v>
      </c>
      <c r="L6703" s="9">
        <v>1</v>
      </c>
      <c r="M6703" s="9">
        <v>6</v>
      </c>
      <c r="N6703" s="9">
        <v>60</v>
      </c>
      <c r="O6703" s="9">
        <v>14</v>
      </c>
      <c r="P6703" s="9">
        <v>234</v>
      </c>
      <c r="Q6703" s="10" t="s">
        <v>23634</v>
      </c>
    </row>
    <row r="6704" spans="1:17" x14ac:dyDescent="0.3">
      <c r="A6704" s="5" t="s">
        <v>23945</v>
      </c>
      <c r="B6704" s="5" t="s">
        <v>23946</v>
      </c>
      <c r="C6704" s="6">
        <v>3.27</v>
      </c>
      <c r="D6704" s="1" t="s">
        <v>23634</v>
      </c>
      <c r="E6704" s="6">
        <v>80</v>
      </c>
      <c r="F6704" s="6" t="s">
        <v>25</v>
      </c>
      <c r="G6704" s="11" t="s">
        <v>23947</v>
      </c>
      <c r="H6704" s="8" t="s">
        <v>23948</v>
      </c>
      <c r="I6704" s="9">
        <v>211</v>
      </c>
      <c r="J6704" s="9">
        <v>755</v>
      </c>
      <c r="K6704" s="9">
        <v>37</v>
      </c>
      <c r="L6704" s="9">
        <v>0</v>
      </c>
      <c r="M6704" s="9">
        <v>5</v>
      </c>
      <c r="N6704" s="9">
        <v>40</v>
      </c>
      <c r="O6704" s="9">
        <v>4</v>
      </c>
      <c r="P6704" s="9">
        <v>131</v>
      </c>
      <c r="Q6704" s="10" t="s">
        <v>23634</v>
      </c>
    </row>
    <row r="6705" spans="1:17" ht="28.8" x14ac:dyDescent="0.3">
      <c r="A6705" s="5" t="s">
        <v>23949</v>
      </c>
      <c r="B6705" s="5" t="s">
        <v>23950</v>
      </c>
      <c r="C6705" s="6">
        <v>3.17</v>
      </c>
      <c r="D6705" s="1" t="s">
        <v>23634</v>
      </c>
      <c r="E6705" s="6">
        <v>95</v>
      </c>
      <c r="F6705" s="6" t="s">
        <v>25</v>
      </c>
      <c r="G6705" s="11" t="s">
        <v>23951</v>
      </c>
      <c r="H6705" s="8" t="s">
        <v>4087</v>
      </c>
      <c r="I6705" s="9">
        <v>9772</v>
      </c>
      <c r="J6705" s="9">
        <v>7884</v>
      </c>
      <c r="K6705" s="9">
        <v>2137</v>
      </c>
      <c r="L6705" s="9">
        <v>5</v>
      </c>
      <c r="M6705" s="9">
        <v>64</v>
      </c>
      <c r="N6705" s="9">
        <v>2291</v>
      </c>
      <c r="O6705" s="9">
        <v>184</v>
      </c>
      <c r="P6705" s="9">
        <v>6423</v>
      </c>
      <c r="Q6705" s="10" t="s">
        <v>23634</v>
      </c>
    </row>
    <row r="6706" spans="1:17" x14ac:dyDescent="0.3">
      <c r="A6706" s="5" t="s">
        <v>23952</v>
      </c>
      <c r="B6706" s="5" t="s">
        <v>20470</v>
      </c>
      <c r="C6706" s="6">
        <v>2.5</v>
      </c>
      <c r="D6706" s="1" t="s">
        <v>23634</v>
      </c>
      <c r="E6706" s="6">
        <v>70</v>
      </c>
      <c r="F6706" s="6" t="s">
        <v>25</v>
      </c>
      <c r="G6706" s="11" t="s">
        <v>23953</v>
      </c>
      <c r="H6706" s="8" t="s">
        <v>23954</v>
      </c>
      <c r="I6706" s="9">
        <v>1296</v>
      </c>
      <c r="J6706" s="9">
        <v>1441</v>
      </c>
      <c r="K6706" s="9">
        <v>237</v>
      </c>
      <c r="L6706" s="9">
        <v>0</v>
      </c>
      <c r="M6706" s="9">
        <v>138</v>
      </c>
      <c r="N6706" s="9">
        <v>130</v>
      </c>
      <c r="O6706" s="9">
        <v>28</v>
      </c>
      <c r="P6706" s="9">
        <v>890</v>
      </c>
      <c r="Q6706" s="10" t="s">
        <v>23634</v>
      </c>
    </row>
    <row r="6707" spans="1:17" x14ac:dyDescent="0.3">
      <c r="A6707" s="5" t="s">
        <v>23955</v>
      </c>
      <c r="B6707" s="5" t="s">
        <v>23956</v>
      </c>
      <c r="C6707" s="6">
        <v>2.1800000000000002</v>
      </c>
      <c r="D6707" s="1" t="s">
        <v>23634</v>
      </c>
      <c r="E6707" s="6">
        <v>84</v>
      </c>
      <c r="F6707" s="6" t="s">
        <v>25</v>
      </c>
      <c r="G6707" s="11" t="s">
        <v>23957</v>
      </c>
      <c r="H6707" s="8" t="s">
        <v>23958</v>
      </c>
      <c r="I6707" s="9">
        <v>2155</v>
      </c>
      <c r="J6707" s="9">
        <v>2461</v>
      </c>
      <c r="K6707" s="9">
        <v>247</v>
      </c>
      <c r="L6707" s="9">
        <v>2</v>
      </c>
      <c r="M6707" s="9">
        <v>223</v>
      </c>
      <c r="N6707" s="9">
        <v>195</v>
      </c>
      <c r="O6707" s="9">
        <v>17</v>
      </c>
      <c r="P6707" s="9">
        <v>1448</v>
      </c>
      <c r="Q6707" s="10" t="s">
        <v>23634</v>
      </c>
    </row>
    <row r="6708" spans="1:17" ht="28.8" x14ac:dyDescent="0.3">
      <c r="A6708" s="5" t="s">
        <v>23959</v>
      </c>
      <c r="B6708" s="5" t="s">
        <v>23960</v>
      </c>
      <c r="C6708" s="6">
        <v>2.2599999999999998</v>
      </c>
      <c r="D6708" s="1" t="s">
        <v>23634</v>
      </c>
      <c r="E6708" s="6">
        <v>82</v>
      </c>
      <c r="F6708" s="6" t="s">
        <v>25</v>
      </c>
      <c r="G6708" s="11" t="s">
        <v>23961</v>
      </c>
      <c r="H6708" s="8" t="s">
        <v>23962</v>
      </c>
      <c r="I6708" s="9">
        <v>6584</v>
      </c>
      <c r="J6708" s="9">
        <v>5672</v>
      </c>
      <c r="K6708" s="9">
        <v>1171</v>
      </c>
      <c r="L6708" s="9">
        <v>4</v>
      </c>
      <c r="M6708" s="9">
        <v>661</v>
      </c>
      <c r="N6708" s="9">
        <v>829</v>
      </c>
      <c r="O6708" s="9">
        <v>99</v>
      </c>
      <c r="P6708" s="9">
        <v>4777</v>
      </c>
      <c r="Q6708" s="10" t="s">
        <v>23634</v>
      </c>
    </row>
    <row r="6709" spans="1:17" x14ac:dyDescent="0.3">
      <c r="A6709" s="5" t="s">
        <v>23963</v>
      </c>
      <c r="B6709" s="5" t="s">
        <v>23964</v>
      </c>
      <c r="C6709" s="6">
        <v>2.48</v>
      </c>
      <c r="D6709" s="1" t="s">
        <v>23634</v>
      </c>
      <c r="E6709" s="6">
        <v>82</v>
      </c>
      <c r="F6709" s="6" t="s">
        <v>25</v>
      </c>
      <c r="G6709" s="11" t="s">
        <v>23965</v>
      </c>
      <c r="H6709" s="8" t="s">
        <v>9235</v>
      </c>
      <c r="I6709" s="9">
        <v>1385</v>
      </c>
      <c r="J6709" s="9">
        <v>1800</v>
      </c>
      <c r="K6709" s="9">
        <v>175</v>
      </c>
      <c r="L6709" s="9">
        <v>0</v>
      </c>
      <c r="M6709" s="9">
        <v>148</v>
      </c>
      <c r="N6709" s="9">
        <v>169</v>
      </c>
      <c r="O6709" s="9">
        <v>15</v>
      </c>
      <c r="P6709" s="9">
        <v>954</v>
      </c>
      <c r="Q6709" s="10" t="s">
        <v>23634</v>
      </c>
    </row>
    <row r="6710" spans="1:17" ht="28.8" x14ac:dyDescent="0.3">
      <c r="A6710" s="5" t="s">
        <v>23966</v>
      </c>
      <c r="B6710" s="5" t="s">
        <v>12492</v>
      </c>
      <c r="C6710" s="6">
        <v>2.9</v>
      </c>
      <c r="D6710" s="1" t="s">
        <v>23634</v>
      </c>
      <c r="E6710" s="6">
        <v>82</v>
      </c>
      <c r="F6710" s="6" t="s">
        <v>25</v>
      </c>
      <c r="G6710" s="11" t="s">
        <v>23967</v>
      </c>
      <c r="H6710" s="8" t="s">
        <v>39</v>
      </c>
      <c r="I6710" s="9">
        <v>2067</v>
      </c>
      <c r="J6710" s="9">
        <v>2552</v>
      </c>
      <c r="K6710" s="9">
        <v>517</v>
      </c>
      <c r="L6710" s="9">
        <v>6</v>
      </c>
      <c r="M6710" s="9">
        <v>72</v>
      </c>
      <c r="N6710" s="9">
        <v>405</v>
      </c>
      <c r="O6710" s="9">
        <v>43</v>
      </c>
      <c r="P6710" s="9">
        <v>1567</v>
      </c>
      <c r="Q6710" s="10" t="s">
        <v>23634</v>
      </c>
    </row>
    <row r="6711" spans="1:17" x14ac:dyDescent="0.3">
      <c r="A6711" s="5" t="s">
        <v>23968</v>
      </c>
      <c r="B6711" s="5" t="s">
        <v>23969</v>
      </c>
      <c r="C6711" s="6">
        <v>2.2200000000000002</v>
      </c>
      <c r="D6711" s="1" t="s">
        <v>23634</v>
      </c>
      <c r="E6711" s="6">
        <v>93</v>
      </c>
      <c r="F6711" s="6" t="s">
        <v>25</v>
      </c>
      <c r="G6711" s="11" t="s">
        <v>23970</v>
      </c>
      <c r="H6711" s="8" t="s">
        <v>23971</v>
      </c>
      <c r="I6711" s="9">
        <v>13953</v>
      </c>
      <c r="J6711" s="9">
        <v>3177</v>
      </c>
      <c r="K6711" s="9">
        <v>839</v>
      </c>
      <c r="L6711" s="9">
        <v>3</v>
      </c>
      <c r="M6711" s="9">
        <v>1232</v>
      </c>
      <c r="N6711" s="9">
        <v>1578</v>
      </c>
      <c r="O6711" s="9">
        <v>98</v>
      </c>
      <c r="P6711" s="9">
        <v>9490</v>
      </c>
      <c r="Q6711" s="10" t="s">
        <v>23634</v>
      </c>
    </row>
    <row r="6712" spans="1:17" ht="28.8" x14ac:dyDescent="0.3">
      <c r="A6712" s="5" t="s">
        <v>23972</v>
      </c>
      <c r="B6712" s="5" t="s">
        <v>23973</v>
      </c>
      <c r="C6712" s="6">
        <v>1.74</v>
      </c>
      <c r="D6712" s="1" t="s">
        <v>23634</v>
      </c>
      <c r="E6712" s="6">
        <v>102</v>
      </c>
      <c r="F6712" s="6" t="s">
        <v>25</v>
      </c>
      <c r="G6712" s="11" t="s">
        <v>23974</v>
      </c>
      <c r="H6712" s="8" t="s">
        <v>23975</v>
      </c>
      <c r="I6712" s="9">
        <v>53798</v>
      </c>
      <c r="J6712" s="9">
        <v>11419</v>
      </c>
      <c r="K6712" s="9">
        <v>2724</v>
      </c>
      <c r="L6712" s="9">
        <v>11</v>
      </c>
      <c r="M6712" s="9">
        <v>8342</v>
      </c>
      <c r="N6712" s="9">
        <v>3753</v>
      </c>
      <c r="O6712" s="9">
        <v>500</v>
      </c>
      <c r="P6712" s="9">
        <v>35137</v>
      </c>
      <c r="Q6712" s="10" t="s">
        <v>23634</v>
      </c>
    </row>
    <row r="6713" spans="1:17" x14ac:dyDescent="0.3">
      <c r="A6713" s="5" t="s">
        <v>23976</v>
      </c>
      <c r="B6713" s="5" t="s">
        <v>23977</v>
      </c>
      <c r="C6713" s="6">
        <v>3.12</v>
      </c>
      <c r="D6713" s="1" t="s">
        <v>23634</v>
      </c>
      <c r="E6713" s="6">
        <v>67</v>
      </c>
      <c r="F6713" s="6" t="s">
        <v>25</v>
      </c>
      <c r="G6713" s="11" t="s">
        <v>23978</v>
      </c>
      <c r="H6713" s="8" t="s">
        <v>23979</v>
      </c>
      <c r="I6713" s="9">
        <v>26079</v>
      </c>
      <c r="J6713" s="9">
        <v>14602</v>
      </c>
      <c r="K6713" s="9">
        <v>4982</v>
      </c>
      <c r="L6713" s="9">
        <v>34</v>
      </c>
      <c r="M6713" s="9">
        <v>279</v>
      </c>
      <c r="N6713" s="9">
        <v>5840</v>
      </c>
      <c r="O6713" s="9">
        <v>608</v>
      </c>
      <c r="P6713" s="9">
        <v>16851</v>
      </c>
      <c r="Q6713" s="10" t="s">
        <v>23634</v>
      </c>
    </row>
    <row r="6714" spans="1:17" x14ac:dyDescent="0.3">
      <c r="A6714" s="5" t="s">
        <v>23980</v>
      </c>
      <c r="B6714" s="5" t="s">
        <v>20099</v>
      </c>
      <c r="C6714" s="6">
        <v>3.53</v>
      </c>
      <c r="D6714" s="1" t="s">
        <v>23634</v>
      </c>
      <c r="E6714" s="6">
        <v>94</v>
      </c>
      <c r="F6714" s="6" t="s">
        <v>25</v>
      </c>
      <c r="G6714" s="11" t="s">
        <v>23981</v>
      </c>
      <c r="H6714" s="8" t="s">
        <v>23982</v>
      </c>
      <c r="I6714" s="9">
        <v>102566</v>
      </c>
      <c r="J6714" s="9">
        <v>51383</v>
      </c>
      <c r="K6714" s="9">
        <v>29869</v>
      </c>
      <c r="L6714" s="9">
        <v>377</v>
      </c>
      <c r="M6714" s="9">
        <v>481</v>
      </c>
      <c r="N6714" s="9">
        <v>15253</v>
      </c>
      <c r="O6714" s="9">
        <v>4471</v>
      </c>
      <c r="P6714" s="9">
        <v>74437</v>
      </c>
      <c r="Q6714" s="10" t="s">
        <v>23634</v>
      </c>
    </row>
    <row r="6715" spans="1:17" x14ac:dyDescent="0.3">
      <c r="A6715" s="5" t="s">
        <v>23983</v>
      </c>
      <c r="B6715" s="5" t="s">
        <v>23984</v>
      </c>
      <c r="C6715" s="6">
        <v>2.65</v>
      </c>
      <c r="D6715" s="1" t="s">
        <v>23634</v>
      </c>
      <c r="E6715" s="6">
        <v>94</v>
      </c>
      <c r="F6715" s="6" t="s">
        <v>25</v>
      </c>
      <c r="G6715" s="11" t="s">
        <v>23985</v>
      </c>
      <c r="H6715" s="8" t="s">
        <v>23986</v>
      </c>
      <c r="I6715" s="9">
        <v>2365</v>
      </c>
      <c r="J6715" s="9">
        <v>3007</v>
      </c>
      <c r="K6715" s="9">
        <v>370</v>
      </c>
      <c r="L6715" s="9">
        <v>0</v>
      </c>
      <c r="M6715" s="9">
        <v>81</v>
      </c>
      <c r="N6715" s="9">
        <v>478</v>
      </c>
      <c r="O6715" s="9">
        <v>16</v>
      </c>
      <c r="P6715" s="9">
        <v>1665</v>
      </c>
      <c r="Q6715" s="10" t="s">
        <v>23634</v>
      </c>
    </row>
    <row r="6716" spans="1:17" ht="28.8" x14ac:dyDescent="0.3">
      <c r="A6716" s="5" t="s">
        <v>23987</v>
      </c>
      <c r="B6716" s="5" t="s">
        <v>23988</v>
      </c>
      <c r="C6716" s="6">
        <v>1.89</v>
      </c>
      <c r="D6716" s="1" t="s">
        <v>23634</v>
      </c>
      <c r="E6716" s="6">
        <v>91</v>
      </c>
      <c r="F6716" s="6" t="s">
        <v>25</v>
      </c>
      <c r="G6716" s="11" t="s">
        <v>23989</v>
      </c>
      <c r="H6716" s="8" t="s">
        <v>23990</v>
      </c>
      <c r="I6716" s="9">
        <v>261080</v>
      </c>
      <c r="J6716" s="9">
        <v>33197</v>
      </c>
      <c r="K6716" s="9">
        <v>17467</v>
      </c>
      <c r="L6716" s="9">
        <v>584</v>
      </c>
      <c r="M6716" s="9">
        <v>28147</v>
      </c>
      <c r="N6716" s="9">
        <v>21601</v>
      </c>
      <c r="O6716" s="9">
        <v>4313</v>
      </c>
      <c r="P6716" s="9">
        <v>153807</v>
      </c>
      <c r="Q6716" s="10" t="s">
        <v>23634</v>
      </c>
    </row>
    <row r="6717" spans="1:17" x14ac:dyDescent="0.3">
      <c r="A6717" s="5" t="s">
        <v>23991</v>
      </c>
      <c r="B6717" s="5" t="s">
        <v>11409</v>
      </c>
      <c r="C6717" s="6">
        <v>3.2</v>
      </c>
      <c r="D6717" s="1" t="s">
        <v>23634</v>
      </c>
      <c r="E6717" s="6">
        <v>89</v>
      </c>
      <c r="F6717" s="6" t="s">
        <v>25</v>
      </c>
      <c r="G6717" s="11" t="s">
        <v>23992</v>
      </c>
      <c r="H6717" s="8" t="s">
        <v>23993</v>
      </c>
      <c r="I6717" s="9">
        <v>228411</v>
      </c>
      <c r="J6717" s="9">
        <v>64092</v>
      </c>
      <c r="K6717" s="9">
        <v>63411</v>
      </c>
      <c r="L6717" s="9">
        <v>4500</v>
      </c>
      <c r="M6717" s="9">
        <v>4662</v>
      </c>
      <c r="N6717" s="9">
        <v>34451</v>
      </c>
      <c r="O6717" s="9">
        <v>18987</v>
      </c>
      <c r="P6717" s="9">
        <v>158109</v>
      </c>
      <c r="Q6717" s="10" t="s">
        <v>23634</v>
      </c>
    </row>
    <row r="6718" spans="1:17" x14ac:dyDescent="0.3">
      <c r="A6718" s="5" t="s">
        <v>23994</v>
      </c>
      <c r="B6718" s="5" t="s">
        <v>23995</v>
      </c>
      <c r="C6718" s="6">
        <v>1.43</v>
      </c>
      <c r="D6718" s="1" t="s">
        <v>23634</v>
      </c>
      <c r="E6718" s="6">
        <v>90</v>
      </c>
      <c r="F6718" s="6" t="s">
        <v>25</v>
      </c>
      <c r="G6718" s="11" t="s">
        <v>23996</v>
      </c>
      <c r="H6718" s="8" t="s">
        <v>23997</v>
      </c>
      <c r="I6718" s="9">
        <v>9147</v>
      </c>
      <c r="J6718" s="9">
        <v>2511</v>
      </c>
      <c r="K6718" s="9">
        <v>550</v>
      </c>
      <c r="L6718" s="9">
        <v>21</v>
      </c>
      <c r="M6718" s="9">
        <v>1940</v>
      </c>
      <c r="N6718" s="9">
        <v>244</v>
      </c>
      <c r="O6718" s="9">
        <v>224</v>
      </c>
      <c r="P6718" s="9">
        <v>7263</v>
      </c>
      <c r="Q6718" s="10" t="s">
        <v>23634</v>
      </c>
    </row>
    <row r="6719" spans="1:17" x14ac:dyDescent="0.3">
      <c r="A6719" s="5" t="s">
        <v>23998</v>
      </c>
      <c r="B6719" s="5" t="s">
        <v>23999</v>
      </c>
      <c r="C6719" s="6">
        <v>2.69</v>
      </c>
      <c r="D6719" s="1" t="s">
        <v>23634</v>
      </c>
      <c r="E6719" s="6">
        <v>84</v>
      </c>
      <c r="F6719" s="6" t="s">
        <v>25</v>
      </c>
      <c r="G6719" s="11" t="s">
        <v>24000</v>
      </c>
      <c r="H6719" s="8" t="s">
        <v>24001</v>
      </c>
      <c r="I6719" s="9">
        <v>3258</v>
      </c>
      <c r="J6719" s="9">
        <v>2328</v>
      </c>
      <c r="K6719" s="9">
        <v>615</v>
      </c>
      <c r="L6719" s="9">
        <v>0</v>
      </c>
      <c r="M6719" s="9">
        <v>91</v>
      </c>
      <c r="N6719" s="9">
        <v>722</v>
      </c>
      <c r="O6719" s="9">
        <v>32</v>
      </c>
      <c r="P6719" s="9">
        <v>2589</v>
      </c>
      <c r="Q6719" s="10" t="s">
        <v>23634</v>
      </c>
    </row>
    <row r="6720" spans="1:17" x14ac:dyDescent="0.3">
      <c r="A6720" s="5" t="s">
        <v>24002</v>
      </c>
      <c r="B6720" s="5" t="s">
        <v>24003</v>
      </c>
      <c r="C6720" s="6">
        <v>2.63</v>
      </c>
      <c r="D6720" s="1" t="s">
        <v>23634</v>
      </c>
      <c r="E6720" s="6">
        <v>85</v>
      </c>
      <c r="F6720" s="6" t="s">
        <v>25</v>
      </c>
      <c r="G6720" s="11" t="s">
        <v>24004</v>
      </c>
      <c r="H6720" s="8" t="s">
        <v>24005</v>
      </c>
      <c r="I6720" s="9">
        <v>16094</v>
      </c>
      <c r="J6720" s="9">
        <v>9508</v>
      </c>
      <c r="K6720" s="9">
        <v>3789</v>
      </c>
      <c r="L6720" s="9">
        <v>20</v>
      </c>
      <c r="M6720" s="9">
        <v>879</v>
      </c>
      <c r="N6720" s="9">
        <v>2800</v>
      </c>
      <c r="O6720" s="9">
        <v>420</v>
      </c>
      <c r="P6720" s="9">
        <v>12113</v>
      </c>
      <c r="Q6720" s="10" t="s">
        <v>23634</v>
      </c>
    </row>
    <row r="6721" spans="1:17" x14ac:dyDescent="0.3">
      <c r="A6721" s="5" t="s">
        <v>24006</v>
      </c>
      <c r="B6721" s="5" t="s">
        <v>9033</v>
      </c>
      <c r="C6721" s="6">
        <v>2.62</v>
      </c>
      <c r="D6721" s="1" t="s">
        <v>23634</v>
      </c>
      <c r="E6721" s="6">
        <v>86</v>
      </c>
      <c r="F6721" s="6" t="s">
        <v>25</v>
      </c>
      <c r="G6721" s="11" t="s">
        <v>24007</v>
      </c>
      <c r="H6721" s="8" t="s">
        <v>24008</v>
      </c>
      <c r="I6721" s="9">
        <v>1938</v>
      </c>
      <c r="J6721" s="9">
        <v>1573</v>
      </c>
      <c r="K6721" s="9">
        <v>332</v>
      </c>
      <c r="L6721" s="9">
        <v>0</v>
      </c>
      <c r="M6721" s="9">
        <v>65</v>
      </c>
      <c r="N6721" s="9">
        <v>483</v>
      </c>
      <c r="O6721" s="9">
        <v>15</v>
      </c>
      <c r="P6721" s="9">
        <v>1573</v>
      </c>
      <c r="Q6721" s="10" t="s">
        <v>23634</v>
      </c>
    </row>
    <row r="6722" spans="1:17" x14ac:dyDescent="0.3">
      <c r="A6722" s="5" t="s">
        <v>24009</v>
      </c>
      <c r="B6722" s="5" t="s">
        <v>428</v>
      </c>
      <c r="C6722" s="6">
        <v>3.26</v>
      </c>
      <c r="D6722" s="1" t="s">
        <v>23634</v>
      </c>
      <c r="E6722" s="6">
        <v>94</v>
      </c>
      <c r="F6722" s="6" t="s">
        <v>74</v>
      </c>
      <c r="G6722" s="11" t="s">
        <v>24010</v>
      </c>
      <c r="H6722" s="8" t="s">
        <v>24011</v>
      </c>
      <c r="I6722" s="9">
        <v>10539</v>
      </c>
      <c r="J6722" s="9">
        <v>7777</v>
      </c>
      <c r="K6722" s="9">
        <v>2759</v>
      </c>
      <c r="L6722" s="9">
        <v>32</v>
      </c>
      <c r="M6722" s="9">
        <v>125</v>
      </c>
      <c r="N6722" s="9">
        <v>1819</v>
      </c>
      <c r="O6722" s="9">
        <v>434</v>
      </c>
      <c r="P6722" s="9">
        <v>7766</v>
      </c>
      <c r="Q6722" s="10" t="s">
        <v>23634</v>
      </c>
    </row>
    <row r="6723" spans="1:17" x14ac:dyDescent="0.3">
      <c r="A6723" s="5" t="s">
        <v>24012</v>
      </c>
      <c r="B6723" s="5" t="s">
        <v>24013</v>
      </c>
      <c r="C6723" s="6">
        <v>2.2400000000000002</v>
      </c>
      <c r="D6723" s="1" t="s">
        <v>23634</v>
      </c>
      <c r="E6723" s="6">
        <v>92</v>
      </c>
      <c r="F6723" s="6" t="s">
        <v>74</v>
      </c>
      <c r="G6723" s="11" t="s">
        <v>24014</v>
      </c>
      <c r="H6723" s="8" t="s">
        <v>24015</v>
      </c>
      <c r="I6723" s="9">
        <v>3180</v>
      </c>
      <c r="J6723" s="9">
        <v>3214</v>
      </c>
      <c r="K6723" s="9">
        <v>481</v>
      </c>
      <c r="L6723" s="9">
        <v>1</v>
      </c>
      <c r="M6723" s="9">
        <v>318</v>
      </c>
      <c r="N6723" s="9">
        <v>426</v>
      </c>
      <c r="O6723" s="9">
        <v>63</v>
      </c>
      <c r="P6723" s="9">
        <v>2388</v>
      </c>
      <c r="Q6723" s="10" t="s">
        <v>23634</v>
      </c>
    </row>
    <row r="6724" spans="1:17" ht="43.2" x14ac:dyDescent="0.3">
      <c r="A6724" s="5" t="s">
        <v>24016</v>
      </c>
      <c r="B6724" s="5" t="s">
        <v>24017</v>
      </c>
      <c r="C6724" s="6">
        <v>2.96</v>
      </c>
      <c r="D6724" s="1" t="s">
        <v>23634</v>
      </c>
      <c r="E6724" s="6">
        <v>83</v>
      </c>
      <c r="F6724" s="6" t="s">
        <v>74</v>
      </c>
      <c r="G6724" s="11" t="s">
        <v>24018</v>
      </c>
      <c r="H6724" s="8" t="s">
        <v>24019</v>
      </c>
      <c r="I6724" s="9">
        <v>1613</v>
      </c>
      <c r="J6724" s="9">
        <v>1967</v>
      </c>
      <c r="K6724" s="9">
        <v>349</v>
      </c>
      <c r="L6724" s="9">
        <v>2</v>
      </c>
      <c r="M6724" s="9">
        <v>40</v>
      </c>
      <c r="N6724" s="9">
        <v>325</v>
      </c>
      <c r="O6724" s="9">
        <v>29</v>
      </c>
      <c r="P6724" s="9">
        <v>1150</v>
      </c>
      <c r="Q6724" s="10" t="s">
        <v>23634</v>
      </c>
    </row>
    <row r="6725" spans="1:17" x14ac:dyDescent="0.3">
      <c r="A6725" s="5" t="s">
        <v>24020</v>
      </c>
      <c r="B6725" s="5" t="s">
        <v>14486</v>
      </c>
      <c r="C6725" s="6">
        <v>2.33</v>
      </c>
      <c r="D6725" s="1" t="s">
        <v>23634</v>
      </c>
      <c r="E6725" s="6">
        <v>116</v>
      </c>
      <c r="F6725" s="6" t="s">
        <v>25</v>
      </c>
      <c r="G6725" s="11" t="s">
        <v>24021</v>
      </c>
      <c r="H6725" s="8" t="s">
        <v>5660</v>
      </c>
      <c r="I6725" s="9">
        <v>17026</v>
      </c>
      <c r="J6725" s="9">
        <v>7800</v>
      </c>
      <c r="K6725" s="9">
        <v>1329</v>
      </c>
      <c r="L6725" s="9">
        <v>1</v>
      </c>
      <c r="M6725" s="9">
        <v>1126</v>
      </c>
      <c r="N6725" s="9">
        <v>2111</v>
      </c>
      <c r="O6725" s="9">
        <v>70</v>
      </c>
      <c r="P6725" s="9">
        <v>11724</v>
      </c>
      <c r="Q6725" s="10" t="s">
        <v>23634</v>
      </c>
    </row>
    <row r="6726" spans="1:17" x14ac:dyDescent="0.3">
      <c r="A6726" s="5" t="s">
        <v>24022</v>
      </c>
      <c r="B6726" s="5" t="s">
        <v>369</v>
      </c>
      <c r="C6726" s="6">
        <v>2</v>
      </c>
      <c r="D6726" s="1" t="s">
        <v>23634</v>
      </c>
      <c r="E6726" s="6">
        <v>118</v>
      </c>
      <c r="F6726" s="6" t="s">
        <v>25</v>
      </c>
      <c r="G6726" s="11" t="s">
        <v>24023</v>
      </c>
      <c r="H6726" s="8" t="s">
        <v>478</v>
      </c>
      <c r="I6726" s="9">
        <v>47542</v>
      </c>
      <c r="J6726" s="9">
        <v>17586</v>
      </c>
      <c r="K6726" s="9">
        <v>4149</v>
      </c>
      <c r="L6726" s="9">
        <v>14</v>
      </c>
      <c r="M6726" s="9">
        <v>5755</v>
      </c>
      <c r="N6726" s="9">
        <v>3949</v>
      </c>
      <c r="O6726" s="9">
        <v>351</v>
      </c>
      <c r="P6726" s="9">
        <v>32433</v>
      </c>
      <c r="Q6726" s="10" t="s">
        <v>23634</v>
      </c>
    </row>
    <row r="6727" spans="1:17" x14ac:dyDescent="0.3">
      <c r="A6727" s="5" t="s">
        <v>24024</v>
      </c>
      <c r="B6727" s="5" t="s">
        <v>24025</v>
      </c>
      <c r="C6727" s="6">
        <v>3.58</v>
      </c>
      <c r="D6727" s="1" t="s">
        <v>23634</v>
      </c>
      <c r="E6727" s="6">
        <v>105</v>
      </c>
      <c r="F6727" s="6" t="s">
        <v>25</v>
      </c>
      <c r="G6727" s="11" t="s">
        <v>24026</v>
      </c>
      <c r="H6727" s="8" t="s">
        <v>24027</v>
      </c>
      <c r="I6727" s="9">
        <v>73248</v>
      </c>
      <c r="J6727" s="9">
        <v>33297</v>
      </c>
      <c r="K6727" s="9">
        <v>18417</v>
      </c>
      <c r="L6727" s="9">
        <v>171</v>
      </c>
      <c r="M6727" s="9">
        <v>310</v>
      </c>
      <c r="N6727" s="9">
        <v>10698</v>
      </c>
      <c r="O6727" s="9">
        <v>3397</v>
      </c>
      <c r="P6727" s="9">
        <v>52263</v>
      </c>
      <c r="Q6727" s="10" t="s">
        <v>23634</v>
      </c>
    </row>
    <row r="6728" spans="1:17" x14ac:dyDescent="0.3">
      <c r="A6728" s="5" t="s">
        <v>24028</v>
      </c>
      <c r="B6728" s="5" t="s">
        <v>5639</v>
      </c>
      <c r="C6728" s="6">
        <v>3.5</v>
      </c>
      <c r="D6728" s="1" t="s">
        <v>23634</v>
      </c>
      <c r="E6728" s="6">
        <v>88</v>
      </c>
      <c r="F6728" s="6" t="s">
        <v>25</v>
      </c>
      <c r="G6728" s="11" t="s">
        <v>24029</v>
      </c>
      <c r="H6728" s="8" t="s">
        <v>24030</v>
      </c>
      <c r="I6728" s="9">
        <v>14834</v>
      </c>
      <c r="J6728" s="9">
        <v>11789</v>
      </c>
      <c r="K6728" s="9">
        <v>4257</v>
      </c>
      <c r="L6728" s="9">
        <v>17</v>
      </c>
      <c r="M6728" s="9">
        <v>67</v>
      </c>
      <c r="N6728" s="9">
        <v>2326</v>
      </c>
      <c r="O6728" s="9">
        <v>451</v>
      </c>
      <c r="P6728" s="9">
        <v>11210</v>
      </c>
      <c r="Q6728" s="10" t="s">
        <v>23634</v>
      </c>
    </row>
    <row r="6729" spans="1:17" x14ac:dyDescent="0.3">
      <c r="A6729" s="5" t="s">
        <v>24031</v>
      </c>
      <c r="B6729" s="5" t="s">
        <v>24032</v>
      </c>
      <c r="C6729" s="6">
        <v>1.95</v>
      </c>
      <c r="D6729" s="1" t="s">
        <v>23634</v>
      </c>
      <c r="E6729" s="6">
        <v>89</v>
      </c>
      <c r="F6729" s="6" t="s">
        <v>20</v>
      </c>
      <c r="G6729" s="11" t="s">
        <v>24033</v>
      </c>
      <c r="H6729" s="8" t="s">
        <v>24034</v>
      </c>
      <c r="I6729" s="9">
        <v>3369</v>
      </c>
      <c r="J6729" s="9">
        <v>2972</v>
      </c>
      <c r="K6729" s="9">
        <v>346</v>
      </c>
      <c r="L6729" s="9">
        <v>2</v>
      </c>
      <c r="M6729" s="9">
        <v>491</v>
      </c>
      <c r="N6729" s="9">
        <v>214</v>
      </c>
      <c r="O6729" s="9">
        <v>21</v>
      </c>
      <c r="P6729" s="9">
        <v>1992</v>
      </c>
      <c r="Q6729" s="10" t="s">
        <v>23634</v>
      </c>
    </row>
    <row r="6730" spans="1:17" x14ac:dyDescent="0.3">
      <c r="A6730" s="5" t="s">
        <v>24035</v>
      </c>
      <c r="B6730" s="5" t="s">
        <v>24036</v>
      </c>
      <c r="C6730" s="6">
        <v>2.19</v>
      </c>
      <c r="D6730" s="1" t="s">
        <v>23634</v>
      </c>
      <c r="E6730" s="6">
        <v>82</v>
      </c>
      <c r="F6730" s="6" t="s">
        <v>25</v>
      </c>
      <c r="G6730" s="11" t="s">
        <v>24037</v>
      </c>
      <c r="H6730" s="8" t="s">
        <v>24038</v>
      </c>
      <c r="I6730" s="9">
        <v>79393</v>
      </c>
      <c r="J6730" s="9">
        <v>19016</v>
      </c>
      <c r="K6730" s="9">
        <v>11368</v>
      </c>
      <c r="L6730" s="9">
        <v>52</v>
      </c>
      <c r="M6730" s="9">
        <v>6917</v>
      </c>
      <c r="N6730" s="9">
        <v>12399</v>
      </c>
      <c r="O6730" s="9">
        <v>1359</v>
      </c>
      <c r="P6730" s="9">
        <v>63340</v>
      </c>
      <c r="Q6730" s="10" t="s">
        <v>23634</v>
      </c>
    </row>
    <row r="6731" spans="1:17" x14ac:dyDescent="0.3">
      <c r="A6731" s="5" t="s">
        <v>24039</v>
      </c>
      <c r="B6731" s="5" t="s">
        <v>24040</v>
      </c>
      <c r="C6731" s="6">
        <v>1.4</v>
      </c>
      <c r="D6731" s="1" t="s">
        <v>23634</v>
      </c>
      <c r="E6731" s="6">
        <v>77</v>
      </c>
      <c r="F6731" s="6" t="s">
        <v>25</v>
      </c>
      <c r="G6731" s="11" t="s">
        <v>24041</v>
      </c>
      <c r="H6731" s="8" t="s">
        <v>24042</v>
      </c>
      <c r="I6731" s="9">
        <v>2255</v>
      </c>
      <c r="J6731" s="9">
        <v>1327</v>
      </c>
      <c r="K6731" s="9">
        <v>80</v>
      </c>
      <c r="L6731" s="9">
        <v>2</v>
      </c>
      <c r="M6731" s="9">
        <v>373</v>
      </c>
      <c r="N6731" s="9">
        <v>50</v>
      </c>
      <c r="O6731" s="9">
        <v>20</v>
      </c>
      <c r="P6731" s="9">
        <v>1554</v>
      </c>
      <c r="Q6731" s="10" t="s">
        <v>23634</v>
      </c>
    </row>
    <row r="6732" spans="1:17" x14ac:dyDescent="0.3">
      <c r="A6732" s="5" t="s">
        <v>24043</v>
      </c>
      <c r="B6732" s="5" t="s">
        <v>24044</v>
      </c>
      <c r="C6732" s="6">
        <v>2.83</v>
      </c>
      <c r="D6732" s="1" t="s">
        <v>23634</v>
      </c>
      <c r="E6732" s="6">
        <v>86</v>
      </c>
      <c r="F6732" s="6" t="s">
        <v>25</v>
      </c>
      <c r="G6732" s="11" t="s">
        <v>24045</v>
      </c>
      <c r="H6732" s="8" t="s">
        <v>24046</v>
      </c>
      <c r="I6732" s="9">
        <v>1883</v>
      </c>
      <c r="J6732" s="9">
        <v>1829</v>
      </c>
      <c r="K6732" s="9">
        <v>354</v>
      </c>
      <c r="L6732" s="9">
        <v>0</v>
      </c>
      <c r="M6732" s="9">
        <v>35</v>
      </c>
      <c r="N6732" s="9">
        <v>465</v>
      </c>
      <c r="O6732" s="9">
        <v>20</v>
      </c>
      <c r="P6732" s="9">
        <v>1439</v>
      </c>
      <c r="Q6732" s="10" t="s">
        <v>23634</v>
      </c>
    </row>
    <row r="6733" spans="1:17" x14ac:dyDescent="0.3">
      <c r="A6733" s="5" t="s">
        <v>24047</v>
      </c>
      <c r="B6733" s="5" t="s">
        <v>944</v>
      </c>
      <c r="C6733" s="6">
        <v>3.09</v>
      </c>
      <c r="D6733" s="1" t="s">
        <v>23634</v>
      </c>
      <c r="E6733" s="6">
        <v>89</v>
      </c>
      <c r="F6733" s="6" t="s">
        <v>25</v>
      </c>
      <c r="G6733" s="11" t="s">
        <v>24048</v>
      </c>
      <c r="H6733" s="8" t="s">
        <v>24049</v>
      </c>
      <c r="I6733" s="9">
        <v>2487</v>
      </c>
      <c r="J6733" s="9">
        <v>3710</v>
      </c>
      <c r="K6733" s="9">
        <v>657</v>
      </c>
      <c r="L6733" s="9">
        <v>1</v>
      </c>
      <c r="M6733" s="9">
        <v>40</v>
      </c>
      <c r="N6733" s="9">
        <v>515</v>
      </c>
      <c r="O6733" s="9">
        <v>50</v>
      </c>
      <c r="P6733" s="9">
        <v>1729</v>
      </c>
      <c r="Q6733" s="10" t="s">
        <v>23634</v>
      </c>
    </row>
    <row r="6734" spans="1:17" x14ac:dyDescent="0.3">
      <c r="A6734" s="5" t="s">
        <v>24050</v>
      </c>
      <c r="B6734" s="5" t="s">
        <v>24051</v>
      </c>
      <c r="C6734" s="6">
        <v>2.4</v>
      </c>
      <c r="D6734" s="1" t="s">
        <v>23634</v>
      </c>
      <c r="E6734" s="6">
        <v>80</v>
      </c>
      <c r="F6734" s="6" t="s">
        <v>1218</v>
      </c>
      <c r="G6734" s="11" t="s">
        <v>24052</v>
      </c>
      <c r="H6734" s="8" t="s">
        <v>24053</v>
      </c>
      <c r="I6734" s="9">
        <v>65921</v>
      </c>
      <c r="J6734" s="9">
        <v>12918</v>
      </c>
      <c r="K6734" s="9">
        <v>7752</v>
      </c>
      <c r="L6734" s="9">
        <v>64</v>
      </c>
      <c r="M6734" s="9">
        <v>4720</v>
      </c>
      <c r="N6734" s="9">
        <v>9030</v>
      </c>
      <c r="O6734" s="9">
        <v>1281</v>
      </c>
      <c r="P6734" s="9">
        <v>46539</v>
      </c>
      <c r="Q6734" s="10" t="s">
        <v>23634</v>
      </c>
    </row>
    <row r="6735" spans="1:17" x14ac:dyDescent="0.3">
      <c r="A6735" s="5" t="s">
        <v>24054</v>
      </c>
      <c r="B6735" s="5" t="s">
        <v>1414</v>
      </c>
      <c r="C6735" s="6">
        <v>3.01</v>
      </c>
      <c r="D6735" s="1" t="s">
        <v>23634</v>
      </c>
      <c r="E6735" s="6">
        <v>91</v>
      </c>
      <c r="F6735" s="6" t="s">
        <v>25</v>
      </c>
      <c r="G6735" s="11" t="s">
        <v>24055</v>
      </c>
      <c r="H6735" s="8" t="s">
        <v>23722</v>
      </c>
      <c r="I6735" s="9">
        <v>3789</v>
      </c>
      <c r="J6735" s="9">
        <v>3235</v>
      </c>
      <c r="K6735" s="9">
        <v>723</v>
      </c>
      <c r="L6735" s="9">
        <v>1</v>
      </c>
      <c r="M6735" s="9">
        <v>37</v>
      </c>
      <c r="N6735" s="9">
        <v>1024</v>
      </c>
      <c r="O6735" s="9">
        <v>47</v>
      </c>
      <c r="P6735" s="9">
        <v>2649</v>
      </c>
      <c r="Q6735" s="10" t="s">
        <v>23634</v>
      </c>
    </row>
    <row r="6736" spans="1:17" ht="28.8" x14ac:dyDescent="0.3">
      <c r="A6736" s="5" t="s">
        <v>24056</v>
      </c>
      <c r="B6736" s="5" t="s">
        <v>24057</v>
      </c>
      <c r="C6736" s="6">
        <v>3.25</v>
      </c>
      <c r="D6736" s="1" t="s">
        <v>23634</v>
      </c>
      <c r="E6736" s="6">
        <v>95</v>
      </c>
      <c r="F6736" s="6" t="s">
        <v>25</v>
      </c>
      <c r="G6736" s="11" t="s">
        <v>24058</v>
      </c>
      <c r="H6736" s="8" t="s">
        <v>24059</v>
      </c>
      <c r="I6736" s="9">
        <v>17242</v>
      </c>
      <c r="J6736" s="9">
        <v>14797</v>
      </c>
      <c r="K6736" s="9">
        <v>4396</v>
      </c>
      <c r="L6736" s="9">
        <v>34</v>
      </c>
      <c r="M6736" s="9">
        <v>248</v>
      </c>
      <c r="N6736" s="9">
        <v>2910</v>
      </c>
      <c r="O6736" s="9">
        <v>684</v>
      </c>
      <c r="P6736" s="9">
        <v>11738</v>
      </c>
      <c r="Q6736" s="10" t="s">
        <v>23634</v>
      </c>
    </row>
    <row r="6737" spans="1:17" x14ac:dyDescent="0.3">
      <c r="A6737" s="5" t="s">
        <v>24060</v>
      </c>
      <c r="B6737" s="5" t="s">
        <v>24061</v>
      </c>
      <c r="C6737" s="6">
        <v>3.26</v>
      </c>
      <c r="D6737" s="1" t="s">
        <v>23634</v>
      </c>
      <c r="E6737" s="6">
        <v>90</v>
      </c>
      <c r="F6737" s="6" t="s">
        <v>74</v>
      </c>
      <c r="G6737" s="11" t="s">
        <v>24062</v>
      </c>
      <c r="H6737" s="8" t="s">
        <v>24063</v>
      </c>
      <c r="I6737" s="9">
        <v>2095</v>
      </c>
      <c r="J6737" s="9">
        <v>2023</v>
      </c>
      <c r="K6737" s="9">
        <v>567</v>
      </c>
      <c r="L6737" s="9">
        <v>0</v>
      </c>
      <c r="M6737" s="9">
        <v>13</v>
      </c>
      <c r="N6737" s="9">
        <v>504</v>
      </c>
      <c r="O6737" s="9">
        <v>48</v>
      </c>
      <c r="P6737" s="9">
        <v>1567</v>
      </c>
      <c r="Q6737" s="10" t="s">
        <v>23634</v>
      </c>
    </row>
    <row r="6738" spans="1:17" ht="28.8" x14ac:dyDescent="0.3">
      <c r="A6738" s="5" t="s">
        <v>24064</v>
      </c>
      <c r="B6738" s="5" t="s">
        <v>24065</v>
      </c>
      <c r="C6738" s="6">
        <v>2.73</v>
      </c>
      <c r="D6738" s="1" t="s">
        <v>23634</v>
      </c>
      <c r="E6738" s="6">
        <v>100</v>
      </c>
      <c r="F6738" s="6" t="s">
        <v>25</v>
      </c>
      <c r="G6738" s="11" t="s">
        <v>24066</v>
      </c>
      <c r="H6738" s="8" t="s">
        <v>24067</v>
      </c>
      <c r="I6738" s="9">
        <v>282241</v>
      </c>
      <c r="J6738" s="9">
        <v>31495</v>
      </c>
      <c r="K6738" s="9">
        <v>29110</v>
      </c>
      <c r="L6738" s="9">
        <v>280</v>
      </c>
      <c r="M6738" s="9">
        <v>7555</v>
      </c>
      <c r="N6738" s="9">
        <v>46379</v>
      </c>
      <c r="O6738" s="9">
        <v>6068</v>
      </c>
      <c r="P6738" s="9">
        <v>161000</v>
      </c>
      <c r="Q6738" s="10" t="s">
        <v>23634</v>
      </c>
    </row>
    <row r="6739" spans="1:17" x14ac:dyDescent="0.3">
      <c r="A6739" s="5" t="s">
        <v>24068</v>
      </c>
      <c r="B6739" s="5" t="s">
        <v>24069</v>
      </c>
      <c r="C6739" s="6">
        <v>2.84</v>
      </c>
      <c r="D6739" s="1" t="s">
        <v>23634</v>
      </c>
      <c r="E6739" s="6">
        <v>95</v>
      </c>
      <c r="F6739" s="6" t="s">
        <v>25</v>
      </c>
      <c r="G6739" s="11" t="s">
        <v>24070</v>
      </c>
      <c r="H6739" s="8" t="s">
        <v>24071</v>
      </c>
      <c r="I6739" s="9">
        <v>4705</v>
      </c>
      <c r="J6739" s="9">
        <v>3820</v>
      </c>
      <c r="K6739" s="9">
        <v>914</v>
      </c>
      <c r="L6739" s="9">
        <v>2</v>
      </c>
      <c r="M6739" s="9">
        <v>110</v>
      </c>
      <c r="N6739" s="9">
        <v>1113</v>
      </c>
      <c r="O6739" s="9">
        <v>56</v>
      </c>
      <c r="P6739" s="9">
        <v>3450</v>
      </c>
      <c r="Q6739" s="10" t="s">
        <v>23634</v>
      </c>
    </row>
    <row r="6740" spans="1:17" ht="28.8" x14ac:dyDescent="0.3">
      <c r="A6740" s="5" t="s">
        <v>24072</v>
      </c>
      <c r="B6740" s="5" t="s">
        <v>24073</v>
      </c>
      <c r="C6740" s="6">
        <v>3.27</v>
      </c>
      <c r="D6740" s="1" t="s">
        <v>23634</v>
      </c>
      <c r="E6740" s="6">
        <v>77</v>
      </c>
      <c r="F6740" s="6" t="s">
        <v>25</v>
      </c>
      <c r="G6740" s="11" t="s">
        <v>24074</v>
      </c>
      <c r="H6740" s="8" t="s">
        <v>39</v>
      </c>
      <c r="I6740" s="9">
        <v>164</v>
      </c>
      <c r="J6740" s="9">
        <v>636</v>
      </c>
      <c r="K6740" s="9">
        <v>13</v>
      </c>
      <c r="L6740" s="9">
        <v>0</v>
      </c>
      <c r="M6740" s="9">
        <v>42</v>
      </c>
      <c r="N6740" s="9">
        <v>1</v>
      </c>
      <c r="O6740" s="9">
        <v>1</v>
      </c>
      <c r="P6740" s="9">
        <v>104</v>
      </c>
      <c r="Q6740" s="10" t="s">
        <v>23634</v>
      </c>
    </row>
    <row r="6741" spans="1:17" x14ac:dyDescent="0.3">
      <c r="A6741" s="5" t="s">
        <v>24075</v>
      </c>
      <c r="B6741" s="5" t="s">
        <v>944</v>
      </c>
      <c r="C6741" s="6">
        <v>2.95</v>
      </c>
      <c r="D6741" s="1" t="s">
        <v>23634</v>
      </c>
      <c r="E6741" s="6">
        <v>80</v>
      </c>
      <c r="F6741" s="6" t="s">
        <v>25</v>
      </c>
      <c r="G6741" s="11" t="s">
        <v>24076</v>
      </c>
      <c r="H6741" s="8" t="s">
        <v>24077</v>
      </c>
      <c r="I6741" s="9">
        <v>543</v>
      </c>
      <c r="J6741" s="9">
        <v>1146</v>
      </c>
      <c r="K6741" s="9">
        <v>104</v>
      </c>
      <c r="L6741" s="9">
        <v>0</v>
      </c>
      <c r="M6741" s="9">
        <v>17</v>
      </c>
      <c r="N6741" s="9">
        <v>101</v>
      </c>
      <c r="O6741" s="9">
        <v>8</v>
      </c>
      <c r="P6741" s="9">
        <v>384</v>
      </c>
      <c r="Q6741" s="10" t="s">
        <v>23634</v>
      </c>
    </row>
    <row r="6742" spans="1:17" ht="28.8" x14ac:dyDescent="0.3">
      <c r="A6742" s="5" t="s">
        <v>24078</v>
      </c>
      <c r="B6742" s="5" t="s">
        <v>24079</v>
      </c>
      <c r="C6742" s="6">
        <v>2.44</v>
      </c>
      <c r="D6742" s="1" t="s">
        <v>23634</v>
      </c>
      <c r="E6742" s="6">
        <v>107</v>
      </c>
      <c r="F6742" s="6" t="s">
        <v>74</v>
      </c>
      <c r="G6742" s="11" t="s">
        <v>24080</v>
      </c>
      <c r="H6742" s="8" t="s">
        <v>856</v>
      </c>
      <c r="I6742" s="9">
        <v>1644</v>
      </c>
      <c r="J6742" s="9">
        <v>2682</v>
      </c>
      <c r="K6742" s="9">
        <v>164</v>
      </c>
      <c r="L6742" s="9">
        <v>1</v>
      </c>
      <c r="M6742" s="9">
        <v>130</v>
      </c>
      <c r="N6742" s="9">
        <v>162</v>
      </c>
      <c r="O6742" s="9">
        <v>10</v>
      </c>
      <c r="P6742" s="9">
        <v>1086</v>
      </c>
      <c r="Q6742" s="10" t="s">
        <v>23634</v>
      </c>
    </row>
    <row r="6743" spans="1:17" x14ac:dyDescent="0.3">
      <c r="A6743" s="5" t="s">
        <v>24081</v>
      </c>
      <c r="B6743" s="5" t="s">
        <v>1414</v>
      </c>
      <c r="C6743" s="6">
        <v>3.26</v>
      </c>
      <c r="D6743" s="1" t="s">
        <v>23634</v>
      </c>
      <c r="E6743" s="6">
        <v>88</v>
      </c>
      <c r="F6743" s="6" t="s">
        <v>25</v>
      </c>
      <c r="G6743" s="11" t="s">
        <v>24082</v>
      </c>
      <c r="H6743" s="8" t="s">
        <v>23722</v>
      </c>
      <c r="I6743" s="9">
        <v>13848</v>
      </c>
      <c r="J6743" s="9">
        <v>9958</v>
      </c>
      <c r="K6743" s="9">
        <v>3173</v>
      </c>
      <c r="L6743" s="9">
        <v>2</v>
      </c>
      <c r="M6743" s="9">
        <v>88</v>
      </c>
      <c r="N6743" s="9">
        <v>3260</v>
      </c>
      <c r="O6743" s="9">
        <v>265</v>
      </c>
      <c r="P6743" s="9">
        <v>9905</v>
      </c>
      <c r="Q6743" s="10" t="s">
        <v>23634</v>
      </c>
    </row>
    <row r="6744" spans="1:17" x14ac:dyDescent="0.3">
      <c r="A6744" s="5" t="s">
        <v>24083</v>
      </c>
      <c r="B6744" s="5" t="s">
        <v>24084</v>
      </c>
      <c r="C6744" s="6">
        <v>2.97</v>
      </c>
      <c r="D6744" s="1" t="s">
        <v>23634</v>
      </c>
      <c r="E6744" s="6">
        <v>80</v>
      </c>
      <c r="F6744" s="6" t="s">
        <v>1218</v>
      </c>
      <c r="G6744" s="11" t="s">
        <v>24085</v>
      </c>
      <c r="H6744" s="8" t="s">
        <v>24086</v>
      </c>
      <c r="I6744" s="9">
        <v>480</v>
      </c>
      <c r="J6744" s="9">
        <v>1266</v>
      </c>
      <c r="K6744" s="9">
        <v>68</v>
      </c>
      <c r="L6744" s="9">
        <v>0</v>
      </c>
      <c r="M6744" s="9">
        <v>22</v>
      </c>
      <c r="N6744" s="9">
        <v>78</v>
      </c>
      <c r="O6744" s="9">
        <v>7</v>
      </c>
      <c r="P6744" s="9">
        <v>322</v>
      </c>
      <c r="Q6744" s="10" t="s">
        <v>23634</v>
      </c>
    </row>
    <row r="6745" spans="1:17" ht="28.8" x14ac:dyDescent="0.3">
      <c r="A6745" s="5" t="s">
        <v>24087</v>
      </c>
      <c r="B6745" s="5" t="s">
        <v>24088</v>
      </c>
      <c r="C6745" s="6">
        <v>3.14</v>
      </c>
      <c r="D6745" s="1" t="s">
        <v>23634</v>
      </c>
      <c r="E6745" s="6">
        <v>79</v>
      </c>
      <c r="F6745" s="6" t="s">
        <v>25</v>
      </c>
      <c r="G6745" s="11" t="s">
        <v>24089</v>
      </c>
      <c r="H6745" s="8" t="s">
        <v>24090</v>
      </c>
      <c r="I6745" s="9">
        <v>341</v>
      </c>
      <c r="J6745" s="9">
        <v>740</v>
      </c>
      <c r="K6745" s="9">
        <v>70</v>
      </c>
      <c r="L6745" s="9">
        <v>1</v>
      </c>
      <c r="M6745" s="9">
        <v>3</v>
      </c>
      <c r="N6745" s="9">
        <v>82</v>
      </c>
      <c r="O6745" s="9">
        <v>4</v>
      </c>
      <c r="P6745" s="9">
        <v>248</v>
      </c>
      <c r="Q6745" s="10" t="s">
        <v>23634</v>
      </c>
    </row>
    <row r="6746" spans="1:17" x14ac:dyDescent="0.3">
      <c r="A6746" s="5" t="s">
        <v>24091</v>
      </c>
      <c r="B6746" s="5" t="s">
        <v>24092</v>
      </c>
      <c r="C6746" s="6">
        <v>3.56</v>
      </c>
      <c r="D6746" s="1" t="s">
        <v>23634</v>
      </c>
      <c r="E6746" s="6">
        <v>110</v>
      </c>
      <c r="F6746" s="6" t="s">
        <v>25</v>
      </c>
      <c r="G6746" s="11" t="s">
        <v>24093</v>
      </c>
      <c r="H6746" s="8" t="s">
        <v>5660</v>
      </c>
      <c r="I6746" s="9">
        <v>111503</v>
      </c>
      <c r="J6746" s="9">
        <v>40736</v>
      </c>
      <c r="K6746" s="9">
        <v>32057</v>
      </c>
      <c r="L6746" s="9">
        <v>758</v>
      </c>
      <c r="M6746" s="9">
        <v>945</v>
      </c>
      <c r="N6746" s="9">
        <v>13019</v>
      </c>
      <c r="O6746" s="9">
        <v>7630</v>
      </c>
      <c r="P6746" s="9">
        <v>76809</v>
      </c>
      <c r="Q6746" s="10" t="s">
        <v>23634</v>
      </c>
    </row>
    <row r="6747" spans="1:17" ht="28.8" x14ac:dyDescent="0.3">
      <c r="A6747" s="5" t="s">
        <v>24094</v>
      </c>
      <c r="B6747" s="5" t="s">
        <v>10454</v>
      </c>
      <c r="C6747" s="6">
        <v>3.02</v>
      </c>
      <c r="D6747" s="1" t="s">
        <v>23634</v>
      </c>
      <c r="E6747" s="6">
        <v>98</v>
      </c>
      <c r="F6747" s="6" t="s">
        <v>74</v>
      </c>
      <c r="G6747" s="11" t="s">
        <v>24095</v>
      </c>
      <c r="H6747" s="8" t="s">
        <v>24096</v>
      </c>
      <c r="I6747" s="9">
        <v>7578</v>
      </c>
      <c r="J6747" s="9">
        <v>5038</v>
      </c>
      <c r="K6747" s="9">
        <v>1421</v>
      </c>
      <c r="L6747" s="9">
        <v>0</v>
      </c>
      <c r="M6747" s="9">
        <v>66</v>
      </c>
      <c r="N6747" s="9">
        <v>1989</v>
      </c>
      <c r="O6747" s="9">
        <v>87</v>
      </c>
      <c r="P6747" s="9">
        <v>5381</v>
      </c>
      <c r="Q6747" s="10" t="s">
        <v>23634</v>
      </c>
    </row>
    <row r="6748" spans="1:17" ht="28.8" x14ac:dyDescent="0.3">
      <c r="A6748" s="5" t="s">
        <v>24097</v>
      </c>
      <c r="B6748" s="5" t="s">
        <v>4390</v>
      </c>
      <c r="C6748" s="6">
        <v>2.3199999999999998</v>
      </c>
      <c r="D6748" s="1" t="s">
        <v>23634</v>
      </c>
      <c r="E6748" s="6">
        <v>95</v>
      </c>
      <c r="F6748" s="6" t="s">
        <v>25</v>
      </c>
      <c r="G6748" s="11" t="s">
        <v>24098</v>
      </c>
      <c r="H6748" s="8" t="s">
        <v>24099</v>
      </c>
      <c r="I6748" s="9">
        <v>1737</v>
      </c>
      <c r="J6748" s="9">
        <v>1801</v>
      </c>
      <c r="K6748" s="9">
        <v>151</v>
      </c>
      <c r="L6748" s="9">
        <v>0</v>
      </c>
      <c r="M6748" s="9">
        <v>215</v>
      </c>
      <c r="N6748" s="9">
        <v>128</v>
      </c>
      <c r="O6748" s="9">
        <v>11</v>
      </c>
      <c r="P6748" s="9">
        <v>1091</v>
      </c>
      <c r="Q6748" s="10" t="s">
        <v>23634</v>
      </c>
    </row>
    <row r="6749" spans="1:17" ht="28.8" x14ac:dyDescent="0.3">
      <c r="A6749" s="5" t="s">
        <v>24100</v>
      </c>
      <c r="B6749" s="5" t="s">
        <v>8436</v>
      </c>
      <c r="C6749" s="6">
        <v>2.86</v>
      </c>
      <c r="D6749" s="1" t="s">
        <v>23634</v>
      </c>
      <c r="E6749" s="6">
        <v>86</v>
      </c>
      <c r="F6749" s="6" t="s">
        <v>25</v>
      </c>
      <c r="G6749" s="11" t="s">
        <v>24101</v>
      </c>
      <c r="H6749" s="8" t="s">
        <v>39</v>
      </c>
      <c r="I6749" s="9">
        <v>823</v>
      </c>
      <c r="J6749" s="9">
        <v>1261</v>
      </c>
      <c r="K6749" s="9">
        <v>114</v>
      </c>
      <c r="L6749" s="9">
        <v>2</v>
      </c>
      <c r="M6749" s="9">
        <v>43</v>
      </c>
      <c r="N6749" s="9">
        <v>147</v>
      </c>
      <c r="O6749" s="9">
        <v>3</v>
      </c>
      <c r="P6749" s="9">
        <v>566</v>
      </c>
      <c r="Q6749" s="10" t="s">
        <v>23634</v>
      </c>
    </row>
    <row r="6750" spans="1:17" x14ac:dyDescent="0.3">
      <c r="A6750" s="5" t="s">
        <v>24102</v>
      </c>
      <c r="B6750" s="5" t="s">
        <v>24103</v>
      </c>
      <c r="C6750" s="6">
        <v>2.65</v>
      </c>
      <c r="D6750" s="1" t="s">
        <v>23634</v>
      </c>
      <c r="E6750" s="6">
        <v>70</v>
      </c>
      <c r="F6750" s="6" t="s">
        <v>25</v>
      </c>
      <c r="G6750" s="11" t="s">
        <v>24104</v>
      </c>
      <c r="H6750" s="8" t="s">
        <v>24105</v>
      </c>
      <c r="I6750" s="9">
        <v>1158</v>
      </c>
      <c r="J6750" s="9">
        <v>1457</v>
      </c>
      <c r="K6750" s="9">
        <v>198</v>
      </c>
      <c r="L6750" s="9">
        <v>0</v>
      </c>
      <c r="M6750" s="9">
        <v>101</v>
      </c>
      <c r="N6750" s="9">
        <v>139</v>
      </c>
      <c r="O6750" s="9">
        <v>15</v>
      </c>
      <c r="P6750" s="9">
        <v>784</v>
      </c>
      <c r="Q6750" s="10" t="s">
        <v>23634</v>
      </c>
    </row>
    <row r="6751" spans="1:17" x14ac:dyDescent="0.3">
      <c r="A6751" s="5" t="s">
        <v>24106</v>
      </c>
      <c r="B6751" s="5" t="s">
        <v>436</v>
      </c>
      <c r="C6751" s="6">
        <v>3.18</v>
      </c>
      <c r="D6751" s="1" t="s">
        <v>23634</v>
      </c>
      <c r="E6751" s="6">
        <v>95</v>
      </c>
      <c r="F6751" s="6" t="s">
        <v>25</v>
      </c>
      <c r="G6751" s="11" t="s">
        <v>24107</v>
      </c>
      <c r="H6751" s="8" t="s">
        <v>24108</v>
      </c>
      <c r="I6751" s="9">
        <v>14922</v>
      </c>
      <c r="J6751" s="9">
        <v>10522</v>
      </c>
      <c r="K6751" s="9">
        <v>3578</v>
      </c>
      <c r="L6751" s="9">
        <v>17</v>
      </c>
      <c r="M6751" s="9">
        <v>158</v>
      </c>
      <c r="N6751" s="9">
        <v>3253</v>
      </c>
      <c r="O6751" s="9">
        <v>277</v>
      </c>
      <c r="P6751" s="9">
        <v>10661</v>
      </c>
      <c r="Q6751" s="10" t="s">
        <v>23634</v>
      </c>
    </row>
    <row r="6752" spans="1:17" ht="28.8" x14ac:dyDescent="0.3">
      <c r="A6752" s="5" t="s">
        <v>24109</v>
      </c>
      <c r="B6752" s="5" t="s">
        <v>24110</v>
      </c>
      <c r="C6752" s="6">
        <v>3.47</v>
      </c>
      <c r="D6752" s="1" t="s">
        <v>23634</v>
      </c>
      <c r="E6752" s="6">
        <v>83</v>
      </c>
      <c r="F6752" s="6" t="s">
        <v>1777</v>
      </c>
      <c r="G6752" s="11" t="s">
        <v>24111</v>
      </c>
      <c r="H6752" s="8" t="s">
        <v>24112</v>
      </c>
      <c r="I6752" s="9">
        <v>72697</v>
      </c>
      <c r="J6752" s="9">
        <v>35674</v>
      </c>
      <c r="K6752" s="9">
        <v>17905</v>
      </c>
      <c r="L6752" s="9">
        <v>286</v>
      </c>
      <c r="M6752" s="9">
        <v>1070</v>
      </c>
      <c r="N6752" s="9">
        <v>9487</v>
      </c>
      <c r="O6752" s="9">
        <v>4315</v>
      </c>
      <c r="P6752" s="9">
        <v>53488</v>
      </c>
      <c r="Q6752" s="10" t="s">
        <v>23634</v>
      </c>
    </row>
    <row r="6753" spans="1:17" x14ac:dyDescent="0.3">
      <c r="A6753" s="5" t="s">
        <v>24113</v>
      </c>
      <c r="B6753" s="5" t="s">
        <v>24114</v>
      </c>
      <c r="C6753" s="6">
        <v>2.59</v>
      </c>
      <c r="D6753" s="1" t="s">
        <v>23634</v>
      </c>
      <c r="E6753" s="6">
        <v>83</v>
      </c>
      <c r="F6753" s="6" t="s">
        <v>25</v>
      </c>
      <c r="G6753" s="11" t="s">
        <v>24115</v>
      </c>
      <c r="H6753" s="8" t="s">
        <v>24116</v>
      </c>
      <c r="I6753" s="9">
        <v>1048</v>
      </c>
      <c r="J6753" s="9">
        <v>1556</v>
      </c>
      <c r="K6753" s="9">
        <v>97</v>
      </c>
      <c r="L6753" s="9">
        <v>0</v>
      </c>
      <c r="M6753" s="9">
        <v>107</v>
      </c>
      <c r="N6753" s="9">
        <v>81</v>
      </c>
      <c r="O6753" s="9">
        <v>5</v>
      </c>
      <c r="P6753" s="9">
        <v>672</v>
      </c>
      <c r="Q6753" s="10" t="s">
        <v>23634</v>
      </c>
    </row>
    <row r="6754" spans="1:17" x14ac:dyDescent="0.3">
      <c r="A6754" s="5" t="s">
        <v>24117</v>
      </c>
      <c r="B6754" s="5" t="s">
        <v>24118</v>
      </c>
      <c r="C6754" s="6">
        <v>2.85</v>
      </c>
      <c r="D6754" s="1" t="s">
        <v>23634</v>
      </c>
      <c r="E6754" s="6">
        <v>61</v>
      </c>
      <c r="F6754" s="6" t="s">
        <v>25</v>
      </c>
      <c r="G6754" s="11" t="s">
        <v>24119</v>
      </c>
      <c r="H6754" s="8" t="s">
        <v>24120</v>
      </c>
      <c r="I6754" s="9">
        <v>391</v>
      </c>
      <c r="J6754" s="9">
        <v>904</v>
      </c>
      <c r="K6754" s="9">
        <v>59</v>
      </c>
      <c r="L6754" s="9">
        <v>0</v>
      </c>
      <c r="M6754" s="9">
        <v>37</v>
      </c>
      <c r="N6754" s="9">
        <v>34</v>
      </c>
      <c r="O6754" s="9">
        <v>7</v>
      </c>
      <c r="P6754" s="9">
        <v>262</v>
      </c>
      <c r="Q6754" s="10" t="s">
        <v>23634</v>
      </c>
    </row>
    <row r="6755" spans="1:17" ht="28.8" x14ac:dyDescent="0.3">
      <c r="A6755" s="5" t="s">
        <v>24121</v>
      </c>
      <c r="B6755" s="5" t="s">
        <v>24122</v>
      </c>
      <c r="C6755" s="6">
        <v>2.52</v>
      </c>
      <c r="D6755" s="1" t="s">
        <v>23634</v>
      </c>
      <c r="E6755" s="6">
        <v>90</v>
      </c>
      <c r="F6755" s="6" t="s">
        <v>25</v>
      </c>
      <c r="G6755" s="11" t="s">
        <v>24123</v>
      </c>
      <c r="H6755" s="8" t="s">
        <v>24124</v>
      </c>
      <c r="I6755" s="9">
        <v>5701</v>
      </c>
      <c r="J6755" s="9">
        <v>2702</v>
      </c>
      <c r="K6755" s="9">
        <v>692</v>
      </c>
      <c r="L6755" s="9">
        <v>6</v>
      </c>
      <c r="M6755" s="9">
        <v>337</v>
      </c>
      <c r="N6755" s="9">
        <v>1059</v>
      </c>
      <c r="O6755" s="9">
        <v>54</v>
      </c>
      <c r="P6755" s="9">
        <v>4350</v>
      </c>
      <c r="Q6755" s="10" t="s">
        <v>23634</v>
      </c>
    </row>
    <row r="6756" spans="1:17" ht="28.8" x14ac:dyDescent="0.3">
      <c r="A6756" s="5" t="s">
        <v>24125</v>
      </c>
      <c r="B6756" s="5" t="s">
        <v>24126</v>
      </c>
      <c r="C6756" s="6">
        <v>3.1</v>
      </c>
      <c r="D6756" s="1" t="s">
        <v>23634</v>
      </c>
      <c r="E6756" s="6">
        <v>92</v>
      </c>
      <c r="F6756" s="6" t="s">
        <v>25</v>
      </c>
      <c r="G6756" s="11" t="s">
        <v>24127</v>
      </c>
      <c r="H6756" s="8" t="s">
        <v>24128</v>
      </c>
      <c r="I6756" s="9">
        <v>900</v>
      </c>
      <c r="J6756" s="9">
        <v>1196</v>
      </c>
      <c r="K6756" s="9">
        <v>179</v>
      </c>
      <c r="L6756" s="9">
        <v>0</v>
      </c>
      <c r="M6756" s="9">
        <v>11</v>
      </c>
      <c r="N6756" s="9">
        <v>255</v>
      </c>
      <c r="O6756" s="9">
        <v>9</v>
      </c>
      <c r="P6756" s="9">
        <v>689</v>
      </c>
      <c r="Q6756" s="10" t="s">
        <v>23634</v>
      </c>
    </row>
    <row r="6757" spans="1:17" x14ac:dyDescent="0.3">
      <c r="A6757" s="5" t="s">
        <v>24129</v>
      </c>
      <c r="B6757" s="5" t="s">
        <v>24130</v>
      </c>
      <c r="C6757" s="6">
        <v>3.73</v>
      </c>
      <c r="D6757" s="1" t="s">
        <v>23634</v>
      </c>
      <c r="E6757" s="6">
        <v>63</v>
      </c>
      <c r="F6757" s="6" t="s">
        <v>889</v>
      </c>
      <c r="G6757" s="11" t="s">
        <v>24131</v>
      </c>
      <c r="H6757" s="8" t="s">
        <v>24132</v>
      </c>
      <c r="I6757" s="9">
        <v>16608</v>
      </c>
      <c r="J6757" s="9">
        <v>15134</v>
      </c>
      <c r="K6757" s="9">
        <v>3877</v>
      </c>
      <c r="L6757" s="9">
        <v>50</v>
      </c>
      <c r="M6757" s="9">
        <v>83</v>
      </c>
      <c r="N6757" s="9">
        <v>1682</v>
      </c>
      <c r="O6757" s="9">
        <v>1081</v>
      </c>
      <c r="P6757" s="9">
        <v>10090</v>
      </c>
      <c r="Q6757" s="10" t="s">
        <v>23634</v>
      </c>
    </row>
    <row r="6758" spans="1:17" x14ac:dyDescent="0.3">
      <c r="A6758" s="5" t="s">
        <v>24133</v>
      </c>
      <c r="B6758" s="5" t="s">
        <v>24134</v>
      </c>
      <c r="C6758" s="6">
        <v>2.73</v>
      </c>
      <c r="D6758" s="1" t="s">
        <v>23634</v>
      </c>
      <c r="E6758" s="6">
        <v>109</v>
      </c>
      <c r="F6758" s="6" t="s">
        <v>74</v>
      </c>
      <c r="G6758" s="11" t="s">
        <v>24135</v>
      </c>
      <c r="H6758" s="8" t="s">
        <v>24136</v>
      </c>
      <c r="I6758" s="9">
        <v>6296</v>
      </c>
      <c r="J6758" s="9">
        <v>4794</v>
      </c>
      <c r="K6758" s="9">
        <v>1219</v>
      </c>
      <c r="L6758" s="9">
        <v>4</v>
      </c>
      <c r="M6758" s="9">
        <v>232</v>
      </c>
      <c r="N6758" s="9">
        <v>1274</v>
      </c>
      <c r="O6758" s="9">
        <v>83</v>
      </c>
      <c r="P6758" s="9">
        <v>4712</v>
      </c>
      <c r="Q6758" s="10" t="s">
        <v>23634</v>
      </c>
    </row>
    <row r="6759" spans="1:17" x14ac:dyDescent="0.3">
      <c r="A6759" s="5" t="s">
        <v>24137</v>
      </c>
      <c r="B6759" s="5" t="s">
        <v>24138</v>
      </c>
      <c r="C6759" s="6">
        <v>2.52</v>
      </c>
      <c r="D6759" s="1" t="s">
        <v>23634</v>
      </c>
      <c r="E6759" s="6">
        <v>86</v>
      </c>
      <c r="F6759" s="6" t="s">
        <v>25</v>
      </c>
      <c r="G6759" s="11" t="s">
        <v>24139</v>
      </c>
      <c r="H6759" s="8" t="s">
        <v>24140</v>
      </c>
      <c r="I6759" s="9">
        <v>492</v>
      </c>
      <c r="J6759" s="9">
        <v>618</v>
      </c>
      <c r="K6759" s="9">
        <v>21</v>
      </c>
      <c r="L6759" s="9">
        <v>0</v>
      </c>
      <c r="M6759" s="9">
        <v>81</v>
      </c>
      <c r="N6759" s="9">
        <v>22</v>
      </c>
      <c r="O6759" s="9">
        <v>4</v>
      </c>
      <c r="P6759" s="9">
        <v>349</v>
      </c>
      <c r="Q6759" s="10" t="s">
        <v>23634</v>
      </c>
    </row>
    <row r="6760" spans="1:17" x14ac:dyDescent="0.3">
      <c r="A6760" s="5" t="s">
        <v>24141</v>
      </c>
      <c r="B6760" s="5" t="s">
        <v>24142</v>
      </c>
      <c r="C6760" s="6">
        <v>2.5499999999999998</v>
      </c>
      <c r="D6760" s="1" t="s">
        <v>23634</v>
      </c>
      <c r="E6760" s="6">
        <v>82</v>
      </c>
      <c r="F6760" s="6" t="s">
        <v>25</v>
      </c>
      <c r="G6760" s="11" t="s">
        <v>24143</v>
      </c>
      <c r="H6760" s="8" t="s">
        <v>24144</v>
      </c>
      <c r="I6760" s="9">
        <v>396</v>
      </c>
      <c r="J6760" s="9">
        <v>645</v>
      </c>
      <c r="K6760" s="9">
        <v>29</v>
      </c>
      <c r="L6760" s="9">
        <v>0</v>
      </c>
      <c r="M6760" s="9">
        <v>76</v>
      </c>
      <c r="N6760" s="9">
        <v>20</v>
      </c>
      <c r="O6760" s="9">
        <v>3</v>
      </c>
      <c r="P6760" s="9">
        <v>302</v>
      </c>
      <c r="Q6760" s="10" t="s">
        <v>23634</v>
      </c>
    </row>
    <row r="6761" spans="1:17" x14ac:dyDescent="0.3">
      <c r="A6761" s="5" t="s">
        <v>24145</v>
      </c>
      <c r="B6761" s="5" t="s">
        <v>24146</v>
      </c>
      <c r="C6761" s="6">
        <v>2.99</v>
      </c>
      <c r="D6761" s="1" t="s">
        <v>23634</v>
      </c>
      <c r="E6761" s="6">
        <v>95</v>
      </c>
      <c r="F6761" s="6" t="s">
        <v>25</v>
      </c>
      <c r="G6761" s="11" t="s">
        <v>24147</v>
      </c>
      <c r="H6761" s="8" t="s">
        <v>24148</v>
      </c>
      <c r="I6761" s="9">
        <v>476</v>
      </c>
      <c r="J6761" s="9">
        <v>604</v>
      </c>
      <c r="K6761" s="9">
        <v>60</v>
      </c>
      <c r="L6761" s="9">
        <v>0</v>
      </c>
      <c r="M6761" s="9">
        <v>21</v>
      </c>
      <c r="N6761" s="9">
        <v>78</v>
      </c>
      <c r="O6761" s="9">
        <v>7</v>
      </c>
      <c r="P6761" s="9">
        <v>346</v>
      </c>
      <c r="Q6761" s="10" t="s">
        <v>23634</v>
      </c>
    </row>
    <row r="6762" spans="1:17" x14ac:dyDescent="0.3">
      <c r="A6762" s="5" t="s">
        <v>24149</v>
      </c>
      <c r="B6762" s="5" t="s">
        <v>22762</v>
      </c>
      <c r="C6762" s="6">
        <v>2.48</v>
      </c>
      <c r="D6762" s="1" t="s">
        <v>23634</v>
      </c>
      <c r="E6762" s="6">
        <v>84</v>
      </c>
      <c r="F6762" s="6" t="s">
        <v>1218</v>
      </c>
      <c r="G6762" s="11" t="s">
        <v>24150</v>
      </c>
      <c r="H6762" s="8" t="s">
        <v>24151</v>
      </c>
      <c r="I6762" s="9">
        <v>3119</v>
      </c>
      <c r="J6762" s="9">
        <v>3453</v>
      </c>
      <c r="K6762" s="9">
        <v>524</v>
      </c>
      <c r="L6762" s="9">
        <v>2</v>
      </c>
      <c r="M6762" s="9">
        <v>207</v>
      </c>
      <c r="N6762" s="9">
        <v>454</v>
      </c>
      <c r="O6762" s="9">
        <v>45</v>
      </c>
      <c r="P6762" s="9">
        <v>2172</v>
      </c>
      <c r="Q6762" s="10" t="s">
        <v>23634</v>
      </c>
    </row>
    <row r="6763" spans="1:17" x14ac:dyDescent="0.3">
      <c r="A6763" s="5" t="s">
        <v>24152</v>
      </c>
      <c r="B6763" s="5" t="s">
        <v>24153</v>
      </c>
      <c r="C6763" s="6">
        <v>2.73</v>
      </c>
      <c r="D6763" s="1" t="s">
        <v>23634</v>
      </c>
      <c r="E6763" s="6">
        <v>89</v>
      </c>
      <c r="F6763" s="6" t="s">
        <v>25</v>
      </c>
      <c r="G6763" s="11" t="s">
        <v>24154</v>
      </c>
      <c r="H6763" s="8" t="s">
        <v>39</v>
      </c>
      <c r="I6763" s="9">
        <v>5841</v>
      </c>
      <c r="J6763" s="9">
        <v>3942</v>
      </c>
      <c r="K6763" s="9">
        <v>1422</v>
      </c>
      <c r="L6763" s="9">
        <v>9</v>
      </c>
      <c r="M6763" s="9">
        <v>294</v>
      </c>
      <c r="N6763" s="9">
        <v>1037</v>
      </c>
      <c r="O6763" s="9">
        <v>132</v>
      </c>
      <c r="P6763" s="9">
        <v>4511</v>
      </c>
      <c r="Q6763" s="10" t="s">
        <v>23634</v>
      </c>
    </row>
    <row r="6764" spans="1:17" x14ac:dyDescent="0.3">
      <c r="A6764" s="5" t="s">
        <v>24155</v>
      </c>
      <c r="B6764" s="5" t="s">
        <v>24156</v>
      </c>
      <c r="C6764" s="6">
        <v>3.49</v>
      </c>
      <c r="D6764" s="1" t="s">
        <v>23634</v>
      </c>
      <c r="E6764" s="6">
        <v>91</v>
      </c>
      <c r="F6764" s="6" t="s">
        <v>98</v>
      </c>
      <c r="G6764" s="11" t="s">
        <v>24157</v>
      </c>
      <c r="H6764" s="8" t="s">
        <v>24158</v>
      </c>
      <c r="I6764" s="9">
        <v>25038</v>
      </c>
      <c r="J6764" s="9">
        <v>10368</v>
      </c>
      <c r="K6764" s="9">
        <v>5667</v>
      </c>
      <c r="L6764" s="9">
        <v>123</v>
      </c>
      <c r="M6764" s="9">
        <v>155</v>
      </c>
      <c r="N6764" s="9">
        <v>3924</v>
      </c>
      <c r="O6764" s="9">
        <v>1043</v>
      </c>
      <c r="P6764" s="9">
        <v>16582</v>
      </c>
      <c r="Q6764" s="10" t="s">
        <v>23634</v>
      </c>
    </row>
    <row r="6765" spans="1:17" x14ac:dyDescent="0.3">
      <c r="A6765" s="5" t="s">
        <v>24159</v>
      </c>
      <c r="B6765" s="5" t="s">
        <v>24160</v>
      </c>
      <c r="C6765" s="6">
        <v>2.5</v>
      </c>
      <c r="D6765" s="1" t="s">
        <v>23634</v>
      </c>
      <c r="E6765" s="6">
        <v>84</v>
      </c>
      <c r="F6765" s="6" t="s">
        <v>25</v>
      </c>
      <c r="G6765" s="11" t="s">
        <v>24161</v>
      </c>
      <c r="H6765" s="8" t="s">
        <v>24162</v>
      </c>
      <c r="I6765" s="9">
        <v>793</v>
      </c>
      <c r="J6765" s="9">
        <v>651</v>
      </c>
      <c r="K6765" s="9">
        <v>50</v>
      </c>
      <c r="L6765" s="9">
        <v>1</v>
      </c>
      <c r="M6765" s="9">
        <v>131</v>
      </c>
      <c r="N6765" s="9">
        <v>59</v>
      </c>
      <c r="O6765" s="9">
        <v>10</v>
      </c>
      <c r="P6765" s="9">
        <v>587</v>
      </c>
      <c r="Q6765" s="10" t="s">
        <v>23634</v>
      </c>
    </row>
    <row r="6766" spans="1:17" x14ac:dyDescent="0.3">
      <c r="A6766" s="5" t="s">
        <v>20260</v>
      </c>
      <c r="B6766" s="5" t="s">
        <v>10454</v>
      </c>
      <c r="C6766" s="6">
        <v>3.32</v>
      </c>
      <c r="D6766" s="1" t="s">
        <v>23634</v>
      </c>
      <c r="E6766" s="6">
        <v>95</v>
      </c>
      <c r="F6766" s="6" t="s">
        <v>74</v>
      </c>
      <c r="G6766" s="11" t="s">
        <v>24163</v>
      </c>
      <c r="H6766" s="8" t="s">
        <v>24164</v>
      </c>
      <c r="I6766" s="9">
        <v>11664</v>
      </c>
      <c r="J6766" s="9">
        <v>8824</v>
      </c>
      <c r="K6766" s="9">
        <v>3067</v>
      </c>
      <c r="L6766" s="9">
        <v>12</v>
      </c>
      <c r="M6766" s="9">
        <v>93</v>
      </c>
      <c r="N6766" s="9">
        <v>2260</v>
      </c>
      <c r="O6766" s="9">
        <v>308</v>
      </c>
      <c r="P6766" s="9">
        <v>8602</v>
      </c>
      <c r="Q6766" s="10" t="s">
        <v>23634</v>
      </c>
    </row>
    <row r="6767" spans="1:17" x14ac:dyDescent="0.3">
      <c r="A6767" s="5" t="s">
        <v>9262</v>
      </c>
      <c r="B6767" s="5" t="s">
        <v>24165</v>
      </c>
      <c r="C6767" s="6">
        <v>3.11</v>
      </c>
      <c r="D6767" s="1" t="s">
        <v>23634</v>
      </c>
      <c r="E6767" s="6">
        <v>73</v>
      </c>
      <c r="F6767" s="6" t="s">
        <v>25</v>
      </c>
      <c r="G6767" s="11" t="s">
        <v>24166</v>
      </c>
      <c r="H6767" s="8" t="s">
        <v>24167</v>
      </c>
      <c r="I6767" s="9">
        <v>590</v>
      </c>
      <c r="J6767" s="9">
        <v>1059</v>
      </c>
      <c r="K6767" s="9">
        <v>113</v>
      </c>
      <c r="L6767" s="9">
        <v>0</v>
      </c>
      <c r="M6767" s="9">
        <v>10</v>
      </c>
      <c r="N6767" s="9">
        <v>140</v>
      </c>
      <c r="O6767" s="9">
        <v>8</v>
      </c>
      <c r="P6767" s="9">
        <v>406</v>
      </c>
      <c r="Q6767" s="10" t="s">
        <v>23634</v>
      </c>
    </row>
    <row r="6768" spans="1:17" x14ac:dyDescent="0.3">
      <c r="A6768" s="5" t="s">
        <v>24168</v>
      </c>
      <c r="B6768" s="5" t="s">
        <v>24169</v>
      </c>
      <c r="C6768" s="6">
        <v>3.48</v>
      </c>
      <c r="D6768" s="1" t="s">
        <v>23634</v>
      </c>
      <c r="E6768" s="6">
        <v>82</v>
      </c>
      <c r="F6768" s="6" t="s">
        <v>1218</v>
      </c>
      <c r="G6768" s="11" t="s">
        <v>24170</v>
      </c>
      <c r="H6768" s="8" t="s">
        <v>24171</v>
      </c>
      <c r="I6768" s="9">
        <v>1866</v>
      </c>
      <c r="J6768" s="9">
        <v>2399</v>
      </c>
      <c r="K6768" s="9">
        <v>584</v>
      </c>
      <c r="L6768" s="9">
        <v>2</v>
      </c>
      <c r="M6768" s="9">
        <v>3</v>
      </c>
      <c r="N6768" s="9">
        <v>297</v>
      </c>
      <c r="O6768" s="9">
        <v>65</v>
      </c>
      <c r="P6768" s="9">
        <v>1403</v>
      </c>
      <c r="Q6768" s="10" t="s">
        <v>23634</v>
      </c>
    </row>
    <row r="6769" spans="1:17" x14ac:dyDescent="0.3">
      <c r="A6769" s="5" t="s">
        <v>24172</v>
      </c>
      <c r="B6769" s="5" t="s">
        <v>24173</v>
      </c>
      <c r="C6769" s="6">
        <v>3.01</v>
      </c>
      <c r="D6769" s="1" t="s">
        <v>23634</v>
      </c>
      <c r="E6769" s="6">
        <v>87</v>
      </c>
      <c r="F6769" s="6" t="s">
        <v>74</v>
      </c>
      <c r="G6769" s="11" t="s">
        <v>24174</v>
      </c>
      <c r="H6769" s="8" t="s">
        <v>24175</v>
      </c>
      <c r="I6769" s="9">
        <v>1252</v>
      </c>
      <c r="J6769" s="9">
        <v>1589</v>
      </c>
      <c r="K6769" s="9">
        <v>245</v>
      </c>
      <c r="L6769" s="9">
        <v>1</v>
      </c>
      <c r="M6769" s="9">
        <v>18</v>
      </c>
      <c r="N6769" s="9">
        <v>386</v>
      </c>
      <c r="O6769" s="9">
        <v>10</v>
      </c>
      <c r="P6769" s="9">
        <v>949</v>
      </c>
      <c r="Q6769" s="10" t="s">
        <v>23634</v>
      </c>
    </row>
    <row r="6770" spans="1:17" x14ac:dyDescent="0.3">
      <c r="A6770" s="5" t="s">
        <v>24176</v>
      </c>
      <c r="B6770" s="5" t="s">
        <v>23787</v>
      </c>
      <c r="C6770" s="6">
        <v>3.03</v>
      </c>
      <c r="D6770" s="1" t="s">
        <v>23634</v>
      </c>
      <c r="E6770" s="6">
        <v>69</v>
      </c>
      <c r="F6770" s="6" t="s">
        <v>25</v>
      </c>
      <c r="G6770" s="11" t="s">
        <v>24177</v>
      </c>
      <c r="H6770" s="8" t="s">
        <v>24178</v>
      </c>
      <c r="I6770" s="9">
        <v>1097</v>
      </c>
      <c r="J6770" s="9">
        <v>1551</v>
      </c>
      <c r="K6770" s="9">
        <v>294</v>
      </c>
      <c r="L6770" s="9">
        <v>2</v>
      </c>
      <c r="M6770" s="9">
        <v>36</v>
      </c>
      <c r="N6770" s="9">
        <v>240</v>
      </c>
      <c r="O6770" s="9">
        <v>25</v>
      </c>
      <c r="P6770" s="9">
        <v>810</v>
      </c>
      <c r="Q6770" s="10" t="s">
        <v>23634</v>
      </c>
    </row>
    <row r="6771" spans="1:17" x14ac:dyDescent="0.3">
      <c r="A6771" s="5" t="s">
        <v>24179</v>
      </c>
      <c r="B6771" s="5" t="s">
        <v>24180</v>
      </c>
      <c r="C6771" s="6">
        <v>3.27</v>
      </c>
      <c r="D6771" s="1" t="s">
        <v>23634</v>
      </c>
      <c r="E6771" s="6">
        <v>86</v>
      </c>
      <c r="F6771" s="6" t="s">
        <v>25</v>
      </c>
      <c r="G6771" s="11" t="s">
        <v>24181</v>
      </c>
      <c r="H6771" s="8" t="s">
        <v>24182</v>
      </c>
      <c r="I6771" s="9">
        <v>259</v>
      </c>
      <c r="J6771" s="9">
        <v>830</v>
      </c>
      <c r="K6771" s="9">
        <v>33</v>
      </c>
      <c r="L6771" s="9">
        <v>0</v>
      </c>
      <c r="M6771" s="9">
        <v>5</v>
      </c>
      <c r="N6771" s="9">
        <v>38</v>
      </c>
      <c r="O6771" s="9">
        <v>1</v>
      </c>
      <c r="P6771" s="9">
        <v>171</v>
      </c>
      <c r="Q6771" s="10" t="s">
        <v>23634</v>
      </c>
    </row>
    <row r="6772" spans="1:17" x14ac:dyDescent="0.3">
      <c r="A6772" s="5" t="s">
        <v>24179</v>
      </c>
      <c r="B6772" s="5" t="s">
        <v>24183</v>
      </c>
      <c r="C6772" s="6">
        <v>3</v>
      </c>
      <c r="D6772" s="1" t="s">
        <v>23634</v>
      </c>
      <c r="E6772" s="6">
        <v>62</v>
      </c>
      <c r="F6772" s="6" t="s">
        <v>25</v>
      </c>
      <c r="G6772" s="11" t="s">
        <v>24184</v>
      </c>
      <c r="H6772" s="8" t="s">
        <v>24185</v>
      </c>
      <c r="I6772" s="9">
        <v>2937</v>
      </c>
      <c r="J6772" s="9">
        <v>3505</v>
      </c>
      <c r="K6772" s="9">
        <v>653</v>
      </c>
      <c r="L6772" s="9">
        <v>1</v>
      </c>
      <c r="M6772" s="9">
        <v>38</v>
      </c>
      <c r="N6772" s="9">
        <v>710</v>
      </c>
      <c r="O6772" s="9">
        <v>30</v>
      </c>
      <c r="P6772" s="9">
        <v>2094</v>
      </c>
      <c r="Q6772" s="10" t="s">
        <v>23634</v>
      </c>
    </row>
    <row r="6773" spans="1:17" x14ac:dyDescent="0.3">
      <c r="A6773" s="5" t="s">
        <v>24186</v>
      </c>
      <c r="B6773" s="5" t="s">
        <v>4114</v>
      </c>
      <c r="C6773" s="6">
        <v>3.27</v>
      </c>
      <c r="D6773" s="1" t="s">
        <v>23634</v>
      </c>
      <c r="E6773" s="6">
        <v>88</v>
      </c>
      <c r="F6773" s="6" t="s">
        <v>25</v>
      </c>
      <c r="G6773" s="11" t="s">
        <v>24187</v>
      </c>
      <c r="H6773" s="8" t="s">
        <v>39</v>
      </c>
      <c r="I6773" s="9">
        <v>276</v>
      </c>
      <c r="J6773" s="9">
        <v>734</v>
      </c>
      <c r="K6773" s="9">
        <v>40</v>
      </c>
      <c r="L6773" s="9">
        <v>0</v>
      </c>
      <c r="M6773" s="9">
        <v>2</v>
      </c>
      <c r="N6773" s="9">
        <v>62</v>
      </c>
      <c r="O6773" s="9">
        <v>3</v>
      </c>
      <c r="P6773" s="9">
        <v>186</v>
      </c>
      <c r="Q6773" s="10" t="s">
        <v>23634</v>
      </c>
    </row>
    <row r="6774" spans="1:17" ht="28.8" x14ac:dyDescent="0.3">
      <c r="A6774" s="5" t="s">
        <v>24188</v>
      </c>
      <c r="B6774" s="5" t="s">
        <v>23821</v>
      </c>
      <c r="C6774" s="6">
        <v>3.2</v>
      </c>
      <c r="D6774" s="1" t="s">
        <v>23634</v>
      </c>
      <c r="E6774" s="6">
        <v>101</v>
      </c>
      <c r="F6774" s="6" t="s">
        <v>1218</v>
      </c>
      <c r="G6774" s="11" t="s">
        <v>24189</v>
      </c>
      <c r="H6774" s="8" t="s">
        <v>24190</v>
      </c>
      <c r="I6774" s="9">
        <v>9820</v>
      </c>
      <c r="J6774" s="9">
        <v>7196</v>
      </c>
      <c r="K6774" s="9">
        <v>2494</v>
      </c>
      <c r="L6774" s="9">
        <v>16</v>
      </c>
      <c r="M6774" s="9">
        <v>144</v>
      </c>
      <c r="N6774" s="9">
        <v>1851</v>
      </c>
      <c r="O6774" s="9">
        <v>317</v>
      </c>
      <c r="P6774" s="9">
        <v>7051</v>
      </c>
      <c r="Q6774" s="10" t="s">
        <v>23634</v>
      </c>
    </row>
    <row r="6775" spans="1:17" x14ac:dyDescent="0.3">
      <c r="A6775" s="5" t="s">
        <v>24191</v>
      </c>
      <c r="B6775" s="5" t="s">
        <v>19517</v>
      </c>
      <c r="C6775" s="6">
        <v>2.68</v>
      </c>
      <c r="D6775" s="1" t="s">
        <v>23634</v>
      </c>
      <c r="E6775" s="6">
        <v>83</v>
      </c>
      <c r="F6775" s="6" t="s">
        <v>25</v>
      </c>
      <c r="G6775" s="11" t="s">
        <v>24192</v>
      </c>
      <c r="H6775" s="8" t="s">
        <v>39</v>
      </c>
      <c r="I6775" s="9">
        <v>910</v>
      </c>
      <c r="J6775" s="9">
        <v>831</v>
      </c>
      <c r="K6775" s="9">
        <v>104</v>
      </c>
      <c r="L6775" s="9">
        <v>0</v>
      </c>
      <c r="M6775" s="9">
        <v>89</v>
      </c>
      <c r="N6775" s="9">
        <v>112</v>
      </c>
      <c r="O6775" s="9">
        <v>13</v>
      </c>
      <c r="P6775" s="9">
        <v>669</v>
      </c>
      <c r="Q6775" s="10" t="s">
        <v>23634</v>
      </c>
    </row>
    <row r="6776" spans="1:17" ht="28.8" x14ac:dyDescent="0.3">
      <c r="A6776" s="5" t="s">
        <v>24193</v>
      </c>
      <c r="B6776" s="5" t="s">
        <v>24194</v>
      </c>
      <c r="C6776" s="6">
        <v>3.23</v>
      </c>
      <c r="D6776" s="1" t="s">
        <v>23634</v>
      </c>
      <c r="E6776" s="6">
        <v>94</v>
      </c>
      <c r="F6776" s="6" t="s">
        <v>1777</v>
      </c>
      <c r="G6776" s="11" t="s">
        <v>24195</v>
      </c>
      <c r="H6776" s="8" t="s">
        <v>24196</v>
      </c>
      <c r="I6776" s="9">
        <v>679</v>
      </c>
      <c r="J6776" s="9">
        <v>1052</v>
      </c>
      <c r="K6776" s="9">
        <v>120</v>
      </c>
      <c r="L6776" s="9">
        <v>1</v>
      </c>
      <c r="M6776" s="9">
        <v>5</v>
      </c>
      <c r="N6776" s="9">
        <v>147</v>
      </c>
      <c r="O6776" s="9">
        <v>12</v>
      </c>
      <c r="P6776" s="9">
        <v>490</v>
      </c>
      <c r="Q6776" s="10" t="s">
        <v>23634</v>
      </c>
    </row>
    <row r="6777" spans="1:17" ht="28.8" x14ac:dyDescent="0.3">
      <c r="A6777" s="5" t="s">
        <v>24197</v>
      </c>
      <c r="B6777" s="5" t="s">
        <v>24198</v>
      </c>
      <c r="C6777" s="6">
        <v>2.77</v>
      </c>
      <c r="D6777" s="1" t="s">
        <v>23634</v>
      </c>
      <c r="E6777" s="6">
        <v>87</v>
      </c>
      <c r="F6777" s="6" t="s">
        <v>25</v>
      </c>
      <c r="G6777" s="11" t="s">
        <v>24199</v>
      </c>
      <c r="H6777" s="8" t="s">
        <v>24200</v>
      </c>
      <c r="I6777" s="9">
        <v>759</v>
      </c>
      <c r="J6777" s="9">
        <v>1294</v>
      </c>
      <c r="K6777" s="9">
        <v>100</v>
      </c>
      <c r="L6777" s="9">
        <v>0</v>
      </c>
      <c r="M6777" s="9">
        <v>51</v>
      </c>
      <c r="N6777" s="9">
        <v>95</v>
      </c>
      <c r="O6777" s="9">
        <v>12</v>
      </c>
      <c r="P6777" s="9">
        <v>563</v>
      </c>
      <c r="Q6777" s="10" t="s">
        <v>23634</v>
      </c>
    </row>
    <row r="6778" spans="1:17" x14ac:dyDescent="0.3">
      <c r="A6778" s="5" t="s">
        <v>24201</v>
      </c>
      <c r="B6778" s="5" t="s">
        <v>11642</v>
      </c>
      <c r="C6778" s="6">
        <v>2.67</v>
      </c>
      <c r="D6778" s="1" t="s">
        <v>23634</v>
      </c>
      <c r="E6778" s="6">
        <v>73</v>
      </c>
      <c r="F6778" s="6" t="s">
        <v>25</v>
      </c>
      <c r="G6778" s="11" t="s">
        <v>24202</v>
      </c>
      <c r="H6778" s="8" t="s">
        <v>24203</v>
      </c>
      <c r="I6778" s="9">
        <v>1026</v>
      </c>
      <c r="J6778" s="9">
        <v>1475</v>
      </c>
      <c r="K6778" s="9">
        <v>146</v>
      </c>
      <c r="L6778" s="9">
        <v>1</v>
      </c>
      <c r="M6778" s="9">
        <v>95</v>
      </c>
      <c r="N6778" s="9">
        <v>131</v>
      </c>
      <c r="O6778" s="9">
        <v>9</v>
      </c>
      <c r="P6778" s="9">
        <v>700</v>
      </c>
      <c r="Q6778" s="10" t="s">
        <v>23634</v>
      </c>
    </row>
    <row r="6779" spans="1:17" x14ac:dyDescent="0.3">
      <c r="A6779" s="5" t="s">
        <v>24204</v>
      </c>
      <c r="B6779" s="5" t="s">
        <v>1377</v>
      </c>
      <c r="C6779" s="6">
        <v>2.52</v>
      </c>
      <c r="D6779" s="1" t="s">
        <v>23634</v>
      </c>
      <c r="E6779" s="6">
        <v>84</v>
      </c>
      <c r="F6779" s="6" t="s">
        <v>25</v>
      </c>
      <c r="G6779" s="11" t="s">
        <v>24205</v>
      </c>
      <c r="H6779" s="8" t="s">
        <v>24206</v>
      </c>
      <c r="I6779" s="9">
        <v>1263</v>
      </c>
      <c r="J6779" s="9">
        <v>1940</v>
      </c>
      <c r="K6779" s="9">
        <v>183</v>
      </c>
      <c r="L6779" s="9">
        <v>0</v>
      </c>
      <c r="M6779" s="9">
        <v>104</v>
      </c>
      <c r="N6779" s="9">
        <v>156</v>
      </c>
      <c r="O6779" s="9">
        <v>13</v>
      </c>
      <c r="P6779" s="9">
        <v>872</v>
      </c>
      <c r="Q6779" s="10" t="s">
        <v>23634</v>
      </c>
    </row>
    <row r="6780" spans="1:17" ht="28.8" x14ac:dyDescent="0.3">
      <c r="A6780" s="5" t="s">
        <v>24207</v>
      </c>
      <c r="B6780" s="5" t="s">
        <v>10772</v>
      </c>
      <c r="C6780" s="6">
        <v>2.74</v>
      </c>
      <c r="D6780" s="1" t="s">
        <v>23634</v>
      </c>
      <c r="E6780" s="6">
        <v>67</v>
      </c>
      <c r="F6780" s="6" t="s">
        <v>25</v>
      </c>
      <c r="G6780" s="11" t="s">
        <v>24208</v>
      </c>
      <c r="H6780" s="8" t="s">
        <v>24209</v>
      </c>
      <c r="I6780" s="9">
        <v>19541</v>
      </c>
      <c r="J6780" s="9">
        <v>13595</v>
      </c>
      <c r="K6780" s="9">
        <v>4121</v>
      </c>
      <c r="L6780" s="9">
        <v>25</v>
      </c>
      <c r="M6780" s="9">
        <v>837</v>
      </c>
      <c r="N6780" s="9">
        <v>3227</v>
      </c>
      <c r="O6780" s="9">
        <v>536</v>
      </c>
      <c r="P6780" s="9">
        <v>13372</v>
      </c>
      <c r="Q6780" s="10" t="s">
        <v>23634</v>
      </c>
    </row>
    <row r="6781" spans="1:17" x14ac:dyDescent="0.3">
      <c r="A6781" s="5" t="s">
        <v>24210</v>
      </c>
      <c r="B6781" s="5" t="s">
        <v>17798</v>
      </c>
      <c r="C6781" s="6">
        <v>3.15</v>
      </c>
      <c r="D6781" s="1" t="s">
        <v>23634</v>
      </c>
      <c r="E6781" s="6">
        <v>86</v>
      </c>
      <c r="F6781" s="6" t="s">
        <v>25</v>
      </c>
      <c r="G6781" s="11" t="s">
        <v>24211</v>
      </c>
      <c r="H6781" s="8" t="s">
        <v>24212</v>
      </c>
      <c r="I6781" s="9">
        <v>792</v>
      </c>
      <c r="J6781" s="9">
        <v>1357</v>
      </c>
      <c r="K6781" s="9">
        <v>200</v>
      </c>
      <c r="L6781" s="9">
        <v>0</v>
      </c>
      <c r="M6781" s="9">
        <v>17</v>
      </c>
      <c r="N6781" s="9">
        <v>194</v>
      </c>
      <c r="O6781" s="9">
        <v>12</v>
      </c>
      <c r="P6781" s="9">
        <v>549</v>
      </c>
      <c r="Q6781" s="10" t="s">
        <v>23634</v>
      </c>
    </row>
    <row r="6782" spans="1:17" x14ac:dyDescent="0.3">
      <c r="A6782" s="5" t="s">
        <v>24213</v>
      </c>
      <c r="B6782" s="5" t="s">
        <v>24214</v>
      </c>
      <c r="C6782" s="6">
        <v>2.72</v>
      </c>
      <c r="D6782" s="1" t="s">
        <v>23634</v>
      </c>
      <c r="E6782" s="6">
        <v>69</v>
      </c>
      <c r="F6782" s="6" t="s">
        <v>25</v>
      </c>
      <c r="G6782" s="11" t="s">
        <v>24215</v>
      </c>
      <c r="H6782" s="8" t="s">
        <v>24216</v>
      </c>
      <c r="I6782" s="9">
        <v>1632</v>
      </c>
      <c r="J6782" s="9">
        <v>2058</v>
      </c>
      <c r="K6782" s="9">
        <v>271</v>
      </c>
      <c r="L6782" s="9">
        <v>0</v>
      </c>
      <c r="M6782" s="9">
        <v>67</v>
      </c>
      <c r="N6782" s="9">
        <v>296</v>
      </c>
      <c r="O6782" s="9">
        <v>18</v>
      </c>
      <c r="P6782" s="9">
        <v>1126</v>
      </c>
      <c r="Q6782" s="10" t="s">
        <v>23634</v>
      </c>
    </row>
    <row r="6783" spans="1:17" x14ac:dyDescent="0.3">
      <c r="A6783" s="5" t="s">
        <v>24217</v>
      </c>
      <c r="B6783" s="5" t="s">
        <v>9204</v>
      </c>
      <c r="C6783" s="6">
        <v>3.29</v>
      </c>
      <c r="D6783" s="1" t="s">
        <v>23634</v>
      </c>
      <c r="E6783" s="6">
        <v>97</v>
      </c>
      <c r="F6783" s="6" t="s">
        <v>25</v>
      </c>
      <c r="G6783" s="11" t="s">
        <v>24218</v>
      </c>
      <c r="H6783" s="8" t="s">
        <v>24219</v>
      </c>
      <c r="I6783" s="9">
        <v>24792</v>
      </c>
      <c r="J6783" s="9">
        <v>15735</v>
      </c>
      <c r="K6783" s="9">
        <v>6101</v>
      </c>
      <c r="L6783" s="9">
        <v>44</v>
      </c>
      <c r="M6783" s="9">
        <v>204</v>
      </c>
      <c r="N6783" s="9">
        <v>4880</v>
      </c>
      <c r="O6783" s="9">
        <v>766</v>
      </c>
      <c r="P6783" s="9">
        <v>18286</v>
      </c>
      <c r="Q6783" s="10" t="s">
        <v>23634</v>
      </c>
    </row>
    <row r="6784" spans="1:17" x14ac:dyDescent="0.3">
      <c r="A6784" s="5" t="s">
        <v>24220</v>
      </c>
      <c r="B6784" s="5" t="s">
        <v>24221</v>
      </c>
      <c r="C6784" s="6">
        <v>2.4</v>
      </c>
      <c r="D6784" s="1" t="s">
        <v>23634</v>
      </c>
      <c r="E6784" s="6">
        <v>89</v>
      </c>
      <c r="F6784" s="6" t="s">
        <v>25</v>
      </c>
      <c r="G6784" s="11" t="s">
        <v>24222</v>
      </c>
      <c r="H6784" s="8" t="s">
        <v>24223</v>
      </c>
      <c r="I6784" s="9">
        <v>1665</v>
      </c>
      <c r="J6784" s="9">
        <v>2509</v>
      </c>
      <c r="K6784" s="9">
        <v>234</v>
      </c>
      <c r="L6784" s="9">
        <v>1</v>
      </c>
      <c r="M6784" s="9">
        <v>141</v>
      </c>
      <c r="N6784" s="9">
        <v>193</v>
      </c>
      <c r="O6784" s="9">
        <v>10</v>
      </c>
      <c r="P6784" s="9">
        <v>1168</v>
      </c>
      <c r="Q6784" s="10" t="s">
        <v>23634</v>
      </c>
    </row>
    <row r="6785" spans="1:17" x14ac:dyDescent="0.3">
      <c r="A6785" s="5" t="s">
        <v>24224</v>
      </c>
      <c r="B6785" s="5" t="s">
        <v>23946</v>
      </c>
      <c r="C6785" s="6">
        <v>2.56</v>
      </c>
      <c r="D6785" s="1" t="s">
        <v>23634</v>
      </c>
      <c r="E6785" s="6">
        <v>88</v>
      </c>
      <c r="F6785" s="6" t="s">
        <v>25</v>
      </c>
      <c r="G6785" s="11" t="s">
        <v>24225</v>
      </c>
      <c r="H6785" s="8" t="s">
        <v>47</v>
      </c>
      <c r="I6785" s="9">
        <v>1220</v>
      </c>
      <c r="J6785" s="9">
        <v>1790</v>
      </c>
      <c r="K6785" s="9">
        <v>153</v>
      </c>
      <c r="L6785" s="9">
        <v>0</v>
      </c>
      <c r="M6785" s="9">
        <v>116</v>
      </c>
      <c r="N6785" s="9">
        <v>152</v>
      </c>
      <c r="O6785" s="9">
        <v>9</v>
      </c>
      <c r="P6785" s="9">
        <v>873</v>
      </c>
      <c r="Q6785" s="10" t="s">
        <v>23634</v>
      </c>
    </row>
    <row r="6786" spans="1:17" x14ac:dyDescent="0.3">
      <c r="A6786" s="5" t="s">
        <v>24226</v>
      </c>
      <c r="B6786" s="5" t="s">
        <v>24227</v>
      </c>
      <c r="C6786" s="6">
        <v>3.27</v>
      </c>
      <c r="D6786" s="1" t="s">
        <v>23634</v>
      </c>
      <c r="E6786" s="6">
        <v>98</v>
      </c>
      <c r="F6786" s="6" t="s">
        <v>1218</v>
      </c>
      <c r="G6786" s="11" t="s">
        <v>24228</v>
      </c>
      <c r="H6786" s="8" t="s">
        <v>39</v>
      </c>
      <c r="I6786" s="9">
        <v>64</v>
      </c>
      <c r="J6786" s="9">
        <v>461</v>
      </c>
      <c r="K6786" s="9">
        <v>7</v>
      </c>
      <c r="L6786" s="9">
        <v>0</v>
      </c>
      <c r="M6786" s="9">
        <v>2</v>
      </c>
      <c r="N6786" s="9">
        <v>10</v>
      </c>
      <c r="O6786" s="9">
        <v>1</v>
      </c>
      <c r="P6786" s="9">
        <v>36</v>
      </c>
      <c r="Q6786" s="10" t="s">
        <v>23634</v>
      </c>
    </row>
    <row r="6787" spans="1:17" x14ac:dyDescent="0.3">
      <c r="A6787" s="5" t="s">
        <v>24229</v>
      </c>
      <c r="B6787" s="5" t="s">
        <v>24230</v>
      </c>
      <c r="C6787" s="6">
        <v>2.88</v>
      </c>
      <c r="D6787" s="1" t="s">
        <v>23634</v>
      </c>
      <c r="E6787" s="6">
        <v>92</v>
      </c>
      <c r="F6787" s="6" t="s">
        <v>1777</v>
      </c>
      <c r="G6787" s="11" t="s">
        <v>24231</v>
      </c>
      <c r="H6787" s="8" t="s">
        <v>24232</v>
      </c>
      <c r="I6787" s="9">
        <v>9962</v>
      </c>
      <c r="J6787" s="9">
        <v>4849</v>
      </c>
      <c r="K6787" s="9">
        <v>1434</v>
      </c>
      <c r="L6787" s="9">
        <v>8</v>
      </c>
      <c r="M6787" s="9">
        <v>253</v>
      </c>
      <c r="N6787" s="9">
        <v>1983</v>
      </c>
      <c r="O6787" s="9">
        <v>129</v>
      </c>
      <c r="P6787" s="9">
        <v>7287</v>
      </c>
      <c r="Q6787" s="10" t="s">
        <v>23634</v>
      </c>
    </row>
    <row r="6788" spans="1:17" ht="28.8" x14ac:dyDescent="0.3">
      <c r="A6788" s="5" t="s">
        <v>24233</v>
      </c>
      <c r="B6788" s="5" t="s">
        <v>24234</v>
      </c>
      <c r="C6788" s="6">
        <v>2.67</v>
      </c>
      <c r="D6788" s="1" t="s">
        <v>23634</v>
      </c>
      <c r="E6788" s="6">
        <v>95</v>
      </c>
      <c r="F6788" s="6" t="s">
        <v>25</v>
      </c>
      <c r="G6788" s="11" t="s">
        <v>24235</v>
      </c>
      <c r="H6788" s="8" t="s">
        <v>24236</v>
      </c>
      <c r="I6788" s="9">
        <v>807</v>
      </c>
      <c r="J6788" s="9">
        <v>827</v>
      </c>
      <c r="K6788" s="9">
        <v>84</v>
      </c>
      <c r="L6788" s="9">
        <v>0</v>
      </c>
      <c r="M6788" s="9">
        <v>83</v>
      </c>
      <c r="N6788" s="9">
        <v>84</v>
      </c>
      <c r="O6788" s="9">
        <v>7</v>
      </c>
      <c r="P6788" s="9">
        <v>596</v>
      </c>
      <c r="Q6788" s="10" t="s">
        <v>23634</v>
      </c>
    </row>
    <row r="6789" spans="1:17" ht="28.8" x14ac:dyDescent="0.3">
      <c r="A6789" s="5" t="s">
        <v>24237</v>
      </c>
      <c r="B6789" s="5" t="s">
        <v>24238</v>
      </c>
      <c r="C6789" s="6">
        <v>2.41</v>
      </c>
      <c r="D6789" s="1" t="s">
        <v>23634</v>
      </c>
      <c r="E6789" s="6">
        <v>90</v>
      </c>
      <c r="F6789" s="6" t="s">
        <v>25</v>
      </c>
      <c r="G6789" s="11" t="s">
        <v>24239</v>
      </c>
      <c r="H6789" s="8" t="s">
        <v>24240</v>
      </c>
      <c r="I6789" s="9">
        <v>13335</v>
      </c>
      <c r="J6789" s="9">
        <v>7031</v>
      </c>
      <c r="K6789" s="9">
        <v>2136</v>
      </c>
      <c r="L6789" s="9">
        <v>24</v>
      </c>
      <c r="M6789" s="9">
        <v>962</v>
      </c>
      <c r="N6789" s="9">
        <v>1807</v>
      </c>
      <c r="O6789" s="9">
        <v>215</v>
      </c>
      <c r="P6789" s="9">
        <v>9126</v>
      </c>
      <c r="Q6789" s="10" t="s">
        <v>23634</v>
      </c>
    </row>
    <row r="6790" spans="1:17" ht="28.8" x14ac:dyDescent="0.3">
      <c r="A6790" s="5" t="s">
        <v>24241</v>
      </c>
      <c r="B6790" s="5" t="s">
        <v>2498</v>
      </c>
      <c r="C6790" s="6">
        <v>2.73</v>
      </c>
      <c r="D6790" s="1" t="s">
        <v>23634</v>
      </c>
      <c r="E6790" s="6">
        <v>89</v>
      </c>
      <c r="F6790" s="6" t="s">
        <v>25</v>
      </c>
      <c r="G6790" s="11" t="s">
        <v>24242</v>
      </c>
      <c r="H6790" s="8" t="s">
        <v>24243</v>
      </c>
      <c r="I6790" s="9">
        <v>149442</v>
      </c>
      <c r="J6790" s="9">
        <v>27636</v>
      </c>
      <c r="K6790" s="9">
        <v>21026</v>
      </c>
      <c r="L6790" s="9">
        <v>259</v>
      </c>
      <c r="M6790" s="9">
        <v>4512</v>
      </c>
      <c r="N6790" s="9">
        <v>24734</v>
      </c>
      <c r="O6790" s="9">
        <v>4126</v>
      </c>
      <c r="P6790" s="9">
        <v>92972</v>
      </c>
      <c r="Q6790" s="10" t="s">
        <v>23634</v>
      </c>
    </row>
    <row r="6791" spans="1:17" x14ac:dyDescent="0.3">
      <c r="A6791" s="5" t="s">
        <v>24244</v>
      </c>
      <c r="B6791" s="5" t="s">
        <v>24245</v>
      </c>
      <c r="C6791" s="6">
        <v>3.14</v>
      </c>
      <c r="D6791" s="1" t="s">
        <v>23634</v>
      </c>
      <c r="E6791" s="6">
        <v>110</v>
      </c>
      <c r="F6791" s="6" t="s">
        <v>1218</v>
      </c>
      <c r="G6791" s="11" t="s">
        <v>24246</v>
      </c>
      <c r="H6791" s="8" t="s">
        <v>24247</v>
      </c>
      <c r="I6791" s="9">
        <v>290</v>
      </c>
      <c r="J6791" s="9">
        <v>813</v>
      </c>
      <c r="K6791" s="9">
        <v>58</v>
      </c>
      <c r="L6791" s="9">
        <v>0</v>
      </c>
      <c r="M6791" s="9">
        <v>10</v>
      </c>
      <c r="N6791" s="9">
        <v>59</v>
      </c>
      <c r="O6791" s="9">
        <v>4</v>
      </c>
      <c r="P6791" s="9">
        <v>211</v>
      </c>
      <c r="Q6791" s="10" t="s">
        <v>23634</v>
      </c>
    </row>
    <row r="6792" spans="1:17" x14ac:dyDescent="0.3">
      <c r="A6792" s="5" t="s">
        <v>24248</v>
      </c>
      <c r="B6792" s="5" t="s">
        <v>24249</v>
      </c>
      <c r="C6792" s="6">
        <v>2.62</v>
      </c>
      <c r="D6792" s="1" t="s">
        <v>23634</v>
      </c>
      <c r="E6792" s="6">
        <v>87</v>
      </c>
      <c r="F6792" s="6" t="s">
        <v>74</v>
      </c>
      <c r="G6792" s="11" t="s">
        <v>24250</v>
      </c>
      <c r="H6792" s="8" t="s">
        <v>24251</v>
      </c>
      <c r="I6792" s="9">
        <v>3778</v>
      </c>
      <c r="J6792" s="9">
        <v>3300</v>
      </c>
      <c r="K6792" s="9">
        <v>745</v>
      </c>
      <c r="L6792" s="9">
        <v>3</v>
      </c>
      <c r="M6792" s="9">
        <v>227</v>
      </c>
      <c r="N6792" s="9">
        <v>595</v>
      </c>
      <c r="O6792" s="9">
        <v>54</v>
      </c>
      <c r="P6792" s="9">
        <v>2690</v>
      </c>
      <c r="Q6792" s="10" t="s">
        <v>23634</v>
      </c>
    </row>
    <row r="6793" spans="1:17" ht="28.8" x14ac:dyDescent="0.3">
      <c r="A6793" s="5" t="s">
        <v>24252</v>
      </c>
      <c r="B6793" s="5" t="s">
        <v>23787</v>
      </c>
      <c r="C6793" s="6">
        <v>2.77</v>
      </c>
      <c r="D6793" s="1" t="s">
        <v>23634</v>
      </c>
      <c r="E6793" s="6">
        <v>79</v>
      </c>
      <c r="F6793" s="6" t="s">
        <v>25</v>
      </c>
      <c r="G6793" s="11" t="s">
        <v>24253</v>
      </c>
      <c r="H6793" s="8" t="s">
        <v>24254</v>
      </c>
      <c r="I6793" s="9">
        <v>1096</v>
      </c>
      <c r="J6793" s="9">
        <v>1633</v>
      </c>
      <c r="K6793" s="9">
        <v>214</v>
      </c>
      <c r="L6793" s="9">
        <v>1</v>
      </c>
      <c r="M6793" s="9">
        <v>62</v>
      </c>
      <c r="N6793" s="9">
        <v>184</v>
      </c>
      <c r="O6793" s="9">
        <v>17</v>
      </c>
      <c r="P6793" s="9">
        <v>774</v>
      </c>
      <c r="Q6793" s="10" t="s">
        <v>23634</v>
      </c>
    </row>
    <row r="6794" spans="1:17" x14ac:dyDescent="0.3">
      <c r="A6794" s="5" t="s">
        <v>24255</v>
      </c>
      <c r="B6794" s="5" t="s">
        <v>23787</v>
      </c>
      <c r="C6794" s="6">
        <v>2.78</v>
      </c>
      <c r="D6794" s="1" t="s">
        <v>23634</v>
      </c>
      <c r="E6794" s="6">
        <v>82</v>
      </c>
      <c r="F6794" s="6" t="s">
        <v>25</v>
      </c>
      <c r="G6794" s="11" t="s">
        <v>24256</v>
      </c>
      <c r="H6794" s="8" t="s">
        <v>24257</v>
      </c>
      <c r="I6794" s="9">
        <v>1554</v>
      </c>
      <c r="J6794" s="9">
        <v>1825</v>
      </c>
      <c r="K6794" s="9">
        <v>327</v>
      </c>
      <c r="L6794" s="9">
        <v>0</v>
      </c>
      <c r="M6794" s="9">
        <v>66</v>
      </c>
      <c r="N6794" s="9">
        <v>282</v>
      </c>
      <c r="O6794" s="9">
        <v>22</v>
      </c>
      <c r="P6794" s="9">
        <v>1112</v>
      </c>
      <c r="Q6794" s="10" t="s">
        <v>23634</v>
      </c>
    </row>
    <row r="6795" spans="1:17" ht="28.8" x14ac:dyDescent="0.3">
      <c r="A6795" s="5" t="s">
        <v>24258</v>
      </c>
      <c r="B6795" s="5" t="s">
        <v>4319</v>
      </c>
      <c r="C6795" s="6">
        <v>2.74</v>
      </c>
      <c r="D6795" s="1" t="s">
        <v>23634</v>
      </c>
      <c r="E6795" s="6">
        <v>88</v>
      </c>
      <c r="F6795" s="6" t="s">
        <v>25</v>
      </c>
      <c r="G6795" s="11" t="s">
        <v>24259</v>
      </c>
      <c r="H6795" s="8" t="s">
        <v>24260</v>
      </c>
      <c r="I6795" s="9">
        <v>1373</v>
      </c>
      <c r="J6795" s="9">
        <v>1566</v>
      </c>
      <c r="K6795" s="9">
        <v>187</v>
      </c>
      <c r="L6795" s="9">
        <v>0</v>
      </c>
      <c r="M6795" s="9">
        <v>56</v>
      </c>
      <c r="N6795" s="9">
        <v>243</v>
      </c>
      <c r="O6795" s="9">
        <v>9</v>
      </c>
      <c r="P6795" s="9">
        <v>957</v>
      </c>
      <c r="Q6795" s="10" t="s">
        <v>23634</v>
      </c>
    </row>
    <row r="6796" spans="1:17" x14ac:dyDescent="0.3">
      <c r="A6796" s="5" t="s">
        <v>24261</v>
      </c>
      <c r="B6796" s="5" t="s">
        <v>24262</v>
      </c>
      <c r="C6796" s="6">
        <v>3.06</v>
      </c>
      <c r="D6796" s="1" t="s">
        <v>23634</v>
      </c>
      <c r="E6796" s="6">
        <v>85</v>
      </c>
      <c r="F6796" s="6" t="s">
        <v>74</v>
      </c>
      <c r="G6796" s="11" t="s">
        <v>24263</v>
      </c>
      <c r="H6796" s="8" t="s">
        <v>24264</v>
      </c>
      <c r="I6796" s="9">
        <v>12508</v>
      </c>
      <c r="J6796" s="9">
        <v>8572</v>
      </c>
      <c r="K6796" s="9">
        <v>3529</v>
      </c>
      <c r="L6796" s="9">
        <v>28</v>
      </c>
      <c r="M6796" s="9">
        <v>338</v>
      </c>
      <c r="N6796" s="9">
        <v>2174</v>
      </c>
      <c r="O6796" s="9">
        <v>552</v>
      </c>
      <c r="P6796" s="9">
        <v>9323</v>
      </c>
      <c r="Q6796" s="10" t="s">
        <v>23634</v>
      </c>
    </row>
    <row r="6797" spans="1:17" x14ac:dyDescent="0.3">
      <c r="A6797" s="5" t="s">
        <v>24265</v>
      </c>
      <c r="B6797" s="5" t="s">
        <v>24266</v>
      </c>
      <c r="C6797" s="6">
        <v>3.11</v>
      </c>
      <c r="D6797" s="1" t="s">
        <v>23634</v>
      </c>
      <c r="E6797" s="6">
        <v>120</v>
      </c>
      <c r="F6797" s="6" t="s">
        <v>25</v>
      </c>
      <c r="G6797" s="11" t="s">
        <v>24267</v>
      </c>
      <c r="H6797" s="8" t="s">
        <v>24268</v>
      </c>
      <c r="I6797" s="9">
        <v>15085</v>
      </c>
      <c r="J6797" s="9">
        <v>9252</v>
      </c>
      <c r="K6797" s="9">
        <v>2986</v>
      </c>
      <c r="L6797" s="9">
        <v>1</v>
      </c>
      <c r="M6797" s="9">
        <v>103</v>
      </c>
      <c r="N6797" s="9">
        <v>3840</v>
      </c>
      <c r="O6797" s="9">
        <v>167</v>
      </c>
      <c r="P6797" s="9">
        <v>10849</v>
      </c>
      <c r="Q6797" s="10" t="s">
        <v>23634</v>
      </c>
    </row>
    <row r="6798" spans="1:17" x14ac:dyDescent="0.3">
      <c r="A6798" s="5" t="s">
        <v>24269</v>
      </c>
      <c r="B6798" s="5" t="s">
        <v>6260</v>
      </c>
      <c r="C6798" s="6">
        <v>1.4</v>
      </c>
      <c r="D6798" s="1" t="s">
        <v>23634</v>
      </c>
      <c r="E6798" s="6">
        <v>95</v>
      </c>
      <c r="F6798" s="6" t="s">
        <v>25</v>
      </c>
      <c r="G6798" s="11" t="s">
        <v>24270</v>
      </c>
      <c r="H6798" s="8" t="s">
        <v>24271</v>
      </c>
      <c r="I6798" s="9">
        <v>18016</v>
      </c>
      <c r="J6798" s="9">
        <v>3726</v>
      </c>
      <c r="K6798" s="9">
        <v>635</v>
      </c>
      <c r="L6798" s="9">
        <v>13</v>
      </c>
      <c r="M6798" s="9">
        <v>3016</v>
      </c>
      <c r="N6798" s="9">
        <v>435</v>
      </c>
      <c r="O6798" s="9">
        <v>117</v>
      </c>
      <c r="P6798" s="9">
        <v>11790</v>
      </c>
      <c r="Q6798" s="10" t="s">
        <v>23634</v>
      </c>
    </row>
    <row r="6799" spans="1:17" x14ac:dyDescent="0.3">
      <c r="A6799" s="5" t="s">
        <v>24272</v>
      </c>
      <c r="B6799" s="5" t="s">
        <v>24273</v>
      </c>
      <c r="C6799" s="6">
        <v>2.29</v>
      </c>
      <c r="D6799" s="1" t="s">
        <v>23634</v>
      </c>
      <c r="E6799" s="6">
        <v>102</v>
      </c>
      <c r="F6799" s="6" t="s">
        <v>25</v>
      </c>
      <c r="G6799" s="11" t="s">
        <v>24274</v>
      </c>
      <c r="H6799" s="8" t="s">
        <v>39</v>
      </c>
      <c r="I6799" s="9">
        <v>2787</v>
      </c>
      <c r="J6799" s="9">
        <v>2831</v>
      </c>
      <c r="K6799" s="9">
        <v>321</v>
      </c>
      <c r="L6799" s="9">
        <v>0</v>
      </c>
      <c r="M6799" s="9">
        <v>247</v>
      </c>
      <c r="N6799" s="9">
        <v>307</v>
      </c>
      <c r="O6799" s="9">
        <v>21</v>
      </c>
      <c r="P6799" s="9">
        <v>1896</v>
      </c>
      <c r="Q6799" s="10" t="s">
        <v>23634</v>
      </c>
    </row>
    <row r="6800" spans="1:17" x14ac:dyDescent="0.3">
      <c r="A6800" s="5" t="s">
        <v>24275</v>
      </c>
      <c r="B6800" s="5" t="s">
        <v>3101</v>
      </c>
      <c r="C6800" s="6">
        <v>2.6</v>
      </c>
      <c r="D6800" s="1" t="s">
        <v>23634</v>
      </c>
      <c r="E6800" s="6">
        <v>93</v>
      </c>
      <c r="F6800" s="6" t="s">
        <v>25</v>
      </c>
      <c r="G6800" s="11" t="s">
        <v>24276</v>
      </c>
      <c r="H6800" s="8" t="s">
        <v>24277</v>
      </c>
      <c r="I6800" s="9">
        <v>2538</v>
      </c>
      <c r="J6800" s="9">
        <v>2084</v>
      </c>
      <c r="K6800" s="9">
        <v>401</v>
      </c>
      <c r="L6800" s="9">
        <v>0</v>
      </c>
      <c r="M6800" s="9">
        <v>122</v>
      </c>
      <c r="N6800" s="9">
        <v>449</v>
      </c>
      <c r="O6800" s="9">
        <v>23</v>
      </c>
      <c r="P6800" s="9">
        <v>1696</v>
      </c>
      <c r="Q6800" s="10" t="s">
        <v>23634</v>
      </c>
    </row>
    <row r="6801" spans="1:17" x14ac:dyDescent="0.3">
      <c r="A6801" s="5" t="s">
        <v>24278</v>
      </c>
      <c r="B6801" s="5" t="s">
        <v>1589</v>
      </c>
      <c r="C6801" s="6">
        <v>2.64</v>
      </c>
      <c r="D6801" s="1" t="s">
        <v>23634</v>
      </c>
      <c r="E6801" s="6">
        <v>87</v>
      </c>
      <c r="F6801" s="6" t="s">
        <v>74</v>
      </c>
      <c r="G6801" s="11" t="s">
        <v>24279</v>
      </c>
      <c r="H6801" s="8" t="s">
        <v>24280</v>
      </c>
      <c r="I6801" s="9">
        <v>5072</v>
      </c>
      <c r="J6801" s="9">
        <v>3570</v>
      </c>
      <c r="K6801" s="9">
        <v>837</v>
      </c>
      <c r="L6801" s="9">
        <v>4</v>
      </c>
      <c r="M6801" s="9">
        <v>186</v>
      </c>
      <c r="N6801" s="9">
        <v>1070</v>
      </c>
      <c r="O6801" s="9">
        <v>47</v>
      </c>
      <c r="P6801" s="9">
        <v>3906</v>
      </c>
      <c r="Q6801" s="10" t="s">
        <v>23634</v>
      </c>
    </row>
    <row r="6802" spans="1:17" ht="28.8" x14ac:dyDescent="0.3">
      <c r="A6802" s="5" t="s">
        <v>24281</v>
      </c>
      <c r="B6802" s="5" t="s">
        <v>24282</v>
      </c>
      <c r="C6802" s="6">
        <v>2.72</v>
      </c>
      <c r="D6802" s="1" t="s">
        <v>23634</v>
      </c>
      <c r="E6802" s="6">
        <v>83</v>
      </c>
      <c r="F6802" s="6" t="s">
        <v>25</v>
      </c>
      <c r="G6802" s="11" t="s">
        <v>24283</v>
      </c>
      <c r="H6802" s="8" t="s">
        <v>24284</v>
      </c>
      <c r="I6802" s="9">
        <v>7405</v>
      </c>
      <c r="J6802" s="9">
        <v>4559</v>
      </c>
      <c r="K6802" s="9">
        <v>1309</v>
      </c>
      <c r="L6802" s="9">
        <v>2</v>
      </c>
      <c r="M6802" s="9">
        <v>279</v>
      </c>
      <c r="N6802" s="9">
        <v>1429</v>
      </c>
      <c r="O6802" s="9">
        <v>86</v>
      </c>
      <c r="P6802" s="9">
        <v>5413</v>
      </c>
      <c r="Q6802" s="10" t="s">
        <v>23634</v>
      </c>
    </row>
    <row r="6803" spans="1:17" x14ac:dyDescent="0.3">
      <c r="A6803" s="5" t="s">
        <v>24285</v>
      </c>
      <c r="B6803" s="5" t="s">
        <v>24286</v>
      </c>
      <c r="C6803" s="6">
        <v>2.82</v>
      </c>
      <c r="D6803" s="1" t="s">
        <v>23634</v>
      </c>
      <c r="E6803" s="6">
        <v>89</v>
      </c>
      <c r="F6803" s="6" t="s">
        <v>25</v>
      </c>
      <c r="G6803" s="11" t="s">
        <v>24287</v>
      </c>
      <c r="H6803" s="8" t="s">
        <v>39</v>
      </c>
      <c r="I6803" s="9">
        <v>620</v>
      </c>
      <c r="J6803" s="9">
        <v>816</v>
      </c>
      <c r="K6803" s="9">
        <v>86</v>
      </c>
      <c r="L6803" s="9">
        <v>0</v>
      </c>
      <c r="M6803" s="9">
        <v>34</v>
      </c>
      <c r="N6803" s="9">
        <v>88</v>
      </c>
      <c r="O6803" s="9">
        <v>6</v>
      </c>
      <c r="P6803" s="9">
        <v>450</v>
      </c>
      <c r="Q6803" s="10" t="s">
        <v>23634</v>
      </c>
    </row>
    <row r="6804" spans="1:17" x14ac:dyDescent="0.3">
      <c r="A6804" s="5" t="s">
        <v>24288</v>
      </c>
      <c r="B6804" s="5" t="s">
        <v>24289</v>
      </c>
      <c r="C6804" s="6">
        <v>2.76</v>
      </c>
      <c r="D6804" s="1" t="s">
        <v>23634</v>
      </c>
      <c r="E6804" s="6">
        <v>87</v>
      </c>
      <c r="F6804" s="6" t="s">
        <v>25</v>
      </c>
      <c r="G6804" s="11" t="s">
        <v>24290</v>
      </c>
      <c r="H6804" s="8" t="s">
        <v>24291</v>
      </c>
      <c r="I6804" s="9">
        <v>4503</v>
      </c>
      <c r="J6804" s="9">
        <v>3421</v>
      </c>
      <c r="K6804" s="9">
        <v>905</v>
      </c>
      <c r="L6804" s="9">
        <v>2</v>
      </c>
      <c r="M6804" s="9">
        <v>121</v>
      </c>
      <c r="N6804" s="9">
        <v>1092</v>
      </c>
      <c r="O6804" s="9">
        <v>34</v>
      </c>
      <c r="P6804" s="9">
        <v>3555</v>
      </c>
      <c r="Q6804" s="10" t="s">
        <v>23634</v>
      </c>
    </row>
    <row r="6805" spans="1:17" x14ac:dyDescent="0.3">
      <c r="A6805" s="5" t="s">
        <v>24292</v>
      </c>
      <c r="B6805" s="5" t="s">
        <v>24293</v>
      </c>
      <c r="C6805" s="6">
        <v>2.86</v>
      </c>
      <c r="D6805" s="1" t="s">
        <v>23634</v>
      </c>
      <c r="E6805" s="6">
        <v>62</v>
      </c>
      <c r="F6805" s="6" t="s">
        <v>25</v>
      </c>
      <c r="G6805" s="11" t="s">
        <v>24294</v>
      </c>
      <c r="H6805" s="8" t="s">
        <v>24295</v>
      </c>
      <c r="I6805" s="9">
        <v>1905</v>
      </c>
      <c r="J6805" s="9">
        <v>2616</v>
      </c>
      <c r="K6805" s="9">
        <v>527</v>
      </c>
      <c r="L6805" s="9">
        <v>4</v>
      </c>
      <c r="M6805" s="9">
        <v>103</v>
      </c>
      <c r="N6805" s="9">
        <v>227</v>
      </c>
      <c r="O6805" s="9">
        <v>91</v>
      </c>
      <c r="P6805" s="9">
        <v>1241</v>
      </c>
      <c r="Q6805" s="10" t="s">
        <v>23634</v>
      </c>
    </row>
    <row r="6806" spans="1:17" x14ac:dyDescent="0.3">
      <c r="A6806" s="5" t="s">
        <v>24296</v>
      </c>
      <c r="B6806" s="5" t="s">
        <v>24297</v>
      </c>
      <c r="C6806" s="6">
        <v>2.31</v>
      </c>
      <c r="D6806" s="1" t="s">
        <v>23634</v>
      </c>
      <c r="E6806" s="6">
        <v>71</v>
      </c>
      <c r="F6806" s="6" t="s">
        <v>25</v>
      </c>
      <c r="G6806" s="11" t="s">
        <v>24298</v>
      </c>
      <c r="H6806" s="8" t="s">
        <v>24299</v>
      </c>
      <c r="I6806" s="9">
        <v>2533</v>
      </c>
      <c r="J6806" s="9">
        <v>2550</v>
      </c>
      <c r="K6806" s="9">
        <v>542</v>
      </c>
      <c r="L6806" s="9">
        <v>5</v>
      </c>
      <c r="M6806" s="9">
        <v>292</v>
      </c>
      <c r="N6806" s="9">
        <v>312</v>
      </c>
      <c r="O6806" s="9">
        <v>61</v>
      </c>
      <c r="P6806" s="9">
        <v>1821</v>
      </c>
      <c r="Q6806" s="10" t="s">
        <v>23634</v>
      </c>
    </row>
    <row r="6807" spans="1:17" x14ac:dyDescent="0.3">
      <c r="A6807" s="5" t="s">
        <v>24300</v>
      </c>
      <c r="B6807" s="5" t="s">
        <v>11320</v>
      </c>
      <c r="C6807" s="6">
        <v>2.85</v>
      </c>
      <c r="D6807" s="1" t="s">
        <v>23634</v>
      </c>
      <c r="E6807" s="6">
        <v>69</v>
      </c>
      <c r="F6807" s="6" t="s">
        <v>25</v>
      </c>
      <c r="G6807" s="11" t="s">
        <v>24301</v>
      </c>
      <c r="H6807" s="8" t="s">
        <v>11322</v>
      </c>
      <c r="I6807" s="9">
        <v>2556</v>
      </c>
      <c r="J6807" s="9">
        <v>4140</v>
      </c>
      <c r="K6807" s="9">
        <v>737</v>
      </c>
      <c r="L6807" s="9">
        <v>6</v>
      </c>
      <c r="M6807" s="9">
        <v>148</v>
      </c>
      <c r="N6807" s="9">
        <v>301</v>
      </c>
      <c r="O6807" s="9">
        <v>161</v>
      </c>
      <c r="P6807" s="9">
        <v>1646</v>
      </c>
      <c r="Q6807" s="10" t="s">
        <v>23634</v>
      </c>
    </row>
    <row r="6808" spans="1:17" x14ac:dyDescent="0.3">
      <c r="A6808" s="5" t="s">
        <v>24302</v>
      </c>
      <c r="B6808" s="5" t="s">
        <v>24303</v>
      </c>
      <c r="C6808" s="6">
        <v>2.33</v>
      </c>
      <c r="D6808" s="1" t="s">
        <v>23634</v>
      </c>
      <c r="E6808" s="6">
        <v>84</v>
      </c>
      <c r="F6808" s="6" t="s">
        <v>25</v>
      </c>
      <c r="G6808" s="11" t="s">
        <v>24304</v>
      </c>
      <c r="H6808" s="8" t="s">
        <v>24305</v>
      </c>
      <c r="I6808" s="9">
        <v>8882</v>
      </c>
      <c r="J6808" s="9">
        <v>6493</v>
      </c>
      <c r="K6808" s="9">
        <v>2424</v>
      </c>
      <c r="L6808" s="9">
        <v>47</v>
      </c>
      <c r="M6808" s="9">
        <v>1004</v>
      </c>
      <c r="N6808" s="9">
        <v>552</v>
      </c>
      <c r="O6808" s="9">
        <v>732</v>
      </c>
      <c r="P6808" s="9">
        <v>6114</v>
      </c>
      <c r="Q6808" s="10" t="s">
        <v>23634</v>
      </c>
    </row>
    <row r="6809" spans="1:17" ht="28.8" x14ac:dyDescent="0.3">
      <c r="A6809" s="5" t="s">
        <v>24306</v>
      </c>
      <c r="B6809" s="5" t="s">
        <v>24307</v>
      </c>
      <c r="C6809" s="6">
        <v>3.17</v>
      </c>
      <c r="D6809" s="1" t="s">
        <v>23634</v>
      </c>
      <c r="E6809" s="6">
        <v>95</v>
      </c>
      <c r="F6809" s="6" t="s">
        <v>25</v>
      </c>
      <c r="G6809" s="11" t="s">
        <v>24308</v>
      </c>
      <c r="H6809" s="8" t="s">
        <v>24309</v>
      </c>
      <c r="I6809" s="9">
        <v>582</v>
      </c>
      <c r="J6809" s="9">
        <v>1457</v>
      </c>
      <c r="K6809" s="9">
        <v>151</v>
      </c>
      <c r="L6809" s="9">
        <v>0</v>
      </c>
      <c r="M6809" s="9">
        <v>23</v>
      </c>
      <c r="N6809" s="9">
        <v>74</v>
      </c>
      <c r="O6809" s="9">
        <v>26</v>
      </c>
      <c r="P6809" s="9">
        <v>401</v>
      </c>
      <c r="Q6809" s="10" t="s">
        <v>23634</v>
      </c>
    </row>
    <row r="6810" spans="1:17" ht="28.8" x14ac:dyDescent="0.3">
      <c r="A6810" s="5" t="s">
        <v>24310</v>
      </c>
      <c r="B6810" s="5" t="s">
        <v>24311</v>
      </c>
      <c r="C6810" s="6">
        <v>2.7</v>
      </c>
      <c r="D6810" s="1" t="s">
        <v>23634</v>
      </c>
      <c r="E6810" s="6">
        <v>90</v>
      </c>
      <c r="F6810" s="6" t="s">
        <v>25</v>
      </c>
      <c r="G6810" s="11" t="s">
        <v>24312</v>
      </c>
      <c r="H6810" s="8" t="s">
        <v>24313</v>
      </c>
      <c r="I6810" s="9">
        <v>7460</v>
      </c>
      <c r="J6810" s="9">
        <v>4839</v>
      </c>
      <c r="K6810" s="9">
        <v>1782</v>
      </c>
      <c r="L6810" s="9">
        <v>1</v>
      </c>
      <c r="M6810" s="9">
        <v>235</v>
      </c>
      <c r="N6810" s="9">
        <v>1709</v>
      </c>
      <c r="O6810" s="9">
        <v>82</v>
      </c>
      <c r="P6810" s="9">
        <v>5859</v>
      </c>
      <c r="Q6810" s="10" t="s">
        <v>23634</v>
      </c>
    </row>
    <row r="6811" spans="1:17" x14ac:dyDescent="0.3">
      <c r="A6811" s="5" t="s">
        <v>24314</v>
      </c>
      <c r="B6811" s="5" t="s">
        <v>24315</v>
      </c>
      <c r="C6811" s="6">
        <v>2.5</v>
      </c>
      <c r="D6811" s="1" t="s">
        <v>23634</v>
      </c>
      <c r="E6811" s="6">
        <v>85</v>
      </c>
      <c r="F6811" s="6" t="s">
        <v>25</v>
      </c>
      <c r="G6811" s="11" t="s">
        <v>24316</v>
      </c>
      <c r="H6811" s="8" t="s">
        <v>39</v>
      </c>
      <c r="I6811" s="9">
        <v>1331</v>
      </c>
      <c r="J6811" s="9">
        <v>2140</v>
      </c>
      <c r="K6811" s="9">
        <v>231</v>
      </c>
      <c r="L6811" s="9">
        <v>0</v>
      </c>
      <c r="M6811" s="9">
        <v>166</v>
      </c>
      <c r="N6811" s="9">
        <v>127</v>
      </c>
      <c r="O6811" s="9">
        <v>29</v>
      </c>
      <c r="P6811" s="9">
        <v>928</v>
      </c>
      <c r="Q6811" s="10" t="s">
        <v>23634</v>
      </c>
    </row>
    <row r="6812" spans="1:17" x14ac:dyDescent="0.3">
      <c r="A6812" s="5" t="s">
        <v>24317</v>
      </c>
      <c r="B6812" s="5" t="s">
        <v>24318</v>
      </c>
      <c r="C6812" s="6">
        <v>3.2</v>
      </c>
      <c r="D6812" s="1" t="s">
        <v>23634</v>
      </c>
      <c r="E6812" s="6">
        <v>90</v>
      </c>
      <c r="F6812" s="6" t="s">
        <v>1777</v>
      </c>
      <c r="G6812" s="11" t="s">
        <v>24319</v>
      </c>
      <c r="H6812" s="8" t="s">
        <v>39</v>
      </c>
      <c r="I6812" s="9">
        <v>1941</v>
      </c>
      <c r="J6812" s="9">
        <v>2960</v>
      </c>
      <c r="K6812" s="9">
        <v>661</v>
      </c>
      <c r="L6812" s="9">
        <v>12</v>
      </c>
      <c r="M6812" s="9">
        <v>66</v>
      </c>
      <c r="N6812" s="9">
        <v>251</v>
      </c>
      <c r="O6812" s="9">
        <v>168</v>
      </c>
      <c r="P6812" s="9">
        <v>1349</v>
      </c>
      <c r="Q6812" s="10" t="s">
        <v>23634</v>
      </c>
    </row>
    <row r="6813" spans="1:17" x14ac:dyDescent="0.3">
      <c r="A6813" s="5" t="s">
        <v>24320</v>
      </c>
      <c r="B6813" s="5" t="s">
        <v>9037</v>
      </c>
      <c r="C6813" s="6">
        <v>2.97</v>
      </c>
      <c r="D6813" s="1" t="s">
        <v>23634</v>
      </c>
      <c r="E6813" s="6">
        <v>88</v>
      </c>
      <c r="F6813" s="6" t="s">
        <v>25</v>
      </c>
      <c r="G6813" s="11" t="s">
        <v>24321</v>
      </c>
      <c r="H6813" s="8" t="s">
        <v>24322</v>
      </c>
      <c r="I6813" s="9">
        <v>16211</v>
      </c>
      <c r="J6813" s="9">
        <v>8065</v>
      </c>
      <c r="K6813" s="9">
        <v>4238</v>
      </c>
      <c r="L6813" s="9">
        <v>14</v>
      </c>
      <c r="M6813" s="9">
        <v>414</v>
      </c>
      <c r="N6813" s="9">
        <v>3357</v>
      </c>
      <c r="O6813" s="9">
        <v>491</v>
      </c>
      <c r="P6813" s="9">
        <v>12170</v>
      </c>
      <c r="Q6813" s="10" t="s">
        <v>23634</v>
      </c>
    </row>
    <row r="6814" spans="1:17" x14ac:dyDescent="0.3">
      <c r="A6814" s="5" t="s">
        <v>24323</v>
      </c>
      <c r="B6814" s="5" t="s">
        <v>24324</v>
      </c>
      <c r="C6814" s="6">
        <v>2.83</v>
      </c>
      <c r="D6814" s="1" t="s">
        <v>23634</v>
      </c>
      <c r="E6814" s="6">
        <v>96</v>
      </c>
      <c r="F6814" s="6" t="s">
        <v>25</v>
      </c>
      <c r="G6814" s="11" t="s">
        <v>24325</v>
      </c>
      <c r="H6814" s="8" t="s">
        <v>24326</v>
      </c>
      <c r="I6814" s="9">
        <v>6312</v>
      </c>
      <c r="J6814" s="9">
        <v>5362</v>
      </c>
      <c r="K6814" s="9">
        <v>1553</v>
      </c>
      <c r="L6814" s="9">
        <v>2</v>
      </c>
      <c r="M6814" s="9">
        <v>243</v>
      </c>
      <c r="N6814" s="9">
        <v>1096</v>
      </c>
      <c r="O6814" s="9">
        <v>155</v>
      </c>
      <c r="P6814" s="9">
        <v>4648</v>
      </c>
      <c r="Q6814" s="10" t="s">
        <v>23634</v>
      </c>
    </row>
    <row r="6815" spans="1:17" ht="28.8" x14ac:dyDescent="0.3">
      <c r="A6815" s="5" t="s">
        <v>24327</v>
      </c>
      <c r="B6815" s="5" t="s">
        <v>24328</v>
      </c>
      <c r="C6815" s="6">
        <v>3.04</v>
      </c>
      <c r="D6815" s="1" t="s">
        <v>23634</v>
      </c>
      <c r="E6815" s="6">
        <v>89</v>
      </c>
      <c r="F6815" s="6" t="s">
        <v>25</v>
      </c>
      <c r="G6815" s="11" t="s">
        <v>24329</v>
      </c>
      <c r="H6815" s="8" t="s">
        <v>24330</v>
      </c>
      <c r="I6815" s="9">
        <v>17386</v>
      </c>
      <c r="J6815" s="9">
        <v>10599</v>
      </c>
      <c r="K6815" s="9">
        <v>4497</v>
      </c>
      <c r="L6815" s="9">
        <v>14</v>
      </c>
      <c r="M6815" s="9">
        <v>298</v>
      </c>
      <c r="N6815" s="9">
        <v>4008</v>
      </c>
      <c r="O6815" s="9">
        <v>387</v>
      </c>
      <c r="P6815" s="9">
        <v>13127</v>
      </c>
      <c r="Q6815" s="10" t="s">
        <v>23634</v>
      </c>
    </row>
    <row r="6816" spans="1:17" x14ac:dyDescent="0.3">
      <c r="A6816" s="5" t="s">
        <v>24331</v>
      </c>
      <c r="B6816" s="5" t="s">
        <v>24332</v>
      </c>
      <c r="C6816" s="6">
        <v>2.93</v>
      </c>
      <c r="D6816" s="1" t="s">
        <v>23634</v>
      </c>
      <c r="E6816" s="6">
        <v>74</v>
      </c>
      <c r="F6816" s="6" t="s">
        <v>25</v>
      </c>
      <c r="G6816" s="11" t="s">
        <v>24333</v>
      </c>
      <c r="H6816" s="8" t="s">
        <v>24334</v>
      </c>
      <c r="I6816" s="9">
        <v>812</v>
      </c>
      <c r="J6816" s="9">
        <v>1255</v>
      </c>
      <c r="K6816" s="9">
        <v>222</v>
      </c>
      <c r="L6816" s="9">
        <v>3</v>
      </c>
      <c r="M6816" s="9">
        <v>45</v>
      </c>
      <c r="N6816" s="9">
        <v>137</v>
      </c>
      <c r="O6816" s="9">
        <v>29</v>
      </c>
      <c r="P6816" s="9">
        <v>595</v>
      </c>
      <c r="Q6816" s="10" t="s">
        <v>23634</v>
      </c>
    </row>
    <row r="6817" spans="1:17" x14ac:dyDescent="0.3">
      <c r="A6817" s="5" t="s">
        <v>24335</v>
      </c>
      <c r="B6817" s="5" t="s">
        <v>24332</v>
      </c>
      <c r="C6817" s="6">
        <v>2.92</v>
      </c>
      <c r="D6817" s="1" t="s">
        <v>23634</v>
      </c>
      <c r="E6817" s="6">
        <v>88</v>
      </c>
      <c r="F6817" s="6" t="s">
        <v>25</v>
      </c>
      <c r="G6817" s="11" t="s">
        <v>24336</v>
      </c>
      <c r="H6817" s="8" t="s">
        <v>24337</v>
      </c>
      <c r="I6817" s="9">
        <v>1885</v>
      </c>
      <c r="J6817" s="9">
        <v>2329</v>
      </c>
      <c r="K6817" s="9">
        <v>480</v>
      </c>
      <c r="L6817" s="9">
        <v>5</v>
      </c>
      <c r="M6817" s="9">
        <v>83</v>
      </c>
      <c r="N6817" s="9">
        <v>288</v>
      </c>
      <c r="O6817" s="9">
        <v>82</v>
      </c>
      <c r="P6817" s="9">
        <v>1305</v>
      </c>
      <c r="Q6817" s="10" t="s">
        <v>23634</v>
      </c>
    </row>
    <row r="6818" spans="1:17" x14ac:dyDescent="0.3">
      <c r="A6818" s="5" t="s">
        <v>24338</v>
      </c>
      <c r="B6818" s="5" t="s">
        <v>24339</v>
      </c>
      <c r="C6818" s="6">
        <v>3.06</v>
      </c>
      <c r="D6818" s="1" t="s">
        <v>23634</v>
      </c>
      <c r="E6818" s="6">
        <v>99</v>
      </c>
      <c r="F6818" s="6" t="s">
        <v>25</v>
      </c>
      <c r="G6818" s="11" t="s">
        <v>24340</v>
      </c>
      <c r="H6818" s="8" t="s">
        <v>24341</v>
      </c>
      <c r="I6818" s="9">
        <v>8291</v>
      </c>
      <c r="J6818" s="9">
        <v>7931</v>
      </c>
      <c r="K6818" s="9">
        <v>1924</v>
      </c>
      <c r="L6818" s="9">
        <v>14</v>
      </c>
      <c r="M6818" s="9">
        <v>157</v>
      </c>
      <c r="N6818" s="9">
        <v>1615</v>
      </c>
      <c r="O6818" s="9">
        <v>210</v>
      </c>
      <c r="P6818" s="9">
        <v>6108</v>
      </c>
      <c r="Q6818" s="10" t="s">
        <v>23634</v>
      </c>
    </row>
    <row r="6819" spans="1:17" x14ac:dyDescent="0.3">
      <c r="A6819" s="5" t="s">
        <v>24342</v>
      </c>
      <c r="B6819" s="5" t="s">
        <v>24343</v>
      </c>
      <c r="C6819" s="6">
        <v>2.5099999999999998</v>
      </c>
      <c r="D6819" s="1" t="s">
        <v>23634</v>
      </c>
      <c r="E6819" s="6">
        <v>86</v>
      </c>
      <c r="F6819" s="6" t="s">
        <v>25</v>
      </c>
      <c r="G6819" s="11" t="s">
        <v>24344</v>
      </c>
      <c r="H6819" s="8" t="s">
        <v>24345</v>
      </c>
      <c r="I6819" s="9">
        <v>3028</v>
      </c>
      <c r="J6819" s="9">
        <v>2634</v>
      </c>
      <c r="K6819" s="9">
        <v>636</v>
      </c>
      <c r="L6819" s="9">
        <v>11</v>
      </c>
      <c r="M6819" s="9">
        <v>176</v>
      </c>
      <c r="N6819" s="9">
        <v>591</v>
      </c>
      <c r="O6819" s="9">
        <v>54</v>
      </c>
      <c r="P6819" s="9">
        <v>2426</v>
      </c>
      <c r="Q6819" s="10" t="s">
        <v>23634</v>
      </c>
    </row>
    <row r="6820" spans="1:17" ht="28.8" x14ac:dyDescent="0.3">
      <c r="A6820" s="5" t="s">
        <v>24346</v>
      </c>
      <c r="B6820" s="5" t="s">
        <v>24347</v>
      </c>
      <c r="C6820" s="6">
        <v>2.7</v>
      </c>
      <c r="D6820" s="1" t="s">
        <v>23634</v>
      </c>
      <c r="E6820" s="6">
        <v>82</v>
      </c>
      <c r="F6820" s="6" t="s">
        <v>25</v>
      </c>
      <c r="G6820" s="11" t="s">
        <v>24348</v>
      </c>
      <c r="H6820" s="8" t="s">
        <v>24349</v>
      </c>
      <c r="I6820" s="9">
        <v>8943</v>
      </c>
      <c r="J6820" s="9">
        <v>6690</v>
      </c>
      <c r="K6820" s="9">
        <v>1666</v>
      </c>
      <c r="L6820" s="9">
        <v>3</v>
      </c>
      <c r="M6820" s="9">
        <v>326</v>
      </c>
      <c r="N6820" s="9">
        <v>1796</v>
      </c>
      <c r="O6820" s="9">
        <v>101</v>
      </c>
      <c r="P6820" s="9">
        <v>6590</v>
      </c>
      <c r="Q6820" s="10" t="s">
        <v>23634</v>
      </c>
    </row>
    <row r="6821" spans="1:17" ht="28.8" x14ac:dyDescent="0.3">
      <c r="A6821" s="5" t="s">
        <v>24350</v>
      </c>
      <c r="B6821" s="5" t="s">
        <v>24351</v>
      </c>
      <c r="C6821" s="6">
        <v>3.01</v>
      </c>
      <c r="D6821" s="1" t="s">
        <v>23634</v>
      </c>
      <c r="E6821" s="6">
        <v>89</v>
      </c>
      <c r="F6821" s="6" t="s">
        <v>25</v>
      </c>
      <c r="G6821" s="11" t="s">
        <v>24352</v>
      </c>
      <c r="H6821" s="8" t="s">
        <v>24353</v>
      </c>
      <c r="I6821" s="9">
        <v>1805</v>
      </c>
      <c r="J6821" s="9">
        <v>2667</v>
      </c>
      <c r="K6821" s="9">
        <v>555</v>
      </c>
      <c r="L6821" s="9">
        <v>13</v>
      </c>
      <c r="M6821" s="9">
        <v>61</v>
      </c>
      <c r="N6821" s="9">
        <v>314</v>
      </c>
      <c r="O6821" s="9">
        <v>108</v>
      </c>
      <c r="P6821" s="9">
        <v>1285</v>
      </c>
      <c r="Q6821" s="10" t="s">
        <v>23634</v>
      </c>
    </row>
    <row r="6822" spans="1:17" x14ac:dyDescent="0.3">
      <c r="A6822" s="5" t="s">
        <v>24354</v>
      </c>
      <c r="B6822" s="5" t="s">
        <v>24355</v>
      </c>
      <c r="C6822" s="6">
        <v>3.12</v>
      </c>
      <c r="D6822" s="1" t="s">
        <v>23634</v>
      </c>
      <c r="E6822" s="6">
        <v>80</v>
      </c>
      <c r="F6822" s="6" t="s">
        <v>25</v>
      </c>
      <c r="G6822" s="11" t="s">
        <v>24356</v>
      </c>
      <c r="H6822" s="8" t="s">
        <v>39</v>
      </c>
      <c r="I6822" s="9">
        <v>841</v>
      </c>
      <c r="J6822" s="9">
        <v>1485</v>
      </c>
      <c r="K6822" s="9">
        <v>227</v>
      </c>
      <c r="L6822" s="9">
        <v>0</v>
      </c>
      <c r="M6822" s="9">
        <v>28</v>
      </c>
      <c r="N6822" s="9">
        <v>160</v>
      </c>
      <c r="O6822" s="9">
        <v>14</v>
      </c>
      <c r="P6822" s="9">
        <v>620</v>
      </c>
      <c r="Q6822" s="10" t="s">
        <v>23634</v>
      </c>
    </row>
    <row r="6823" spans="1:17" x14ac:dyDescent="0.3">
      <c r="A6823" s="5" t="s">
        <v>24357</v>
      </c>
      <c r="B6823" s="5" t="s">
        <v>24358</v>
      </c>
      <c r="C6823" s="6">
        <v>2.2999999999999998</v>
      </c>
      <c r="D6823" s="1" t="s">
        <v>23634</v>
      </c>
      <c r="E6823" s="6">
        <v>82</v>
      </c>
      <c r="F6823" s="6" t="s">
        <v>25</v>
      </c>
      <c r="G6823" s="11" t="s">
        <v>24359</v>
      </c>
      <c r="H6823" s="8" t="s">
        <v>39</v>
      </c>
      <c r="I6823" s="9">
        <v>2165</v>
      </c>
      <c r="J6823" s="9">
        <v>2494</v>
      </c>
      <c r="K6823" s="9">
        <v>463</v>
      </c>
      <c r="L6823" s="9">
        <v>2</v>
      </c>
      <c r="M6823" s="9">
        <v>190</v>
      </c>
      <c r="N6823" s="9">
        <v>276</v>
      </c>
      <c r="O6823" s="9">
        <v>45</v>
      </c>
      <c r="P6823" s="9">
        <v>1503</v>
      </c>
      <c r="Q6823" s="10" t="s">
        <v>23634</v>
      </c>
    </row>
    <row r="6824" spans="1:17" x14ac:dyDescent="0.3">
      <c r="A6824" s="5" t="s">
        <v>24360</v>
      </c>
      <c r="B6824" s="5" t="s">
        <v>24361</v>
      </c>
      <c r="C6824" s="6">
        <v>2.4300000000000002</v>
      </c>
      <c r="D6824" s="1" t="s">
        <v>23634</v>
      </c>
      <c r="E6824" s="6">
        <v>75</v>
      </c>
      <c r="F6824" s="6" t="s">
        <v>20</v>
      </c>
      <c r="G6824" s="11" t="s">
        <v>24362</v>
      </c>
      <c r="H6824" s="8" t="s">
        <v>24363</v>
      </c>
      <c r="I6824" s="9">
        <v>1626</v>
      </c>
      <c r="J6824" s="9">
        <v>2051</v>
      </c>
      <c r="K6824" s="9">
        <v>261</v>
      </c>
      <c r="L6824" s="9">
        <v>8</v>
      </c>
      <c r="M6824" s="9">
        <v>184</v>
      </c>
      <c r="N6824" s="9">
        <v>136</v>
      </c>
      <c r="O6824" s="9">
        <v>39</v>
      </c>
      <c r="P6824" s="9">
        <v>1095</v>
      </c>
      <c r="Q6824" s="10" t="s">
        <v>23634</v>
      </c>
    </row>
    <row r="6825" spans="1:17" ht="28.8" x14ac:dyDescent="0.3">
      <c r="A6825" s="5" t="s">
        <v>24364</v>
      </c>
      <c r="B6825" s="5" t="s">
        <v>24365</v>
      </c>
      <c r="C6825" s="6">
        <v>2.4700000000000002</v>
      </c>
      <c r="D6825" s="1" t="s">
        <v>23634</v>
      </c>
      <c r="E6825" s="6">
        <v>85</v>
      </c>
      <c r="F6825" s="6" t="s">
        <v>25</v>
      </c>
      <c r="G6825" s="11" t="s">
        <v>24366</v>
      </c>
      <c r="H6825" s="8" t="s">
        <v>24367</v>
      </c>
      <c r="I6825" s="9">
        <v>3430</v>
      </c>
      <c r="J6825" s="9">
        <v>3721</v>
      </c>
      <c r="K6825" s="9">
        <v>672</v>
      </c>
      <c r="L6825" s="9">
        <v>4</v>
      </c>
      <c r="M6825" s="9">
        <v>258</v>
      </c>
      <c r="N6825" s="9">
        <v>505</v>
      </c>
      <c r="O6825" s="9">
        <v>70</v>
      </c>
      <c r="P6825" s="9">
        <v>2413</v>
      </c>
      <c r="Q6825" s="10" t="s">
        <v>23634</v>
      </c>
    </row>
    <row r="6826" spans="1:17" x14ac:dyDescent="0.3">
      <c r="A6826" s="5" t="s">
        <v>24368</v>
      </c>
      <c r="B6826" s="5" t="s">
        <v>24369</v>
      </c>
      <c r="C6826" s="6">
        <v>2.81</v>
      </c>
      <c r="D6826" s="1" t="s">
        <v>23634</v>
      </c>
      <c r="E6826" s="6">
        <v>92</v>
      </c>
      <c r="F6826" s="6" t="s">
        <v>25</v>
      </c>
      <c r="G6826" s="11" t="s">
        <v>24370</v>
      </c>
      <c r="H6826" s="8" t="s">
        <v>24371</v>
      </c>
      <c r="I6826" s="9">
        <v>8337</v>
      </c>
      <c r="J6826" s="9">
        <v>5737</v>
      </c>
      <c r="K6826" s="9">
        <v>1542</v>
      </c>
      <c r="L6826" s="9">
        <v>3</v>
      </c>
      <c r="M6826" s="9">
        <v>250</v>
      </c>
      <c r="N6826" s="9">
        <v>1614</v>
      </c>
      <c r="O6826" s="9">
        <v>110</v>
      </c>
      <c r="P6826" s="9">
        <v>5634</v>
      </c>
      <c r="Q6826" s="10" t="s">
        <v>23634</v>
      </c>
    </row>
    <row r="6827" spans="1:17" x14ac:dyDescent="0.3">
      <c r="A6827" s="5" t="s">
        <v>24372</v>
      </c>
      <c r="B6827" s="5" t="s">
        <v>24373</v>
      </c>
      <c r="C6827" s="6">
        <v>2.5</v>
      </c>
      <c r="D6827" s="1" t="s">
        <v>23634</v>
      </c>
      <c r="E6827" s="6">
        <v>86</v>
      </c>
      <c r="F6827" s="6" t="s">
        <v>25</v>
      </c>
      <c r="G6827" s="11" t="s">
        <v>24374</v>
      </c>
      <c r="H6827" s="8" t="s">
        <v>24375</v>
      </c>
      <c r="I6827" s="9">
        <v>1571</v>
      </c>
      <c r="J6827" s="9">
        <v>1479</v>
      </c>
      <c r="K6827" s="9">
        <v>228</v>
      </c>
      <c r="L6827" s="9">
        <v>2</v>
      </c>
      <c r="M6827" s="9">
        <v>125</v>
      </c>
      <c r="N6827" s="9">
        <v>239</v>
      </c>
      <c r="O6827" s="9">
        <v>22</v>
      </c>
      <c r="P6827" s="9">
        <v>1214</v>
      </c>
      <c r="Q6827" s="10" t="s">
        <v>23634</v>
      </c>
    </row>
    <row r="6828" spans="1:17" ht="28.8" x14ac:dyDescent="0.3">
      <c r="A6828" s="5" t="s">
        <v>24376</v>
      </c>
      <c r="B6828" s="5" t="s">
        <v>1855</v>
      </c>
      <c r="C6828" s="6">
        <v>3.06</v>
      </c>
      <c r="D6828" s="1" t="s">
        <v>23634</v>
      </c>
      <c r="E6828" s="6">
        <v>96</v>
      </c>
      <c r="F6828" s="6" t="s">
        <v>25</v>
      </c>
      <c r="G6828" s="11" t="s">
        <v>24377</v>
      </c>
      <c r="H6828" s="8" t="s">
        <v>24378</v>
      </c>
      <c r="I6828" s="9">
        <v>43882</v>
      </c>
      <c r="J6828" s="9">
        <v>23501</v>
      </c>
      <c r="K6828" s="9">
        <v>9779</v>
      </c>
      <c r="L6828" s="9">
        <v>38</v>
      </c>
      <c r="M6828" s="9">
        <v>604</v>
      </c>
      <c r="N6828" s="9">
        <v>9910</v>
      </c>
      <c r="O6828" s="9">
        <v>861</v>
      </c>
      <c r="P6828" s="9">
        <v>32259</v>
      </c>
      <c r="Q6828" s="10" t="s">
        <v>23634</v>
      </c>
    </row>
    <row r="6829" spans="1:17" ht="28.8" x14ac:dyDescent="0.3">
      <c r="A6829" s="5" t="s">
        <v>24379</v>
      </c>
      <c r="B6829" s="5" t="s">
        <v>1855</v>
      </c>
      <c r="C6829" s="6">
        <v>2.17</v>
      </c>
      <c r="D6829" s="1" t="s">
        <v>23634</v>
      </c>
      <c r="E6829" s="6">
        <v>94</v>
      </c>
      <c r="F6829" s="6" t="s">
        <v>25</v>
      </c>
      <c r="G6829" s="11" t="s">
        <v>24380</v>
      </c>
      <c r="H6829" s="8" t="s">
        <v>24381</v>
      </c>
      <c r="I6829" s="9">
        <v>4904</v>
      </c>
      <c r="J6829" s="9">
        <v>2979</v>
      </c>
      <c r="K6829" s="9">
        <v>483</v>
      </c>
      <c r="L6829" s="9">
        <v>3</v>
      </c>
      <c r="M6829" s="9">
        <v>545</v>
      </c>
      <c r="N6829" s="9">
        <v>476</v>
      </c>
      <c r="O6829" s="9">
        <v>47</v>
      </c>
      <c r="P6829" s="9">
        <v>3383</v>
      </c>
      <c r="Q6829" s="10" t="s">
        <v>23634</v>
      </c>
    </row>
    <row r="6830" spans="1:17" x14ac:dyDescent="0.3">
      <c r="A6830" s="5" t="s">
        <v>24382</v>
      </c>
      <c r="B6830" s="5" t="s">
        <v>1855</v>
      </c>
      <c r="C6830" s="6">
        <v>2.4300000000000002</v>
      </c>
      <c r="D6830" s="1" t="s">
        <v>23634</v>
      </c>
      <c r="E6830" s="6">
        <v>94</v>
      </c>
      <c r="F6830" s="6" t="s">
        <v>25</v>
      </c>
      <c r="G6830" s="11" t="s">
        <v>24383</v>
      </c>
      <c r="H6830" s="8" t="s">
        <v>24384</v>
      </c>
      <c r="I6830" s="9">
        <v>1881</v>
      </c>
      <c r="J6830" s="9">
        <v>2201</v>
      </c>
      <c r="K6830" s="9">
        <v>223</v>
      </c>
      <c r="L6830" s="9">
        <v>0</v>
      </c>
      <c r="M6830" s="9">
        <v>164</v>
      </c>
      <c r="N6830" s="9">
        <v>196</v>
      </c>
      <c r="O6830" s="9">
        <v>18</v>
      </c>
      <c r="P6830" s="9">
        <v>1327</v>
      </c>
      <c r="Q6830" s="10" t="s">
        <v>23634</v>
      </c>
    </row>
    <row r="6831" spans="1:17" ht="28.8" x14ac:dyDescent="0.3">
      <c r="A6831" s="5" t="s">
        <v>24385</v>
      </c>
      <c r="B6831" s="5" t="s">
        <v>7441</v>
      </c>
      <c r="C6831" s="6">
        <v>3.16</v>
      </c>
      <c r="D6831" s="1" t="s">
        <v>23634</v>
      </c>
      <c r="E6831" s="6">
        <v>115</v>
      </c>
      <c r="F6831" s="6" t="s">
        <v>25</v>
      </c>
      <c r="G6831" s="11" t="s">
        <v>24386</v>
      </c>
      <c r="H6831" s="8" t="s">
        <v>24387</v>
      </c>
      <c r="I6831" s="9">
        <v>3773</v>
      </c>
      <c r="J6831" s="9">
        <v>3613</v>
      </c>
      <c r="K6831" s="9">
        <v>795</v>
      </c>
      <c r="L6831" s="9">
        <v>9</v>
      </c>
      <c r="M6831" s="9">
        <v>34</v>
      </c>
      <c r="N6831" s="9">
        <v>851</v>
      </c>
      <c r="O6831" s="9">
        <v>69</v>
      </c>
      <c r="P6831" s="9">
        <v>2644</v>
      </c>
      <c r="Q6831" s="10" t="s">
        <v>23634</v>
      </c>
    </row>
    <row r="6832" spans="1:17" ht="28.8" x14ac:dyDescent="0.3">
      <c r="A6832" s="5" t="s">
        <v>24388</v>
      </c>
      <c r="B6832" s="5" t="s">
        <v>944</v>
      </c>
      <c r="C6832" s="6">
        <v>2.74</v>
      </c>
      <c r="D6832" s="1" t="s">
        <v>23634</v>
      </c>
      <c r="E6832" s="6">
        <v>77</v>
      </c>
      <c r="F6832" s="6" t="s">
        <v>25</v>
      </c>
      <c r="G6832" s="11" t="s">
        <v>24389</v>
      </c>
      <c r="H6832" s="8" t="s">
        <v>24390</v>
      </c>
      <c r="I6832" s="9">
        <v>1464</v>
      </c>
      <c r="J6832" s="9">
        <v>1832</v>
      </c>
      <c r="K6832" s="9">
        <v>248</v>
      </c>
      <c r="L6832" s="9">
        <v>1</v>
      </c>
      <c r="M6832" s="9">
        <v>54</v>
      </c>
      <c r="N6832" s="9">
        <v>222</v>
      </c>
      <c r="O6832" s="9">
        <v>20</v>
      </c>
      <c r="P6832" s="9">
        <v>1000</v>
      </c>
      <c r="Q6832" s="10" t="s">
        <v>23634</v>
      </c>
    </row>
    <row r="6833" spans="1:17" ht="28.8" x14ac:dyDescent="0.3">
      <c r="A6833" s="5" t="s">
        <v>24391</v>
      </c>
      <c r="B6833" s="5" t="s">
        <v>142</v>
      </c>
      <c r="C6833" s="6">
        <v>3.17</v>
      </c>
      <c r="D6833" s="1" t="s">
        <v>23634</v>
      </c>
      <c r="E6833" s="6">
        <v>102</v>
      </c>
      <c r="F6833" s="6" t="s">
        <v>143</v>
      </c>
      <c r="G6833" s="11" t="s">
        <v>24392</v>
      </c>
      <c r="H6833" s="8" t="s">
        <v>39</v>
      </c>
      <c r="I6833" s="9">
        <v>426</v>
      </c>
      <c r="J6833" s="9">
        <v>964</v>
      </c>
      <c r="K6833" s="9">
        <v>64</v>
      </c>
      <c r="L6833" s="9">
        <v>0</v>
      </c>
      <c r="M6833" s="9">
        <v>14</v>
      </c>
      <c r="N6833" s="9">
        <v>65</v>
      </c>
      <c r="O6833" s="9">
        <v>15</v>
      </c>
      <c r="P6833" s="9">
        <v>282</v>
      </c>
      <c r="Q6833" s="10" t="s">
        <v>23634</v>
      </c>
    </row>
    <row r="6834" spans="1:17" x14ac:dyDescent="0.3">
      <c r="A6834" s="5" t="s">
        <v>24393</v>
      </c>
      <c r="B6834" s="5" t="s">
        <v>142</v>
      </c>
      <c r="C6834" s="6">
        <v>3.27</v>
      </c>
      <c r="D6834" s="1" t="s">
        <v>23634</v>
      </c>
      <c r="E6834" s="6">
        <v>95</v>
      </c>
      <c r="F6834" s="6" t="s">
        <v>143</v>
      </c>
      <c r="G6834" s="11" t="s">
        <v>24394</v>
      </c>
      <c r="H6834" s="8" t="s">
        <v>39</v>
      </c>
      <c r="I6834" s="9">
        <v>292</v>
      </c>
      <c r="J6834" s="9">
        <v>660</v>
      </c>
      <c r="K6834" s="9">
        <v>30</v>
      </c>
      <c r="L6834" s="9">
        <v>0</v>
      </c>
      <c r="M6834" s="9">
        <v>27</v>
      </c>
      <c r="N6834" s="9">
        <v>19</v>
      </c>
      <c r="O6834" s="9">
        <v>7</v>
      </c>
      <c r="P6834" s="9">
        <v>169</v>
      </c>
      <c r="Q6834" s="10" t="s">
        <v>23634</v>
      </c>
    </row>
    <row r="6835" spans="1:17" ht="28.8" x14ac:dyDescent="0.3">
      <c r="A6835" s="5" t="s">
        <v>24395</v>
      </c>
      <c r="B6835" s="5" t="s">
        <v>24396</v>
      </c>
      <c r="C6835" s="6">
        <v>3.39</v>
      </c>
      <c r="D6835" s="1" t="s">
        <v>23634</v>
      </c>
      <c r="E6835" s="6">
        <v>118</v>
      </c>
      <c r="F6835" s="6" t="s">
        <v>143</v>
      </c>
      <c r="G6835" s="11" t="s">
        <v>24397</v>
      </c>
      <c r="H6835" s="8" t="s">
        <v>24398</v>
      </c>
      <c r="I6835" s="9">
        <v>803</v>
      </c>
      <c r="J6835" s="9">
        <v>886</v>
      </c>
      <c r="K6835" s="9">
        <v>145</v>
      </c>
      <c r="L6835" s="9">
        <v>1</v>
      </c>
      <c r="M6835" s="9">
        <v>9</v>
      </c>
      <c r="N6835" s="9">
        <v>141</v>
      </c>
      <c r="O6835" s="9">
        <v>15</v>
      </c>
      <c r="P6835" s="9">
        <v>566</v>
      </c>
      <c r="Q6835" s="10" t="s">
        <v>23634</v>
      </c>
    </row>
    <row r="6836" spans="1:17" x14ac:dyDescent="0.3">
      <c r="A6836" s="5" t="s">
        <v>24399</v>
      </c>
      <c r="B6836" s="5" t="s">
        <v>24400</v>
      </c>
      <c r="C6836" s="6">
        <v>2.17</v>
      </c>
      <c r="D6836" s="1" t="s">
        <v>23634</v>
      </c>
      <c r="E6836" s="6">
        <v>93</v>
      </c>
      <c r="F6836" s="6" t="s">
        <v>1777</v>
      </c>
      <c r="G6836" s="11" t="s">
        <v>24401</v>
      </c>
      <c r="H6836" s="8" t="s">
        <v>24402</v>
      </c>
      <c r="I6836" s="9">
        <v>1343</v>
      </c>
      <c r="J6836" s="9">
        <v>1899</v>
      </c>
      <c r="K6836" s="9">
        <v>172</v>
      </c>
      <c r="L6836" s="9">
        <v>0</v>
      </c>
      <c r="M6836" s="9">
        <v>256</v>
      </c>
      <c r="N6836" s="9">
        <v>59</v>
      </c>
      <c r="O6836" s="9">
        <v>66</v>
      </c>
      <c r="P6836" s="9">
        <v>941</v>
      </c>
      <c r="Q6836" s="10" t="s">
        <v>23634</v>
      </c>
    </row>
    <row r="6837" spans="1:17" x14ac:dyDescent="0.3">
      <c r="A6837" s="5" t="s">
        <v>24403</v>
      </c>
      <c r="B6837" s="5" t="s">
        <v>24404</v>
      </c>
      <c r="C6837" s="6">
        <v>3.19</v>
      </c>
      <c r="D6837" s="1" t="s">
        <v>23634</v>
      </c>
      <c r="E6837" s="6">
        <v>4</v>
      </c>
      <c r="F6837" s="6" t="s">
        <v>25</v>
      </c>
      <c r="G6837" s="11" t="s">
        <v>24405</v>
      </c>
      <c r="H6837" s="8" t="s">
        <v>39</v>
      </c>
      <c r="I6837" s="9">
        <v>676</v>
      </c>
      <c r="J6837" s="9">
        <v>530</v>
      </c>
      <c r="K6837" s="9">
        <v>113</v>
      </c>
      <c r="L6837" s="9">
        <v>0</v>
      </c>
      <c r="M6837" s="9">
        <v>16</v>
      </c>
      <c r="N6837" s="9">
        <v>102</v>
      </c>
      <c r="O6837" s="9">
        <v>13</v>
      </c>
      <c r="P6837" s="9">
        <v>388</v>
      </c>
      <c r="Q6837" s="10" t="s">
        <v>23634</v>
      </c>
    </row>
    <row r="6838" spans="1:17" x14ac:dyDescent="0.3">
      <c r="A6838" s="5" t="s">
        <v>24406</v>
      </c>
      <c r="B6838" s="5" t="s">
        <v>24407</v>
      </c>
      <c r="C6838" s="6">
        <v>1.43</v>
      </c>
      <c r="D6838" s="1" t="s">
        <v>23634</v>
      </c>
      <c r="E6838" s="6">
        <v>90</v>
      </c>
      <c r="F6838" s="6" t="s">
        <v>25</v>
      </c>
      <c r="G6838" s="11" t="s">
        <v>24408</v>
      </c>
      <c r="H6838" s="8" t="s">
        <v>24409</v>
      </c>
      <c r="I6838" s="9">
        <v>7860</v>
      </c>
      <c r="J6838" s="9">
        <v>3639</v>
      </c>
      <c r="K6838" s="9">
        <v>771</v>
      </c>
      <c r="L6838" s="9">
        <v>3</v>
      </c>
      <c r="M6838" s="9">
        <v>1654</v>
      </c>
      <c r="N6838" s="9">
        <v>175</v>
      </c>
      <c r="O6838" s="9">
        <v>185</v>
      </c>
      <c r="P6838" s="9">
        <v>6057</v>
      </c>
      <c r="Q6838" s="10" t="s">
        <v>23634</v>
      </c>
    </row>
    <row r="6839" spans="1:17" x14ac:dyDescent="0.3">
      <c r="A6839" s="5" t="s">
        <v>24410</v>
      </c>
      <c r="B6839" s="5" t="s">
        <v>24411</v>
      </c>
      <c r="C6839" s="6">
        <v>2.75</v>
      </c>
      <c r="D6839" s="1" t="s">
        <v>23634</v>
      </c>
      <c r="E6839" s="6">
        <v>93</v>
      </c>
      <c r="F6839" s="6" t="s">
        <v>25</v>
      </c>
      <c r="G6839" s="11" t="s">
        <v>24412</v>
      </c>
      <c r="H6839" s="8" t="s">
        <v>24413</v>
      </c>
      <c r="I6839" s="9">
        <v>4832</v>
      </c>
      <c r="J6839" s="9">
        <v>4434</v>
      </c>
      <c r="K6839" s="9">
        <v>994</v>
      </c>
      <c r="L6839" s="9">
        <v>1</v>
      </c>
      <c r="M6839" s="9">
        <v>117</v>
      </c>
      <c r="N6839" s="9">
        <v>1307</v>
      </c>
      <c r="O6839" s="9">
        <v>45</v>
      </c>
      <c r="P6839" s="9">
        <v>3840</v>
      </c>
      <c r="Q6839" s="10" t="s">
        <v>23634</v>
      </c>
    </row>
    <row r="6840" spans="1:17" x14ac:dyDescent="0.3">
      <c r="A6840" s="5" t="s">
        <v>24414</v>
      </c>
      <c r="B6840" s="5" t="s">
        <v>24415</v>
      </c>
      <c r="C6840" s="6">
        <v>3.27</v>
      </c>
      <c r="D6840" s="1" t="s">
        <v>23634</v>
      </c>
      <c r="E6840" s="6">
        <v>7</v>
      </c>
      <c r="F6840" s="6" t="s">
        <v>8034</v>
      </c>
      <c r="G6840" s="11" t="s">
        <v>24416</v>
      </c>
      <c r="H6840" s="8" t="s">
        <v>24417</v>
      </c>
      <c r="I6840" s="9">
        <v>75</v>
      </c>
      <c r="J6840" s="9">
        <v>278</v>
      </c>
      <c r="K6840" s="9">
        <v>19</v>
      </c>
      <c r="L6840" s="9">
        <v>3</v>
      </c>
      <c r="M6840" s="9">
        <v>1</v>
      </c>
      <c r="N6840" s="9">
        <v>12</v>
      </c>
      <c r="O6840" s="9">
        <v>3</v>
      </c>
      <c r="P6840" s="9">
        <v>50</v>
      </c>
      <c r="Q6840" s="10" t="s">
        <v>23634</v>
      </c>
    </row>
    <row r="6841" spans="1:17" x14ac:dyDescent="0.3">
      <c r="A6841" s="5" t="s">
        <v>24418</v>
      </c>
      <c r="B6841" s="5" t="s">
        <v>24419</v>
      </c>
      <c r="C6841" s="6">
        <v>3.27</v>
      </c>
      <c r="D6841" s="1" t="s">
        <v>23634</v>
      </c>
      <c r="E6841" s="6">
        <v>76</v>
      </c>
      <c r="F6841" s="6" t="s">
        <v>25</v>
      </c>
      <c r="G6841" s="11" t="s">
        <v>24420</v>
      </c>
      <c r="H6841" s="8" t="s">
        <v>24421</v>
      </c>
      <c r="I6841" s="9">
        <v>18</v>
      </c>
      <c r="J6841" s="9">
        <v>222</v>
      </c>
      <c r="K6841" s="9">
        <v>2</v>
      </c>
      <c r="L6841" s="9">
        <v>0</v>
      </c>
      <c r="M6841" s="9">
        <v>0</v>
      </c>
      <c r="N6841" s="9">
        <v>2</v>
      </c>
      <c r="O6841" s="9">
        <v>1</v>
      </c>
      <c r="P6841" s="9">
        <v>6</v>
      </c>
      <c r="Q6841" s="10" t="s">
        <v>23634</v>
      </c>
    </row>
    <row r="6842" spans="1:17" ht="28.8" x14ac:dyDescent="0.3">
      <c r="A6842" s="5" t="s">
        <v>24422</v>
      </c>
      <c r="B6842" s="5" t="s">
        <v>24423</v>
      </c>
      <c r="C6842" s="6">
        <v>2.17</v>
      </c>
      <c r="D6842" s="1" t="s">
        <v>23634</v>
      </c>
      <c r="E6842" s="6">
        <v>99</v>
      </c>
      <c r="F6842" s="6" t="s">
        <v>25</v>
      </c>
      <c r="G6842" s="11" t="s">
        <v>24424</v>
      </c>
      <c r="H6842" s="8" t="s">
        <v>39</v>
      </c>
      <c r="I6842" s="9">
        <v>6957</v>
      </c>
      <c r="J6842" s="9">
        <v>3301</v>
      </c>
      <c r="K6842" s="9">
        <v>765</v>
      </c>
      <c r="L6842" s="9">
        <v>0</v>
      </c>
      <c r="M6842" s="9">
        <v>727</v>
      </c>
      <c r="N6842" s="9">
        <v>786</v>
      </c>
      <c r="O6842" s="9">
        <v>86</v>
      </c>
      <c r="P6842" s="9">
        <v>4981</v>
      </c>
      <c r="Q6842" s="10" t="s">
        <v>23634</v>
      </c>
    </row>
    <row r="6843" spans="1:17" ht="28.8" x14ac:dyDescent="0.3">
      <c r="A6843" s="5" t="s">
        <v>24425</v>
      </c>
      <c r="B6843" s="5" t="s">
        <v>6415</v>
      </c>
      <c r="C6843" s="6">
        <v>3.25</v>
      </c>
      <c r="D6843" s="1" t="s">
        <v>23634</v>
      </c>
      <c r="E6843" s="6">
        <v>88</v>
      </c>
      <c r="F6843" s="6" t="s">
        <v>25</v>
      </c>
      <c r="G6843" s="11" t="s">
        <v>24426</v>
      </c>
      <c r="H6843" s="8" t="s">
        <v>24427</v>
      </c>
      <c r="I6843" s="9">
        <v>21473</v>
      </c>
      <c r="J6843" s="9">
        <v>13068</v>
      </c>
      <c r="K6843" s="9">
        <v>5319</v>
      </c>
      <c r="L6843" s="9">
        <v>95</v>
      </c>
      <c r="M6843" s="9">
        <v>291</v>
      </c>
      <c r="N6843" s="9">
        <v>3800</v>
      </c>
      <c r="O6843" s="9">
        <v>769</v>
      </c>
      <c r="P6843" s="9">
        <v>14570</v>
      </c>
      <c r="Q6843" s="10" t="s">
        <v>23634</v>
      </c>
    </row>
    <row r="6844" spans="1:17" x14ac:dyDescent="0.3">
      <c r="A6844" s="5" t="s">
        <v>24428</v>
      </c>
      <c r="B6844" s="5" t="s">
        <v>24429</v>
      </c>
      <c r="C6844" s="6">
        <v>2.75</v>
      </c>
      <c r="D6844" s="1" t="s">
        <v>23634</v>
      </c>
      <c r="E6844" s="6">
        <v>105</v>
      </c>
      <c r="F6844" s="6" t="s">
        <v>25</v>
      </c>
      <c r="G6844" s="11" t="s">
        <v>24430</v>
      </c>
      <c r="H6844" s="8" t="s">
        <v>24431</v>
      </c>
      <c r="I6844" s="9">
        <v>1138</v>
      </c>
      <c r="J6844" s="9">
        <v>1119</v>
      </c>
      <c r="K6844" s="9">
        <v>99</v>
      </c>
      <c r="L6844" s="9">
        <v>0</v>
      </c>
      <c r="M6844" s="9">
        <v>52</v>
      </c>
      <c r="N6844" s="9">
        <v>152</v>
      </c>
      <c r="O6844" s="9">
        <v>5</v>
      </c>
      <c r="P6844" s="9">
        <v>745</v>
      </c>
      <c r="Q6844" s="10" t="s">
        <v>23634</v>
      </c>
    </row>
    <row r="6845" spans="1:17" ht="28.8" x14ac:dyDescent="0.3">
      <c r="A6845" s="5" t="s">
        <v>24432</v>
      </c>
      <c r="B6845" s="5" t="s">
        <v>24433</v>
      </c>
      <c r="C6845" s="6">
        <v>3.35</v>
      </c>
      <c r="D6845" s="1" t="s">
        <v>23634</v>
      </c>
      <c r="E6845" s="6">
        <v>62</v>
      </c>
      <c r="F6845" s="6" t="s">
        <v>143</v>
      </c>
      <c r="G6845" s="11" t="s">
        <v>24434</v>
      </c>
      <c r="H6845" s="8" t="s">
        <v>24435</v>
      </c>
      <c r="I6845" s="9">
        <v>11267</v>
      </c>
      <c r="J6845" s="9">
        <v>5632</v>
      </c>
      <c r="K6845" s="9">
        <v>4379</v>
      </c>
      <c r="L6845" s="9">
        <v>18</v>
      </c>
      <c r="M6845" s="9">
        <v>120</v>
      </c>
      <c r="N6845" s="9">
        <v>2137</v>
      </c>
      <c r="O6845" s="9">
        <v>750</v>
      </c>
      <c r="P6845" s="9">
        <v>9061</v>
      </c>
      <c r="Q6845" s="10" t="s">
        <v>23634</v>
      </c>
    </row>
    <row r="6846" spans="1:17" x14ac:dyDescent="0.3">
      <c r="A6846" s="5" t="s">
        <v>24436</v>
      </c>
      <c r="B6846" s="5" t="s">
        <v>24437</v>
      </c>
      <c r="C6846" s="6">
        <v>2.38</v>
      </c>
      <c r="D6846" s="1" t="s">
        <v>23634</v>
      </c>
      <c r="E6846" s="6">
        <v>96</v>
      </c>
      <c r="F6846" s="6" t="s">
        <v>25</v>
      </c>
      <c r="G6846" s="11" t="s">
        <v>24438</v>
      </c>
      <c r="H6846" s="8" t="s">
        <v>24439</v>
      </c>
      <c r="I6846" s="9">
        <v>2245</v>
      </c>
      <c r="J6846" s="9">
        <v>1696</v>
      </c>
      <c r="K6846" s="9">
        <v>358</v>
      </c>
      <c r="L6846" s="9">
        <v>1</v>
      </c>
      <c r="M6846" s="9">
        <v>147</v>
      </c>
      <c r="N6846" s="9">
        <v>318</v>
      </c>
      <c r="O6846" s="9">
        <v>25</v>
      </c>
      <c r="P6846" s="9">
        <v>1758</v>
      </c>
      <c r="Q6846" s="10" t="s">
        <v>23634</v>
      </c>
    </row>
    <row r="6847" spans="1:17" x14ac:dyDescent="0.3">
      <c r="A6847" s="5" t="s">
        <v>24440</v>
      </c>
      <c r="B6847" s="5" t="s">
        <v>24437</v>
      </c>
      <c r="C6847" s="6">
        <v>2.78</v>
      </c>
      <c r="D6847" s="1" t="s">
        <v>23634</v>
      </c>
      <c r="E6847" s="6">
        <v>95</v>
      </c>
      <c r="F6847" s="6" t="s">
        <v>25</v>
      </c>
      <c r="G6847" s="11" t="s">
        <v>24441</v>
      </c>
      <c r="H6847" s="8" t="s">
        <v>24442</v>
      </c>
      <c r="I6847" s="9">
        <v>452</v>
      </c>
      <c r="J6847" s="9">
        <v>675</v>
      </c>
      <c r="K6847" s="9">
        <v>31</v>
      </c>
      <c r="L6847" s="9">
        <v>0</v>
      </c>
      <c r="M6847" s="9">
        <v>35</v>
      </c>
      <c r="N6847" s="9">
        <v>41</v>
      </c>
      <c r="O6847" s="9">
        <v>5</v>
      </c>
      <c r="P6847" s="9">
        <v>303</v>
      </c>
      <c r="Q6847" s="10" t="s">
        <v>23634</v>
      </c>
    </row>
    <row r="6848" spans="1:17" ht="28.8" x14ac:dyDescent="0.3">
      <c r="A6848" s="5" t="s">
        <v>24443</v>
      </c>
      <c r="B6848" s="5" t="s">
        <v>24437</v>
      </c>
      <c r="C6848" s="6">
        <v>3.27</v>
      </c>
      <c r="D6848" s="1" t="s">
        <v>23634</v>
      </c>
      <c r="E6848" s="6">
        <v>110</v>
      </c>
      <c r="F6848" s="6" t="s">
        <v>25</v>
      </c>
      <c r="G6848" s="11" t="s">
        <v>24444</v>
      </c>
      <c r="H6848" s="8" t="s">
        <v>39</v>
      </c>
      <c r="I6848" s="9">
        <v>106</v>
      </c>
      <c r="J6848" s="9">
        <v>343</v>
      </c>
      <c r="K6848" s="9">
        <v>4</v>
      </c>
      <c r="L6848" s="9">
        <v>0</v>
      </c>
      <c r="M6848" s="9">
        <v>13</v>
      </c>
      <c r="N6848" s="9">
        <v>6</v>
      </c>
      <c r="O6848" s="9">
        <v>1</v>
      </c>
      <c r="P6848" s="9">
        <v>73</v>
      </c>
      <c r="Q6848" s="10" t="s">
        <v>23634</v>
      </c>
    </row>
    <row r="6849" spans="1:17" x14ac:dyDescent="0.3">
      <c r="A6849" s="5" t="s">
        <v>24445</v>
      </c>
      <c r="B6849" s="5" t="s">
        <v>4096</v>
      </c>
      <c r="C6849" s="6">
        <v>2.59</v>
      </c>
      <c r="D6849" s="1" t="s">
        <v>23634</v>
      </c>
      <c r="E6849" s="6">
        <v>70</v>
      </c>
      <c r="F6849" s="6" t="s">
        <v>25</v>
      </c>
      <c r="G6849" s="11" t="s">
        <v>24446</v>
      </c>
      <c r="H6849" s="8" t="s">
        <v>17676</v>
      </c>
      <c r="I6849" s="9">
        <v>1296</v>
      </c>
      <c r="J6849" s="9">
        <v>1640</v>
      </c>
      <c r="K6849" s="9">
        <v>129</v>
      </c>
      <c r="L6849" s="9">
        <v>0</v>
      </c>
      <c r="M6849" s="9">
        <v>100</v>
      </c>
      <c r="N6849" s="9">
        <v>113</v>
      </c>
      <c r="O6849" s="9">
        <v>7</v>
      </c>
      <c r="P6849" s="9">
        <v>837</v>
      </c>
      <c r="Q6849" s="10" t="s">
        <v>23634</v>
      </c>
    </row>
    <row r="6850" spans="1:17" x14ac:dyDescent="0.3">
      <c r="A6850" s="5" t="s">
        <v>24447</v>
      </c>
      <c r="B6850" s="5" t="s">
        <v>11106</v>
      </c>
      <c r="C6850" s="6">
        <v>3.02</v>
      </c>
      <c r="D6850" s="1" t="s">
        <v>23634</v>
      </c>
      <c r="E6850" s="6">
        <v>98</v>
      </c>
      <c r="F6850" s="6" t="s">
        <v>25</v>
      </c>
      <c r="G6850" s="11" t="s">
        <v>24448</v>
      </c>
      <c r="H6850" s="8" t="s">
        <v>11108</v>
      </c>
      <c r="I6850" s="9">
        <v>20032</v>
      </c>
      <c r="J6850" s="9">
        <v>9437</v>
      </c>
      <c r="K6850" s="9">
        <v>4527</v>
      </c>
      <c r="L6850" s="9">
        <v>22</v>
      </c>
      <c r="M6850" s="9">
        <v>260</v>
      </c>
      <c r="N6850" s="9">
        <v>4570</v>
      </c>
      <c r="O6850" s="9">
        <v>508</v>
      </c>
      <c r="P6850" s="9">
        <v>15474</v>
      </c>
      <c r="Q6850" s="10" t="s">
        <v>23634</v>
      </c>
    </row>
    <row r="6851" spans="1:17" x14ac:dyDescent="0.3">
      <c r="A6851" s="5" t="s">
        <v>24449</v>
      </c>
      <c r="B6851" s="5" t="s">
        <v>24450</v>
      </c>
      <c r="C6851" s="6">
        <v>3.48</v>
      </c>
      <c r="D6851" s="1" t="s">
        <v>23634</v>
      </c>
      <c r="E6851" s="6">
        <v>77</v>
      </c>
      <c r="F6851" s="6" t="s">
        <v>25</v>
      </c>
      <c r="G6851" s="11" t="s">
        <v>24451</v>
      </c>
      <c r="H6851" s="8" t="s">
        <v>24452</v>
      </c>
      <c r="I6851" s="9">
        <v>28122</v>
      </c>
      <c r="J6851" s="9">
        <v>21491</v>
      </c>
      <c r="K6851" s="9">
        <v>10139</v>
      </c>
      <c r="L6851" s="9">
        <v>315</v>
      </c>
      <c r="M6851" s="9">
        <v>273</v>
      </c>
      <c r="N6851" s="9">
        <v>4151</v>
      </c>
      <c r="O6851" s="9">
        <v>2209</v>
      </c>
      <c r="P6851" s="9">
        <v>21205</v>
      </c>
      <c r="Q6851" s="10" t="s">
        <v>23634</v>
      </c>
    </row>
    <row r="6852" spans="1:17" x14ac:dyDescent="0.3">
      <c r="A6852" s="5" t="s">
        <v>24453</v>
      </c>
      <c r="B6852" s="5" t="s">
        <v>24454</v>
      </c>
      <c r="C6852" s="6">
        <v>2.62</v>
      </c>
      <c r="D6852" s="1" t="s">
        <v>23634</v>
      </c>
      <c r="E6852" s="6">
        <v>144</v>
      </c>
      <c r="F6852" s="6" t="s">
        <v>1943</v>
      </c>
      <c r="G6852" s="11" t="s">
        <v>24455</v>
      </c>
      <c r="H6852" s="8" t="s">
        <v>24456</v>
      </c>
      <c r="I6852" s="9">
        <v>6599</v>
      </c>
      <c r="J6852" s="9">
        <v>2002</v>
      </c>
      <c r="K6852" s="9">
        <v>577</v>
      </c>
      <c r="L6852" s="9">
        <v>0</v>
      </c>
      <c r="M6852" s="9">
        <v>286</v>
      </c>
      <c r="N6852" s="9">
        <v>985</v>
      </c>
      <c r="O6852" s="9">
        <v>57</v>
      </c>
      <c r="P6852" s="9">
        <v>4152</v>
      </c>
      <c r="Q6852" s="10" t="s">
        <v>23634</v>
      </c>
    </row>
    <row r="6853" spans="1:17" x14ac:dyDescent="0.3">
      <c r="A6853" s="5" t="s">
        <v>24457</v>
      </c>
      <c r="B6853" s="5" t="s">
        <v>24458</v>
      </c>
      <c r="C6853" s="6">
        <v>2.68</v>
      </c>
      <c r="D6853" s="1" t="s">
        <v>23634</v>
      </c>
      <c r="E6853" s="6">
        <v>105</v>
      </c>
      <c r="F6853" s="6" t="s">
        <v>25</v>
      </c>
      <c r="G6853" s="11" t="s">
        <v>24459</v>
      </c>
      <c r="H6853" s="8" t="s">
        <v>24460</v>
      </c>
      <c r="I6853" s="9">
        <v>57978</v>
      </c>
      <c r="J6853" s="9">
        <v>13421</v>
      </c>
      <c r="K6853" s="9">
        <v>7160</v>
      </c>
      <c r="L6853" s="9">
        <v>52</v>
      </c>
      <c r="M6853" s="9">
        <v>3165</v>
      </c>
      <c r="N6853" s="9">
        <v>8973</v>
      </c>
      <c r="O6853" s="9">
        <v>2017</v>
      </c>
      <c r="P6853" s="9">
        <v>43079</v>
      </c>
      <c r="Q6853" s="10" t="s">
        <v>23634</v>
      </c>
    </row>
    <row r="6854" spans="1:17" x14ac:dyDescent="0.3">
      <c r="A6854" s="5" t="s">
        <v>24461</v>
      </c>
      <c r="B6854" s="5" t="s">
        <v>24462</v>
      </c>
      <c r="C6854" s="6">
        <v>2.78</v>
      </c>
      <c r="D6854" s="1" t="s">
        <v>23634</v>
      </c>
      <c r="E6854" s="6">
        <v>99</v>
      </c>
      <c r="F6854" s="6" t="s">
        <v>25</v>
      </c>
      <c r="G6854" s="11" t="s">
        <v>24463</v>
      </c>
      <c r="H6854" s="8" t="s">
        <v>24464</v>
      </c>
      <c r="I6854" s="9">
        <v>9128</v>
      </c>
      <c r="J6854" s="9">
        <v>4709</v>
      </c>
      <c r="K6854" s="9">
        <v>1225</v>
      </c>
      <c r="L6854" s="9">
        <v>5</v>
      </c>
      <c r="M6854" s="9">
        <v>400</v>
      </c>
      <c r="N6854" s="9">
        <v>1671</v>
      </c>
      <c r="O6854" s="9">
        <v>123</v>
      </c>
      <c r="P6854" s="9">
        <v>7028</v>
      </c>
      <c r="Q6854" s="10" t="s">
        <v>23634</v>
      </c>
    </row>
    <row r="6855" spans="1:17" x14ac:dyDescent="0.3">
      <c r="A6855" s="5" t="s">
        <v>24465</v>
      </c>
      <c r="B6855" s="5" t="s">
        <v>24466</v>
      </c>
      <c r="C6855" s="6">
        <v>1.86</v>
      </c>
      <c r="D6855" s="1" t="s">
        <v>23634</v>
      </c>
      <c r="E6855" s="6">
        <v>86</v>
      </c>
      <c r="F6855" s="6" t="s">
        <v>25</v>
      </c>
      <c r="G6855" s="11" t="s">
        <v>24467</v>
      </c>
      <c r="H6855" s="8" t="s">
        <v>24468</v>
      </c>
      <c r="I6855" s="9">
        <v>2898</v>
      </c>
      <c r="J6855" s="9">
        <v>1143</v>
      </c>
      <c r="K6855" s="9">
        <v>162</v>
      </c>
      <c r="L6855" s="9">
        <v>1</v>
      </c>
      <c r="M6855" s="9">
        <v>546</v>
      </c>
      <c r="N6855" s="9">
        <v>229</v>
      </c>
      <c r="O6855" s="9">
        <v>26</v>
      </c>
      <c r="P6855" s="9">
        <v>2201</v>
      </c>
      <c r="Q6855" s="10" t="s">
        <v>23634</v>
      </c>
    </row>
    <row r="6856" spans="1:17" x14ac:dyDescent="0.3">
      <c r="A6856" s="5" t="s">
        <v>24469</v>
      </c>
      <c r="B6856" s="5" t="s">
        <v>24470</v>
      </c>
      <c r="C6856" s="6">
        <v>2.97</v>
      </c>
      <c r="D6856" s="1" t="s">
        <v>23634</v>
      </c>
      <c r="E6856" s="6">
        <v>80</v>
      </c>
      <c r="F6856" s="6" t="s">
        <v>25</v>
      </c>
      <c r="G6856" s="11" t="s">
        <v>24471</v>
      </c>
      <c r="H6856" s="8" t="s">
        <v>274</v>
      </c>
      <c r="I6856" s="9">
        <v>12057</v>
      </c>
      <c r="J6856" s="9">
        <v>10259</v>
      </c>
      <c r="K6856" s="9">
        <v>2936</v>
      </c>
      <c r="L6856" s="9">
        <v>14</v>
      </c>
      <c r="M6856" s="9">
        <v>234</v>
      </c>
      <c r="N6856" s="9">
        <v>2615</v>
      </c>
      <c r="O6856" s="9">
        <v>199</v>
      </c>
      <c r="P6856" s="9">
        <v>8616</v>
      </c>
      <c r="Q6856" s="10" t="s">
        <v>23634</v>
      </c>
    </row>
    <row r="6857" spans="1:17" ht="28.8" x14ac:dyDescent="0.3">
      <c r="A6857" s="5" t="s">
        <v>24472</v>
      </c>
      <c r="B6857" s="5" t="s">
        <v>24473</v>
      </c>
      <c r="C6857" s="6">
        <v>3.32</v>
      </c>
      <c r="D6857" s="1" t="s">
        <v>23634</v>
      </c>
      <c r="E6857" s="6">
        <v>85</v>
      </c>
      <c r="F6857" s="6" t="s">
        <v>25</v>
      </c>
      <c r="G6857" s="11" t="s">
        <v>24474</v>
      </c>
      <c r="H6857" s="8" t="s">
        <v>24475</v>
      </c>
      <c r="I6857" s="9">
        <v>4820</v>
      </c>
      <c r="J6857" s="9">
        <v>6456</v>
      </c>
      <c r="K6857" s="9">
        <v>1414</v>
      </c>
      <c r="L6857" s="9">
        <v>18</v>
      </c>
      <c r="M6857" s="9">
        <v>57</v>
      </c>
      <c r="N6857" s="9">
        <v>797</v>
      </c>
      <c r="O6857" s="9">
        <v>205</v>
      </c>
      <c r="P6857" s="9">
        <v>3296</v>
      </c>
      <c r="Q6857" s="10" t="s">
        <v>23634</v>
      </c>
    </row>
    <row r="6858" spans="1:17" x14ac:dyDescent="0.3">
      <c r="A6858" s="5" t="s">
        <v>24476</v>
      </c>
      <c r="B6858" s="5" t="s">
        <v>10454</v>
      </c>
      <c r="C6858" s="6">
        <v>3.37</v>
      </c>
      <c r="D6858" s="1" t="s">
        <v>23634</v>
      </c>
      <c r="E6858" s="6">
        <v>95</v>
      </c>
      <c r="F6858" s="6" t="s">
        <v>74</v>
      </c>
      <c r="G6858" s="11" t="s">
        <v>24477</v>
      </c>
      <c r="H6858" s="8" t="s">
        <v>24478</v>
      </c>
      <c r="I6858" s="9">
        <v>13606</v>
      </c>
      <c r="J6858" s="9">
        <v>9287</v>
      </c>
      <c r="K6858" s="9">
        <v>3431</v>
      </c>
      <c r="L6858" s="9">
        <v>43</v>
      </c>
      <c r="M6858" s="9">
        <v>122</v>
      </c>
      <c r="N6858" s="9">
        <v>2334</v>
      </c>
      <c r="O6858" s="9">
        <v>598</v>
      </c>
      <c r="P6858" s="9">
        <v>9542</v>
      </c>
      <c r="Q6858" s="10" t="s">
        <v>23634</v>
      </c>
    </row>
    <row r="6859" spans="1:17" x14ac:dyDescent="0.3">
      <c r="A6859" s="5" t="s">
        <v>24479</v>
      </c>
      <c r="B6859" s="5" t="s">
        <v>24480</v>
      </c>
      <c r="C6859" s="6">
        <v>3.22</v>
      </c>
      <c r="D6859" s="1" t="s">
        <v>23634</v>
      </c>
      <c r="E6859" s="6">
        <v>74</v>
      </c>
      <c r="F6859" s="6" t="s">
        <v>24481</v>
      </c>
      <c r="G6859" s="11" t="s">
        <v>24482</v>
      </c>
      <c r="H6859" s="8" t="s">
        <v>24483</v>
      </c>
      <c r="I6859" s="9">
        <v>3265</v>
      </c>
      <c r="J6859" s="9">
        <v>3072</v>
      </c>
      <c r="K6859" s="9">
        <v>726</v>
      </c>
      <c r="L6859" s="9">
        <v>8</v>
      </c>
      <c r="M6859" s="9">
        <v>44</v>
      </c>
      <c r="N6859" s="9">
        <v>627</v>
      </c>
      <c r="O6859" s="9">
        <v>115</v>
      </c>
      <c r="P6859" s="9">
        <v>2217</v>
      </c>
      <c r="Q6859" s="10" t="s">
        <v>23634</v>
      </c>
    </row>
    <row r="6860" spans="1:17" x14ac:dyDescent="0.3">
      <c r="A6860" s="5" t="s">
        <v>24484</v>
      </c>
      <c r="B6860" s="5" t="s">
        <v>24485</v>
      </c>
      <c r="C6860" s="6">
        <v>3.62</v>
      </c>
      <c r="D6860" s="1" t="s">
        <v>23634</v>
      </c>
      <c r="E6860" s="6">
        <v>56</v>
      </c>
      <c r="F6860" s="6" t="s">
        <v>25</v>
      </c>
      <c r="G6860" s="11" t="s">
        <v>24486</v>
      </c>
      <c r="H6860" s="8" t="s">
        <v>24487</v>
      </c>
      <c r="I6860" s="9">
        <v>7309</v>
      </c>
      <c r="J6860" s="9">
        <v>8008</v>
      </c>
      <c r="K6860" s="9">
        <v>2130</v>
      </c>
      <c r="L6860" s="9">
        <v>13</v>
      </c>
      <c r="M6860" s="9">
        <v>39</v>
      </c>
      <c r="N6860" s="9">
        <v>983</v>
      </c>
      <c r="O6860" s="9">
        <v>401</v>
      </c>
      <c r="P6860" s="9">
        <v>5083</v>
      </c>
      <c r="Q6860" s="10" t="s">
        <v>23634</v>
      </c>
    </row>
    <row r="6861" spans="1:17" ht="43.2" x14ac:dyDescent="0.3">
      <c r="A6861" s="5" t="s">
        <v>24488</v>
      </c>
      <c r="B6861" s="5" t="s">
        <v>20470</v>
      </c>
      <c r="C6861" s="6">
        <v>3.1</v>
      </c>
      <c r="D6861" s="1" t="s">
        <v>23634</v>
      </c>
      <c r="E6861" s="6">
        <v>78</v>
      </c>
      <c r="F6861" s="6" t="s">
        <v>25</v>
      </c>
      <c r="G6861" s="11" t="s">
        <v>24489</v>
      </c>
      <c r="H6861" s="8" t="s">
        <v>24490</v>
      </c>
      <c r="I6861" s="9">
        <v>634</v>
      </c>
      <c r="J6861" s="9">
        <v>1276</v>
      </c>
      <c r="K6861" s="9">
        <v>158</v>
      </c>
      <c r="L6861" s="9">
        <v>1</v>
      </c>
      <c r="M6861" s="9">
        <v>33</v>
      </c>
      <c r="N6861" s="9">
        <v>88</v>
      </c>
      <c r="O6861" s="9">
        <v>14</v>
      </c>
      <c r="P6861" s="9">
        <v>419</v>
      </c>
      <c r="Q6861" s="10" t="s">
        <v>23634</v>
      </c>
    </row>
    <row r="6862" spans="1:17" x14ac:dyDescent="0.3">
      <c r="A6862" s="5" t="s">
        <v>24491</v>
      </c>
      <c r="B6862" s="5" t="s">
        <v>11417</v>
      </c>
      <c r="C6862" s="6">
        <v>3.17</v>
      </c>
      <c r="D6862" s="1" t="s">
        <v>23634</v>
      </c>
      <c r="E6862" s="6">
        <v>89</v>
      </c>
      <c r="F6862" s="6" t="s">
        <v>20</v>
      </c>
      <c r="G6862" s="11" t="s">
        <v>24492</v>
      </c>
      <c r="H6862" s="8" t="s">
        <v>24493</v>
      </c>
      <c r="I6862" s="9">
        <v>18767</v>
      </c>
      <c r="J6862" s="9">
        <v>16336</v>
      </c>
      <c r="K6862" s="9">
        <v>4835</v>
      </c>
      <c r="L6862" s="9">
        <v>91</v>
      </c>
      <c r="M6862" s="9">
        <v>411</v>
      </c>
      <c r="N6862" s="9">
        <v>2945</v>
      </c>
      <c r="O6862" s="9">
        <v>887</v>
      </c>
      <c r="P6862" s="9">
        <v>12453</v>
      </c>
      <c r="Q6862" s="10" t="s">
        <v>23634</v>
      </c>
    </row>
    <row r="6863" spans="1:17" x14ac:dyDescent="0.3">
      <c r="A6863" s="5" t="s">
        <v>24494</v>
      </c>
      <c r="B6863" s="5" t="s">
        <v>23900</v>
      </c>
      <c r="C6863" s="6">
        <v>3.3</v>
      </c>
      <c r="D6863" s="1" t="s">
        <v>23634</v>
      </c>
      <c r="E6863" s="6">
        <v>92</v>
      </c>
      <c r="F6863" s="6" t="s">
        <v>143</v>
      </c>
      <c r="G6863" s="11" t="s">
        <v>24495</v>
      </c>
      <c r="H6863" s="8" t="s">
        <v>24496</v>
      </c>
      <c r="I6863" s="9">
        <v>10170</v>
      </c>
      <c r="J6863" s="9">
        <v>7295</v>
      </c>
      <c r="K6863" s="9">
        <v>2427</v>
      </c>
      <c r="L6863" s="9">
        <v>48</v>
      </c>
      <c r="M6863" s="9">
        <v>143</v>
      </c>
      <c r="N6863" s="9">
        <v>1754</v>
      </c>
      <c r="O6863" s="9">
        <v>323</v>
      </c>
      <c r="P6863" s="9">
        <v>6935</v>
      </c>
      <c r="Q6863" s="10" t="s">
        <v>23634</v>
      </c>
    </row>
    <row r="6864" spans="1:17" x14ac:dyDescent="0.3">
      <c r="A6864" s="5" t="s">
        <v>24497</v>
      </c>
      <c r="B6864" s="5" t="s">
        <v>18653</v>
      </c>
      <c r="C6864" s="6">
        <v>3.03</v>
      </c>
      <c r="D6864" s="1" t="s">
        <v>23634</v>
      </c>
      <c r="E6864" s="6">
        <v>95</v>
      </c>
      <c r="F6864" s="6" t="s">
        <v>25</v>
      </c>
      <c r="G6864" s="11" t="s">
        <v>24498</v>
      </c>
      <c r="H6864" s="8" t="s">
        <v>24499</v>
      </c>
      <c r="I6864" s="9">
        <v>61498</v>
      </c>
      <c r="J6864" s="9">
        <v>18000</v>
      </c>
      <c r="K6864" s="9">
        <v>11372</v>
      </c>
      <c r="L6864" s="9">
        <v>73</v>
      </c>
      <c r="M6864" s="9">
        <v>1340</v>
      </c>
      <c r="N6864" s="9">
        <v>12883</v>
      </c>
      <c r="O6864" s="9">
        <v>1959</v>
      </c>
      <c r="P6864" s="9">
        <v>49429</v>
      </c>
      <c r="Q6864" s="10" t="s">
        <v>23634</v>
      </c>
    </row>
    <row r="6865" spans="1:17" x14ac:dyDescent="0.3">
      <c r="A6865" s="5" t="s">
        <v>24500</v>
      </c>
      <c r="B6865" s="5" t="s">
        <v>24501</v>
      </c>
      <c r="C6865" s="6">
        <v>3.27</v>
      </c>
      <c r="D6865" s="1" t="s">
        <v>23634</v>
      </c>
      <c r="E6865" s="6">
        <v>88</v>
      </c>
      <c r="F6865" s="6" t="s">
        <v>25</v>
      </c>
      <c r="G6865" s="11" t="s">
        <v>24502</v>
      </c>
      <c r="H6865" s="8" t="s">
        <v>24503</v>
      </c>
      <c r="I6865" s="9">
        <v>146</v>
      </c>
      <c r="J6865" s="9">
        <v>433</v>
      </c>
      <c r="K6865" s="9">
        <v>20</v>
      </c>
      <c r="L6865" s="9">
        <v>0</v>
      </c>
      <c r="M6865" s="9">
        <v>8</v>
      </c>
      <c r="N6865" s="9">
        <v>19</v>
      </c>
      <c r="O6865" s="9">
        <v>6</v>
      </c>
      <c r="P6865" s="9">
        <v>103</v>
      </c>
      <c r="Q6865" s="10" t="s">
        <v>23634</v>
      </c>
    </row>
    <row r="6866" spans="1:17" x14ac:dyDescent="0.3">
      <c r="A6866" s="5" t="s">
        <v>24504</v>
      </c>
      <c r="B6866" s="5" t="s">
        <v>1393</v>
      </c>
      <c r="C6866" s="6">
        <v>2.92</v>
      </c>
      <c r="D6866" s="1" t="s">
        <v>23634</v>
      </c>
      <c r="E6866" s="6">
        <v>95</v>
      </c>
      <c r="F6866" s="6" t="s">
        <v>25</v>
      </c>
      <c r="G6866" s="11" t="s">
        <v>24505</v>
      </c>
      <c r="H6866" s="8" t="s">
        <v>24506</v>
      </c>
      <c r="I6866" s="9">
        <v>3881</v>
      </c>
      <c r="J6866" s="9">
        <v>3754</v>
      </c>
      <c r="K6866" s="9">
        <v>825</v>
      </c>
      <c r="L6866" s="9">
        <v>3</v>
      </c>
      <c r="M6866" s="9">
        <v>112</v>
      </c>
      <c r="N6866" s="9">
        <v>775</v>
      </c>
      <c r="O6866" s="9">
        <v>54</v>
      </c>
      <c r="P6866" s="9">
        <v>2690</v>
      </c>
      <c r="Q6866" s="10" t="s">
        <v>23634</v>
      </c>
    </row>
    <row r="6867" spans="1:17" x14ac:dyDescent="0.3">
      <c r="A6867" s="5" t="s">
        <v>24507</v>
      </c>
      <c r="B6867" s="5" t="s">
        <v>24508</v>
      </c>
      <c r="C6867" s="6">
        <v>2.86</v>
      </c>
      <c r="D6867" s="1" t="s">
        <v>23634</v>
      </c>
      <c r="E6867" s="6">
        <v>95</v>
      </c>
      <c r="F6867" s="6" t="s">
        <v>25</v>
      </c>
      <c r="G6867" s="11" t="s">
        <v>24509</v>
      </c>
      <c r="H6867" s="8" t="s">
        <v>24510</v>
      </c>
      <c r="I6867" s="9">
        <v>933</v>
      </c>
      <c r="J6867" s="9">
        <v>613</v>
      </c>
      <c r="K6867" s="9">
        <v>82</v>
      </c>
      <c r="L6867" s="9">
        <v>0</v>
      </c>
      <c r="M6867" s="9">
        <v>51</v>
      </c>
      <c r="N6867" s="9">
        <v>146</v>
      </c>
      <c r="O6867" s="9">
        <v>16</v>
      </c>
      <c r="P6867" s="9">
        <v>699</v>
      </c>
      <c r="Q6867" s="10" t="s">
        <v>23634</v>
      </c>
    </row>
    <row r="6868" spans="1:17" x14ac:dyDescent="0.3">
      <c r="A6868" s="5" t="s">
        <v>24511</v>
      </c>
      <c r="B6868" s="5" t="s">
        <v>2967</v>
      </c>
      <c r="C6868" s="6">
        <v>3.01</v>
      </c>
      <c r="D6868" s="1" t="s">
        <v>23634</v>
      </c>
      <c r="E6868" s="6">
        <v>98</v>
      </c>
      <c r="F6868" s="6" t="s">
        <v>25</v>
      </c>
      <c r="G6868" s="11" t="s">
        <v>24512</v>
      </c>
      <c r="H6868" s="8" t="s">
        <v>24513</v>
      </c>
      <c r="I6868" s="9">
        <v>190423</v>
      </c>
      <c r="J6868" s="9">
        <v>45230</v>
      </c>
      <c r="K6868" s="9">
        <v>31840</v>
      </c>
      <c r="L6868" s="9">
        <v>827</v>
      </c>
      <c r="M6868" s="9">
        <v>3684</v>
      </c>
      <c r="N6868" s="9">
        <v>31532</v>
      </c>
      <c r="O6868" s="9">
        <v>7635</v>
      </c>
      <c r="P6868" s="9">
        <v>115456</v>
      </c>
      <c r="Q6868" s="10" t="s">
        <v>23634</v>
      </c>
    </row>
    <row r="6869" spans="1:17" ht="28.8" x14ac:dyDescent="0.3">
      <c r="A6869" s="5">
        <v>555</v>
      </c>
      <c r="B6869" s="5" t="s">
        <v>24514</v>
      </c>
      <c r="C6869" s="6">
        <v>2.8</v>
      </c>
      <c r="D6869" s="1" t="s">
        <v>23634</v>
      </c>
      <c r="E6869" s="6">
        <v>90</v>
      </c>
      <c r="F6869" s="6" t="s">
        <v>25</v>
      </c>
      <c r="G6869" s="11" t="s">
        <v>24515</v>
      </c>
      <c r="H6869" s="8" t="s">
        <v>24516</v>
      </c>
      <c r="I6869" s="9">
        <v>1163</v>
      </c>
      <c r="J6869" s="9">
        <v>1852</v>
      </c>
      <c r="K6869" s="9">
        <v>266</v>
      </c>
      <c r="L6869" s="9">
        <v>2</v>
      </c>
      <c r="M6869" s="9">
        <v>58</v>
      </c>
      <c r="N6869" s="9">
        <v>187</v>
      </c>
      <c r="O6869" s="9">
        <v>31</v>
      </c>
      <c r="P6869" s="9">
        <v>785</v>
      </c>
      <c r="Q6869" s="10" t="s">
        <v>23634</v>
      </c>
    </row>
    <row r="6870" spans="1:17" x14ac:dyDescent="0.3">
      <c r="A6870" s="5" t="s">
        <v>24517</v>
      </c>
      <c r="B6870" s="5" t="s">
        <v>24518</v>
      </c>
      <c r="C6870" s="6">
        <v>2.4900000000000002</v>
      </c>
      <c r="D6870" s="1" t="s">
        <v>23634</v>
      </c>
      <c r="E6870" s="6">
        <v>85</v>
      </c>
      <c r="F6870" s="6" t="s">
        <v>25</v>
      </c>
      <c r="G6870" s="11" t="s">
        <v>24519</v>
      </c>
      <c r="H6870" s="8" t="s">
        <v>24520</v>
      </c>
      <c r="I6870" s="9">
        <v>2545</v>
      </c>
      <c r="J6870" s="9">
        <v>2514</v>
      </c>
      <c r="K6870" s="9">
        <v>405</v>
      </c>
      <c r="L6870" s="9">
        <v>2</v>
      </c>
      <c r="M6870" s="9">
        <v>126</v>
      </c>
      <c r="N6870" s="9">
        <v>480</v>
      </c>
      <c r="O6870" s="9">
        <v>27</v>
      </c>
      <c r="P6870" s="9">
        <v>1968</v>
      </c>
      <c r="Q6870" s="10" t="s">
        <v>23634</v>
      </c>
    </row>
    <row r="6871" spans="1:17" ht="28.8" x14ac:dyDescent="0.3">
      <c r="A6871" s="5" t="s">
        <v>24521</v>
      </c>
      <c r="B6871" s="5" t="s">
        <v>24522</v>
      </c>
      <c r="C6871" s="6">
        <v>3.09</v>
      </c>
      <c r="D6871" s="1" t="s">
        <v>23634</v>
      </c>
      <c r="E6871" s="6">
        <v>86</v>
      </c>
      <c r="F6871" s="6" t="s">
        <v>103</v>
      </c>
      <c r="G6871" s="11" t="s">
        <v>24523</v>
      </c>
      <c r="H6871" s="8" t="s">
        <v>24524</v>
      </c>
      <c r="I6871" s="9">
        <v>951</v>
      </c>
      <c r="J6871" s="9">
        <v>1233</v>
      </c>
      <c r="K6871" s="9">
        <v>230</v>
      </c>
      <c r="L6871" s="9">
        <v>1</v>
      </c>
      <c r="M6871" s="9">
        <v>28</v>
      </c>
      <c r="N6871" s="9">
        <v>210</v>
      </c>
      <c r="O6871" s="9">
        <v>25</v>
      </c>
      <c r="P6871" s="9">
        <v>746</v>
      </c>
      <c r="Q6871" s="10" t="s">
        <v>23634</v>
      </c>
    </row>
    <row r="6872" spans="1:17" x14ac:dyDescent="0.3">
      <c r="A6872" s="5" t="s">
        <v>24525</v>
      </c>
      <c r="B6872" s="5" t="s">
        <v>24526</v>
      </c>
      <c r="C6872" s="6">
        <v>2.54</v>
      </c>
      <c r="D6872" s="1" t="s">
        <v>23634</v>
      </c>
      <c r="E6872" s="6">
        <v>81</v>
      </c>
      <c r="F6872" s="6" t="s">
        <v>25</v>
      </c>
      <c r="G6872" s="11" t="s">
        <v>24527</v>
      </c>
      <c r="H6872" s="8" t="s">
        <v>24528</v>
      </c>
      <c r="I6872" s="9">
        <v>5550</v>
      </c>
      <c r="J6872" s="9">
        <v>3441</v>
      </c>
      <c r="K6872" s="9">
        <v>646</v>
      </c>
      <c r="L6872" s="9">
        <v>4</v>
      </c>
      <c r="M6872" s="9">
        <v>275</v>
      </c>
      <c r="N6872" s="9">
        <v>782</v>
      </c>
      <c r="O6872" s="9">
        <v>87</v>
      </c>
      <c r="P6872" s="9">
        <v>3658</v>
      </c>
      <c r="Q6872" s="10" t="s">
        <v>23634</v>
      </c>
    </row>
    <row r="6873" spans="1:17" x14ac:dyDescent="0.3">
      <c r="A6873" s="5" t="s">
        <v>24529</v>
      </c>
      <c r="B6873" s="5" t="s">
        <v>24530</v>
      </c>
      <c r="C6873" s="6">
        <v>2.36</v>
      </c>
      <c r="D6873" s="1" t="s">
        <v>23634</v>
      </c>
      <c r="E6873" s="6">
        <v>93</v>
      </c>
      <c r="F6873" s="6" t="s">
        <v>25</v>
      </c>
      <c r="G6873" s="11" t="s">
        <v>24531</v>
      </c>
      <c r="H6873" s="8" t="s">
        <v>24532</v>
      </c>
      <c r="I6873" s="9">
        <v>1927</v>
      </c>
      <c r="J6873" s="9">
        <v>2264</v>
      </c>
      <c r="K6873" s="9">
        <v>268</v>
      </c>
      <c r="L6873" s="9">
        <v>1</v>
      </c>
      <c r="M6873" s="9">
        <v>171</v>
      </c>
      <c r="N6873" s="9">
        <v>290</v>
      </c>
      <c r="O6873" s="9">
        <v>18</v>
      </c>
      <c r="P6873" s="9">
        <v>1399</v>
      </c>
      <c r="Q6873" s="10" t="s">
        <v>23634</v>
      </c>
    </row>
    <row r="6874" spans="1:17" ht="28.8" x14ac:dyDescent="0.3">
      <c r="A6874" s="5" t="s">
        <v>24533</v>
      </c>
      <c r="B6874" s="5" t="s">
        <v>24534</v>
      </c>
      <c r="C6874" s="6">
        <v>3.53</v>
      </c>
      <c r="D6874" s="1" t="s">
        <v>23634</v>
      </c>
      <c r="E6874" s="6">
        <v>125</v>
      </c>
      <c r="F6874" s="6" t="s">
        <v>365</v>
      </c>
      <c r="G6874" s="11" t="s">
        <v>24535</v>
      </c>
      <c r="H6874" s="8" t="s">
        <v>24536</v>
      </c>
      <c r="I6874" s="9">
        <v>28035</v>
      </c>
      <c r="J6874" s="9">
        <v>13636</v>
      </c>
      <c r="K6874" s="9">
        <v>6083</v>
      </c>
      <c r="L6874" s="9">
        <v>31</v>
      </c>
      <c r="M6874" s="9">
        <v>108</v>
      </c>
      <c r="N6874" s="9">
        <v>4303</v>
      </c>
      <c r="O6874" s="9">
        <v>889</v>
      </c>
      <c r="P6874" s="9">
        <v>18205</v>
      </c>
      <c r="Q6874" s="10" t="s">
        <v>23634</v>
      </c>
    </row>
    <row r="6875" spans="1:17" x14ac:dyDescent="0.3">
      <c r="A6875" s="5" t="s">
        <v>24537</v>
      </c>
      <c r="B6875" s="5" t="s">
        <v>24538</v>
      </c>
      <c r="C6875" s="6">
        <v>3.27</v>
      </c>
      <c r="D6875" s="1" t="s">
        <v>23634</v>
      </c>
      <c r="E6875" s="6">
        <v>25</v>
      </c>
      <c r="F6875" s="6" t="s">
        <v>365</v>
      </c>
      <c r="G6875" s="11" t="s">
        <v>24539</v>
      </c>
      <c r="H6875" s="8" t="s">
        <v>39</v>
      </c>
      <c r="I6875" s="9">
        <v>212</v>
      </c>
      <c r="J6875" s="9">
        <v>323</v>
      </c>
      <c r="K6875" s="9">
        <v>24</v>
      </c>
      <c r="L6875" s="9">
        <v>0</v>
      </c>
      <c r="M6875" s="9">
        <v>3</v>
      </c>
      <c r="N6875" s="9">
        <v>45</v>
      </c>
      <c r="O6875" s="9">
        <v>7</v>
      </c>
      <c r="P6875" s="9">
        <v>140</v>
      </c>
      <c r="Q6875" s="10" t="s">
        <v>23634</v>
      </c>
    </row>
    <row r="6876" spans="1:17" x14ac:dyDescent="0.3">
      <c r="A6876" s="5" t="s">
        <v>24540</v>
      </c>
      <c r="B6876" s="5" t="s">
        <v>3801</v>
      </c>
      <c r="C6876" s="6">
        <v>3.6</v>
      </c>
      <c r="D6876" s="1" t="s">
        <v>23634</v>
      </c>
      <c r="E6876" s="6">
        <v>6</v>
      </c>
      <c r="F6876" s="6" t="s">
        <v>889</v>
      </c>
      <c r="G6876" s="11" t="s">
        <v>24541</v>
      </c>
      <c r="H6876" s="8" t="s">
        <v>18340</v>
      </c>
      <c r="I6876" s="9">
        <v>90979</v>
      </c>
      <c r="J6876" s="9">
        <v>14583</v>
      </c>
      <c r="K6876" s="9">
        <v>23848</v>
      </c>
      <c r="L6876" s="9">
        <v>42</v>
      </c>
      <c r="M6876" s="9">
        <v>640</v>
      </c>
      <c r="N6876" s="9">
        <v>10373</v>
      </c>
      <c r="O6876" s="9">
        <v>4241</v>
      </c>
      <c r="P6876" s="9">
        <v>46778</v>
      </c>
      <c r="Q6876" s="10" t="s">
        <v>23634</v>
      </c>
    </row>
    <row r="6877" spans="1:17" x14ac:dyDescent="0.3">
      <c r="A6877" s="5" t="s">
        <v>24542</v>
      </c>
      <c r="B6877" s="5" t="s">
        <v>24543</v>
      </c>
      <c r="C6877" s="6">
        <v>2.8</v>
      </c>
      <c r="D6877" s="1" t="s">
        <v>23634</v>
      </c>
      <c r="E6877" s="6">
        <v>84</v>
      </c>
      <c r="F6877" s="6" t="s">
        <v>25</v>
      </c>
      <c r="G6877" s="11" t="s">
        <v>24544</v>
      </c>
      <c r="H6877" s="8" t="s">
        <v>16188</v>
      </c>
      <c r="I6877" s="9">
        <v>2058</v>
      </c>
      <c r="J6877" s="9">
        <v>2336</v>
      </c>
      <c r="K6877" s="9">
        <v>434</v>
      </c>
      <c r="L6877" s="9">
        <v>1</v>
      </c>
      <c r="M6877" s="9">
        <v>63</v>
      </c>
      <c r="N6877" s="9">
        <v>417</v>
      </c>
      <c r="O6877" s="9">
        <v>29</v>
      </c>
      <c r="P6877" s="9">
        <v>1520</v>
      </c>
      <c r="Q6877" s="10" t="s">
        <v>23634</v>
      </c>
    </row>
    <row r="6878" spans="1:17" x14ac:dyDescent="0.3">
      <c r="A6878" s="5" t="s">
        <v>24545</v>
      </c>
      <c r="B6878" s="5" t="s">
        <v>24546</v>
      </c>
      <c r="C6878" s="6">
        <v>3.36</v>
      </c>
      <c r="D6878" s="1" t="s">
        <v>23634</v>
      </c>
      <c r="E6878" s="6">
        <v>15</v>
      </c>
      <c r="F6878" s="6" t="s">
        <v>25</v>
      </c>
      <c r="G6878" s="11" t="s">
        <v>24547</v>
      </c>
      <c r="H6878" s="8" t="s">
        <v>24548</v>
      </c>
      <c r="I6878" s="9">
        <v>517</v>
      </c>
      <c r="J6878" s="9">
        <v>577</v>
      </c>
      <c r="K6878" s="9">
        <v>139</v>
      </c>
      <c r="L6878" s="9">
        <v>1</v>
      </c>
      <c r="M6878" s="9">
        <v>11</v>
      </c>
      <c r="N6878" s="9">
        <v>115</v>
      </c>
      <c r="O6878" s="9">
        <v>10</v>
      </c>
      <c r="P6878" s="9">
        <v>360</v>
      </c>
      <c r="Q6878" s="10" t="s">
        <v>23634</v>
      </c>
    </row>
    <row r="6879" spans="1:17" x14ac:dyDescent="0.3">
      <c r="A6879" s="5" t="s">
        <v>24549</v>
      </c>
      <c r="B6879" s="5" t="s">
        <v>2323</v>
      </c>
      <c r="C6879" s="6">
        <v>3.07</v>
      </c>
      <c r="D6879" s="1" t="s">
        <v>23634</v>
      </c>
      <c r="E6879" s="6">
        <v>101</v>
      </c>
      <c r="F6879" s="6" t="s">
        <v>25</v>
      </c>
      <c r="G6879" s="11" t="s">
        <v>24550</v>
      </c>
      <c r="H6879" s="8" t="s">
        <v>24551</v>
      </c>
      <c r="I6879" s="9">
        <v>25377</v>
      </c>
      <c r="J6879" s="9">
        <v>14981</v>
      </c>
      <c r="K6879" s="9">
        <v>5478</v>
      </c>
      <c r="L6879" s="9">
        <v>57</v>
      </c>
      <c r="M6879" s="9">
        <v>579</v>
      </c>
      <c r="N6879" s="9">
        <v>4612</v>
      </c>
      <c r="O6879" s="9">
        <v>582</v>
      </c>
      <c r="P6879" s="9">
        <v>17170</v>
      </c>
      <c r="Q6879" s="10" t="s">
        <v>23634</v>
      </c>
    </row>
    <row r="6880" spans="1:17" x14ac:dyDescent="0.3">
      <c r="A6880" s="5" t="s">
        <v>24552</v>
      </c>
      <c r="B6880" s="5" t="s">
        <v>11671</v>
      </c>
      <c r="C6880" s="6">
        <v>2.72</v>
      </c>
      <c r="D6880" s="1" t="s">
        <v>23634</v>
      </c>
      <c r="E6880" s="6">
        <v>93</v>
      </c>
      <c r="F6880" s="6" t="s">
        <v>25</v>
      </c>
      <c r="G6880" s="11" t="s">
        <v>24553</v>
      </c>
      <c r="H6880" s="8" t="s">
        <v>24554</v>
      </c>
      <c r="I6880" s="9">
        <v>108262</v>
      </c>
      <c r="J6880" s="9">
        <v>20564</v>
      </c>
      <c r="K6880" s="9">
        <v>14558</v>
      </c>
      <c r="L6880" s="9">
        <v>121</v>
      </c>
      <c r="M6880" s="9">
        <v>3818</v>
      </c>
      <c r="N6880" s="9">
        <v>16923</v>
      </c>
      <c r="O6880" s="9">
        <v>2583</v>
      </c>
      <c r="P6880" s="9">
        <v>68571</v>
      </c>
      <c r="Q6880" s="10" t="s">
        <v>23634</v>
      </c>
    </row>
    <row r="6881" spans="1:17" ht="28.8" x14ac:dyDescent="0.3">
      <c r="A6881" s="5" t="s">
        <v>24555</v>
      </c>
      <c r="B6881" s="5" t="s">
        <v>24556</v>
      </c>
      <c r="C6881" s="6">
        <v>1.97</v>
      </c>
      <c r="D6881" s="1" t="s">
        <v>23634</v>
      </c>
      <c r="E6881" s="6">
        <v>90</v>
      </c>
      <c r="F6881" s="6" t="s">
        <v>25</v>
      </c>
      <c r="G6881" s="11" t="s">
        <v>24557</v>
      </c>
      <c r="H6881" s="8" t="s">
        <v>24558</v>
      </c>
      <c r="I6881" s="9">
        <v>1888</v>
      </c>
      <c r="J6881" s="9">
        <v>1155</v>
      </c>
      <c r="K6881" s="9">
        <v>184</v>
      </c>
      <c r="L6881" s="9">
        <v>3</v>
      </c>
      <c r="M6881" s="9">
        <v>292</v>
      </c>
      <c r="N6881" s="9">
        <v>148</v>
      </c>
      <c r="O6881" s="9">
        <v>45</v>
      </c>
      <c r="P6881" s="9">
        <v>1402</v>
      </c>
      <c r="Q6881" s="10" t="s">
        <v>23634</v>
      </c>
    </row>
    <row r="6882" spans="1:17" x14ac:dyDescent="0.3">
      <c r="A6882" s="5" t="s">
        <v>24559</v>
      </c>
      <c r="B6882" s="5" t="s">
        <v>24560</v>
      </c>
      <c r="C6882" s="6">
        <v>2.74</v>
      </c>
      <c r="D6882" s="1" t="s">
        <v>23634</v>
      </c>
      <c r="E6882" s="6">
        <v>97</v>
      </c>
      <c r="F6882" s="6" t="s">
        <v>25</v>
      </c>
      <c r="G6882" s="11" t="s">
        <v>24561</v>
      </c>
      <c r="H6882" s="8" t="s">
        <v>24562</v>
      </c>
      <c r="I6882" s="9">
        <v>672</v>
      </c>
      <c r="J6882" s="9">
        <v>841</v>
      </c>
      <c r="K6882" s="9">
        <v>72</v>
      </c>
      <c r="L6882" s="9">
        <v>1</v>
      </c>
      <c r="M6882" s="9">
        <v>51</v>
      </c>
      <c r="N6882" s="9">
        <v>67</v>
      </c>
      <c r="O6882" s="9">
        <v>9</v>
      </c>
      <c r="P6882" s="9">
        <v>446</v>
      </c>
      <c r="Q6882" s="10" t="s">
        <v>23634</v>
      </c>
    </row>
    <row r="6883" spans="1:17" x14ac:dyDescent="0.3">
      <c r="A6883" s="5" t="s">
        <v>24563</v>
      </c>
      <c r="B6883" s="5" t="s">
        <v>24564</v>
      </c>
      <c r="C6883" s="6">
        <v>3.23</v>
      </c>
      <c r="D6883" s="1" t="s">
        <v>23634</v>
      </c>
      <c r="E6883" s="6">
        <v>96</v>
      </c>
      <c r="F6883" s="6" t="s">
        <v>25</v>
      </c>
      <c r="G6883" s="11" t="s">
        <v>24565</v>
      </c>
      <c r="H6883" s="8" t="s">
        <v>24566</v>
      </c>
      <c r="I6883" s="9">
        <v>8956</v>
      </c>
      <c r="J6883" s="9">
        <v>5927</v>
      </c>
      <c r="K6883" s="9">
        <v>2096</v>
      </c>
      <c r="L6883" s="9">
        <v>5</v>
      </c>
      <c r="M6883" s="9">
        <v>97</v>
      </c>
      <c r="N6883" s="9">
        <v>1786</v>
      </c>
      <c r="O6883" s="9">
        <v>214</v>
      </c>
      <c r="P6883" s="9">
        <v>6287</v>
      </c>
      <c r="Q6883" s="10" t="s">
        <v>23634</v>
      </c>
    </row>
    <row r="6884" spans="1:17" x14ac:dyDescent="0.3">
      <c r="A6884" s="5" t="s">
        <v>24567</v>
      </c>
      <c r="B6884" s="5" t="s">
        <v>2846</v>
      </c>
      <c r="C6884" s="6">
        <v>2.7</v>
      </c>
      <c r="D6884" s="1" t="s">
        <v>23634</v>
      </c>
      <c r="E6884" s="6">
        <v>80</v>
      </c>
      <c r="F6884" s="6" t="s">
        <v>25</v>
      </c>
      <c r="G6884" s="11" t="s">
        <v>24568</v>
      </c>
      <c r="H6884" s="8" t="s">
        <v>24569</v>
      </c>
      <c r="I6884" s="9">
        <v>2734</v>
      </c>
      <c r="J6884" s="9">
        <v>2241</v>
      </c>
      <c r="K6884" s="9">
        <v>434</v>
      </c>
      <c r="L6884" s="9">
        <v>1</v>
      </c>
      <c r="M6884" s="9">
        <v>96</v>
      </c>
      <c r="N6884" s="9">
        <v>571</v>
      </c>
      <c r="O6884" s="9">
        <v>17</v>
      </c>
      <c r="P6884" s="9">
        <v>1965</v>
      </c>
      <c r="Q6884" s="10" t="s">
        <v>23634</v>
      </c>
    </row>
    <row r="6885" spans="1:17" x14ac:dyDescent="0.3">
      <c r="A6885" s="5" t="s">
        <v>24570</v>
      </c>
      <c r="B6885" s="5" t="s">
        <v>24571</v>
      </c>
      <c r="C6885" s="6">
        <v>3.14</v>
      </c>
      <c r="D6885" s="1" t="s">
        <v>23634</v>
      </c>
      <c r="E6885" s="6">
        <v>88</v>
      </c>
      <c r="F6885" s="6" t="s">
        <v>1777</v>
      </c>
      <c r="G6885" s="11" t="s">
        <v>24572</v>
      </c>
      <c r="H6885" s="8" t="s">
        <v>24573</v>
      </c>
      <c r="I6885" s="9">
        <v>19522</v>
      </c>
      <c r="J6885" s="9">
        <v>11091</v>
      </c>
      <c r="K6885" s="9">
        <v>3495</v>
      </c>
      <c r="L6885" s="9">
        <v>43</v>
      </c>
      <c r="M6885" s="9">
        <v>382</v>
      </c>
      <c r="N6885" s="9">
        <v>3737</v>
      </c>
      <c r="O6885" s="9">
        <v>482</v>
      </c>
      <c r="P6885" s="9">
        <v>14496</v>
      </c>
      <c r="Q6885" s="10" t="s">
        <v>23634</v>
      </c>
    </row>
    <row r="6886" spans="1:17" x14ac:dyDescent="0.3">
      <c r="A6886" s="5" t="s">
        <v>24574</v>
      </c>
      <c r="B6886" s="5" t="s">
        <v>2846</v>
      </c>
      <c r="C6886" s="6">
        <v>3.71</v>
      </c>
      <c r="D6886" s="1" t="s">
        <v>23634</v>
      </c>
      <c r="E6886" s="6">
        <v>102</v>
      </c>
      <c r="F6886" s="6" t="s">
        <v>25</v>
      </c>
      <c r="G6886" s="11" t="s">
        <v>24575</v>
      </c>
      <c r="H6886" s="8" t="s">
        <v>24576</v>
      </c>
      <c r="I6886" s="9">
        <v>1756513</v>
      </c>
      <c r="J6886" s="9">
        <v>319790</v>
      </c>
      <c r="K6886" s="9">
        <v>642610</v>
      </c>
      <c r="L6886" s="9">
        <v>28000</v>
      </c>
      <c r="M6886" s="9">
        <v>9617</v>
      </c>
      <c r="N6886" s="9">
        <v>212715</v>
      </c>
      <c r="O6886" s="9">
        <v>265506</v>
      </c>
      <c r="P6886" s="9">
        <v>1443445</v>
      </c>
      <c r="Q6886" s="10" t="s">
        <v>23634</v>
      </c>
    </row>
    <row r="6887" spans="1:17" x14ac:dyDescent="0.3">
      <c r="A6887" s="5" t="s">
        <v>24577</v>
      </c>
      <c r="B6887" s="5" t="s">
        <v>24578</v>
      </c>
      <c r="C6887" s="6">
        <v>3.51</v>
      </c>
      <c r="D6887" s="1" t="s">
        <v>23634</v>
      </c>
      <c r="E6887" s="6">
        <v>95</v>
      </c>
      <c r="F6887" s="6" t="s">
        <v>25</v>
      </c>
      <c r="G6887" s="11" t="s">
        <v>24579</v>
      </c>
      <c r="H6887" s="8" t="s">
        <v>24580</v>
      </c>
      <c r="I6887" s="9">
        <v>1234446</v>
      </c>
      <c r="J6887" s="9">
        <v>212660</v>
      </c>
      <c r="K6887" s="9">
        <v>349571</v>
      </c>
      <c r="L6887" s="9">
        <v>2900</v>
      </c>
      <c r="M6887" s="9">
        <v>11844</v>
      </c>
      <c r="N6887" s="9">
        <v>183677</v>
      </c>
      <c r="O6887" s="9">
        <v>89006</v>
      </c>
      <c r="P6887" s="9">
        <v>1032036</v>
      </c>
      <c r="Q6887" s="10" t="s">
        <v>23634</v>
      </c>
    </row>
    <row r="6888" spans="1:17" x14ac:dyDescent="0.3">
      <c r="A6888" s="5" t="s">
        <v>24581</v>
      </c>
      <c r="B6888" s="5" t="s">
        <v>24582</v>
      </c>
      <c r="C6888" s="6">
        <v>2.5299999999999998</v>
      </c>
      <c r="D6888" s="1" t="s">
        <v>23634</v>
      </c>
      <c r="E6888" s="6">
        <v>92</v>
      </c>
      <c r="F6888" s="6" t="s">
        <v>25</v>
      </c>
      <c r="G6888" s="11" t="s">
        <v>24583</v>
      </c>
      <c r="H6888" s="8" t="s">
        <v>24584</v>
      </c>
      <c r="I6888" s="9">
        <v>24344</v>
      </c>
      <c r="J6888" s="9">
        <v>7747</v>
      </c>
      <c r="K6888" s="9">
        <v>3484</v>
      </c>
      <c r="L6888" s="9">
        <v>20</v>
      </c>
      <c r="M6888" s="9">
        <v>1415</v>
      </c>
      <c r="N6888" s="9">
        <v>4671</v>
      </c>
      <c r="O6888" s="9">
        <v>468</v>
      </c>
      <c r="P6888" s="9">
        <v>20266</v>
      </c>
      <c r="Q6888" s="10" t="s">
        <v>23634</v>
      </c>
    </row>
    <row r="6889" spans="1:17" x14ac:dyDescent="0.3">
      <c r="A6889" s="5" t="s">
        <v>24585</v>
      </c>
      <c r="B6889" s="5" t="s">
        <v>24586</v>
      </c>
      <c r="C6889" s="6">
        <v>2.85</v>
      </c>
      <c r="D6889" s="1" t="s">
        <v>23634</v>
      </c>
      <c r="E6889" s="6">
        <v>100</v>
      </c>
      <c r="F6889" s="6" t="s">
        <v>25</v>
      </c>
      <c r="G6889" s="11" t="s">
        <v>24587</v>
      </c>
      <c r="H6889" s="8" t="s">
        <v>24588</v>
      </c>
      <c r="I6889" s="9">
        <v>226110</v>
      </c>
      <c r="J6889" s="9">
        <v>65941</v>
      </c>
      <c r="K6889" s="9">
        <v>55635</v>
      </c>
      <c r="L6889" s="9">
        <v>1800</v>
      </c>
      <c r="M6889" s="9">
        <v>15244</v>
      </c>
      <c r="N6889" s="9">
        <v>29397</v>
      </c>
      <c r="O6889" s="9">
        <v>15419</v>
      </c>
      <c r="P6889" s="9">
        <v>182933</v>
      </c>
      <c r="Q6889" s="10" t="s">
        <v>23634</v>
      </c>
    </row>
    <row r="6890" spans="1:17" x14ac:dyDescent="0.3">
      <c r="A6890" s="5" t="s">
        <v>24589</v>
      </c>
      <c r="B6890" s="5" t="s">
        <v>2698</v>
      </c>
      <c r="C6890" s="6">
        <v>3.66</v>
      </c>
      <c r="D6890" s="1" t="s">
        <v>23634</v>
      </c>
      <c r="E6890" s="6">
        <v>105</v>
      </c>
      <c r="F6890" s="6" t="s">
        <v>74</v>
      </c>
      <c r="G6890" s="11" t="s">
        <v>24590</v>
      </c>
      <c r="H6890" s="8" t="s">
        <v>24591</v>
      </c>
      <c r="I6890" s="9">
        <v>32180</v>
      </c>
      <c r="J6890" s="9">
        <v>22650</v>
      </c>
      <c r="K6890" s="9">
        <v>9823</v>
      </c>
      <c r="L6890" s="9">
        <v>100</v>
      </c>
      <c r="M6890" s="9">
        <v>105</v>
      </c>
      <c r="N6890" s="9">
        <v>3798</v>
      </c>
      <c r="O6890" s="9">
        <v>1920</v>
      </c>
      <c r="P6890" s="9">
        <v>23889</v>
      </c>
      <c r="Q6890" s="10" t="s">
        <v>23634</v>
      </c>
    </row>
    <row r="6891" spans="1:17" ht="28.8" x14ac:dyDescent="0.3">
      <c r="A6891" s="5" t="s">
        <v>24592</v>
      </c>
      <c r="B6891" s="5" t="s">
        <v>11417</v>
      </c>
      <c r="C6891" s="6">
        <v>3.24</v>
      </c>
      <c r="D6891" s="1" t="s">
        <v>23634</v>
      </c>
      <c r="E6891" s="6">
        <v>73</v>
      </c>
      <c r="F6891" s="6" t="s">
        <v>20</v>
      </c>
      <c r="G6891" s="11" t="s">
        <v>24593</v>
      </c>
      <c r="H6891" s="8" t="s">
        <v>24594</v>
      </c>
      <c r="I6891" s="9">
        <v>5228</v>
      </c>
      <c r="J6891" s="9">
        <v>4764</v>
      </c>
      <c r="K6891" s="9">
        <v>1440</v>
      </c>
      <c r="L6891" s="9">
        <v>16</v>
      </c>
      <c r="M6891" s="9">
        <v>74</v>
      </c>
      <c r="N6891" s="9">
        <v>942</v>
      </c>
      <c r="O6891" s="9">
        <v>213</v>
      </c>
      <c r="P6891" s="9">
        <v>3658</v>
      </c>
      <c r="Q6891" s="10" t="s">
        <v>23634</v>
      </c>
    </row>
    <row r="6892" spans="1:17" x14ac:dyDescent="0.3">
      <c r="A6892" s="5" t="s">
        <v>24595</v>
      </c>
      <c r="B6892" s="5" t="s">
        <v>24596</v>
      </c>
      <c r="C6892" s="6">
        <v>1.64</v>
      </c>
      <c r="D6892" s="1" t="s">
        <v>23634</v>
      </c>
      <c r="E6892" s="6">
        <v>70</v>
      </c>
      <c r="F6892" s="6" t="s">
        <v>25</v>
      </c>
      <c r="G6892" s="11" t="s">
        <v>24597</v>
      </c>
      <c r="H6892" s="8" t="s">
        <v>24598</v>
      </c>
      <c r="I6892" s="9">
        <v>25305</v>
      </c>
      <c r="J6892" s="9">
        <v>9764</v>
      </c>
      <c r="K6892" s="9">
        <v>3704</v>
      </c>
      <c r="L6892" s="9">
        <v>52</v>
      </c>
      <c r="M6892" s="9">
        <v>3768</v>
      </c>
      <c r="N6892" s="9">
        <v>770</v>
      </c>
      <c r="O6892" s="9">
        <v>718</v>
      </c>
      <c r="P6892" s="9">
        <v>15218</v>
      </c>
      <c r="Q6892" s="10" t="s">
        <v>23634</v>
      </c>
    </row>
    <row r="6893" spans="1:17" x14ac:dyDescent="0.3">
      <c r="A6893" s="5" t="s">
        <v>24599</v>
      </c>
      <c r="B6893" s="5" t="s">
        <v>10772</v>
      </c>
      <c r="C6893" s="6">
        <v>3.07</v>
      </c>
      <c r="D6893" s="1" t="s">
        <v>23634</v>
      </c>
      <c r="E6893" s="6">
        <v>87</v>
      </c>
      <c r="F6893" s="6" t="s">
        <v>25</v>
      </c>
      <c r="G6893" s="11" t="s">
        <v>24600</v>
      </c>
      <c r="H6893" s="8" t="s">
        <v>24601</v>
      </c>
      <c r="I6893" s="9">
        <v>9606</v>
      </c>
      <c r="J6893" s="9">
        <v>7971</v>
      </c>
      <c r="K6893" s="9">
        <v>2196</v>
      </c>
      <c r="L6893" s="9">
        <v>12</v>
      </c>
      <c r="M6893" s="9">
        <v>181</v>
      </c>
      <c r="N6893" s="9">
        <v>1899</v>
      </c>
      <c r="O6893" s="9">
        <v>271</v>
      </c>
      <c r="P6893" s="9">
        <v>6494</v>
      </c>
      <c r="Q6893" s="10" t="s">
        <v>23634</v>
      </c>
    </row>
    <row r="6894" spans="1:17" ht="28.8" x14ac:dyDescent="0.3">
      <c r="A6894" s="5" t="s">
        <v>24602</v>
      </c>
      <c r="B6894" s="5" t="s">
        <v>24603</v>
      </c>
      <c r="C6894" s="6">
        <v>2.41</v>
      </c>
      <c r="D6894" s="1" t="s">
        <v>23634</v>
      </c>
      <c r="E6894" s="6">
        <v>98</v>
      </c>
      <c r="F6894" s="6" t="s">
        <v>25</v>
      </c>
      <c r="G6894" s="11" t="s">
        <v>24604</v>
      </c>
      <c r="H6894" s="8" t="s">
        <v>8976</v>
      </c>
      <c r="I6894" s="9">
        <v>3331</v>
      </c>
      <c r="J6894" s="9">
        <v>1892</v>
      </c>
      <c r="K6894" s="9">
        <v>338</v>
      </c>
      <c r="L6894" s="9">
        <v>0</v>
      </c>
      <c r="M6894" s="9">
        <v>185</v>
      </c>
      <c r="N6894" s="9">
        <v>387</v>
      </c>
      <c r="O6894" s="9">
        <v>24</v>
      </c>
      <c r="P6894" s="9">
        <v>1864</v>
      </c>
      <c r="Q6894" s="10" t="s">
        <v>23634</v>
      </c>
    </row>
    <row r="6895" spans="1:17" ht="28.8" x14ac:dyDescent="0.3">
      <c r="A6895" s="5" t="s">
        <v>24605</v>
      </c>
      <c r="B6895" s="5" t="s">
        <v>9109</v>
      </c>
      <c r="C6895" s="6">
        <v>2.69</v>
      </c>
      <c r="D6895" s="1" t="s">
        <v>23634</v>
      </c>
      <c r="E6895" s="6">
        <v>71</v>
      </c>
      <c r="F6895" s="6" t="s">
        <v>25</v>
      </c>
      <c r="G6895" s="11" t="s">
        <v>24606</v>
      </c>
      <c r="H6895" s="8" t="s">
        <v>24607</v>
      </c>
      <c r="I6895" s="9">
        <v>688</v>
      </c>
      <c r="J6895" s="9">
        <v>906</v>
      </c>
      <c r="K6895" s="9">
        <v>109</v>
      </c>
      <c r="L6895" s="9">
        <v>0</v>
      </c>
      <c r="M6895" s="9">
        <v>71</v>
      </c>
      <c r="N6895" s="9">
        <v>95</v>
      </c>
      <c r="O6895" s="9">
        <v>7</v>
      </c>
      <c r="P6895" s="9">
        <v>503</v>
      </c>
      <c r="Q6895" s="10" t="s">
        <v>23634</v>
      </c>
    </row>
    <row r="6896" spans="1:17" ht="28.8" x14ac:dyDescent="0.3">
      <c r="A6896" s="5" t="s">
        <v>24608</v>
      </c>
      <c r="B6896" s="5" t="s">
        <v>24609</v>
      </c>
      <c r="C6896" s="6">
        <v>3.27</v>
      </c>
      <c r="D6896" s="1" t="s">
        <v>23634</v>
      </c>
      <c r="E6896" s="6">
        <v>90</v>
      </c>
      <c r="F6896" s="6" t="s">
        <v>25</v>
      </c>
      <c r="G6896" s="11" t="s">
        <v>24610</v>
      </c>
      <c r="H6896" s="8" t="s">
        <v>24607</v>
      </c>
      <c r="I6896" s="9">
        <v>126</v>
      </c>
      <c r="J6896" s="9">
        <v>375</v>
      </c>
      <c r="K6896" s="9">
        <v>6</v>
      </c>
      <c r="L6896" s="9">
        <v>0</v>
      </c>
      <c r="M6896" s="9">
        <v>28</v>
      </c>
      <c r="N6896" s="9">
        <v>4</v>
      </c>
      <c r="O6896" s="9">
        <v>1</v>
      </c>
      <c r="P6896" s="9">
        <v>80</v>
      </c>
      <c r="Q6896" s="10" t="s">
        <v>23634</v>
      </c>
    </row>
    <row r="6897" spans="1:17" x14ac:dyDescent="0.3">
      <c r="A6897" s="5" t="s">
        <v>24611</v>
      </c>
      <c r="B6897" s="5" t="s">
        <v>24612</v>
      </c>
      <c r="C6897" s="6">
        <v>2.98</v>
      </c>
      <c r="D6897" s="1" t="s">
        <v>23634</v>
      </c>
      <c r="E6897" s="6">
        <v>91</v>
      </c>
      <c r="F6897" s="6" t="s">
        <v>25</v>
      </c>
      <c r="G6897" s="11" t="s">
        <v>24613</v>
      </c>
      <c r="H6897" s="8" t="s">
        <v>24614</v>
      </c>
      <c r="I6897" s="9">
        <v>9610</v>
      </c>
      <c r="J6897" s="9">
        <v>4772</v>
      </c>
      <c r="K6897" s="9">
        <v>2236</v>
      </c>
      <c r="L6897" s="9">
        <v>4</v>
      </c>
      <c r="M6897" s="9">
        <v>163</v>
      </c>
      <c r="N6897" s="9">
        <v>2251</v>
      </c>
      <c r="O6897" s="9">
        <v>286</v>
      </c>
      <c r="P6897" s="9">
        <v>7899</v>
      </c>
      <c r="Q6897" s="10" t="s">
        <v>23634</v>
      </c>
    </row>
    <row r="6898" spans="1:17" ht="28.8" x14ac:dyDescent="0.3">
      <c r="A6898" s="5" t="s">
        <v>24615</v>
      </c>
      <c r="B6898" s="5" t="s">
        <v>2550</v>
      </c>
      <c r="C6898" s="6">
        <v>2.21</v>
      </c>
      <c r="D6898" s="1" t="s">
        <v>23634</v>
      </c>
      <c r="E6898" s="6">
        <v>94</v>
      </c>
      <c r="F6898" s="6" t="s">
        <v>25</v>
      </c>
      <c r="G6898" s="11" t="s">
        <v>24616</v>
      </c>
      <c r="H6898" s="8" t="s">
        <v>24617</v>
      </c>
      <c r="I6898" s="9">
        <v>13200</v>
      </c>
      <c r="J6898" s="9">
        <v>3768</v>
      </c>
      <c r="K6898" s="9">
        <v>963</v>
      </c>
      <c r="L6898" s="9">
        <v>0</v>
      </c>
      <c r="M6898" s="9">
        <v>1319</v>
      </c>
      <c r="N6898" s="9">
        <v>1457</v>
      </c>
      <c r="O6898" s="9">
        <v>122</v>
      </c>
      <c r="P6898" s="9">
        <v>9168</v>
      </c>
      <c r="Q6898" s="10" t="s">
        <v>23634</v>
      </c>
    </row>
    <row r="6899" spans="1:17" x14ac:dyDescent="0.3">
      <c r="A6899" s="5" t="s">
        <v>24618</v>
      </c>
      <c r="B6899" s="5" t="s">
        <v>24619</v>
      </c>
      <c r="C6899" s="6">
        <v>2.58</v>
      </c>
      <c r="D6899" s="1" t="s">
        <v>24620</v>
      </c>
      <c r="E6899" s="6">
        <v>85</v>
      </c>
      <c r="F6899" s="6" t="s">
        <v>25</v>
      </c>
      <c r="G6899" s="11" t="s">
        <v>24621</v>
      </c>
      <c r="H6899" s="8" t="s">
        <v>24622</v>
      </c>
      <c r="I6899" s="9">
        <v>8731</v>
      </c>
      <c r="J6899" s="9">
        <v>4905</v>
      </c>
      <c r="K6899" s="9">
        <v>1361</v>
      </c>
      <c r="L6899" s="9">
        <v>1</v>
      </c>
      <c r="M6899" s="9">
        <v>309</v>
      </c>
      <c r="N6899" s="9">
        <v>1830</v>
      </c>
      <c r="O6899" s="9">
        <v>79</v>
      </c>
      <c r="P6899" s="9">
        <v>6505</v>
      </c>
      <c r="Q6899" s="10" t="s">
        <v>23634</v>
      </c>
    </row>
    <row r="6900" spans="1:17" x14ac:dyDescent="0.3">
      <c r="A6900" s="5" t="s">
        <v>24623</v>
      </c>
      <c r="B6900" s="5" t="s">
        <v>24624</v>
      </c>
      <c r="C6900" s="6">
        <v>2.33</v>
      </c>
      <c r="D6900" s="1" t="s">
        <v>24620</v>
      </c>
      <c r="E6900" s="6">
        <v>96</v>
      </c>
      <c r="F6900" s="6" t="s">
        <v>25</v>
      </c>
      <c r="G6900" s="11" t="s">
        <v>24625</v>
      </c>
      <c r="H6900" s="8" t="s">
        <v>24626</v>
      </c>
      <c r="I6900" s="9">
        <v>1960</v>
      </c>
      <c r="J6900" s="9">
        <v>1471</v>
      </c>
      <c r="K6900" s="9">
        <v>138</v>
      </c>
      <c r="L6900" s="9">
        <v>1</v>
      </c>
      <c r="M6900" s="9">
        <v>163</v>
      </c>
      <c r="N6900" s="9">
        <v>180</v>
      </c>
      <c r="O6900" s="9">
        <v>12</v>
      </c>
      <c r="P6900" s="9">
        <v>1288</v>
      </c>
      <c r="Q6900" s="10" t="s">
        <v>23634</v>
      </c>
    </row>
    <row r="6901" spans="1:17" x14ac:dyDescent="0.3">
      <c r="A6901" s="5" t="s">
        <v>24627</v>
      </c>
      <c r="B6901" s="5" t="s">
        <v>3112</v>
      </c>
      <c r="C6901" s="6">
        <v>2.91</v>
      </c>
      <c r="D6901" s="1" t="s">
        <v>24620</v>
      </c>
      <c r="E6901" s="6">
        <v>94</v>
      </c>
      <c r="F6901" s="6" t="s">
        <v>25</v>
      </c>
      <c r="G6901" s="11" t="s">
        <v>24628</v>
      </c>
      <c r="H6901" s="8" t="s">
        <v>24629</v>
      </c>
      <c r="I6901" s="9">
        <v>3234</v>
      </c>
      <c r="J6901" s="9">
        <v>2013</v>
      </c>
      <c r="K6901" s="9">
        <v>375</v>
      </c>
      <c r="L6901" s="9">
        <v>0</v>
      </c>
      <c r="M6901" s="9">
        <v>68</v>
      </c>
      <c r="N6901" s="9">
        <v>736</v>
      </c>
      <c r="O6901" s="9">
        <v>29</v>
      </c>
      <c r="P6901" s="9">
        <v>2273</v>
      </c>
      <c r="Q6901" s="10" t="s">
        <v>23634</v>
      </c>
    </row>
    <row r="6902" spans="1:17" x14ac:dyDescent="0.3">
      <c r="A6902" s="5" t="s">
        <v>24630</v>
      </c>
      <c r="B6902" s="5" t="s">
        <v>24631</v>
      </c>
      <c r="C6902" s="6">
        <v>2.4</v>
      </c>
      <c r="D6902" s="1" t="s">
        <v>24620</v>
      </c>
      <c r="E6902" s="6">
        <v>89</v>
      </c>
      <c r="F6902" s="6" t="s">
        <v>25</v>
      </c>
      <c r="G6902" s="11" t="s">
        <v>24632</v>
      </c>
      <c r="H6902" s="8" t="s">
        <v>24633</v>
      </c>
      <c r="I6902" s="9">
        <v>1468</v>
      </c>
      <c r="J6902" s="9">
        <v>1322</v>
      </c>
      <c r="K6902" s="9">
        <v>249</v>
      </c>
      <c r="L6902" s="9">
        <v>1</v>
      </c>
      <c r="M6902" s="9">
        <v>234</v>
      </c>
      <c r="N6902" s="9">
        <v>110</v>
      </c>
      <c r="O6902" s="9">
        <v>44</v>
      </c>
      <c r="P6902" s="9">
        <v>1053</v>
      </c>
      <c r="Q6902" s="10" t="s">
        <v>23634</v>
      </c>
    </row>
    <row r="6903" spans="1:17" ht="28.8" x14ac:dyDescent="0.3">
      <c r="A6903" s="5" t="s">
        <v>24634</v>
      </c>
      <c r="B6903" s="5" t="s">
        <v>22762</v>
      </c>
      <c r="C6903" s="6">
        <v>2.44</v>
      </c>
      <c r="D6903" s="1" t="s">
        <v>24620</v>
      </c>
      <c r="E6903" s="6">
        <v>84</v>
      </c>
      <c r="F6903" s="6" t="s">
        <v>74</v>
      </c>
      <c r="G6903" s="11" t="s">
        <v>24635</v>
      </c>
      <c r="H6903" s="8" t="s">
        <v>2755</v>
      </c>
      <c r="I6903" s="9">
        <v>3957</v>
      </c>
      <c r="J6903" s="9">
        <v>3255</v>
      </c>
      <c r="K6903" s="9">
        <v>665</v>
      </c>
      <c r="L6903" s="9">
        <v>1</v>
      </c>
      <c r="M6903" s="9">
        <v>228</v>
      </c>
      <c r="N6903" s="9">
        <v>641</v>
      </c>
      <c r="O6903" s="9">
        <v>41</v>
      </c>
      <c r="P6903" s="9">
        <v>2887</v>
      </c>
      <c r="Q6903" s="10" t="s">
        <v>23634</v>
      </c>
    </row>
    <row r="6904" spans="1:17" ht="28.8" x14ac:dyDescent="0.3">
      <c r="A6904" s="5" t="s">
        <v>24636</v>
      </c>
      <c r="B6904" s="5" t="s">
        <v>24637</v>
      </c>
      <c r="C6904" s="6">
        <v>2.67</v>
      </c>
      <c r="D6904" s="1" t="s">
        <v>24620</v>
      </c>
      <c r="E6904" s="6">
        <v>85</v>
      </c>
      <c r="F6904" s="6" t="s">
        <v>25</v>
      </c>
      <c r="G6904" s="11" t="s">
        <v>24638</v>
      </c>
      <c r="H6904" s="8" t="s">
        <v>24639</v>
      </c>
      <c r="I6904" s="9">
        <v>2814</v>
      </c>
      <c r="J6904" s="9">
        <v>3157</v>
      </c>
      <c r="K6904" s="9">
        <v>596</v>
      </c>
      <c r="L6904" s="9">
        <v>11</v>
      </c>
      <c r="M6904" s="9">
        <v>124</v>
      </c>
      <c r="N6904" s="9">
        <v>407</v>
      </c>
      <c r="O6904" s="9">
        <v>73</v>
      </c>
      <c r="P6904" s="9">
        <v>1921</v>
      </c>
      <c r="Q6904" s="10" t="s">
        <v>23634</v>
      </c>
    </row>
    <row r="6905" spans="1:17" x14ac:dyDescent="0.3">
      <c r="A6905" s="5" t="s">
        <v>24640</v>
      </c>
      <c r="B6905" s="5" t="s">
        <v>24641</v>
      </c>
      <c r="C6905" s="6">
        <v>3.52</v>
      </c>
      <c r="D6905" s="1" t="s">
        <v>24642</v>
      </c>
      <c r="E6905" s="6">
        <v>96</v>
      </c>
      <c r="F6905" s="6" t="s">
        <v>25</v>
      </c>
      <c r="G6905" s="11" t="s">
        <v>24643</v>
      </c>
      <c r="H6905" s="8" t="s">
        <v>24644</v>
      </c>
      <c r="I6905" s="9">
        <v>285796</v>
      </c>
      <c r="J6905" s="9">
        <v>55570</v>
      </c>
      <c r="K6905" s="9">
        <v>68657</v>
      </c>
      <c r="L6905" s="9">
        <v>1500</v>
      </c>
      <c r="M6905" s="9">
        <v>1709</v>
      </c>
      <c r="N6905" s="9">
        <v>37226</v>
      </c>
      <c r="O6905" s="9">
        <v>14666</v>
      </c>
      <c r="P6905" s="9">
        <v>168801</v>
      </c>
      <c r="Q6905" s="10" t="s">
        <v>23634</v>
      </c>
    </row>
    <row r="6906" spans="1:17" x14ac:dyDescent="0.3">
      <c r="A6906" s="5" t="s">
        <v>24645</v>
      </c>
      <c r="B6906" s="5" t="s">
        <v>1695</v>
      </c>
      <c r="C6906" s="6">
        <v>2.5</v>
      </c>
      <c r="D6906" s="1" t="s">
        <v>24646</v>
      </c>
      <c r="E6906" s="6">
        <v>105</v>
      </c>
      <c r="F6906" s="6" t="s">
        <v>25</v>
      </c>
      <c r="G6906" s="11" t="s">
        <v>24647</v>
      </c>
      <c r="H6906" s="8" t="s">
        <v>24648</v>
      </c>
      <c r="I6906" s="9">
        <v>132342</v>
      </c>
      <c r="J6906" s="9">
        <v>17270</v>
      </c>
      <c r="K6906" s="9">
        <v>14812</v>
      </c>
      <c r="L6906" s="9">
        <v>172</v>
      </c>
      <c r="M6906" s="9">
        <v>5942</v>
      </c>
      <c r="N6906" s="9">
        <v>16594</v>
      </c>
      <c r="O6906" s="9">
        <v>2616</v>
      </c>
      <c r="P6906" s="9">
        <v>74427</v>
      </c>
      <c r="Q6906" s="10" t="s">
        <v>23634</v>
      </c>
    </row>
    <row r="6907" spans="1:17" ht="28.8" x14ac:dyDescent="0.3">
      <c r="A6907" s="5" t="s">
        <v>24649</v>
      </c>
      <c r="B6907" s="5" t="s">
        <v>4362</v>
      </c>
      <c r="C6907" s="6">
        <v>3.33</v>
      </c>
      <c r="D6907" s="1" t="s">
        <v>24646</v>
      </c>
      <c r="E6907" s="6">
        <v>76</v>
      </c>
      <c r="F6907" s="6" t="s">
        <v>143</v>
      </c>
      <c r="G6907" s="11" t="s">
        <v>24650</v>
      </c>
      <c r="H6907" s="8" t="s">
        <v>39</v>
      </c>
      <c r="I6907" s="9">
        <v>1278</v>
      </c>
      <c r="J6907" s="9">
        <v>1137</v>
      </c>
      <c r="K6907" s="9">
        <v>216</v>
      </c>
      <c r="L6907" s="9">
        <v>2</v>
      </c>
      <c r="M6907" s="9">
        <v>13</v>
      </c>
      <c r="N6907" s="9">
        <v>236</v>
      </c>
      <c r="O6907" s="9">
        <v>28</v>
      </c>
      <c r="P6907" s="9">
        <v>859</v>
      </c>
      <c r="Q6907" s="10" t="s">
        <v>23634</v>
      </c>
    </row>
    <row r="6908" spans="1:17" x14ac:dyDescent="0.3">
      <c r="A6908" s="5" t="s">
        <v>24651</v>
      </c>
      <c r="B6908" s="5" t="s">
        <v>1554</v>
      </c>
      <c r="C6908" s="6">
        <v>3.28</v>
      </c>
      <c r="D6908" s="1" t="s">
        <v>24652</v>
      </c>
      <c r="E6908" s="6">
        <v>117</v>
      </c>
      <c r="F6908" s="6" t="s">
        <v>25</v>
      </c>
      <c r="G6908" s="11" t="s">
        <v>24653</v>
      </c>
      <c r="H6908" s="8" t="s">
        <v>1738</v>
      </c>
      <c r="I6908" s="9">
        <v>279562</v>
      </c>
      <c r="J6908" s="9">
        <v>52190</v>
      </c>
      <c r="K6908" s="9">
        <v>50219</v>
      </c>
      <c r="L6908" s="9">
        <v>323</v>
      </c>
      <c r="M6908" s="9">
        <v>1860</v>
      </c>
      <c r="N6908" s="9">
        <v>47255</v>
      </c>
      <c r="O6908" s="9">
        <v>7317</v>
      </c>
      <c r="P6908" s="9">
        <v>156486</v>
      </c>
      <c r="Q6908" s="10" t="s">
        <v>23634</v>
      </c>
    </row>
    <row r="6909" spans="1:17" ht="28.8" x14ac:dyDescent="0.3">
      <c r="A6909" s="5" t="s">
        <v>24654</v>
      </c>
      <c r="B6909" s="5" t="s">
        <v>24655</v>
      </c>
      <c r="C6909" s="6">
        <v>2.37</v>
      </c>
      <c r="D6909" s="1" t="s">
        <v>24652</v>
      </c>
      <c r="E6909" s="6">
        <v>87</v>
      </c>
      <c r="F6909" s="6" t="s">
        <v>25</v>
      </c>
      <c r="G6909" s="11" t="s">
        <v>24656</v>
      </c>
      <c r="H6909" s="8" t="s">
        <v>24657</v>
      </c>
      <c r="I6909" s="9">
        <v>60678</v>
      </c>
      <c r="J6909" s="9">
        <v>7963</v>
      </c>
      <c r="K6909" s="9">
        <v>5112</v>
      </c>
      <c r="L6909" s="9">
        <v>31</v>
      </c>
      <c r="M6909" s="9">
        <v>3193</v>
      </c>
      <c r="N6909" s="9">
        <v>7097</v>
      </c>
      <c r="O6909" s="9">
        <v>713</v>
      </c>
      <c r="P6909" s="9">
        <v>34200</v>
      </c>
      <c r="Q6909" s="10" t="s">
        <v>23634</v>
      </c>
    </row>
    <row r="6910" spans="1:17" ht="28.8" x14ac:dyDescent="0.3">
      <c r="A6910" s="5" t="s">
        <v>24658</v>
      </c>
      <c r="B6910" s="5" t="s">
        <v>24025</v>
      </c>
      <c r="C6910" s="6">
        <v>2.35</v>
      </c>
      <c r="D6910" s="1" t="s">
        <v>24659</v>
      </c>
      <c r="E6910" s="6">
        <v>93</v>
      </c>
      <c r="F6910" s="6" t="s">
        <v>25</v>
      </c>
      <c r="G6910" s="11" t="s">
        <v>24660</v>
      </c>
      <c r="H6910" s="8" t="s">
        <v>24661</v>
      </c>
      <c r="I6910" s="9">
        <v>23919</v>
      </c>
      <c r="J6910" s="9">
        <v>5147</v>
      </c>
      <c r="K6910" s="9">
        <v>2079</v>
      </c>
      <c r="L6910" s="9">
        <v>2</v>
      </c>
      <c r="M6910" s="9">
        <v>1428</v>
      </c>
      <c r="N6910" s="9">
        <v>2618</v>
      </c>
      <c r="O6910" s="9">
        <v>157</v>
      </c>
      <c r="P6910" s="9">
        <v>13690</v>
      </c>
      <c r="Q6910" s="10" t="s">
        <v>23634</v>
      </c>
    </row>
    <row r="6911" spans="1:17" ht="28.8" x14ac:dyDescent="0.3">
      <c r="A6911" s="5" t="s">
        <v>24662</v>
      </c>
      <c r="B6911" s="5" t="s">
        <v>358</v>
      </c>
      <c r="C6911" s="6">
        <v>2.85</v>
      </c>
      <c r="D6911" s="1" t="s">
        <v>24659</v>
      </c>
      <c r="E6911" s="6">
        <v>105</v>
      </c>
      <c r="F6911" s="6" t="s">
        <v>25</v>
      </c>
      <c r="G6911" s="11" t="s">
        <v>24663</v>
      </c>
      <c r="H6911" s="8" t="s">
        <v>24664</v>
      </c>
      <c r="I6911" s="9">
        <v>173614</v>
      </c>
      <c r="J6911" s="9">
        <v>27466</v>
      </c>
      <c r="K6911" s="9">
        <v>25775</v>
      </c>
      <c r="L6911" s="9">
        <v>340</v>
      </c>
      <c r="M6911" s="9">
        <v>3303</v>
      </c>
      <c r="N6911" s="9">
        <v>29553</v>
      </c>
      <c r="O6911" s="9">
        <v>3679</v>
      </c>
      <c r="P6911" s="9">
        <v>100055</v>
      </c>
      <c r="Q6911" s="10" t="s">
        <v>23634</v>
      </c>
    </row>
    <row r="6912" spans="1:17" ht="28.8" x14ac:dyDescent="0.3">
      <c r="A6912" s="5" t="s">
        <v>24665</v>
      </c>
      <c r="B6912" s="5" t="s">
        <v>2993</v>
      </c>
      <c r="C6912" s="6">
        <v>3.01</v>
      </c>
      <c r="D6912" s="1" t="s">
        <v>24659</v>
      </c>
      <c r="E6912" s="6">
        <v>91</v>
      </c>
      <c r="F6912" s="6" t="s">
        <v>25</v>
      </c>
      <c r="G6912" s="11" t="s">
        <v>24666</v>
      </c>
      <c r="H6912" s="8" t="s">
        <v>24667</v>
      </c>
      <c r="I6912" s="9">
        <v>16833</v>
      </c>
      <c r="J6912" s="9">
        <v>7820</v>
      </c>
      <c r="K6912" s="9">
        <v>3736</v>
      </c>
      <c r="L6912" s="9">
        <v>3</v>
      </c>
      <c r="M6912" s="9">
        <v>217</v>
      </c>
      <c r="N6912" s="9">
        <v>4040</v>
      </c>
      <c r="O6912" s="9">
        <v>290</v>
      </c>
      <c r="P6912" s="9">
        <v>11553</v>
      </c>
      <c r="Q6912" s="10" t="s">
        <v>23634</v>
      </c>
    </row>
    <row r="6913" spans="1:17" x14ac:dyDescent="0.3">
      <c r="A6913" s="5" t="s">
        <v>24668</v>
      </c>
      <c r="B6913" s="5" t="s">
        <v>24669</v>
      </c>
      <c r="C6913" s="6">
        <v>2.85</v>
      </c>
      <c r="D6913" s="1" t="s">
        <v>24659</v>
      </c>
      <c r="E6913" s="6">
        <v>98</v>
      </c>
      <c r="F6913" s="6" t="s">
        <v>143</v>
      </c>
      <c r="G6913" s="11" t="s">
        <v>24670</v>
      </c>
      <c r="H6913" s="8" t="s">
        <v>24671</v>
      </c>
      <c r="I6913" s="9">
        <v>31845</v>
      </c>
      <c r="J6913" s="9">
        <v>6051</v>
      </c>
      <c r="K6913" s="9">
        <v>3842</v>
      </c>
      <c r="L6913" s="9">
        <v>533</v>
      </c>
      <c r="M6913" s="9">
        <v>2441</v>
      </c>
      <c r="N6913" s="9">
        <v>1841</v>
      </c>
      <c r="O6913" s="9">
        <v>4482</v>
      </c>
      <c r="P6913" s="9">
        <v>21277</v>
      </c>
      <c r="Q6913" s="10" t="s">
        <v>23634</v>
      </c>
    </row>
    <row r="6914" spans="1:17" ht="28.8" x14ac:dyDescent="0.3">
      <c r="A6914" s="5" t="s">
        <v>24672</v>
      </c>
      <c r="B6914" s="5" t="s">
        <v>24673</v>
      </c>
      <c r="C6914" s="6">
        <v>2.67</v>
      </c>
      <c r="D6914" s="1" t="s">
        <v>24674</v>
      </c>
      <c r="E6914" s="6">
        <v>81</v>
      </c>
      <c r="F6914" s="6" t="s">
        <v>25</v>
      </c>
      <c r="G6914" s="11" t="s">
        <v>24675</v>
      </c>
      <c r="H6914" s="8" t="s">
        <v>274</v>
      </c>
      <c r="I6914" s="9">
        <v>15606</v>
      </c>
      <c r="J6914" s="9">
        <v>8250</v>
      </c>
      <c r="K6914" s="9">
        <v>2924</v>
      </c>
      <c r="L6914" s="9">
        <v>9</v>
      </c>
      <c r="M6914" s="9">
        <v>548</v>
      </c>
      <c r="N6914" s="9">
        <v>3034</v>
      </c>
      <c r="O6914" s="9">
        <v>177</v>
      </c>
      <c r="P6914" s="9">
        <v>11287</v>
      </c>
      <c r="Q6914" s="10" t="s">
        <v>23634</v>
      </c>
    </row>
    <row r="6915" spans="1:17" x14ac:dyDescent="0.3">
      <c r="A6915" s="5" t="s">
        <v>24676</v>
      </c>
      <c r="B6915" s="5" t="s">
        <v>24677</v>
      </c>
      <c r="C6915" s="6">
        <v>3.32</v>
      </c>
      <c r="D6915" s="1" t="s">
        <v>24678</v>
      </c>
      <c r="E6915" s="6">
        <v>82</v>
      </c>
      <c r="F6915" s="6" t="s">
        <v>25</v>
      </c>
      <c r="G6915" s="11" t="s">
        <v>24679</v>
      </c>
      <c r="H6915" s="8" t="s">
        <v>24680</v>
      </c>
      <c r="I6915" s="9">
        <v>6951</v>
      </c>
      <c r="J6915" s="9">
        <v>5740</v>
      </c>
      <c r="K6915" s="9">
        <v>2359</v>
      </c>
      <c r="L6915" s="9">
        <v>34</v>
      </c>
      <c r="M6915" s="9">
        <v>163</v>
      </c>
      <c r="N6915" s="9">
        <v>889</v>
      </c>
      <c r="O6915" s="9">
        <v>459</v>
      </c>
      <c r="P6915" s="9">
        <v>4836</v>
      </c>
      <c r="Q6915" s="10" t="s">
        <v>23634</v>
      </c>
    </row>
    <row r="6916" spans="1:17" ht="28.8" x14ac:dyDescent="0.3">
      <c r="A6916" s="5" t="s">
        <v>24681</v>
      </c>
      <c r="B6916" s="5" t="s">
        <v>2593</v>
      </c>
      <c r="C6916" s="6">
        <v>2.6</v>
      </c>
      <c r="D6916" s="1" t="s">
        <v>24682</v>
      </c>
      <c r="E6916" s="6">
        <v>90</v>
      </c>
      <c r="F6916" s="6" t="s">
        <v>25</v>
      </c>
      <c r="G6916" s="11" t="s">
        <v>24683</v>
      </c>
      <c r="H6916" s="8" t="s">
        <v>24684</v>
      </c>
      <c r="I6916" s="9">
        <v>116126</v>
      </c>
      <c r="J6916" s="9">
        <v>17093</v>
      </c>
      <c r="K6916" s="9">
        <v>15437</v>
      </c>
      <c r="L6916" s="9">
        <v>33</v>
      </c>
      <c r="M6916" s="9">
        <v>5001</v>
      </c>
      <c r="N6916" s="9">
        <v>24876</v>
      </c>
      <c r="O6916" s="9">
        <v>2119</v>
      </c>
      <c r="P6916" s="9">
        <v>91525</v>
      </c>
      <c r="Q6916" s="10" t="s">
        <v>23634</v>
      </c>
    </row>
    <row r="6917" spans="1:17" ht="28.8" x14ac:dyDescent="0.3">
      <c r="A6917" s="5" t="s">
        <v>24685</v>
      </c>
      <c r="B6917" s="5" t="s">
        <v>2502</v>
      </c>
      <c r="C6917" s="6">
        <v>3.16</v>
      </c>
      <c r="D6917" s="1" t="s">
        <v>24686</v>
      </c>
      <c r="E6917" s="6">
        <v>116</v>
      </c>
      <c r="F6917" s="6" t="s">
        <v>25</v>
      </c>
      <c r="G6917" s="11" t="s">
        <v>24687</v>
      </c>
      <c r="H6917" s="8" t="s">
        <v>24688</v>
      </c>
      <c r="I6917" s="9">
        <v>1213725</v>
      </c>
      <c r="J6917" s="9">
        <v>77341</v>
      </c>
      <c r="K6917" s="9">
        <v>186286</v>
      </c>
      <c r="L6917" s="9">
        <v>2400</v>
      </c>
      <c r="M6917" s="9">
        <v>15871</v>
      </c>
      <c r="N6917" s="9">
        <v>197817</v>
      </c>
      <c r="O6917" s="9">
        <v>42122</v>
      </c>
      <c r="P6917" s="9">
        <v>701910</v>
      </c>
      <c r="Q6917" s="10" t="s">
        <v>23634</v>
      </c>
    </row>
    <row r="6918" spans="1:17" x14ac:dyDescent="0.3">
      <c r="A6918" s="5" t="s">
        <v>24689</v>
      </c>
      <c r="B6918" s="5" t="s">
        <v>2993</v>
      </c>
      <c r="C6918" s="6">
        <v>3.21</v>
      </c>
      <c r="D6918" s="1" t="s">
        <v>24686</v>
      </c>
      <c r="E6918" s="6">
        <v>97</v>
      </c>
      <c r="F6918" s="6" t="s">
        <v>25</v>
      </c>
      <c r="G6918" s="11" t="s">
        <v>24690</v>
      </c>
      <c r="H6918" s="8" t="s">
        <v>24691</v>
      </c>
      <c r="I6918" s="9">
        <v>25105</v>
      </c>
      <c r="J6918" s="9">
        <v>12127</v>
      </c>
      <c r="K6918" s="9">
        <v>6025</v>
      </c>
      <c r="L6918" s="9">
        <v>18</v>
      </c>
      <c r="M6918" s="9">
        <v>213</v>
      </c>
      <c r="N6918" s="9">
        <v>4794</v>
      </c>
      <c r="O6918" s="9">
        <v>691</v>
      </c>
      <c r="P6918" s="9">
        <v>16629</v>
      </c>
      <c r="Q6918" s="10" t="s">
        <v>23634</v>
      </c>
    </row>
    <row r="6919" spans="1:17" x14ac:dyDescent="0.3">
      <c r="A6919" s="5" t="s">
        <v>15218</v>
      </c>
      <c r="B6919" s="5" t="s">
        <v>24692</v>
      </c>
      <c r="C6919" s="6">
        <v>2.86</v>
      </c>
      <c r="D6919" s="1" t="s">
        <v>24686</v>
      </c>
      <c r="E6919" s="6">
        <v>105</v>
      </c>
      <c r="F6919" s="6" t="s">
        <v>25</v>
      </c>
      <c r="G6919" s="11" t="s">
        <v>24693</v>
      </c>
      <c r="H6919" s="8" t="s">
        <v>24694</v>
      </c>
      <c r="I6919" s="9">
        <v>3330</v>
      </c>
      <c r="J6919" s="9">
        <v>2180</v>
      </c>
      <c r="K6919" s="9">
        <v>437</v>
      </c>
      <c r="L6919" s="9">
        <v>3</v>
      </c>
      <c r="M6919" s="9">
        <v>114</v>
      </c>
      <c r="N6919" s="9">
        <v>663</v>
      </c>
      <c r="O6919" s="9">
        <v>37</v>
      </c>
      <c r="P6919" s="9">
        <v>2330</v>
      </c>
      <c r="Q6919" s="10" t="s">
        <v>23634</v>
      </c>
    </row>
    <row r="6920" spans="1:17" ht="28.8" x14ac:dyDescent="0.3">
      <c r="A6920" s="5" t="s">
        <v>24695</v>
      </c>
      <c r="B6920" s="5" t="s">
        <v>385</v>
      </c>
      <c r="C6920" s="6">
        <v>3.59</v>
      </c>
      <c r="D6920" s="1" t="s">
        <v>24696</v>
      </c>
      <c r="E6920" s="6">
        <v>99</v>
      </c>
      <c r="F6920" s="6" t="s">
        <v>25</v>
      </c>
      <c r="G6920" s="11" t="s">
        <v>24697</v>
      </c>
      <c r="H6920" s="8" t="s">
        <v>24698</v>
      </c>
      <c r="I6920" s="9">
        <v>465131</v>
      </c>
      <c r="J6920" s="9">
        <v>110195</v>
      </c>
      <c r="K6920" s="9">
        <v>120926</v>
      </c>
      <c r="L6920" s="9">
        <v>2600</v>
      </c>
      <c r="M6920" s="9">
        <v>3235</v>
      </c>
      <c r="N6920" s="9">
        <v>56849</v>
      </c>
      <c r="O6920" s="9">
        <v>31323</v>
      </c>
      <c r="P6920" s="9">
        <v>324480</v>
      </c>
      <c r="Q6920" s="10" t="s">
        <v>23634</v>
      </c>
    </row>
    <row r="6921" spans="1:17" x14ac:dyDescent="0.3">
      <c r="A6921" s="5" t="s">
        <v>24699</v>
      </c>
      <c r="B6921" s="5" t="s">
        <v>1589</v>
      </c>
      <c r="C6921" s="6">
        <v>2.95</v>
      </c>
      <c r="D6921" s="1" t="s">
        <v>24696</v>
      </c>
      <c r="E6921" s="6">
        <v>90</v>
      </c>
      <c r="F6921" s="6" t="s">
        <v>74</v>
      </c>
      <c r="G6921" s="11" t="s">
        <v>24700</v>
      </c>
      <c r="H6921" s="8" t="s">
        <v>24701</v>
      </c>
      <c r="I6921" s="9">
        <v>3710</v>
      </c>
      <c r="J6921" s="9">
        <v>2816</v>
      </c>
      <c r="K6921" s="9">
        <v>671</v>
      </c>
      <c r="L6921" s="9">
        <v>1</v>
      </c>
      <c r="M6921" s="9">
        <v>48</v>
      </c>
      <c r="N6921" s="9">
        <v>889</v>
      </c>
      <c r="O6921" s="9">
        <v>38</v>
      </c>
      <c r="P6921" s="9">
        <v>2754</v>
      </c>
      <c r="Q6921" s="10" t="s">
        <v>23634</v>
      </c>
    </row>
    <row r="6922" spans="1:17" x14ac:dyDescent="0.3">
      <c r="A6922" s="5" t="s">
        <v>24702</v>
      </c>
      <c r="B6922" s="5" t="s">
        <v>1138</v>
      </c>
      <c r="C6922" s="6">
        <v>2.71</v>
      </c>
      <c r="D6922" s="1" t="s">
        <v>24696</v>
      </c>
      <c r="E6922" s="6">
        <v>93</v>
      </c>
      <c r="F6922" s="6" t="s">
        <v>74</v>
      </c>
      <c r="G6922" s="11" t="s">
        <v>24703</v>
      </c>
      <c r="H6922" s="8" t="s">
        <v>1820</v>
      </c>
      <c r="I6922" s="9">
        <v>14250</v>
      </c>
      <c r="J6922" s="9">
        <v>8927</v>
      </c>
      <c r="K6922" s="9">
        <v>2108</v>
      </c>
      <c r="L6922" s="9">
        <v>16</v>
      </c>
      <c r="M6922" s="9">
        <v>596</v>
      </c>
      <c r="N6922" s="9">
        <v>2298</v>
      </c>
      <c r="O6922" s="9">
        <v>257</v>
      </c>
      <c r="P6922" s="9">
        <v>9656</v>
      </c>
      <c r="Q6922" s="10" t="s">
        <v>23634</v>
      </c>
    </row>
    <row r="6923" spans="1:17" ht="28.8" x14ac:dyDescent="0.3">
      <c r="A6923" s="5" t="s">
        <v>24704</v>
      </c>
      <c r="B6923" s="5" t="s">
        <v>24705</v>
      </c>
      <c r="C6923" s="6">
        <v>2.85</v>
      </c>
      <c r="D6923" s="1" t="s">
        <v>24696</v>
      </c>
      <c r="E6923" s="6">
        <v>82</v>
      </c>
      <c r="F6923" s="6" t="s">
        <v>25</v>
      </c>
      <c r="G6923" s="11" t="s">
        <v>24706</v>
      </c>
      <c r="H6923" s="8" t="s">
        <v>24707</v>
      </c>
      <c r="I6923" s="9">
        <v>7192</v>
      </c>
      <c r="J6923" s="9">
        <v>6982</v>
      </c>
      <c r="K6923" s="9">
        <v>1329</v>
      </c>
      <c r="L6923" s="9">
        <v>6</v>
      </c>
      <c r="M6923" s="9">
        <v>227</v>
      </c>
      <c r="N6923" s="9">
        <v>1351</v>
      </c>
      <c r="O6923" s="9">
        <v>126</v>
      </c>
      <c r="P6923" s="9">
        <v>4813</v>
      </c>
      <c r="Q6923" s="10" t="s">
        <v>23634</v>
      </c>
    </row>
    <row r="6924" spans="1:17" x14ac:dyDescent="0.3">
      <c r="A6924" s="5" t="s">
        <v>24708</v>
      </c>
      <c r="B6924" s="5" t="s">
        <v>24114</v>
      </c>
      <c r="C6924" s="6">
        <v>2.88</v>
      </c>
      <c r="D6924" s="1" t="s">
        <v>24696</v>
      </c>
      <c r="E6924" s="6">
        <v>91</v>
      </c>
      <c r="F6924" s="6" t="s">
        <v>25</v>
      </c>
      <c r="G6924" s="11" t="s">
        <v>24709</v>
      </c>
      <c r="H6924" s="8" t="s">
        <v>24710</v>
      </c>
      <c r="I6924" s="9">
        <v>936</v>
      </c>
      <c r="J6924" s="9">
        <v>1362</v>
      </c>
      <c r="K6924" s="9">
        <v>161</v>
      </c>
      <c r="L6924" s="9">
        <v>1</v>
      </c>
      <c r="M6924" s="9">
        <v>27</v>
      </c>
      <c r="N6924" s="9">
        <v>182</v>
      </c>
      <c r="O6924" s="9">
        <v>12</v>
      </c>
      <c r="P6924" s="9">
        <v>646</v>
      </c>
      <c r="Q6924" s="10" t="s">
        <v>23634</v>
      </c>
    </row>
    <row r="6925" spans="1:17" x14ac:dyDescent="0.3">
      <c r="A6925" s="5" t="s">
        <v>24711</v>
      </c>
      <c r="B6925" s="5" t="s">
        <v>11671</v>
      </c>
      <c r="C6925" s="6">
        <v>2.35</v>
      </c>
      <c r="D6925" s="1" t="s">
        <v>24696</v>
      </c>
      <c r="E6925" s="6">
        <v>100</v>
      </c>
      <c r="F6925" s="6" t="s">
        <v>25</v>
      </c>
      <c r="G6925" s="11" t="s">
        <v>24712</v>
      </c>
      <c r="H6925" s="8" t="s">
        <v>24713</v>
      </c>
      <c r="I6925" s="9">
        <v>115628</v>
      </c>
      <c r="J6925" s="9">
        <v>22828</v>
      </c>
      <c r="K6925" s="9">
        <v>12921</v>
      </c>
      <c r="L6925" s="9">
        <v>93</v>
      </c>
      <c r="M6925" s="9">
        <v>8402</v>
      </c>
      <c r="N6925" s="9">
        <v>16543</v>
      </c>
      <c r="O6925" s="9">
        <v>1939</v>
      </c>
      <c r="P6925" s="9">
        <v>81215</v>
      </c>
      <c r="Q6925" s="10" t="s">
        <v>23634</v>
      </c>
    </row>
    <row r="6926" spans="1:17" x14ac:dyDescent="0.3">
      <c r="A6926" s="5" t="s">
        <v>24714</v>
      </c>
      <c r="B6926" s="5" t="s">
        <v>428</v>
      </c>
      <c r="C6926" s="6">
        <v>2.74</v>
      </c>
      <c r="D6926" s="1" t="s">
        <v>24696</v>
      </c>
      <c r="E6926" s="6">
        <v>93</v>
      </c>
      <c r="F6926" s="6" t="s">
        <v>74</v>
      </c>
      <c r="G6926" s="11" t="s">
        <v>24715</v>
      </c>
      <c r="H6926" s="8" t="s">
        <v>24716</v>
      </c>
      <c r="I6926" s="9">
        <v>3632</v>
      </c>
      <c r="J6926" s="9">
        <v>3403</v>
      </c>
      <c r="K6926" s="9">
        <v>634</v>
      </c>
      <c r="L6926" s="9">
        <v>1</v>
      </c>
      <c r="M6926" s="9">
        <v>138</v>
      </c>
      <c r="N6926" s="9">
        <v>688</v>
      </c>
      <c r="O6926" s="9">
        <v>66</v>
      </c>
      <c r="P6926" s="9">
        <v>2528</v>
      </c>
      <c r="Q6926" s="10" t="s">
        <v>23634</v>
      </c>
    </row>
    <row r="6927" spans="1:17" ht="28.8" x14ac:dyDescent="0.3">
      <c r="A6927" s="5" t="s">
        <v>24717</v>
      </c>
      <c r="B6927" s="5" t="s">
        <v>24718</v>
      </c>
      <c r="C6927" s="6">
        <v>3.27</v>
      </c>
      <c r="D6927" s="1" t="s">
        <v>24719</v>
      </c>
      <c r="E6927" s="6">
        <v>94</v>
      </c>
      <c r="F6927" s="6" t="s">
        <v>74</v>
      </c>
      <c r="G6927" s="11" t="s">
        <v>24720</v>
      </c>
      <c r="H6927" s="8" t="s">
        <v>24721</v>
      </c>
      <c r="I6927" s="9">
        <v>218</v>
      </c>
      <c r="J6927" s="9">
        <v>866</v>
      </c>
      <c r="K6927" s="9">
        <v>30</v>
      </c>
      <c r="L6927" s="9">
        <v>0</v>
      </c>
      <c r="M6927" s="9">
        <v>5</v>
      </c>
      <c r="N6927" s="9">
        <v>34</v>
      </c>
      <c r="O6927" s="9">
        <v>2</v>
      </c>
      <c r="P6927" s="9">
        <v>146</v>
      </c>
      <c r="Q6927" s="10" t="s">
        <v>23634</v>
      </c>
    </row>
    <row r="6928" spans="1:17" ht="28.8" x14ac:dyDescent="0.3">
      <c r="A6928" s="5" t="s">
        <v>24722</v>
      </c>
      <c r="B6928" s="5" t="s">
        <v>18754</v>
      </c>
      <c r="C6928" s="6">
        <v>2.75</v>
      </c>
      <c r="D6928" s="1" t="s">
        <v>24723</v>
      </c>
      <c r="E6928" s="6">
        <v>84</v>
      </c>
      <c r="F6928" s="6" t="s">
        <v>25</v>
      </c>
      <c r="G6928" s="11" t="s">
        <v>24724</v>
      </c>
      <c r="H6928" s="8" t="s">
        <v>24725</v>
      </c>
      <c r="I6928" s="9">
        <v>2738</v>
      </c>
      <c r="J6928" s="9">
        <v>1950</v>
      </c>
      <c r="K6928" s="9">
        <v>375</v>
      </c>
      <c r="L6928" s="9">
        <v>1</v>
      </c>
      <c r="M6928" s="9">
        <v>53</v>
      </c>
      <c r="N6928" s="9">
        <v>559</v>
      </c>
      <c r="O6928" s="9">
        <v>21</v>
      </c>
      <c r="P6928" s="9">
        <v>1881</v>
      </c>
      <c r="Q6928" s="10" t="s">
        <v>23634</v>
      </c>
    </row>
    <row r="6929" spans="1:17" x14ac:dyDescent="0.3">
      <c r="A6929" s="5" t="s">
        <v>24726</v>
      </c>
      <c r="B6929" s="5" t="s">
        <v>24727</v>
      </c>
      <c r="C6929" s="6">
        <v>1.96</v>
      </c>
      <c r="D6929" s="1" t="s">
        <v>24723</v>
      </c>
      <c r="E6929" s="6">
        <v>80</v>
      </c>
      <c r="F6929" s="6" t="s">
        <v>25</v>
      </c>
      <c r="G6929" s="11" t="s">
        <v>24728</v>
      </c>
      <c r="H6929" s="8" t="s">
        <v>24729</v>
      </c>
      <c r="I6929" s="9">
        <v>3151</v>
      </c>
      <c r="J6929" s="9">
        <v>2703</v>
      </c>
      <c r="K6929" s="9">
        <v>277</v>
      </c>
      <c r="L6929" s="9">
        <v>1</v>
      </c>
      <c r="M6929" s="9">
        <v>482</v>
      </c>
      <c r="N6929" s="9">
        <v>171</v>
      </c>
      <c r="O6929" s="9">
        <v>20</v>
      </c>
      <c r="P6929" s="9">
        <v>2012</v>
      </c>
      <c r="Q6929" s="10" t="s">
        <v>23634</v>
      </c>
    </row>
    <row r="6930" spans="1:17" ht="28.8" x14ac:dyDescent="0.3">
      <c r="A6930" s="5" t="s">
        <v>24730</v>
      </c>
      <c r="B6930" s="5" t="s">
        <v>3822</v>
      </c>
      <c r="C6930" s="6">
        <v>2.68</v>
      </c>
      <c r="D6930" s="1" t="s">
        <v>24723</v>
      </c>
      <c r="E6930" s="6">
        <v>92</v>
      </c>
      <c r="F6930" s="6" t="s">
        <v>25</v>
      </c>
      <c r="G6930" s="11" t="s">
        <v>24731</v>
      </c>
      <c r="H6930" s="8" t="s">
        <v>4087</v>
      </c>
      <c r="I6930" s="9">
        <v>1210</v>
      </c>
      <c r="J6930" s="9">
        <v>1927</v>
      </c>
      <c r="K6930" s="9">
        <v>134</v>
      </c>
      <c r="L6930" s="9">
        <v>1</v>
      </c>
      <c r="M6930" s="9">
        <v>80</v>
      </c>
      <c r="N6930" s="9">
        <v>179</v>
      </c>
      <c r="O6930" s="9">
        <v>8</v>
      </c>
      <c r="P6930" s="9">
        <v>877</v>
      </c>
      <c r="Q6930" s="10" t="s">
        <v>23634</v>
      </c>
    </row>
    <row r="6931" spans="1:17" x14ac:dyDescent="0.3">
      <c r="A6931" s="5" t="s">
        <v>24732</v>
      </c>
      <c r="B6931" s="5" t="s">
        <v>192</v>
      </c>
      <c r="C6931" s="6">
        <v>2.35</v>
      </c>
      <c r="D6931" s="1" t="s">
        <v>24733</v>
      </c>
      <c r="E6931" s="6">
        <v>89</v>
      </c>
      <c r="F6931" s="6" t="s">
        <v>25</v>
      </c>
      <c r="G6931" s="11" t="s">
        <v>24734</v>
      </c>
      <c r="H6931" s="8" t="s">
        <v>24735</v>
      </c>
      <c r="I6931" s="9">
        <v>211456</v>
      </c>
      <c r="J6931" s="9">
        <v>24403</v>
      </c>
      <c r="K6931" s="9">
        <v>19319</v>
      </c>
      <c r="L6931" s="9">
        <v>86</v>
      </c>
      <c r="M6931" s="9">
        <v>10153</v>
      </c>
      <c r="N6931" s="9">
        <v>24269</v>
      </c>
      <c r="O6931" s="9">
        <v>2305</v>
      </c>
      <c r="P6931" s="9">
        <v>110008</v>
      </c>
      <c r="Q6931" s="10" t="s">
        <v>23634</v>
      </c>
    </row>
    <row r="6932" spans="1:17" ht="28.8" x14ac:dyDescent="0.3">
      <c r="A6932" s="5" t="s">
        <v>24736</v>
      </c>
      <c r="B6932" s="5" t="s">
        <v>24737</v>
      </c>
      <c r="C6932" s="6">
        <v>2.4300000000000002</v>
      </c>
      <c r="D6932" s="1" t="s">
        <v>24733</v>
      </c>
      <c r="E6932" s="6">
        <v>94</v>
      </c>
      <c r="F6932" s="6" t="s">
        <v>25</v>
      </c>
      <c r="G6932" s="11" t="s">
        <v>24738</v>
      </c>
      <c r="H6932" s="8" t="s">
        <v>24739</v>
      </c>
      <c r="I6932" s="9">
        <v>57376</v>
      </c>
      <c r="J6932" s="9">
        <v>10045</v>
      </c>
      <c r="K6932" s="9">
        <v>5674</v>
      </c>
      <c r="L6932" s="9">
        <v>5</v>
      </c>
      <c r="M6932" s="9">
        <v>2999</v>
      </c>
      <c r="N6932" s="9">
        <v>8686</v>
      </c>
      <c r="O6932" s="9">
        <v>818</v>
      </c>
      <c r="P6932" s="9">
        <v>38863</v>
      </c>
      <c r="Q6932" s="10" t="s">
        <v>23634</v>
      </c>
    </row>
    <row r="6933" spans="1:17" x14ac:dyDescent="0.3">
      <c r="A6933" s="5" t="s">
        <v>24740</v>
      </c>
      <c r="B6933" s="5" t="s">
        <v>944</v>
      </c>
      <c r="C6933" s="6">
        <v>2.72</v>
      </c>
      <c r="D6933" s="1" t="s">
        <v>24733</v>
      </c>
      <c r="E6933" s="6">
        <v>91</v>
      </c>
      <c r="F6933" s="6" t="s">
        <v>25</v>
      </c>
      <c r="G6933" s="11" t="s">
        <v>24741</v>
      </c>
      <c r="H6933" s="8" t="s">
        <v>24742</v>
      </c>
      <c r="I6933" s="9">
        <v>12181</v>
      </c>
      <c r="J6933" s="9">
        <v>6818</v>
      </c>
      <c r="K6933" s="9">
        <v>2315</v>
      </c>
      <c r="L6933" s="9">
        <v>2</v>
      </c>
      <c r="M6933" s="9">
        <v>372</v>
      </c>
      <c r="N6933" s="9">
        <v>2641</v>
      </c>
      <c r="O6933" s="9">
        <v>129</v>
      </c>
      <c r="P6933" s="9">
        <v>9008</v>
      </c>
      <c r="Q6933" s="10" t="s">
        <v>23634</v>
      </c>
    </row>
    <row r="6934" spans="1:17" x14ac:dyDescent="0.3">
      <c r="A6934" s="5" t="s">
        <v>24743</v>
      </c>
      <c r="B6934" s="5" t="s">
        <v>24744</v>
      </c>
      <c r="C6934" s="6">
        <v>2.73</v>
      </c>
      <c r="D6934" s="1" t="s">
        <v>24745</v>
      </c>
      <c r="E6934" s="6">
        <v>97</v>
      </c>
      <c r="F6934" s="6" t="s">
        <v>25</v>
      </c>
      <c r="G6934" s="11" t="s">
        <v>24746</v>
      </c>
      <c r="H6934" s="8" t="s">
        <v>24747</v>
      </c>
      <c r="I6934" s="9">
        <v>23546</v>
      </c>
      <c r="J6934" s="9">
        <v>9924</v>
      </c>
      <c r="K6934" s="9">
        <v>3990</v>
      </c>
      <c r="L6934" s="9">
        <v>3</v>
      </c>
      <c r="M6934" s="9">
        <v>778</v>
      </c>
      <c r="N6934" s="9">
        <v>4641</v>
      </c>
      <c r="O6934" s="9">
        <v>341</v>
      </c>
      <c r="P6934" s="9">
        <v>16506</v>
      </c>
      <c r="Q6934" s="10" t="s">
        <v>23634</v>
      </c>
    </row>
    <row r="6935" spans="1:17" x14ac:dyDescent="0.3">
      <c r="A6935" s="5" t="s">
        <v>24748</v>
      </c>
      <c r="B6935" s="5" t="s">
        <v>24749</v>
      </c>
      <c r="C6935" s="6">
        <v>4.1399999999999997</v>
      </c>
      <c r="D6935" s="1" t="s">
        <v>24750</v>
      </c>
      <c r="E6935" s="6">
        <v>17</v>
      </c>
      <c r="F6935" s="6" t="s">
        <v>25</v>
      </c>
      <c r="G6935" s="11" t="s">
        <v>24751</v>
      </c>
      <c r="H6935" s="8" t="s">
        <v>39</v>
      </c>
      <c r="I6935" s="9">
        <v>93752</v>
      </c>
      <c r="J6935" s="9">
        <v>8996</v>
      </c>
      <c r="K6935" s="9">
        <v>27824</v>
      </c>
      <c r="L6935" s="9">
        <v>187</v>
      </c>
      <c r="M6935" s="9">
        <v>550</v>
      </c>
      <c r="N6935" s="9">
        <v>4420</v>
      </c>
      <c r="O6935" s="9">
        <v>17849</v>
      </c>
      <c r="P6935" s="9">
        <v>58669</v>
      </c>
      <c r="Q6935" s="10" t="s">
        <v>23634</v>
      </c>
    </row>
    <row r="6936" spans="1:17" ht="28.8" x14ac:dyDescent="0.3">
      <c r="A6936" s="5" t="s">
        <v>24752</v>
      </c>
      <c r="B6936" s="5" t="s">
        <v>24753</v>
      </c>
      <c r="C6936" s="6">
        <v>3.3</v>
      </c>
      <c r="D6936" s="1" t="s">
        <v>24754</v>
      </c>
      <c r="E6936" s="6">
        <v>95</v>
      </c>
      <c r="F6936" s="6" t="s">
        <v>25</v>
      </c>
      <c r="G6936" s="11" t="s">
        <v>24755</v>
      </c>
      <c r="H6936" s="8" t="s">
        <v>24756</v>
      </c>
      <c r="I6936" s="9">
        <v>8461</v>
      </c>
      <c r="J6936" s="9">
        <v>6253</v>
      </c>
      <c r="K6936" s="9">
        <v>2452</v>
      </c>
      <c r="L6936" s="9">
        <v>48</v>
      </c>
      <c r="M6936" s="9">
        <v>74</v>
      </c>
      <c r="N6936" s="9">
        <v>1421</v>
      </c>
      <c r="O6936" s="9">
        <v>612</v>
      </c>
      <c r="P6936" s="9">
        <v>5238</v>
      </c>
      <c r="Q6936" s="10" t="s">
        <v>23634</v>
      </c>
    </row>
    <row r="6937" spans="1:17" x14ac:dyDescent="0.3">
      <c r="A6937" s="5" t="s">
        <v>24757</v>
      </c>
      <c r="B6937" s="5" t="s">
        <v>24758</v>
      </c>
      <c r="C6937" s="6">
        <v>3.32</v>
      </c>
      <c r="D6937" s="1" t="s">
        <v>24759</v>
      </c>
      <c r="E6937" s="6">
        <v>73</v>
      </c>
      <c r="F6937" s="6" t="s">
        <v>25</v>
      </c>
      <c r="G6937" s="11" t="s">
        <v>24760</v>
      </c>
      <c r="H6937" s="8" t="s">
        <v>24761</v>
      </c>
      <c r="I6937" s="9">
        <v>7146</v>
      </c>
      <c r="J6937" s="9">
        <v>3923</v>
      </c>
      <c r="K6937" s="9">
        <v>1520</v>
      </c>
      <c r="L6937" s="9">
        <v>11</v>
      </c>
      <c r="M6937" s="9">
        <v>38</v>
      </c>
      <c r="N6937" s="9">
        <v>1394</v>
      </c>
      <c r="O6937" s="9">
        <v>315</v>
      </c>
      <c r="P6937" s="9">
        <v>4662</v>
      </c>
      <c r="Q6937" s="10" t="s">
        <v>23634</v>
      </c>
    </row>
    <row r="6938" spans="1:17" ht="28.8" x14ac:dyDescent="0.3">
      <c r="A6938" s="5" t="s">
        <v>24762</v>
      </c>
      <c r="B6938" s="5" t="s">
        <v>2545</v>
      </c>
      <c r="C6938" s="6">
        <v>3.86</v>
      </c>
      <c r="D6938" s="1" t="s">
        <v>24763</v>
      </c>
      <c r="E6938" s="6">
        <v>94</v>
      </c>
      <c r="F6938" s="6" t="s">
        <v>25</v>
      </c>
      <c r="G6938" s="11" t="s">
        <v>24764</v>
      </c>
      <c r="H6938" s="8" t="s">
        <v>17333</v>
      </c>
      <c r="I6938" s="9">
        <v>340202</v>
      </c>
      <c r="J6938" s="9">
        <v>89425</v>
      </c>
      <c r="K6938" s="9">
        <v>108427</v>
      </c>
      <c r="L6938" s="9">
        <v>5100</v>
      </c>
      <c r="M6938" s="9">
        <v>1086</v>
      </c>
      <c r="N6938" s="9">
        <v>27716</v>
      </c>
      <c r="O6938" s="9">
        <v>38036</v>
      </c>
      <c r="P6938" s="9">
        <v>202552</v>
      </c>
      <c r="Q6938" s="10" t="s">
        <v>23634</v>
      </c>
    </row>
    <row r="6939" spans="1:17" x14ac:dyDescent="0.3">
      <c r="A6939" s="5" t="s">
        <v>24765</v>
      </c>
      <c r="B6939" s="5" t="s">
        <v>24766</v>
      </c>
      <c r="C6939" s="6">
        <v>3.28</v>
      </c>
      <c r="D6939" s="1" t="s">
        <v>24763</v>
      </c>
      <c r="E6939" s="6">
        <v>96</v>
      </c>
      <c r="F6939" s="6" t="s">
        <v>25</v>
      </c>
      <c r="G6939" s="11" t="s">
        <v>24767</v>
      </c>
      <c r="H6939" s="8" t="s">
        <v>24768</v>
      </c>
      <c r="I6939" s="9">
        <v>9354</v>
      </c>
      <c r="J6939" s="9">
        <v>5622</v>
      </c>
      <c r="K6939" s="9">
        <v>2589</v>
      </c>
      <c r="L6939" s="9">
        <v>39</v>
      </c>
      <c r="M6939" s="9">
        <v>137</v>
      </c>
      <c r="N6939" s="9">
        <v>1567</v>
      </c>
      <c r="O6939" s="9">
        <v>490</v>
      </c>
      <c r="P6939" s="9">
        <v>6243</v>
      </c>
      <c r="Q6939" s="10" t="s">
        <v>23634</v>
      </c>
    </row>
    <row r="6940" spans="1:17" x14ac:dyDescent="0.3">
      <c r="A6940" s="5" t="s">
        <v>24769</v>
      </c>
      <c r="B6940" s="5" t="s">
        <v>24770</v>
      </c>
      <c r="C6940" s="6">
        <v>2.6</v>
      </c>
      <c r="D6940" s="1" t="s">
        <v>24763</v>
      </c>
      <c r="E6940" s="6">
        <v>84</v>
      </c>
      <c r="F6940" s="6" t="s">
        <v>25</v>
      </c>
      <c r="G6940" s="11" t="s">
        <v>24771</v>
      </c>
      <c r="H6940" s="8" t="s">
        <v>24772</v>
      </c>
      <c r="I6940" s="9">
        <v>3771</v>
      </c>
      <c r="J6940" s="9">
        <v>3222</v>
      </c>
      <c r="K6940" s="9">
        <v>733</v>
      </c>
      <c r="L6940" s="9">
        <v>10</v>
      </c>
      <c r="M6940" s="9">
        <v>270</v>
      </c>
      <c r="N6940" s="9">
        <v>470</v>
      </c>
      <c r="O6940" s="9">
        <v>115</v>
      </c>
      <c r="P6940" s="9">
        <v>2449</v>
      </c>
      <c r="Q6940" s="10" t="s">
        <v>23634</v>
      </c>
    </row>
    <row r="6941" spans="1:17" x14ac:dyDescent="0.3">
      <c r="A6941" s="5" t="s">
        <v>24773</v>
      </c>
      <c r="B6941" s="5" t="s">
        <v>4319</v>
      </c>
      <c r="C6941" s="6">
        <v>3.02</v>
      </c>
      <c r="D6941" s="1" t="s">
        <v>24763</v>
      </c>
      <c r="E6941" s="6">
        <v>102</v>
      </c>
      <c r="F6941" s="6" t="s">
        <v>25</v>
      </c>
      <c r="G6941" s="11" t="s">
        <v>24774</v>
      </c>
      <c r="H6941" s="8" t="s">
        <v>24775</v>
      </c>
      <c r="I6941" s="9">
        <v>26053</v>
      </c>
      <c r="J6941" s="9">
        <v>14291</v>
      </c>
      <c r="K6941" s="9">
        <v>5837</v>
      </c>
      <c r="L6941" s="9">
        <v>20</v>
      </c>
      <c r="M6941" s="9">
        <v>431</v>
      </c>
      <c r="N6941" s="9">
        <v>5646</v>
      </c>
      <c r="O6941" s="9">
        <v>640</v>
      </c>
      <c r="P6941" s="9">
        <v>18076</v>
      </c>
      <c r="Q6941" s="10" t="s">
        <v>23634</v>
      </c>
    </row>
    <row r="6942" spans="1:17" x14ac:dyDescent="0.3">
      <c r="A6942" s="5" t="s">
        <v>24776</v>
      </c>
      <c r="B6942" s="5" t="s">
        <v>24777</v>
      </c>
      <c r="C6942" s="6">
        <v>3</v>
      </c>
      <c r="D6942" s="1" t="s">
        <v>24763</v>
      </c>
      <c r="E6942" s="6">
        <v>77</v>
      </c>
      <c r="F6942" s="6" t="s">
        <v>25</v>
      </c>
      <c r="G6942" s="11" t="s">
        <v>24778</v>
      </c>
      <c r="H6942" s="8" t="s">
        <v>4228</v>
      </c>
      <c r="I6942" s="9">
        <v>104256</v>
      </c>
      <c r="J6942" s="9">
        <v>44309</v>
      </c>
      <c r="K6942" s="9">
        <v>26423</v>
      </c>
      <c r="L6942" s="9">
        <v>158</v>
      </c>
      <c r="M6942" s="9">
        <v>1789</v>
      </c>
      <c r="N6942" s="9">
        <v>23356</v>
      </c>
      <c r="O6942" s="9">
        <v>2491</v>
      </c>
      <c r="P6942" s="9">
        <v>77581</v>
      </c>
      <c r="Q6942" s="10" t="s">
        <v>23634</v>
      </c>
    </row>
    <row r="6943" spans="1:17" x14ac:dyDescent="0.3">
      <c r="A6943" s="5" t="s">
        <v>24779</v>
      </c>
      <c r="B6943" s="5" t="s">
        <v>2600</v>
      </c>
      <c r="C6943" s="6">
        <v>2.74</v>
      </c>
      <c r="D6943" s="1" t="s">
        <v>24763</v>
      </c>
      <c r="E6943" s="6">
        <v>85</v>
      </c>
      <c r="F6943" s="6" t="s">
        <v>25</v>
      </c>
      <c r="G6943" s="11" t="s">
        <v>24780</v>
      </c>
      <c r="H6943" s="8" t="s">
        <v>9142</v>
      </c>
      <c r="I6943" s="9">
        <v>483554</v>
      </c>
      <c r="J6943" s="9">
        <v>53883</v>
      </c>
      <c r="K6943" s="9">
        <v>73718</v>
      </c>
      <c r="L6943" s="9">
        <v>410</v>
      </c>
      <c r="M6943" s="9">
        <v>16606</v>
      </c>
      <c r="N6943" s="9">
        <v>81112</v>
      </c>
      <c r="O6943" s="9">
        <v>13187</v>
      </c>
      <c r="P6943" s="9">
        <v>308692</v>
      </c>
      <c r="Q6943" s="10" t="s">
        <v>23634</v>
      </c>
    </row>
    <row r="6944" spans="1:17" x14ac:dyDescent="0.3">
      <c r="A6944" s="5" t="s">
        <v>24781</v>
      </c>
      <c r="B6944" s="5" t="s">
        <v>12205</v>
      </c>
      <c r="C6944" s="6">
        <v>3.44</v>
      </c>
      <c r="D6944" s="1" t="s">
        <v>24763</v>
      </c>
      <c r="E6944" s="6">
        <v>107</v>
      </c>
      <c r="F6944" s="6" t="s">
        <v>25</v>
      </c>
      <c r="G6944" s="11" t="s">
        <v>24782</v>
      </c>
      <c r="H6944" s="8" t="s">
        <v>24783</v>
      </c>
      <c r="I6944" s="9">
        <v>1468965</v>
      </c>
      <c r="J6944" s="9">
        <v>249023</v>
      </c>
      <c r="K6944" s="9">
        <v>445111</v>
      </c>
      <c r="L6944" s="9">
        <v>19000</v>
      </c>
      <c r="M6944" s="9">
        <v>17384</v>
      </c>
      <c r="N6944" s="9">
        <v>190088</v>
      </c>
      <c r="O6944" s="9">
        <v>161843</v>
      </c>
      <c r="P6944" s="9">
        <v>966614</v>
      </c>
      <c r="Q6944" s="10" t="s">
        <v>23634</v>
      </c>
    </row>
    <row r="6945" spans="1:17" ht="28.8" x14ac:dyDescent="0.3">
      <c r="A6945" s="5" t="s">
        <v>24784</v>
      </c>
      <c r="B6945" s="5" t="s">
        <v>9292</v>
      </c>
      <c r="C6945" s="6">
        <v>2.92</v>
      </c>
      <c r="D6945" s="1" t="s">
        <v>24763</v>
      </c>
      <c r="E6945" s="6">
        <v>93</v>
      </c>
      <c r="F6945" s="6" t="s">
        <v>25</v>
      </c>
      <c r="G6945" s="11" t="s">
        <v>24785</v>
      </c>
      <c r="H6945" s="8" t="s">
        <v>24786</v>
      </c>
      <c r="I6945" s="9">
        <v>68750</v>
      </c>
      <c r="J6945" s="9">
        <v>12843</v>
      </c>
      <c r="K6945" s="9">
        <v>12492</v>
      </c>
      <c r="L6945" s="9">
        <v>117</v>
      </c>
      <c r="M6945" s="9">
        <v>1357</v>
      </c>
      <c r="N6945" s="9">
        <v>14037</v>
      </c>
      <c r="O6945" s="9">
        <v>2235</v>
      </c>
      <c r="P6945" s="9">
        <v>47402</v>
      </c>
      <c r="Q6945" s="10" t="s">
        <v>23634</v>
      </c>
    </row>
    <row r="6946" spans="1:17" x14ac:dyDescent="0.3">
      <c r="A6946" s="5" t="s">
        <v>24787</v>
      </c>
      <c r="B6946" s="5" t="s">
        <v>9229</v>
      </c>
      <c r="C6946" s="6">
        <v>3.06</v>
      </c>
      <c r="D6946" s="1" t="s">
        <v>24763</v>
      </c>
      <c r="E6946" s="6">
        <v>97</v>
      </c>
      <c r="F6946" s="6" t="s">
        <v>25</v>
      </c>
      <c r="G6946" s="11" t="s">
        <v>24788</v>
      </c>
      <c r="H6946" s="8" t="s">
        <v>24789</v>
      </c>
      <c r="I6946" s="9">
        <v>22277</v>
      </c>
      <c r="J6946" s="9">
        <v>10549</v>
      </c>
      <c r="K6946" s="9">
        <v>5178</v>
      </c>
      <c r="L6946" s="9">
        <v>21</v>
      </c>
      <c r="M6946" s="9">
        <v>283</v>
      </c>
      <c r="N6946" s="9">
        <v>5006</v>
      </c>
      <c r="O6946" s="9">
        <v>498</v>
      </c>
      <c r="P6946" s="9">
        <v>15431</v>
      </c>
      <c r="Q6946" s="10" t="s">
        <v>23634</v>
      </c>
    </row>
    <row r="6947" spans="1:17" x14ac:dyDescent="0.3">
      <c r="A6947" s="5" t="s">
        <v>24790</v>
      </c>
      <c r="B6947" s="5" t="s">
        <v>24791</v>
      </c>
      <c r="C6947" s="6">
        <v>2.62</v>
      </c>
      <c r="D6947" s="1" t="s">
        <v>24763</v>
      </c>
      <c r="E6947" s="6">
        <v>88</v>
      </c>
      <c r="F6947" s="6" t="s">
        <v>25</v>
      </c>
      <c r="G6947" s="11" t="s">
        <v>24792</v>
      </c>
      <c r="H6947" s="8" t="s">
        <v>24793</v>
      </c>
      <c r="I6947" s="9">
        <v>171144</v>
      </c>
      <c r="J6947" s="9">
        <v>43950</v>
      </c>
      <c r="K6947" s="9">
        <v>31115</v>
      </c>
      <c r="L6947" s="9">
        <v>560</v>
      </c>
      <c r="M6947" s="9">
        <v>7925</v>
      </c>
      <c r="N6947" s="9">
        <v>21870</v>
      </c>
      <c r="O6947" s="9">
        <v>8774</v>
      </c>
      <c r="P6947" s="9">
        <v>106684</v>
      </c>
      <c r="Q6947" s="10" t="s">
        <v>23634</v>
      </c>
    </row>
    <row r="6948" spans="1:17" x14ac:dyDescent="0.3">
      <c r="A6948" s="5" t="s">
        <v>24794</v>
      </c>
      <c r="B6948" s="5" t="s">
        <v>24795</v>
      </c>
      <c r="C6948" s="6">
        <v>4.12</v>
      </c>
      <c r="D6948" s="1" t="s">
        <v>24763</v>
      </c>
      <c r="E6948" s="6">
        <v>86</v>
      </c>
      <c r="F6948" s="6" t="s">
        <v>25</v>
      </c>
      <c r="G6948" s="11" t="s">
        <v>24796</v>
      </c>
      <c r="H6948" s="8" t="s">
        <v>24797</v>
      </c>
      <c r="I6948" s="9">
        <v>776943</v>
      </c>
      <c r="J6948" s="9">
        <v>150222</v>
      </c>
      <c r="K6948" s="9">
        <v>303068</v>
      </c>
      <c r="L6948" s="9">
        <v>12000</v>
      </c>
      <c r="M6948" s="9">
        <v>1626</v>
      </c>
      <c r="N6948" s="9">
        <v>42272</v>
      </c>
      <c r="O6948" s="9">
        <v>123720</v>
      </c>
      <c r="P6948" s="9">
        <v>521556</v>
      </c>
      <c r="Q6948" s="10" t="s">
        <v>23634</v>
      </c>
    </row>
    <row r="6949" spans="1:17" x14ac:dyDescent="0.3">
      <c r="A6949" s="5" t="s">
        <v>24798</v>
      </c>
      <c r="B6949" s="5" t="s">
        <v>23843</v>
      </c>
      <c r="C6949" s="6">
        <v>3.65</v>
      </c>
      <c r="D6949" s="1" t="s">
        <v>24763</v>
      </c>
      <c r="E6949" s="6">
        <v>94</v>
      </c>
      <c r="F6949" s="6" t="s">
        <v>25</v>
      </c>
      <c r="G6949" s="11" t="s">
        <v>24799</v>
      </c>
      <c r="H6949" s="8" t="s">
        <v>23722</v>
      </c>
      <c r="I6949" s="9">
        <v>28646</v>
      </c>
      <c r="J6949" s="9">
        <v>20695</v>
      </c>
      <c r="K6949" s="9">
        <v>8851</v>
      </c>
      <c r="L6949" s="9">
        <v>154</v>
      </c>
      <c r="M6949" s="9">
        <v>89</v>
      </c>
      <c r="N6949" s="9">
        <v>3399</v>
      </c>
      <c r="O6949" s="9">
        <v>1845</v>
      </c>
      <c r="P6949" s="9">
        <v>19266</v>
      </c>
      <c r="Q6949" s="10" t="s">
        <v>23634</v>
      </c>
    </row>
    <row r="6950" spans="1:17" x14ac:dyDescent="0.3">
      <c r="A6950" s="5" t="s">
        <v>24800</v>
      </c>
      <c r="B6950" s="5" t="s">
        <v>23843</v>
      </c>
      <c r="C6950" s="6">
        <v>3.16</v>
      </c>
      <c r="D6950" s="1" t="s">
        <v>24763</v>
      </c>
      <c r="E6950" s="6">
        <v>89</v>
      </c>
      <c r="F6950" s="6" t="s">
        <v>25</v>
      </c>
      <c r="G6950" s="11" t="s">
        <v>24801</v>
      </c>
      <c r="H6950" s="8" t="s">
        <v>1265</v>
      </c>
      <c r="I6950" s="9">
        <v>9192</v>
      </c>
      <c r="J6950" s="9">
        <v>5680</v>
      </c>
      <c r="K6950" s="9">
        <v>2064</v>
      </c>
      <c r="L6950" s="9">
        <v>8</v>
      </c>
      <c r="M6950" s="9">
        <v>68</v>
      </c>
      <c r="N6950" s="9">
        <v>2014</v>
      </c>
      <c r="O6950" s="9">
        <v>229</v>
      </c>
      <c r="P6950" s="9">
        <v>6051</v>
      </c>
      <c r="Q6950" s="10" t="s">
        <v>23634</v>
      </c>
    </row>
    <row r="6951" spans="1:17" x14ac:dyDescent="0.3">
      <c r="A6951" s="5" t="s">
        <v>24802</v>
      </c>
      <c r="B6951" s="5" t="s">
        <v>1393</v>
      </c>
      <c r="C6951" s="6">
        <v>2.57</v>
      </c>
      <c r="D6951" s="1" t="s">
        <v>24763</v>
      </c>
      <c r="E6951" s="6">
        <v>101</v>
      </c>
      <c r="F6951" s="6" t="s">
        <v>25</v>
      </c>
      <c r="G6951" s="11" t="s">
        <v>24803</v>
      </c>
      <c r="H6951" s="8" t="s">
        <v>23364</v>
      </c>
      <c r="I6951" s="9">
        <v>10085</v>
      </c>
      <c r="J6951" s="9">
        <v>5052</v>
      </c>
      <c r="K6951" s="9">
        <v>1696</v>
      </c>
      <c r="L6951" s="9">
        <v>2</v>
      </c>
      <c r="M6951" s="9">
        <v>614</v>
      </c>
      <c r="N6951" s="9">
        <v>1614</v>
      </c>
      <c r="O6951" s="9">
        <v>134</v>
      </c>
      <c r="P6951" s="9">
        <v>7171</v>
      </c>
      <c r="Q6951" s="10" t="s">
        <v>23634</v>
      </c>
    </row>
    <row r="6952" spans="1:17" x14ac:dyDescent="0.3">
      <c r="A6952" s="5" t="s">
        <v>24804</v>
      </c>
      <c r="B6952" s="5" t="s">
        <v>12492</v>
      </c>
      <c r="C6952" s="6">
        <v>3.25</v>
      </c>
      <c r="D6952" s="1" t="s">
        <v>24763</v>
      </c>
      <c r="E6952" s="6">
        <v>88</v>
      </c>
      <c r="F6952" s="6" t="s">
        <v>25</v>
      </c>
      <c r="G6952" s="11" t="s">
        <v>24805</v>
      </c>
      <c r="H6952" s="8" t="s">
        <v>24806</v>
      </c>
      <c r="I6952" s="9">
        <v>3464</v>
      </c>
      <c r="J6952" s="9">
        <v>3819</v>
      </c>
      <c r="K6952" s="9">
        <v>1107</v>
      </c>
      <c r="L6952" s="9">
        <v>25</v>
      </c>
      <c r="M6952" s="9">
        <v>73</v>
      </c>
      <c r="N6952" s="9">
        <v>543</v>
      </c>
      <c r="O6952" s="9">
        <v>191</v>
      </c>
      <c r="P6952" s="9">
        <v>2538</v>
      </c>
      <c r="Q6952" s="10" t="s">
        <v>23634</v>
      </c>
    </row>
    <row r="6953" spans="1:17" x14ac:dyDescent="0.3">
      <c r="A6953" s="5" t="s">
        <v>24807</v>
      </c>
      <c r="B6953" s="5" t="s">
        <v>24808</v>
      </c>
      <c r="C6953" s="6">
        <v>2.8</v>
      </c>
      <c r="D6953" s="1" t="s">
        <v>24763</v>
      </c>
      <c r="E6953" s="6">
        <v>86</v>
      </c>
      <c r="F6953" s="6" t="s">
        <v>25</v>
      </c>
      <c r="G6953" s="11" t="s">
        <v>24809</v>
      </c>
      <c r="H6953" s="8" t="s">
        <v>749</v>
      </c>
      <c r="I6953" s="9">
        <v>9084</v>
      </c>
      <c r="J6953" s="9">
        <v>6865</v>
      </c>
      <c r="K6953" s="9">
        <v>1755</v>
      </c>
      <c r="L6953" s="9">
        <v>7</v>
      </c>
      <c r="M6953" s="9">
        <v>355</v>
      </c>
      <c r="N6953" s="9">
        <v>1638</v>
      </c>
      <c r="O6953" s="9">
        <v>172</v>
      </c>
      <c r="P6953" s="9">
        <v>6236</v>
      </c>
      <c r="Q6953" s="10" t="s">
        <v>23634</v>
      </c>
    </row>
    <row r="6954" spans="1:17" x14ac:dyDescent="0.3">
      <c r="A6954" s="5" t="s">
        <v>24810</v>
      </c>
      <c r="B6954" s="5" t="s">
        <v>24811</v>
      </c>
      <c r="C6954" s="6">
        <v>2.92</v>
      </c>
      <c r="D6954" s="1" t="s">
        <v>24763</v>
      </c>
      <c r="E6954" s="6">
        <v>89</v>
      </c>
      <c r="F6954" s="6" t="s">
        <v>25</v>
      </c>
      <c r="G6954" s="11" t="s">
        <v>24812</v>
      </c>
      <c r="H6954" s="8" t="s">
        <v>24813</v>
      </c>
      <c r="I6954" s="9">
        <v>1276</v>
      </c>
      <c r="J6954" s="9">
        <v>1585</v>
      </c>
      <c r="K6954" s="9">
        <v>253</v>
      </c>
      <c r="L6954" s="9">
        <v>2</v>
      </c>
      <c r="M6954" s="9">
        <v>35</v>
      </c>
      <c r="N6954" s="9">
        <v>254</v>
      </c>
      <c r="O6954" s="9">
        <v>22</v>
      </c>
      <c r="P6954" s="9">
        <v>950</v>
      </c>
      <c r="Q6954" s="10" t="s">
        <v>23634</v>
      </c>
    </row>
    <row r="6955" spans="1:17" ht="28.8" x14ac:dyDescent="0.3">
      <c r="A6955" s="5" t="s">
        <v>24814</v>
      </c>
      <c r="B6955" s="5" t="s">
        <v>6525</v>
      </c>
      <c r="C6955" s="6">
        <v>3.24</v>
      </c>
      <c r="D6955" s="1" t="s">
        <v>24763</v>
      </c>
      <c r="E6955" s="6">
        <v>85</v>
      </c>
      <c r="F6955" s="6" t="s">
        <v>25</v>
      </c>
      <c r="G6955" s="11" t="s">
        <v>24815</v>
      </c>
      <c r="H6955" s="8" t="s">
        <v>749</v>
      </c>
      <c r="I6955" s="9">
        <v>3254</v>
      </c>
      <c r="J6955" s="9">
        <v>3490</v>
      </c>
      <c r="K6955" s="9">
        <v>648</v>
      </c>
      <c r="L6955" s="9">
        <v>4</v>
      </c>
      <c r="M6955" s="9">
        <v>20</v>
      </c>
      <c r="N6955" s="9">
        <v>738</v>
      </c>
      <c r="O6955" s="9">
        <v>87</v>
      </c>
      <c r="P6955" s="9">
        <v>2171</v>
      </c>
      <c r="Q6955" s="10" t="s">
        <v>23634</v>
      </c>
    </row>
    <row r="6956" spans="1:17" x14ac:dyDescent="0.3">
      <c r="A6956" s="5" t="s">
        <v>8985</v>
      </c>
      <c r="B6956" s="5" t="s">
        <v>7039</v>
      </c>
      <c r="C6956" s="6">
        <v>2.99</v>
      </c>
      <c r="D6956" s="1" t="s">
        <v>24763</v>
      </c>
      <c r="E6956" s="6">
        <v>106</v>
      </c>
      <c r="F6956" s="6" t="s">
        <v>25</v>
      </c>
      <c r="G6956" s="11" t="s">
        <v>24816</v>
      </c>
      <c r="H6956" s="8" t="s">
        <v>24817</v>
      </c>
      <c r="I6956" s="9">
        <v>139504</v>
      </c>
      <c r="J6956" s="9">
        <v>27970</v>
      </c>
      <c r="K6956" s="9">
        <v>23712</v>
      </c>
      <c r="L6956" s="9">
        <v>110</v>
      </c>
      <c r="M6956" s="9">
        <v>2102</v>
      </c>
      <c r="N6956" s="9">
        <v>27706</v>
      </c>
      <c r="O6956" s="9">
        <v>2435</v>
      </c>
      <c r="P6956" s="9">
        <v>86025</v>
      </c>
      <c r="Q6956" s="10" t="s">
        <v>23634</v>
      </c>
    </row>
    <row r="6957" spans="1:17" ht="28.8" x14ac:dyDescent="0.3">
      <c r="A6957" s="5" t="s">
        <v>24818</v>
      </c>
      <c r="B6957" s="5" t="s">
        <v>1263</v>
      </c>
      <c r="C6957" s="6">
        <v>3.56</v>
      </c>
      <c r="D6957" s="1" t="s">
        <v>24763</v>
      </c>
      <c r="E6957" s="6">
        <v>66</v>
      </c>
      <c r="F6957" s="6" t="s">
        <v>25</v>
      </c>
      <c r="G6957" s="11" t="s">
        <v>24819</v>
      </c>
      <c r="H6957" s="8" t="s">
        <v>24820</v>
      </c>
      <c r="I6957" s="9">
        <v>23113</v>
      </c>
      <c r="J6957" s="9">
        <v>14949</v>
      </c>
      <c r="K6957" s="9">
        <v>7190</v>
      </c>
      <c r="L6957" s="9">
        <v>57</v>
      </c>
      <c r="M6957" s="9">
        <v>72</v>
      </c>
      <c r="N6957" s="9">
        <v>3574</v>
      </c>
      <c r="O6957" s="9">
        <v>965</v>
      </c>
      <c r="P6957" s="9">
        <v>16427</v>
      </c>
      <c r="Q6957" s="10" t="s">
        <v>23634</v>
      </c>
    </row>
    <row r="6958" spans="1:17" x14ac:dyDescent="0.3">
      <c r="A6958" s="5" t="s">
        <v>24821</v>
      </c>
      <c r="B6958" s="5" t="s">
        <v>1263</v>
      </c>
      <c r="C6958" s="6">
        <v>2.16</v>
      </c>
      <c r="D6958" s="1" t="s">
        <v>24763</v>
      </c>
      <c r="E6958" s="6">
        <v>61</v>
      </c>
      <c r="F6958" s="6" t="s">
        <v>25</v>
      </c>
      <c r="G6958" s="11" t="s">
        <v>24822</v>
      </c>
      <c r="H6958" s="8" t="s">
        <v>24823</v>
      </c>
      <c r="I6958" s="9">
        <v>3641</v>
      </c>
      <c r="J6958" s="9">
        <v>3692</v>
      </c>
      <c r="K6958" s="9">
        <v>413</v>
      </c>
      <c r="L6958" s="9">
        <v>2</v>
      </c>
      <c r="M6958" s="9">
        <v>433</v>
      </c>
      <c r="N6958" s="9">
        <v>284</v>
      </c>
      <c r="O6958" s="9">
        <v>38</v>
      </c>
      <c r="P6958" s="9">
        <v>2426</v>
      </c>
      <c r="Q6958" s="10" t="s">
        <v>23634</v>
      </c>
    </row>
    <row r="6959" spans="1:17" ht="28.8" x14ac:dyDescent="0.3">
      <c r="A6959" s="5" t="s">
        <v>24824</v>
      </c>
      <c r="B6959" s="5" t="s">
        <v>5823</v>
      </c>
      <c r="C6959" s="6">
        <v>2.48</v>
      </c>
      <c r="D6959" s="1" t="s">
        <v>24763</v>
      </c>
      <c r="E6959" s="6">
        <v>79</v>
      </c>
      <c r="F6959" s="6" t="s">
        <v>25</v>
      </c>
      <c r="G6959" s="11" t="s">
        <v>24825</v>
      </c>
      <c r="H6959" s="8" t="s">
        <v>9159</v>
      </c>
      <c r="I6959" s="9">
        <v>21621</v>
      </c>
      <c r="J6959" s="9">
        <v>9603</v>
      </c>
      <c r="K6959" s="9">
        <v>3784</v>
      </c>
      <c r="L6959" s="9">
        <v>20</v>
      </c>
      <c r="M6959" s="9">
        <v>1092</v>
      </c>
      <c r="N6959" s="9">
        <v>3593</v>
      </c>
      <c r="O6959" s="9">
        <v>418</v>
      </c>
      <c r="P6959" s="9">
        <v>15191</v>
      </c>
      <c r="Q6959" s="10" t="s">
        <v>23634</v>
      </c>
    </row>
    <row r="6960" spans="1:17" x14ac:dyDescent="0.3">
      <c r="A6960" s="5" t="s">
        <v>24826</v>
      </c>
      <c r="B6960" s="5" t="s">
        <v>24827</v>
      </c>
      <c r="C6960" s="6">
        <v>2.2200000000000002</v>
      </c>
      <c r="D6960" s="1" t="s">
        <v>24763</v>
      </c>
      <c r="E6960" s="6">
        <v>82</v>
      </c>
      <c r="F6960" s="6" t="s">
        <v>25</v>
      </c>
      <c r="G6960" s="11" t="s">
        <v>24828</v>
      </c>
      <c r="H6960" s="8" t="s">
        <v>24829</v>
      </c>
      <c r="I6960" s="9">
        <v>16081</v>
      </c>
      <c r="J6960" s="9">
        <v>9576</v>
      </c>
      <c r="K6960" s="9">
        <v>1679</v>
      </c>
      <c r="L6960" s="9">
        <v>2</v>
      </c>
      <c r="M6960" s="9">
        <v>1775</v>
      </c>
      <c r="N6960" s="9">
        <v>1825</v>
      </c>
      <c r="O6960" s="9">
        <v>118</v>
      </c>
      <c r="P6960" s="9">
        <v>12016</v>
      </c>
      <c r="Q6960" s="10" t="s">
        <v>23634</v>
      </c>
    </row>
    <row r="6961" spans="1:17" x14ac:dyDescent="0.3">
      <c r="A6961" s="5" t="s">
        <v>24830</v>
      </c>
      <c r="B6961" s="5" t="s">
        <v>12492</v>
      </c>
      <c r="C6961" s="6">
        <v>2.77</v>
      </c>
      <c r="D6961" s="1" t="s">
        <v>24763</v>
      </c>
      <c r="E6961" s="6">
        <v>80</v>
      </c>
      <c r="F6961" s="6" t="s">
        <v>25</v>
      </c>
      <c r="G6961" s="11" t="s">
        <v>24831</v>
      </c>
      <c r="H6961" s="8" t="s">
        <v>9235</v>
      </c>
      <c r="I6961" s="9">
        <v>733</v>
      </c>
      <c r="J6961" s="9">
        <v>1351</v>
      </c>
      <c r="K6961" s="9">
        <v>139</v>
      </c>
      <c r="L6961" s="9">
        <v>0</v>
      </c>
      <c r="M6961" s="9">
        <v>55</v>
      </c>
      <c r="N6961" s="9">
        <v>94</v>
      </c>
      <c r="O6961" s="9">
        <v>15</v>
      </c>
      <c r="P6961" s="9">
        <v>533</v>
      </c>
      <c r="Q6961" s="10" t="s">
        <v>23634</v>
      </c>
    </row>
    <row r="6962" spans="1:17" x14ac:dyDescent="0.3">
      <c r="A6962" s="5" t="s">
        <v>24832</v>
      </c>
      <c r="B6962" s="5" t="s">
        <v>9301</v>
      </c>
      <c r="C6962" s="6">
        <v>2.83</v>
      </c>
      <c r="D6962" s="1" t="s">
        <v>24763</v>
      </c>
      <c r="E6962" s="6">
        <v>84</v>
      </c>
      <c r="F6962" s="6" t="s">
        <v>25</v>
      </c>
      <c r="G6962" s="11" t="s">
        <v>24833</v>
      </c>
      <c r="H6962" s="8" t="s">
        <v>24834</v>
      </c>
      <c r="I6962" s="9">
        <v>47231</v>
      </c>
      <c r="J6962" s="9">
        <v>16239</v>
      </c>
      <c r="K6962" s="9">
        <v>9646</v>
      </c>
      <c r="L6962" s="9">
        <v>61</v>
      </c>
      <c r="M6962" s="9">
        <v>1276</v>
      </c>
      <c r="N6962" s="9">
        <v>9663</v>
      </c>
      <c r="O6962" s="9">
        <v>1183</v>
      </c>
      <c r="P6962" s="9">
        <v>33536</v>
      </c>
      <c r="Q6962" s="10" t="s">
        <v>23634</v>
      </c>
    </row>
    <row r="6963" spans="1:17" x14ac:dyDescent="0.3">
      <c r="A6963" s="5" t="s">
        <v>24835</v>
      </c>
      <c r="B6963" s="5" t="s">
        <v>24836</v>
      </c>
      <c r="C6963" s="6">
        <v>2.81</v>
      </c>
      <c r="D6963" s="1" t="s">
        <v>24763</v>
      </c>
      <c r="E6963" s="6">
        <v>76</v>
      </c>
      <c r="F6963" s="6" t="s">
        <v>25</v>
      </c>
      <c r="G6963" s="11" t="s">
        <v>24837</v>
      </c>
      <c r="H6963" s="8" t="s">
        <v>24838</v>
      </c>
      <c r="I6963" s="9">
        <v>5900</v>
      </c>
      <c r="J6963" s="9">
        <v>4643</v>
      </c>
      <c r="K6963" s="9">
        <v>1817</v>
      </c>
      <c r="L6963" s="9">
        <v>6</v>
      </c>
      <c r="M6963" s="9">
        <v>337</v>
      </c>
      <c r="N6963" s="9">
        <v>1005</v>
      </c>
      <c r="O6963" s="9">
        <v>241</v>
      </c>
      <c r="P6963" s="9">
        <v>4452</v>
      </c>
      <c r="Q6963" s="10" t="s">
        <v>23634</v>
      </c>
    </row>
    <row r="6964" spans="1:17" x14ac:dyDescent="0.3">
      <c r="A6964" s="5" t="s">
        <v>24839</v>
      </c>
      <c r="B6964" s="5" t="s">
        <v>6897</v>
      </c>
      <c r="C6964" s="6">
        <v>2.98</v>
      </c>
      <c r="D6964" s="1" t="s">
        <v>24763</v>
      </c>
      <c r="E6964" s="6">
        <v>88</v>
      </c>
      <c r="F6964" s="6" t="s">
        <v>1714</v>
      </c>
      <c r="G6964" s="11" t="s">
        <v>24840</v>
      </c>
      <c r="H6964" s="8" t="s">
        <v>24841</v>
      </c>
      <c r="I6964" s="9">
        <v>60095</v>
      </c>
      <c r="J6964" s="9">
        <v>14330</v>
      </c>
      <c r="K6964" s="9">
        <v>8459</v>
      </c>
      <c r="L6964" s="9">
        <v>28</v>
      </c>
      <c r="M6964" s="9">
        <v>1156</v>
      </c>
      <c r="N6964" s="9">
        <v>10984</v>
      </c>
      <c r="O6964" s="9">
        <v>946</v>
      </c>
      <c r="P6964" s="9">
        <v>35618</v>
      </c>
      <c r="Q6964" s="10" t="s">
        <v>23634</v>
      </c>
    </row>
    <row r="6965" spans="1:17" x14ac:dyDescent="0.3">
      <c r="A6965" s="5" t="s">
        <v>24842</v>
      </c>
      <c r="B6965" s="5" t="s">
        <v>16754</v>
      </c>
      <c r="C6965" s="6">
        <v>3.28</v>
      </c>
      <c r="D6965" s="1" t="s">
        <v>24763</v>
      </c>
      <c r="E6965" s="6">
        <v>108</v>
      </c>
      <c r="F6965" s="6" t="s">
        <v>25</v>
      </c>
      <c r="G6965" s="11" t="s">
        <v>24843</v>
      </c>
      <c r="H6965" s="8" t="s">
        <v>24844</v>
      </c>
      <c r="I6965" s="9">
        <v>34301</v>
      </c>
      <c r="J6965" s="9">
        <v>14734</v>
      </c>
      <c r="K6965" s="9">
        <v>6839</v>
      </c>
      <c r="L6965" s="9">
        <v>205</v>
      </c>
      <c r="M6965" s="9">
        <v>451</v>
      </c>
      <c r="N6965" s="9">
        <v>5152</v>
      </c>
      <c r="O6965" s="9">
        <v>1668</v>
      </c>
      <c r="P6965" s="9">
        <v>22269</v>
      </c>
      <c r="Q6965" s="10" t="s">
        <v>23634</v>
      </c>
    </row>
    <row r="6966" spans="1:17" ht="28.8" x14ac:dyDescent="0.3">
      <c r="A6966" s="5" t="s">
        <v>24845</v>
      </c>
      <c r="B6966" s="5" t="s">
        <v>2698</v>
      </c>
      <c r="C6966" s="6">
        <v>3.06</v>
      </c>
      <c r="D6966" s="1" t="s">
        <v>24763</v>
      </c>
      <c r="E6966" s="6">
        <v>93</v>
      </c>
      <c r="F6966" s="6" t="s">
        <v>74</v>
      </c>
      <c r="G6966" s="11" t="s">
        <v>24846</v>
      </c>
      <c r="H6966" s="8" t="s">
        <v>24847</v>
      </c>
      <c r="I6966" s="9">
        <v>8316</v>
      </c>
      <c r="J6966" s="9">
        <v>5823</v>
      </c>
      <c r="K6966" s="9">
        <v>1991</v>
      </c>
      <c r="L6966" s="9">
        <v>13</v>
      </c>
      <c r="M6966" s="9">
        <v>164</v>
      </c>
      <c r="N6966" s="9">
        <v>1617</v>
      </c>
      <c r="O6966" s="9">
        <v>237</v>
      </c>
      <c r="P6966" s="9">
        <v>5812</v>
      </c>
      <c r="Q6966" s="10" t="s">
        <v>23634</v>
      </c>
    </row>
    <row r="6967" spans="1:17" ht="28.8" x14ac:dyDescent="0.3">
      <c r="A6967" s="5" t="s">
        <v>24848</v>
      </c>
      <c r="B6967" s="5" t="s">
        <v>24849</v>
      </c>
      <c r="C6967" s="6">
        <v>2.5099999999999998</v>
      </c>
      <c r="D6967" s="1" t="s">
        <v>24763</v>
      </c>
      <c r="E6967" s="6">
        <v>77</v>
      </c>
      <c r="F6967" s="6" t="s">
        <v>20</v>
      </c>
      <c r="G6967" s="11" t="s">
        <v>24850</v>
      </c>
      <c r="H6967" s="8" t="s">
        <v>24851</v>
      </c>
      <c r="I6967" s="9">
        <v>1819</v>
      </c>
      <c r="J6967" s="9">
        <v>1273</v>
      </c>
      <c r="K6967" s="9">
        <v>213</v>
      </c>
      <c r="L6967" s="9">
        <v>1</v>
      </c>
      <c r="M6967" s="9">
        <v>125</v>
      </c>
      <c r="N6967" s="9">
        <v>241</v>
      </c>
      <c r="O6967" s="9">
        <v>21</v>
      </c>
      <c r="P6967" s="9">
        <v>1332</v>
      </c>
      <c r="Q6967" s="10" t="s">
        <v>23634</v>
      </c>
    </row>
    <row r="6968" spans="1:17" ht="28.8" x14ac:dyDescent="0.3">
      <c r="A6968" s="5" t="s">
        <v>24852</v>
      </c>
      <c r="B6968" s="5" t="s">
        <v>24057</v>
      </c>
      <c r="C6968" s="6">
        <v>3.22</v>
      </c>
      <c r="D6968" s="1" t="s">
        <v>24763</v>
      </c>
      <c r="E6968" s="6">
        <v>103</v>
      </c>
      <c r="F6968" s="6" t="s">
        <v>25</v>
      </c>
      <c r="G6968" s="11" t="s">
        <v>24853</v>
      </c>
      <c r="H6968" s="8" t="s">
        <v>24854</v>
      </c>
      <c r="I6968" s="9">
        <v>16267</v>
      </c>
      <c r="J6968" s="9">
        <v>14203</v>
      </c>
      <c r="K6968" s="9">
        <v>4047</v>
      </c>
      <c r="L6968" s="9">
        <v>32</v>
      </c>
      <c r="M6968" s="9">
        <v>323</v>
      </c>
      <c r="N6968" s="9">
        <v>2657</v>
      </c>
      <c r="O6968" s="9">
        <v>636</v>
      </c>
      <c r="P6968" s="9">
        <v>11022</v>
      </c>
      <c r="Q6968" s="10" t="s">
        <v>23634</v>
      </c>
    </row>
    <row r="6969" spans="1:17" x14ac:dyDescent="0.3">
      <c r="A6969" s="5" t="s">
        <v>24855</v>
      </c>
      <c r="B6969" s="5" t="s">
        <v>24856</v>
      </c>
      <c r="C6969" s="6">
        <v>3.11</v>
      </c>
      <c r="D6969" s="1" t="s">
        <v>24763</v>
      </c>
      <c r="E6969" s="6">
        <v>91</v>
      </c>
      <c r="F6969" s="6" t="s">
        <v>25</v>
      </c>
      <c r="G6969" s="11" t="s">
        <v>24857</v>
      </c>
      <c r="H6969" s="8" t="s">
        <v>18235</v>
      </c>
      <c r="I6969" s="9">
        <v>1831</v>
      </c>
      <c r="J6969" s="9">
        <v>1200</v>
      </c>
      <c r="K6969" s="9">
        <v>200</v>
      </c>
      <c r="L6969" s="9">
        <v>1</v>
      </c>
      <c r="M6969" s="9">
        <v>64</v>
      </c>
      <c r="N6969" s="9">
        <v>295</v>
      </c>
      <c r="O6969" s="9">
        <v>40</v>
      </c>
      <c r="P6969" s="9">
        <v>1337</v>
      </c>
      <c r="Q6969" s="10" t="s">
        <v>23634</v>
      </c>
    </row>
    <row r="6970" spans="1:17" ht="28.8" x14ac:dyDescent="0.3">
      <c r="A6970" s="5" t="s">
        <v>24858</v>
      </c>
      <c r="B6970" s="5" t="s">
        <v>24859</v>
      </c>
      <c r="C6970" s="6">
        <v>3.09</v>
      </c>
      <c r="D6970" s="1" t="s">
        <v>24763</v>
      </c>
      <c r="E6970" s="6">
        <v>85</v>
      </c>
      <c r="F6970" s="6" t="s">
        <v>25</v>
      </c>
      <c r="G6970" s="11" t="s">
        <v>24860</v>
      </c>
      <c r="H6970" s="8" t="s">
        <v>154</v>
      </c>
      <c r="I6970" s="9">
        <v>711</v>
      </c>
      <c r="J6970" s="9">
        <v>711</v>
      </c>
      <c r="K6970" s="9">
        <v>108</v>
      </c>
      <c r="L6970" s="9">
        <v>0</v>
      </c>
      <c r="M6970" s="9">
        <v>14</v>
      </c>
      <c r="N6970" s="9">
        <v>116</v>
      </c>
      <c r="O6970" s="9">
        <v>17</v>
      </c>
      <c r="P6970" s="9">
        <v>383</v>
      </c>
      <c r="Q6970" s="10" t="s">
        <v>23634</v>
      </c>
    </row>
    <row r="6971" spans="1:17" x14ac:dyDescent="0.3">
      <c r="A6971" s="5" t="s">
        <v>24861</v>
      </c>
      <c r="B6971" s="5" t="s">
        <v>8948</v>
      </c>
      <c r="C6971" s="6">
        <v>2.84</v>
      </c>
      <c r="D6971" s="1" t="s">
        <v>24763</v>
      </c>
      <c r="E6971" s="6">
        <v>90</v>
      </c>
      <c r="F6971" s="6" t="s">
        <v>25</v>
      </c>
      <c r="G6971" s="11" t="s">
        <v>24862</v>
      </c>
      <c r="H6971" s="8" t="s">
        <v>1773</v>
      </c>
      <c r="I6971" s="9">
        <v>9143</v>
      </c>
      <c r="J6971" s="9">
        <v>5383</v>
      </c>
      <c r="K6971" s="9">
        <v>1915</v>
      </c>
      <c r="L6971" s="9">
        <v>5</v>
      </c>
      <c r="M6971" s="9">
        <v>298</v>
      </c>
      <c r="N6971" s="9">
        <v>1656</v>
      </c>
      <c r="O6971" s="9">
        <v>243</v>
      </c>
      <c r="P6971" s="9">
        <v>6477</v>
      </c>
      <c r="Q6971" s="10" t="s">
        <v>23634</v>
      </c>
    </row>
    <row r="6972" spans="1:17" x14ac:dyDescent="0.3">
      <c r="A6972" s="5" t="s">
        <v>24863</v>
      </c>
      <c r="B6972" s="5" t="s">
        <v>24864</v>
      </c>
      <c r="C6972" s="6">
        <v>2.81</v>
      </c>
      <c r="D6972" s="1" t="s">
        <v>24763</v>
      </c>
      <c r="E6972" s="6">
        <v>89</v>
      </c>
      <c r="F6972" s="6" t="s">
        <v>25</v>
      </c>
      <c r="G6972" s="11" t="s">
        <v>24865</v>
      </c>
      <c r="H6972" s="8" t="s">
        <v>24866</v>
      </c>
      <c r="I6972" s="9">
        <v>7864</v>
      </c>
      <c r="J6972" s="9">
        <v>2648</v>
      </c>
      <c r="K6972" s="9">
        <v>927</v>
      </c>
      <c r="L6972" s="9">
        <v>11</v>
      </c>
      <c r="M6972" s="9">
        <v>274</v>
      </c>
      <c r="N6972" s="9">
        <v>1546</v>
      </c>
      <c r="O6972" s="9">
        <v>118</v>
      </c>
      <c r="P6972" s="9">
        <v>5202</v>
      </c>
      <c r="Q6972" s="10" t="s">
        <v>23634</v>
      </c>
    </row>
    <row r="6973" spans="1:17" ht="28.8" x14ac:dyDescent="0.3">
      <c r="A6973" s="5" t="s">
        <v>24867</v>
      </c>
      <c r="B6973" s="5" t="s">
        <v>24868</v>
      </c>
      <c r="C6973" s="6">
        <v>2.81</v>
      </c>
      <c r="D6973" s="1" t="s">
        <v>24763</v>
      </c>
      <c r="E6973" s="6">
        <v>90</v>
      </c>
      <c r="F6973" s="6" t="s">
        <v>25</v>
      </c>
      <c r="G6973" s="11" t="s">
        <v>24869</v>
      </c>
      <c r="H6973" s="8" t="s">
        <v>24870</v>
      </c>
      <c r="I6973" s="9">
        <v>10294</v>
      </c>
      <c r="J6973" s="9">
        <v>5352</v>
      </c>
      <c r="K6973" s="9">
        <v>2106</v>
      </c>
      <c r="L6973" s="9">
        <v>24</v>
      </c>
      <c r="M6973" s="9">
        <v>337</v>
      </c>
      <c r="N6973" s="9">
        <v>1802</v>
      </c>
      <c r="O6973" s="9">
        <v>245</v>
      </c>
      <c r="P6973" s="9">
        <v>6626</v>
      </c>
      <c r="Q6973" s="10" t="s">
        <v>23634</v>
      </c>
    </row>
    <row r="6974" spans="1:17" x14ac:dyDescent="0.3">
      <c r="A6974" s="5" t="s">
        <v>24871</v>
      </c>
      <c r="B6974" s="5" t="s">
        <v>24872</v>
      </c>
      <c r="C6974" s="6">
        <v>2.59</v>
      </c>
      <c r="D6974" s="1" t="s">
        <v>24763</v>
      </c>
      <c r="E6974" s="6">
        <v>92</v>
      </c>
      <c r="F6974" s="6" t="s">
        <v>25</v>
      </c>
      <c r="G6974" s="11" t="s">
        <v>24873</v>
      </c>
      <c r="H6974" s="8" t="s">
        <v>24874</v>
      </c>
      <c r="I6974" s="9">
        <v>4630</v>
      </c>
      <c r="J6974" s="9">
        <v>3541</v>
      </c>
      <c r="K6974" s="9">
        <v>957</v>
      </c>
      <c r="L6974" s="9">
        <v>6</v>
      </c>
      <c r="M6974" s="9">
        <v>242</v>
      </c>
      <c r="N6974" s="9">
        <v>849</v>
      </c>
      <c r="O6974" s="9">
        <v>96</v>
      </c>
      <c r="P6974" s="9">
        <v>3557</v>
      </c>
      <c r="Q6974" s="10" t="s">
        <v>23634</v>
      </c>
    </row>
    <row r="6975" spans="1:17" ht="28.8" x14ac:dyDescent="0.3">
      <c r="A6975" s="5" t="s">
        <v>24875</v>
      </c>
      <c r="B6975" s="5" t="s">
        <v>24876</v>
      </c>
      <c r="C6975" s="6">
        <v>2.87</v>
      </c>
      <c r="D6975" s="1" t="s">
        <v>24763</v>
      </c>
      <c r="E6975" s="6">
        <v>86</v>
      </c>
      <c r="F6975" s="6" t="s">
        <v>25</v>
      </c>
      <c r="G6975" s="11" t="s">
        <v>24877</v>
      </c>
      <c r="H6975" s="8" t="s">
        <v>24878</v>
      </c>
      <c r="I6975" s="9">
        <v>879</v>
      </c>
      <c r="J6975" s="9">
        <v>1068</v>
      </c>
      <c r="K6975" s="9">
        <v>171</v>
      </c>
      <c r="L6975" s="9">
        <v>0</v>
      </c>
      <c r="M6975" s="9">
        <v>45</v>
      </c>
      <c r="N6975" s="9">
        <v>173</v>
      </c>
      <c r="O6975" s="9">
        <v>10</v>
      </c>
      <c r="P6975" s="9">
        <v>663</v>
      </c>
      <c r="Q6975" s="10" t="s">
        <v>23634</v>
      </c>
    </row>
    <row r="6976" spans="1:17" x14ac:dyDescent="0.3">
      <c r="A6976" s="5" t="s">
        <v>24879</v>
      </c>
      <c r="B6976" s="5" t="s">
        <v>24880</v>
      </c>
      <c r="C6976" s="6">
        <v>2.34</v>
      </c>
      <c r="D6976" s="1" t="s">
        <v>24763</v>
      </c>
      <c r="E6976" s="6">
        <v>88</v>
      </c>
      <c r="F6976" s="6" t="s">
        <v>25</v>
      </c>
      <c r="G6976" s="11" t="s">
        <v>24881</v>
      </c>
      <c r="H6976" s="8" t="s">
        <v>24882</v>
      </c>
      <c r="I6976" s="9">
        <v>28268</v>
      </c>
      <c r="J6976" s="9">
        <v>14632</v>
      </c>
      <c r="K6976" s="9">
        <v>6416</v>
      </c>
      <c r="L6976" s="9">
        <v>18</v>
      </c>
      <c r="M6976" s="9">
        <v>2461</v>
      </c>
      <c r="N6976" s="9">
        <v>3550</v>
      </c>
      <c r="O6976" s="9">
        <v>881</v>
      </c>
      <c r="P6976" s="9">
        <v>20595</v>
      </c>
      <c r="Q6976" s="10" t="s">
        <v>23634</v>
      </c>
    </row>
    <row r="6977" spans="1:17" x14ac:dyDescent="0.3">
      <c r="A6977" s="5" t="s">
        <v>24883</v>
      </c>
      <c r="B6977" s="5" t="s">
        <v>149</v>
      </c>
      <c r="C6977" s="6">
        <v>2.29</v>
      </c>
      <c r="D6977" s="1" t="s">
        <v>24763</v>
      </c>
      <c r="E6977" s="6">
        <v>82</v>
      </c>
      <c r="F6977" s="6" t="s">
        <v>25</v>
      </c>
      <c r="G6977" s="11" t="s">
        <v>24884</v>
      </c>
      <c r="H6977" s="8" t="s">
        <v>151</v>
      </c>
      <c r="I6977" s="9">
        <v>2817</v>
      </c>
      <c r="J6977" s="9">
        <v>2438</v>
      </c>
      <c r="K6977" s="9">
        <v>388</v>
      </c>
      <c r="L6977" s="9">
        <v>0</v>
      </c>
      <c r="M6977" s="9">
        <v>264</v>
      </c>
      <c r="N6977" s="9">
        <v>299</v>
      </c>
      <c r="O6977" s="9">
        <v>18</v>
      </c>
      <c r="P6977" s="9">
        <v>1964</v>
      </c>
      <c r="Q6977" s="10" t="s">
        <v>23634</v>
      </c>
    </row>
    <row r="6978" spans="1:17" x14ac:dyDescent="0.3">
      <c r="A6978" s="5" t="s">
        <v>24885</v>
      </c>
      <c r="B6978" s="5" t="s">
        <v>24886</v>
      </c>
      <c r="C6978" s="6">
        <v>2.89</v>
      </c>
      <c r="D6978" s="1" t="s">
        <v>24763</v>
      </c>
      <c r="E6978" s="6">
        <v>101</v>
      </c>
      <c r="F6978" s="6" t="s">
        <v>25</v>
      </c>
      <c r="G6978" s="11" t="s">
        <v>24887</v>
      </c>
      <c r="H6978" s="8" t="s">
        <v>24888</v>
      </c>
      <c r="I6978" s="9">
        <v>2896</v>
      </c>
      <c r="J6978" s="9">
        <v>2418</v>
      </c>
      <c r="K6978" s="9">
        <v>583</v>
      </c>
      <c r="L6978" s="9">
        <v>3</v>
      </c>
      <c r="M6978" s="9">
        <v>89</v>
      </c>
      <c r="N6978" s="9">
        <v>576</v>
      </c>
      <c r="O6978" s="9">
        <v>66</v>
      </c>
      <c r="P6978" s="9">
        <v>2071</v>
      </c>
      <c r="Q6978" s="10" t="s">
        <v>23634</v>
      </c>
    </row>
    <row r="6979" spans="1:17" ht="28.8" x14ac:dyDescent="0.3">
      <c r="A6979" s="5" t="s">
        <v>24889</v>
      </c>
      <c r="B6979" s="5" t="s">
        <v>24890</v>
      </c>
      <c r="C6979" s="6">
        <v>2.72</v>
      </c>
      <c r="D6979" s="1" t="s">
        <v>24763</v>
      </c>
      <c r="E6979" s="6">
        <v>106</v>
      </c>
      <c r="F6979" s="6" t="s">
        <v>25</v>
      </c>
      <c r="G6979" s="11" t="s">
        <v>24891</v>
      </c>
      <c r="H6979" s="8" t="s">
        <v>24892</v>
      </c>
      <c r="I6979" s="9">
        <v>13384</v>
      </c>
      <c r="J6979" s="9">
        <v>5561</v>
      </c>
      <c r="K6979" s="9">
        <v>2788</v>
      </c>
      <c r="L6979" s="9">
        <v>4</v>
      </c>
      <c r="M6979" s="9">
        <v>533</v>
      </c>
      <c r="N6979" s="9">
        <v>2863</v>
      </c>
      <c r="O6979" s="9">
        <v>244</v>
      </c>
      <c r="P6979" s="9">
        <v>10624</v>
      </c>
      <c r="Q6979" s="10" t="s">
        <v>23634</v>
      </c>
    </row>
    <row r="6980" spans="1:17" ht="28.8" x14ac:dyDescent="0.3">
      <c r="A6980" s="5" t="s">
        <v>24893</v>
      </c>
      <c r="B6980" s="5" t="s">
        <v>24894</v>
      </c>
      <c r="C6980" s="6">
        <v>2.62</v>
      </c>
      <c r="D6980" s="1" t="s">
        <v>24763</v>
      </c>
      <c r="E6980" s="6">
        <v>90</v>
      </c>
      <c r="F6980" s="6" t="s">
        <v>25</v>
      </c>
      <c r="G6980" s="11" t="s">
        <v>24895</v>
      </c>
      <c r="H6980" s="8" t="s">
        <v>24896</v>
      </c>
      <c r="I6980" s="9">
        <v>1477</v>
      </c>
      <c r="J6980" s="9">
        <v>1306</v>
      </c>
      <c r="K6980" s="9">
        <v>205</v>
      </c>
      <c r="L6980" s="9">
        <v>0</v>
      </c>
      <c r="M6980" s="9">
        <v>97</v>
      </c>
      <c r="N6980" s="9">
        <v>159</v>
      </c>
      <c r="O6980" s="9">
        <v>27</v>
      </c>
      <c r="P6980" s="9">
        <v>935</v>
      </c>
      <c r="Q6980" s="10" t="s">
        <v>23634</v>
      </c>
    </row>
    <row r="6981" spans="1:17" x14ac:dyDescent="0.3">
      <c r="A6981" s="5" t="s">
        <v>24897</v>
      </c>
      <c r="B6981" s="5" t="s">
        <v>24180</v>
      </c>
      <c r="C6981" s="6">
        <v>2.44</v>
      </c>
      <c r="D6981" s="1" t="s">
        <v>24763</v>
      </c>
      <c r="E6981" s="6">
        <v>85</v>
      </c>
      <c r="F6981" s="6" t="s">
        <v>25</v>
      </c>
      <c r="G6981" s="11" t="s">
        <v>24898</v>
      </c>
      <c r="H6981" s="8" t="s">
        <v>24899</v>
      </c>
      <c r="I6981" s="9">
        <v>9769</v>
      </c>
      <c r="J6981" s="9">
        <v>6563</v>
      </c>
      <c r="K6981" s="9">
        <v>1555</v>
      </c>
      <c r="L6981" s="9">
        <v>17</v>
      </c>
      <c r="M6981" s="9">
        <v>782</v>
      </c>
      <c r="N6981" s="9">
        <v>1196</v>
      </c>
      <c r="O6981" s="9">
        <v>253</v>
      </c>
      <c r="P6981" s="9">
        <v>6700</v>
      </c>
      <c r="Q6981" s="10" t="s">
        <v>23634</v>
      </c>
    </row>
    <row r="6982" spans="1:17" x14ac:dyDescent="0.3">
      <c r="A6982" s="5" t="s">
        <v>24900</v>
      </c>
      <c r="B6982" s="5" t="s">
        <v>24901</v>
      </c>
      <c r="C6982" s="6">
        <v>3.27</v>
      </c>
      <c r="D6982" s="1" t="s">
        <v>24763</v>
      </c>
      <c r="E6982" s="6">
        <v>12</v>
      </c>
      <c r="F6982" s="6" t="s">
        <v>1777</v>
      </c>
      <c r="G6982" s="11" t="s">
        <v>24902</v>
      </c>
      <c r="H6982" s="8" t="s">
        <v>24903</v>
      </c>
      <c r="I6982" s="9">
        <v>181</v>
      </c>
      <c r="J6982" s="9">
        <v>563</v>
      </c>
      <c r="K6982" s="9">
        <v>52</v>
      </c>
      <c r="L6982" s="9">
        <v>1</v>
      </c>
      <c r="M6982" s="9">
        <v>1</v>
      </c>
      <c r="N6982" s="9">
        <v>38</v>
      </c>
      <c r="O6982" s="9">
        <v>9</v>
      </c>
      <c r="P6982" s="9">
        <v>109</v>
      </c>
      <c r="Q6982" s="10" t="s">
        <v>23634</v>
      </c>
    </row>
    <row r="6983" spans="1:17" x14ac:dyDescent="0.3">
      <c r="A6983" s="5" t="s">
        <v>24904</v>
      </c>
      <c r="B6983" s="5" t="s">
        <v>24905</v>
      </c>
      <c r="C6983" s="6">
        <v>3.01</v>
      </c>
      <c r="D6983" s="1" t="s">
        <v>24763</v>
      </c>
      <c r="E6983" s="6">
        <v>88</v>
      </c>
      <c r="F6983" s="6" t="s">
        <v>25</v>
      </c>
      <c r="G6983" s="11" t="s">
        <v>24906</v>
      </c>
      <c r="H6983" s="8" t="s">
        <v>24907</v>
      </c>
      <c r="I6983" s="9">
        <v>14117</v>
      </c>
      <c r="J6983" s="9">
        <v>10706</v>
      </c>
      <c r="K6983" s="9">
        <v>3579</v>
      </c>
      <c r="L6983" s="9">
        <v>57</v>
      </c>
      <c r="M6983" s="9">
        <v>366</v>
      </c>
      <c r="N6983" s="9">
        <v>2576</v>
      </c>
      <c r="O6983" s="9">
        <v>663</v>
      </c>
      <c r="P6983" s="9">
        <v>10077</v>
      </c>
      <c r="Q6983" s="10" t="s">
        <v>23634</v>
      </c>
    </row>
    <row r="6984" spans="1:17" ht="28.8" x14ac:dyDescent="0.3">
      <c r="A6984" s="5" t="s">
        <v>24908</v>
      </c>
      <c r="B6984" s="5" t="s">
        <v>24909</v>
      </c>
      <c r="C6984" s="6">
        <v>3.04</v>
      </c>
      <c r="D6984" s="1" t="s">
        <v>24763</v>
      </c>
      <c r="E6984" s="6">
        <v>97</v>
      </c>
      <c r="F6984" s="6" t="s">
        <v>25</v>
      </c>
      <c r="G6984" s="11" t="s">
        <v>24910</v>
      </c>
      <c r="H6984" s="8" t="s">
        <v>24911</v>
      </c>
      <c r="I6984" s="9">
        <v>68486</v>
      </c>
      <c r="J6984" s="9">
        <v>20060</v>
      </c>
      <c r="K6984" s="9">
        <v>15652</v>
      </c>
      <c r="L6984" s="9">
        <v>18</v>
      </c>
      <c r="M6984" s="9">
        <v>886</v>
      </c>
      <c r="N6984" s="9">
        <v>17446</v>
      </c>
      <c r="O6984" s="9">
        <v>1224</v>
      </c>
      <c r="P6984" s="9">
        <v>55246</v>
      </c>
      <c r="Q6984" s="10" t="s">
        <v>23634</v>
      </c>
    </row>
    <row r="6985" spans="1:17" x14ac:dyDescent="0.3">
      <c r="A6985" s="5" t="s">
        <v>24912</v>
      </c>
      <c r="B6985" s="5" t="s">
        <v>24913</v>
      </c>
      <c r="C6985" s="6">
        <v>2.31</v>
      </c>
      <c r="D6985" s="1" t="s">
        <v>24914</v>
      </c>
      <c r="E6985" s="6">
        <v>77</v>
      </c>
      <c r="F6985" s="6" t="s">
        <v>25</v>
      </c>
      <c r="G6985" s="11" t="s">
        <v>24915</v>
      </c>
      <c r="H6985" s="8" t="s">
        <v>24916</v>
      </c>
      <c r="I6985" s="9">
        <v>39067</v>
      </c>
      <c r="J6985" s="9">
        <v>9422</v>
      </c>
      <c r="K6985" s="9">
        <v>5929</v>
      </c>
      <c r="L6985" s="9">
        <v>88</v>
      </c>
      <c r="M6985" s="9">
        <v>3624</v>
      </c>
      <c r="N6985" s="9">
        <v>4826</v>
      </c>
      <c r="O6985" s="9">
        <v>1364</v>
      </c>
      <c r="P6985" s="9">
        <v>27655</v>
      </c>
      <c r="Q6985" s="10" t="s">
        <v>23634</v>
      </c>
    </row>
    <row r="6986" spans="1:17" ht="28.8" x14ac:dyDescent="0.3">
      <c r="A6986" s="5" t="s">
        <v>24917</v>
      </c>
      <c r="B6986" s="5" t="s">
        <v>21233</v>
      </c>
      <c r="C6986" s="6">
        <v>2.81</v>
      </c>
      <c r="D6986" s="1" t="s">
        <v>24918</v>
      </c>
      <c r="E6986" s="6">
        <v>103</v>
      </c>
      <c r="F6986" s="6" t="s">
        <v>25</v>
      </c>
      <c r="G6986" s="11" t="s">
        <v>24919</v>
      </c>
      <c r="H6986" s="8" t="s">
        <v>24920</v>
      </c>
      <c r="I6986" s="9">
        <v>253397</v>
      </c>
      <c r="J6986" s="9">
        <v>29587</v>
      </c>
      <c r="K6986" s="9">
        <v>30271</v>
      </c>
      <c r="L6986" s="9">
        <v>177</v>
      </c>
      <c r="M6986" s="9">
        <v>4699</v>
      </c>
      <c r="N6986" s="9">
        <v>44487</v>
      </c>
      <c r="O6986" s="9">
        <v>4960</v>
      </c>
      <c r="P6986" s="9">
        <v>141126</v>
      </c>
      <c r="Q6986" s="10" t="s">
        <v>23634</v>
      </c>
    </row>
    <row r="6987" spans="1:17" x14ac:dyDescent="0.3">
      <c r="A6987" s="5" t="s">
        <v>24921</v>
      </c>
      <c r="B6987" s="5" t="s">
        <v>24922</v>
      </c>
      <c r="C6987" s="6">
        <v>3.08</v>
      </c>
      <c r="D6987" s="1" t="s">
        <v>24923</v>
      </c>
      <c r="E6987" s="6">
        <v>82</v>
      </c>
      <c r="F6987" s="6" t="s">
        <v>25</v>
      </c>
      <c r="G6987" s="11" t="s">
        <v>24924</v>
      </c>
      <c r="H6987" s="8" t="s">
        <v>24925</v>
      </c>
      <c r="I6987" s="9">
        <v>8076</v>
      </c>
      <c r="J6987" s="9">
        <v>4531</v>
      </c>
      <c r="K6987" s="9">
        <v>1704</v>
      </c>
      <c r="L6987" s="9">
        <v>12</v>
      </c>
      <c r="M6987" s="9">
        <v>189</v>
      </c>
      <c r="N6987" s="9">
        <v>1532</v>
      </c>
      <c r="O6987" s="9">
        <v>192</v>
      </c>
      <c r="P6987" s="9">
        <v>5817</v>
      </c>
      <c r="Q6987" s="10" t="s">
        <v>23634</v>
      </c>
    </row>
    <row r="6988" spans="1:17" x14ac:dyDescent="0.3">
      <c r="A6988" s="5" t="s">
        <v>24926</v>
      </c>
      <c r="B6988" s="5" t="s">
        <v>2047</v>
      </c>
      <c r="C6988" s="6">
        <v>4.0199999999999996</v>
      </c>
      <c r="D6988" s="1" t="s">
        <v>24927</v>
      </c>
      <c r="E6988" s="6">
        <v>84</v>
      </c>
      <c r="F6988" s="6" t="s">
        <v>25</v>
      </c>
      <c r="G6988" s="11" t="s">
        <v>24928</v>
      </c>
      <c r="H6988" s="8" t="s">
        <v>24929</v>
      </c>
      <c r="I6988" s="9">
        <v>495439</v>
      </c>
      <c r="J6988" s="9">
        <v>173987</v>
      </c>
      <c r="K6988" s="9">
        <v>184996</v>
      </c>
      <c r="L6988" s="9">
        <v>13000</v>
      </c>
      <c r="M6988" s="9">
        <v>2200</v>
      </c>
      <c r="N6988" s="9">
        <v>35023</v>
      </c>
      <c r="O6988" s="9">
        <v>86552</v>
      </c>
      <c r="P6988" s="9">
        <v>345773</v>
      </c>
      <c r="Q6988" s="10" t="s">
        <v>23634</v>
      </c>
    </row>
    <row r="6989" spans="1:17" ht="28.8" x14ac:dyDescent="0.3">
      <c r="A6989" s="5" t="s">
        <v>24930</v>
      </c>
      <c r="B6989" s="5" t="s">
        <v>24931</v>
      </c>
      <c r="C6989" s="6">
        <v>2.69</v>
      </c>
      <c r="D6989" s="1" t="s">
        <v>24927</v>
      </c>
      <c r="E6989" s="6">
        <v>77</v>
      </c>
      <c r="F6989" s="6" t="s">
        <v>25</v>
      </c>
      <c r="G6989" s="11" t="s">
        <v>24932</v>
      </c>
      <c r="H6989" s="8" t="s">
        <v>39</v>
      </c>
      <c r="I6989" s="9">
        <v>7094</v>
      </c>
      <c r="J6989" s="9">
        <v>6042</v>
      </c>
      <c r="K6989" s="9">
        <v>1506</v>
      </c>
      <c r="L6989" s="9">
        <v>7</v>
      </c>
      <c r="M6989" s="9">
        <v>510</v>
      </c>
      <c r="N6989" s="9">
        <v>769</v>
      </c>
      <c r="O6989" s="9">
        <v>260</v>
      </c>
      <c r="P6989" s="9">
        <v>4607</v>
      </c>
      <c r="Q6989" s="10" t="s">
        <v>23634</v>
      </c>
    </row>
    <row r="6990" spans="1:17" x14ac:dyDescent="0.3">
      <c r="A6990" s="5" t="s">
        <v>24933</v>
      </c>
      <c r="B6990" s="5" t="s">
        <v>24934</v>
      </c>
      <c r="C6990" s="6">
        <v>2.64</v>
      </c>
      <c r="D6990" s="1" t="s">
        <v>24927</v>
      </c>
      <c r="E6990" s="6">
        <v>90</v>
      </c>
      <c r="F6990" s="6" t="s">
        <v>25</v>
      </c>
      <c r="G6990" s="11" t="s">
        <v>24935</v>
      </c>
      <c r="H6990" s="8" t="s">
        <v>24936</v>
      </c>
      <c r="I6990" s="9">
        <v>10418</v>
      </c>
      <c r="J6990" s="9">
        <v>6194</v>
      </c>
      <c r="K6990" s="9">
        <v>2016</v>
      </c>
      <c r="L6990" s="9">
        <v>6</v>
      </c>
      <c r="M6990" s="9">
        <v>408</v>
      </c>
      <c r="N6990" s="9">
        <v>1847</v>
      </c>
      <c r="O6990" s="9">
        <v>171</v>
      </c>
      <c r="P6990" s="9">
        <v>7437</v>
      </c>
      <c r="Q6990" s="10" t="s">
        <v>23634</v>
      </c>
    </row>
    <row r="6991" spans="1:17" x14ac:dyDescent="0.3">
      <c r="A6991" s="5" t="s">
        <v>24937</v>
      </c>
      <c r="B6991" s="5" t="s">
        <v>6415</v>
      </c>
      <c r="C6991" s="6">
        <v>3.05</v>
      </c>
      <c r="D6991" s="1" t="s">
        <v>24927</v>
      </c>
      <c r="E6991" s="6">
        <v>83</v>
      </c>
      <c r="F6991" s="6" t="s">
        <v>25</v>
      </c>
      <c r="G6991" s="11" t="s">
        <v>24938</v>
      </c>
      <c r="H6991" s="8" t="s">
        <v>24939</v>
      </c>
      <c r="I6991" s="9">
        <v>456</v>
      </c>
      <c r="J6991" s="9">
        <v>783</v>
      </c>
      <c r="K6991" s="9">
        <v>101</v>
      </c>
      <c r="L6991" s="9">
        <v>0</v>
      </c>
      <c r="M6991" s="9">
        <v>32</v>
      </c>
      <c r="N6991" s="9">
        <v>55</v>
      </c>
      <c r="O6991" s="9">
        <v>21</v>
      </c>
      <c r="P6991" s="9">
        <v>297</v>
      </c>
      <c r="Q6991" s="10" t="s">
        <v>23634</v>
      </c>
    </row>
    <row r="6992" spans="1:17" x14ac:dyDescent="0.3">
      <c r="A6992" s="5" t="s">
        <v>24940</v>
      </c>
      <c r="B6992" s="5" t="s">
        <v>5722</v>
      </c>
      <c r="C6992" s="6">
        <v>2.63</v>
      </c>
      <c r="D6992" s="1" t="s">
        <v>24927</v>
      </c>
      <c r="E6992" s="6">
        <v>104</v>
      </c>
      <c r="F6992" s="6" t="s">
        <v>25</v>
      </c>
      <c r="G6992" s="11" t="s">
        <v>24941</v>
      </c>
      <c r="H6992" s="8" t="s">
        <v>24942</v>
      </c>
      <c r="I6992" s="9">
        <v>261847</v>
      </c>
      <c r="J6992" s="9">
        <v>43469</v>
      </c>
      <c r="K6992" s="9">
        <v>38439</v>
      </c>
      <c r="L6992" s="9">
        <v>162</v>
      </c>
      <c r="M6992" s="9">
        <v>12684</v>
      </c>
      <c r="N6992" s="9">
        <v>46352</v>
      </c>
      <c r="O6992" s="9">
        <v>4110</v>
      </c>
      <c r="P6992" s="9">
        <v>190642</v>
      </c>
      <c r="Q6992" s="10" t="s">
        <v>23634</v>
      </c>
    </row>
    <row r="6993" spans="1:17" x14ac:dyDescent="0.3">
      <c r="A6993" s="5" t="s">
        <v>24943</v>
      </c>
      <c r="B6993" s="5" t="s">
        <v>24944</v>
      </c>
      <c r="C6993" s="6">
        <v>3.41</v>
      </c>
      <c r="D6993" s="1" t="s">
        <v>24945</v>
      </c>
      <c r="E6993" s="6">
        <v>82</v>
      </c>
      <c r="F6993" s="6" t="s">
        <v>25</v>
      </c>
      <c r="G6993" s="11" t="s">
        <v>24946</v>
      </c>
      <c r="H6993" s="8" t="s">
        <v>24947</v>
      </c>
      <c r="I6993" s="9">
        <v>66213</v>
      </c>
      <c r="J6993" s="9">
        <v>28390</v>
      </c>
      <c r="K6993" s="9">
        <v>18625</v>
      </c>
      <c r="L6993" s="9">
        <v>411</v>
      </c>
      <c r="M6993" s="9">
        <v>411</v>
      </c>
      <c r="N6993" s="9">
        <v>10661</v>
      </c>
      <c r="O6993" s="9">
        <v>4448</v>
      </c>
      <c r="P6993" s="9">
        <v>44645</v>
      </c>
      <c r="Q6993" s="10" t="s">
        <v>23634</v>
      </c>
    </row>
    <row r="6994" spans="1:17" x14ac:dyDescent="0.3">
      <c r="A6994" s="5" t="s">
        <v>24948</v>
      </c>
      <c r="B6994" s="5" t="s">
        <v>22951</v>
      </c>
      <c r="C6994" s="6">
        <v>2.98</v>
      </c>
      <c r="D6994" s="1" t="s">
        <v>24949</v>
      </c>
      <c r="E6994" s="6">
        <v>109</v>
      </c>
      <c r="F6994" s="6" t="s">
        <v>25</v>
      </c>
      <c r="G6994" s="11" t="s">
        <v>24950</v>
      </c>
      <c r="H6994" s="8" t="s">
        <v>2218</v>
      </c>
      <c r="I6994" s="9">
        <v>8297</v>
      </c>
      <c r="J6994" s="9">
        <v>4641</v>
      </c>
      <c r="K6994" s="9">
        <v>1798</v>
      </c>
      <c r="L6994" s="9">
        <v>27</v>
      </c>
      <c r="M6994" s="9">
        <v>298</v>
      </c>
      <c r="N6994" s="9">
        <v>1313</v>
      </c>
      <c r="O6994" s="9">
        <v>399</v>
      </c>
      <c r="P6994" s="9">
        <v>5483</v>
      </c>
      <c r="Q6994" s="10" t="s">
        <v>23634</v>
      </c>
    </row>
    <row r="6995" spans="1:17" x14ac:dyDescent="0.3">
      <c r="A6995" s="5" t="s">
        <v>24951</v>
      </c>
      <c r="B6995" s="5" t="s">
        <v>17407</v>
      </c>
      <c r="C6995" s="6">
        <v>3.55</v>
      </c>
      <c r="D6995" s="1" t="s">
        <v>24952</v>
      </c>
      <c r="E6995" s="6">
        <v>78</v>
      </c>
      <c r="F6995" s="6" t="s">
        <v>25</v>
      </c>
      <c r="G6995" s="11" t="s">
        <v>24953</v>
      </c>
      <c r="H6995" s="8" t="s">
        <v>24954</v>
      </c>
      <c r="I6995" s="9">
        <v>7327</v>
      </c>
      <c r="J6995" s="9">
        <v>7662</v>
      </c>
      <c r="K6995" s="9">
        <v>2701</v>
      </c>
      <c r="L6995" s="9">
        <v>95</v>
      </c>
      <c r="M6995" s="9">
        <v>115</v>
      </c>
      <c r="N6995" s="9">
        <v>815</v>
      </c>
      <c r="O6995" s="9">
        <v>829</v>
      </c>
      <c r="P6995" s="9">
        <v>5230</v>
      </c>
      <c r="Q6995" s="10" t="s">
        <v>23634</v>
      </c>
    </row>
    <row r="6996" spans="1:17" x14ac:dyDescent="0.3">
      <c r="A6996" s="5" t="s">
        <v>24955</v>
      </c>
      <c r="B6996" s="5" t="s">
        <v>3405</v>
      </c>
      <c r="C6996" s="6">
        <v>3.22</v>
      </c>
      <c r="D6996" s="1" t="s">
        <v>24956</v>
      </c>
      <c r="E6996" s="6">
        <v>84</v>
      </c>
      <c r="F6996" s="6" t="s">
        <v>25</v>
      </c>
      <c r="G6996" s="11" t="s">
        <v>24957</v>
      </c>
      <c r="H6996" s="8" t="s">
        <v>2920</v>
      </c>
      <c r="I6996" s="9">
        <v>3621</v>
      </c>
      <c r="J6996" s="9">
        <v>2886</v>
      </c>
      <c r="K6996" s="9">
        <v>736</v>
      </c>
      <c r="L6996" s="9">
        <v>1</v>
      </c>
      <c r="M6996" s="9">
        <v>13</v>
      </c>
      <c r="N6996" s="9">
        <v>681</v>
      </c>
      <c r="O6996" s="9">
        <v>99</v>
      </c>
      <c r="P6996" s="9">
        <v>2076</v>
      </c>
      <c r="Q6996" s="10" t="s">
        <v>23634</v>
      </c>
    </row>
    <row r="6997" spans="1:17" x14ac:dyDescent="0.3">
      <c r="A6997" s="5" t="s">
        <v>24958</v>
      </c>
      <c r="B6997" s="5" t="s">
        <v>17643</v>
      </c>
      <c r="C6997" s="6">
        <v>3.08</v>
      </c>
      <c r="D6997" s="1" t="s">
        <v>24959</v>
      </c>
      <c r="E6997" s="6">
        <v>91</v>
      </c>
      <c r="F6997" s="6" t="s">
        <v>25</v>
      </c>
      <c r="G6997" s="11" t="s">
        <v>24960</v>
      </c>
      <c r="H6997" s="8" t="s">
        <v>17568</v>
      </c>
      <c r="I6997" s="9">
        <v>2955</v>
      </c>
      <c r="J6997" s="9">
        <v>2386</v>
      </c>
      <c r="K6997" s="9">
        <v>524</v>
      </c>
      <c r="L6997" s="9">
        <v>2</v>
      </c>
      <c r="M6997" s="9">
        <v>30</v>
      </c>
      <c r="N6997" s="9">
        <v>687</v>
      </c>
      <c r="O6997" s="9">
        <v>45</v>
      </c>
      <c r="P6997" s="9">
        <v>1913</v>
      </c>
      <c r="Q6997" s="10" t="s">
        <v>23634</v>
      </c>
    </row>
    <row r="6998" spans="1:17" x14ac:dyDescent="0.3">
      <c r="A6998" s="5" t="s">
        <v>24961</v>
      </c>
      <c r="B6998" s="5" t="s">
        <v>9049</v>
      </c>
      <c r="C6998" s="6">
        <v>3.47</v>
      </c>
      <c r="D6998" s="1" t="s">
        <v>24962</v>
      </c>
      <c r="E6998" s="6">
        <v>103</v>
      </c>
      <c r="F6998" s="6" t="s">
        <v>25</v>
      </c>
      <c r="G6998" s="11" t="s">
        <v>24963</v>
      </c>
      <c r="H6998" s="8" t="s">
        <v>24964</v>
      </c>
      <c r="I6998" s="9">
        <v>77797</v>
      </c>
      <c r="J6998" s="9">
        <v>33383</v>
      </c>
      <c r="K6998" s="9">
        <v>21355</v>
      </c>
      <c r="L6998" s="9">
        <v>212</v>
      </c>
      <c r="M6998" s="9">
        <v>489</v>
      </c>
      <c r="N6998" s="9">
        <v>11590</v>
      </c>
      <c r="O6998" s="9">
        <v>3861</v>
      </c>
      <c r="P6998" s="9">
        <v>52632</v>
      </c>
      <c r="Q6998" s="10" t="s">
        <v>23634</v>
      </c>
    </row>
    <row r="6999" spans="1:17" x14ac:dyDescent="0.3">
      <c r="A6999" s="5" t="s">
        <v>24965</v>
      </c>
      <c r="B6999" s="5" t="s">
        <v>24966</v>
      </c>
      <c r="C6999" s="6">
        <v>2.57</v>
      </c>
      <c r="D6999" s="1" t="s">
        <v>24967</v>
      </c>
      <c r="E6999" s="6">
        <v>83</v>
      </c>
      <c r="F6999" s="6" t="s">
        <v>25</v>
      </c>
      <c r="G6999" s="11" t="s">
        <v>24968</v>
      </c>
      <c r="H6999" s="8" t="s">
        <v>24969</v>
      </c>
      <c r="I6999" s="9">
        <v>33315</v>
      </c>
      <c r="J6999" s="9">
        <v>11352</v>
      </c>
      <c r="K6999" s="9">
        <v>5324</v>
      </c>
      <c r="L6999" s="9">
        <v>87</v>
      </c>
      <c r="M6999" s="9">
        <v>2055</v>
      </c>
      <c r="N6999" s="9">
        <v>3917</v>
      </c>
      <c r="O6999" s="9">
        <v>1131</v>
      </c>
      <c r="P6999" s="9">
        <v>19463</v>
      </c>
      <c r="Q6999" s="10" t="s">
        <v>23634</v>
      </c>
    </row>
    <row r="7000" spans="1:17" x14ac:dyDescent="0.3">
      <c r="A7000" s="5" t="s">
        <v>24970</v>
      </c>
      <c r="B7000" s="5" t="s">
        <v>24971</v>
      </c>
      <c r="C7000" s="6">
        <v>3.27</v>
      </c>
      <c r="D7000" s="1" t="s">
        <v>24967</v>
      </c>
      <c r="E7000" s="6">
        <v>106</v>
      </c>
      <c r="F7000" s="6" t="s">
        <v>1218</v>
      </c>
      <c r="G7000" s="11" t="s">
        <v>24972</v>
      </c>
      <c r="H7000" s="8" t="s">
        <v>24973</v>
      </c>
      <c r="I7000" s="9">
        <v>138</v>
      </c>
      <c r="J7000" s="9">
        <v>655</v>
      </c>
      <c r="K7000" s="9">
        <v>16</v>
      </c>
      <c r="L7000" s="9">
        <v>0</v>
      </c>
      <c r="M7000" s="9">
        <v>7</v>
      </c>
      <c r="N7000" s="9">
        <v>21</v>
      </c>
      <c r="O7000" s="9">
        <v>6</v>
      </c>
      <c r="P7000" s="9">
        <v>95</v>
      </c>
      <c r="Q7000" s="10" t="s">
        <v>23634</v>
      </c>
    </row>
    <row r="7001" spans="1:17" x14ac:dyDescent="0.3">
      <c r="A7001" s="5" t="s">
        <v>24974</v>
      </c>
      <c r="B7001" s="5" t="s">
        <v>24975</v>
      </c>
      <c r="C7001" s="6">
        <v>2.37</v>
      </c>
      <c r="D7001" s="1" t="s">
        <v>24967</v>
      </c>
      <c r="E7001" s="6">
        <v>86</v>
      </c>
      <c r="F7001" s="6" t="s">
        <v>25</v>
      </c>
      <c r="G7001" s="11" t="s">
        <v>24976</v>
      </c>
      <c r="H7001" s="8" t="s">
        <v>10237</v>
      </c>
      <c r="I7001" s="9">
        <v>17868</v>
      </c>
      <c r="J7001" s="9">
        <v>7991</v>
      </c>
      <c r="K7001" s="9">
        <v>2013</v>
      </c>
      <c r="L7001" s="9">
        <v>9</v>
      </c>
      <c r="M7001" s="9">
        <v>889</v>
      </c>
      <c r="N7001" s="9">
        <v>2316</v>
      </c>
      <c r="O7001" s="9">
        <v>195</v>
      </c>
      <c r="P7001" s="9">
        <v>11109</v>
      </c>
      <c r="Q7001" s="10" t="s">
        <v>23634</v>
      </c>
    </row>
    <row r="7002" spans="1:17" x14ac:dyDescent="0.3">
      <c r="A7002" s="5" t="s">
        <v>24977</v>
      </c>
      <c r="B7002" s="5" t="s">
        <v>548</v>
      </c>
      <c r="C7002" s="6">
        <v>3.22</v>
      </c>
      <c r="D7002" s="1" t="s">
        <v>24967</v>
      </c>
      <c r="E7002" s="6">
        <v>95</v>
      </c>
      <c r="F7002" s="6" t="s">
        <v>25</v>
      </c>
      <c r="G7002" s="11" t="s">
        <v>24978</v>
      </c>
      <c r="H7002" s="8" t="s">
        <v>24979</v>
      </c>
      <c r="I7002" s="9">
        <v>120929</v>
      </c>
      <c r="J7002" s="9">
        <v>33765</v>
      </c>
      <c r="K7002" s="9">
        <v>25248</v>
      </c>
      <c r="L7002" s="9">
        <v>122</v>
      </c>
      <c r="M7002" s="9">
        <v>1385</v>
      </c>
      <c r="N7002" s="9">
        <v>21014</v>
      </c>
      <c r="O7002" s="9">
        <v>2927</v>
      </c>
      <c r="P7002" s="9">
        <v>76753</v>
      </c>
      <c r="Q7002" s="10" t="s">
        <v>23634</v>
      </c>
    </row>
    <row r="7003" spans="1:17" x14ac:dyDescent="0.3">
      <c r="A7003" s="5" t="s">
        <v>24980</v>
      </c>
      <c r="B7003" s="5" t="s">
        <v>24981</v>
      </c>
      <c r="C7003" s="6">
        <v>3.27</v>
      </c>
      <c r="D7003" s="1" t="s">
        <v>24967</v>
      </c>
      <c r="E7003" s="6">
        <v>83</v>
      </c>
      <c r="F7003" s="6" t="s">
        <v>25</v>
      </c>
      <c r="G7003" s="11" t="s">
        <v>24982</v>
      </c>
      <c r="H7003" s="8" t="s">
        <v>24983</v>
      </c>
      <c r="I7003" s="9">
        <v>208</v>
      </c>
      <c r="J7003" s="9">
        <v>261</v>
      </c>
      <c r="K7003" s="9">
        <v>13</v>
      </c>
      <c r="L7003" s="9">
        <v>0</v>
      </c>
      <c r="M7003" s="9">
        <v>33</v>
      </c>
      <c r="N7003" s="9">
        <v>12</v>
      </c>
      <c r="O7003" s="9">
        <v>0</v>
      </c>
      <c r="P7003" s="9">
        <v>159</v>
      </c>
      <c r="Q7003" s="10" t="s">
        <v>23634</v>
      </c>
    </row>
    <row r="7004" spans="1:17" ht="28.8" x14ac:dyDescent="0.3">
      <c r="A7004" s="5" t="s">
        <v>24984</v>
      </c>
      <c r="B7004" s="5" t="s">
        <v>1384</v>
      </c>
      <c r="C7004" s="6">
        <v>3.41</v>
      </c>
      <c r="D7004" s="1" t="s">
        <v>24985</v>
      </c>
      <c r="E7004" s="6">
        <v>92</v>
      </c>
      <c r="F7004" s="6" t="s">
        <v>25</v>
      </c>
      <c r="G7004" s="11" t="s">
        <v>24986</v>
      </c>
      <c r="H7004" s="8" t="s">
        <v>24987</v>
      </c>
      <c r="I7004" s="9">
        <v>36037</v>
      </c>
      <c r="J7004" s="9">
        <v>15646</v>
      </c>
      <c r="K7004" s="9">
        <v>10608</v>
      </c>
      <c r="L7004" s="9">
        <v>112</v>
      </c>
      <c r="M7004" s="9">
        <v>211</v>
      </c>
      <c r="N7004" s="9">
        <v>5538</v>
      </c>
      <c r="O7004" s="9">
        <v>1651</v>
      </c>
      <c r="P7004" s="9">
        <v>24283</v>
      </c>
      <c r="Q7004" s="10" t="s">
        <v>23634</v>
      </c>
    </row>
    <row r="7005" spans="1:17" ht="28.8" x14ac:dyDescent="0.3">
      <c r="A7005" s="5" t="s">
        <v>24988</v>
      </c>
      <c r="B7005" s="5" t="s">
        <v>24989</v>
      </c>
      <c r="C7005" s="6">
        <v>2.54</v>
      </c>
      <c r="D7005" s="1" t="s">
        <v>24985</v>
      </c>
      <c r="E7005" s="6">
        <v>89</v>
      </c>
      <c r="F7005" s="6" t="s">
        <v>25</v>
      </c>
      <c r="G7005" s="11" t="s">
        <v>24990</v>
      </c>
      <c r="H7005" s="8" t="s">
        <v>24991</v>
      </c>
      <c r="I7005" s="9">
        <v>5114</v>
      </c>
      <c r="J7005" s="9">
        <v>4290</v>
      </c>
      <c r="K7005" s="9">
        <v>834</v>
      </c>
      <c r="L7005" s="9">
        <v>2</v>
      </c>
      <c r="M7005" s="9">
        <v>266</v>
      </c>
      <c r="N7005" s="9">
        <v>813</v>
      </c>
      <c r="O7005" s="9">
        <v>62</v>
      </c>
      <c r="P7005" s="9">
        <v>3681</v>
      </c>
      <c r="Q7005" s="10" t="s">
        <v>23634</v>
      </c>
    </row>
    <row r="7006" spans="1:17" ht="28.8" x14ac:dyDescent="0.3">
      <c r="A7006" s="5" t="s">
        <v>24992</v>
      </c>
      <c r="B7006" s="5" t="s">
        <v>24993</v>
      </c>
      <c r="C7006" s="6">
        <v>2.73</v>
      </c>
      <c r="D7006" s="1" t="s">
        <v>24985</v>
      </c>
      <c r="E7006" s="6">
        <v>85</v>
      </c>
      <c r="F7006" s="6" t="s">
        <v>25</v>
      </c>
      <c r="G7006" s="11" t="s">
        <v>24994</v>
      </c>
      <c r="H7006" s="8" t="s">
        <v>24995</v>
      </c>
      <c r="I7006" s="9">
        <v>527</v>
      </c>
      <c r="J7006" s="9">
        <v>1015</v>
      </c>
      <c r="K7006" s="9">
        <v>69</v>
      </c>
      <c r="L7006" s="9">
        <v>0</v>
      </c>
      <c r="M7006" s="9">
        <v>64</v>
      </c>
      <c r="N7006" s="9">
        <v>41</v>
      </c>
      <c r="O7006" s="9">
        <v>10</v>
      </c>
      <c r="P7006" s="9">
        <v>369</v>
      </c>
      <c r="Q7006" s="10" t="s">
        <v>23634</v>
      </c>
    </row>
    <row r="7007" spans="1:17" x14ac:dyDescent="0.3">
      <c r="A7007" s="5" t="s">
        <v>24996</v>
      </c>
      <c r="B7007" s="5" t="s">
        <v>9292</v>
      </c>
      <c r="C7007" s="6">
        <v>3.09</v>
      </c>
      <c r="D7007" s="1" t="s">
        <v>24985</v>
      </c>
      <c r="E7007" s="6">
        <v>102</v>
      </c>
      <c r="F7007" s="6" t="s">
        <v>25</v>
      </c>
      <c r="G7007" s="11" t="s">
        <v>24997</v>
      </c>
      <c r="H7007" s="8" t="s">
        <v>24998</v>
      </c>
      <c r="I7007" s="9">
        <v>276863</v>
      </c>
      <c r="J7007" s="9">
        <v>60751</v>
      </c>
      <c r="K7007" s="9">
        <v>62149</v>
      </c>
      <c r="L7007" s="9">
        <v>113</v>
      </c>
      <c r="M7007" s="9">
        <v>3690</v>
      </c>
      <c r="N7007" s="9">
        <v>61908</v>
      </c>
      <c r="O7007" s="9">
        <v>8056</v>
      </c>
      <c r="P7007" s="9">
        <v>207958</v>
      </c>
      <c r="Q7007" s="10" t="s">
        <v>23634</v>
      </c>
    </row>
    <row r="7008" spans="1:17" x14ac:dyDescent="0.3">
      <c r="A7008" s="5" t="s">
        <v>24999</v>
      </c>
      <c r="B7008" s="5" t="s">
        <v>25000</v>
      </c>
      <c r="C7008" s="6">
        <v>3.18</v>
      </c>
      <c r="D7008" s="1" t="s">
        <v>24985</v>
      </c>
      <c r="E7008" s="6">
        <v>85</v>
      </c>
      <c r="F7008" s="6" t="s">
        <v>25</v>
      </c>
      <c r="G7008" s="11" t="s">
        <v>25001</v>
      </c>
      <c r="H7008" s="8" t="s">
        <v>25002</v>
      </c>
      <c r="I7008" s="9">
        <v>6221</v>
      </c>
      <c r="J7008" s="9">
        <v>3749</v>
      </c>
      <c r="K7008" s="9">
        <v>1547</v>
      </c>
      <c r="L7008" s="9">
        <v>11</v>
      </c>
      <c r="M7008" s="9">
        <v>134</v>
      </c>
      <c r="N7008" s="9">
        <v>1134</v>
      </c>
      <c r="O7008" s="9">
        <v>189</v>
      </c>
      <c r="P7008" s="9">
        <v>4801</v>
      </c>
      <c r="Q7008" s="10" t="s">
        <v>23634</v>
      </c>
    </row>
    <row r="7009" spans="1:17" x14ac:dyDescent="0.3">
      <c r="A7009" s="5" t="s">
        <v>25003</v>
      </c>
      <c r="B7009" s="5" t="s">
        <v>25004</v>
      </c>
      <c r="C7009" s="6">
        <v>3.09</v>
      </c>
      <c r="D7009" s="1" t="s">
        <v>25005</v>
      </c>
      <c r="E7009" s="6">
        <v>93</v>
      </c>
      <c r="F7009" s="6" t="s">
        <v>25</v>
      </c>
      <c r="G7009" s="11" t="s">
        <v>25006</v>
      </c>
      <c r="H7009" s="8" t="s">
        <v>25007</v>
      </c>
      <c r="I7009" s="9">
        <v>356172</v>
      </c>
      <c r="J7009" s="9">
        <v>52655</v>
      </c>
      <c r="K7009" s="9">
        <v>91909</v>
      </c>
      <c r="L7009" s="9">
        <v>1500</v>
      </c>
      <c r="M7009" s="9">
        <v>7541</v>
      </c>
      <c r="N7009" s="9">
        <v>67205</v>
      </c>
      <c r="O7009" s="9">
        <v>21232</v>
      </c>
      <c r="P7009" s="9">
        <v>270093</v>
      </c>
      <c r="Q7009" s="10" t="s">
        <v>23634</v>
      </c>
    </row>
    <row r="7010" spans="1:17" x14ac:dyDescent="0.3">
      <c r="A7010" s="5" t="s">
        <v>25008</v>
      </c>
      <c r="B7010" s="5" t="s">
        <v>11975</v>
      </c>
      <c r="C7010" s="6">
        <v>3.5</v>
      </c>
      <c r="D7010" s="1" t="s">
        <v>25009</v>
      </c>
      <c r="E7010" s="6">
        <v>88</v>
      </c>
      <c r="F7010" s="6" t="s">
        <v>25</v>
      </c>
      <c r="G7010" s="11" t="s">
        <v>25010</v>
      </c>
      <c r="H7010" s="8" t="s">
        <v>478</v>
      </c>
      <c r="I7010" s="9">
        <v>35864</v>
      </c>
      <c r="J7010" s="9">
        <v>20261</v>
      </c>
      <c r="K7010" s="9">
        <v>8503</v>
      </c>
      <c r="L7010" s="9">
        <v>46</v>
      </c>
      <c r="M7010" s="9">
        <v>80</v>
      </c>
      <c r="N7010" s="9">
        <v>5951</v>
      </c>
      <c r="O7010" s="9">
        <v>1216</v>
      </c>
      <c r="P7010" s="9">
        <v>23231</v>
      </c>
      <c r="Q7010" s="10" t="s">
        <v>23634</v>
      </c>
    </row>
    <row r="7011" spans="1:17" x14ac:dyDescent="0.3">
      <c r="A7011" s="5" t="s">
        <v>25011</v>
      </c>
      <c r="B7011" s="5" t="s">
        <v>25012</v>
      </c>
      <c r="C7011" s="6">
        <v>2.58</v>
      </c>
      <c r="D7011" s="1" t="s">
        <v>25009</v>
      </c>
      <c r="E7011" s="6">
        <v>30</v>
      </c>
      <c r="F7011" s="6" t="s">
        <v>889</v>
      </c>
      <c r="G7011" s="11" t="s">
        <v>25013</v>
      </c>
      <c r="H7011" s="8" t="s">
        <v>25014</v>
      </c>
      <c r="I7011" s="9">
        <v>7853</v>
      </c>
      <c r="J7011" s="9">
        <v>3556</v>
      </c>
      <c r="K7011" s="9">
        <v>840</v>
      </c>
      <c r="L7011" s="9">
        <v>5</v>
      </c>
      <c r="M7011" s="9">
        <v>566</v>
      </c>
      <c r="N7011" s="9">
        <v>985</v>
      </c>
      <c r="O7011" s="9">
        <v>186</v>
      </c>
      <c r="P7011" s="9">
        <v>4966</v>
      </c>
      <c r="Q7011" s="10" t="s">
        <v>23634</v>
      </c>
    </row>
    <row r="7012" spans="1:17" ht="43.2" x14ac:dyDescent="0.3">
      <c r="A7012" s="5" t="s">
        <v>25015</v>
      </c>
      <c r="B7012" s="5" t="s">
        <v>25016</v>
      </c>
      <c r="C7012" s="6">
        <v>3.4</v>
      </c>
      <c r="D7012" s="1" t="s">
        <v>25009</v>
      </c>
      <c r="E7012" s="6">
        <v>70</v>
      </c>
      <c r="F7012" s="6" t="s">
        <v>25</v>
      </c>
      <c r="G7012" s="11" t="s">
        <v>25017</v>
      </c>
      <c r="H7012" s="8" t="s">
        <v>3077</v>
      </c>
      <c r="I7012" s="9">
        <v>2624</v>
      </c>
      <c r="J7012" s="9">
        <v>2734</v>
      </c>
      <c r="K7012" s="9">
        <v>680</v>
      </c>
      <c r="L7012" s="9">
        <v>1</v>
      </c>
      <c r="M7012" s="9">
        <v>3</v>
      </c>
      <c r="N7012" s="9">
        <v>530</v>
      </c>
      <c r="O7012" s="9">
        <v>49</v>
      </c>
      <c r="P7012" s="9">
        <v>1873</v>
      </c>
      <c r="Q7012" s="10" t="s">
        <v>23634</v>
      </c>
    </row>
    <row r="7013" spans="1:17" x14ac:dyDescent="0.3">
      <c r="A7013" s="5" t="s">
        <v>25018</v>
      </c>
      <c r="B7013" s="5" t="s">
        <v>25019</v>
      </c>
      <c r="C7013" s="6">
        <v>3.27</v>
      </c>
      <c r="D7013" s="1" t="s">
        <v>25009</v>
      </c>
      <c r="E7013" s="6">
        <v>80</v>
      </c>
      <c r="F7013" s="6" t="s">
        <v>25</v>
      </c>
      <c r="G7013" s="11" t="s">
        <v>25020</v>
      </c>
      <c r="H7013" s="8" t="s">
        <v>25021</v>
      </c>
      <c r="I7013" s="9">
        <v>149</v>
      </c>
      <c r="J7013" s="9">
        <v>544</v>
      </c>
      <c r="K7013" s="9">
        <v>13</v>
      </c>
      <c r="L7013" s="9">
        <v>0</v>
      </c>
      <c r="M7013" s="9">
        <v>7</v>
      </c>
      <c r="N7013" s="9">
        <v>18</v>
      </c>
      <c r="O7013" s="9">
        <v>2</v>
      </c>
      <c r="P7013" s="9">
        <v>108</v>
      </c>
      <c r="Q7013" s="10" t="s">
        <v>23634</v>
      </c>
    </row>
    <row r="7014" spans="1:17" x14ac:dyDescent="0.3">
      <c r="A7014" s="5" t="s">
        <v>25022</v>
      </c>
      <c r="B7014" s="5" t="s">
        <v>736</v>
      </c>
      <c r="C7014" s="6">
        <v>3.62</v>
      </c>
      <c r="D7014" s="1" t="s">
        <v>25023</v>
      </c>
      <c r="E7014" s="6">
        <v>129</v>
      </c>
      <c r="F7014" s="6" t="s">
        <v>143</v>
      </c>
      <c r="G7014" s="11" t="s">
        <v>25024</v>
      </c>
      <c r="H7014" s="8" t="s">
        <v>25025</v>
      </c>
      <c r="I7014" s="9">
        <v>151444</v>
      </c>
      <c r="J7014" s="9">
        <v>51592</v>
      </c>
      <c r="K7014" s="9">
        <v>45032</v>
      </c>
      <c r="L7014" s="9">
        <v>2400</v>
      </c>
      <c r="M7014" s="9">
        <v>1504</v>
      </c>
      <c r="N7014" s="9">
        <v>17589</v>
      </c>
      <c r="O7014" s="9">
        <v>11622</v>
      </c>
      <c r="P7014" s="9">
        <v>103758</v>
      </c>
      <c r="Q7014" s="10" t="s">
        <v>23634</v>
      </c>
    </row>
    <row r="7015" spans="1:17" ht="43.2" x14ac:dyDescent="0.3">
      <c r="A7015" s="5" t="s">
        <v>25026</v>
      </c>
      <c r="B7015" s="5" t="s">
        <v>15062</v>
      </c>
      <c r="C7015" s="6">
        <v>3.34</v>
      </c>
      <c r="D7015" s="1" t="s">
        <v>25027</v>
      </c>
      <c r="E7015" s="6">
        <v>72</v>
      </c>
      <c r="F7015" s="6" t="s">
        <v>2851</v>
      </c>
      <c r="G7015" s="11" t="s">
        <v>25028</v>
      </c>
      <c r="H7015" s="8" t="s">
        <v>25029</v>
      </c>
      <c r="I7015" s="9">
        <v>717</v>
      </c>
      <c r="J7015" s="9">
        <v>788</v>
      </c>
      <c r="K7015" s="9">
        <v>178</v>
      </c>
      <c r="L7015" s="9">
        <v>2</v>
      </c>
      <c r="M7015" s="9">
        <v>8</v>
      </c>
      <c r="N7015" s="9">
        <v>151</v>
      </c>
      <c r="O7015" s="9">
        <v>28</v>
      </c>
      <c r="P7015" s="9">
        <v>494</v>
      </c>
      <c r="Q7015" s="10" t="s">
        <v>23634</v>
      </c>
    </row>
    <row r="7016" spans="1:17" x14ac:dyDescent="0.3">
      <c r="A7016" s="5">
        <v>1922</v>
      </c>
      <c r="B7016" s="5" t="s">
        <v>25030</v>
      </c>
      <c r="C7016" s="6">
        <v>2.82</v>
      </c>
      <c r="D7016" s="1" t="s">
        <v>25031</v>
      </c>
      <c r="E7016" s="6">
        <v>102</v>
      </c>
      <c r="F7016" s="6" t="s">
        <v>25</v>
      </c>
      <c r="G7016" s="11" t="s">
        <v>25032</v>
      </c>
      <c r="H7016" s="8" t="s">
        <v>25033</v>
      </c>
      <c r="I7016" s="9">
        <v>180957</v>
      </c>
      <c r="J7016" s="9">
        <v>22236</v>
      </c>
      <c r="K7016" s="9">
        <v>20563</v>
      </c>
      <c r="L7016" s="9">
        <v>141</v>
      </c>
      <c r="M7016" s="9">
        <v>4702</v>
      </c>
      <c r="N7016" s="9">
        <v>36115</v>
      </c>
      <c r="O7016" s="9">
        <v>3161</v>
      </c>
      <c r="P7016" s="9">
        <v>120047</v>
      </c>
      <c r="Q7016" s="10" t="s">
        <v>23634</v>
      </c>
    </row>
    <row r="7017" spans="1:17" x14ac:dyDescent="0.3">
      <c r="A7017" s="5" t="s">
        <v>25034</v>
      </c>
      <c r="B7017" s="5" t="s">
        <v>10530</v>
      </c>
      <c r="C7017" s="6">
        <v>3.29</v>
      </c>
      <c r="D7017" s="1" t="s">
        <v>25035</v>
      </c>
      <c r="E7017" s="6">
        <v>94</v>
      </c>
      <c r="F7017" s="6" t="s">
        <v>74</v>
      </c>
      <c r="G7017" s="11" t="s">
        <v>25036</v>
      </c>
      <c r="H7017" s="8" t="s">
        <v>25037</v>
      </c>
      <c r="I7017" s="9">
        <v>6089</v>
      </c>
      <c r="J7017" s="9">
        <v>5171</v>
      </c>
      <c r="K7017" s="9">
        <v>1384</v>
      </c>
      <c r="L7017" s="9">
        <v>0</v>
      </c>
      <c r="M7017" s="9">
        <v>31</v>
      </c>
      <c r="N7017" s="9">
        <v>1415</v>
      </c>
      <c r="O7017" s="9">
        <v>103</v>
      </c>
      <c r="P7017" s="9">
        <v>4581</v>
      </c>
      <c r="Q7017" s="10" t="s">
        <v>23634</v>
      </c>
    </row>
    <row r="7018" spans="1:17" x14ac:dyDescent="0.3">
      <c r="A7018" s="5" t="s">
        <v>25038</v>
      </c>
      <c r="B7018" s="5" t="s">
        <v>20882</v>
      </c>
      <c r="C7018" s="6">
        <v>2.87</v>
      </c>
      <c r="D7018" s="1" t="s">
        <v>25039</v>
      </c>
      <c r="E7018" s="6">
        <v>92</v>
      </c>
      <c r="F7018" s="6" t="s">
        <v>25</v>
      </c>
      <c r="G7018" s="11" t="s">
        <v>25040</v>
      </c>
      <c r="H7018" s="8" t="s">
        <v>39</v>
      </c>
      <c r="I7018" s="9">
        <v>2024</v>
      </c>
      <c r="J7018" s="9">
        <v>2027</v>
      </c>
      <c r="K7018" s="9">
        <v>339</v>
      </c>
      <c r="L7018" s="9">
        <v>1</v>
      </c>
      <c r="M7018" s="9">
        <v>27</v>
      </c>
      <c r="N7018" s="9">
        <v>457</v>
      </c>
      <c r="O7018" s="9">
        <v>13</v>
      </c>
      <c r="P7018" s="9">
        <v>1421</v>
      </c>
      <c r="Q7018" s="10" t="s">
        <v>23634</v>
      </c>
    </row>
    <row r="7019" spans="1:17" x14ac:dyDescent="0.3">
      <c r="A7019" s="5" t="s">
        <v>25041</v>
      </c>
      <c r="B7019" s="5" t="s">
        <v>73</v>
      </c>
      <c r="C7019" s="6">
        <v>2.99</v>
      </c>
      <c r="D7019" s="1" t="s">
        <v>25039</v>
      </c>
      <c r="E7019" s="6">
        <v>96</v>
      </c>
      <c r="F7019" s="6" t="s">
        <v>74</v>
      </c>
      <c r="G7019" s="11" t="s">
        <v>25042</v>
      </c>
      <c r="H7019" s="8" t="s">
        <v>25043</v>
      </c>
      <c r="I7019" s="9">
        <v>6475</v>
      </c>
      <c r="J7019" s="9">
        <v>4994</v>
      </c>
      <c r="K7019" s="9">
        <v>1377</v>
      </c>
      <c r="L7019" s="9">
        <v>2</v>
      </c>
      <c r="M7019" s="9">
        <v>126</v>
      </c>
      <c r="N7019" s="9">
        <v>1488</v>
      </c>
      <c r="O7019" s="9">
        <v>89</v>
      </c>
      <c r="P7019" s="9">
        <v>4852</v>
      </c>
      <c r="Q7019" s="10" t="s">
        <v>23634</v>
      </c>
    </row>
    <row r="7020" spans="1:17" x14ac:dyDescent="0.3">
      <c r="A7020" s="5" t="s">
        <v>25044</v>
      </c>
      <c r="B7020" s="5" t="s">
        <v>25045</v>
      </c>
      <c r="C7020" s="6">
        <v>2.09</v>
      </c>
      <c r="D7020" s="1" t="s">
        <v>25039</v>
      </c>
      <c r="E7020" s="6">
        <v>85</v>
      </c>
      <c r="F7020" s="6" t="s">
        <v>25</v>
      </c>
      <c r="G7020" s="11" t="s">
        <v>25046</v>
      </c>
      <c r="H7020" s="8" t="s">
        <v>25047</v>
      </c>
      <c r="I7020" s="9">
        <v>8522</v>
      </c>
      <c r="J7020" s="9">
        <v>2615</v>
      </c>
      <c r="K7020" s="9">
        <v>480</v>
      </c>
      <c r="L7020" s="9">
        <v>4</v>
      </c>
      <c r="M7020" s="9">
        <v>935</v>
      </c>
      <c r="N7020" s="9">
        <v>647</v>
      </c>
      <c r="O7020" s="9">
        <v>77</v>
      </c>
      <c r="P7020" s="9">
        <v>5413</v>
      </c>
      <c r="Q7020" s="10" t="s">
        <v>23634</v>
      </c>
    </row>
    <row r="7021" spans="1:17" x14ac:dyDescent="0.3">
      <c r="A7021" s="5" t="s">
        <v>25048</v>
      </c>
      <c r="B7021" s="5" t="s">
        <v>25049</v>
      </c>
      <c r="C7021" s="6">
        <v>3.13</v>
      </c>
      <c r="D7021" s="1" t="s">
        <v>25050</v>
      </c>
      <c r="E7021" s="6">
        <v>92</v>
      </c>
      <c r="F7021" s="6" t="s">
        <v>25</v>
      </c>
      <c r="G7021" s="11" t="s">
        <v>25051</v>
      </c>
      <c r="H7021" s="8" t="s">
        <v>25052</v>
      </c>
      <c r="I7021" s="9">
        <v>20342</v>
      </c>
      <c r="J7021" s="9">
        <v>7940</v>
      </c>
      <c r="K7021" s="9">
        <v>4939</v>
      </c>
      <c r="L7021" s="9">
        <v>3</v>
      </c>
      <c r="M7021" s="9">
        <v>244</v>
      </c>
      <c r="N7021" s="9">
        <v>4692</v>
      </c>
      <c r="O7021" s="9">
        <v>461</v>
      </c>
      <c r="P7021" s="9">
        <v>16739</v>
      </c>
      <c r="Q7021" s="10" t="s">
        <v>23634</v>
      </c>
    </row>
    <row r="7022" spans="1:17" ht="28.8" x14ac:dyDescent="0.3">
      <c r="A7022" s="5" t="s">
        <v>25053</v>
      </c>
      <c r="B7022" s="5" t="s">
        <v>8023</v>
      </c>
      <c r="C7022" s="6">
        <v>4.34</v>
      </c>
      <c r="D7022" s="1" t="s">
        <v>25054</v>
      </c>
      <c r="E7022" s="6">
        <v>119</v>
      </c>
      <c r="F7022" s="6" t="s">
        <v>25</v>
      </c>
      <c r="G7022" s="11" t="s">
        <v>25055</v>
      </c>
      <c r="H7022" s="8" t="s">
        <v>25056</v>
      </c>
      <c r="I7022" s="9">
        <v>3052180</v>
      </c>
      <c r="J7022" s="9">
        <v>436764</v>
      </c>
      <c r="K7022" s="9">
        <v>1173072</v>
      </c>
      <c r="L7022" s="9">
        <v>58000</v>
      </c>
      <c r="M7022" s="9">
        <v>3591</v>
      </c>
      <c r="N7022" s="9">
        <v>122947</v>
      </c>
      <c r="O7022" s="9">
        <v>726536</v>
      </c>
      <c r="P7022" s="9">
        <v>2008202</v>
      </c>
      <c r="Q7022" s="10" t="s">
        <v>23634</v>
      </c>
    </row>
    <row r="7023" spans="1:17" x14ac:dyDescent="0.3">
      <c r="A7023" s="5" t="s">
        <v>25057</v>
      </c>
      <c r="B7023" s="5" t="s">
        <v>1651</v>
      </c>
      <c r="C7023" s="6">
        <v>3</v>
      </c>
      <c r="D7023" s="1" t="s">
        <v>25058</v>
      </c>
      <c r="E7023" s="6">
        <v>100</v>
      </c>
      <c r="F7023" s="6" t="s">
        <v>25</v>
      </c>
      <c r="G7023" s="11" t="s">
        <v>25059</v>
      </c>
      <c r="H7023" s="8" t="s">
        <v>25060</v>
      </c>
      <c r="I7023" s="9">
        <v>815</v>
      </c>
      <c r="J7023" s="9">
        <v>666</v>
      </c>
      <c r="K7023" s="9">
        <v>86</v>
      </c>
      <c r="L7023" s="9">
        <v>0</v>
      </c>
      <c r="M7023" s="9">
        <v>23</v>
      </c>
      <c r="N7023" s="9">
        <v>185</v>
      </c>
      <c r="O7023" s="9">
        <v>3</v>
      </c>
      <c r="P7023" s="9">
        <v>560</v>
      </c>
      <c r="Q7023" s="10" t="s">
        <v>23634</v>
      </c>
    </row>
    <row r="7024" spans="1:17" x14ac:dyDescent="0.3">
      <c r="A7024" s="5" t="s">
        <v>25061</v>
      </c>
      <c r="B7024" s="5" t="s">
        <v>25062</v>
      </c>
      <c r="C7024" s="6">
        <v>3.5</v>
      </c>
      <c r="D7024" s="1" t="s">
        <v>25063</v>
      </c>
      <c r="E7024" s="6">
        <v>66</v>
      </c>
      <c r="F7024" s="6" t="s">
        <v>25</v>
      </c>
      <c r="G7024" s="11" t="s">
        <v>25064</v>
      </c>
      <c r="H7024" s="8" t="s">
        <v>25065</v>
      </c>
      <c r="I7024" s="9">
        <v>1987</v>
      </c>
      <c r="J7024" s="9">
        <v>1198</v>
      </c>
      <c r="K7024" s="9">
        <v>447</v>
      </c>
      <c r="L7024" s="9">
        <v>0</v>
      </c>
      <c r="M7024" s="9">
        <v>4</v>
      </c>
      <c r="N7024" s="9">
        <v>299</v>
      </c>
      <c r="O7024" s="9">
        <v>90</v>
      </c>
      <c r="P7024" s="9">
        <v>1192</v>
      </c>
      <c r="Q7024" s="10" t="s">
        <v>23634</v>
      </c>
    </row>
    <row r="7025" spans="1:17" x14ac:dyDescent="0.3">
      <c r="A7025" s="5" t="s">
        <v>25066</v>
      </c>
      <c r="B7025" s="5" t="s">
        <v>25067</v>
      </c>
      <c r="C7025" s="6">
        <v>2.7</v>
      </c>
      <c r="D7025" s="1" t="s">
        <v>25063</v>
      </c>
      <c r="E7025" s="6">
        <v>94</v>
      </c>
      <c r="F7025" s="6" t="s">
        <v>25</v>
      </c>
      <c r="G7025" s="11" t="s">
        <v>25068</v>
      </c>
      <c r="H7025" s="8" t="s">
        <v>25069</v>
      </c>
      <c r="I7025" s="9">
        <v>1387</v>
      </c>
      <c r="J7025" s="9">
        <v>714</v>
      </c>
      <c r="K7025" s="9">
        <v>242</v>
      </c>
      <c r="L7025" s="9">
        <v>1</v>
      </c>
      <c r="M7025" s="9">
        <v>77</v>
      </c>
      <c r="N7025" s="9">
        <v>281</v>
      </c>
      <c r="O7025" s="9">
        <v>17</v>
      </c>
      <c r="P7025" s="9">
        <v>1086</v>
      </c>
      <c r="Q7025" s="10" t="s">
        <v>23634</v>
      </c>
    </row>
    <row r="7026" spans="1:17" x14ac:dyDescent="0.3">
      <c r="A7026" s="5" t="s">
        <v>25070</v>
      </c>
      <c r="B7026" s="5" t="s">
        <v>25071</v>
      </c>
      <c r="C7026" s="6">
        <v>3.2</v>
      </c>
      <c r="D7026" s="1" t="s">
        <v>25063</v>
      </c>
      <c r="E7026" s="6">
        <v>84</v>
      </c>
      <c r="F7026" s="6" t="s">
        <v>25</v>
      </c>
      <c r="G7026" s="11" t="s">
        <v>25072</v>
      </c>
      <c r="H7026" s="8" t="s">
        <v>25073</v>
      </c>
      <c r="I7026" s="9">
        <v>4293</v>
      </c>
      <c r="J7026" s="9">
        <v>2947</v>
      </c>
      <c r="K7026" s="9">
        <v>936</v>
      </c>
      <c r="L7026" s="9">
        <v>4</v>
      </c>
      <c r="M7026" s="9">
        <v>34</v>
      </c>
      <c r="N7026" s="9">
        <v>922</v>
      </c>
      <c r="O7026" s="9">
        <v>142</v>
      </c>
      <c r="P7026" s="9">
        <v>2657</v>
      </c>
      <c r="Q7026" s="10" t="s">
        <v>23634</v>
      </c>
    </row>
    <row r="7027" spans="1:17" x14ac:dyDescent="0.3">
      <c r="A7027" s="5" t="s">
        <v>25074</v>
      </c>
      <c r="B7027" s="5" t="s">
        <v>25075</v>
      </c>
      <c r="C7027" s="6">
        <v>3.83</v>
      </c>
      <c r="D7027" s="1" t="s">
        <v>25063</v>
      </c>
      <c r="E7027" s="6">
        <v>264</v>
      </c>
      <c r="F7027" s="6" t="s">
        <v>25</v>
      </c>
      <c r="G7027" s="11" t="s">
        <v>25076</v>
      </c>
      <c r="H7027" s="8" t="s">
        <v>25077</v>
      </c>
      <c r="I7027" s="9">
        <v>15032</v>
      </c>
      <c r="J7027" s="9">
        <v>4669</v>
      </c>
      <c r="K7027" s="9">
        <v>4983</v>
      </c>
      <c r="L7027" s="9">
        <v>6</v>
      </c>
      <c r="M7027" s="9">
        <v>36</v>
      </c>
      <c r="N7027" s="9">
        <v>1500</v>
      </c>
      <c r="O7027" s="9">
        <v>1993</v>
      </c>
      <c r="P7027" s="9">
        <v>11011</v>
      </c>
      <c r="Q7027" s="10" t="s">
        <v>23634</v>
      </c>
    </row>
    <row r="7028" spans="1:17" x14ac:dyDescent="0.3">
      <c r="A7028" s="5" t="s">
        <v>25078</v>
      </c>
      <c r="B7028" s="5" t="s">
        <v>25079</v>
      </c>
      <c r="C7028" s="6">
        <v>3.42</v>
      </c>
      <c r="D7028" s="1" t="s">
        <v>25063</v>
      </c>
      <c r="E7028" s="6">
        <v>96</v>
      </c>
      <c r="F7028" s="6" t="s">
        <v>25</v>
      </c>
      <c r="G7028" s="11" t="s">
        <v>25080</v>
      </c>
      <c r="H7028" s="8" t="s">
        <v>25081</v>
      </c>
      <c r="I7028" s="9">
        <v>5691</v>
      </c>
      <c r="J7028" s="9">
        <v>1649</v>
      </c>
      <c r="K7028" s="9">
        <v>1056</v>
      </c>
      <c r="L7028" s="9">
        <v>1</v>
      </c>
      <c r="M7028" s="9">
        <v>24</v>
      </c>
      <c r="N7028" s="9">
        <v>1026</v>
      </c>
      <c r="O7028" s="9">
        <v>192</v>
      </c>
      <c r="P7028" s="9">
        <v>3316</v>
      </c>
      <c r="Q7028" s="10" t="s">
        <v>23634</v>
      </c>
    </row>
    <row r="7029" spans="1:17" x14ac:dyDescent="0.3">
      <c r="A7029" s="5" t="s">
        <v>25082</v>
      </c>
      <c r="B7029" s="5" t="s">
        <v>25083</v>
      </c>
      <c r="C7029" s="6">
        <v>3.92</v>
      </c>
      <c r="D7029" s="1" t="s">
        <v>25084</v>
      </c>
      <c r="E7029" s="6">
        <v>90</v>
      </c>
      <c r="F7029" s="6" t="s">
        <v>889</v>
      </c>
      <c r="G7029" s="11" t="s">
        <v>25085</v>
      </c>
      <c r="H7029" s="8" t="s">
        <v>25086</v>
      </c>
      <c r="I7029" s="9">
        <v>10304</v>
      </c>
      <c r="J7029" s="9">
        <v>11993</v>
      </c>
      <c r="K7029" s="9">
        <v>4137</v>
      </c>
      <c r="L7029" s="9">
        <v>243</v>
      </c>
      <c r="M7029" s="9">
        <v>139</v>
      </c>
      <c r="N7029" s="9">
        <v>596</v>
      </c>
      <c r="O7029" s="9">
        <v>1578</v>
      </c>
      <c r="P7029" s="9">
        <v>6537</v>
      </c>
      <c r="Q7029" s="10" t="s">
        <v>23634</v>
      </c>
    </row>
    <row r="7030" spans="1:17" x14ac:dyDescent="0.3">
      <c r="A7030" s="5" t="s">
        <v>25087</v>
      </c>
      <c r="B7030" s="5" t="s">
        <v>17920</v>
      </c>
      <c r="C7030" s="6">
        <v>3.57</v>
      </c>
      <c r="D7030" s="1" t="s">
        <v>25088</v>
      </c>
      <c r="E7030" s="6">
        <v>92</v>
      </c>
      <c r="F7030" s="6" t="s">
        <v>20</v>
      </c>
      <c r="G7030" s="11" t="s">
        <v>25089</v>
      </c>
      <c r="H7030" s="8" t="s">
        <v>25090</v>
      </c>
      <c r="I7030" s="9">
        <v>12841</v>
      </c>
      <c r="J7030" s="9">
        <v>11032</v>
      </c>
      <c r="K7030" s="9">
        <v>3763</v>
      </c>
      <c r="L7030" s="9">
        <v>79</v>
      </c>
      <c r="M7030" s="9">
        <v>129</v>
      </c>
      <c r="N7030" s="9">
        <v>1660</v>
      </c>
      <c r="O7030" s="9">
        <v>714</v>
      </c>
      <c r="P7030" s="9">
        <v>9042</v>
      </c>
      <c r="Q7030" s="10" t="s">
        <v>23634</v>
      </c>
    </row>
    <row r="7031" spans="1:17" x14ac:dyDescent="0.3">
      <c r="A7031" s="5" t="s">
        <v>25091</v>
      </c>
      <c r="B7031" s="5" t="s">
        <v>25092</v>
      </c>
      <c r="C7031" s="6">
        <v>4.04</v>
      </c>
      <c r="D7031" s="1" t="s">
        <v>25088</v>
      </c>
      <c r="E7031" s="6">
        <v>115</v>
      </c>
      <c r="F7031" s="6" t="s">
        <v>8034</v>
      </c>
      <c r="G7031" s="11" t="s">
        <v>25093</v>
      </c>
      <c r="H7031" s="8" t="s">
        <v>25094</v>
      </c>
      <c r="I7031" s="9">
        <v>306777</v>
      </c>
      <c r="J7031" s="9">
        <v>104392</v>
      </c>
      <c r="K7031" s="9">
        <v>89151</v>
      </c>
      <c r="L7031" s="9">
        <v>2900</v>
      </c>
      <c r="M7031" s="9">
        <v>894</v>
      </c>
      <c r="N7031" s="9">
        <v>18606</v>
      </c>
      <c r="O7031" s="9">
        <v>32301</v>
      </c>
      <c r="P7031" s="9">
        <v>191353</v>
      </c>
      <c r="Q7031" s="10" t="s">
        <v>23634</v>
      </c>
    </row>
    <row r="7032" spans="1:17" x14ac:dyDescent="0.3">
      <c r="A7032" s="5" t="s">
        <v>25095</v>
      </c>
      <c r="B7032" s="5" t="s">
        <v>23665</v>
      </c>
      <c r="C7032" s="6">
        <v>3.94</v>
      </c>
      <c r="D7032" s="1" t="s">
        <v>25088</v>
      </c>
      <c r="E7032" s="6">
        <v>66</v>
      </c>
      <c r="F7032" s="6" t="s">
        <v>25</v>
      </c>
      <c r="G7032" s="11" t="s">
        <v>25096</v>
      </c>
      <c r="H7032" s="8" t="s">
        <v>1412</v>
      </c>
      <c r="I7032" s="9">
        <v>137607</v>
      </c>
      <c r="J7032" s="9">
        <v>61448</v>
      </c>
      <c r="K7032" s="9">
        <v>39483</v>
      </c>
      <c r="L7032" s="9">
        <v>737</v>
      </c>
      <c r="M7032" s="9">
        <v>384</v>
      </c>
      <c r="N7032" s="9">
        <v>10809</v>
      </c>
      <c r="O7032" s="9">
        <v>14171</v>
      </c>
      <c r="P7032" s="9">
        <v>87304</v>
      </c>
      <c r="Q7032" s="10" t="s">
        <v>23634</v>
      </c>
    </row>
    <row r="7033" spans="1:17" x14ac:dyDescent="0.3">
      <c r="A7033" s="5" t="s">
        <v>25097</v>
      </c>
      <c r="B7033" s="5" t="s">
        <v>11162</v>
      </c>
      <c r="C7033" s="6">
        <v>3.81</v>
      </c>
      <c r="D7033" s="1" t="s">
        <v>25088</v>
      </c>
      <c r="E7033" s="6">
        <v>107</v>
      </c>
      <c r="F7033" s="6" t="s">
        <v>20</v>
      </c>
      <c r="G7033" s="11" t="s">
        <v>25098</v>
      </c>
      <c r="H7033" s="8" t="s">
        <v>25099</v>
      </c>
      <c r="I7033" s="9">
        <v>184242</v>
      </c>
      <c r="J7033" s="9">
        <v>69318</v>
      </c>
      <c r="K7033" s="9">
        <v>56438</v>
      </c>
      <c r="L7033" s="9">
        <v>1600</v>
      </c>
      <c r="M7033" s="9">
        <v>803</v>
      </c>
      <c r="N7033" s="9">
        <v>18357</v>
      </c>
      <c r="O7033" s="9">
        <v>16094</v>
      </c>
      <c r="P7033" s="9">
        <v>129248</v>
      </c>
      <c r="Q7033" s="10" t="s">
        <v>23634</v>
      </c>
    </row>
    <row r="7034" spans="1:17" x14ac:dyDescent="0.3">
      <c r="A7034" s="5" t="s">
        <v>25100</v>
      </c>
      <c r="B7034" s="5" t="s">
        <v>2323</v>
      </c>
      <c r="C7034" s="6">
        <v>3.62</v>
      </c>
      <c r="D7034" s="1" t="s">
        <v>25088</v>
      </c>
      <c r="E7034" s="6">
        <v>82</v>
      </c>
      <c r="F7034" s="6" t="s">
        <v>25</v>
      </c>
      <c r="G7034" s="11" t="s">
        <v>25101</v>
      </c>
      <c r="H7034" s="8" t="s">
        <v>25102</v>
      </c>
      <c r="I7034" s="9">
        <v>42089</v>
      </c>
      <c r="J7034" s="9">
        <v>25764</v>
      </c>
      <c r="K7034" s="9">
        <v>12296</v>
      </c>
      <c r="L7034" s="9">
        <v>223</v>
      </c>
      <c r="M7034" s="9">
        <v>334</v>
      </c>
      <c r="N7034" s="9">
        <v>5276</v>
      </c>
      <c r="O7034" s="9">
        <v>2230</v>
      </c>
      <c r="P7034" s="9">
        <v>29814</v>
      </c>
      <c r="Q7034" s="10" t="s">
        <v>23634</v>
      </c>
    </row>
    <row r="7035" spans="1:17" x14ac:dyDescent="0.3">
      <c r="A7035" s="5" t="s">
        <v>25103</v>
      </c>
      <c r="B7035" s="5" t="s">
        <v>25104</v>
      </c>
      <c r="C7035" s="6">
        <v>3.87</v>
      </c>
      <c r="D7035" s="1" t="s">
        <v>25088</v>
      </c>
      <c r="E7035" s="6">
        <v>35</v>
      </c>
      <c r="F7035" s="6" t="s">
        <v>1218</v>
      </c>
      <c r="G7035" s="11" t="s">
        <v>25105</v>
      </c>
      <c r="H7035" s="8" t="s">
        <v>25106</v>
      </c>
      <c r="I7035" s="9">
        <v>10800</v>
      </c>
      <c r="J7035" s="9">
        <v>4422</v>
      </c>
      <c r="K7035" s="9">
        <v>3162</v>
      </c>
      <c r="L7035" s="9">
        <v>27</v>
      </c>
      <c r="M7035" s="9">
        <v>22</v>
      </c>
      <c r="N7035" s="9">
        <v>802</v>
      </c>
      <c r="O7035" s="9">
        <v>855</v>
      </c>
      <c r="P7035" s="9">
        <v>7281</v>
      </c>
      <c r="Q7035" s="10" t="s">
        <v>23634</v>
      </c>
    </row>
    <row r="7036" spans="1:17" x14ac:dyDescent="0.3">
      <c r="A7036" s="5" t="s">
        <v>25107</v>
      </c>
      <c r="B7036" s="5" t="s">
        <v>6102</v>
      </c>
      <c r="C7036" s="6">
        <v>3.19</v>
      </c>
      <c r="D7036" s="1" t="s">
        <v>25088</v>
      </c>
      <c r="E7036" s="6">
        <v>30</v>
      </c>
      <c r="F7036" s="6" t="s">
        <v>25</v>
      </c>
      <c r="G7036" s="11" t="s">
        <v>25108</v>
      </c>
      <c r="H7036" s="8" t="s">
        <v>25109</v>
      </c>
      <c r="I7036" s="9">
        <v>181632</v>
      </c>
      <c r="J7036" s="9">
        <v>20399</v>
      </c>
      <c r="K7036" s="9">
        <v>28340</v>
      </c>
      <c r="L7036" s="9">
        <v>78</v>
      </c>
      <c r="M7036" s="9">
        <v>4007</v>
      </c>
      <c r="N7036" s="9">
        <v>29567</v>
      </c>
      <c r="O7036" s="9">
        <v>6716</v>
      </c>
      <c r="P7036" s="9">
        <v>117165</v>
      </c>
      <c r="Q7036" s="10" t="s">
        <v>23634</v>
      </c>
    </row>
    <row r="7037" spans="1:17" x14ac:dyDescent="0.3">
      <c r="A7037" s="5" t="s">
        <v>25110</v>
      </c>
      <c r="B7037" s="5" t="s">
        <v>14752</v>
      </c>
      <c r="C7037" s="6">
        <v>3.55</v>
      </c>
      <c r="D7037" s="1" t="s">
        <v>25088</v>
      </c>
      <c r="E7037" s="6">
        <v>110</v>
      </c>
      <c r="F7037" s="6" t="s">
        <v>4344</v>
      </c>
      <c r="G7037" s="11" t="s">
        <v>25111</v>
      </c>
      <c r="H7037" s="8" t="s">
        <v>25112</v>
      </c>
      <c r="I7037" s="9">
        <v>5563</v>
      </c>
      <c r="J7037" s="9">
        <v>4622</v>
      </c>
      <c r="K7037" s="9">
        <v>1456</v>
      </c>
      <c r="L7037" s="9">
        <v>79</v>
      </c>
      <c r="M7037" s="9">
        <v>113</v>
      </c>
      <c r="N7037" s="9">
        <v>629</v>
      </c>
      <c r="O7037" s="9">
        <v>389</v>
      </c>
      <c r="P7037" s="9">
        <v>3647</v>
      </c>
      <c r="Q7037" s="10" t="s">
        <v>23634</v>
      </c>
    </row>
    <row r="7038" spans="1:17" x14ac:dyDescent="0.3">
      <c r="A7038" s="5" t="s">
        <v>25113</v>
      </c>
      <c r="B7038" s="5" t="s">
        <v>25114</v>
      </c>
      <c r="C7038" s="6">
        <v>3.83</v>
      </c>
      <c r="D7038" s="1" t="s">
        <v>25088</v>
      </c>
      <c r="E7038" s="6">
        <v>71</v>
      </c>
      <c r="F7038" s="6" t="s">
        <v>889</v>
      </c>
      <c r="G7038" s="11" t="s">
        <v>25115</v>
      </c>
      <c r="H7038" s="8" t="s">
        <v>25116</v>
      </c>
      <c r="I7038" s="9">
        <v>30270</v>
      </c>
      <c r="J7038" s="9">
        <v>26715</v>
      </c>
      <c r="K7038" s="9">
        <v>8897</v>
      </c>
      <c r="L7038" s="9">
        <v>77</v>
      </c>
      <c r="M7038" s="9">
        <v>170</v>
      </c>
      <c r="N7038" s="9">
        <v>2833</v>
      </c>
      <c r="O7038" s="9">
        <v>2320</v>
      </c>
      <c r="P7038" s="9">
        <v>19598</v>
      </c>
      <c r="Q7038" s="10" t="s">
        <v>23634</v>
      </c>
    </row>
    <row r="7039" spans="1:17" ht="28.8" x14ac:dyDescent="0.3">
      <c r="A7039" s="5" t="s">
        <v>25117</v>
      </c>
      <c r="B7039" s="5" t="s">
        <v>25118</v>
      </c>
      <c r="C7039" s="6">
        <v>3.27</v>
      </c>
      <c r="D7039" s="1" t="s">
        <v>25088</v>
      </c>
      <c r="E7039" s="6">
        <v>89</v>
      </c>
      <c r="F7039" s="6" t="s">
        <v>25</v>
      </c>
      <c r="G7039" s="11" t="s">
        <v>25119</v>
      </c>
      <c r="H7039" s="8" t="s">
        <v>39</v>
      </c>
      <c r="I7039" s="9">
        <v>83</v>
      </c>
      <c r="J7039" s="9">
        <v>605</v>
      </c>
      <c r="K7039" s="9">
        <v>8</v>
      </c>
      <c r="L7039" s="9">
        <v>0</v>
      </c>
      <c r="M7039" s="9">
        <v>4</v>
      </c>
      <c r="N7039" s="9">
        <v>6</v>
      </c>
      <c r="O7039" s="9">
        <v>1</v>
      </c>
      <c r="P7039" s="9">
        <v>50</v>
      </c>
      <c r="Q7039" s="10" t="s">
        <v>23634</v>
      </c>
    </row>
    <row r="7040" spans="1:17" ht="28.8" x14ac:dyDescent="0.3">
      <c r="A7040" s="5" t="s">
        <v>25120</v>
      </c>
      <c r="B7040" s="5" t="s">
        <v>142</v>
      </c>
      <c r="C7040" s="6">
        <v>3.18</v>
      </c>
      <c r="D7040" s="1" t="s">
        <v>25088</v>
      </c>
      <c r="E7040" s="6">
        <v>95</v>
      </c>
      <c r="F7040" s="6" t="s">
        <v>143</v>
      </c>
      <c r="G7040" s="11" t="s">
        <v>25121</v>
      </c>
      <c r="H7040" s="8" t="s">
        <v>145</v>
      </c>
      <c r="I7040" s="9">
        <v>1776</v>
      </c>
      <c r="J7040" s="9">
        <v>2139</v>
      </c>
      <c r="K7040" s="9">
        <v>362</v>
      </c>
      <c r="L7040" s="9">
        <v>1</v>
      </c>
      <c r="M7040" s="9">
        <v>24</v>
      </c>
      <c r="N7040" s="9">
        <v>363</v>
      </c>
      <c r="O7040" s="9">
        <v>41</v>
      </c>
      <c r="P7040" s="9">
        <v>1257</v>
      </c>
      <c r="Q7040" s="10" t="s">
        <v>23634</v>
      </c>
    </row>
    <row r="7041" spans="1:17" x14ac:dyDescent="0.3">
      <c r="A7041" s="5" t="s">
        <v>25122</v>
      </c>
      <c r="B7041" s="5" t="s">
        <v>142</v>
      </c>
      <c r="C7041" s="6">
        <v>3.28</v>
      </c>
      <c r="D7041" s="1" t="s">
        <v>25088</v>
      </c>
      <c r="E7041" s="6">
        <v>96</v>
      </c>
      <c r="F7041" s="6" t="s">
        <v>143</v>
      </c>
      <c r="G7041" s="11" t="s">
        <v>25123</v>
      </c>
      <c r="H7041" s="8" t="s">
        <v>145</v>
      </c>
      <c r="I7041" s="9">
        <v>2159</v>
      </c>
      <c r="J7041" s="9">
        <v>2315</v>
      </c>
      <c r="K7041" s="9">
        <v>493</v>
      </c>
      <c r="L7041" s="9">
        <v>2</v>
      </c>
      <c r="M7041" s="9">
        <v>18</v>
      </c>
      <c r="N7041" s="9">
        <v>443</v>
      </c>
      <c r="O7041" s="9">
        <v>52</v>
      </c>
      <c r="P7041" s="9">
        <v>1592</v>
      </c>
      <c r="Q7041" s="10" t="s">
        <v>23634</v>
      </c>
    </row>
    <row r="7042" spans="1:17" x14ac:dyDescent="0.3">
      <c r="A7042" s="5" t="s">
        <v>25124</v>
      </c>
      <c r="B7042" s="5" t="s">
        <v>25125</v>
      </c>
      <c r="C7042" s="6">
        <v>2.91</v>
      </c>
      <c r="D7042" s="1" t="s">
        <v>25088</v>
      </c>
      <c r="E7042" s="6">
        <v>71</v>
      </c>
      <c r="F7042" s="6" t="s">
        <v>25</v>
      </c>
      <c r="G7042" s="11" t="s">
        <v>25126</v>
      </c>
      <c r="H7042" s="8" t="s">
        <v>39</v>
      </c>
      <c r="I7042" s="9">
        <v>454</v>
      </c>
      <c r="J7042" s="9">
        <v>1002</v>
      </c>
      <c r="K7042" s="9">
        <v>78</v>
      </c>
      <c r="L7042" s="9">
        <v>0</v>
      </c>
      <c r="M7042" s="9">
        <v>30</v>
      </c>
      <c r="N7042" s="9">
        <v>66</v>
      </c>
      <c r="O7042" s="9">
        <v>13</v>
      </c>
      <c r="P7042" s="9">
        <v>384</v>
      </c>
      <c r="Q7042" s="10" t="s">
        <v>23634</v>
      </c>
    </row>
    <row r="7043" spans="1:17" ht="28.8" x14ac:dyDescent="0.3">
      <c r="A7043" s="5" t="s">
        <v>25127</v>
      </c>
      <c r="B7043" s="5" t="s">
        <v>18400</v>
      </c>
      <c r="C7043" s="6">
        <v>3.42</v>
      </c>
      <c r="D7043" s="1" t="s">
        <v>25088</v>
      </c>
      <c r="E7043" s="6">
        <v>83</v>
      </c>
      <c r="F7043" s="6" t="s">
        <v>889</v>
      </c>
      <c r="G7043" s="11" t="s">
        <v>25128</v>
      </c>
      <c r="H7043" s="8" t="s">
        <v>25129</v>
      </c>
      <c r="I7043" s="9">
        <v>2389</v>
      </c>
      <c r="J7043" s="9">
        <v>2768</v>
      </c>
      <c r="K7043" s="9">
        <v>504</v>
      </c>
      <c r="L7043" s="9">
        <v>3</v>
      </c>
      <c r="M7043" s="9">
        <v>18</v>
      </c>
      <c r="N7043" s="9">
        <v>447</v>
      </c>
      <c r="O7043" s="9">
        <v>68</v>
      </c>
      <c r="P7043" s="9">
        <v>1534</v>
      </c>
      <c r="Q7043" s="10" t="s">
        <v>23634</v>
      </c>
    </row>
    <row r="7044" spans="1:17" x14ac:dyDescent="0.3">
      <c r="A7044" s="5" t="s">
        <v>25130</v>
      </c>
      <c r="B7044" s="5" t="s">
        <v>11492</v>
      </c>
      <c r="C7044" s="6">
        <v>3.77</v>
      </c>
      <c r="D7044" s="1" t="s">
        <v>25088</v>
      </c>
      <c r="E7044" s="6">
        <v>97</v>
      </c>
      <c r="F7044" s="6" t="s">
        <v>1777</v>
      </c>
      <c r="G7044" s="11" t="s">
        <v>25131</v>
      </c>
      <c r="H7044" s="8" t="s">
        <v>25132</v>
      </c>
      <c r="I7044" s="9">
        <v>500382</v>
      </c>
      <c r="J7044" s="9">
        <v>141470</v>
      </c>
      <c r="K7044" s="9">
        <v>158849</v>
      </c>
      <c r="L7044" s="9">
        <v>12000</v>
      </c>
      <c r="M7044" s="9">
        <v>7109</v>
      </c>
      <c r="N7044" s="9">
        <v>47927</v>
      </c>
      <c r="O7044" s="9">
        <v>63551</v>
      </c>
      <c r="P7044" s="9">
        <v>375926</v>
      </c>
      <c r="Q7044" s="10" t="s">
        <v>23634</v>
      </c>
    </row>
    <row r="7045" spans="1:17" x14ac:dyDescent="0.3">
      <c r="A7045" s="5" t="s">
        <v>25133</v>
      </c>
      <c r="B7045" s="5" t="s">
        <v>11492</v>
      </c>
      <c r="C7045" s="6">
        <v>3.47</v>
      </c>
      <c r="D7045" s="1" t="s">
        <v>25088</v>
      </c>
      <c r="E7045" s="6">
        <v>51</v>
      </c>
      <c r="F7045" s="6" t="s">
        <v>1777</v>
      </c>
      <c r="G7045" s="11" t="s">
        <v>25134</v>
      </c>
      <c r="H7045" s="8" t="s">
        <v>25135</v>
      </c>
      <c r="I7045" s="9">
        <v>62542</v>
      </c>
      <c r="J7045" s="9">
        <v>17944</v>
      </c>
      <c r="K7045" s="9">
        <v>15516</v>
      </c>
      <c r="L7045" s="9">
        <v>174</v>
      </c>
      <c r="M7045" s="9">
        <v>1028</v>
      </c>
      <c r="N7045" s="9">
        <v>9699</v>
      </c>
      <c r="O7045" s="9">
        <v>3066</v>
      </c>
      <c r="P7045" s="9">
        <v>45445</v>
      </c>
      <c r="Q7045" s="10" t="s">
        <v>23634</v>
      </c>
    </row>
    <row r="7046" spans="1:17" x14ac:dyDescent="0.3">
      <c r="A7046" s="5" t="s">
        <v>22856</v>
      </c>
      <c r="B7046" s="5" t="s">
        <v>25016</v>
      </c>
      <c r="C7046" s="6">
        <v>2.98</v>
      </c>
      <c r="D7046" s="1" t="s">
        <v>25088</v>
      </c>
      <c r="E7046" s="6">
        <v>68</v>
      </c>
      <c r="F7046" s="6" t="s">
        <v>25</v>
      </c>
      <c r="G7046" s="11" t="s">
        <v>25136</v>
      </c>
      <c r="H7046" s="8" t="s">
        <v>3077</v>
      </c>
      <c r="I7046" s="9">
        <v>960</v>
      </c>
      <c r="J7046" s="9">
        <v>1147</v>
      </c>
      <c r="K7046" s="9">
        <v>143</v>
      </c>
      <c r="L7046" s="9">
        <v>0</v>
      </c>
      <c r="M7046" s="9">
        <v>32</v>
      </c>
      <c r="N7046" s="9">
        <v>198</v>
      </c>
      <c r="O7046" s="9">
        <v>6</v>
      </c>
      <c r="P7046" s="9">
        <v>718</v>
      </c>
      <c r="Q7046" s="10" t="s">
        <v>23634</v>
      </c>
    </row>
    <row r="7047" spans="1:17" x14ac:dyDescent="0.3">
      <c r="A7047" s="5" t="s">
        <v>25137</v>
      </c>
      <c r="B7047" s="5" t="s">
        <v>25138</v>
      </c>
      <c r="C7047" s="6">
        <v>2.84</v>
      </c>
      <c r="D7047" s="1" t="s">
        <v>25088</v>
      </c>
      <c r="E7047" s="6">
        <v>91</v>
      </c>
      <c r="F7047" s="6" t="s">
        <v>25</v>
      </c>
      <c r="G7047" s="11" t="s">
        <v>25139</v>
      </c>
      <c r="H7047" s="8" t="s">
        <v>25140</v>
      </c>
      <c r="I7047" s="9">
        <v>950</v>
      </c>
      <c r="J7047" s="9">
        <v>1215</v>
      </c>
      <c r="K7047" s="9">
        <v>133</v>
      </c>
      <c r="L7047" s="9">
        <v>0</v>
      </c>
      <c r="M7047" s="9">
        <v>37</v>
      </c>
      <c r="N7047" s="9">
        <v>190</v>
      </c>
      <c r="O7047" s="9">
        <v>8</v>
      </c>
      <c r="P7047" s="9">
        <v>688</v>
      </c>
      <c r="Q7047" s="10" t="s">
        <v>23634</v>
      </c>
    </row>
    <row r="7048" spans="1:17" x14ac:dyDescent="0.3">
      <c r="A7048" s="5" t="s">
        <v>25141</v>
      </c>
      <c r="B7048" s="5" t="s">
        <v>25142</v>
      </c>
      <c r="C7048" s="6">
        <v>3.08</v>
      </c>
      <c r="D7048" s="1" t="s">
        <v>25088</v>
      </c>
      <c r="E7048" s="6">
        <v>86</v>
      </c>
      <c r="F7048" s="6" t="s">
        <v>25</v>
      </c>
      <c r="G7048" s="11" t="s">
        <v>25143</v>
      </c>
      <c r="H7048" s="8" t="s">
        <v>25144</v>
      </c>
      <c r="I7048" s="9">
        <v>143963</v>
      </c>
      <c r="J7048" s="9">
        <v>48716</v>
      </c>
      <c r="K7048" s="9">
        <v>38172</v>
      </c>
      <c r="L7048" s="9">
        <v>1000</v>
      </c>
      <c r="M7048" s="9">
        <v>5022</v>
      </c>
      <c r="N7048" s="9">
        <v>24262</v>
      </c>
      <c r="O7048" s="9">
        <v>6008</v>
      </c>
      <c r="P7048" s="9">
        <v>113845</v>
      </c>
      <c r="Q7048" s="10" t="s">
        <v>23634</v>
      </c>
    </row>
    <row r="7049" spans="1:17" x14ac:dyDescent="0.3">
      <c r="A7049" s="5" t="s">
        <v>25145</v>
      </c>
      <c r="B7049" s="5" t="s">
        <v>25146</v>
      </c>
      <c r="C7049" s="6">
        <v>3.23</v>
      </c>
      <c r="D7049" s="1" t="s">
        <v>25088</v>
      </c>
      <c r="E7049" s="6">
        <v>88</v>
      </c>
      <c r="F7049" s="6" t="s">
        <v>25</v>
      </c>
      <c r="G7049" s="11" t="s">
        <v>25147</v>
      </c>
      <c r="H7049" s="8" t="s">
        <v>25148</v>
      </c>
      <c r="I7049" s="9">
        <v>428</v>
      </c>
      <c r="J7049" s="9">
        <v>810</v>
      </c>
      <c r="K7049" s="9">
        <v>68</v>
      </c>
      <c r="L7049" s="9">
        <v>1</v>
      </c>
      <c r="M7049" s="9">
        <v>4</v>
      </c>
      <c r="N7049" s="9">
        <v>83</v>
      </c>
      <c r="O7049" s="9">
        <v>5</v>
      </c>
      <c r="P7049" s="9">
        <v>305</v>
      </c>
      <c r="Q7049" s="10" t="s">
        <v>23634</v>
      </c>
    </row>
    <row r="7050" spans="1:17" x14ac:dyDescent="0.3">
      <c r="A7050" s="5" t="s">
        <v>25149</v>
      </c>
      <c r="B7050" s="5" t="s">
        <v>25150</v>
      </c>
      <c r="C7050" s="6">
        <v>2.46</v>
      </c>
      <c r="D7050" s="1" t="s">
        <v>25151</v>
      </c>
      <c r="E7050" s="6">
        <v>68</v>
      </c>
      <c r="F7050" s="6" t="s">
        <v>25</v>
      </c>
      <c r="G7050" s="11" t="s">
        <v>25152</v>
      </c>
      <c r="H7050" s="8" t="s">
        <v>25153</v>
      </c>
      <c r="I7050" s="9">
        <v>1836</v>
      </c>
      <c r="J7050" s="9">
        <v>2198</v>
      </c>
      <c r="K7050" s="9">
        <v>167</v>
      </c>
      <c r="L7050" s="9">
        <v>0</v>
      </c>
      <c r="M7050" s="9">
        <v>173</v>
      </c>
      <c r="N7050" s="9">
        <v>185</v>
      </c>
      <c r="O7050" s="9">
        <v>3</v>
      </c>
      <c r="P7050" s="9">
        <v>1092</v>
      </c>
      <c r="Q7050" s="10" t="s">
        <v>23634</v>
      </c>
    </row>
    <row r="7051" spans="1:17" x14ac:dyDescent="0.3">
      <c r="A7051" s="5" t="s">
        <v>25154</v>
      </c>
      <c r="B7051" s="5" t="s">
        <v>525</v>
      </c>
      <c r="C7051" s="6">
        <v>2.5</v>
      </c>
      <c r="D7051" s="1" t="s">
        <v>25155</v>
      </c>
      <c r="E7051" s="6">
        <v>148</v>
      </c>
      <c r="F7051" s="6" t="s">
        <v>25</v>
      </c>
      <c r="G7051" s="11" t="s">
        <v>25156</v>
      </c>
      <c r="H7051" s="8" t="s">
        <v>25157</v>
      </c>
      <c r="I7051" s="9">
        <v>347390</v>
      </c>
      <c r="J7051" s="9">
        <v>50844</v>
      </c>
      <c r="K7051" s="9">
        <v>43458</v>
      </c>
      <c r="L7051" s="9">
        <v>65</v>
      </c>
      <c r="M7051" s="9">
        <v>17751</v>
      </c>
      <c r="N7051" s="9">
        <v>64803</v>
      </c>
      <c r="O7051" s="9">
        <v>4147</v>
      </c>
      <c r="P7051" s="9">
        <v>256756</v>
      </c>
      <c r="Q7051" s="10" t="s">
        <v>23634</v>
      </c>
    </row>
    <row r="7052" spans="1:17" x14ac:dyDescent="0.3">
      <c r="A7052" s="5" t="s">
        <v>25158</v>
      </c>
      <c r="B7052" s="5" t="s">
        <v>18670</v>
      </c>
      <c r="C7052" s="6">
        <v>4.2699999999999996</v>
      </c>
      <c r="D7052" s="1" t="s">
        <v>25159</v>
      </c>
      <c r="E7052" s="6">
        <v>101</v>
      </c>
      <c r="F7052" s="6" t="s">
        <v>4691</v>
      </c>
      <c r="G7052" s="11" t="s">
        <v>25160</v>
      </c>
      <c r="H7052" s="8" t="s">
        <v>10434</v>
      </c>
      <c r="I7052" s="9">
        <v>49712</v>
      </c>
      <c r="J7052" s="9">
        <v>39718</v>
      </c>
      <c r="K7052" s="9">
        <v>18381</v>
      </c>
      <c r="L7052" s="9">
        <v>1000</v>
      </c>
      <c r="M7052" s="9">
        <v>128</v>
      </c>
      <c r="N7052" s="9">
        <v>2158</v>
      </c>
      <c r="O7052" s="9">
        <v>9766</v>
      </c>
      <c r="P7052" s="9">
        <v>36984</v>
      </c>
      <c r="Q7052" s="10" t="s">
        <v>23634</v>
      </c>
    </row>
    <row r="7053" spans="1:17" x14ac:dyDescent="0.3">
      <c r="A7053" s="5" t="s">
        <v>25161</v>
      </c>
      <c r="B7053" s="5" t="s">
        <v>20545</v>
      </c>
      <c r="C7053" s="6">
        <v>3.28</v>
      </c>
      <c r="D7053" s="1" t="s">
        <v>25159</v>
      </c>
      <c r="E7053" s="6">
        <v>112</v>
      </c>
      <c r="F7053" s="6" t="s">
        <v>25</v>
      </c>
      <c r="G7053" s="11" t="s">
        <v>25162</v>
      </c>
      <c r="H7053" s="8" t="s">
        <v>25163</v>
      </c>
      <c r="I7053" s="9">
        <v>18711</v>
      </c>
      <c r="J7053" s="9">
        <v>9051</v>
      </c>
      <c r="K7053" s="9">
        <v>4189</v>
      </c>
      <c r="L7053" s="9">
        <v>37</v>
      </c>
      <c r="M7053" s="9">
        <v>378</v>
      </c>
      <c r="N7053" s="9">
        <v>3068</v>
      </c>
      <c r="O7053" s="9">
        <v>536</v>
      </c>
      <c r="P7053" s="9">
        <v>14306</v>
      </c>
      <c r="Q7053" s="10" t="s">
        <v>23634</v>
      </c>
    </row>
    <row r="7054" spans="1:17" ht="28.8" x14ac:dyDescent="0.3">
      <c r="A7054" s="5" t="s">
        <v>25164</v>
      </c>
      <c r="B7054" s="5" t="s">
        <v>16190</v>
      </c>
      <c r="C7054" s="6">
        <v>3.13</v>
      </c>
      <c r="D7054" s="1" t="s">
        <v>25165</v>
      </c>
      <c r="E7054" s="6">
        <v>81</v>
      </c>
      <c r="F7054" s="6" t="s">
        <v>889</v>
      </c>
      <c r="G7054" s="11" t="s">
        <v>25166</v>
      </c>
      <c r="H7054" s="8" t="s">
        <v>25167</v>
      </c>
      <c r="I7054" s="9">
        <v>4422</v>
      </c>
      <c r="J7054" s="9">
        <v>3291</v>
      </c>
      <c r="K7054" s="9">
        <v>539</v>
      </c>
      <c r="L7054" s="9">
        <v>0</v>
      </c>
      <c r="M7054" s="9">
        <v>40</v>
      </c>
      <c r="N7054" s="9">
        <v>1059</v>
      </c>
      <c r="O7054" s="9">
        <v>50</v>
      </c>
      <c r="P7054" s="9">
        <v>2994</v>
      </c>
      <c r="Q7054" s="10" t="s">
        <v>23634</v>
      </c>
    </row>
    <row r="7055" spans="1:17" ht="28.8" x14ac:dyDescent="0.3">
      <c r="A7055" s="5" t="s">
        <v>25168</v>
      </c>
      <c r="B7055" s="5" t="s">
        <v>24347</v>
      </c>
      <c r="C7055" s="6">
        <v>3.06</v>
      </c>
      <c r="D7055" s="1" t="s">
        <v>25169</v>
      </c>
      <c r="E7055" s="6">
        <v>80</v>
      </c>
      <c r="F7055" s="6" t="s">
        <v>25</v>
      </c>
      <c r="G7055" s="11" t="s">
        <v>25170</v>
      </c>
      <c r="H7055" s="8" t="s">
        <v>25171</v>
      </c>
      <c r="I7055" s="9">
        <v>2426</v>
      </c>
      <c r="J7055" s="9">
        <v>2898</v>
      </c>
      <c r="K7055" s="9">
        <v>602</v>
      </c>
      <c r="L7055" s="9">
        <v>0</v>
      </c>
      <c r="M7055" s="9">
        <v>40</v>
      </c>
      <c r="N7055" s="9">
        <v>580</v>
      </c>
      <c r="O7055" s="9">
        <v>37</v>
      </c>
      <c r="P7055" s="9">
        <v>1878</v>
      </c>
      <c r="Q7055" s="10" t="s">
        <v>23634</v>
      </c>
    </row>
    <row r="7056" spans="1:17" x14ac:dyDescent="0.3">
      <c r="A7056" s="5" t="s">
        <v>25172</v>
      </c>
      <c r="B7056" s="5" t="s">
        <v>10526</v>
      </c>
      <c r="C7056" s="6">
        <v>3.58</v>
      </c>
      <c r="D7056" s="1" t="s">
        <v>25173</v>
      </c>
      <c r="E7056" s="6">
        <v>123</v>
      </c>
      <c r="F7056" s="6" t="s">
        <v>25</v>
      </c>
      <c r="G7056" s="11" t="s">
        <v>25174</v>
      </c>
      <c r="H7056" s="8" t="s">
        <v>25175</v>
      </c>
      <c r="I7056" s="9">
        <v>627590</v>
      </c>
      <c r="J7056" s="9">
        <v>108751</v>
      </c>
      <c r="K7056" s="9">
        <v>162479</v>
      </c>
      <c r="L7056" s="9">
        <v>7300</v>
      </c>
      <c r="M7056" s="9">
        <v>3585</v>
      </c>
      <c r="N7056" s="9">
        <v>75705</v>
      </c>
      <c r="O7056" s="9">
        <v>49986</v>
      </c>
      <c r="P7056" s="9">
        <v>386198</v>
      </c>
      <c r="Q7056" s="10" t="s">
        <v>23634</v>
      </c>
    </row>
    <row r="7057" spans="1:17" x14ac:dyDescent="0.3">
      <c r="A7057" s="5" t="s">
        <v>25176</v>
      </c>
      <c r="B7057" s="5" t="s">
        <v>25177</v>
      </c>
      <c r="C7057" s="6">
        <v>3.64</v>
      </c>
      <c r="D7057" s="1" t="s">
        <v>25173</v>
      </c>
      <c r="E7057" s="6">
        <v>103</v>
      </c>
      <c r="F7057" s="6" t="s">
        <v>25</v>
      </c>
      <c r="G7057" s="11" t="s">
        <v>25178</v>
      </c>
      <c r="H7057" s="8" t="s">
        <v>25179</v>
      </c>
      <c r="I7057" s="9">
        <v>6748</v>
      </c>
      <c r="J7057" s="9">
        <v>8822</v>
      </c>
      <c r="K7057" s="9">
        <v>2133</v>
      </c>
      <c r="L7057" s="9">
        <v>19</v>
      </c>
      <c r="M7057" s="9">
        <v>29</v>
      </c>
      <c r="N7057" s="9">
        <v>765</v>
      </c>
      <c r="O7057" s="9">
        <v>342</v>
      </c>
      <c r="P7057" s="9">
        <v>5001</v>
      </c>
      <c r="Q7057" s="10" t="s">
        <v>23634</v>
      </c>
    </row>
    <row r="7058" spans="1:17" x14ac:dyDescent="0.3">
      <c r="A7058" s="5" t="s">
        <v>25180</v>
      </c>
      <c r="B7058" s="5" t="s">
        <v>25181</v>
      </c>
      <c r="C7058" s="6">
        <v>3.02</v>
      </c>
      <c r="D7058" s="1" t="s">
        <v>25173</v>
      </c>
      <c r="E7058" s="6">
        <v>81</v>
      </c>
      <c r="F7058" s="6" t="s">
        <v>25</v>
      </c>
      <c r="G7058" s="11" t="s">
        <v>25182</v>
      </c>
      <c r="H7058" s="8" t="s">
        <v>25183</v>
      </c>
      <c r="I7058" s="9">
        <v>3475</v>
      </c>
      <c r="J7058" s="9">
        <v>3085</v>
      </c>
      <c r="K7058" s="9">
        <v>959</v>
      </c>
      <c r="L7058" s="9">
        <v>14</v>
      </c>
      <c r="M7058" s="9">
        <v>61</v>
      </c>
      <c r="N7058" s="9">
        <v>769</v>
      </c>
      <c r="O7058" s="9">
        <v>111</v>
      </c>
      <c r="P7058" s="9">
        <v>2552</v>
      </c>
      <c r="Q7058" s="10" t="s">
        <v>23634</v>
      </c>
    </row>
    <row r="7059" spans="1:17" x14ac:dyDescent="0.3">
      <c r="A7059" s="5" t="s">
        <v>25184</v>
      </c>
      <c r="B7059" s="5" t="s">
        <v>25185</v>
      </c>
      <c r="C7059" s="6">
        <v>3.37</v>
      </c>
      <c r="D7059" s="1" t="s">
        <v>25173</v>
      </c>
      <c r="E7059" s="6">
        <v>84</v>
      </c>
      <c r="F7059" s="6" t="s">
        <v>25</v>
      </c>
      <c r="G7059" s="11" t="s">
        <v>25186</v>
      </c>
      <c r="H7059" s="8" t="s">
        <v>25187</v>
      </c>
      <c r="I7059" s="9">
        <v>2398</v>
      </c>
      <c r="J7059" s="9">
        <v>3078</v>
      </c>
      <c r="K7059" s="9">
        <v>612</v>
      </c>
      <c r="L7059" s="9">
        <v>5</v>
      </c>
      <c r="M7059" s="9">
        <v>24</v>
      </c>
      <c r="N7059" s="9">
        <v>395</v>
      </c>
      <c r="O7059" s="9">
        <v>79</v>
      </c>
      <c r="P7059" s="9">
        <v>1722</v>
      </c>
      <c r="Q7059" s="10" t="s">
        <v>23634</v>
      </c>
    </row>
    <row r="7060" spans="1:17" ht="28.8" x14ac:dyDescent="0.3">
      <c r="A7060" s="5" t="s">
        <v>25188</v>
      </c>
      <c r="B7060" s="5" t="s">
        <v>6579</v>
      </c>
      <c r="C7060" s="6">
        <v>2.97</v>
      </c>
      <c r="D7060" s="1" t="s">
        <v>25189</v>
      </c>
      <c r="E7060" s="6">
        <v>125</v>
      </c>
      <c r="F7060" s="6" t="s">
        <v>25</v>
      </c>
      <c r="G7060" s="11" t="s">
        <v>25190</v>
      </c>
      <c r="H7060" s="8" t="s">
        <v>25191</v>
      </c>
      <c r="I7060" s="9">
        <v>46106</v>
      </c>
      <c r="J7060" s="9">
        <v>11841</v>
      </c>
      <c r="K7060" s="9">
        <v>6044</v>
      </c>
      <c r="L7060" s="9">
        <v>20</v>
      </c>
      <c r="M7060" s="9">
        <v>641</v>
      </c>
      <c r="N7060" s="9">
        <v>9019</v>
      </c>
      <c r="O7060" s="9">
        <v>573</v>
      </c>
      <c r="P7060" s="9">
        <v>27208</v>
      </c>
      <c r="Q7060" s="10" t="s">
        <v>23634</v>
      </c>
    </row>
    <row r="7061" spans="1:17" ht="28.8" x14ac:dyDescent="0.3">
      <c r="A7061" s="5" t="s">
        <v>25192</v>
      </c>
      <c r="B7061" s="5" t="s">
        <v>13189</v>
      </c>
      <c r="C7061" s="6">
        <v>3.27</v>
      </c>
      <c r="D7061" s="1" t="s">
        <v>25193</v>
      </c>
      <c r="E7061" s="6">
        <v>90</v>
      </c>
      <c r="F7061" s="6" t="s">
        <v>25</v>
      </c>
      <c r="G7061" s="11" t="s">
        <v>25194</v>
      </c>
      <c r="H7061" s="8" t="s">
        <v>39</v>
      </c>
      <c r="I7061" s="9">
        <v>211</v>
      </c>
      <c r="J7061" s="9">
        <v>323</v>
      </c>
      <c r="K7061" s="9">
        <v>14</v>
      </c>
      <c r="L7061" s="9">
        <v>0</v>
      </c>
      <c r="M7061" s="9">
        <v>41</v>
      </c>
      <c r="N7061" s="9">
        <v>8</v>
      </c>
      <c r="O7061" s="9">
        <v>4</v>
      </c>
      <c r="P7061" s="9">
        <v>140</v>
      </c>
      <c r="Q7061" s="10" t="s">
        <v>23634</v>
      </c>
    </row>
    <row r="7062" spans="1:17" x14ac:dyDescent="0.3">
      <c r="A7062" s="5" t="s">
        <v>25195</v>
      </c>
      <c r="B7062" s="5" t="s">
        <v>428</v>
      </c>
      <c r="C7062" s="6">
        <v>2.9</v>
      </c>
      <c r="D7062" s="1" t="s">
        <v>25196</v>
      </c>
      <c r="E7062" s="6">
        <v>109</v>
      </c>
      <c r="F7062" s="6" t="s">
        <v>74</v>
      </c>
      <c r="G7062" s="11" t="s">
        <v>25197</v>
      </c>
      <c r="H7062" s="8" t="s">
        <v>25198</v>
      </c>
      <c r="I7062" s="9">
        <v>1138</v>
      </c>
      <c r="J7062" s="9">
        <v>1303</v>
      </c>
      <c r="K7062" s="9">
        <v>171</v>
      </c>
      <c r="L7062" s="9">
        <v>1</v>
      </c>
      <c r="M7062" s="9">
        <v>59</v>
      </c>
      <c r="N7062" s="9">
        <v>190</v>
      </c>
      <c r="O7062" s="9">
        <v>18</v>
      </c>
      <c r="P7062" s="9">
        <v>782</v>
      </c>
      <c r="Q7062" s="10" t="s">
        <v>23634</v>
      </c>
    </row>
    <row r="7063" spans="1:17" x14ac:dyDescent="0.3">
      <c r="A7063" s="5" t="s">
        <v>25199</v>
      </c>
      <c r="B7063" s="5" t="s">
        <v>25200</v>
      </c>
      <c r="C7063" s="6">
        <v>1.89</v>
      </c>
      <c r="D7063" s="1" t="s">
        <v>25201</v>
      </c>
      <c r="E7063" s="6">
        <v>88</v>
      </c>
      <c r="F7063" s="6" t="s">
        <v>25</v>
      </c>
      <c r="G7063" s="11" t="s">
        <v>25202</v>
      </c>
      <c r="H7063" s="8" t="s">
        <v>25203</v>
      </c>
      <c r="I7063" s="9">
        <v>61630</v>
      </c>
      <c r="J7063" s="9">
        <v>12752</v>
      </c>
      <c r="K7063" s="9">
        <v>4705</v>
      </c>
      <c r="L7063" s="9">
        <v>16</v>
      </c>
      <c r="M7063" s="9">
        <v>7208</v>
      </c>
      <c r="N7063" s="9">
        <v>4786</v>
      </c>
      <c r="O7063" s="9">
        <v>747</v>
      </c>
      <c r="P7063" s="9">
        <v>36146</v>
      </c>
      <c r="Q7063" s="10" t="s">
        <v>23634</v>
      </c>
    </row>
    <row r="7064" spans="1:17" x14ac:dyDescent="0.3">
      <c r="A7064" s="5" t="s">
        <v>25204</v>
      </c>
      <c r="B7064" s="5" t="s">
        <v>25205</v>
      </c>
      <c r="C7064" s="6">
        <v>3.28</v>
      </c>
      <c r="D7064" s="1" t="s">
        <v>25201</v>
      </c>
      <c r="E7064" s="6">
        <v>81</v>
      </c>
      <c r="F7064" s="6" t="s">
        <v>1777</v>
      </c>
      <c r="G7064" s="11" t="s">
        <v>25206</v>
      </c>
      <c r="H7064" s="8" t="s">
        <v>25207</v>
      </c>
      <c r="I7064" s="9">
        <v>16324</v>
      </c>
      <c r="J7064" s="9">
        <v>11344</v>
      </c>
      <c r="K7064" s="9">
        <v>2991</v>
      </c>
      <c r="L7064" s="9">
        <v>29</v>
      </c>
      <c r="M7064" s="9">
        <v>283</v>
      </c>
      <c r="N7064" s="9">
        <v>2780</v>
      </c>
      <c r="O7064" s="9">
        <v>426</v>
      </c>
      <c r="P7064" s="9">
        <v>11442</v>
      </c>
      <c r="Q7064" s="10" t="s">
        <v>23634</v>
      </c>
    </row>
    <row r="7065" spans="1:17" x14ac:dyDescent="0.3">
      <c r="A7065" s="5" t="s">
        <v>25208</v>
      </c>
      <c r="B7065" s="5" t="s">
        <v>25209</v>
      </c>
      <c r="C7065" s="6">
        <v>3.34</v>
      </c>
      <c r="D7065" s="1" t="s">
        <v>25201</v>
      </c>
      <c r="E7065" s="6">
        <v>59</v>
      </c>
      <c r="F7065" s="6" t="s">
        <v>25</v>
      </c>
      <c r="G7065" s="11" t="s">
        <v>25210</v>
      </c>
      <c r="H7065" s="8" t="s">
        <v>25211</v>
      </c>
      <c r="I7065" s="9">
        <v>1789</v>
      </c>
      <c r="J7065" s="9">
        <v>2111</v>
      </c>
      <c r="K7065" s="9">
        <v>706</v>
      </c>
      <c r="L7065" s="9">
        <v>7</v>
      </c>
      <c r="M7065" s="9">
        <v>37</v>
      </c>
      <c r="N7065" s="9">
        <v>248</v>
      </c>
      <c r="O7065" s="9">
        <v>153</v>
      </c>
      <c r="P7065" s="9">
        <v>1301</v>
      </c>
      <c r="Q7065" s="10" t="s">
        <v>23634</v>
      </c>
    </row>
    <row r="7066" spans="1:17" x14ac:dyDescent="0.3">
      <c r="A7066" s="5" t="s">
        <v>25212</v>
      </c>
      <c r="B7066" s="5" t="s">
        <v>25213</v>
      </c>
      <c r="C7066" s="6">
        <v>3.44</v>
      </c>
      <c r="D7066" s="1" t="s">
        <v>25201</v>
      </c>
      <c r="E7066" s="6">
        <v>103</v>
      </c>
      <c r="F7066" s="6" t="s">
        <v>74</v>
      </c>
      <c r="G7066" s="11" t="s">
        <v>25214</v>
      </c>
      <c r="H7066" s="8" t="s">
        <v>14903</v>
      </c>
      <c r="I7066" s="9">
        <v>6851</v>
      </c>
      <c r="J7066" s="9">
        <v>6437</v>
      </c>
      <c r="K7066" s="9">
        <v>1739</v>
      </c>
      <c r="L7066" s="9">
        <v>14</v>
      </c>
      <c r="M7066" s="9">
        <v>49</v>
      </c>
      <c r="N7066" s="9">
        <v>1096</v>
      </c>
      <c r="O7066" s="9">
        <v>219</v>
      </c>
      <c r="P7066" s="9">
        <v>4911</v>
      </c>
      <c r="Q7066" s="10" t="s">
        <v>23634</v>
      </c>
    </row>
    <row r="7067" spans="1:17" x14ac:dyDescent="0.3">
      <c r="A7067" s="5" t="s">
        <v>25215</v>
      </c>
      <c r="B7067" s="5" t="s">
        <v>6003</v>
      </c>
      <c r="C7067" s="6">
        <v>3.57</v>
      </c>
      <c r="D7067" s="1" t="s">
        <v>25216</v>
      </c>
      <c r="E7067" s="6">
        <v>144</v>
      </c>
      <c r="F7067" s="6" t="s">
        <v>25</v>
      </c>
      <c r="G7067" s="11" t="s">
        <v>25217</v>
      </c>
      <c r="H7067" s="8" t="s">
        <v>25218</v>
      </c>
      <c r="I7067" s="9">
        <v>442246</v>
      </c>
      <c r="J7067" s="9">
        <v>49779</v>
      </c>
      <c r="K7067" s="9">
        <v>97165</v>
      </c>
      <c r="L7067" s="9">
        <v>2800</v>
      </c>
      <c r="M7067" s="9">
        <v>2031</v>
      </c>
      <c r="N7067" s="9">
        <v>53847</v>
      </c>
      <c r="O7067" s="9">
        <v>29945</v>
      </c>
      <c r="P7067" s="9">
        <v>280417</v>
      </c>
      <c r="Q7067" s="10" t="s">
        <v>23634</v>
      </c>
    </row>
    <row r="7068" spans="1:17" x14ac:dyDescent="0.3">
      <c r="A7068" s="5" t="s">
        <v>25219</v>
      </c>
      <c r="B7068" s="5" t="s">
        <v>7938</v>
      </c>
      <c r="C7068" s="6">
        <v>3.82</v>
      </c>
      <c r="D7068" s="1" t="s">
        <v>25216</v>
      </c>
      <c r="E7068" s="6">
        <v>120</v>
      </c>
      <c r="F7068" s="6" t="s">
        <v>1218</v>
      </c>
      <c r="G7068" s="11" t="s">
        <v>25220</v>
      </c>
      <c r="H7068" s="8" t="s">
        <v>19861</v>
      </c>
      <c r="I7068" s="9">
        <v>416611</v>
      </c>
      <c r="J7068" s="9">
        <v>87035</v>
      </c>
      <c r="K7068" s="9">
        <v>103174</v>
      </c>
      <c r="L7068" s="9">
        <v>2400</v>
      </c>
      <c r="M7068" s="9">
        <v>3045</v>
      </c>
      <c r="N7068" s="9">
        <v>36328</v>
      </c>
      <c r="O7068" s="9">
        <v>38548</v>
      </c>
      <c r="P7068" s="9">
        <v>281497</v>
      </c>
      <c r="Q7068" s="10" t="s">
        <v>23634</v>
      </c>
    </row>
    <row r="7069" spans="1:17" ht="28.8" x14ac:dyDescent="0.3">
      <c r="A7069" s="5" t="s">
        <v>25221</v>
      </c>
      <c r="B7069" s="5" t="s">
        <v>11571</v>
      </c>
      <c r="C7069" s="6">
        <v>3.7</v>
      </c>
      <c r="D7069" s="1" t="s">
        <v>25222</v>
      </c>
      <c r="E7069" s="6">
        <v>130</v>
      </c>
      <c r="F7069" s="6" t="s">
        <v>25</v>
      </c>
      <c r="G7069" s="11" t="s">
        <v>25223</v>
      </c>
      <c r="H7069" s="8" t="s">
        <v>25224</v>
      </c>
      <c r="I7069" s="9">
        <v>967143</v>
      </c>
      <c r="J7069" s="9">
        <v>215703</v>
      </c>
      <c r="K7069" s="9">
        <v>348383</v>
      </c>
      <c r="L7069" s="9">
        <v>42000</v>
      </c>
      <c r="M7069" s="9">
        <v>10056</v>
      </c>
      <c r="N7069" s="9">
        <v>112336</v>
      </c>
      <c r="O7069" s="9">
        <v>146884</v>
      </c>
      <c r="P7069" s="9">
        <v>799953</v>
      </c>
      <c r="Q7069" s="10" t="s">
        <v>23634</v>
      </c>
    </row>
    <row r="7070" spans="1:17" x14ac:dyDescent="0.3">
      <c r="A7070" s="5" t="s">
        <v>18775</v>
      </c>
      <c r="B7070" s="5" t="s">
        <v>25225</v>
      </c>
      <c r="C7070" s="6">
        <v>3.27</v>
      </c>
      <c r="D7070" s="1" t="s">
        <v>25226</v>
      </c>
      <c r="E7070" s="6">
        <v>60</v>
      </c>
      <c r="F7070" s="6" t="s">
        <v>25</v>
      </c>
      <c r="G7070" s="11" t="s">
        <v>25227</v>
      </c>
      <c r="H7070" s="8" t="s">
        <v>25228</v>
      </c>
      <c r="I7070" s="9">
        <v>309</v>
      </c>
      <c r="J7070" s="9">
        <v>569</v>
      </c>
      <c r="K7070" s="9">
        <v>41</v>
      </c>
      <c r="L7070" s="9">
        <v>0</v>
      </c>
      <c r="M7070" s="9">
        <v>6</v>
      </c>
      <c r="N7070" s="9">
        <v>53</v>
      </c>
      <c r="O7070" s="9">
        <v>1</v>
      </c>
      <c r="P7070" s="9">
        <v>170</v>
      </c>
      <c r="Q7070" s="10" t="s">
        <v>23634</v>
      </c>
    </row>
    <row r="7071" spans="1:17" x14ac:dyDescent="0.3">
      <c r="A7071" s="5" t="s">
        <v>18775</v>
      </c>
      <c r="B7071" s="5" t="s">
        <v>25229</v>
      </c>
      <c r="C7071" s="6">
        <v>3.38</v>
      </c>
      <c r="D7071" s="1" t="s">
        <v>25226</v>
      </c>
      <c r="E7071" s="6">
        <v>79</v>
      </c>
      <c r="F7071" s="6" t="s">
        <v>889</v>
      </c>
      <c r="G7071" s="11" t="s">
        <v>25230</v>
      </c>
      <c r="H7071" s="8" t="s">
        <v>25231</v>
      </c>
      <c r="I7071" s="9">
        <v>10164</v>
      </c>
      <c r="J7071" s="9">
        <v>7451</v>
      </c>
      <c r="K7071" s="9">
        <v>1939</v>
      </c>
      <c r="L7071" s="9">
        <v>9</v>
      </c>
      <c r="M7071" s="9">
        <v>47</v>
      </c>
      <c r="N7071" s="9">
        <v>2020</v>
      </c>
      <c r="O7071" s="9">
        <v>325</v>
      </c>
      <c r="P7071" s="9">
        <v>6627</v>
      </c>
      <c r="Q7071" s="10" t="s">
        <v>23634</v>
      </c>
    </row>
    <row r="7072" spans="1:17" ht="28.8" x14ac:dyDescent="0.3">
      <c r="A7072" s="5" t="s">
        <v>25232</v>
      </c>
      <c r="B7072" s="5" t="s">
        <v>25233</v>
      </c>
      <c r="C7072" s="6">
        <v>3.18</v>
      </c>
      <c r="D7072" s="1" t="s">
        <v>25226</v>
      </c>
      <c r="E7072" s="6">
        <v>113</v>
      </c>
      <c r="F7072" s="6" t="s">
        <v>1508</v>
      </c>
      <c r="G7072" s="11" t="s">
        <v>25234</v>
      </c>
      <c r="H7072" s="8" t="s">
        <v>25235</v>
      </c>
      <c r="I7072" s="9">
        <v>41730</v>
      </c>
      <c r="J7072" s="9">
        <v>11513</v>
      </c>
      <c r="K7072" s="9">
        <v>7921</v>
      </c>
      <c r="L7072" s="9">
        <v>18</v>
      </c>
      <c r="M7072" s="9">
        <v>397</v>
      </c>
      <c r="N7072" s="9">
        <v>10618</v>
      </c>
      <c r="O7072" s="9">
        <v>659</v>
      </c>
      <c r="P7072" s="9">
        <v>33262</v>
      </c>
      <c r="Q7072" s="10" t="s">
        <v>23634</v>
      </c>
    </row>
    <row r="7073" spans="1:17" x14ac:dyDescent="0.3">
      <c r="A7073" s="5" t="s">
        <v>25236</v>
      </c>
      <c r="B7073" s="5" t="s">
        <v>25237</v>
      </c>
      <c r="C7073" s="6">
        <v>3.64</v>
      </c>
      <c r="D7073" s="1" t="s">
        <v>25226</v>
      </c>
      <c r="E7073" s="6">
        <v>116</v>
      </c>
      <c r="F7073" s="6" t="s">
        <v>25238</v>
      </c>
      <c r="G7073" s="11" t="s">
        <v>25239</v>
      </c>
      <c r="H7073" s="8" t="s">
        <v>25240</v>
      </c>
      <c r="I7073" s="9">
        <v>3446</v>
      </c>
      <c r="J7073" s="9">
        <v>4558</v>
      </c>
      <c r="K7073" s="9">
        <v>917</v>
      </c>
      <c r="L7073" s="9">
        <v>10</v>
      </c>
      <c r="M7073" s="9">
        <v>16</v>
      </c>
      <c r="N7073" s="9">
        <v>441</v>
      </c>
      <c r="O7073" s="9">
        <v>159</v>
      </c>
      <c r="P7073" s="9">
        <v>2619</v>
      </c>
      <c r="Q7073" s="10" t="s">
        <v>23634</v>
      </c>
    </row>
    <row r="7074" spans="1:17" x14ac:dyDescent="0.3">
      <c r="A7074" s="5" t="s">
        <v>25241</v>
      </c>
      <c r="B7074" s="5" t="s">
        <v>25242</v>
      </c>
      <c r="C7074" s="6">
        <v>3.39</v>
      </c>
      <c r="D7074" s="1" t="s">
        <v>25226</v>
      </c>
      <c r="E7074" s="6">
        <v>87</v>
      </c>
      <c r="F7074" s="6" t="s">
        <v>25</v>
      </c>
      <c r="G7074" s="11" t="s">
        <v>25243</v>
      </c>
      <c r="H7074" s="8" t="s">
        <v>25244</v>
      </c>
      <c r="I7074" s="9">
        <v>49592</v>
      </c>
      <c r="J7074" s="9">
        <v>24444</v>
      </c>
      <c r="K7074" s="9">
        <v>10879</v>
      </c>
      <c r="L7074" s="9">
        <v>65</v>
      </c>
      <c r="M7074" s="9">
        <v>239</v>
      </c>
      <c r="N7074" s="9">
        <v>9158</v>
      </c>
      <c r="O7074" s="9">
        <v>1635</v>
      </c>
      <c r="P7074" s="9">
        <v>33825</v>
      </c>
      <c r="Q7074" s="10" t="s">
        <v>23634</v>
      </c>
    </row>
    <row r="7075" spans="1:17" x14ac:dyDescent="0.3">
      <c r="A7075" s="5" t="s">
        <v>25245</v>
      </c>
      <c r="B7075" s="5" t="s">
        <v>4171</v>
      </c>
      <c r="C7075" s="6">
        <v>3.98</v>
      </c>
      <c r="D7075" s="1" t="s">
        <v>25246</v>
      </c>
      <c r="E7075" s="6">
        <v>107</v>
      </c>
      <c r="F7075" s="6" t="s">
        <v>25</v>
      </c>
      <c r="G7075" s="11" t="s">
        <v>25247</v>
      </c>
      <c r="H7075" s="8" t="s">
        <v>25248</v>
      </c>
      <c r="I7075" s="9">
        <v>624640</v>
      </c>
      <c r="J7075" s="9">
        <v>127726</v>
      </c>
      <c r="K7075" s="9">
        <v>178841</v>
      </c>
      <c r="L7075" s="9">
        <v>2700</v>
      </c>
      <c r="M7075" s="9">
        <v>734</v>
      </c>
      <c r="N7075" s="9">
        <v>42455</v>
      </c>
      <c r="O7075" s="9">
        <v>57092</v>
      </c>
      <c r="P7075" s="9">
        <v>417521</v>
      </c>
      <c r="Q7075" s="10" t="s">
        <v>23634</v>
      </c>
    </row>
    <row r="7076" spans="1:17" x14ac:dyDescent="0.3">
      <c r="A7076" s="5" t="s">
        <v>25249</v>
      </c>
      <c r="B7076" s="5" t="s">
        <v>16754</v>
      </c>
      <c r="C7076" s="6">
        <v>4.21</v>
      </c>
      <c r="D7076" s="1" t="s">
        <v>25246</v>
      </c>
      <c r="E7076" s="6">
        <v>138</v>
      </c>
      <c r="F7076" s="6" t="s">
        <v>25</v>
      </c>
      <c r="G7076" s="11" t="s">
        <v>25250</v>
      </c>
      <c r="H7076" s="8" t="s">
        <v>25251</v>
      </c>
      <c r="I7076" s="9">
        <v>683310</v>
      </c>
      <c r="J7076" s="9">
        <v>212600</v>
      </c>
      <c r="K7076" s="9">
        <v>222763</v>
      </c>
      <c r="L7076" s="9">
        <v>9600</v>
      </c>
      <c r="M7076" s="9">
        <v>2131</v>
      </c>
      <c r="N7076" s="9">
        <v>34933</v>
      </c>
      <c r="O7076" s="9">
        <v>120339</v>
      </c>
      <c r="P7076" s="9">
        <v>448768</v>
      </c>
      <c r="Q7076" s="10" t="s">
        <v>23634</v>
      </c>
    </row>
    <row r="7077" spans="1:17" ht="28.8" x14ac:dyDescent="0.3">
      <c r="A7077" s="5" t="s">
        <v>25252</v>
      </c>
      <c r="B7077" s="5" t="s">
        <v>16754</v>
      </c>
      <c r="C7077" s="6">
        <v>3.92</v>
      </c>
      <c r="D7077" s="1" t="s">
        <v>25246</v>
      </c>
      <c r="E7077" s="6">
        <v>105</v>
      </c>
      <c r="F7077" s="6" t="s">
        <v>25</v>
      </c>
      <c r="G7077" s="11" t="s">
        <v>25253</v>
      </c>
      <c r="H7077" s="8" t="s">
        <v>25254</v>
      </c>
      <c r="I7077" s="9">
        <v>122437</v>
      </c>
      <c r="J7077" s="9">
        <v>65106</v>
      </c>
      <c r="K7077" s="9">
        <v>32747</v>
      </c>
      <c r="L7077" s="9">
        <v>815</v>
      </c>
      <c r="M7077" s="9">
        <v>520</v>
      </c>
      <c r="N7077" s="9">
        <v>9977</v>
      </c>
      <c r="O7077" s="9">
        <v>10767</v>
      </c>
      <c r="P7077" s="9">
        <v>81965</v>
      </c>
      <c r="Q7077" s="10" t="s">
        <v>23634</v>
      </c>
    </row>
    <row r="7078" spans="1:17" x14ac:dyDescent="0.3">
      <c r="A7078" s="5" t="s">
        <v>25255</v>
      </c>
      <c r="B7078" s="5" t="s">
        <v>8511</v>
      </c>
      <c r="C7078" s="6">
        <v>3.39</v>
      </c>
      <c r="D7078" s="1" t="s">
        <v>25246</v>
      </c>
      <c r="E7078" s="6">
        <v>99</v>
      </c>
      <c r="F7078" s="6" t="s">
        <v>143</v>
      </c>
      <c r="G7078" s="11" t="s">
        <v>25256</v>
      </c>
      <c r="H7078" s="8" t="s">
        <v>8514</v>
      </c>
      <c r="I7078" s="9">
        <v>78828</v>
      </c>
      <c r="J7078" s="9">
        <v>26868</v>
      </c>
      <c r="K7078" s="9">
        <v>18633</v>
      </c>
      <c r="L7078" s="9">
        <v>550</v>
      </c>
      <c r="M7078" s="9">
        <v>861</v>
      </c>
      <c r="N7078" s="9">
        <v>12939</v>
      </c>
      <c r="O7078" s="9">
        <v>3546</v>
      </c>
      <c r="P7078" s="9">
        <v>52755</v>
      </c>
      <c r="Q7078" s="10" t="s">
        <v>23634</v>
      </c>
    </row>
    <row r="7079" spans="1:17" x14ac:dyDescent="0.3">
      <c r="A7079" s="5" t="s">
        <v>25257</v>
      </c>
      <c r="B7079" s="5" t="s">
        <v>11637</v>
      </c>
      <c r="C7079" s="6">
        <v>2.9</v>
      </c>
      <c r="D7079" s="1" t="s">
        <v>25246</v>
      </c>
      <c r="E7079" s="6">
        <v>87</v>
      </c>
      <c r="F7079" s="6" t="s">
        <v>25</v>
      </c>
      <c r="G7079" s="11" t="s">
        <v>25258</v>
      </c>
      <c r="H7079" s="8" t="s">
        <v>25259</v>
      </c>
      <c r="I7079" s="9">
        <v>3862</v>
      </c>
      <c r="J7079" s="9">
        <v>2519</v>
      </c>
      <c r="K7079" s="9">
        <v>531</v>
      </c>
      <c r="L7079" s="9">
        <v>1</v>
      </c>
      <c r="M7079" s="9">
        <v>119</v>
      </c>
      <c r="N7079" s="9">
        <v>773</v>
      </c>
      <c r="O7079" s="9">
        <v>33</v>
      </c>
      <c r="P7079" s="9">
        <v>2695</v>
      </c>
      <c r="Q7079" s="10" t="s">
        <v>23634</v>
      </c>
    </row>
    <row r="7080" spans="1:17" x14ac:dyDescent="0.3">
      <c r="A7080" s="5" t="s">
        <v>25260</v>
      </c>
      <c r="B7080" s="5" t="s">
        <v>15536</v>
      </c>
      <c r="C7080" s="6">
        <v>3.78</v>
      </c>
      <c r="D7080" s="1" t="s">
        <v>25246</v>
      </c>
      <c r="E7080" s="6">
        <v>134</v>
      </c>
      <c r="F7080" s="6" t="s">
        <v>365</v>
      </c>
      <c r="G7080" s="11" t="s">
        <v>25261</v>
      </c>
      <c r="H7080" s="8" t="s">
        <v>25262</v>
      </c>
      <c r="I7080" s="9">
        <v>109735</v>
      </c>
      <c r="J7080" s="9">
        <v>51902</v>
      </c>
      <c r="K7080" s="9">
        <v>30236</v>
      </c>
      <c r="L7080" s="9">
        <v>593</v>
      </c>
      <c r="M7080" s="9">
        <v>497</v>
      </c>
      <c r="N7080" s="9">
        <v>11870</v>
      </c>
      <c r="O7080" s="9">
        <v>6075</v>
      </c>
      <c r="P7080" s="9">
        <v>78532</v>
      </c>
      <c r="Q7080" s="10" t="s">
        <v>23634</v>
      </c>
    </row>
    <row r="7081" spans="1:17" x14ac:dyDescent="0.3">
      <c r="A7081" s="5" t="s">
        <v>25263</v>
      </c>
      <c r="B7081" s="5" t="s">
        <v>25264</v>
      </c>
      <c r="C7081" s="6">
        <v>2.93</v>
      </c>
      <c r="D7081" s="1" t="s">
        <v>25246</v>
      </c>
      <c r="E7081" s="6">
        <v>87</v>
      </c>
      <c r="F7081" s="6" t="s">
        <v>25</v>
      </c>
      <c r="G7081" s="11" t="s">
        <v>25265</v>
      </c>
      <c r="H7081" s="8" t="s">
        <v>1265</v>
      </c>
      <c r="I7081" s="9">
        <v>1658</v>
      </c>
      <c r="J7081" s="9">
        <v>1790</v>
      </c>
      <c r="K7081" s="9">
        <v>303</v>
      </c>
      <c r="L7081" s="9">
        <v>1</v>
      </c>
      <c r="M7081" s="9">
        <v>41</v>
      </c>
      <c r="N7081" s="9">
        <v>355</v>
      </c>
      <c r="O7081" s="9">
        <v>21</v>
      </c>
      <c r="P7081" s="9">
        <v>1139</v>
      </c>
      <c r="Q7081" s="10" t="s">
        <v>23634</v>
      </c>
    </row>
    <row r="7082" spans="1:17" x14ac:dyDescent="0.3">
      <c r="A7082" s="5" t="s">
        <v>25266</v>
      </c>
      <c r="B7082" s="5" t="s">
        <v>7882</v>
      </c>
      <c r="C7082" s="6">
        <v>2.77</v>
      </c>
      <c r="D7082" s="1" t="s">
        <v>25246</v>
      </c>
      <c r="E7082" s="6">
        <v>104</v>
      </c>
      <c r="F7082" s="6" t="s">
        <v>25</v>
      </c>
      <c r="G7082" s="11" t="s">
        <v>25267</v>
      </c>
      <c r="H7082" s="8" t="s">
        <v>25268</v>
      </c>
      <c r="I7082" s="9">
        <v>12476</v>
      </c>
      <c r="J7082" s="9">
        <v>3652</v>
      </c>
      <c r="K7082" s="9">
        <v>1117</v>
      </c>
      <c r="L7082" s="9">
        <v>10</v>
      </c>
      <c r="M7082" s="9">
        <v>339</v>
      </c>
      <c r="N7082" s="9">
        <v>1741</v>
      </c>
      <c r="O7082" s="9">
        <v>148</v>
      </c>
      <c r="P7082" s="9">
        <v>6651</v>
      </c>
      <c r="Q7082" s="10" t="s">
        <v>23634</v>
      </c>
    </row>
    <row r="7083" spans="1:17" x14ac:dyDescent="0.3">
      <c r="A7083" s="5" t="s">
        <v>25269</v>
      </c>
      <c r="B7083" s="5" t="s">
        <v>25270</v>
      </c>
      <c r="C7083" s="6">
        <v>3.36</v>
      </c>
      <c r="D7083" s="1" t="s">
        <v>25246</v>
      </c>
      <c r="E7083" s="6">
        <v>98</v>
      </c>
      <c r="F7083" s="6" t="s">
        <v>1218</v>
      </c>
      <c r="G7083" s="11" t="s">
        <v>25271</v>
      </c>
      <c r="H7083" s="8" t="s">
        <v>25272</v>
      </c>
      <c r="I7083" s="9">
        <v>4505</v>
      </c>
      <c r="J7083" s="9">
        <v>4781</v>
      </c>
      <c r="K7083" s="9">
        <v>1261</v>
      </c>
      <c r="L7083" s="9">
        <v>9</v>
      </c>
      <c r="M7083" s="9">
        <v>39</v>
      </c>
      <c r="N7083" s="9">
        <v>785</v>
      </c>
      <c r="O7083" s="9">
        <v>139</v>
      </c>
      <c r="P7083" s="9">
        <v>3399</v>
      </c>
      <c r="Q7083" s="10" t="s">
        <v>23634</v>
      </c>
    </row>
    <row r="7084" spans="1:17" ht="43.2" x14ac:dyDescent="0.3">
      <c r="A7084" s="5" t="s">
        <v>25273</v>
      </c>
      <c r="B7084" s="5" t="s">
        <v>25274</v>
      </c>
      <c r="C7084" s="6">
        <v>2.91</v>
      </c>
      <c r="D7084" s="1" t="s">
        <v>25246</v>
      </c>
      <c r="E7084" s="6">
        <v>80</v>
      </c>
      <c r="F7084" s="6" t="s">
        <v>1508</v>
      </c>
      <c r="G7084" s="11" t="s">
        <v>25275</v>
      </c>
      <c r="H7084" s="8" t="s">
        <v>39</v>
      </c>
      <c r="I7084" s="9">
        <v>845</v>
      </c>
      <c r="J7084" s="9">
        <v>661</v>
      </c>
      <c r="K7084" s="9">
        <v>78</v>
      </c>
      <c r="L7084" s="9">
        <v>1</v>
      </c>
      <c r="M7084" s="9">
        <v>45</v>
      </c>
      <c r="N7084" s="9">
        <v>119</v>
      </c>
      <c r="O7084" s="9">
        <v>17</v>
      </c>
      <c r="P7084" s="9">
        <v>607</v>
      </c>
      <c r="Q7084" s="10" t="s">
        <v>23634</v>
      </c>
    </row>
    <row r="7085" spans="1:17" x14ac:dyDescent="0.3">
      <c r="A7085" s="5" t="s">
        <v>25276</v>
      </c>
      <c r="B7085" s="5" t="s">
        <v>23568</v>
      </c>
      <c r="C7085" s="6">
        <v>3.33</v>
      </c>
      <c r="D7085" s="1" t="s">
        <v>25246</v>
      </c>
      <c r="E7085" s="6">
        <v>96</v>
      </c>
      <c r="F7085" s="6" t="s">
        <v>25</v>
      </c>
      <c r="G7085" s="11" t="s">
        <v>25277</v>
      </c>
      <c r="H7085" s="8" t="s">
        <v>25278</v>
      </c>
      <c r="I7085" s="9">
        <v>7257</v>
      </c>
      <c r="J7085" s="9">
        <v>8839</v>
      </c>
      <c r="K7085" s="9">
        <v>1981</v>
      </c>
      <c r="L7085" s="9">
        <v>23</v>
      </c>
      <c r="M7085" s="9">
        <v>67</v>
      </c>
      <c r="N7085" s="9">
        <v>1283</v>
      </c>
      <c r="O7085" s="9">
        <v>220</v>
      </c>
      <c r="P7085" s="9">
        <v>5131</v>
      </c>
      <c r="Q7085" s="10" t="s">
        <v>23634</v>
      </c>
    </row>
    <row r="7086" spans="1:17" x14ac:dyDescent="0.3">
      <c r="A7086" s="5" t="s">
        <v>25279</v>
      </c>
      <c r="B7086" s="5" t="s">
        <v>25280</v>
      </c>
      <c r="C7086" s="6">
        <v>2.88</v>
      </c>
      <c r="D7086" s="1" t="s">
        <v>25246</v>
      </c>
      <c r="E7086" s="6">
        <v>90</v>
      </c>
      <c r="F7086" s="6" t="s">
        <v>25</v>
      </c>
      <c r="G7086" s="11" t="s">
        <v>25281</v>
      </c>
      <c r="H7086" s="8" t="s">
        <v>25282</v>
      </c>
      <c r="I7086" s="9">
        <v>169513</v>
      </c>
      <c r="J7086" s="9">
        <v>32695</v>
      </c>
      <c r="K7086" s="9">
        <v>27200</v>
      </c>
      <c r="L7086" s="9">
        <v>315</v>
      </c>
      <c r="M7086" s="9">
        <v>5449</v>
      </c>
      <c r="N7086" s="9">
        <v>28843</v>
      </c>
      <c r="O7086" s="9">
        <v>6424</v>
      </c>
      <c r="P7086" s="9">
        <v>120103</v>
      </c>
      <c r="Q7086" s="10" t="s">
        <v>23634</v>
      </c>
    </row>
    <row r="7087" spans="1:17" x14ac:dyDescent="0.3">
      <c r="A7087" s="5" t="s">
        <v>25283</v>
      </c>
      <c r="B7087" s="5" t="s">
        <v>25284</v>
      </c>
      <c r="C7087" s="6">
        <v>3.27</v>
      </c>
      <c r="D7087" s="1" t="s">
        <v>25246</v>
      </c>
      <c r="E7087" s="6">
        <v>95</v>
      </c>
      <c r="F7087" s="6" t="s">
        <v>25</v>
      </c>
      <c r="G7087" s="11" t="s">
        <v>25285</v>
      </c>
      <c r="H7087" s="8" t="s">
        <v>25286</v>
      </c>
      <c r="I7087" s="9">
        <v>237</v>
      </c>
      <c r="J7087" s="9">
        <v>320</v>
      </c>
      <c r="K7087" s="9">
        <v>19</v>
      </c>
      <c r="L7087" s="9">
        <v>0</v>
      </c>
      <c r="M7087" s="9">
        <v>27</v>
      </c>
      <c r="N7087" s="9">
        <v>24</v>
      </c>
      <c r="O7087" s="9">
        <v>1</v>
      </c>
      <c r="P7087" s="9">
        <v>161</v>
      </c>
      <c r="Q7087" s="10" t="s">
        <v>23634</v>
      </c>
    </row>
    <row r="7088" spans="1:17" x14ac:dyDescent="0.3">
      <c r="A7088" s="5" t="s">
        <v>25287</v>
      </c>
      <c r="B7088" s="5" t="s">
        <v>16018</v>
      </c>
      <c r="C7088" s="6">
        <v>4.0199999999999996</v>
      </c>
      <c r="D7088" s="1" t="s">
        <v>25288</v>
      </c>
      <c r="E7088" s="6">
        <v>109</v>
      </c>
      <c r="F7088" s="6" t="s">
        <v>25</v>
      </c>
      <c r="G7088" s="11" t="s">
        <v>25289</v>
      </c>
      <c r="H7088" s="8" t="s">
        <v>25290</v>
      </c>
      <c r="I7088" s="9">
        <v>1617901</v>
      </c>
      <c r="J7088" s="9">
        <v>353194</v>
      </c>
      <c r="K7088" s="9">
        <v>595862</v>
      </c>
      <c r="L7088" s="9">
        <v>30000</v>
      </c>
      <c r="M7088" s="9">
        <v>12396</v>
      </c>
      <c r="N7088" s="9">
        <v>124191</v>
      </c>
      <c r="O7088" s="9">
        <v>276794</v>
      </c>
      <c r="P7088" s="9">
        <v>1214277</v>
      </c>
      <c r="Q7088" s="10" t="s">
        <v>23634</v>
      </c>
    </row>
    <row r="7089" spans="1:17" ht="28.8" x14ac:dyDescent="0.3">
      <c r="A7089" s="5" t="s">
        <v>25291</v>
      </c>
      <c r="B7089" s="5" t="s">
        <v>25292</v>
      </c>
      <c r="C7089" s="6">
        <v>3.48</v>
      </c>
      <c r="D7089" s="1" t="s">
        <v>25293</v>
      </c>
      <c r="E7089" s="6">
        <v>84</v>
      </c>
      <c r="F7089" s="6" t="s">
        <v>12583</v>
      </c>
      <c r="G7089" s="11" t="s">
        <v>25294</v>
      </c>
      <c r="H7089" s="8" t="s">
        <v>25295</v>
      </c>
      <c r="I7089" s="9">
        <v>59185</v>
      </c>
      <c r="J7089" s="9">
        <v>22348</v>
      </c>
      <c r="K7089" s="9">
        <v>11706</v>
      </c>
      <c r="L7089" s="9">
        <v>41</v>
      </c>
      <c r="M7089" s="9">
        <v>508</v>
      </c>
      <c r="N7089" s="9">
        <v>9068</v>
      </c>
      <c r="O7089" s="9">
        <v>1783</v>
      </c>
      <c r="P7089" s="9">
        <v>42982</v>
      </c>
      <c r="Q7089" s="10" t="s">
        <v>23634</v>
      </c>
    </row>
    <row r="7090" spans="1:17" ht="28.8" x14ac:dyDescent="0.3">
      <c r="A7090" s="5" t="s">
        <v>25296</v>
      </c>
      <c r="B7090" s="5" t="s">
        <v>3112</v>
      </c>
      <c r="C7090" s="6">
        <v>3</v>
      </c>
      <c r="D7090" s="1" t="s">
        <v>25297</v>
      </c>
      <c r="E7090" s="6">
        <v>94</v>
      </c>
      <c r="F7090" s="6" t="s">
        <v>25</v>
      </c>
      <c r="G7090" s="11" t="s">
        <v>25298</v>
      </c>
      <c r="H7090" s="8" t="s">
        <v>25299</v>
      </c>
      <c r="I7090" s="9">
        <v>5677</v>
      </c>
      <c r="J7090" s="9">
        <v>2582</v>
      </c>
      <c r="K7090" s="9">
        <v>750</v>
      </c>
      <c r="L7090" s="9">
        <v>6</v>
      </c>
      <c r="M7090" s="9">
        <v>91</v>
      </c>
      <c r="N7090" s="9">
        <v>1179</v>
      </c>
      <c r="O7090" s="9">
        <v>55</v>
      </c>
      <c r="P7090" s="9">
        <v>3672</v>
      </c>
      <c r="Q7090" s="10" t="s">
        <v>23634</v>
      </c>
    </row>
    <row r="7091" spans="1:17" x14ac:dyDescent="0.3">
      <c r="A7091" s="5" t="s">
        <v>25300</v>
      </c>
      <c r="B7091" s="5" t="s">
        <v>16509</v>
      </c>
      <c r="C7091" s="6">
        <v>3.42</v>
      </c>
      <c r="D7091" s="1" t="s">
        <v>25301</v>
      </c>
      <c r="E7091" s="6">
        <v>91</v>
      </c>
      <c r="F7091" s="6" t="s">
        <v>25</v>
      </c>
      <c r="G7091" s="11" t="s">
        <v>25302</v>
      </c>
      <c r="H7091" s="8" t="s">
        <v>25303</v>
      </c>
      <c r="I7091" s="9">
        <v>166111</v>
      </c>
      <c r="J7091" s="9">
        <v>34595</v>
      </c>
      <c r="K7091" s="9">
        <v>31286</v>
      </c>
      <c r="L7091" s="9">
        <v>193</v>
      </c>
      <c r="M7091" s="9">
        <v>755</v>
      </c>
      <c r="N7091" s="9">
        <v>24486</v>
      </c>
      <c r="O7091" s="9">
        <v>6645</v>
      </c>
      <c r="P7091" s="9">
        <v>88748</v>
      </c>
      <c r="Q7091" s="10" t="s">
        <v>23634</v>
      </c>
    </row>
    <row r="7092" spans="1:17" x14ac:dyDescent="0.3">
      <c r="A7092" s="5" t="s">
        <v>25304</v>
      </c>
      <c r="B7092" s="5" t="s">
        <v>1263</v>
      </c>
      <c r="C7092" s="6">
        <v>2.71</v>
      </c>
      <c r="D7092" s="1" t="s">
        <v>25305</v>
      </c>
      <c r="E7092" s="6">
        <v>71</v>
      </c>
      <c r="F7092" s="6" t="s">
        <v>25</v>
      </c>
      <c r="G7092" s="11" t="s">
        <v>25306</v>
      </c>
      <c r="H7092" s="8" t="s">
        <v>14216</v>
      </c>
      <c r="I7092" s="9">
        <v>3090</v>
      </c>
      <c r="J7092" s="9">
        <v>2737</v>
      </c>
      <c r="K7092" s="9">
        <v>547</v>
      </c>
      <c r="L7092" s="9">
        <v>2</v>
      </c>
      <c r="M7092" s="9">
        <v>112</v>
      </c>
      <c r="N7092" s="9">
        <v>496</v>
      </c>
      <c r="O7092" s="9">
        <v>46</v>
      </c>
      <c r="P7092" s="9">
        <v>2044</v>
      </c>
      <c r="Q7092" s="10" t="s">
        <v>23634</v>
      </c>
    </row>
    <row r="7093" spans="1:17" ht="28.8" x14ac:dyDescent="0.3">
      <c r="A7093" s="5" t="s">
        <v>25307</v>
      </c>
      <c r="B7093" s="5" t="s">
        <v>23863</v>
      </c>
      <c r="C7093" s="6">
        <v>4.05</v>
      </c>
      <c r="D7093" s="1" t="s">
        <v>25305</v>
      </c>
      <c r="E7093" s="6">
        <v>100</v>
      </c>
      <c r="F7093" s="6" t="s">
        <v>143</v>
      </c>
      <c r="G7093" s="11" t="s">
        <v>25308</v>
      </c>
      <c r="H7093" s="8" t="s">
        <v>25309</v>
      </c>
      <c r="I7093" s="9">
        <v>36939</v>
      </c>
      <c r="J7093" s="9">
        <v>31430</v>
      </c>
      <c r="K7093" s="9">
        <v>13354</v>
      </c>
      <c r="L7093" s="9">
        <v>188</v>
      </c>
      <c r="M7093" s="9">
        <v>35</v>
      </c>
      <c r="N7093" s="9">
        <v>2112</v>
      </c>
      <c r="O7093" s="9">
        <v>3630</v>
      </c>
      <c r="P7093" s="9">
        <v>26429</v>
      </c>
      <c r="Q7093" s="10" t="s">
        <v>23634</v>
      </c>
    </row>
    <row r="7094" spans="1:17" x14ac:dyDescent="0.3">
      <c r="A7094" s="5" t="s">
        <v>25310</v>
      </c>
      <c r="B7094" s="5" t="s">
        <v>25311</v>
      </c>
      <c r="C7094" s="6">
        <v>3.25</v>
      </c>
      <c r="D7094" s="1" t="s">
        <v>25305</v>
      </c>
      <c r="E7094" s="6">
        <v>4</v>
      </c>
      <c r="F7094" s="6" t="s">
        <v>25</v>
      </c>
      <c r="G7094" s="11" t="s">
        <v>25312</v>
      </c>
      <c r="H7094" s="8" t="s">
        <v>25313</v>
      </c>
      <c r="I7094" s="9">
        <v>3408</v>
      </c>
      <c r="J7094" s="9">
        <v>1164</v>
      </c>
      <c r="K7094" s="9">
        <v>621</v>
      </c>
      <c r="L7094" s="9">
        <v>2</v>
      </c>
      <c r="M7094" s="9">
        <v>42</v>
      </c>
      <c r="N7094" s="9">
        <v>659</v>
      </c>
      <c r="O7094" s="9">
        <v>79</v>
      </c>
      <c r="P7094" s="9">
        <v>2126</v>
      </c>
      <c r="Q7094" s="10" t="s">
        <v>23634</v>
      </c>
    </row>
    <row r="7095" spans="1:17" ht="28.8" x14ac:dyDescent="0.3">
      <c r="A7095" s="5" t="s">
        <v>25314</v>
      </c>
      <c r="B7095" s="5" t="s">
        <v>6751</v>
      </c>
      <c r="C7095" s="6">
        <v>2.71</v>
      </c>
      <c r="D7095" s="1" t="s">
        <v>25305</v>
      </c>
      <c r="E7095" s="6">
        <v>92</v>
      </c>
      <c r="F7095" s="6" t="s">
        <v>25</v>
      </c>
      <c r="G7095" s="11" t="s">
        <v>25315</v>
      </c>
      <c r="H7095" s="8" t="s">
        <v>25316</v>
      </c>
      <c r="I7095" s="9">
        <v>41124</v>
      </c>
      <c r="J7095" s="9">
        <v>9657</v>
      </c>
      <c r="K7095" s="9">
        <v>4851</v>
      </c>
      <c r="L7095" s="9">
        <v>8</v>
      </c>
      <c r="M7095" s="9">
        <v>1339</v>
      </c>
      <c r="N7095" s="9">
        <v>6798</v>
      </c>
      <c r="O7095" s="9">
        <v>514</v>
      </c>
      <c r="P7095" s="9">
        <v>24481</v>
      </c>
      <c r="Q7095" s="10" t="s">
        <v>23634</v>
      </c>
    </row>
    <row r="7096" spans="1:17" ht="28.8" x14ac:dyDescent="0.3">
      <c r="A7096" s="5" t="s">
        <v>22811</v>
      </c>
      <c r="B7096" s="5" t="s">
        <v>16190</v>
      </c>
      <c r="C7096" s="6">
        <v>3.83</v>
      </c>
      <c r="D7096" s="1" t="s">
        <v>25305</v>
      </c>
      <c r="E7096" s="6">
        <v>95</v>
      </c>
      <c r="F7096" s="6" t="s">
        <v>889</v>
      </c>
      <c r="G7096" s="11" t="s">
        <v>25317</v>
      </c>
      <c r="H7096" s="8" t="s">
        <v>25318</v>
      </c>
      <c r="I7096" s="9">
        <v>504774</v>
      </c>
      <c r="J7096" s="9">
        <v>153660</v>
      </c>
      <c r="K7096" s="9">
        <v>145058</v>
      </c>
      <c r="L7096" s="9">
        <v>2800</v>
      </c>
      <c r="M7096" s="9">
        <v>1858</v>
      </c>
      <c r="N7096" s="9">
        <v>50537</v>
      </c>
      <c r="O7096" s="9">
        <v>53955</v>
      </c>
      <c r="P7096" s="9">
        <v>333255</v>
      </c>
      <c r="Q7096" s="10" t="s">
        <v>23634</v>
      </c>
    </row>
    <row r="7097" spans="1:17" x14ac:dyDescent="0.3">
      <c r="A7097" s="5" t="s">
        <v>25319</v>
      </c>
      <c r="B7097" s="5" t="s">
        <v>25320</v>
      </c>
      <c r="C7097" s="6">
        <v>1.86</v>
      </c>
      <c r="D7097" s="1" t="s">
        <v>25305</v>
      </c>
      <c r="E7097" s="6">
        <v>90</v>
      </c>
      <c r="F7097" s="6" t="s">
        <v>25321</v>
      </c>
      <c r="G7097" s="11" t="s">
        <v>25322</v>
      </c>
      <c r="H7097" s="8" t="s">
        <v>25323</v>
      </c>
      <c r="I7097" s="9">
        <v>2558</v>
      </c>
      <c r="J7097" s="9">
        <v>1407</v>
      </c>
      <c r="K7097" s="9">
        <v>141</v>
      </c>
      <c r="L7097" s="9">
        <v>0</v>
      </c>
      <c r="M7097" s="9">
        <v>429</v>
      </c>
      <c r="N7097" s="9">
        <v>123</v>
      </c>
      <c r="O7097" s="9">
        <v>24</v>
      </c>
      <c r="P7097" s="9">
        <v>1743</v>
      </c>
      <c r="Q7097" s="10" t="s">
        <v>23634</v>
      </c>
    </row>
    <row r="7098" spans="1:17" x14ac:dyDescent="0.3">
      <c r="A7098" s="5" t="s">
        <v>25324</v>
      </c>
      <c r="B7098" s="5" t="s">
        <v>25325</v>
      </c>
      <c r="C7098" s="6">
        <v>3.68</v>
      </c>
      <c r="D7098" s="1" t="s">
        <v>25305</v>
      </c>
      <c r="E7098" s="6">
        <v>85</v>
      </c>
      <c r="F7098" s="6" t="s">
        <v>889</v>
      </c>
      <c r="G7098" s="11" t="s">
        <v>25326</v>
      </c>
      <c r="H7098" s="8" t="s">
        <v>25327</v>
      </c>
      <c r="I7098" s="9">
        <v>20860</v>
      </c>
      <c r="J7098" s="9">
        <v>15581</v>
      </c>
      <c r="K7098" s="9">
        <v>4729</v>
      </c>
      <c r="L7098" s="9">
        <v>20</v>
      </c>
      <c r="M7098" s="9">
        <v>49</v>
      </c>
      <c r="N7098" s="9">
        <v>2706</v>
      </c>
      <c r="O7098" s="9">
        <v>978</v>
      </c>
      <c r="P7098" s="9">
        <v>13726</v>
      </c>
      <c r="Q7098" s="10" t="s">
        <v>23634</v>
      </c>
    </row>
    <row r="7099" spans="1:17" ht="28.8" x14ac:dyDescent="0.3">
      <c r="A7099" s="5" t="s">
        <v>25328</v>
      </c>
      <c r="B7099" s="5" t="s">
        <v>25329</v>
      </c>
      <c r="C7099" s="6">
        <v>3.31</v>
      </c>
      <c r="D7099" s="1" t="s">
        <v>25305</v>
      </c>
      <c r="E7099" s="6">
        <v>128</v>
      </c>
      <c r="F7099" s="6" t="s">
        <v>2851</v>
      </c>
      <c r="G7099" s="11" t="s">
        <v>25330</v>
      </c>
      <c r="H7099" s="8" t="s">
        <v>25331</v>
      </c>
      <c r="I7099" s="9">
        <v>8565</v>
      </c>
      <c r="J7099" s="9">
        <v>5250</v>
      </c>
      <c r="K7099" s="9">
        <v>2088</v>
      </c>
      <c r="L7099" s="9">
        <v>28</v>
      </c>
      <c r="M7099" s="9">
        <v>126</v>
      </c>
      <c r="N7099" s="9">
        <v>1495</v>
      </c>
      <c r="O7099" s="9">
        <v>492</v>
      </c>
      <c r="P7099" s="9">
        <v>6735</v>
      </c>
      <c r="Q7099" s="10" t="s">
        <v>23634</v>
      </c>
    </row>
    <row r="7100" spans="1:17" x14ac:dyDescent="0.3">
      <c r="A7100" s="5" t="s">
        <v>25332</v>
      </c>
      <c r="B7100" s="5" t="s">
        <v>25333</v>
      </c>
      <c r="C7100" s="6">
        <v>3.07</v>
      </c>
      <c r="D7100" s="1" t="s">
        <v>25305</v>
      </c>
      <c r="E7100" s="6">
        <v>90</v>
      </c>
      <c r="F7100" s="6" t="s">
        <v>25</v>
      </c>
      <c r="G7100" s="11" t="s">
        <v>25334</v>
      </c>
      <c r="H7100" s="8" t="s">
        <v>25335</v>
      </c>
      <c r="I7100" s="9">
        <v>40280</v>
      </c>
      <c r="J7100" s="9">
        <v>17843</v>
      </c>
      <c r="K7100" s="9">
        <v>9975</v>
      </c>
      <c r="L7100" s="9">
        <v>90</v>
      </c>
      <c r="M7100" s="9">
        <v>493</v>
      </c>
      <c r="N7100" s="9">
        <v>9025</v>
      </c>
      <c r="O7100" s="9">
        <v>1024</v>
      </c>
      <c r="P7100" s="9">
        <v>30097</v>
      </c>
      <c r="Q7100" s="10" t="s">
        <v>23634</v>
      </c>
    </row>
    <row r="7101" spans="1:17" ht="28.8" x14ac:dyDescent="0.3">
      <c r="A7101" s="5" t="s">
        <v>25336</v>
      </c>
      <c r="B7101" s="5" t="s">
        <v>405</v>
      </c>
      <c r="C7101" s="6">
        <v>1.35</v>
      </c>
      <c r="D7101" s="1" t="s">
        <v>25337</v>
      </c>
      <c r="E7101" s="6">
        <v>98</v>
      </c>
      <c r="F7101" s="6" t="s">
        <v>25</v>
      </c>
      <c r="G7101" s="11" t="s">
        <v>25338</v>
      </c>
      <c r="H7101" s="8" t="s">
        <v>25339</v>
      </c>
      <c r="I7101" s="9">
        <v>20103</v>
      </c>
      <c r="J7101" s="9">
        <v>6262</v>
      </c>
      <c r="K7101" s="9">
        <v>632</v>
      </c>
      <c r="L7101" s="9">
        <v>11</v>
      </c>
      <c r="M7101" s="9">
        <v>3745</v>
      </c>
      <c r="N7101" s="9">
        <v>421</v>
      </c>
      <c r="O7101" s="9">
        <v>74</v>
      </c>
      <c r="P7101" s="9">
        <v>12695</v>
      </c>
      <c r="Q7101" s="10" t="s">
        <v>23634</v>
      </c>
    </row>
    <row r="7102" spans="1:17" x14ac:dyDescent="0.3">
      <c r="A7102" s="5" t="s">
        <v>25340</v>
      </c>
      <c r="B7102" s="5" t="s">
        <v>25341</v>
      </c>
      <c r="C7102" s="6">
        <v>3.61</v>
      </c>
      <c r="D7102" s="1" t="s">
        <v>25337</v>
      </c>
      <c r="E7102" s="6">
        <v>122</v>
      </c>
      <c r="F7102" s="6" t="s">
        <v>25</v>
      </c>
      <c r="G7102" s="11" t="s">
        <v>25342</v>
      </c>
      <c r="H7102" s="8" t="s">
        <v>25343</v>
      </c>
      <c r="I7102" s="9">
        <v>342150</v>
      </c>
      <c r="J7102" s="9">
        <v>110276</v>
      </c>
      <c r="K7102" s="9">
        <v>109909</v>
      </c>
      <c r="L7102" s="9">
        <v>5100</v>
      </c>
      <c r="M7102" s="9">
        <v>4811</v>
      </c>
      <c r="N7102" s="9">
        <v>39072</v>
      </c>
      <c r="O7102" s="9">
        <v>35614</v>
      </c>
      <c r="P7102" s="9">
        <v>256261</v>
      </c>
      <c r="Q7102" s="10" t="s">
        <v>23634</v>
      </c>
    </row>
    <row r="7103" spans="1:17" x14ac:dyDescent="0.3">
      <c r="A7103" s="5" t="s">
        <v>25344</v>
      </c>
      <c r="B7103" s="5" t="s">
        <v>358</v>
      </c>
      <c r="C7103" s="6">
        <v>2.2200000000000002</v>
      </c>
      <c r="D7103" s="1" t="s">
        <v>25345</v>
      </c>
      <c r="E7103" s="6">
        <v>97</v>
      </c>
      <c r="F7103" s="6" t="s">
        <v>25</v>
      </c>
      <c r="G7103" s="11" t="s">
        <v>25346</v>
      </c>
      <c r="H7103" s="8" t="s">
        <v>25347</v>
      </c>
      <c r="I7103" s="9">
        <v>41618</v>
      </c>
      <c r="J7103" s="9">
        <v>8674</v>
      </c>
      <c r="K7103" s="9">
        <v>5308</v>
      </c>
      <c r="L7103" s="9">
        <v>88</v>
      </c>
      <c r="M7103" s="9">
        <v>3535</v>
      </c>
      <c r="N7103" s="9">
        <v>3877</v>
      </c>
      <c r="O7103" s="9">
        <v>1185</v>
      </c>
      <c r="P7103" s="9">
        <v>24070</v>
      </c>
      <c r="Q7103" s="10" t="s">
        <v>23634</v>
      </c>
    </row>
    <row r="7104" spans="1:17" ht="28.8" x14ac:dyDescent="0.3">
      <c r="A7104" s="5" t="s">
        <v>25348</v>
      </c>
      <c r="B7104" s="5" t="s">
        <v>1554</v>
      </c>
      <c r="C7104" s="6">
        <v>3.42</v>
      </c>
      <c r="D7104" s="1" t="s">
        <v>25349</v>
      </c>
      <c r="E7104" s="6">
        <v>120</v>
      </c>
      <c r="F7104" s="6" t="s">
        <v>25</v>
      </c>
      <c r="G7104" s="11" t="s">
        <v>25350</v>
      </c>
      <c r="H7104" s="8" t="s">
        <v>25351</v>
      </c>
      <c r="I7104" s="9">
        <v>313032</v>
      </c>
      <c r="J7104" s="9">
        <v>40642</v>
      </c>
      <c r="K7104" s="9">
        <v>57105</v>
      </c>
      <c r="L7104" s="9">
        <v>542</v>
      </c>
      <c r="M7104" s="9">
        <v>1991</v>
      </c>
      <c r="N7104" s="9">
        <v>41804</v>
      </c>
      <c r="O7104" s="9">
        <v>9359</v>
      </c>
      <c r="P7104" s="9">
        <v>165986</v>
      </c>
      <c r="Q7104" s="10" t="s">
        <v>23634</v>
      </c>
    </row>
    <row r="7105" spans="1:17" x14ac:dyDescent="0.3">
      <c r="A7105" s="5" t="s">
        <v>25352</v>
      </c>
      <c r="B7105" s="5" t="s">
        <v>558</v>
      </c>
      <c r="C7105" s="6">
        <v>3.33</v>
      </c>
      <c r="D7105" s="1" t="s">
        <v>25353</v>
      </c>
      <c r="E7105" s="6">
        <v>118</v>
      </c>
      <c r="F7105" s="6" t="s">
        <v>25</v>
      </c>
      <c r="G7105" s="11" t="s">
        <v>25354</v>
      </c>
      <c r="H7105" s="8" t="s">
        <v>25355</v>
      </c>
      <c r="I7105" s="9">
        <v>142349</v>
      </c>
      <c r="J7105" s="9">
        <v>40568</v>
      </c>
      <c r="K7105" s="9">
        <v>30745</v>
      </c>
      <c r="L7105" s="9">
        <v>282</v>
      </c>
      <c r="M7105" s="9">
        <v>1000</v>
      </c>
      <c r="N7105" s="9">
        <v>24525</v>
      </c>
      <c r="O7105" s="9">
        <v>5391</v>
      </c>
      <c r="P7105" s="9">
        <v>87652</v>
      </c>
      <c r="Q7105" s="10" t="s">
        <v>23634</v>
      </c>
    </row>
    <row r="7106" spans="1:17" x14ac:dyDescent="0.3">
      <c r="A7106" s="5" t="s">
        <v>25356</v>
      </c>
      <c r="B7106" s="5" t="s">
        <v>1263</v>
      </c>
      <c r="C7106" s="6">
        <v>3.19</v>
      </c>
      <c r="D7106" s="1" t="s">
        <v>25353</v>
      </c>
      <c r="E7106" s="6">
        <v>72</v>
      </c>
      <c r="F7106" s="6" t="s">
        <v>25</v>
      </c>
      <c r="G7106" s="11" t="s">
        <v>25357</v>
      </c>
      <c r="H7106" s="8" t="s">
        <v>25358</v>
      </c>
      <c r="I7106" s="9">
        <v>40395</v>
      </c>
      <c r="J7106" s="9">
        <v>15801</v>
      </c>
      <c r="K7106" s="9">
        <v>7556</v>
      </c>
      <c r="L7106" s="9">
        <v>23</v>
      </c>
      <c r="M7106" s="9">
        <v>328</v>
      </c>
      <c r="N7106" s="9">
        <v>8374</v>
      </c>
      <c r="O7106" s="9">
        <v>822</v>
      </c>
      <c r="P7106" s="9">
        <v>24308</v>
      </c>
      <c r="Q7106" s="10" t="s">
        <v>23634</v>
      </c>
    </row>
    <row r="7107" spans="1:17" x14ac:dyDescent="0.3">
      <c r="A7107" s="5" t="s">
        <v>25359</v>
      </c>
      <c r="B7107" s="5" t="s">
        <v>25360</v>
      </c>
      <c r="C7107" s="6">
        <v>2.5</v>
      </c>
      <c r="D7107" s="1" t="s">
        <v>25353</v>
      </c>
      <c r="E7107" s="6">
        <v>94</v>
      </c>
      <c r="F7107" s="6" t="s">
        <v>25</v>
      </c>
      <c r="G7107" s="11" t="s">
        <v>25361</v>
      </c>
      <c r="H7107" s="8" t="s">
        <v>25362</v>
      </c>
      <c r="I7107" s="9">
        <v>5104</v>
      </c>
      <c r="J7107" s="9">
        <v>3294</v>
      </c>
      <c r="K7107" s="9">
        <v>916</v>
      </c>
      <c r="L7107" s="9">
        <v>9</v>
      </c>
      <c r="M7107" s="9">
        <v>374</v>
      </c>
      <c r="N7107" s="9">
        <v>678</v>
      </c>
      <c r="O7107" s="9">
        <v>144</v>
      </c>
      <c r="P7107" s="9">
        <v>3535</v>
      </c>
      <c r="Q7107" s="10" t="s">
        <v>23634</v>
      </c>
    </row>
    <row r="7108" spans="1:17" ht="28.8" x14ac:dyDescent="0.3">
      <c r="A7108" s="5" t="s">
        <v>25363</v>
      </c>
      <c r="B7108" s="5" t="s">
        <v>22951</v>
      </c>
      <c r="C7108" s="6">
        <v>2.97</v>
      </c>
      <c r="D7108" s="1" t="s">
        <v>25364</v>
      </c>
      <c r="E7108" s="6">
        <v>103</v>
      </c>
      <c r="F7108" s="6" t="s">
        <v>25</v>
      </c>
      <c r="G7108" s="11" t="s">
        <v>25365</v>
      </c>
      <c r="H7108" s="8" t="s">
        <v>25366</v>
      </c>
      <c r="I7108" s="9">
        <v>14106</v>
      </c>
      <c r="J7108" s="9">
        <v>7080</v>
      </c>
      <c r="K7108" s="9">
        <v>3187</v>
      </c>
      <c r="L7108" s="9">
        <v>48</v>
      </c>
      <c r="M7108" s="9">
        <v>555</v>
      </c>
      <c r="N7108" s="9">
        <v>1934</v>
      </c>
      <c r="O7108" s="9">
        <v>699</v>
      </c>
      <c r="P7108" s="9">
        <v>9273</v>
      </c>
      <c r="Q7108" s="10" t="s">
        <v>23634</v>
      </c>
    </row>
    <row r="7109" spans="1:17" x14ac:dyDescent="0.3">
      <c r="A7109" s="5" t="s">
        <v>25367</v>
      </c>
      <c r="B7109" s="5" t="s">
        <v>25368</v>
      </c>
      <c r="C7109" s="6">
        <v>2.4</v>
      </c>
      <c r="D7109" s="1" t="s">
        <v>25369</v>
      </c>
      <c r="E7109" s="6">
        <v>91</v>
      </c>
      <c r="F7109" s="6" t="s">
        <v>25</v>
      </c>
      <c r="G7109" s="11" t="s">
        <v>25370</v>
      </c>
      <c r="H7109" s="8" t="s">
        <v>25371</v>
      </c>
      <c r="I7109" s="9">
        <v>14907</v>
      </c>
      <c r="J7109" s="9">
        <v>2324</v>
      </c>
      <c r="K7109" s="9">
        <v>945</v>
      </c>
      <c r="L7109" s="9">
        <v>2</v>
      </c>
      <c r="M7109" s="9">
        <v>854</v>
      </c>
      <c r="N7109" s="9">
        <v>941</v>
      </c>
      <c r="O7109" s="9">
        <v>255</v>
      </c>
      <c r="P7109" s="9">
        <v>5492</v>
      </c>
      <c r="Q7109" s="10" t="s">
        <v>23634</v>
      </c>
    </row>
    <row r="7110" spans="1:17" ht="28.8" x14ac:dyDescent="0.3">
      <c r="A7110" s="5" t="s">
        <v>25372</v>
      </c>
      <c r="B7110" s="5" t="s">
        <v>25373</v>
      </c>
      <c r="C7110" s="6">
        <v>2.99</v>
      </c>
      <c r="D7110" s="1" t="s">
        <v>25374</v>
      </c>
      <c r="E7110" s="6">
        <v>96</v>
      </c>
      <c r="F7110" s="6" t="s">
        <v>25</v>
      </c>
      <c r="G7110" s="11" t="s">
        <v>25375</v>
      </c>
      <c r="H7110" s="8" t="s">
        <v>25376</v>
      </c>
      <c r="I7110" s="9">
        <v>313</v>
      </c>
      <c r="J7110" s="9">
        <v>908</v>
      </c>
      <c r="K7110" s="9">
        <v>70</v>
      </c>
      <c r="L7110" s="9">
        <v>1</v>
      </c>
      <c r="M7110" s="9">
        <v>24</v>
      </c>
      <c r="N7110" s="9">
        <v>32</v>
      </c>
      <c r="O7110" s="9">
        <v>6</v>
      </c>
      <c r="P7110" s="9">
        <v>221</v>
      </c>
      <c r="Q7110" s="10" t="s">
        <v>23634</v>
      </c>
    </row>
    <row r="7111" spans="1:17" x14ac:dyDescent="0.3">
      <c r="A7111" s="5" t="s">
        <v>25377</v>
      </c>
      <c r="B7111" s="5" t="s">
        <v>6955</v>
      </c>
      <c r="C7111" s="6">
        <v>3.56</v>
      </c>
      <c r="D7111" s="1" t="s">
        <v>25378</v>
      </c>
      <c r="E7111" s="6">
        <v>101</v>
      </c>
      <c r="F7111" s="6" t="s">
        <v>25</v>
      </c>
      <c r="G7111" s="11" t="s">
        <v>25379</v>
      </c>
      <c r="H7111" s="8" t="s">
        <v>25380</v>
      </c>
      <c r="I7111" s="9">
        <v>592351</v>
      </c>
      <c r="J7111" s="9">
        <v>141657</v>
      </c>
      <c r="K7111" s="9">
        <v>198698</v>
      </c>
      <c r="L7111" s="9">
        <v>9700</v>
      </c>
      <c r="M7111" s="9">
        <v>2637</v>
      </c>
      <c r="N7111" s="9">
        <v>78788</v>
      </c>
      <c r="O7111" s="9">
        <v>66668</v>
      </c>
      <c r="P7111" s="9">
        <v>389878</v>
      </c>
      <c r="Q7111" s="10" t="s">
        <v>23634</v>
      </c>
    </row>
    <row r="7112" spans="1:17" ht="43.2" x14ac:dyDescent="0.3">
      <c r="A7112" s="5" t="s">
        <v>22433</v>
      </c>
      <c r="B7112" s="5" t="s">
        <v>25381</v>
      </c>
      <c r="C7112" s="6">
        <v>3.27</v>
      </c>
      <c r="D7112" s="1" t="s">
        <v>25378</v>
      </c>
      <c r="E7112" s="6">
        <v>80</v>
      </c>
      <c r="F7112" s="6" t="s">
        <v>889</v>
      </c>
      <c r="G7112" s="11" t="s">
        <v>25382</v>
      </c>
      <c r="H7112" s="8" t="s">
        <v>39</v>
      </c>
      <c r="I7112" s="9">
        <v>126</v>
      </c>
      <c r="J7112" s="9">
        <v>353</v>
      </c>
      <c r="K7112" s="9">
        <v>10</v>
      </c>
      <c r="L7112" s="9">
        <v>0</v>
      </c>
      <c r="M7112" s="9">
        <v>4</v>
      </c>
      <c r="N7112" s="9">
        <v>25</v>
      </c>
      <c r="O7112" s="9">
        <v>1</v>
      </c>
      <c r="P7112" s="9">
        <v>78</v>
      </c>
      <c r="Q7112" s="10" t="s">
        <v>23634</v>
      </c>
    </row>
    <row r="7113" spans="1:17" ht="28.8" x14ac:dyDescent="0.3">
      <c r="A7113" s="5" t="s">
        <v>25383</v>
      </c>
      <c r="B7113" s="5" t="s">
        <v>20581</v>
      </c>
      <c r="C7113" s="6">
        <v>3.48</v>
      </c>
      <c r="D7113" s="1" t="s">
        <v>25378</v>
      </c>
      <c r="E7113" s="6">
        <v>125</v>
      </c>
      <c r="F7113" s="6" t="s">
        <v>5694</v>
      </c>
      <c r="G7113" s="11" t="s">
        <v>25384</v>
      </c>
      <c r="H7113" s="8" t="s">
        <v>25385</v>
      </c>
      <c r="I7113" s="9">
        <v>2271</v>
      </c>
      <c r="J7113" s="9">
        <v>3399</v>
      </c>
      <c r="K7113" s="9">
        <v>487</v>
      </c>
      <c r="L7113" s="9">
        <v>10</v>
      </c>
      <c r="M7113" s="9">
        <v>27</v>
      </c>
      <c r="N7113" s="9">
        <v>333</v>
      </c>
      <c r="O7113" s="9">
        <v>100</v>
      </c>
      <c r="P7113" s="9">
        <v>1472</v>
      </c>
      <c r="Q7113" s="10" t="s">
        <v>23634</v>
      </c>
    </row>
    <row r="7114" spans="1:17" x14ac:dyDescent="0.3">
      <c r="A7114" s="5" t="s">
        <v>25386</v>
      </c>
      <c r="B7114" s="5" t="s">
        <v>25387</v>
      </c>
      <c r="C7114" s="6">
        <v>3.5</v>
      </c>
      <c r="D7114" s="1" t="s">
        <v>25378</v>
      </c>
      <c r="E7114" s="6">
        <v>84</v>
      </c>
      <c r="F7114" s="6" t="s">
        <v>143</v>
      </c>
      <c r="G7114" s="11" t="s">
        <v>25388</v>
      </c>
      <c r="H7114" s="8" t="s">
        <v>1545</v>
      </c>
      <c r="I7114" s="9">
        <v>5495</v>
      </c>
      <c r="J7114" s="9">
        <v>5675</v>
      </c>
      <c r="K7114" s="9">
        <v>1792</v>
      </c>
      <c r="L7114" s="9">
        <v>8</v>
      </c>
      <c r="M7114" s="9">
        <v>11</v>
      </c>
      <c r="N7114" s="9">
        <v>985</v>
      </c>
      <c r="O7114" s="9">
        <v>211</v>
      </c>
      <c r="P7114" s="9">
        <v>4159</v>
      </c>
      <c r="Q7114" s="10" t="s">
        <v>23634</v>
      </c>
    </row>
    <row r="7115" spans="1:17" ht="28.8" x14ac:dyDescent="0.3">
      <c r="A7115" s="5" t="s">
        <v>25389</v>
      </c>
      <c r="B7115" s="5" t="s">
        <v>736</v>
      </c>
      <c r="C7115" s="6">
        <v>3.2</v>
      </c>
      <c r="D7115" s="1" t="s">
        <v>25390</v>
      </c>
      <c r="E7115" s="6">
        <v>112</v>
      </c>
      <c r="F7115" s="6" t="s">
        <v>143</v>
      </c>
      <c r="G7115" s="11" t="s">
        <v>25391</v>
      </c>
      <c r="H7115" s="8" t="s">
        <v>25392</v>
      </c>
      <c r="I7115" s="9">
        <v>36687</v>
      </c>
      <c r="J7115" s="9">
        <v>13463</v>
      </c>
      <c r="K7115" s="9">
        <v>6662</v>
      </c>
      <c r="L7115" s="9">
        <v>48</v>
      </c>
      <c r="M7115" s="9">
        <v>376</v>
      </c>
      <c r="N7115" s="9">
        <v>7102</v>
      </c>
      <c r="O7115" s="9">
        <v>934</v>
      </c>
      <c r="P7115" s="9">
        <v>22933</v>
      </c>
      <c r="Q7115" s="10" t="s">
        <v>23634</v>
      </c>
    </row>
    <row r="7116" spans="1:17" x14ac:dyDescent="0.3">
      <c r="A7116" s="5" t="s">
        <v>25393</v>
      </c>
      <c r="B7116" s="5" t="s">
        <v>8807</v>
      </c>
      <c r="C7116" s="6">
        <v>2.73</v>
      </c>
      <c r="D7116" s="1" t="s">
        <v>25390</v>
      </c>
      <c r="E7116" s="6">
        <v>88</v>
      </c>
      <c r="F7116" s="6" t="s">
        <v>25</v>
      </c>
      <c r="G7116" s="11" t="s">
        <v>25394</v>
      </c>
      <c r="H7116" s="8" t="s">
        <v>14049</v>
      </c>
      <c r="I7116" s="9">
        <v>20431</v>
      </c>
      <c r="J7116" s="9">
        <v>9537</v>
      </c>
      <c r="K7116" s="9">
        <v>3255</v>
      </c>
      <c r="L7116" s="9">
        <v>29</v>
      </c>
      <c r="M7116" s="9">
        <v>1259</v>
      </c>
      <c r="N7116" s="9">
        <v>2615</v>
      </c>
      <c r="O7116" s="9">
        <v>475</v>
      </c>
      <c r="P7116" s="9">
        <v>14085</v>
      </c>
      <c r="Q7116" s="10" t="s">
        <v>23634</v>
      </c>
    </row>
    <row r="7117" spans="1:17" ht="28.8" x14ac:dyDescent="0.3">
      <c r="A7117" s="5" t="s">
        <v>25395</v>
      </c>
      <c r="B7117" s="5" t="s">
        <v>25396</v>
      </c>
      <c r="C7117" s="6">
        <v>3.77</v>
      </c>
      <c r="D7117" s="1" t="s">
        <v>25390</v>
      </c>
      <c r="E7117" s="6">
        <v>78</v>
      </c>
      <c r="F7117" s="6" t="s">
        <v>25</v>
      </c>
      <c r="G7117" s="11" t="s">
        <v>25397</v>
      </c>
      <c r="H7117" s="8" t="s">
        <v>25398</v>
      </c>
      <c r="I7117" s="9">
        <v>106493</v>
      </c>
      <c r="J7117" s="9">
        <v>60812</v>
      </c>
      <c r="K7117" s="9">
        <v>35276</v>
      </c>
      <c r="L7117" s="9">
        <v>831</v>
      </c>
      <c r="M7117" s="9">
        <v>414</v>
      </c>
      <c r="N7117" s="9">
        <v>11876</v>
      </c>
      <c r="O7117" s="9">
        <v>8287</v>
      </c>
      <c r="P7117" s="9">
        <v>76100</v>
      </c>
      <c r="Q7117" s="10" t="s">
        <v>23634</v>
      </c>
    </row>
    <row r="7118" spans="1:17" x14ac:dyDescent="0.3">
      <c r="A7118" s="5" t="s">
        <v>25399</v>
      </c>
      <c r="B7118" s="5" t="s">
        <v>25400</v>
      </c>
      <c r="C7118" s="6">
        <v>3.12</v>
      </c>
      <c r="D7118" s="1" t="s">
        <v>25390</v>
      </c>
      <c r="E7118" s="6">
        <v>98</v>
      </c>
      <c r="F7118" s="6" t="s">
        <v>25</v>
      </c>
      <c r="G7118" s="11" t="s">
        <v>25401</v>
      </c>
      <c r="H7118" s="8" t="s">
        <v>25402</v>
      </c>
      <c r="I7118" s="9">
        <v>40044</v>
      </c>
      <c r="J7118" s="9">
        <v>15397</v>
      </c>
      <c r="K7118" s="9">
        <v>8068</v>
      </c>
      <c r="L7118" s="9">
        <v>35</v>
      </c>
      <c r="M7118" s="9">
        <v>659</v>
      </c>
      <c r="N7118" s="9">
        <v>7489</v>
      </c>
      <c r="O7118" s="9">
        <v>888</v>
      </c>
      <c r="P7118" s="9">
        <v>29187</v>
      </c>
      <c r="Q7118" s="10" t="s">
        <v>23634</v>
      </c>
    </row>
    <row r="7119" spans="1:17" ht="28.8" x14ac:dyDescent="0.3">
      <c r="A7119" s="5" t="s">
        <v>25403</v>
      </c>
      <c r="B7119" s="5" t="s">
        <v>25404</v>
      </c>
      <c r="C7119" s="6">
        <v>3.2</v>
      </c>
      <c r="D7119" s="1" t="s">
        <v>25405</v>
      </c>
      <c r="E7119" s="6">
        <v>91</v>
      </c>
      <c r="F7119" s="6" t="s">
        <v>25</v>
      </c>
      <c r="G7119" s="11" t="s">
        <v>25406</v>
      </c>
      <c r="H7119" s="8" t="s">
        <v>25407</v>
      </c>
      <c r="I7119" s="9">
        <v>719</v>
      </c>
      <c r="J7119" s="9">
        <v>1359</v>
      </c>
      <c r="K7119" s="9">
        <v>130</v>
      </c>
      <c r="L7119" s="9">
        <v>0</v>
      </c>
      <c r="M7119" s="9">
        <v>11</v>
      </c>
      <c r="N7119" s="9">
        <v>152</v>
      </c>
      <c r="O7119" s="9">
        <v>18</v>
      </c>
      <c r="P7119" s="9">
        <v>547</v>
      </c>
      <c r="Q7119" s="10" t="s">
        <v>23634</v>
      </c>
    </row>
    <row r="7120" spans="1:17" x14ac:dyDescent="0.3">
      <c r="A7120" s="5" t="s">
        <v>25408</v>
      </c>
      <c r="B7120" s="5" t="s">
        <v>20028</v>
      </c>
      <c r="C7120" s="6">
        <v>2.91</v>
      </c>
      <c r="D7120" s="1" t="s">
        <v>25409</v>
      </c>
      <c r="E7120" s="6">
        <v>98</v>
      </c>
      <c r="F7120" s="6" t="s">
        <v>25</v>
      </c>
      <c r="G7120" s="11" t="s">
        <v>25410</v>
      </c>
      <c r="H7120" s="8" t="s">
        <v>25411</v>
      </c>
      <c r="I7120" s="9">
        <v>6904</v>
      </c>
      <c r="J7120" s="9">
        <v>5450</v>
      </c>
      <c r="K7120" s="9">
        <v>1240</v>
      </c>
      <c r="L7120" s="9">
        <v>3</v>
      </c>
      <c r="M7120" s="9">
        <v>136</v>
      </c>
      <c r="N7120" s="9">
        <v>1502</v>
      </c>
      <c r="O7120" s="9">
        <v>85</v>
      </c>
      <c r="P7120" s="9">
        <v>4868</v>
      </c>
      <c r="Q7120" s="10" t="s">
        <v>23634</v>
      </c>
    </row>
    <row r="7121" spans="1:17" ht="28.8" x14ac:dyDescent="0.3">
      <c r="A7121" s="5" t="s">
        <v>25412</v>
      </c>
      <c r="B7121" s="5" t="s">
        <v>3101</v>
      </c>
      <c r="C7121" s="6">
        <v>2.69</v>
      </c>
      <c r="D7121" s="1" t="s">
        <v>25413</v>
      </c>
      <c r="E7121" s="6">
        <v>93</v>
      </c>
      <c r="F7121" s="6" t="s">
        <v>25</v>
      </c>
      <c r="G7121" s="11" t="s">
        <v>25414</v>
      </c>
      <c r="H7121" s="8" t="s">
        <v>25415</v>
      </c>
      <c r="I7121" s="9">
        <v>1198</v>
      </c>
      <c r="J7121" s="9">
        <v>1289</v>
      </c>
      <c r="K7121" s="9">
        <v>191</v>
      </c>
      <c r="L7121" s="9">
        <v>0</v>
      </c>
      <c r="M7121" s="9">
        <v>75</v>
      </c>
      <c r="N7121" s="9">
        <v>180</v>
      </c>
      <c r="O7121" s="9">
        <v>10</v>
      </c>
      <c r="P7121" s="9">
        <v>815</v>
      </c>
      <c r="Q7121" s="10" t="s">
        <v>23634</v>
      </c>
    </row>
    <row r="7122" spans="1:17" ht="28.8" x14ac:dyDescent="0.3">
      <c r="A7122" s="5" t="s">
        <v>25416</v>
      </c>
      <c r="B7122" s="5" t="s">
        <v>24122</v>
      </c>
      <c r="C7122" s="6">
        <v>2.57</v>
      </c>
      <c r="D7122" s="1" t="s">
        <v>25413</v>
      </c>
      <c r="E7122" s="6">
        <v>88</v>
      </c>
      <c r="F7122" s="6" t="s">
        <v>25</v>
      </c>
      <c r="G7122" s="11" t="s">
        <v>25417</v>
      </c>
      <c r="H7122" s="8" t="s">
        <v>24124</v>
      </c>
      <c r="I7122" s="9">
        <v>924</v>
      </c>
      <c r="J7122" s="9">
        <v>789</v>
      </c>
      <c r="K7122" s="9">
        <v>56</v>
      </c>
      <c r="L7122" s="9">
        <v>0</v>
      </c>
      <c r="M7122" s="9">
        <v>98</v>
      </c>
      <c r="N7122" s="9">
        <v>99</v>
      </c>
      <c r="O7122" s="9">
        <v>3</v>
      </c>
      <c r="P7122" s="9">
        <v>669</v>
      </c>
      <c r="Q7122" s="10" t="s">
        <v>23634</v>
      </c>
    </row>
    <row r="7123" spans="1:17" ht="28.8" x14ac:dyDescent="0.3">
      <c r="A7123" s="5" t="s">
        <v>25418</v>
      </c>
      <c r="B7123" s="5" t="s">
        <v>25419</v>
      </c>
      <c r="C7123" s="6">
        <v>3.24</v>
      </c>
      <c r="D7123" s="1" t="s">
        <v>25413</v>
      </c>
      <c r="E7123" s="6">
        <v>97</v>
      </c>
      <c r="F7123" s="6" t="s">
        <v>25</v>
      </c>
      <c r="G7123" s="11" t="s">
        <v>25420</v>
      </c>
      <c r="H7123" s="8" t="s">
        <v>25421</v>
      </c>
      <c r="I7123" s="9">
        <v>132344</v>
      </c>
      <c r="J7123" s="9">
        <v>40177</v>
      </c>
      <c r="K7123" s="9">
        <v>32182</v>
      </c>
      <c r="L7123" s="9">
        <v>435</v>
      </c>
      <c r="M7123" s="9">
        <v>1372</v>
      </c>
      <c r="N7123" s="9">
        <v>23557</v>
      </c>
      <c r="O7123" s="9">
        <v>6033</v>
      </c>
      <c r="P7123" s="9">
        <v>89769</v>
      </c>
      <c r="Q7123" s="10" t="s">
        <v>23634</v>
      </c>
    </row>
    <row r="7124" spans="1:17" x14ac:dyDescent="0.3">
      <c r="A7124" s="5" t="s">
        <v>25422</v>
      </c>
      <c r="B7124" s="5" t="s">
        <v>20552</v>
      </c>
      <c r="C7124" s="6">
        <v>3.36</v>
      </c>
      <c r="D7124" s="1" t="s">
        <v>25413</v>
      </c>
      <c r="E7124" s="6">
        <v>152</v>
      </c>
      <c r="F7124" s="6" t="s">
        <v>25</v>
      </c>
      <c r="G7124" s="11" t="s">
        <v>25423</v>
      </c>
      <c r="H7124" s="8" t="s">
        <v>25424</v>
      </c>
      <c r="I7124" s="9">
        <v>553304</v>
      </c>
      <c r="J7124" s="9">
        <v>102610</v>
      </c>
      <c r="K7124" s="9">
        <v>128036</v>
      </c>
      <c r="L7124" s="9">
        <v>1100</v>
      </c>
      <c r="M7124" s="9">
        <v>8102</v>
      </c>
      <c r="N7124" s="9">
        <v>82128</v>
      </c>
      <c r="O7124" s="9">
        <v>26060</v>
      </c>
      <c r="P7124" s="9">
        <v>394854</v>
      </c>
      <c r="Q7124" s="10" t="s">
        <v>23634</v>
      </c>
    </row>
    <row r="7125" spans="1:17" ht="28.8" x14ac:dyDescent="0.3">
      <c r="A7125" s="5" t="s">
        <v>25425</v>
      </c>
      <c r="B7125" s="5" t="s">
        <v>25426</v>
      </c>
      <c r="C7125" s="6">
        <v>3.14</v>
      </c>
      <c r="D7125" s="1" t="s">
        <v>25427</v>
      </c>
      <c r="E7125" s="6">
        <v>94</v>
      </c>
      <c r="F7125" s="6" t="s">
        <v>25</v>
      </c>
      <c r="G7125" s="11" t="s">
        <v>25428</v>
      </c>
      <c r="H7125" s="8" t="s">
        <v>25429</v>
      </c>
      <c r="I7125" s="9">
        <v>32031</v>
      </c>
      <c r="J7125" s="9">
        <v>12151</v>
      </c>
      <c r="K7125" s="9">
        <v>8262</v>
      </c>
      <c r="L7125" s="9">
        <v>110</v>
      </c>
      <c r="M7125" s="9">
        <v>355</v>
      </c>
      <c r="N7125" s="9">
        <v>6324</v>
      </c>
      <c r="O7125" s="9">
        <v>1475</v>
      </c>
      <c r="P7125" s="9">
        <v>21777</v>
      </c>
      <c r="Q7125" s="10" t="s">
        <v>23634</v>
      </c>
    </row>
    <row r="7126" spans="1:17" x14ac:dyDescent="0.3">
      <c r="A7126" s="5" t="s">
        <v>25430</v>
      </c>
      <c r="B7126" s="5" t="s">
        <v>244</v>
      </c>
      <c r="C7126" s="6">
        <v>3.19</v>
      </c>
      <c r="D7126" s="1" t="s">
        <v>25431</v>
      </c>
      <c r="E7126" s="6">
        <v>96</v>
      </c>
      <c r="F7126" s="6" t="s">
        <v>25</v>
      </c>
      <c r="G7126" s="11" t="s">
        <v>25432</v>
      </c>
      <c r="H7126" s="8" t="s">
        <v>25433</v>
      </c>
      <c r="I7126" s="9">
        <v>11519</v>
      </c>
      <c r="J7126" s="9">
        <v>5426</v>
      </c>
      <c r="K7126" s="9">
        <v>2847</v>
      </c>
      <c r="L7126" s="9">
        <v>7</v>
      </c>
      <c r="M7126" s="9">
        <v>131</v>
      </c>
      <c r="N7126" s="9">
        <v>2659</v>
      </c>
      <c r="O7126" s="9">
        <v>192</v>
      </c>
      <c r="P7126" s="9">
        <v>8469</v>
      </c>
      <c r="Q7126" s="10" t="s">
        <v>23634</v>
      </c>
    </row>
    <row r="7127" spans="1:17" x14ac:dyDescent="0.3">
      <c r="A7127" s="5" t="s">
        <v>25434</v>
      </c>
      <c r="B7127" s="5" t="s">
        <v>25435</v>
      </c>
      <c r="C7127" s="6">
        <v>1.8</v>
      </c>
      <c r="D7127" s="1" t="s">
        <v>25436</v>
      </c>
      <c r="E7127" s="6">
        <v>78</v>
      </c>
      <c r="F7127" s="6" t="s">
        <v>25</v>
      </c>
      <c r="G7127" s="11" t="s">
        <v>25437</v>
      </c>
      <c r="H7127" s="8" t="s">
        <v>25438</v>
      </c>
      <c r="I7127" s="9">
        <v>5388</v>
      </c>
      <c r="J7127" s="9">
        <v>1583</v>
      </c>
      <c r="K7127" s="9">
        <v>179</v>
      </c>
      <c r="L7127" s="9">
        <v>1</v>
      </c>
      <c r="M7127" s="9">
        <v>1099</v>
      </c>
      <c r="N7127" s="9">
        <v>267</v>
      </c>
      <c r="O7127" s="9">
        <v>18</v>
      </c>
      <c r="P7127" s="9">
        <v>3870</v>
      </c>
      <c r="Q7127" s="10" t="s">
        <v>23634</v>
      </c>
    </row>
    <row r="7128" spans="1:17" ht="28.8" x14ac:dyDescent="0.3">
      <c r="A7128" s="5" t="s">
        <v>25439</v>
      </c>
      <c r="B7128" s="5" t="s">
        <v>25440</v>
      </c>
      <c r="C7128" s="6">
        <v>2.4900000000000002</v>
      </c>
      <c r="D7128" s="1" t="s">
        <v>25441</v>
      </c>
      <c r="E7128" s="6">
        <v>83</v>
      </c>
      <c r="F7128" s="6" t="s">
        <v>25</v>
      </c>
      <c r="G7128" s="11" t="s">
        <v>25442</v>
      </c>
      <c r="H7128" s="8" t="s">
        <v>39</v>
      </c>
      <c r="I7128" s="9">
        <v>4531</v>
      </c>
      <c r="J7128" s="9">
        <v>4033</v>
      </c>
      <c r="K7128" s="9">
        <v>888</v>
      </c>
      <c r="L7128" s="9">
        <v>8</v>
      </c>
      <c r="M7128" s="9">
        <v>374</v>
      </c>
      <c r="N7128" s="9">
        <v>509</v>
      </c>
      <c r="O7128" s="9">
        <v>117</v>
      </c>
      <c r="P7128" s="9">
        <v>2942</v>
      </c>
      <c r="Q7128" s="10" t="s">
        <v>23634</v>
      </c>
    </row>
    <row r="7129" spans="1:17" ht="28.8" x14ac:dyDescent="0.3">
      <c r="A7129" s="5" t="s">
        <v>25443</v>
      </c>
      <c r="B7129" s="5" t="s">
        <v>19012</v>
      </c>
      <c r="C7129" s="6">
        <v>3.45</v>
      </c>
      <c r="D7129" s="1" t="s">
        <v>25444</v>
      </c>
      <c r="E7129" s="6">
        <v>101</v>
      </c>
      <c r="F7129" s="6" t="s">
        <v>25</v>
      </c>
      <c r="G7129" s="11" t="s">
        <v>25445</v>
      </c>
      <c r="H7129" s="8" t="s">
        <v>25446</v>
      </c>
      <c r="I7129" s="9">
        <v>974585</v>
      </c>
      <c r="J7129" s="9">
        <v>169618</v>
      </c>
      <c r="K7129" s="9">
        <v>243095</v>
      </c>
      <c r="L7129" s="9">
        <v>3600</v>
      </c>
      <c r="M7129" s="9">
        <v>14353</v>
      </c>
      <c r="N7129" s="9">
        <v>124825</v>
      </c>
      <c r="O7129" s="9">
        <v>54459</v>
      </c>
      <c r="P7129" s="9">
        <v>667040</v>
      </c>
      <c r="Q7129" s="10" t="s">
        <v>23634</v>
      </c>
    </row>
    <row r="7130" spans="1:17" x14ac:dyDescent="0.3">
      <c r="A7130" s="5" t="s">
        <v>25447</v>
      </c>
      <c r="B7130" s="5" t="s">
        <v>25448</v>
      </c>
      <c r="C7130" s="6">
        <v>3.68</v>
      </c>
      <c r="D7130" s="1" t="s">
        <v>25444</v>
      </c>
      <c r="E7130" s="6">
        <v>78</v>
      </c>
      <c r="F7130" s="6" t="s">
        <v>1218</v>
      </c>
      <c r="G7130" s="11" t="s">
        <v>25449</v>
      </c>
      <c r="H7130" s="8" t="s">
        <v>25450</v>
      </c>
      <c r="I7130" s="9">
        <v>469661</v>
      </c>
      <c r="J7130" s="9">
        <v>100813</v>
      </c>
      <c r="K7130" s="9">
        <v>121520</v>
      </c>
      <c r="L7130" s="9">
        <v>2900</v>
      </c>
      <c r="M7130" s="9">
        <v>3399</v>
      </c>
      <c r="N7130" s="9">
        <v>51990</v>
      </c>
      <c r="O7130" s="9">
        <v>36669</v>
      </c>
      <c r="P7130" s="9">
        <v>327185</v>
      </c>
      <c r="Q7130" s="10" t="s">
        <v>23634</v>
      </c>
    </row>
    <row r="7131" spans="1:17" x14ac:dyDescent="0.3">
      <c r="A7131" s="5" t="s">
        <v>25451</v>
      </c>
      <c r="B7131" s="5" t="s">
        <v>9049</v>
      </c>
      <c r="C7131" s="6">
        <v>3.26</v>
      </c>
      <c r="D7131" s="1" t="s">
        <v>25444</v>
      </c>
      <c r="E7131" s="6">
        <v>120</v>
      </c>
      <c r="F7131" s="6" t="s">
        <v>25</v>
      </c>
      <c r="G7131" s="11" t="s">
        <v>25452</v>
      </c>
      <c r="H7131" s="8" t="s">
        <v>25453</v>
      </c>
      <c r="I7131" s="9">
        <v>864465</v>
      </c>
      <c r="J7131" s="9">
        <v>160830</v>
      </c>
      <c r="K7131" s="9">
        <v>189646</v>
      </c>
      <c r="L7131" s="9">
        <v>1500</v>
      </c>
      <c r="M7131" s="9">
        <v>5716</v>
      </c>
      <c r="N7131" s="9">
        <v>163035</v>
      </c>
      <c r="O7131" s="9">
        <v>39206</v>
      </c>
      <c r="P7131" s="9">
        <v>565582</v>
      </c>
      <c r="Q7131" s="10" t="s">
        <v>23634</v>
      </c>
    </row>
    <row r="7132" spans="1:17" ht="28.8" x14ac:dyDescent="0.3">
      <c r="A7132" s="5" t="s">
        <v>25454</v>
      </c>
      <c r="B7132" s="5" t="s">
        <v>2698</v>
      </c>
      <c r="C7132" s="6">
        <v>3.25</v>
      </c>
      <c r="D7132" s="1" t="s">
        <v>25444</v>
      </c>
      <c r="E7132" s="6">
        <v>87</v>
      </c>
      <c r="F7132" s="6" t="s">
        <v>74</v>
      </c>
      <c r="G7132" s="11" t="s">
        <v>25455</v>
      </c>
      <c r="H7132" s="8" t="s">
        <v>223</v>
      </c>
      <c r="I7132" s="9">
        <v>36268</v>
      </c>
      <c r="J7132" s="9">
        <v>19339</v>
      </c>
      <c r="K7132" s="9">
        <v>9524</v>
      </c>
      <c r="L7132" s="9">
        <v>73</v>
      </c>
      <c r="M7132" s="9">
        <v>387</v>
      </c>
      <c r="N7132" s="9">
        <v>7167</v>
      </c>
      <c r="O7132" s="9">
        <v>1304</v>
      </c>
      <c r="P7132" s="9">
        <v>26715</v>
      </c>
      <c r="Q7132" s="10" t="s">
        <v>23634</v>
      </c>
    </row>
    <row r="7133" spans="1:17" x14ac:dyDescent="0.3">
      <c r="A7133" s="5" t="s">
        <v>25456</v>
      </c>
      <c r="B7133" s="5" t="s">
        <v>8455</v>
      </c>
      <c r="C7133" s="6">
        <v>3.65</v>
      </c>
      <c r="D7133" s="1" t="s">
        <v>25444</v>
      </c>
      <c r="E7133" s="6">
        <v>113</v>
      </c>
      <c r="F7133" s="6" t="s">
        <v>25</v>
      </c>
      <c r="G7133" s="11" t="s">
        <v>25457</v>
      </c>
      <c r="H7133" s="8" t="s">
        <v>25458</v>
      </c>
      <c r="I7133" s="9">
        <v>97166</v>
      </c>
      <c r="J7133" s="9">
        <v>32110</v>
      </c>
      <c r="K7133" s="9">
        <v>23023</v>
      </c>
      <c r="L7133" s="9">
        <v>466</v>
      </c>
      <c r="M7133" s="9">
        <v>477</v>
      </c>
      <c r="N7133" s="9">
        <v>11872</v>
      </c>
      <c r="O7133" s="9">
        <v>4951</v>
      </c>
      <c r="P7133" s="9">
        <v>65973</v>
      </c>
      <c r="Q7133" s="10" t="s">
        <v>23634</v>
      </c>
    </row>
    <row r="7134" spans="1:17" x14ac:dyDescent="0.3">
      <c r="A7134" s="5" t="s">
        <v>25459</v>
      </c>
      <c r="B7134" s="5" t="s">
        <v>25460</v>
      </c>
      <c r="C7134" s="6">
        <v>3.39</v>
      </c>
      <c r="D7134" s="1" t="s">
        <v>25444</v>
      </c>
      <c r="E7134" s="6">
        <v>95</v>
      </c>
      <c r="F7134" s="6" t="s">
        <v>25</v>
      </c>
      <c r="G7134" s="11" t="s">
        <v>25461</v>
      </c>
      <c r="H7134" s="8" t="s">
        <v>25462</v>
      </c>
      <c r="I7134" s="9">
        <v>1120732</v>
      </c>
      <c r="J7134" s="9">
        <v>152136</v>
      </c>
      <c r="K7134" s="9">
        <v>258851</v>
      </c>
      <c r="L7134" s="9">
        <v>3200</v>
      </c>
      <c r="M7134" s="9">
        <v>16082</v>
      </c>
      <c r="N7134" s="9">
        <v>137118</v>
      </c>
      <c r="O7134" s="9">
        <v>60231</v>
      </c>
      <c r="P7134" s="9">
        <v>683956</v>
      </c>
      <c r="Q7134" s="10" t="s">
        <v>23634</v>
      </c>
    </row>
    <row r="7135" spans="1:17" x14ac:dyDescent="0.3">
      <c r="A7135" s="5" t="s">
        <v>25463</v>
      </c>
      <c r="B7135" s="5" t="s">
        <v>7827</v>
      </c>
      <c r="C7135" s="6">
        <v>3.08</v>
      </c>
      <c r="D7135" s="1" t="s">
        <v>25444</v>
      </c>
      <c r="E7135" s="6">
        <v>100</v>
      </c>
      <c r="F7135" s="6" t="s">
        <v>25</v>
      </c>
      <c r="G7135" s="11" t="s">
        <v>25464</v>
      </c>
      <c r="H7135" s="8" t="s">
        <v>25465</v>
      </c>
      <c r="I7135" s="9">
        <v>1874</v>
      </c>
      <c r="J7135" s="9">
        <v>1919</v>
      </c>
      <c r="K7135" s="9">
        <v>343</v>
      </c>
      <c r="L7135" s="9">
        <v>1</v>
      </c>
      <c r="M7135" s="9">
        <v>24</v>
      </c>
      <c r="N7135" s="9">
        <v>429</v>
      </c>
      <c r="O7135" s="9">
        <v>30</v>
      </c>
      <c r="P7135" s="9">
        <v>1351</v>
      </c>
      <c r="Q7135" s="10" t="s">
        <v>23634</v>
      </c>
    </row>
    <row r="7136" spans="1:17" x14ac:dyDescent="0.3">
      <c r="A7136" s="5" t="s">
        <v>25466</v>
      </c>
      <c r="B7136" s="5" t="s">
        <v>25467</v>
      </c>
      <c r="C7136" s="6">
        <v>2.88</v>
      </c>
      <c r="D7136" s="1" t="s">
        <v>25444</v>
      </c>
      <c r="E7136" s="6">
        <v>86</v>
      </c>
      <c r="F7136" s="6" t="s">
        <v>25</v>
      </c>
      <c r="G7136" s="11" t="s">
        <v>25468</v>
      </c>
      <c r="H7136" s="8" t="s">
        <v>25469</v>
      </c>
      <c r="I7136" s="9">
        <v>648539</v>
      </c>
      <c r="J7136" s="9">
        <v>78388</v>
      </c>
      <c r="K7136" s="9">
        <v>76168</v>
      </c>
      <c r="L7136" s="9">
        <v>604</v>
      </c>
      <c r="M7136" s="9">
        <v>17849</v>
      </c>
      <c r="N7136" s="9">
        <v>89185</v>
      </c>
      <c r="O7136" s="9">
        <v>15581</v>
      </c>
      <c r="P7136" s="9">
        <v>333385</v>
      </c>
      <c r="Q7136" s="10" t="s">
        <v>23634</v>
      </c>
    </row>
    <row r="7137" spans="1:17" x14ac:dyDescent="0.3">
      <c r="A7137" s="5" t="s">
        <v>25470</v>
      </c>
      <c r="B7137" s="5" t="s">
        <v>18004</v>
      </c>
      <c r="C7137" s="6">
        <v>3.98</v>
      </c>
      <c r="D7137" s="1" t="s">
        <v>25444</v>
      </c>
      <c r="E7137" s="6">
        <v>156</v>
      </c>
      <c r="F7137" s="6" t="s">
        <v>365</v>
      </c>
      <c r="G7137" s="11" t="s">
        <v>25471</v>
      </c>
      <c r="H7137" s="8" t="s">
        <v>25472</v>
      </c>
      <c r="I7137" s="9">
        <v>279405</v>
      </c>
      <c r="J7137" s="9">
        <v>88436</v>
      </c>
      <c r="K7137" s="9">
        <v>85594</v>
      </c>
      <c r="L7137" s="9">
        <v>2900</v>
      </c>
      <c r="M7137" s="9">
        <v>1061</v>
      </c>
      <c r="N7137" s="9">
        <v>21996</v>
      </c>
      <c r="O7137" s="9">
        <v>31599</v>
      </c>
      <c r="P7137" s="9">
        <v>213211</v>
      </c>
      <c r="Q7137" s="10" t="s">
        <v>23634</v>
      </c>
    </row>
    <row r="7138" spans="1:17" ht="28.8" x14ac:dyDescent="0.3">
      <c r="A7138" s="5" t="s">
        <v>25473</v>
      </c>
      <c r="B7138" s="5" t="s">
        <v>25474</v>
      </c>
      <c r="C7138" s="6">
        <v>2.79</v>
      </c>
      <c r="D7138" s="1" t="s">
        <v>25444</v>
      </c>
      <c r="E7138" s="6">
        <v>91</v>
      </c>
      <c r="F7138" s="6" t="s">
        <v>25</v>
      </c>
      <c r="G7138" s="11" t="s">
        <v>25475</v>
      </c>
      <c r="H7138" s="8" t="s">
        <v>25476</v>
      </c>
      <c r="I7138" s="9">
        <v>290736</v>
      </c>
      <c r="J7138" s="9">
        <v>44075</v>
      </c>
      <c r="K7138" s="9">
        <v>40924</v>
      </c>
      <c r="L7138" s="9">
        <v>204</v>
      </c>
      <c r="M7138" s="9">
        <v>7298</v>
      </c>
      <c r="N7138" s="9">
        <v>49697</v>
      </c>
      <c r="O7138" s="9">
        <v>8428</v>
      </c>
      <c r="P7138" s="9">
        <v>177514</v>
      </c>
      <c r="Q7138" s="10" t="s">
        <v>23634</v>
      </c>
    </row>
    <row r="7139" spans="1:17" x14ac:dyDescent="0.3">
      <c r="A7139" s="5" t="s">
        <v>25477</v>
      </c>
      <c r="B7139" s="5" t="s">
        <v>25478</v>
      </c>
      <c r="C7139" s="6">
        <v>3.11</v>
      </c>
      <c r="D7139" s="1" t="s">
        <v>25444</v>
      </c>
      <c r="E7139" s="6">
        <v>107</v>
      </c>
      <c r="F7139" s="6" t="s">
        <v>25</v>
      </c>
      <c r="G7139" s="11" t="s">
        <v>25479</v>
      </c>
      <c r="H7139" s="8" t="s">
        <v>25480</v>
      </c>
      <c r="I7139" s="9">
        <v>1165</v>
      </c>
      <c r="J7139" s="9">
        <v>1073</v>
      </c>
      <c r="K7139" s="9">
        <v>198</v>
      </c>
      <c r="L7139" s="9">
        <v>0</v>
      </c>
      <c r="M7139" s="9">
        <v>20</v>
      </c>
      <c r="N7139" s="9">
        <v>272</v>
      </c>
      <c r="O7139" s="9">
        <v>21</v>
      </c>
      <c r="P7139" s="9">
        <v>817</v>
      </c>
      <c r="Q7139" s="10" t="s">
        <v>23634</v>
      </c>
    </row>
    <row r="7140" spans="1:17" x14ac:dyDescent="0.3">
      <c r="A7140" s="5" t="s">
        <v>25481</v>
      </c>
      <c r="B7140" s="5" t="s">
        <v>25482</v>
      </c>
      <c r="C7140" s="6">
        <v>2.5</v>
      </c>
      <c r="D7140" s="1" t="s">
        <v>25444</v>
      </c>
      <c r="E7140" s="6">
        <v>89</v>
      </c>
      <c r="F7140" s="6" t="s">
        <v>25</v>
      </c>
      <c r="G7140" s="11" t="s">
        <v>25483</v>
      </c>
      <c r="H7140" s="8" t="s">
        <v>25484</v>
      </c>
      <c r="I7140" s="9">
        <v>46143</v>
      </c>
      <c r="J7140" s="9">
        <v>10699</v>
      </c>
      <c r="K7140" s="9">
        <v>5577</v>
      </c>
      <c r="L7140" s="9">
        <v>42</v>
      </c>
      <c r="M7140" s="9">
        <v>3114</v>
      </c>
      <c r="N7140" s="9">
        <v>6203</v>
      </c>
      <c r="O7140" s="9">
        <v>749</v>
      </c>
      <c r="P7140" s="9">
        <v>31119</v>
      </c>
      <c r="Q7140" s="10" t="s">
        <v>23634</v>
      </c>
    </row>
    <row r="7141" spans="1:17" x14ac:dyDescent="0.3">
      <c r="A7141" s="5">
        <v>1408</v>
      </c>
      <c r="B7141" s="5" t="s">
        <v>2279</v>
      </c>
      <c r="C7141" s="6">
        <v>3.2</v>
      </c>
      <c r="D7141" s="1" t="s">
        <v>25444</v>
      </c>
      <c r="E7141" s="6">
        <v>112</v>
      </c>
      <c r="F7141" s="6" t="s">
        <v>25</v>
      </c>
      <c r="G7141" s="11" t="s">
        <v>25485</v>
      </c>
      <c r="H7141" s="8" t="s">
        <v>25486</v>
      </c>
      <c r="I7141" s="9">
        <v>302319</v>
      </c>
      <c r="J7141" s="9">
        <v>41948</v>
      </c>
      <c r="K7141" s="9">
        <v>49632</v>
      </c>
      <c r="L7141" s="9">
        <v>630</v>
      </c>
      <c r="M7141" s="9">
        <v>3200</v>
      </c>
      <c r="N7141" s="9">
        <v>53838</v>
      </c>
      <c r="O7141" s="9">
        <v>10142</v>
      </c>
      <c r="P7141" s="9">
        <v>189698</v>
      </c>
      <c r="Q7141" s="10" t="s">
        <v>23634</v>
      </c>
    </row>
    <row r="7142" spans="1:17" x14ac:dyDescent="0.3">
      <c r="A7142" s="5" t="s">
        <v>25487</v>
      </c>
      <c r="B7142" s="5" t="s">
        <v>22774</v>
      </c>
      <c r="C7142" s="6">
        <v>3.2</v>
      </c>
      <c r="D7142" s="1" t="s">
        <v>25444</v>
      </c>
      <c r="E7142" s="6">
        <v>86</v>
      </c>
      <c r="F7142" s="6" t="s">
        <v>25</v>
      </c>
      <c r="G7142" s="11" t="s">
        <v>25488</v>
      </c>
      <c r="H7142" s="8" t="s">
        <v>25489</v>
      </c>
      <c r="I7142" s="9">
        <v>401183</v>
      </c>
      <c r="J7142" s="9">
        <v>61962</v>
      </c>
      <c r="K7142" s="9">
        <v>77455</v>
      </c>
      <c r="L7142" s="9">
        <v>844</v>
      </c>
      <c r="M7142" s="9">
        <v>4546</v>
      </c>
      <c r="N7142" s="9">
        <v>76620</v>
      </c>
      <c r="O7142" s="9">
        <v>16119</v>
      </c>
      <c r="P7142" s="9">
        <v>281935</v>
      </c>
      <c r="Q7142" s="10" t="s">
        <v>23634</v>
      </c>
    </row>
    <row r="7143" spans="1:17" ht="28.8" x14ac:dyDescent="0.3">
      <c r="A7143" s="5" t="s">
        <v>25490</v>
      </c>
      <c r="B7143" s="5" t="s">
        <v>25491</v>
      </c>
      <c r="C7143" s="6">
        <v>3.27</v>
      </c>
      <c r="D7143" s="1" t="s">
        <v>25444</v>
      </c>
      <c r="E7143" s="6">
        <v>71</v>
      </c>
      <c r="F7143" s="6" t="s">
        <v>25</v>
      </c>
      <c r="G7143" s="11" t="s">
        <v>25492</v>
      </c>
      <c r="H7143" s="8" t="s">
        <v>25493</v>
      </c>
      <c r="I7143" s="9">
        <v>208</v>
      </c>
      <c r="J7143" s="9">
        <v>537</v>
      </c>
      <c r="K7143" s="9">
        <v>27</v>
      </c>
      <c r="L7143" s="9">
        <v>0</v>
      </c>
      <c r="M7143" s="9">
        <v>6</v>
      </c>
      <c r="N7143" s="9">
        <v>40</v>
      </c>
      <c r="O7143" s="9">
        <v>1</v>
      </c>
      <c r="P7143" s="9">
        <v>137</v>
      </c>
      <c r="Q7143" s="10" t="s">
        <v>23634</v>
      </c>
    </row>
    <row r="7144" spans="1:17" x14ac:dyDescent="0.3">
      <c r="A7144" s="5" t="s">
        <v>25494</v>
      </c>
      <c r="B7144" s="5" t="s">
        <v>25495</v>
      </c>
      <c r="C7144" s="6">
        <v>3.06</v>
      </c>
      <c r="D7144" s="1" t="s">
        <v>25444</v>
      </c>
      <c r="E7144" s="6">
        <v>88</v>
      </c>
      <c r="F7144" s="6" t="s">
        <v>25</v>
      </c>
      <c r="G7144" s="11" t="s">
        <v>25496</v>
      </c>
      <c r="H7144" s="8" t="s">
        <v>25497</v>
      </c>
      <c r="I7144" s="9">
        <v>32529</v>
      </c>
      <c r="J7144" s="9">
        <v>15098</v>
      </c>
      <c r="K7144" s="9">
        <v>7181</v>
      </c>
      <c r="L7144" s="9">
        <v>38</v>
      </c>
      <c r="M7144" s="9">
        <v>425</v>
      </c>
      <c r="N7144" s="9">
        <v>6816</v>
      </c>
      <c r="O7144" s="9">
        <v>781</v>
      </c>
      <c r="P7144" s="9">
        <v>22402</v>
      </c>
      <c r="Q7144" s="10" t="s">
        <v>23634</v>
      </c>
    </row>
    <row r="7145" spans="1:17" x14ac:dyDescent="0.3">
      <c r="A7145" s="5" t="s">
        <v>25498</v>
      </c>
      <c r="B7145" s="5" t="s">
        <v>9033</v>
      </c>
      <c r="C7145" s="6">
        <v>2.65</v>
      </c>
      <c r="D7145" s="1" t="s">
        <v>25444</v>
      </c>
      <c r="E7145" s="6">
        <v>98</v>
      </c>
      <c r="F7145" s="6" t="s">
        <v>25</v>
      </c>
      <c r="G7145" s="11" t="s">
        <v>25499</v>
      </c>
      <c r="H7145" s="8" t="s">
        <v>25500</v>
      </c>
      <c r="I7145" s="9">
        <v>2138</v>
      </c>
      <c r="J7145" s="9">
        <v>1578</v>
      </c>
      <c r="K7145" s="9">
        <v>339</v>
      </c>
      <c r="L7145" s="9">
        <v>1</v>
      </c>
      <c r="M7145" s="9">
        <v>73</v>
      </c>
      <c r="N7145" s="9">
        <v>367</v>
      </c>
      <c r="O7145" s="9">
        <v>23</v>
      </c>
      <c r="P7145" s="9">
        <v>1498</v>
      </c>
      <c r="Q7145" s="10" t="s">
        <v>23634</v>
      </c>
    </row>
    <row r="7146" spans="1:17" x14ac:dyDescent="0.3">
      <c r="A7146" s="5" t="s">
        <v>25501</v>
      </c>
      <c r="B7146" s="5" t="s">
        <v>1537</v>
      </c>
      <c r="C7146" s="6">
        <v>3.05</v>
      </c>
      <c r="D7146" s="1" t="s">
        <v>25444</v>
      </c>
      <c r="E7146" s="6">
        <v>82</v>
      </c>
      <c r="F7146" s="6" t="s">
        <v>25</v>
      </c>
      <c r="G7146" s="11" t="s">
        <v>25502</v>
      </c>
      <c r="H7146" s="8" t="s">
        <v>8968</v>
      </c>
      <c r="I7146" s="9">
        <v>1641</v>
      </c>
      <c r="J7146" s="9">
        <v>2013</v>
      </c>
      <c r="K7146" s="9">
        <v>281</v>
      </c>
      <c r="L7146" s="9">
        <v>0</v>
      </c>
      <c r="M7146" s="9">
        <v>14</v>
      </c>
      <c r="N7146" s="9">
        <v>498</v>
      </c>
      <c r="O7146" s="9">
        <v>12</v>
      </c>
      <c r="P7146" s="9">
        <v>1188</v>
      </c>
      <c r="Q7146" s="10" t="s">
        <v>23634</v>
      </c>
    </row>
    <row r="7147" spans="1:17" x14ac:dyDescent="0.3">
      <c r="A7147" s="5" t="s">
        <v>25503</v>
      </c>
      <c r="B7147" s="5" t="s">
        <v>23715</v>
      </c>
      <c r="C7147" s="6">
        <v>3.44</v>
      </c>
      <c r="D7147" s="1" t="s">
        <v>25444</v>
      </c>
      <c r="E7147" s="6">
        <v>94</v>
      </c>
      <c r="F7147" s="6" t="s">
        <v>25</v>
      </c>
      <c r="G7147" s="11" t="s">
        <v>25504</v>
      </c>
      <c r="H7147" s="8" t="s">
        <v>25505</v>
      </c>
      <c r="I7147" s="9">
        <v>32790</v>
      </c>
      <c r="J7147" s="9">
        <v>18073</v>
      </c>
      <c r="K7147" s="9">
        <v>9257</v>
      </c>
      <c r="L7147" s="9">
        <v>33</v>
      </c>
      <c r="M7147" s="9">
        <v>162</v>
      </c>
      <c r="N7147" s="9">
        <v>6036</v>
      </c>
      <c r="O7147" s="9">
        <v>866</v>
      </c>
      <c r="P7147" s="9">
        <v>24479</v>
      </c>
      <c r="Q7147" s="10" t="s">
        <v>23634</v>
      </c>
    </row>
    <row r="7148" spans="1:17" x14ac:dyDescent="0.3">
      <c r="A7148" s="5" t="s">
        <v>25506</v>
      </c>
      <c r="B7148" s="5" t="s">
        <v>25507</v>
      </c>
      <c r="C7148" s="6">
        <v>2.87</v>
      </c>
      <c r="D7148" s="1" t="s">
        <v>25444</v>
      </c>
      <c r="E7148" s="6">
        <v>85</v>
      </c>
      <c r="F7148" s="6" t="s">
        <v>20</v>
      </c>
      <c r="G7148" s="11" t="s">
        <v>25508</v>
      </c>
      <c r="H7148" s="8" t="s">
        <v>25509</v>
      </c>
      <c r="I7148" s="9">
        <v>5031</v>
      </c>
      <c r="J7148" s="9">
        <v>3208</v>
      </c>
      <c r="K7148" s="9">
        <v>1048</v>
      </c>
      <c r="L7148" s="9">
        <v>2</v>
      </c>
      <c r="M7148" s="9">
        <v>125</v>
      </c>
      <c r="N7148" s="9">
        <v>1151</v>
      </c>
      <c r="O7148" s="9">
        <v>68</v>
      </c>
      <c r="P7148" s="9">
        <v>3903</v>
      </c>
      <c r="Q7148" s="10" t="s">
        <v>23634</v>
      </c>
    </row>
    <row r="7149" spans="1:17" x14ac:dyDescent="0.3">
      <c r="A7149" s="5" t="s">
        <v>25510</v>
      </c>
      <c r="B7149" s="5" t="s">
        <v>1537</v>
      </c>
      <c r="C7149" s="6">
        <v>2.87</v>
      </c>
      <c r="D7149" s="1" t="s">
        <v>25444</v>
      </c>
      <c r="E7149" s="6">
        <v>93</v>
      </c>
      <c r="F7149" s="6" t="s">
        <v>25</v>
      </c>
      <c r="G7149" s="11" t="s">
        <v>25511</v>
      </c>
      <c r="H7149" s="8" t="s">
        <v>25512</v>
      </c>
      <c r="I7149" s="9">
        <v>846</v>
      </c>
      <c r="J7149" s="9">
        <v>1239</v>
      </c>
      <c r="K7149" s="9">
        <v>122</v>
      </c>
      <c r="L7149" s="9">
        <v>0</v>
      </c>
      <c r="M7149" s="9">
        <v>37</v>
      </c>
      <c r="N7149" s="9">
        <v>143</v>
      </c>
      <c r="O7149" s="9">
        <v>10</v>
      </c>
      <c r="P7149" s="9">
        <v>580</v>
      </c>
      <c r="Q7149" s="10" t="s">
        <v>23634</v>
      </c>
    </row>
    <row r="7150" spans="1:17" x14ac:dyDescent="0.3">
      <c r="A7150" s="5" t="s">
        <v>25513</v>
      </c>
      <c r="B7150" s="5" t="s">
        <v>25514</v>
      </c>
      <c r="C7150" s="6">
        <v>2.87</v>
      </c>
      <c r="D7150" s="1" t="s">
        <v>25444</v>
      </c>
      <c r="E7150" s="6">
        <v>95</v>
      </c>
      <c r="F7150" s="6" t="s">
        <v>25</v>
      </c>
      <c r="G7150" s="11" t="s">
        <v>25515</v>
      </c>
      <c r="H7150" s="8" t="s">
        <v>25516</v>
      </c>
      <c r="I7150" s="9">
        <v>195659</v>
      </c>
      <c r="J7150" s="9">
        <v>33646</v>
      </c>
      <c r="K7150" s="9">
        <v>29009</v>
      </c>
      <c r="L7150" s="9">
        <v>207</v>
      </c>
      <c r="M7150" s="9">
        <v>5519</v>
      </c>
      <c r="N7150" s="9">
        <v>37106</v>
      </c>
      <c r="O7150" s="9">
        <v>4056</v>
      </c>
      <c r="P7150" s="9">
        <v>133633</v>
      </c>
      <c r="Q7150" s="10" t="s">
        <v>23634</v>
      </c>
    </row>
    <row r="7151" spans="1:17" x14ac:dyDescent="0.3">
      <c r="A7151" s="5" t="s">
        <v>25517</v>
      </c>
      <c r="B7151" s="5" t="s">
        <v>25518</v>
      </c>
      <c r="C7151" s="6">
        <v>2.6</v>
      </c>
      <c r="D7151" s="1" t="s">
        <v>25444</v>
      </c>
      <c r="E7151" s="6">
        <v>92</v>
      </c>
      <c r="F7151" s="6" t="s">
        <v>25</v>
      </c>
      <c r="G7151" s="11" t="s">
        <v>25519</v>
      </c>
      <c r="H7151" s="8" t="s">
        <v>25520</v>
      </c>
      <c r="I7151" s="9">
        <v>62889</v>
      </c>
      <c r="J7151" s="9">
        <v>22786</v>
      </c>
      <c r="K7151" s="9">
        <v>11678</v>
      </c>
      <c r="L7151" s="9">
        <v>92</v>
      </c>
      <c r="M7151" s="9">
        <v>3123</v>
      </c>
      <c r="N7151" s="9">
        <v>10381</v>
      </c>
      <c r="O7151" s="9">
        <v>1693</v>
      </c>
      <c r="P7151" s="9">
        <v>45537</v>
      </c>
      <c r="Q7151" s="10" t="s">
        <v>23634</v>
      </c>
    </row>
    <row r="7152" spans="1:17" x14ac:dyDescent="0.3">
      <c r="A7152" s="5" t="s">
        <v>12884</v>
      </c>
      <c r="B7152" s="5" t="s">
        <v>10705</v>
      </c>
      <c r="C7152" s="6">
        <v>3.09</v>
      </c>
      <c r="D7152" s="1" t="s">
        <v>25444</v>
      </c>
      <c r="E7152" s="6">
        <v>130</v>
      </c>
      <c r="F7152" s="6" t="s">
        <v>25</v>
      </c>
      <c r="G7152" s="11" t="s">
        <v>25521</v>
      </c>
      <c r="H7152" s="8" t="s">
        <v>25522</v>
      </c>
      <c r="I7152" s="9">
        <v>140368</v>
      </c>
      <c r="J7152" s="9">
        <v>28128</v>
      </c>
      <c r="K7152" s="9">
        <v>23736</v>
      </c>
      <c r="L7152" s="9">
        <v>252</v>
      </c>
      <c r="M7152" s="9">
        <v>2396</v>
      </c>
      <c r="N7152" s="9">
        <v>28660</v>
      </c>
      <c r="O7152" s="9">
        <v>3188</v>
      </c>
      <c r="P7152" s="9">
        <v>102611</v>
      </c>
      <c r="Q7152" s="10" t="s">
        <v>23634</v>
      </c>
    </row>
    <row r="7153" spans="1:17" x14ac:dyDescent="0.3">
      <c r="A7153" s="5" t="s">
        <v>25523</v>
      </c>
      <c r="B7153" s="5" t="s">
        <v>25524</v>
      </c>
      <c r="C7153" s="6">
        <v>3.2</v>
      </c>
      <c r="D7153" s="1" t="s">
        <v>25444</v>
      </c>
      <c r="E7153" s="6">
        <v>57</v>
      </c>
      <c r="F7153" s="6" t="s">
        <v>25</v>
      </c>
      <c r="G7153" s="11" t="s">
        <v>25525</v>
      </c>
      <c r="H7153" s="8" t="s">
        <v>25526</v>
      </c>
      <c r="I7153" s="9">
        <v>212057</v>
      </c>
      <c r="J7153" s="9">
        <v>47770</v>
      </c>
      <c r="K7153" s="9">
        <v>43774</v>
      </c>
      <c r="L7153" s="9">
        <v>172</v>
      </c>
      <c r="M7153" s="9">
        <v>4529</v>
      </c>
      <c r="N7153" s="9">
        <v>39914</v>
      </c>
      <c r="O7153" s="9">
        <v>8764</v>
      </c>
      <c r="P7153" s="9">
        <v>164554</v>
      </c>
      <c r="Q7153" s="10" t="s">
        <v>23634</v>
      </c>
    </row>
    <row r="7154" spans="1:17" x14ac:dyDescent="0.3">
      <c r="A7154" s="5" t="s">
        <v>25527</v>
      </c>
      <c r="B7154" s="5" t="s">
        <v>25528</v>
      </c>
      <c r="C7154" s="6">
        <v>3.15</v>
      </c>
      <c r="D7154" s="1" t="s">
        <v>25444</v>
      </c>
      <c r="E7154" s="6">
        <v>89</v>
      </c>
      <c r="F7154" s="6" t="s">
        <v>25</v>
      </c>
      <c r="G7154" s="11" t="s">
        <v>25529</v>
      </c>
      <c r="H7154" s="8" t="s">
        <v>25530</v>
      </c>
      <c r="I7154" s="9">
        <v>74457</v>
      </c>
      <c r="J7154" s="9">
        <v>24813</v>
      </c>
      <c r="K7154" s="9">
        <v>12789</v>
      </c>
      <c r="L7154" s="9">
        <v>29</v>
      </c>
      <c r="M7154" s="9">
        <v>1227</v>
      </c>
      <c r="N7154" s="9">
        <v>15221</v>
      </c>
      <c r="O7154" s="9">
        <v>1562</v>
      </c>
      <c r="P7154" s="9">
        <v>57635</v>
      </c>
      <c r="Q7154" s="10" t="s">
        <v>23634</v>
      </c>
    </row>
    <row r="7155" spans="1:17" x14ac:dyDescent="0.3">
      <c r="A7155" s="5" t="s">
        <v>25531</v>
      </c>
      <c r="B7155" s="5" t="s">
        <v>18643</v>
      </c>
      <c r="C7155" s="6">
        <v>1.73</v>
      </c>
      <c r="D7155" s="1" t="s">
        <v>25444</v>
      </c>
      <c r="E7155" s="6">
        <v>93</v>
      </c>
      <c r="F7155" s="6" t="s">
        <v>25</v>
      </c>
      <c r="G7155" s="11" t="s">
        <v>25532</v>
      </c>
      <c r="H7155" s="8" t="s">
        <v>25533</v>
      </c>
      <c r="I7155" s="9">
        <v>79331</v>
      </c>
      <c r="J7155" s="9">
        <v>14785</v>
      </c>
      <c r="K7155" s="9">
        <v>4416</v>
      </c>
      <c r="L7155" s="9">
        <v>13</v>
      </c>
      <c r="M7155" s="9">
        <v>12142</v>
      </c>
      <c r="N7155" s="9">
        <v>6298</v>
      </c>
      <c r="O7155" s="9">
        <v>692</v>
      </c>
      <c r="P7155" s="9">
        <v>54388</v>
      </c>
      <c r="Q7155" s="10" t="s">
        <v>23634</v>
      </c>
    </row>
    <row r="7156" spans="1:17" x14ac:dyDescent="0.3">
      <c r="A7156" s="5" t="s">
        <v>25534</v>
      </c>
      <c r="B7156" s="5" t="s">
        <v>25535</v>
      </c>
      <c r="C7156" s="6">
        <v>3.54</v>
      </c>
      <c r="D7156" s="1" t="s">
        <v>25444</v>
      </c>
      <c r="E7156" s="6">
        <v>90</v>
      </c>
      <c r="F7156" s="6" t="s">
        <v>25</v>
      </c>
      <c r="G7156" s="11" t="s">
        <v>25536</v>
      </c>
      <c r="H7156" s="8" t="s">
        <v>25537</v>
      </c>
      <c r="I7156" s="9">
        <v>34803</v>
      </c>
      <c r="J7156" s="9">
        <v>24774</v>
      </c>
      <c r="K7156" s="9">
        <v>11683</v>
      </c>
      <c r="L7156" s="9">
        <v>222</v>
      </c>
      <c r="M7156" s="9">
        <v>278</v>
      </c>
      <c r="N7156" s="9">
        <v>4988</v>
      </c>
      <c r="O7156" s="9">
        <v>2180</v>
      </c>
      <c r="P7156" s="9">
        <v>26416</v>
      </c>
      <c r="Q7156" s="10" t="s">
        <v>23634</v>
      </c>
    </row>
    <row r="7157" spans="1:17" x14ac:dyDescent="0.3">
      <c r="A7157" s="5" t="s">
        <v>22609</v>
      </c>
      <c r="B7157" s="5" t="s">
        <v>22852</v>
      </c>
      <c r="C7157" s="6">
        <v>4.12</v>
      </c>
      <c r="D7157" s="1" t="s">
        <v>25444</v>
      </c>
      <c r="E7157" s="6">
        <v>100</v>
      </c>
      <c r="F7157" s="6" t="s">
        <v>25</v>
      </c>
      <c r="G7157" s="11" t="s">
        <v>25538</v>
      </c>
      <c r="H7157" s="8" t="s">
        <v>25539</v>
      </c>
      <c r="I7157" s="9">
        <v>74696</v>
      </c>
      <c r="J7157" s="9">
        <v>53509</v>
      </c>
      <c r="K7157" s="9">
        <v>24568</v>
      </c>
      <c r="L7157" s="9">
        <v>542</v>
      </c>
      <c r="M7157" s="9">
        <v>108</v>
      </c>
      <c r="N7157" s="9">
        <v>4499</v>
      </c>
      <c r="O7157" s="9">
        <v>10237</v>
      </c>
      <c r="P7157" s="9">
        <v>53317</v>
      </c>
      <c r="Q7157" s="10" t="s">
        <v>23634</v>
      </c>
    </row>
    <row r="7158" spans="1:17" ht="28.8" x14ac:dyDescent="0.3">
      <c r="A7158" s="5" t="s">
        <v>25540</v>
      </c>
      <c r="B7158" s="5" t="s">
        <v>25541</v>
      </c>
      <c r="C7158" s="6">
        <v>2.06</v>
      </c>
      <c r="D7158" s="1" t="s">
        <v>25444</v>
      </c>
      <c r="E7158" s="6">
        <v>93</v>
      </c>
      <c r="F7158" s="6" t="s">
        <v>25</v>
      </c>
      <c r="G7158" s="11" t="s">
        <v>25542</v>
      </c>
      <c r="H7158" s="8" t="s">
        <v>25543</v>
      </c>
      <c r="I7158" s="9">
        <v>223584</v>
      </c>
      <c r="J7158" s="9">
        <v>57234</v>
      </c>
      <c r="K7158" s="9">
        <v>24359</v>
      </c>
      <c r="L7158" s="9">
        <v>71</v>
      </c>
      <c r="M7158" s="9">
        <v>22405</v>
      </c>
      <c r="N7158" s="9">
        <v>28688</v>
      </c>
      <c r="O7158" s="9">
        <v>2688</v>
      </c>
      <c r="P7158" s="9">
        <v>171762</v>
      </c>
      <c r="Q7158" s="10" t="s">
        <v>23634</v>
      </c>
    </row>
    <row r="7159" spans="1:17" x14ac:dyDescent="0.3">
      <c r="A7159" s="5" t="s">
        <v>25544</v>
      </c>
      <c r="B7159" s="5" t="s">
        <v>9161</v>
      </c>
      <c r="C7159" s="6">
        <v>2.59</v>
      </c>
      <c r="D7159" s="1" t="s">
        <v>25444</v>
      </c>
      <c r="E7159" s="6">
        <v>111</v>
      </c>
      <c r="F7159" s="6" t="s">
        <v>25</v>
      </c>
      <c r="G7159" s="11" t="s">
        <v>25545</v>
      </c>
      <c r="H7159" s="8" t="s">
        <v>25546</v>
      </c>
      <c r="I7159" s="9">
        <v>73227</v>
      </c>
      <c r="J7159" s="9">
        <v>10975</v>
      </c>
      <c r="K7159" s="9">
        <v>6035</v>
      </c>
      <c r="L7159" s="9">
        <v>24</v>
      </c>
      <c r="M7159" s="9">
        <v>2282</v>
      </c>
      <c r="N7159" s="9">
        <v>11396</v>
      </c>
      <c r="O7159" s="9">
        <v>1025</v>
      </c>
      <c r="P7159" s="9">
        <v>42480</v>
      </c>
      <c r="Q7159" s="10" t="s">
        <v>23634</v>
      </c>
    </row>
    <row r="7160" spans="1:17" x14ac:dyDescent="0.3">
      <c r="A7160" s="5" t="s">
        <v>25547</v>
      </c>
      <c r="B7160" s="5" t="s">
        <v>24546</v>
      </c>
      <c r="C7160" s="6">
        <v>3.18</v>
      </c>
      <c r="D7160" s="1" t="s">
        <v>25444</v>
      </c>
      <c r="E7160" s="6">
        <v>84</v>
      </c>
      <c r="F7160" s="6" t="s">
        <v>25</v>
      </c>
      <c r="G7160" s="11" t="s">
        <v>25548</v>
      </c>
      <c r="H7160" s="8" t="s">
        <v>25549</v>
      </c>
      <c r="I7160" s="9">
        <v>88413</v>
      </c>
      <c r="J7160" s="9">
        <v>32378</v>
      </c>
      <c r="K7160" s="9">
        <v>18788</v>
      </c>
      <c r="L7160" s="9">
        <v>75</v>
      </c>
      <c r="M7160" s="9">
        <v>1097</v>
      </c>
      <c r="N7160" s="9">
        <v>19663</v>
      </c>
      <c r="O7160" s="9">
        <v>1919</v>
      </c>
      <c r="P7160" s="9">
        <v>70453</v>
      </c>
      <c r="Q7160" s="10" t="s">
        <v>23634</v>
      </c>
    </row>
    <row r="7161" spans="1:17" x14ac:dyDescent="0.3">
      <c r="A7161" s="5" t="s">
        <v>25550</v>
      </c>
      <c r="B7161" s="5" t="s">
        <v>25551</v>
      </c>
      <c r="C7161" s="6">
        <v>3.18</v>
      </c>
      <c r="D7161" s="1" t="s">
        <v>25444</v>
      </c>
      <c r="E7161" s="6">
        <v>95</v>
      </c>
      <c r="F7161" s="6" t="s">
        <v>74</v>
      </c>
      <c r="G7161" s="11" t="s">
        <v>25552</v>
      </c>
      <c r="H7161" s="8" t="s">
        <v>39</v>
      </c>
      <c r="I7161" s="9">
        <v>571</v>
      </c>
      <c r="J7161" s="9">
        <v>1021</v>
      </c>
      <c r="K7161" s="9">
        <v>111</v>
      </c>
      <c r="L7161" s="9">
        <v>1</v>
      </c>
      <c r="M7161" s="9">
        <v>9</v>
      </c>
      <c r="N7161" s="9">
        <v>134</v>
      </c>
      <c r="O7161" s="9">
        <v>7</v>
      </c>
      <c r="P7161" s="9">
        <v>420</v>
      </c>
      <c r="Q7161" s="10" t="s">
        <v>23634</v>
      </c>
    </row>
    <row r="7162" spans="1:17" x14ac:dyDescent="0.3">
      <c r="A7162" s="5" t="s">
        <v>25553</v>
      </c>
      <c r="B7162" s="5" t="s">
        <v>25554</v>
      </c>
      <c r="C7162" s="6">
        <v>3.11</v>
      </c>
      <c r="D7162" s="1" t="s">
        <v>25444</v>
      </c>
      <c r="E7162" s="6">
        <v>108</v>
      </c>
      <c r="F7162" s="6" t="s">
        <v>25</v>
      </c>
      <c r="G7162" s="11" t="s">
        <v>25555</v>
      </c>
      <c r="H7162" s="8" t="s">
        <v>25556</v>
      </c>
      <c r="I7162" s="9">
        <v>671324</v>
      </c>
      <c r="J7162" s="9">
        <v>99101</v>
      </c>
      <c r="K7162" s="9">
        <v>150822</v>
      </c>
      <c r="L7162" s="9">
        <v>1600</v>
      </c>
      <c r="M7162" s="9">
        <v>10516</v>
      </c>
      <c r="N7162" s="9">
        <v>131231</v>
      </c>
      <c r="O7162" s="9">
        <v>44696</v>
      </c>
      <c r="P7162" s="9">
        <v>480957</v>
      </c>
      <c r="Q7162" s="10" t="s">
        <v>23634</v>
      </c>
    </row>
    <row r="7163" spans="1:17" x14ac:dyDescent="0.3">
      <c r="A7163" s="5" t="s">
        <v>25557</v>
      </c>
      <c r="B7163" s="5" t="s">
        <v>25558</v>
      </c>
      <c r="C7163" s="6">
        <v>2.82</v>
      </c>
      <c r="D7163" s="1" t="s">
        <v>25444</v>
      </c>
      <c r="E7163" s="6">
        <v>100</v>
      </c>
      <c r="F7163" s="6" t="s">
        <v>25</v>
      </c>
      <c r="G7163" s="11" t="s">
        <v>25559</v>
      </c>
      <c r="H7163" s="8" t="s">
        <v>25560</v>
      </c>
      <c r="I7163" s="9">
        <v>133501</v>
      </c>
      <c r="J7163" s="9">
        <v>31176</v>
      </c>
      <c r="K7163" s="9">
        <v>22329</v>
      </c>
      <c r="L7163" s="9">
        <v>142</v>
      </c>
      <c r="M7163" s="9">
        <v>2784</v>
      </c>
      <c r="N7163" s="9">
        <v>25160</v>
      </c>
      <c r="O7163" s="9">
        <v>3161</v>
      </c>
      <c r="P7163" s="9">
        <v>85857</v>
      </c>
      <c r="Q7163" s="10" t="s">
        <v>23634</v>
      </c>
    </row>
    <row r="7164" spans="1:17" x14ac:dyDescent="0.3">
      <c r="A7164" s="5" t="s">
        <v>25561</v>
      </c>
      <c r="B7164" s="5" t="s">
        <v>3036</v>
      </c>
      <c r="C7164" s="6">
        <v>2.21</v>
      </c>
      <c r="D7164" s="1" t="s">
        <v>25562</v>
      </c>
      <c r="E7164" s="6">
        <v>103</v>
      </c>
      <c r="F7164" s="6" t="s">
        <v>25</v>
      </c>
      <c r="G7164" s="11" t="s">
        <v>25563</v>
      </c>
      <c r="H7164" s="8" t="s">
        <v>813</v>
      </c>
      <c r="I7164" s="9">
        <v>296174</v>
      </c>
      <c r="J7164" s="9">
        <v>39773</v>
      </c>
      <c r="K7164" s="9">
        <v>38932</v>
      </c>
      <c r="L7164" s="9">
        <v>235</v>
      </c>
      <c r="M7164" s="9">
        <v>22144</v>
      </c>
      <c r="N7164" s="9">
        <v>39442</v>
      </c>
      <c r="O7164" s="9">
        <v>7940</v>
      </c>
      <c r="P7164" s="9">
        <v>198218</v>
      </c>
      <c r="Q7164" s="10" t="s">
        <v>23634</v>
      </c>
    </row>
    <row r="7165" spans="1:17" x14ac:dyDescent="0.3">
      <c r="A7165" s="5" t="s">
        <v>25564</v>
      </c>
      <c r="B7165" s="5" t="s">
        <v>25565</v>
      </c>
      <c r="C7165" s="6">
        <v>3.07</v>
      </c>
      <c r="D7165" s="1" t="s">
        <v>25566</v>
      </c>
      <c r="E7165" s="6">
        <v>61</v>
      </c>
      <c r="F7165" s="6" t="s">
        <v>25</v>
      </c>
      <c r="G7165" s="11" t="s">
        <v>25567</v>
      </c>
      <c r="H7165" s="8" t="s">
        <v>25568</v>
      </c>
      <c r="I7165" s="9">
        <v>527</v>
      </c>
      <c r="J7165" s="9">
        <v>631</v>
      </c>
      <c r="K7165" s="9">
        <v>79</v>
      </c>
      <c r="L7165" s="9">
        <v>0</v>
      </c>
      <c r="M7165" s="9">
        <v>7</v>
      </c>
      <c r="N7165" s="9">
        <v>128</v>
      </c>
      <c r="O7165" s="9">
        <v>4</v>
      </c>
      <c r="P7165" s="9">
        <v>383</v>
      </c>
      <c r="Q7165" s="10" t="s">
        <v>23634</v>
      </c>
    </row>
    <row r="7166" spans="1:17" ht="28.8" x14ac:dyDescent="0.3">
      <c r="A7166" s="5" t="s">
        <v>25569</v>
      </c>
      <c r="B7166" s="5" t="s">
        <v>1393</v>
      </c>
      <c r="C7166" s="6">
        <v>3.12</v>
      </c>
      <c r="D7166" s="1" t="s">
        <v>25566</v>
      </c>
      <c r="E7166" s="6">
        <v>93</v>
      </c>
      <c r="F7166" s="6" t="s">
        <v>25</v>
      </c>
      <c r="G7166" s="11" t="s">
        <v>25570</v>
      </c>
      <c r="H7166" s="8" t="s">
        <v>25571</v>
      </c>
      <c r="I7166" s="9">
        <v>29434</v>
      </c>
      <c r="J7166" s="9">
        <v>15286</v>
      </c>
      <c r="K7166" s="9">
        <v>7212</v>
      </c>
      <c r="L7166" s="9">
        <v>25</v>
      </c>
      <c r="M7166" s="9">
        <v>481</v>
      </c>
      <c r="N7166" s="9">
        <v>6027</v>
      </c>
      <c r="O7166" s="9">
        <v>588</v>
      </c>
      <c r="P7166" s="9">
        <v>20913</v>
      </c>
      <c r="Q7166" s="10" t="s">
        <v>23634</v>
      </c>
    </row>
    <row r="7167" spans="1:17" ht="28.8" x14ac:dyDescent="0.3">
      <c r="A7167" s="5" t="s">
        <v>25572</v>
      </c>
      <c r="B7167" s="5" t="s">
        <v>19087</v>
      </c>
      <c r="C7167" s="6">
        <v>3.84</v>
      </c>
      <c r="D7167" s="1" t="s">
        <v>25573</v>
      </c>
      <c r="E7167" s="6">
        <v>113</v>
      </c>
      <c r="F7167" s="6" t="s">
        <v>25</v>
      </c>
      <c r="G7167" s="11" t="s">
        <v>25574</v>
      </c>
      <c r="H7167" s="8" t="s">
        <v>25575</v>
      </c>
      <c r="I7167" s="9">
        <v>212604</v>
      </c>
      <c r="J7167" s="9">
        <v>67709</v>
      </c>
      <c r="K7167" s="9">
        <v>61066</v>
      </c>
      <c r="L7167" s="9">
        <v>2600</v>
      </c>
      <c r="M7167" s="9">
        <v>692</v>
      </c>
      <c r="N7167" s="9">
        <v>21101</v>
      </c>
      <c r="O7167" s="9">
        <v>16366</v>
      </c>
      <c r="P7167" s="9">
        <v>144423</v>
      </c>
      <c r="Q7167" s="10" t="s">
        <v>23634</v>
      </c>
    </row>
    <row r="7168" spans="1:17" x14ac:dyDescent="0.3">
      <c r="A7168" s="5" t="s">
        <v>25576</v>
      </c>
      <c r="B7168" s="5" t="s">
        <v>1473</v>
      </c>
      <c r="C7168" s="6">
        <v>3.16</v>
      </c>
      <c r="D7168" s="1" t="s">
        <v>25573</v>
      </c>
      <c r="E7168" s="6">
        <v>100</v>
      </c>
      <c r="F7168" s="6" t="s">
        <v>25</v>
      </c>
      <c r="G7168" s="11" t="s">
        <v>25577</v>
      </c>
      <c r="H7168" s="8" t="s">
        <v>25578</v>
      </c>
      <c r="I7168" s="9">
        <v>79459</v>
      </c>
      <c r="J7168" s="9">
        <v>24349</v>
      </c>
      <c r="K7168" s="9">
        <v>15054</v>
      </c>
      <c r="L7168" s="9">
        <v>196</v>
      </c>
      <c r="M7168" s="9">
        <v>1454</v>
      </c>
      <c r="N7168" s="9">
        <v>12864</v>
      </c>
      <c r="O7168" s="9">
        <v>2538</v>
      </c>
      <c r="P7168" s="9">
        <v>51344</v>
      </c>
      <c r="Q7168" s="10" t="s">
        <v>23634</v>
      </c>
    </row>
    <row r="7169" spans="1:17" x14ac:dyDescent="0.3">
      <c r="A7169" s="5" t="s">
        <v>25579</v>
      </c>
      <c r="B7169" s="5" t="s">
        <v>9498</v>
      </c>
      <c r="C7169" s="6">
        <v>3.34</v>
      </c>
      <c r="D7169" s="1" t="s">
        <v>25573</v>
      </c>
      <c r="E7169" s="6">
        <v>98</v>
      </c>
      <c r="F7169" s="6" t="s">
        <v>25</v>
      </c>
      <c r="G7169" s="11" t="s">
        <v>25580</v>
      </c>
      <c r="H7169" s="8" t="s">
        <v>25581</v>
      </c>
      <c r="I7169" s="9">
        <v>5931</v>
      </c>
      <c r="J7169" s="9">
        <v>5831</v>
      </c>
      <c r="K7169" s="9">
        <v>1482</v>
      </c>
      <c r="L7169" s="9">
        <v>14</v>
      </c>
      <c r="M7169" s="9">
        <v>51</v>
      </c>
      <c r="N7169" s="9">
        <v>1143</v>
      </c>
      <c r="O7169" s="9">
        <v>141</v>
      </c>
      <c r="P7169" s="9">
        <v>4323</v>
      </c>
      <c r="Q7169" s="10" t="s">
        <v>23634</v>
      </c>
    </row>
    <row r="7170" spans="1:17" x14ac:dyDescent="0.3">
      <c r="A7170" s="5" t="s">
        <v>25582</v>
      </c>
      <c r="B7170" s="5" t="s">
        <v>1100</v>
      </c>
      <c r="C7170" s="6">
        <v>2.56</v>
      </c>
      <c r="D7170" s="1" t="s">
        <v>25573</v>
      </c>
      <c r="E7170" s="6">
        <v>83</v>
      </c>
      <c r="F7170" s="6" t="s">
        <v>25</v>
      </c>
      <c r="G7170" s="11" t="s">
        <v>25583</v>
      </c>
      <c r="H7170" s="8" t="s">
        <v>25584</v>
      </c>
      <c r="I7170" s="9">
        <v>7158</v>
      </c>
      <c r="J7170" s="9">
        <v>2880</v>
      </c>
      <c r="K7170" s="9">
        <v>917</v>
      </c>
      <c r="L7170" s="9">
        <v>2</v>
      </c>
      <c r="M7170" s="9">
        <v>338</v>
      </c>
      <c r="N7170" s="9">
        <v>1432</v>
      </c>
      <c r="O7170" s="9">
        <v>46</v>
      </c>
      <c r="P7170" s="9">
        <v>5800</v>
      </c>
      <c r="Q7170" s="10" t="s">
        <v>23634</v>
      </c>
    </row>
    <row r="7171" spans="1:17" ht="28.8" x14ac:dyDescent="0.3">
      <c r="A7171" s="5" t="s">
        <v>25585</v>
      </c>
      <c r="B7171" s="5" t="s">
        <v>25586</v>
      </c>
      <c r="C7171" s="6">
        <v>2.92</v>
      </c>
      <c r="D7171" s="1" t="s">
        <v>25573</v>
      </c>
      <c r="E7171" s="6">
        <v>93</v>
      </c>
      <c r="F7171" s="6" t="s">
        <v>25</v>
      </c>
      <c r="G7171" s="11" t="s">
        <v>25587</v>
      </c>
      <c r="H7171" s="8" t="s">
        <v>25588</v>
      </c>
      <c r="I7171" s="9">
        <v>1079</v>
      </c>
      <c r="J7171" s="9">
        <v>1028</v>
      </c>
      <c r="K7171" s="9">
        <v>115</v>
      </c>
      <c r="L7171" s="9">
        <v>0</v>
      </c>
      <c r="M7171" s="9">
        <v>66</v>
      </c>
      <c r="N7171" s="9">
        <v>157</v>
      </c>
      <c r="O7171" s="9">
        <v>10</v>
      </c>
      <c r="P7171" s="9">
        <v>688</v>
      </c>
      <c r="Q7171" s="10" t="s">
        <v>23634</v>
      </c>
    </row>
    <row r="7172" spans="1:17" x14ac:dyDescent="0.3">
      <c r="A7172" s="5" t="s">
        <v>16397</v>
      </c>
      <c r="B7172" s="5" t="s">
        <v>25589</v>
      </c>
      <c r="C7172" s="6">
        <v>4.0599999999999996</v>
      </c>
      <c r="D7172" s="1" t="s">
        <v>25590</v>
      </c>
      <c r="E7172" s="6">
        <v>273</v>
      </c>
      <c r="F7172" s="6" t="s">
        <v>845</v>
      </c>
      <c r="G7172" s="11" t="s">
        <v>25591</v>
      </c>
      <c r="H7172" s="8" t="s">
        <v>25592</v>
      </c>
      <c r="I7172" s="9">
        <v>25418</v>
      </c>
      <c r="J7172" s="9">
        <v>12743</v>
      </c>
      <c r="K7172" s="9">
        <v>7655</v>
      </c>
      <c r="L7172" s="9">
        <v>112</v>
      </c>
      <c r="M7172" s="9">
        <v>55</v>
      </c>
      <c r="N7172" s="9">
        <v>1293</v>
      </c>
      <c r="O7172" s="9">
        <v>3176</v>
      </c>
      <c r="P7172" s="9">
        <v>15662</v>
      </c>
      <c r="Q7172" s="10" t="s">
        <v>23634</v>
      </c>
    </row>
    <row r="7173" spans="1:17" ht="28.8" x14ac:dyDescent="0.3">
      <c r="A7173" s="5" t="s">
        <v>25593</v>
      </c>
      <c r="B7173" s="5" t="s">
        <v>25341</v>
      </c>
      <c r="C7173" s="6">
        <v>3.27</v>
      </c>
      <c r="D7173" s="1" t="s">
        <v>25594</v>
      </c>
      <c r="E7173" s="6">
        <v>110</v>
      </c>
      <c r="F7173" s="6" t="s">
        <v>25</v>
      </c>
      <c r="G7173" s="11" t="s">
        <v>25595</v>
      </c>
      <c r="H7173" s="8" t="s">
        <v>25596</v>
      </c>
      <c r="I7173" s="9">
        <v>55106</v>
      </c>
      <c r="J7173" s="9">
        <v>25782</v>
      </c>
      <c r="K7173" s="9">
        <v>14428</v>
      </c>
      <c r="L7173" s="9">
        <v>404</v>
      </c>
      <c r="M7173" s="9">
        <v>1156</v>
      </c>
      <c r="N7173" s="9">
        <v>8090</v>
      </c>
      <c r="O7173" s="9">
        <v>2904</v>
      </c>
      <c r="P7173" s="9">
        <v>38404</v>
      </c>
      <c r="Q7173" s="10" t="s">
        <v>23634</v>
      </c>
    </row>
    <row r="7174" spans="1:17" x14ac:dyDescent="0.3">
      <c r="A7174" s="5" t="s">
        <v>25597</v>
      </c>
      <c r="B7174" s="5" t="s">
        <v>1216</v>
      </c>
      <c r="C7174" s="6">
        <v>3.35</v>
      </c>
      <c r="D7174" s="1" t="s">
        <v>25594</v>
      </c>
      <c r="E7174" s="6">
        <v>104</v>
      </c>
      <c r="F7174" s="6" t="s">
        <v>25</v>
      </c>
      <c r="G7174" s="11" t="s">
        <v>25598</v>
      </c>
      <c r="H7174" s="8" t="s">
        <v>1220</v>
      </c>
      <c r="I7174" s="9">
        <v>187438</v>
      </c>
      <c r="J7174" s="9">
        <v>43724</v>
      </c>
      <c r="K7174" s="9">
        <v>45353</v>
      </c>
      <c r="L7174" s="9">
        <v>529</v>
      </c>
      <c r="M7174" s="9">
        <v>1116</v>
      </c>
      <c r="N7174" s="9">
        <v>32107</v>
      </c>
      <c r="O7174" s="9">
        <v>6945</v>
      </c>
      <c r="P7174" s="9">
        <v>119566</v>
      </c>
      <c r="Q7174" s="10" t="s">
        <v>23634</v>
      </c>
    </row>
    <row r="7175" spans="1:17" ht="28.8" x14ac:dyDescent="0.3">
      <c r="A7175" s="5" t="s">
        <v>25599</v>
      </c>
      <c r="B7175" s="5" t="s">
        <v>25600</v>
      </c>
      <c r="C7175" s="6">
        <v>4.1500000000000004</v>
      </c>
      <c r="D7175" s="1" t="s">
        <v>25601</v>
      </c>
      <c r="E7175" s="6">
        <v>104</v>
      </c>
      <c r="F7175" s="6" t="s">
        <v>25</v>
      </c>
      <c r="G7175" s="11" t="s">
        <v>25602</v>
      </c>
      <c r="H7175" s="8" t="s">
        <v>25603</v>
      </c>
      <c r="I7175" s="9">
        <v>4376009</v>
      </c>
      <c r="J7175" s="9">
        <v>454087</v>
      </c>
      <c r="K7175" s="9">
        <v>1867622</v>
      </c>
      <c r="L7175" s="9">
        <v>33000</v>
      </c>
      <c r="M7175" s="9">
        <v>10251</v>
      </c>
      <c r="N7175" s="9">
        <v>272655</v>
      </c>
      <c r="O7175" s="9">
        <v>943393</v>
      </c>
      <c r="P7175" s="9">
        <v>3121586</v>
      </c>
      <c r="Q7175" s="10" t="s">
        <v>23634</v>
      </c>
    </row>
    <row r="7176" spans="1:17" x14ac:dyDescent="0.3">
      <c r="A7176" s="5" t="s">
        <v>25604</v>
      </c>
      <c r="B7176" s="5" t="s">
        <v>23140</v>
      </c>
      <c r="C7176" s="6">
        <v>3.92</v>
      </c>
      <c r="D7176" s="1" t="s">
        <v>25601</v>
      </c>
      <c r="E7176" s="6">
        <v>127</v>
      </c>
      <c r="F7176" s="6" t="s">
        <v>74</v>
      </c>
      <c r="G7176" s="11" t="s">
        <v>25605</v>
      </c>
      <c r="H7176" s="8" t="s">
        <v>25606</v>
      </c>
      <c r="I7176" s="9">
        <v>137567</v>
      </c>
      <c r="J7176" s="9">
        <v>73322</v>
      </c>
      <c r="K7176" s="9">
        <v>47389</v>
      </c>
      <c r="L7176" s="9">
        <v>1400</v>
      </c>
      <c r="M7176" s="9">
        <v>418</v>
      </c>
      <c r="N7176" s="9">
        <v>11651</v>
      </c>
      <c r="O7176" s="9">
        <v>15717</v>
      </c>
      <c r="P7176" s="9">
        <v>101249</v>
      </c>
      <c r="Q7176" s="10" t="s">
        <v>23634</v>
      </c>
    </row>
    <row r="7177" spans="1:17" x14ac:dyDescent="0.3">
      <c r="A7177" s="5" t="s">
        <v>25531</v>
      </c>
      <c r="B7177" s="5" t="s">
        <v>23900</v>
      </c>
      <c r="C7177" s="6">
        <v>2.82</v>
      </c>
      <c r="D7177" s="1" t="s">
        <v>25601</v>
      </c>
      <c r="E7177" s="6">
        <v>92</v>
      </c>
      <c r="F7177" s="6" t="s">
        <v>25</v>
      </c>
      <c r="G7177" s="11" t="s">
        <v>25607</v>
      </c>
      <c r="H7177" s="8" t="s">
        <v>25608</v>
      </c>
      <c r="I7177" s="9">
        <v>240145</v>
      </c>
      <c r="J7177" s="9">
        <v>36844</v>
      </c>
      <c r="K7177" s="9">
        <v>25492</v>
      </c>
      <c r="L7177" s="9">
        <v>292</v>
      </c>
      <c r="M7177" s="9">
        <v>4967</v>
      </c>
      <c r="N7177" s="9">
        <v>36247</v>
      </c>
      <c r="O7177" s="9">
        <v>5193</v>
      </c>
      <c r="P7177" s="9">
        <v>123470</v>
      </c>
      <c r="Q7177" s="10" t="s">
        <v>23634</v>
      </c>
    </row>
    <row r="7178" spans="1:17" ht="28.8" x14ac:dyDescent="0.3">
      <c r="A7178" s="5" t="s">
        <v>25609</v>
      </c>
      <c r="B7178" s="5" t="s">
        <v>25610</v>
      </c>
      <c r="C7178" s="6">
        <v>2.4300000000000002</v>
      </c>
      <c r="D7178" s="1" t="s">
        <v>25601</v>
      </c>
      <c r="E7178" s="6">
        <v>91</v>
      </c>
      <c r="F7178" s="6" t="s">
        <v>25</v>
      </c>
      <c r="G7178" s="11" t="s">
        <v>25611</v>
      </c>
      <c r="H7178" s="8" t="s">
        <v>25612</v>
      </c>
      <c r="I7178" s="9">
        <v>124632</v>
      </c>
      <c r="J7178" s="9">
        <v>18072</v>
      </c>
      <c r="K7178" s="9">
        <v>12891</v>
      </c>
      <c r="L7178" s="9">
        <v>124</v>
      </c>
      <c r="M7178" s="9">
        <v>5326</v>
      </c>
      <c r="N7178" s="9">
        <v>15829</v>
      </c>
      <c r="O7178" s="9">
        <v>2187</v>
      </c>
      <c r="P7178" s="9">
        <v>70835</v>
      </c>
      <c r="Q7178" s="10" t="s">
        <v>23634</v>
      </c>
    </row>
    <row r="7179" spans="1:17" x14ac:dyDescent="0.3">
      <c r="A7179" s="5" t="s">
        <v>25613</v>
      </c>
      <c r="B7179" s="5" t="s">
        <v>414</v>
      </c>
      <c r="C7179" s="6">
        <v>3.5</v>
      </c>
      <c r="D7179" s="1" t="s">
        <v>25601</v>
      </c>
      <c r="E7179" s="6">
        <v>101</v>
      </c>
      <c r="F7179" s="6" t="s">
        <v>25</v>
      </c>
      <c r="G7179" s="11" t="s">
        <v>25614</v>
      </c>
      <c r="H7179" s="8" t="s">
        <v>25615</v>
      </c>
      <c r="I7179" s="9">
        <v>25448</v>
      </c>
      <c r="J7179" s="9">
        <v>14402</v>
      </c>
      <c r="K7179" s="9">
        <v>7174</v>
      </c>
      <c r="L7179" s="9">
        <v>28</v>
      </c>
      <c r="M7179" s="9">
        <v>97</v>
      </c>
      <c r="N7179" s="9">
        <v>4254</v>
      </c>
      <c r="O7179" s="9">
        <v>578</v>
      </c>
      <c r="P7179" s="9">
        <v>19474</v>
      </c>
      <c r="Q7179" s="10" t="s">
        <v>23634</v>
      </c>
    </row>
    <row r="7180" spans="1:17" x14ac:dyDescent="0.3">
      <c r="A7180" s="5" t="s">
        <v>25616</v>
      </c>
      <c r="B7180" s="5" t="s">
        <v>1901</v>
      </c>
      <c r="C7180" s="6">
        <v>3.29</v>
      </c>
      <c r="D7180" s="1" t="s">
        <v>25601</v>
      </c>
      <c r="E7180" s="6">
        <v>96</v>
      </c>
      <c r="F7180" s="6" t="s">
        <v>25</v>
      </c>
      <c r="G7180" s="11" t="s">
        <v>25617</v>
      </c>
      <c r="H7180" s="8" t="s">
        <v>25618</v>
      </c>
      <c r="I7180" s="9">
        <v>5288</v>
      </c>
      <c r="J7180" s="9">
        <v>4358</v>
      </c>
      <c r="K7180" s="9">
        <v>1270</v>
      </c>
      <c r="L7180" s="9">
        <v>13</v>
      </c>
      <c r="M7180" s="9">
        <v>30</v>
      </c>
      <c r="N7180" s="9">
        <v>1077</v>
      </c>
      <c r="O7180" s="9">
        <v>128</v>
      </c>
      <c r="P7180" s="9">
        <v>3809</v>
      </c>
      <c r="Q7180" s="10" t="s">
        <v>23634</v>
      </c>
    </row>
    <row r="7181" spans="1:17" x14ac:dyDescent="0.3">
      <c r="A7181" s="5" t="s">
        <v>25619</v>
      </c>
      <c r="B7181" s="5" t="s">
        <v>10128</v>
      </c>
      <c r="C7181" s="6">
        <v>2.33</v>
      </c>
      <c r="D7181" s="1" t="s">
        <v>25601</v>
      </c>
      <c r="E7181" s="6">
        <v>103</v>
      </c>
      <c r="F7181" s="6" t="s">
        <v>25</v>
      </c>
      <c r="G7181" s="11" t="s">
        <v>25620</v>
      </c>
      <c r="H7181" s="8" t="s">
        <v>5703</v>
      </c>
      <c r="I7181" s="9">
        <v>80620</v>
      </c>
      <c r="J7181" s="9">
        <v>15579</v>
      </c>
      <c r="K7181" s="9">
        <v>6143</v>
      </c>
      <c r="L7181" s="9">
        <v>23</v>
      </c>
      <c r="M7181" s="9">
        <v>5767</v>
      </c>
      <c r="N7181" s="9">
        <v>7040</v>
      </c>
      <c r="O7181" s="9">
        <v>1087</v>
      </c>
      <c r="P7181" s="9">
        <v>41476</v>
      </c>
      <c r="Q7181" s="10" t="s">
        <v>23634</v>
      </c>
    </row>
    <row r="7182" spans="1:17" x14ac:dyDescent="0.3">
      <c r="A7182" s="5" t="s">
        <v>25621</v>
      </c>
      <c r="B7182" s="5" t="s">
        <v>3251</v>
      </c>
      <c r="C7182" s="6">
        <v>3.71</v>
      </c>
      <c r="D7182" s="1" t="s">
        <v>25601</v>
      </c>
      <c r="E7182" s="6">
        <v>133</v>
      </c>
      <c r="F7182" s="6" t="s">
        <v>25</v>
      </c>
      <c r="G7182" s="11" t="s">
        <v>25622</v>
      </c>
      <c r="H7182" s="8" t="s">
        <v>16530</v>
      </c>
      <c r="I7182" s="9">
        <v>18121</v>
      </c>
      <c r="J7182" s="9">
        <v>12660</v>
      </c>
      <c r="K7182" s="9">
        <v>4547</v>
      </c>
      <c r="L7182" s="9">
        <v>21</v>
      </c>
      <c r="M7182" s="9">
        <v>36</v>
      </c>
      <c r="N7182" s="9">
        <v>2026</v>
      </c>
      <c r="O7182" s="9">
        <v>911</v>
      </c>
      <c r="P7182" s="9">
        <v>12010</v>
      </c>
      <c r="Q7182" s="10" t="s">
        <v>23634</v>
      </c>
    </row>
    <row r="7183" spans="1:17" x14ac:dyDescent="0.3">
      <c r="A7183" s="5" t="s">
        <v>25623</v>
      </c>
      <c r="B7183" s="5" t="s">
        <v>25624</v>
      </c>
      <c r="C7183" s="6">
        <v>2.65</v>
      </c>
      <c r="D7183" s="1" t="s">
        <v>25601</v>
      </c>
      <c r="E7183" s="6">
        <v>83</v>
      </c>
      <c r="F7183" s="6" t="s">
        <v>25</v>
      </c>
      <c r="G7183" s="11" t="s">
        <v>25625</v>
      </c>
      <c r="H7183" s="8" t="s">
        <v>47</v>
      </c>
      <c r="I7183" s="9">
        <v>1658</v>
      </c>
      <c r="J7183" s="9">
        <v>2524</v>
      </c>
      <c r="K7183" s="9">
        <v>270</v>
      </c>
      <c r="L7183" s="9">
        <v>0</v>
      </c>
      <c r="M7183" s="9">
        <v>82</v>
      </c>
      <c r="N7183" s="9">
        <v>307</v>
      </c>
      <c r="O7183" s="9">
        <v>7</v>
      </c>
      <c r="P7183" s="9">
        <v>1187</v>
      </c>
      <c r="Q7183" s="10" t="s">
        <v>23634</v>
      </c>
    </row>
    <row r="7184" spans="1:17" x14ac:dyDescent="0.3">
      <c r="A7184" s="5" t="s">
        <v>25626</v>
      </c>
      <c r="B7184" s="5" t="s">
        <v>20466</v>
      </c>
      <c r="C7184" s="6">
        <v>2.85</v>
      </c>
      <c r="D7184" s="1" t="s">
        <v>25601</v>
      </c>
      <c r="E7184" s="6">
        <v>104</v>
      </c>
      <c r="F7184" s="6" t="s">
        <v>25</v>
      </c>
      <c r="G7184" s="11" t="s">
        <v>25627</v>
      </c>
      <c r="H7184" s="8" t="s">
        <v>25628</v>
      </c>
      <c r="I7184" s="9">
        <v>5367</v>
      </c>
      <c r="J7184" s="9">
        <v>1923</v>
      </c>
      <c r="K7184" s="9">
        <v>548</v>
      </c>
      <c r="L7184" s="9">
        <v>0</v>
      </c>
      <c r="M7184" s="9">
        <v>158</v>
      </c>
      <c r="N7184" s="9">
        <v>1055</v>
      </c>
      <c r="O7184" s="9">
        <v>59</v>
      </c>
      <c r="P7184" s="9">
        <v>3656</v>
      </c>
      <c r="Q7184" s="10" t="s">
        <v>23634</v>
      </c>
    </row>
    <row r="7185" spans="1:17" ht="28.8" x14ac:dyDescent="0.3">
      <c r="A7185" s="5" t="s">
        <v>25629</v>
      </c>
      <c r="B7185" s="5" t="s">
        <v>114</v>
      </c>
      <c r="C7185" s="6">
        <v>3.43</v>
      </c>
      <c r="D7185" s="1" t="s">
        <v>25601</v>
      </c>
      <c r="E7185" s="6">
        <v>93</v>
      </c>
      <c r="F7185" s="6" t="s">
        <v>74</v>
      </c>
      <c r="G7185" s="11" t="s">
        <v>25630</v>
      </c>
      <c r="H7185" s="8" t="s">
        <v>16990</v>
      </c>
      <c r="I7185" s="9">
        <v>24979</v>
      </c>
      <c r="J7185" s="9">
        <v>17512</v>
      </c>
      <c r="K7185" s="9">
        <v>7328</v>
      </c>
      <c r="L7185" s="9">
        <v>51</v>
      </c>
      <c r="M7185" s="9">
        <v>154</v>
      </c>
      <c r="N7185" s="9">
        <v>4234</v>
      </c>
      <c r="O7185" s="9">
        <v>883</v>
      </c>
      <c r="P7185" s="9">
        <v>18578</v>
      </c>
      <c r="Q7185" s="10" t="s">
        <v>23634</v>
      </c>
    </row>
    <row r="7186" spans="1:17" x14ac:dyDescent="0.3">
      <c r="A7186" s="5" t="s">
        <v>25631</v>
      </c>
      <c r="B7186" s="5" t="s">
        <v>23140</v>
      </c>
      <c r="C7186" s="6">
        <v>3.7</v>
      </c>
      <c r="D7186" s="1" t="s">
        <v>25601</v>
      </c>
      <c r="E7186" s="6">
        <v>96</v>
      </c>
      <c r="F7186" s="6" t="s">
        <v>74</v>
      </c>
      <c r="G7186" s="11" t="s">
        <v>25632</v>
      </c>
      <c r="H7186" s="8" t="s">
        <v>25633</v>
      </c>
      <c r="I7186" s="9">
        <v>77989</v>
      </c>
      <c r="J7186" s="9">
        <v>43917</v>
      </c>
      <c r="K7186" s="9">
        <v>23078</v>
      </c>
      <c r="L7186" s="9">
        <v>184</v>
      </c>
      <c r="M7186" s="9">
        <v>155</v>
      </c>
      <c r="N7186" s="9">
        <v>9635</v>
      </c>
      <c r="O7186" s="9">
        <v>3558</v>
      </c>
      <c r="P7186" s="9">
        <v>56932</v>
      </c>
      <c r="Q7186" s="10" t="s">
        <v>23634</v>
      </c>
    </row>
    <row r="7187" spans="1:17" x14ac:dyDescent="0.3">
      <c r="A7187" s="5" t="s">
        <v>25634</v>
      </c>
      <c r="B7187" s="5" t="s">
        <v>16523</v>
      </c>
      <c r="C7187" s="6">
        <v>3.22</v>
      </c>
      <c r="D7187" s="1" t="s">
        <v>25601</v>
      </c>
      <c r="E7187" s="6">
        <v>98</v>
      </c>
      <c r="F7187" s="6" t="s">
        <v>74</v>
      </c>
      <c r="G7187" s="11" t="s">
        <v>25635</v>
      </c>
      <c r="H7187" s="8" t="s">
        <v>25636</v>
      </c>
      <c r="I7187" s="9">
        <v>6841</v>
      </c>
      <c r="J7187" s="9">
        <v>5271</v>
      </c>
      <c r="K7187" s="9">
        <v>1522</v>
      </c>
      <c r="L7187" s="9">
        <v>2</v>
      </c>
      <c r="M7187" s="9">
        <v>32</v>
      </c>
      <c r="N7187" s="9">
        <v>1663</v>
      </c>
      <c r="O7187" s="9">
        <v>103</v>
      </c>
      <c r="P7187" s="9">
        <v>4951</v>
      </c>
      <c r="Q7187" s="10" t="s">
        <v>23634</v>
      </c>
    </row>
    <row r="7188" spans="1:17" x14ac:dyDescent="0.3">
      <c r="A7188" s="5" t="s">
        <v>25637</v>
      </c>
      <c r="B7188" s="5" t="s">
        <v>1308</v>
      </c>
      <c r="C7188" s="6">
        <v>2.4300000000000002</v>
      </c>
      <c r="D7188" s="1" t="s">
        <v>25601</v>
      </c>
      <c r="E7188" s="6">
        <v>110</v>
      </c>
      <c r="F7188" s="6" t="s">
        <v>25</v>
      </c>
      <c r="G7188" s="11" t="s">
        <v>25638</v>
      </c>
      <c r="H7188" s="8" t="s">
        <v>1029</v>
      </c>
      <c r="I7188" s="9">
        <v>58348</v>
      </c>
      <c r="J7188" s="9">
        <v>11629</v>
      </c>
      <c r="K7188" s="9">
        <v>3993</v>
      </c>
      <c r="L7188" s="9">
        <v>23</v>
      </c>
      <c r="M7188" s="9">
        <v>2616</v>
      </c>
      <c r="N7188" s="9">
        <v>7499</v>
      </c>
      <c r="O7188" s="9">
        <v>570</v>
      </c>
      <c r="P7188" s="9">
        <v>33521</v>
      </c>
      <c r="Q7188" s="10" t="s">
        <v>23634</v>
      </c>
    </row>
    <row r="7189" spans="1:17" x14ac:dyDescent="0.3">
      <c r="A7189" s="5" t="s">
        <v>25639</v>
      </c>
      <c r="B7189" s="5" t="s">
        <v>25640</v>
      </c>
      <c r="C7189" s="6">
        <v>3.13</v>
      </c>
      <c r="D7189" s="1" t="s">
        <v>25601</v>
      </c>
      <c r="E7189" s="6">
        <v>91</v>
      </c>
      <c r="F7189" s="6" t="s">
        <v>25</v>
      </c>
      <c r="G7189" s="11" t="s">
        <v>25641</v>
      </c>
      <c r="H7189" s="8" t="s">
        <v>25642</v>
      </c>
      <c r="I7189" s="9">
        <v>130811</v>
      </c>
      <c r="J7189" s="9">
        <v>26159</v>
      </c>
      <c r="K7189" s="9">
        <v>28918</v>
      </c>
      <c r="L7189" s="9">
        <v>829</v>
      </c>
      <c r="M7189" s="9">
        <v>2664</v>
      </c>
      <c r="N7189" s="9">
        <v>22322</v>
      </c>
      <c r="O7189" s="9">
        <v>10282</v>
      </c>
      <c r="P7189" s="9">
        <v>105186</v>
      </c>
      <c r="Q7189" s="10" t="s">
        <v>23634</v>
      </c>
    </row>
    <row r="7190" spans="1:17" x14ac:dyDescent="0.3">
      <c r="A7190" s="5" t="s">
        <v>25643</v>
      </c>
      <c r="B7190" s="5" t="s">
        <v>23140</v>
      </c>
      <c r="C7190" s="6">
        <v>3.36</v>
      </c>
      <c r="D7190" s="1" t="s">
        <v>25601</v>
      </c>
      <c r="E7190" s="6">
        <v>112</v>
      </c>
      <c r="F7190" s="6" t="s">
        <v>74</v>
      </c>
      <c r="G7190" s="11" t="s">
        <v>25644</v>
      </c>
      <c r="H7190" s="8" t="s">
        <v>25645</v>
      </c>
      <c r="I7190" s="9">
        <v>32260</v>
      </c>
      <c r="J7190" s="9">
        <v>17851</v>
      </c>
      <c r="K7190" s="9">
        <v>7299</v>
      </c>
      <c r="L7190" s="9">
        <v>19</v>
      </c>
      <c r="M7190" s="9">
        <v>119</v>
      </c>
      <c r="N7190" s="9">
        <v>7194</v>
      </c>
      <c r="O7190" s="9">
        <v>651</v>
      </c>
      <c r="P7190" s="9">
        <v>23227</v>
      </c>
      <c r="Q7190" s="10" t="s">
        <v>23634</v>
      </c>
    </row>
    <row r="7191" spans="1:17" x14ac:dyDescent="0.3">
      <c r="A7191" s="5" t="s">
        <v>25646</v>
      </c>
      <c r="B7191" s="5" t="s">
        <v>25647</v>
      </c>
      <c r="C7191" s="6">
        <v>3.18</v>
      </c>
      <c r="D7191" s="1" t="s">
        <v>25601</v>
      </c>
      <c r="E7191" s="6">
        <v>94</v>
      </c>
      <c r="F7191" s="6" t="s">
        <v>25</v>
      </c>
      <c r="G7191" s="11" t="s">
        <v>25648</v>
      </c>
      <c r="H7191" s="8" t="s">
        <v>25649</v>
      </c>
      <c r="I7191" s="9">
        <v>405112</v>
      </c>
      <c r="J7191" s="9">
        <v>62556</v>
      </c>
      <c r="K7191" s="9">
        <v>80807</v>
      </c>
      <c r="L7191" s="9">
        <v>1100</v>
      </c>
      <c r="M7191" s="9">
        <v>5132</v>
      </c>
      <c r="N7191" s="9">
        <v>79201</v>
      </c>
      <c r="O7191" s="9">
        <v>13256</v>
      </c>
      <c r="P7191" s="9">
        <v>286178</v>
      </c>
      <c r="Q7191" s="10" t="s">
        <v>23634</v>
      </c>
    </row>
    <row r="7192" spans="1:17" x14ac:dyDescent="0.3">
      <c r="A7192" s="5" t="s">
        <v>25650</v>
      </c>
      <c r="B7192" s="5" t="s">
        <v>25651</v>
      </c>
      <c r="C7192" s="6">
        <v>2.78</v>
      </c>
      <c r="D7192" s="1" t="s">
        <v>25601</v>
      </c>
      <c r="E7192" s="6">
        <v>90</v>
      </c>
      <c r="F7192" s="6" t="s">
        <v>25</v>
      </c>
      <c r="G7192" s="11" t="s">
        <v>25652</v>
      </c>
      <c r="H7192" s="8" t="s">
        <v>25653</v>
      </c>
      <c r="I7192" s="9">
        <v>62745</v>
      </c>
      <c r="J7192" s="9">
        <v>13434</v>
      </c>
      <c r="K7192" s="9">
        <v>9167</v>
      </c>
      <c r="L7192" s="9">
        <v>74</v>
      </c>
      <c r="M7192" s="9">
        <v>1696</v>
      </c>
      <c r="N7192" s="9">
        <v>15132</v>
      </c>
      <c r="O7192" s="9">
        <v>1304</v>
      </c>
      <c r="P7192" s="9">
        <v>50265</v>
      </c>
      <c r="Q7192" s="10" t="s">
        <v>23634</v>
      </c>
    </row>
    <row r="7193" spans="1:17" x14ac:dyDescent="0.3">
      <c r="A7193" s="5" t="s">
        <v>25654</v>
      </c>
      <c r="B7193" s="5" t="s">
        <v>25655</v>
      </c>
      <c r="C7193" s="6">
        <v>2.63</v>
      </c>
      <c r="D7193" s="1" t="s">
        <v>25601</v>
      </c>
      <c r="E7193" s="6">
        <v>95</v>
      </c>
      <c r="F7193" s="6" t="s">
        <v>25</v>
      </c>
      <c r="G7193" s="11" t="s">
        <v>25656</v>
      </c>
      <c r="H7193" s="8" t="s">
        <v>25657</v>
      </c>
      <c r="I7193" s="9">
        <v>33549</v>
      </c>
      <c r="J7193" s="9">
        <v>8332</v>
      </c>
      <c r="K7193" s="9">
        <v>4351</v>
      </c>
      <c r="L7193" s="9">
        <v>4</v>
      </c>
      <c r="M7193" s="9">
        <v>1205</v>
      </c>
      <c r="N7193" s="9">
        <v>7653</v>
      </c>
      <c r="O7193" s="9">
        <v>308</v>
      </c>
      <c r="P7193" s="9">
        <v>26503</v>
      </c>
      <c r="Q7193" s="10" t="s">
        <v>23634</v>
      </c>
    </row>
    <row r="7194" spans="1:17" x14ac:dyDescent="0.3">
      <c r="A7194" s="5" t="s">
        <v>25658</v>
      </c>
      <c r="B7194" s="5" t="s">
        <v>20541</v>
      </c>
      <c r="C7194" s="6">
        <v>2.79</v>
      </c>
      <c r="D7194" s="1" t="s">
        <v>25601</v>
      </c>
      <c r="E7194" s="6">
        <v>85</v>
      </c>
      <c r="F7194" s="6" t="s">
        <v>25</v>
      </c>
      <c r="G7194" s="11" t="s">
        <v>25659</v>
      </c>
      <c r="H7194" s="8" t="s">
        <v>25660</v>
      </c>
      <c r="I7194" s="9">
        <v>7595</v>
      </c>
      <c r="J7194" s="9">
        <v>7377</v>
      </c>
      <c r="K7194" s="9">
        <v>1406</v>
      </c>
      <c r="L7194" s="9">
        <v>6</v>
      </c>
      <c r="M7194" s="9">
        <v>220</v>
      </c>
      <c r="N7194" s="9">
        <v>1529</v>
      </c>
      <c r="O7194" s="9">
        <v>99</v>
      </c>
      <c r="P7194" s="9">
        <v>5383</v>
      </c>
      <c r="Q7194" s="10" t="s">
        <v>23634</v>
      </c>
    </row>
    <row r="7195" spans="1:17" x14ac:dyDescent="0.3">
      <c r="A7195" s="5" t="s">
        <v>25661</v>
      </c>
      <c r="B7195" s="5" t="s">
        <v>20882</v>
      </c>
      <c r="C7195" s="6">
        <v>2.92</v>
      </c>
      <c r="D7195" s="1" t="s">
        <v>25662</v>
      </c>
      <c r="E7195" s="6">
        <v>86</v>
      </c>
      <c r="F7195" s="6" t="s">
        <v>25</v>
      </c>
      <c r="G7195" s="11" t="s">
        <v>25663</v>
      </c>
      <c r="H7195" s="8" t="s">
        <v>25664</v>
      </c>
      <c r="I7195" s="9">
        <v>29910</v>
      </c>
      <c r="J7195" s="9">
        <v>15078</v>
      </c>
      <c r="K7195" s="9">
        <v>5557</v>
      </c>
      <c r="L7195" s="9">
        <v>16</v>
      </c>
      <c r="M7195" s="9">
        <v>524</v>
      </c>
      <c r="N7195" s="9">
        <v>6667</v>
      </c>
      <c r="O7195" s="9">
        <v>438</v>
      </c>
      <c r="P7195" s="9">
        <v>21233</v>
      </c>
      <c r="Q7195" s="10" t="s">
        <v>23634</v>
      </c>
    </row>
    <row r="7196" spans="1:17" x14ac:dyDescent="0.3">
      <c r="A7196" s="5" t="s">
        <v>25665</v>
      </c>
      <c r="B7196" s="5" t="s">
        <v>1554</v>
      </c>
      <c r="C7196" s="6">
        <v>3.39</v>
      </c>
      <c r="D7196" s="1" t="s">
        <v>25666</v>
      </c>
      <c r="E7196" s="6">
        <v>118</v>
      </c>
      <c r="F7196" s="6" t="s">
        <v>25</v>
      </c>
      <c r="G7196" s="11" t="s">
        <v>25667</v>
      </c>
      <c r="H7196" s="8" t="s">
        <v>25668</v>
      </c>
      <c r="I7196" s="9">
        <v>464462</v>
      </c>
      <c r="J7196" s="9">
        <v>93799</v>
      </c>
      <c r="K7196" s="9">
        <v>113661</v>
      </c>
      <c r="L7196" s="9">
        <v>5200</v>
      </c>
      <c r="M7196" s="9">
        <v>4052</v>
      </c>
      <c r="N7196" s="9">
        <v>70421</v>
      </c>
      <c r="O7196" s="9">
        <v>30572</v>
      </c>
      <c r="P7196" s="9">
        <v>301090</v>
      </c>
      <c r="Q7196" s="10" t="s">
        <v>23634</v>
      </c>
    </row>
    <row r="7197" spans="1:17" ht="28.8" x14ac:dyDescent="0.3">
      <c r="A7197" s="5" t="s">
        <v>25669</v>
      </c>
      <c r="B7197" s="5" t="s">
        <v>566</v>
      </c>
      <c r="C7197" s="6">
        <v>3.06</v>
      </c>
      <c r="D7197" s="1" t="s">
        <v>25670</v>
      </c>
      <c r="E7197" s="6">
        <v>86</v>
      </c>
      <c r="F7197" s="6" t="s">
        <v>25</v>
      </c>
      <c r="G7197" s="11" t="s">
        <v>25671</v>
      </c>
      <c r="H7197" s="8" t="s">
        <v>25672</v>
      </c>
      <c r="I7197" s="9">
        <v>544</v>
      </c>
      <c r="J7197" s="9">
        <v>610</v>
      </c>
      <c r="K7197" s="9">
        <v>63</v>
      </c>
      <c r="L7197" s="9">
        <v>0</v>
      </c>
      <c r="M7197" s="9">
        <v>19</v>
      </c>
      <c r="N7197" s="9">
        <v>106</v>
      </c>
      <c r="O7197" s="9">
        <v>7</v>
      </c>
      <c r="P7197" s="9">
        <v>365</v>
      </c>
      <c r="Q7197" s="10" t="s">
        <v>23634</v>
      </c>
    </row>
    <row r="7198" spans="1:17" x14ac:dyDescent="0.3">
      <c r="A7198" s="5" t="s">
        <v>25673</v>
      </c>
      <c r="B7198" s="5" t="s">
        <v>73</v>
      </c>
      <c r="C7198" s="6">
        <v>3.52</v>
      </c>
      <c r="D7198" s="1" t="s">
        <v>25674</v>
      </c>
      <c r="E7198" s="6">
        <v>101</v>
      </c>
      <c r="F7198" s="6" t="s">
        <v>74</v>
      </c>
      <c r="G7198" s="11" t="s">
        <v>25675</v>
      </c>
      <c r="H7198" s="8" t="s">
        <v>25676</v>
      </c>
      <c r="I7198" s="9">
        <v>4037</v>
      </c>
      <c r="J7198" s="9">
        <v>3473</v>
      </c>
      <c r="K7198" s="9">
        <v>1235</v>
      </c>
      <c r="L7198" s="9">
        <v>7</v>
      </c>
      <c r="M7198" s="9">
        <v>13</v>
      </c>
      <c r="N7198" s="9">
        <v>642</v>
      </c>
      <c r="O7198" s="9">
        <v>104</v>
      </c>
      <c r="P7198" s="9">
        <v>3112</v>
      </c>
      <c r="Q7198" s="10" t="s">
        <v>23634</v>
      </c>
    </row>
    <row r="7199" spans="1:17" x14ac:dyDescent="0.3">
      <c r="A7199" s="5" t="s">
        <v>25677</v>
      </c>
      <c r="B7199" s="5" t="s">
        <v>8807</v>
      </c>
      <c r="C7199" s="6">
        <v>3.71</v>
      </c>
      <c r="D7199" s="1" t="s">
        <v>25678</v>
      </c>
      <c r="E7199" s="6">
        <v>128</v>
      </c>
      <c r="F7199" s="6" t="s">
        <v>25</v>
      </c>
      <c r="G7199" s="11" t="s">
        <v>25679</v>
      </c>
      <c r="H7199" s="8" t="s">
        <v>25680</v>
      </c>
      <c r="I7199" s="9">
        <v>555561</v>
      </c>
      <c r="J7199" s="9">
        <v>149288</v>
      </c>
      <c r="K7199" s="9">
        <v>163549</v>
      </c>
      <c r="L7199" s="9">
        <v>9000</v>
      </c>
      <c r="M7199" s="9">
        <v>3213</v>
      </c>
      <c r="N7199" s="9">
        <v>60384</v>
      </c>
      <c r="O7199" s="9">
        <v>54513</v>
      </c>
      <c r="P7199" s="9">
        <v>375248</v>
      </c>
      <c r="Q7199" s="10" t="s">
        <v>23634</v>
      </c>
    </row>
    <row r="7200" spans="1:17" x14ac:dyDescent="0.3">
      <c r="A7200" s="5" t="s">
        <v>25681</v>
      </c>
      <c r="B7200" s="5" t="s">
        <v>16363</v>
      </c>
      <c r="C7200" s="6">
        <v>3.78</v>
      </c>
      <c r="D7200" s="1" t="s">
        <v>25678</v>
      </c>
      <c r="E7200" s="6">
        <v>101</v>
      </c>
      <c r="F7200" s="6" t="s">
        <v>12583</v>
      </c>
      <c r="G7200" s="11" t="s">
        <v>25682</v>
      </c>
      <c r="H7200" s="8" t="s">
        <v>25683</v>
      </c>
      <c r="I7200" s="9">
        <v>181369</v>
      </c>
      <c r="J7200" s="9">
        <v>81137</v>
      </c>
      <c r="K7200" s="9">
        <v>58989</v>
      </c>
      <c r="L7200" s="9">
        <v>2600</v>
      </c>
      <c r="M7200" s="9">
        <v>1065</v>
      </c>
      <c r="N7200" s="9">
        <v>17934</v>
      </c>
      <c r="O7200" s="9">
        <v>16166</v>
      </c>
      <c r="P7200" s="9">
        <v>125151</v>
      </c>
      <c r="Q7200" s="10" t="s">
        <v>23634</v>
      </c>
    </row>
    <row r="7201" spans="1:17" x14ac:dyDescent="0.3">
      <c r="A7201" s="5" t="s">
        <v>25684</v>
      </c>
      <c r="B7201" s="5" t="s">
        <v>13952</v>
      </c>
      <c r="C7201" s="6">
        <v>3.34</v>
      </c>
      <c r="D7201" s="1" t="s">
        <v>25678</v>
      </c>
      <c r="E7201" s="6">
        <v>79</v>
      </c>
      <c r="F7201" s="6" t="s">
        <v>1777</v>
      </c>
      <c r="G7201" s="11" t="s">
        <v>25685</v>
      </c>
      <c r="H7201" s="8" t="s">
        <v>25686</v>
      </c>
      <c r="I7201" s="9">
        <v>3544</v>
      </c>
      <c r="J7201" s="9">
        <v>5919</v>
      </c>
      <c r="K7201" s="9">
        <v>899</v>
      </c>
      <c r="L7201" s="9">
        <v>11</v>
      </c>
      <c r="M7201" s="9">
        <v>38</v>
      </c>
      <c r="N7201" s="9">
        <v>623</v>
      </c>
      <c r="O7201" s="9">
        <v>145</v>
      </c>
      <c r="P7201" s="9">
        <v>2357</v>
      </c>
      <c r="Q7201" s="10" t="s">
        <v>23634</v>
      </c>
    </row>
    <row r="7202" spans="1:17" x14ac:dyDescent="0.3">
      <c r="A7202" s="5" t="s">
        <v>25687</v>
      </c>
      <c r="B7202" s="5" t="s">
        <v>428</v>
      </c>
      <c r="C7202" s="6">
        <v>2.85</v>
      </c>
      <c r="D7202" s="1" t="s">
        <v>25678</v>
      </c>
      <c r="E7202" s="6">
        <v>86</v>
      </c>
      <c r="F7202" s="6" t="s">
        <v>74</v>
      </c>
      <c r="G7202" s="11" t="s">
        <v>25688</v>
      </c>
      <c r="H7202" s="8" t="s">
        <v>25689</v>
      </c>
      <c r="I7202" s="9">
        <v>921</v>
      </c>
      <c r="J7202" s="9">
        <v>1223</v>
      </c>
      <c r="K7202" s="9">
        <v>135</v>
      </c>
      <c r="L7202" s="9">
        <v>0</v>
      </c>
      <c r="M7202" s="9">
        <v>50</v>
      </c>
      <c r="N7202" s="9">
        <v>153</v>
      </c>
      <c r="O7202" s="9">
        <v>8</v>
      </c>
      <c r="P7202" s="9">
        <v>671</v>
      </c>
      <c r="Q7202" s="10" t="s">
        <v>23634</v>
      </c>
    </row>
    <row r="7203" spans="1:17" x14ac:dyDescent="0.3">
      <c r="A7203" s="5" t="s">
        <v>21884</v>
      </c>
      <c r="B7203" s="5" t="s">
        <v>14026</v>
      </c>
      <c r="C7203" s="6">
        <v>3.27</v>
      </c>
      <c r="D7203" s="1" t="s">
        <v>25678</v>
      </c>
      <c r="E7203" s="6">
        <v>77</v>
      </c>
      <c r="F7203" s="6" t="s">
        <v>25</v>
      </c>
      <c r="G7203" s="11" t="s">
        <v>25690</v>
      </c>
      <c r="H7203" s="8" t="s">
        <v>1471</v>
      </c>
      <c r="I7203" s="9">
        <v>153</v>
      </c>
      <c r="J7203" s="9">
        <v>546</v>
      </c>
      <c r="K7203" s="9">
        <v>11</v>
      </c>
      <c r="L7203" s="9">
        <v>0</v>
      </c>
      <c r="M7203" s="9">
        <v>8</v>
      </c>
      <c r="N7203" s="9">
        <v>12</v>
      </c>
      <c r="O7203" s="9">
        <v>1</v>
      </c>
      <c r="P7203" s="9">
        <v>92</v>
      </c>
      <c r="Q7203" s="10" t="s">
        <v>23634</v>
      </c>
    </row>
    <row r="7204" spans="1:17" x14ac:dyDescent="0.3">
      <c r="A7204" s="5" t="s">
        <v>25691</v>
      </c>
      <c r="B7204" s="5" t="s">
        <v>3943</v>
      </c>
      <c r="C7204" s="6">
        <v>2.92</v>
      </c>
      <c r="D7204" s="1" t="s">
        <v>25692</v>
      </c>
      <c r="E7204" s="6">
        <v>97</v>
      </c>
      <c r="F7204" s="6" t="s">
        <v>25</v>
      </c>
      <c r="G7204" s="11" t="s">
        <v>25693</v>
      </c>
      <c r="H7204" s="8" t="s">
        <v>25694</v>
      </c>
      <c r="I7204" s="9">
        <v>498740</v>
      </c>
      <c r="J7204" s="9">
        <v>48570</v>
      </c>
      <c r="K7204" s="9">
        <v>72538</v>
      </c>
      <c r="L7204" s="9">
        <v>1000</v>
      </c>
      <c r="M7204" s="9">
        <v>9428</v>
      </c>
      <c r="N7204" s="9">
        <v>71887</v>
      </c>
      <c r="O7204" s="9">
        <v>14212</v>
      </c>
      <c r="P7204" s="9">
        <v>250430</v>
      </c>
      <c r="Q7204" s="10" t="s">
        <v>23634</v>
      </c>
    </row>
    <row r="7205" spans="1:17" x14ac:dyDescent="0.3">
      <c r="A7205" s="5" t="s">
        <v>25695</v>
      </c>
      <c r="B7205" s="5" t="s">
        <v>25696</v>
      </c>
      <c r="C7205" s="6">
        <v>2.77</v>
      </c>
      <c r="D7205" s="1" t="s">
        <v>25697</v>
      </c>
      <c r="E7205" s="6">
        <v>101</v>
      </c>
      <c r="F7205" s="6" t="s">
        <v>25</v>
      </c>
      <c r="G7205" s="11" t="s">
        <v>25698</v>
      </c>
      <c r="H7205" s="8" t="s">
        <v>25699</v>
      </c>
      <c r="I7205" s="9">
        <v>93524</v>
      </c>
      <c r="J7205" s="9">
        <v>25664</v>
      </c>
      <c r="K7205" s="9">
        <v>21843</v>
      </c>
      <c r="L7205" s="9">
        <v>1300</v>
      </c>
      <c r="M7205" s="9">
        <v>3608</v>
      </c>
      <c r="N7205" s="9">
        <v>11266</v>
      </c>
      <c r="O7205" s="9">
        <v>6458</v>
      </c>
      <c r="P7205" s="9">
        <v>56907</v>
      </c>
      <c r="Q7205" s="10" t="s">
        <v>23634</v>
      </c>
    </row>
    <row r="7206" spans="1:17" x14ac:dyDescent="0.3">
      <c r="A7206" s="5" t="s">
        <v>25700</v>
      </c>
      <c r="B7206" s="5" t="s">
        <v>25701</v>
      </c>
      <c r="C7206" s="6">
        <v>3.47</v>
      </c>
      <c r="D7206" s="1" t="s">
        <v>25702</v>
      </c>
      <c r="E7206" s="6">
        <v>109</v>
      </c>
      <c r="F7206" s="6" t="s">
        <v>25</v>
      </c>
      <c r="G7206" s="11" t="s">
        <v>25703</v>
      </c>
      <c r="H7206" s="8" t="s">
        <v>25704</v>
      </c>
      <c r="I7206" s="9">
        <v>42939</v>
      </c>
      <c r="J7206" s="9">
        <v>17861</v>
      </c>
      <c r="K7206" s="9">
        <v>11054</v>
      </c>
      <c r="L7206" s="9">
        <v>201</v>
      </c>
      <c r="M7206" s="9">
        <v>342</v>
      </c>
      <c r="N7206" s="9">
        <v>6966</v>
      </c>
      <c r="O7206" s="9">
        <v>1735</v>
      </c>
      <c r="P7206" s="9">
        <v>32349</v>
      </c>
      <c r="Q7206" s="10" t="s">
        <v>23634</v>
      </c>
    </row>
    <row r="7207" spans="1:17" x14ac:dyDescent="0.3">
      <c r="A7207" s="5" t="s">
        <v>25705</v>
      </c>
      <c r="B7207" s="5" t="s">
        <v>22768</v>
      </c>
      <c r="C7207" s="6">
        <v>3.01</v>
      </c>
      <c r="D7207" s="1" t="s">
        <v>25706</v>
      </c>
      <c r="E7207" s="6">
        <v>89</v>
      </c>
      <c r="F7207" s="6" t="s">
        <v>25</v>
      </c>
      <c r="G7207" s="11" t="s">
        <v>25707</v>
      </c>
      <c r="H7207" s="8" t="s">
        <v>25708</v>
      </c>
      <c r="I7207" s="9">
        <v>4062</v>
      </c>
      <c r="J7207" s="9">
        <v>2903</v>
      </c>
      <c r="K7207" s="9">
        <v>866</v>
      </c>
      <c r="L7207" s="9">
        <v>2</v>
      </c>
      <c r="M7207" s="9">
        <v>34</v>
      </c>
      <c r="N7207" s="9">
        <v>1095</v>
      </c>
      <c r="O7207" s="9">
        <v>52</v>
      </c>
      <c r="P7207" s="9">
        <v>2999</v>
      </c>
      <c r="Q7207" s="10" t="s">
        <v>23634</v>
      </c>
    </row>
    <row r="7208" spans="1:17" ht="28.8" x14ac:dyDescent="0.3">
      <c r="A7208" s="5" t="s">
        <v>25709</v>
      </c>
      <c r="B7208" s="5" t="s">
        <v>1239</v>
      </c>
      <c r="C7208" s="6">
        <v>4.26</v>
      </c>
      <c r="D7208" s="1" t="s">
        <v>25706</v>
      </c>
      <c r="E7208" s="6">
        <v>117</v>
      </c>
      <c r="F7208" s="6" t="s">
        <v>25</v>
      </c>
      <c r="G7208" s="11" t="s">
        <v>25710</v>
      </c>
      <c r="H7208" s="8" t="s">
        <v>25711</v>
      </c>
      <c r="I7208" s="9">
        <v>2050254</v>
      </c>
      <c r="J7208" s="9">
        <v>428241</v>
      </c>
      <c r="K7208" s="9">
        <v>745603</v>
      </c>
      <c r="L7208" s="9">
        <v>49000</v>
      </c>
      <c r="M7208" s="9">
        <v>3966</v>
      </c>
      <c r="N7208" s="9">
        <v>102216</v>
      </c>
      <c r="O7208" s="9">
        <v>462445</v>
      </c>
      <c r="P7208" s="9">
        <v>1383172</v>
      </c>
      <c r="Q7208" s="10" t="s">
        <v>23634</v>
      </c>
    </row>
    <row r="7209" spans="1:17" x14ac:dyDescent="0.3">
      <c r="A7209" s="5" t="s">
        <v>25712</v>
      </c>
      <c r="B7209" s="5" t="s">
        <v>25016</v>
      </c>
      <c r="C7209" s="6">
        <v>3.14</v>
      </c>
      <c r="D7209" s="1" t="s">
        <v>25706</v>
      </c>
      <c r="E7209" s="6">
        <v>74</v>
      </c>
      <c r="F7209" s="6" t="s">
        <v>25</v>
      </c>
      <c r="G7209" s="11" t="s">
        <v>25713</v>
      </c>
      <c r="H7209" s="8" t="s">
        <v>1065</v>
      </c>
      <c r="I7209" s="9">
        <v>15754</v>
      </c>
      <c r="J7209" s="9">
        <v>12509</v>
      </c>
      <c r="K7209" s="9">
        <v>3599</v>
      </c>
      <c r="L7209" s="9">
        <v>15</v>
      </c>
      <c r="M7209" s="9">
        <v>108</v>
      </c>
      <c r="N7209" s="9">
        <v>3747</v>
      </c>
      <c r="O7209" s="9">
        <v>380</v>
      </c>
      <c r="P7209" s="9">
        <v>10690</v>
      </c>
      <c r="Q7209" s="10" t="s">
        <v>23634</v>
      </c>
    </row>
    <row r="7210" spans="1:17" ht="28.8" x14ac:dyDescent="0.3">
      <c r="A7210" s="5" t="s">
        <v>25714</v>
      </c>
      <c r="B7210" s="5" t="s">
        <v>11053</v>
      </c>
      <c r="C7210" s="6">
        <v>3.47</v>
      </c>
      <c r="D7210" s="1" t="s">
        <v>25706</v>
      </c>
      <c r="E7210" s="6">
        <v>103</v>
      </c>
      <c r="F7210" s="6" t="s">
        <v>25</v>
      </c>
      <c r="G7210" s="11" t="s">
        <v>25715</v>
      </c>
      <c r="H7210" s="8" t="s">
        <v>25716</v>
      </c>
      <c r="I7210" s="9">
        <v>176189</v>
      </c>
      <c r="J7210" s="9">
        <v>57882</v>
      </c>
      <c r="K7210" s="9">
        <v>44864</v>
      </c>
      <c r="L7210" s="9">
        <v>316</v>
      </c>
      <c r="M7210" s="9">
        <v>730</v>
      </c>
      <c r="N7210" s="9">
        <v>29414</v>
      </c>
      <c r="O7210" s="9">
        <v>5796</v>
      </c>
      <c r="P7210" s="9">
        <v>120301</v>
      </c>
      <c r="Q7210" s="10" t="s">
        <v>23634</v>
      </c>
    </row>
    <row r="7211" spans="1:17" x14ac:dyDescent="0.3">
      <c r="A7211" s="5" t="s">
        <v>25717</v>
      </c>
      <c r="B7211" s="5" t="s">
        <v>18487</v>
      </c>
      <c r="C7211" s="6">
        <v>3.94</v>
      </c>
      <c r="D7211" s="1" t="s">
        <v>25706</v>
      </c>
      <c r="E7211" s="6">
        <v>116</v>
      </c>
      <c r="F7211" s="6" t="s">
        <v>25</v>
      </c>
      <c r="G7211" s="11" t="s">
        <v>25718</v>
      </c>
      <c r="H7211" s="8" t="s">
        <v>3721</v>
      </c>
      <c r="I7211" s="9">
        <v>173562</v>
      </c>
      <c r="J7211" s="9">
        <v>71729</v>
      </c>
      <c r="K7211" s="9">
        <v>54492</v>
      </c>
      <c r="L7211" s="9">
        <v>859</v>
      </c>
      <c r="M7211" s="9">
        <v>289</v>
      </c>
      <c r="N7211" s="9">
        <v>13252</v>
      </c>
      <c r="O7211" s="9">
        <v>14476</v>
      </c>
      <c r="P7211" s="9">
        <v>119058</v>
      </c>
      <c r="Q7211" s="10" t="s">
        <v>23634</v>
      </c>
    </row>
    <row r="7212" spans="1:17" x14ac:dyDescent="0.3">
      <c r="A7212" s="5" t="s">
        <v>25719</v>
      </c>
      <c r="B7212" s="5" t="s">
        <v>25720</v>
      </c>
      <c r="C7212" s="6">
        <v>2.96</v>
      </c>
      <c r="D7212" s="1" t="s">
        <v>25706</v>
      </c>
      <c r="E7212" s="6">
        <v>80</v>
      </c>
      <c r="F7212" s="6" t="s">
        <v>25</v>
      </c>
      <c r="G7212" s="11" t="s">
        <v>25721</v>
      </c>
      <c r="H7212" s="8" t="s">
        <v>274</v>
      </c>
      <c r="I7212" s="9">
        <v>22652</v>
      </c>
      <c r="J7212" s="9">
        <v>12689</v>
      </c>
      <c r="K7212" s="9">
        <v>5161</v>
      </c>
      <c r="L7212" s="9">
        <v>17</v>
      </c>
      <c r="M7212" s="9">
        <v>488</v>
      </c>
      <c r="N7212" s="9">
        <v>5027</v>
      </c>
      <c r="O7212" s="9">
        <v>437</v>
      </c>
      <c r="P7212" s="9">
        <v>16908</v>
      </c>
      <c r="Q7212" s="10" t="s">
        <v>23634</v>
      </c>
    </row>
    <row r="7213" spans="1:17" x14ac:dyDescent="0.3">
      <c r="A7213" s="5" t="s">
        <v>25722</v>
      </c>
      <c r="B7213" s="5" t="s">
        <v>25723</v>
      </c>
      <c r="C7213" s="6">
        <v>2.4300000000000002</v>
      </c>
      <c r="D7213" s="1" t="s">
        <v>25706</v>
      </c>
      <c r="E7213" s="6">
        <v>96</v>
      </c>
      <c r="F7213" s="6" t="s">
        <v>25</v>
      </c>
      <c r="G7213" s="11" t="s">
        <v>25724</v>
      </c>
      <c r="H7213" s="8" t="s">
        <v>22081</v>
      </c>
      <c r="I7213" s="9">
        <v>1664</v>
      </c>
      <c r="J7213" s="9">
        <v>1795</v>
      </c>
      <c r="K7213" s="9">
        <v>192</v>
      </c>
      <c r="L7213" s="9">
        <v>0</v>
      </c>
      <c r="M7213" s="9">
        <v>100</v>
      </c>
      <c r="N7213" s="9">
        <v>227</v>
      </c>
      <c r="O7213" s="9">
        <v>8</v>
      </c>
      <c r="P7213" s="9">
        <v>1208</v>
      </c>
      <c r="Q7213" s="10" t="s">
        <v>23634</v>
      </c>
    </row>
    <row r="7214" spans="1:17" x14ac:dyDescent="0.3">
      <c r="A7214" s="5" t="s">
        <v>25725</v>
      </c>
      <c r="B7214" s="5" t="s">
        <v>25726</v>
      </c>
      <c r="C7214" s="6">
        <v>2.86</v>
      </c>
      <c r="D7214" s="1" t="s">
        <v>25706</v>
      </c>
      <c r="E7214" s="6">
        <v>99</v>
      </c>
      <c r="F7214" s="6" t="s">
        <v>74</v>
      </c>
      <c r="G7214" s="11" t="s">
        <v>25727</v>
      </c>
      <c r="H7214" s="8" t="s">
        <v>25728</v>
      </c>
      <c r="I7214" s="9">
        <v>3861</v>
      </c>
      <c r="J7214" s="9">
        <v>3716</v>
      </c>
      <c r="K7214" s="9">
        <v>800</v>
      </c>
      <c r="L7214" s="9">
        <v>3</v>
      </c>
      <c r="M7214" s="9">
        <v>79</v>
      </c>
      <c r="N7214" s="9">
        <v>871</v>
      </c>
      <c r="O7214" s="9">
        <v>43</v>
      </c>
      <c r="P7214" s="9">
        <v>2807</v>
      </c>
      <c r="Q7214" s="10" t="s">
        <v>23634</v>
      </c>
    </row>
    <row r="7215" spans="1:17" x14ac:dyDescent="0.3">
      <c r="A7215" s="5" t="s">
        <v>25729</v>
      </c>
      <c r="B7215" s="5" t="s">
        <v>25730</v>
      </c>
      <c r="C7215" s="6">
        <v>2.29</v>
      </c>
      <c r="D7215" s="1" t="s">
        <v>25706</v>
      </c>
      <c r="E7215" s="6">
        <v>86</v>
      </c>
      <c r="F7215" s="6" t="s">
        <v>25</v>
      </c>
      <c r="G7215" s="11" t="s">
        <v>25731</v>
      </c>
      <c r="H7215" s="8" t="s">
        <v>25732</v>
      </c>
      <c r="I7215" s="9">
        <v>3216</v>
      </c>
      <c r="J7215" s="9">
        <v>3615</v>
      </c>
      <c r="K7215" s="9">
        <v>623</v>
      </c>
      <c r="L7215" s="9">
        <v>4</v>
      </c>
      <c r="M7215" s="9">
        <v>320</v>
      </c>
      <c r="N7215" s="9">
        <v>331</v>
      </c>
      <c r="O7215" s="9">
        <v>99</v>
      </c>
      <c r="P7215" s="9">
        <v>2092</v>
      </c>
      <c r="Q7215" s="10" t="s">
        <v>23634</v>
      </c>
    </row>
    <row r="7216" spans="1:17" x14ac:dyDescent="0.3">
      <c r="A7216" s="5" t="s">
        <v>25733</v>
      </c>
      <c r="B7216" s="5" t="s">
        <v>25734</v>
      </c>
      <c r="C7216" s="6">
        <v>2.83</v>
      </c>
      <c r="D7216" s="1" t="s">
        <v>25706</v>
      </c>
      <c r="E7216" s="6">
        <v>77</v>
      </c>
      <c r="F7216" s="6" t="s">
        <v>25</v>
      </c>
      <c r="G7216" s="11" t="s">
        <v>25735</v>
      </c>
      <c r="H7216" s="8" t="s">
        <v>274</v>
      </c>
      <c r="I7216" s="9">
        <v>11240</v>
      </c>
      <c r="J7216" s="9">
        <v>6545</v>
      </c>
      <c r="K7216" s="9">
        <v>2335</v>
      </c>
      <c r="L7216" s="9">
        <v>11</v>
      </c>
      <c r="M7216" s="9">
        <v>353</v>
      </c>
      <c r="N7216" s="9">
        <v>2361</v>
      </c>
      <c r="O7216" s="9">
        <v>128</v>
      </c>
      <c r="P7216" s="9">
        <v>8377</v>
      </c>
      <c r="Q7216" s="10" t="s">
        <v>23634</v>
      </c>
    </row>
    <row r="7217" spans="1:17" x14ac:dyDescent="0.3">
      <c r="A7217" s="5" t="s">
        <v>25736</v>
      </c>
      <c r="B7217" s="5" t="s">
        <v>4176</v>
      </c>
      <c r="C7217" s="6">
        <v>3.98</v>
      </c>
      <c r="D7217" s="1" t="s">
        <v>25706</v>
      </c>
      <c r="E7217" s="6">
        <v>75</v>
      </c>
      <c r="F7217" s="6" t="s">
        <v>25</v>
      </c>
      <c r="G7217" s="11" t="s">
        <v>25737</v>
      </c>
      <c r="H7217" s="8" t="s">
        <v>25738</v>
      </c>
      <c r="I7217" s="9">
        <v>146825</v>
      </c>
      <c r="J7217" s="9">
        <v>89682</v>
      </c>
      <c r="K7217" s="9">
        <v>47139</v>
      </c>
      <c r="L7217" s="9">
        <v>1200</v>
      </c>
      <c r="M7217" s="9">
        <v>366</v>
      </c>
      <c r="N7217" s="9">
        <v>11492</v>
      </c>
      <c r="O7217" s="9">
        <v>20333</v>
      </c>
      <c r="P7217" s="9">
        <v>95998</v>
      </c>
      <c r="Q7217" s="10" t="s">
        <v>23634</v>
      </c>
    </row>
    <row r="7218" spans="1:17" x14ac:dyDescent="0.3">
      <c r="A7218" s="5" t="s">
        <v>25739</v>
      </c>
      <c r="B7218" s="5" t="s">
        <v>23964</v>
      </c>
      <c r="C7218" s="6">
        <v>2.36</v>
      </c>
      <c r="D7218" s="1" t="s">
        <v>25706</v>
      </c>
      <c r="E7218" s="6">
        <v>72</v>
      </c>
      <c r="F7218" s="6" t="s">
        <v>25</v>
      </c>
      <c r="G7218" s="11" t="s">
        <v>25740</v>
      </c>
      <c r="H7218" s="8" t="s">
        <v>25741</v>
      </c>
      <c r="I7218" s="9">
        <v>5040</v>
      </c>
      <c r="J7218" s="9">
        <v>3916</v>
      </c>
      <c r="K7218" s="9">
        <v>835</v>
      </c>
      <c r="L7218" s="9">
        <v>0</v>
      </c>
      <c r="M7218" s="9">
        <v>346</v>
      </c>
      <c r="N7218" s="9">
        <v>743</v>
      </c>
      <c r="O7218" s="9">
        <v>42</v>
      </c>
      <c r="P7218" s="9">
        <v>3704</v>
      </c>
      <c r="Q7218" s="10" t="s">
        <v>23634</v>
      </c>
    </row>
    <row r="7219" spans="1:17" ht="28.8" x14ac:dyDescent="0.3">
      <c r="A7219" s="5" t="s">
        <v>25742</v>
      </c>
      <c r="B7219" s="5" t="s">
        <v>1263</v>
      </c>
      <c r="C7219" s="6">
        <v>2.64</v>
      </c>
      <c r="D7219" s="1" t="s">
        <v>25706</v>
      </c>
      <c r="E7219" s="6">
        <v>63</v>
      </c>
      <c r="F7219" s="6" t="s">
        <v>25</v>
      </c>
      <c r="G7219" s="11" t="s">
        <v>25743</v>
      </c>
      <c r="H7219" s="8" t="s">
        <v>25744</v>
      </c>
      <c r="I7219" s="9">
        <v>6537</v>
      </c>
      <c r="J7219" s="9">
        <v>4950</v>
      </c>
      <c r="K7219" s="9">
        <v>1221</v>
      </c>
      <c r="L7219" s="9">
        <v>4</v>
      </c>
      <c r="M7219" s="9">
        <v>268</v>
      </c>
      <c r="N7219" s="9">
        <v>1298</v>
      </c>
      <c r="O7219" s="9">
        <v>86</v>
      </c>
      <c r="P7219" s="9">
        <v>4600</v>
      </c>
      <c r="Q7219" s="10" t="s">
        <v>23634</v>
      </c>
    </row>
    <row r="7220" spans="1:17" ht="28.8" x14ac:dyDescent="0.3">
      <c r="A7220" s="5" t="s">
        <v>25745</v>
      </c>
      <c r="B7220" s="5" t="s">
        <v>3743</v>
      </c>
      <c r="C7220" s="6">
        <v>3.3</v>
      </c>
      <c r="D7220" s="1" t="s">
        <v>25706</v>
      </c>
      <c r="E7220" s="6">
        <v>66</v>
      </c>
      <c r="F7220" s="6" t="s">
        <v>25</v>
      </c>
      <c r="G7220" s="11" t="s">
        <v>25746</v>
      </c>
      <c r="H7220" s="8" t="s">
        <v>10368</v>
      </c>
      <c r="I7220" s="9">
        <v>1020</v>
      </c>
      <c r="J7220" s="9">
        <v>1399</v>
      </c>
      <c r="K7220" s="9">
        <v>189</v>
      </c>
      <c r="L7220" s="9">
        <v>0</v>
      </c>
      <c r="M7220" s="9">
        <v>5</v>
      </c>
      <c r="N7220" s="9">
        <v>271</v>
      </c>
      <c r="O7220" s="9">
        <v>10</v>
      </c>
      <c r="P7220" s="9">
        <v>693</v>
      </c>
      <c r="Q7220" s="10" t="s">
        <v>23634</v>
      </c>
    </row>
    <row r="7221" spans="1:17" ht="28.8" x14ac:dyDescent="0.3">
      <c r="A7221" s="5" t="s">
        <v>25747</v>
      </c>
      <c r="B7221" s="5" t="s">
        <v>25748</v>
      </c>
      <c r="C7221" s="6">
        <v>2.14</v>
      </c>
      <c r="D7221" s="1" t="s">
        <v>25706</v>
      </c>
      <c r="E7221" s="6">
        <v>91</v>
      </c>
      <c r="F7221" s="6" t="s">
        <v>25</v>
      </c>
      <c r="G7221" s="11" t="s">
        <v>25749</v>
      </c>
      <c r="H7221" s="8" t="s">
        <v>25750</v>
      </c>
      <c r="I7221" s="9">
        <v>132889</v>
      </c>
      <c r="J7221" s="9">
        <v>46431</v>
      </c>
      <c r="K7221" s="9">
        <v>20658</v>
      </c>
      <c r="L7221" s="9">
        <v>115</v>
      </c>
      <c r="M7221" s="9">
        <v>12279</v>
      </c>
      <c r="N7221" s="9">
        <v>15252</v>
      </c>
      <c r="O7221" s="9">
        <v>2602</v>
      </c>
      <c r="P7221" s="9">
        <v>87204</v>
      </c>
      <c r="Q7221" s="10" t="s">
        <v>23634</v>
      </c>
    </row>
    <row r="7222" spans="1:17" x14ac:dyDescent="0.3">
      <c r="A7222" s="5" t="s">
        <v>25751</v>
      </c>
      <c r="B7222" s="5" t="s">
        <v>9049</v>
      </c>
      <c r="C7222" s="6">
        <v>2.62</v>
      </c>
      <c r="D7222" s="1" t="s">
        <v>25706</v>
      </c>
      <c r="E7222" s="6">
        <v>93</v>
      </c>
      <c r="F7222" s="6" t="s">
        <v>25</v>
      </c>
      <c r="G7222" s="11" t="s">
        <v>25752</v>
      </c>
      <c r="H7222" s="8" t="s">
        <v>25753</v>
      </c>
      <c r="I7222" s="9">
        <v>32141</v>
      </c>
      <c r="J7222" s="9">
        <v>14579</v>
      </c>
      <c r="K7222" s="9">
        <v>4740</v>
      </c>
      <c r="L7222" s="9">
        <v>6</v>
      </c>
      <c r="M7222" s="9">
        <v>970</v>
      </c>
      <c r="N7222" s="9">
        <v>6137</v>
      </c>
      <c r="O7222" s="9">
        <v>302</v>
      </c>
      <c r="P7222" s="9">
        <v>20843</v>
      </c>
      <c r="Q7222" s="10" t="s">
        <v>23634</v>
      </c>
    </row>
    <row r="7223" spans="1:17" x14ac:dyDescent="0.3">
      <c r="A7223" s="5" t="s">
        <v>25754</v>
      </c>
      <c r="B7223" s="5" t="s">
        <v>5726</v>
      </c>
      <c r="C7223" s="6">
        <v>2.83</v>
      </c>
      <c r="D7223" s="1" t="s">
        <v>25706</v>
      </c>
      <c r="E7223" s="6">
        <v>80</v>
      </c>
      <c r="F7223" s="6" t="s">
        <v>25</v>
      </c>
      <c r="G7223" s="11" t="s">
        <v>25755</v>
      </c>
      <c r="H7223" s="8" t="s">
        <v>25756</v>
      </c>
      <c r="I7223" s="9">
        <v>6712</v>
      </c>
      <c r="J7223" s="9">
        <v>5301</v>
      </c>
      <c r="K7223" s="9">
        <v>1164</v>
      </c>
      <c r="L7223" s="9">
        <v>1</v>
      </c>
      <c r="M7223" s="9">
        <v>83</v>
      </c>
      <c r="N7223" s="9">
        <v>1631</v>
      </c>
      <c r="O7223" s="9">
        <v>66</v>
      </c>
      <c r="P7223" s="9">
        <v>4557</v>
      </c>
      <c r="Q7223" s="10" t="s">
        <v>23634</v>
      </c>
    </row>
    <row r="7224" spans="1:17" ht="28.8" x14ac:dyDescent="0.3">
      <c r="A7224" s="5" t="s">
        <v>25757</v>
      </c>
      <c r="B7224" s="5" t="s">
        <v>521</v>
      </c>
      <c r="C7224" s="6">
        <v>3.08</v>
      </c>
      <c r="D7224" s="1" t="s">
        <v>25706</v>
      </c>
      <c r="E7224" s="6">
        <v>90</v>
      </c>
      <c r="F7224" s="6" t="s">
        <v>143</v>
      </c>
      <c r="G7224" s="11" t="s">
        <v>25758</v>
      </c>
      <c r="H7224" s="8" t="s">
        <v>25759</v>
      </c>
      <c r="I7224" s="9">
        <v>5607</v>
      </c>
      <c r="J7224" s="9">
        <v>6062</v>
      </c>
      <c r="K7224" s="9">
        <v>1466</v>
      </c>
      <c r="L7224" s="9">
        <v>8</v>
      </c>
      <c r="M7224" s="9">
        <v>75</v>
      </c>
      <c r="N7224" s="9">
        <v>1323</v>
      </c>
      <c r="O7224" s="9">
        <v>123</v>
      </c>
      <c r="P7224" s="9">
        <v>3985</v>
      </c>
      <c r="Q7224" s="10" t="s">
        <v>23634</v>
      </c>
    </row>
    <row r="7225" spans="1:17" ht="28.8" x14ac:dyDescent="0.3">
      <c r="A7225" s="5" t="s">
        <v>25760</v>
      </c>
      <c r="B7225" s="5" t="s">
        <v>25761</v>
      </c>
      <c r="C7225" s="6">
        <v>2.35</v>
      </c>
      <c r="D7225" s="1" t="s">
        <v>25706</v>
      </c>
      <c r="E7225" s="6">
        <v>70</v>
      </c>
      <c r="F7225" s="6" t="s">
        <v>25</v>
      </c>
      <c r="G7225" s="11" t="s">
        <v>25762</v>
      </c>
      <c r="H7225" s="8" t="s">
        <v>25763</v>
      </c>
      <c r="I7225" s="9">
        <v>1731</v>
      </c>
      <c r="J7225" s="9">
        <v>1747</v>
      </c>
      <c r="K7225" s="9">
        <v>184</v>
      </c>
      <c r="L7225" s="9">
        <v>0</v>
      </c>
      <c r="M7225" s="9">
        <v>183</v>
      </c>
      <c r="N7225" s="9">
        <v>142</v>
      </c>
      <c r="O7225" s="9">
        <v>10</v>
      </c>
      <c r="P7225" s="9">
        <v>1140</v>
      </c>
      <c r="Q7225" s="10" t="s">
        <v>23634</v>
      </c>
    </row>
    <row r="7226" spans="1:17" x14ac:dyDescent="0.3">
      <c r="A7226" s="5" t="s">
        <v>25764</v>
      </c>
      <c r="B7226" s="5" t="s">
        <v>1263</v>
      </c>
      <c r="C7226" s="6">
        <v>2.83</v>
      </c>
      <c r="D7226" s="1" t="s">
        <v>25706</v>
      </c>
      <c r="E7226" s="6">
        <v>85</v>
      </c>
      <c r="F7226" s="6" t="s">
        <v>25</v>
      </c>
      <c r="G7226" s="11" t="s">
        <v>25765</v>
      </c>
      <c r="H7226" s="8" t="s">
        <v>25766</v>
      </c>
      <c r="I7226" s="9">
        <v>4437</v>
      </c>
      <c r="J7226" s="9">
        <v>3509</v>
      </c>
      <c r="K7226" s="9">
        <v>602</v>
      </c>
      <c r="L7226" s="9">
        <v>0</v>
      </c>
      <c r="M7226" s="9">
        <v>111</v>
      </c>
      <c r="N7226" s="9">
        <v>725</v>
      </c>
      <c r="O7226" s="9">
        <v>57</v>
      </c>
      <c r="P7226" s="9">
        <v>2645</v>
      </c>
      <c r="Q7226" s="10" t="s">
        <v>23634</v>
      </c>
    </row>
    <row r="7227" spans="1:17" x14ac:dyDescent="0.3">
      <c r="A7227" s="5" t="s">
        <v>25767</v>
      </c>
      <c r="B7227" s="5" t="s">
        <v>1263</v>
      </c>
      <c r="C7227" s="6">
        <v>2.57</v>
      </c>
      <c r="D7227" s="1" t="s">
        <v>25706</v>
      </c>
      <c r="E7227" s="6">
        <v>61</v>
      </c>
      <c r="F7227" s="6" t="s">
        <v>25</v>
      </c>
      <c r="G7227" s="11" t="s">
        <v>25768</v>
      </c>
      <c r="H7227" s="8" t="s">
        <v>25769</v>
      </c>
      <c r="I7227" s="9">
        <v>9492</v>
      </c>
      <c r="J7227" s="9">
        <v>6047</v>
      </c>
      <c r="K7227" s="9">
        <v>1367</v>
      </c>
      <c r="L7227" s="9">
        <v>5</v>
      </c>
      <c r="M7227" s="9">
        <v>404</v>
      </c>
      <c r="N7227" s="9">
        <v>1517</v>
      </c>
      <c r="O7227" s="9">
        <v>79</v>
      </c>
      <c r="P7227" s="9">
        <v>6429</v>
      </c>
      <c r="Q7227" s="10" t="s">
        <v>23634</v>
      </c>
    </row>
    <row r="7228" spans="1:17" x14ac:dyDescent="0.3">
      <c r="A7228" s="5" t="s">
        <v>25770</v>
      </c>
      <c r="B7228" s="5" t="s">
        <v>73</v>
      </c>
      <c r="C7228" s="6">
        <v>2.65</v>
      </c>
      <c r="D7228" s="1" t="s">
        <v>25706</v>
      </c>
      <c r="E7228" s="6">
        <v>91</v>
      </c>
      <c r="F7228" s="6" t="s">
        <v>74</v>
      </c>
      <c r="G7228" s="11" t="s">
        <v>25771</v>
      </c>
      <c r="H7228" s="8" t="s">
        <v>25772</v>
      </c>
      <c r="I7228" s="9">
        <v>1496</v>
      </c>
      <c r="J7228" s="9">
        <v>1335</v>
      </c>
      <c r="K7228" s="9">
        <v>262</v>
      </c>
      <c r="L7228" s="9">
        <v>0</v>
      </c>
      <c r="M7228" s="9">
        <v>70</v>
      </c>
      <c r="N7228" s="9">
        <v>291</v>
      </c>
      <c r="O7228" s="9">
        <v>14</v>
      </c>
      <c r="P7228" s="9">
        <v>1119</v>
      </c>
      <c r="Q7228" s="10" t="s">
        <v>23634</v>
      </c>
    </row>
    <row r="7229" spans="1:17" x14ac:dyDescent="0.3">
      <c r="A7229" s="5" t="s">
        <v>25773</v>
      </c>
      <c r="B7229" s="5" t="s">
        <v>9049</v>
      </c>
      <c r="C7229" s="6">
        <v>2.85</v>
      </c>
      <c r="D7229" s="1" t="s">
        <v>25706</v>
      </c>
      <c r="E7229" s="6">
        <v>91</v>
      </c>
      <c r="F7229" s="6" t="s">
        <v>25</v>
      </c>
      <c r="G7229" s="11" t="s">
        <v>25774</v>
      </c>
      <c r="H7229" s="8" t="s">
        <v>25775</v>
      </c>
      <c r="I7229" s="9">
        <v>12935</v>
      </c>
      <c r="J7229" s="9">
        <v>8504</v>
      </c>
      <c r="K7229" s="9">
        <v>2621</v>
      </c>
      <c r="L7229" s="9">
        <v>8</v>
      </c>
      <c r="M7229" s="9">
        <v>297</v>
      </c>
      <c r="N7229" s="9">
        <v>2941</v>
      </c>
      <c r="O7229" s="9">
        <v>216</v>
      </c>
      <c r="P7229" s="9">
        <v>9199</v>
      </c>
      <c r="Q7229" s="10" t="s">
        <v>23634</v>
      </c>
    </row>
    <row r="7230" spans="1:17" x14ac:dyDescent="0.3">
      <c r="A7230" s="5" t="s">
        <v>25776</v>
      </c>
      <c r="B7230" s="5" t="s">
        <v>25777</v>
      </c>
      <c r="C7230" s="6">
        <v>2.36</v>
      </c>
      <c r="D7230" s="1" t="s">
        <v>25706</v>
      </c>
      <c r="E7230" s="6">
        <v>93</v>
      </c>
      <c r="F7230" s="6" t="s">
        <v>25</v>
      </c>
      <c r="G7230" s="11" t="s">
        <v>25778</v>
      </c>
      <c r="H7230" s="8" t="s">
        <v>25779</v>
      </c>
      <c r="I7230" s="9">
        <v>6674</v>
      </c>
      <c r="J7230" s="9">
        <v>4977</v>
      </c>
      <c r="K7230" s="9">
        <v>854</v>
      </c>
      <c r="L7230" s="9">
        <v>3</v>
      </c>
      <c r="M7230" s="9">
        <v>528</v>
      </c>
      <c r="N7230" s="9">
        <v>923</v>
      </c>
      <c r="O7230" s="9">
        <v>55</v>
      </c>
      <c r="P7230" s="9">
        <v>4868</v>
      </c>
      <c r="Q7230" s="10" t="s">
        <v>23634</v>
      </c>
    </row>
    <row r="7231" spans="1:17" x14ac:dyDescent="0.3">
      <c r="A7231" s="5" t="s">
        <v>25780</v>
      </c>
      <c r="B7231" s="5" t="s">
        <v>22877</v>
      </c>
      <c r="C7231" s="6">
        <v>3.57</v>
      </c>
      <c r="D7231" s="1" t="s">
        <v>25706</v>
      </c>
      <c r="E7231" s="6">
        <v>115</v>
      </c>
      <c r="F7231" s="6" t="s">
        <v>25</v>
      </c>
      <c r="G7231" s="11" t="s">
        <v>25781</v>
      </c>
      <c r="H7231" s="8" t="s">
        <v>25782</v>
      </c>
      <c r="I7231" s="9">
        <v>1119295</v>
      </c>
      <c r="J7231" s="9">
        <v>171755</v>
      </c>
      <c r="K7231" s="9">
        <v>295817</v>
      </c>
      <c r="L7231" s="9">
        <v>7700</v>
      </c>
      <c r="M7231" s="9">
        <v>11438</v>
      </c>
      <c r="N7231" s="9">
        <v>141085</v>
      </c>
      <c r="O7231" s="9">
        <v>73491</v>
      </c>
      <c r="P7231" s="9">
        <v>766738</v>
      </c>
      <c r="Q7231" s="10" t="s">
        <v>23634</v>
      </c>
    </row>
    <row r="7232" spans="1:17" x14ac:dyDescent="0.3">
      <c r="A7232" s="5" t="s">
        <v>25783</v>
      </c>
      <c r="B7232" s="5" t="s">
        <v>22868</v>
      </c>
      <c r="C7232" s="6">
        <v>3.68</v>
      </c>
      <c r="D7232" s="1" t="s">
        <v>25706</v>
      </c>
      <c r="E7232" s="6">
        <v>71</v>
      </c>
      <c r="F7232" s="6" t="s">
        <v>25</v>
      </c>
      <c r="G7232" s="11" t="s">
        <v>25784</v>
      </c>
      <c r="H7232" s="8" t="s">
        <v>749</v>
      </c>
      <c r="I7232" s="9">
        <v>26533</v>
      </c>
      <c r="J7232" s="9">
        <v>21917</v>
      </c>
      <c r="K7232" s="9">
        <v>7315</v>
      </c>
      <c r="L7232" s="9">
        <v>26</v>
      </c>
      <c r="M7232" s="9">
        <v>79</v>
      </c>
      <c r="N7232" s="9">
        <v>3342</v>
      </c>
      <c r="O7232" s="9">
        <v>1326</v>
      </c>
      <c r="P7232" s="9">
        <v>18510</v>
      </c>
      <c r="Q7232" s="10" t="s">
        <v>23634</v>
      </c>
    </row>
    <row r="7233" spans="1:17" ht="28.8" x14ac:dyDescent="0.3">
      <c r="A7233" s="5" t="s">
        <v>25785</v>
      </c>
      <c r="B7233" s="5" t="s">
        <v>1554</v>
      </c>
      <c r="C7233" s="6">
        <v>2.97</v>
      </c>
      <c r="D7233" s="1" t="s">
        <v>25706</v>
      </c>
      <c r="E7233" s="6">
        <v>105</v>
      </c>
      <c r="F7233" s="6" t="s">
        <v>25</v>
      </c>
      <c r="G7233" s="11" t="s">
        <v>25786</v>
      </c>
      <c r="H7233" s="8" t="s">
        <v>9510</v>
      </c>
      <c r="I7233" s="9">
        <v>72883</v>
      </c>
      <c r="J7233" s="9">
        <v>21698</v>
      </c>
      <c r="K7233" s="9">
        <v>10507</v>
      </c>
      <c r="L7233" s="9">
        <v>24</v>
      </c>
      <c r="M7233" s="9">
        <v>795</v>
      </c>
      <c r="N7233" s="9">
        <v>16585</v>
      </c>
      <c r="O7233" s="9">
        <v>723</v>
      </c>
      <c r="P7233" s="9">
        <v>45056</v>
      </c>
      <c r="Q7233" s="10" t="s">
        <v>23634</v>
      </c>
    </row>
    <row r="7234" spans="1:17" ht="28.8" x14ac:dyDescent="0.3">
      <c r="A7234" s="5" t="s">
        <v>25787</v>
      </c>
      <c r="B7234" s="5" t="s">
        <v>25788</v>
      </c>
      <c r="C7234" s="6">
        <v>2.2200000000000002</v>
      </c>
      <c r="D7234" s="1" t="s">
        <v>25706</v>
      </c>
      <c r="E7234" s="6">
        <v>74</v>
      </c>
      <c r="F7234" s="6" t="s">
        <v>25</v>
      </c>
      <c r="G7234" s="11" t="s">
        <v>25789</v>
      </c>
      <c r="H7234" s="8" t="s">
        <v>25790</v>
      </c>
      <c r="I7234" s="9">
        <v>5095</v>
      </c>
      <c r="J7234" s="9">
        <v>4142</v>
      </c>
      <c r="K7234" s="9">
        <v>633</v>
      </c>
      <c r="L7234" s="9">
        <v>1</v>
      </c>
      <c r="M7234" s="9">
        <v>500</v>
      </c>
      <c r="N7234" s="9">
        <v>418</v>
      </c>
      <c r="O7234" s="9">
        <v>50</v>
      </c>
      <c r="P7234" s="9">
        <v>3124</v>
      </c>
      <c r="Q7234" s="10" t="s">
        <v>23634</v>
      </c>
    </row>
    <row r="7235" spans="1:17" x14ac:dyDescent="0.3">
      <c r="A7235" s="5" t="s">
        <v>25791</v>
      </c>
      <c r="B7235" s="5" t="s">
        <v>3900</v>
      </c>
      <c r="C7235" s="6">
        <v>2.65</v>
      </c>
      <c r="D7235" s="1" t="s">
        <v>25706</v>
      </c>
      <c r="E7235" s="6">
        <v>95</v>
      </c>
      <c r="F7235" s="6" t="s">
        <v>74</v>
      </c>
      <c r="G7235" s="11" t="s">
        <v>25792</v>
      </c>
      <c r="H7235" s="8" t="s">
        <v>25793</v>
      </c>
      <c r="I7235" s="9">
        <v>9674</v>
      </c>
      <c r="J7235" s="9">
        <v>6501</v>
      </c>
      <c r="K7235" s="9">
        <v>1676</v>
      </c>
      <c r="L7235" s="9">
        <v>3</v>
      </c>
      <c r="M7235" s="9">
        <v>329</v>
      </c>
      <c r="N7235" s="9">
        <v>1864</v>
      </c>
      <c r="O7235" s="9">
        <v>87</v>
      </c>
      <c r="P7235" s="9">
        <v>7012</v>
      </c>
      <c r="Q7235" s="10" t="s">
        <v>23634</v>
      </c>
    </row>
    <row r="7236" spans="1:17" ht="28.8" x14ac:dyDescent="0.3">
      <c r="A7236" s="5" t="s">
        <v>25794</v>
      </c>
      <c r="B7236" s="5" t="s">
        <v>25795</v>
      </c>
      <c r="C7236" s="6">
        <v>2.3199999999999998</v>
      </c>
      <c r="D7236" s="1" t="s">
        <v>25706</v>
      </c>
      <c r="E7236" s="6">
        <v>83</v>
      </c>
      <c r="F7236" s="6" t="s">
        <v>25</v>
      </c>
      <c r="G7236" s="11" t="s">
        <v>25796</v>
      </c>
      <c r="H7236" s="8" t="s">
        <v>25797</v>
      </c>
      <c r="I7236" s="9">
        <v>2628</v>
      </c>
      <c r="J7236" s="9">
        <v>2351</v>
      </c>
      <c r="K7236" s="9">
        <v>325</v>
      </c>
      <c r="L7236" s="9">
        <v>0</v>
      </c>
      <c r="M7236" s="9">
        <v>224</v>
      </c>
      <c r="N7236" s="9">
        <v>341</v>
      </c>
      <c r="O7236" s="9">
        <v>17</v>
      </c>
      <c r="P7236" s="9">
        <v>1755</v>
      </c>
      <c r="Q7236" s="10" t="s">
        <v>23634</v>
      </c>
    </row>
    <row r="7237" spans="1:17" x14ac:dyDescent="0.3">
      <c r="A7237" s="5" t="s">
        <v>25798</v>
      </c>
      <c r="B7237" s="5" t="s">
        <v>9279</v>
      </c>
      <c r="C7237" s="6">
        <v>3.52</v>
      </c>
      <c r="D7237" s="1" t="s">
        <v>25706</v>
      </c>
      <c r="E7237" s="6">
        <v>85</v>
      </c>
      <c r="F7237" s="6" t="s">
        <v>25</v>
      </c>
      <c r="G7237" s="11" t="s">
        <v>25799</v>
      </c>
      <c r="H7237" s="8" t="s">
        <v>25800</v>
      </c>
      <c r="I7237" s="9">
        <v>77625</v>
      </c>
      <c r="J7237" s="9">
        <v>35107</v>
      </c>
      <c r="K7237" s="9">
        <v>24540</v>
      </c>
      <c r="L7237" s="9">
        <v>218</v>
      </c>
      <c r="M7237" s="9">
        <v>416</v>
      </c>
      <c r="N7237" s="9">
        <v>11653</v>
      </c>
      <c r="O7237" s="9">
        <v>3840</v>
      </c>
      <c r="P7237" s="9">
        <v>57619</v>
      </c>
      <c r="Q7237" s="10" t="s">
        <v>23634</v>
      </c>
    </row>
    <row r="7238" spans="1:17" x14ac:dyDescent="0.3">
      <c r="A7238" s="5" t="s">
        <v>25801</v>
      </c>
      <c r="B7238" s="5" t="s">
        <v>25802</v>
      </c>
      <c r="C7238" s="6">
        <v>2.41</v>
      </c>
      <c r="D7238" s="1" t="s">
        <v>25706</v>
      </c>
      <c r="E7238" s="6">
        <v>62</v>
      </c>
      <c r="F7238" s="6" t="s">
        <v>25</v>
      </c>
      <c r="G7238" s="11" t="s">
        <v>25803</v>
      </c>
      <c r="H7238" s="8" t="s">
        <v>2916</v>
      </c>
      <c r="I7238" s="9">
        <v>2473</v>
      </c>
      <c r="J7238" s="9">
        <v>2731</v>
      </c>
      <c r="K7238" s="9">
        <v>284</v>
      </c>
      <c r="L7238" s="9">
        <v>1</v>
      </c>
      <c r="M7238" s="9">
        <v>133</v>
      </c>
      <c r="N7238" s="9">
        <v>317</v>
      </c>
      <c r="O7238" s="9">
        <v>12</v>
      </c>
      <c r="P7238" s="9">
        <v>1668</v>
      </c>
      <c r="Q7238" s="10" t="s">
        <v>23634</v>
      </c>
    </row>
    <row r="7239" spans="1:17" x14ac:dyDescent="0.3">
      <c r="A7239" s="5" t="s">
        <v>25804</v>
      </c>
      <c r="B7239" s="5" t="s">
        <v>25805</v>
      </c>
      <c r="C7239" s="6">
        <v>2.64</v>
      </c>
      <c r="D7239" s="1" t="s">
        <v>25706</v>
      </c>
      <c r="E7239" s="6">
        <v>62</v>
      </c>
      <c r="F7239" s="6" t="s">
        <v>25</v>
      </c>
      <c r="G7239" s="11" t="s">
        <v>25806</v>
      </c>
      <c r="H7239" s="8" t="s">
        <v>1265</v>
      </c>
      <c r="I7239" s="9">
        <v>935</v>
      </c>
      <c r="J7239" s="9">
        <v>1187</v>
      </c>
      <c r="K7239" s="9">
        <v>144</v>
      </c>
      <c r="L7239" s="9">
        <v>2</v>
      </c>
      <c r="M7239" s="9">
        <v>110</v>
      </c>
      <c r="N7239" s="9">
        <v>102</v>
      </c>
      <c r="O7239" s="9">
        <v>8</v>
      </c>
      <c r="P7239" s="9">
        <v>631</v>
      </c>
      <c r="Q7239" s="10" t="s">
        <v>23634</v>
      </c>
    </row>
    <row r="7240" spans="1:17" x14ac:dyDescent="0.3">
      <c r="A7240" s="5" t="s">
        <v>25807</v>
      </c>
      <c r="B7240" s="5" t="s">
        <v>25808</v>
      </c>
      <c r="C7240" s="6">
        <v>2.61</v>
      </c>
      <c r="D7240" s="1" t="s">
        <v>25706</v>
      </c>
      <c r="E7240" s="6">
        <v>87</v>
      </c>
      <c r="F7240" s="6" t="s">
        <v>1218</v>
      </c>
      <c r="G7240" s="11" t="s">
        <v>25809</v>
      </c>
      <c r="H7240" s="8" t="s">
        <v>25810</v>
      </c>
      <c r="I7240" s="9">
        <v>1564</v>
      </c>
      <c r="J7240" s="9">
        <v>1999</v>
      </c>
      <c r="K7240" s="9">
        <v>281</v>
      </c>
      <c r="L7240" s="9">
        <v>0</v>
      </c>
      <c r="M7240" s="9">
        <v>96</v>
      </c>
      <c r="N7240" s="9">
        <v>247</v>
      </c>
      <c r="O7240" s="9">
        <v>25</v>
      </c>
      <c r="P7240" s="9">
        <v>1111</v>
      </c>
      <c r="Q7240" s="10" t="s">
        <v>23634</v>
      </c>
    </row>
    <row r="7241" spans="1:17" x14ac:dyDescent="0.3">
      <c r="A7241" s="5" t="s">
        <v>25811</v>
      </c>
      <c r="B7241" s="5" t="s">
        <v>4437</v>
      </c>
      <c r="C7241" s="6">
        <v>2.7</v>
      </c>
      <c r="D7241" s="1" t="s">
        <v>25706</v>
      </c>
      <c r="E7241" s="6">
        <v>79</v>
      </c>
      <c r="F7241" s="6" t="s">
        <v>25</v>
      </c>
      <c r="G7241" s="11" t="s">
        <v>25812</v>
      </c>
      <c r="H7241" s="8" t="s">
        <v>25813</v>
      </c>
      <c r="I7241" s="9">
        <v>2690</v>
      </c>
      <c r="J7241" s="9">
        <v>2237</v>
      </c>
      <c r="K7241" s="9">
        <v>388</v>
      </c>
      <c r="L7241" s="9">
        <v>0</v>
      </c>
      <c r="M7241" s="9">
        <v>61</v>
      </c>
      <c r="N7241" s="9">
        <v>495</v>
      </c>
      <c r="O7241" s="9">
        <v>16</v>
      </c>
      <c r="P7241" s="9">
        <v>1768</v>
      </c>
      <c r="Q7241" s="10" t="s">
        <v>23634</v>
      </c>
    </row>
    <row r="7242" spans="1:17" x14ac:dyDescent="0.3">
      <c r="A7242" s="5" t="s">
        <v>25814</v>
      </c>
      <c r="B7242" s="5" t="s">
        <v>25815</v>
      </c>
      <c r="C7242" s="6">
        <v>2.84</v>
      </c>
      <c r="D7242" s="1" t="s">
        <v>25706</v>
      </c>
      <c r="E7242" s="6">
        <v>98</v>
      </c>
      <c r="F7242" s="6" t="s">
        <v>25</v>
      </c>
      <c r="G7242" s="11" t="s">
        <v>25816</v>
      </c>
      <c r="H7242" s="8" t="s">
        <v>25817</v>
      </c>
      <c r="I7242" s="9">
        <v>937</v>
      </c>
      <c r="J7242" s="9">
        <v>1120</v>
      </c>
      <c r="K7242" s="9">
        <v>148</v>
      </c>
      <c r="L7242" s="9">
        <v>1</v>
      </c>
      <c r="M7242" s="9">
        <v>64</v>
      </c>
      <c r="N7242" s="9">
        <v>156</v>
      </c>
      <c r="O7242" s="9">
        <v>16</v>
      </c>
      <c r="P7242" s="9">
        <v>673</v>
      </c>
      <c r="Q7242" s="10" t="s">
        <v>23634</v>
      </c>
    </row>
    <row r="7243" spans="1:17" x14ac:dyDescent="0.3">
      <c r="A7243" s="5" t="s">
        <v>25818</v>
      </c>
      <c r="B7243" s="5" t="s">
        <v>25819</v>
      </c>
      <c r="C7243" s="6">
        <v>1.64</v>
      </c>
      <c r="D7243" s="1" t="s">
        <v>25706</v>
      </c>
      <c r="E7243" s="6">
        <v>54</v>
      </c>
      <c r="F7243" s="6" t="s">
        <v>25</v>
      </c>
      <c r="G7243" s="11" t="s">
        <v>25820</v>
      </c>
      <c r="H7243" s="8" t="s">
        <v>25821</v>
      </c>
      <c r="I7243" s="9">
        <v>4460</v>
      </c>
      <c r="J7243" s="9">
        <v>3903</v>
      </c>
      <c r="K7243" s="9">
        <v>396</v>
      </c>
      <c r="L7243" s="9">
        <v>3</v>
      </c>
      <c r="M7243" s="9">
        <v>765</v>
      </c>
      <c r="N7243" s="9">
        <v>116</v>
      </c>
      <c r="O7243" s="9">
        <v>41</v>
      </c>
      <c r="P7243" s="9">
        <v>2702</v>
      </c>
      <c r="Q7243" s="10" t="s">
        <v>23634</v>
      </c>
    </row>
    <row r="7244" spans="1:17" x14ac:dyDescent="0.3">
      <c r="A7244" s="5" t="s">
        <v>25822</v>
      </c>
      <c r="B7244" s="5" t="s">
        <v>25823</v>
      </c>
      <c r="C7244" s="6">
        <v>2.36</v>
      </c>
      <c r="D7244" s="1" t="s">
        <v>25706</v>
      </c>
      <c r="E7244" s="6">
        <v>78</v>
      </c>
      <c r="F7244" s="6" t="s">
        <v>25</v>
      </c>
      <c r="G7244" s="11" t="s">
        <v>25824</v>
      </c>
      <c r="H7244" s="8" t="s">
        <v>25825</v>
      </c>
      <c r="I7244" s="9">
        <v>1738</v>
      </c>
      <c r="J7244" s="9">
        <v>1654</v>
      </c>
      <c r="K7244" s="9">
        <v>193</v>
      </c>
      <c r="L7244" s="9">
        <v>0</v>
      </c>
      <c r="M7244" s="9">
        <v>163</v>
      </c>
      <c r="N7244" s="9">
        <v>133</v>
      </c>
      <c r="O7244" s="9">
        <v>9</v>
      </c>
      <c r="P7244" s="9">
        <v>1161</v>
      </c>
      <c r="Q7244" s="10" t="s">
        <v>23634</v>
      </c>
    </row>
    <row r="7245" spans="1:17" x14ac:dyDescent="0.3">
      <c r="A7245" s="5" t="s">
        <v>25826</v>
      </c>
      <c r="B7245" s="5" t="s">
        <v>25419</v>
      </c>
      <c r="C7245" s="6">
        <v>3</v>
      </c>
      <c r="D7245" s="1" t="s">
        <v>25706</v>
      </c>
      <c r="E7245" s="6">
        <v>85</v>
      </c>
      <c r="F7245" s="6" t="s">
        <v>25</v>
      </c>
      <c r="G7245" s="11" t="s">
        <v>25827</v>
      </c>
      <c r="H7245" s="8" t="s">
        <v>25828</v>
      </c>
      <c r="I7245" s="9">
        <v>11878</v>
      </c>
      <c r="J7245" s="9">
        <v>6382</v>
      </c>
      <c r="K7245" s="9">
        <v>2848</v>
      </c>
      <c r="L7245" s="9">
        <v>9</v>
      </c>
      <c r="M7245" s="9">
        <v>215</v>
      </c>
      <c r="N7245" s="9">
        <v>2793</v>
      </c>
      <c r="O7245" s="9">
        <v>171</v>
      </c>
      <c r="P7245" s="9">
        <v>8977</v>
      </c>
      <c r="Q7245" s="10" t="s">
        <v>23634</v>
      </c>
    </row>
    <row r="7246" spans="1:17" ht="28.8" x14ac:dyDescent="0.3">
      <c r="A7246" s="5" t="s">
        <v>25829</v>
      </c>
      <c r="B7246" s="5" t="s">
        <v>25830</v>
      </c>
      <c r="C7246" s="6">
        <v>2.73</v>
      </c>
      <c r="D7246" s="1" t="s">
        <v>25706</v>
      </c>
      <c r="E7246" s="6">
        <v>84</v>
      </c>
      <c r="F7246" s="6" t="s">
        <v>25</v>
      </c>
      <c r="G7246" s="11" t="s">
        <v>25831</v>
      </c>
      <c r="H7246" s="8" t="s">
        <v>25832</v>
      </c>
      <c r="I7246" s="9">
        <v>584</v>
      </c>
      <c r="J7246" s="9">
        <v>559</v>
      </c>
      <c r="K7246" s="9">
        <v>36</v>
      </c>
      <c r="L7246" s="9">
        <v>0</v>
      </c>
      <c r="M7246" s="9">
        <v>59</v>
      </c>
      <c r="N7246" s="9">
        <v>43</v>
      </c>
      <c r="O7246" s="9">
        <v>3</v>
      </c>
      <c r="P7246" s="9">
        <v>384</v>
      </c>
      <c r="Q7246" s="10" t="s">
        <v>23634</v>
      </c>
    </row>
    <row r="7247" spans="1:17" x14ac:dyDescent="0.3">
      <c r="A7247" s="5" t="s">
        <v>25833</v>
      </c>
      <c r="B7247" s="5" t="s">
        <v>25834</v>
      </c>
      <c r="C7247" s="6">
        <v>3.23</v>
      </c>
      <c r="D7247" s="1" t="s">
        <v>25706</v>
      </c>
      <c r="E7247" s="6">
        <v>81</v>
      </c>
      <c r="F7247" s="6" t="s">
        <v>25</v>
      </c>
      <c r="G7247" s="11" t="s">
        <v>25835</v>
      </c>
      <c r="H7247" s="8" t="s">
        <v>25836</v>
      </c>
      <c r="I7247" s="9">
        <v>11909</v>
      </c>
      <c r="J7247" s="9">
        <v>8548</v>
      </c>
      <c r="K7247" s="9">
        <v>3490</v>
      </c>
      <c r="L7247" s="9">
        <v>23</v>
      </c>
      <c r="M7247" s="9">
        <v>143</v>
      </c>
      <c r="N7247" s="9">
        <v>2333</v>
      </c>
      <c r="O7247" s="9">
        <v>510</v>
      </c>
      <c r="P7247" s="9">
        <v>8646</v>
      </c>
      <c r="Q7247" s="10" t="s">
        <v>23634</v>
      </c>
    </row>
    <row r="7248" spans="1:17" x14ac:dyDescent="0.3">
      <c r="A7248" s="5" t="s">
        <v>25837</v>
      </c>
      <c r="B7248" s="5" t="s">
        <v>5679</v>
      </c>
      <c r="C7248" s="6">
        <v>2.69</v>
      </c>
      <c r="D7248" s="1" t="s">
        <v>25706</v>
      </c>
      <c r="E7248" s="6">
        <v>90</v>
      </c>
      <c r="F7248" s="6" t="s">
        <v>25</v>
      </c>
      <c r="G7248" s="11" t="s">
        <v>25838</v>
      </c>
      <c r="H7248" s="8" t="s">
        <v>25839</v>
      </c>
      <c r="I7248" s="9">
        <v>9532</v>
      </c>
      <c r="J7248" s="9">
        <v>5858</v>
      </c>
      <c r="K7248" s="9">
        <v>2227</v>
      </c>
      <c r="L7248" s="9">
        <v>12</v>
      </c>
      <c r="M7248" s="9">
        <v>519</v>
      </c>
      <c r="N7248" s="9">
        <v>1727</v>
      </c>
      <c r="O7248" s="9">
        <v>183</v>
      </c>
      <c r="P7248" s="9">
        <v>6938</v>
      </c>
      <c r="Q7248" s="10" t="s">
        <v>23634</v>
      </c>
    </row>
    <row r="7249" spans="1:17" x14ac:dyDescent="0.3">
      <c r="A7249" s="5" t="s">
        <v>25840</v>
      </c>
      <c r="B7249" s="5" t="s">
        <v>25841</v>
      </c>
      <c r="C7249" s="6">
        <v>2.85</v>
      </c>
      <c r="D7249" s="1" t="s">
        <v>25706</v>
      </c>
      <c r="E7249" s="6">
        <v>93</v>
      </c>
      <c r="F7249" s="6" t="s">
        <v>25</v>
      </c>
      <c r="G7249" s="11" t="s">
        <v>25842</v>
      </c>
      <c r="H7249" s="8" t="s">
        <v>25843</v>
      </c>
      <c r="I7249" s="9">
        <v>5279</v>
      </c>
      <c r="J7249" s="9">
        <v>5055</v>
      </c>
      <c r="K7249" s="9">
        <v>1148</v>
      </c>
      <c r="L7249" s="9">
        <v>2</v>
      </c>
      <c r="M7249" s="9">
        <v>132</v>
      </c>
      <c r="N7249" s="9">
        <v>1272</v>
      </c>
      <c r="O7249" s="9">
        <v>68</v>
      </c>
      <c r="P7249" s="9">
        <v>3854</v>
      </c>
      <c r="Q7249" s="10" t="s">
        <v>23634</v>
      </c>
    </row>
    <row r="7250" spans="1:17" x14ac:dyDescent="0.3">
      <c r="A7250" s="5" t="s">
        <v>25844</v>
      </c>
      <c r="B7250" s="5" t="s">
        <v>944</v>
      </c>
      <c r="C7250" s="6">
        <v>3.03</v>
      </c>
      <c r="D7250" s="1" t="s">
        <v>25706</v>
      </c>
      <c r="E7250" s="6">
        <v>104</v>
      </c>
      <c r="F7250" s="6" t="s">
        <v>25</v>
      </c>
      <c r="G7250" s="11" t="s">
        <v>25845</v>
      </c>
      <c r="H7250" s="8" t="s">
        <v>25846</v>
      </c>
      <c r="I7250" s="9">
        <v>5375</v>
      </c>
      <c r="J7250" s="9">
        <v>4209</v>
      </c>
      <c r="K7250" s="9">
        <v>1224</v>
      </c>
      <c r="L7250" s="9">
        <v>2</v>
      </c>
      <c r="M7250" s="9">
        <v>117</v>
      </c>
      <c r="N7250" s="9">
        <v>1025</v>
      </c>
      <c r="O7250" s="9">
        <v>100</v>
      </c>
      <c r="P7250" s="9">
        <v>3746</v>
      </c>
      <c r="Q7250" s="10" t="s">
        <v>23634</v>
      </c>
    </row>
    <row r="7251" spans="1:17" x14ac:dyDescent="0.3">
      <c r="A7251" s="5" t="s">
        <v>25847</v>
      </c>
      <c r="B7251" s="5" t="s">
        <v>2753</v>
      </c>
      <c r="C7251" s="6">
        <v>2.65</v>
      </c>
      <c r="D7251" s="1" t="s">
        <v>25706</v>
      </c>
      <c r="E7251" s="6">
        <v>101</v>
      </c>
      <c r="F7251" s="6" t="s">
        <v>74</v>
      </c>
      <c r="G7251" s="11" t="s">
        <v>25848</v>
      </c>
      <c r="H7251" s="8" t="s">
        <v>25849</v>
      </c>
      <c r="I7251" s="9">
        <v>7993</v>
      </c>
      <c r="J7251" s="9">
        <v>6083</v>
      </c>
      <c r="K7251" s="9">
        <v>1625</v>
      </c>
      <c r="L7251" s="9">
        <v>8</v>
      </c>
      <c r="M7251" s="9">
        <v>368</v>
      </c>
      <c r="N7251" s="9">
        <v>1376</v>
      </c>
      <c r="O7251" s="9">
        <v>157</v>
      </c>
      <c r="P7251" s="9">
        <v>5804</v>
      </c>
      <c r="Q7251" s="10" t="s">
        <v>23634</v>
      </c>
    </row>
    <row r="7252" spans="1:17" x14ac:dyDescent="0.3">
      <c r="A7252" s="5" t="s">
        <v>25850</v>
      </c>
      <c r="B7252" s="5" t="s">
        <v>1393</v>
      </c>
      <c r="C7252" s="6">
        <v>2.85</v>
      </c>
      <c r="D7252" s="1" t="s">
        <v>25706</v>
      </c>
      <c r="E7252" s="6">
        <v>90</v>
      </c>
      <c r="F7252" s="6" t="s">
        <v>25</v>
      </c>
      <c r="G7252" s="11" t="s">
        <v>25851</v>
      </c>
      <c r="H7252" s="8" t="s">
        <v>23364</v>
      </c>
      <c r="I7252" s="9">
        <v>4503</v>
      </c>
      <c r="J7252" s="9">
        <v>3486</v>
      </c>
      <c r="K7252" s="9">
        <v>775</v>
      </c>
      <c r="L7252" s="9">
        <v>1</v>
      </c>
      <c r="M7252" s="9">
        <v>94</v>
      </c>
      <c r="N7252" s="9">
        <v>1088</v>
      </c>
      <c r="O7252" s="9">
        <v>42</v>
      </c>
      <c r="P7252" s="9">
        <v>3089</v>
      </c>
      <c r="Q7252" s="10" t="s">
        <v>23634</v>
      </c>
    </row>
    <row r="7253" spans="1:17" ht="28.8" x14ac:dyDescent="0.3">
      <c r="A7253" s="5" t="s">
        <v>25852</v>
      </c>
      <c r="B7253" s="5" t="s">
        <v>2323</v>
      </c>
      <c r="C7253" s="6">
        <v>3.3</v>
      </c>
      <c r="D7253" s="1" t="s">
        <v>25706</v>
      </c>
      <c r="E7253" s="6">
        <v>87</v>
      </c>
      <c r="F7253" s="6" t="s">
        <v>25</v>
      </c>
      <c r="G7253" s="11" t="s">
        <v>25853</v>
      </c>
      <c r="H7253" s="8" t="s">
        <v>25854</v>
      </c>
      <c r="I7253" s="9">
        <v>27946</v>
      </c>
      <c r="J7253" s="9">
        <v>12238</v>
      </c>
      <c r="K7253" s="9">
        <v>5756</v>
      </c>
      <c r="L7253" s="9">
        <v>16</v>
      </c>
      <c r="M7253" s="9">
        <v>213</v>
      </c>
      <c r="N7253" s="9">
        <v>5254</v>
      </c>
      <c r="O7253" s="9">
        <v>482</v>
      </c>
      <c r="P7253" s="9">
        <v>18357</v>
      </c>
      <c r="Q7253" s="10" t="s">
        <v>23634</v>
      </c>
    </row>
    <row r="7254" spans="1:17" ht="28.8" x14ac:dyDescent="0.3">
      <c r="A7254" s="5" t="s">
        <v>25855</v>
      </c>
      <c r="B7254" s="5" t="s">
        <v>3101</v>
      </c>
      <c r="C7254" s="6">
        <v>2.88</v>
      </c>
      <c r="D7254" s="1" t="s">
        <v>25706</v>
      </c>
      <c r="E7254" s="6">
        <v>77</v>
      </c>
      <c r="F7254" s="6" t="s">
        <v>25</v>
      </c>
      <c r="G7254" s="11" t="s">
        <v>25856</v>
      </c>
      <c r="H7254" s="8" t="s">
        <v>25857</v>
      </c>
      <c r="I7254" s="9">
        <v>73104</v>
      </c>
      <c r="J7254" s="9">
        <v>27753</v>
      </c>
      <c r="K7254" s="9">
        <v>18795</v>
      </c>
      <c r="L7254" s="9">
        <v>146</v>
      </c>
      <c r="M7254" s="9">
        <v>1346</v>
      </c>
      <c r="N7254" s="9">
        <v>16472</v>
      </c>
      <c r="O7254" s="9">
        <v>1944</v>
      </c>
      <c r="P7254" s="9">
        <v>52939</v>
      </c>
      <c r="Q7254" s="10" t="s">
        <v>23634</v>
      </c>
    </row>
    <row r="7255" spans="1:17" ht="28.8" x14ac:dyDescent="0.3">
      <c r="A7255" s="5" t="s">
        <v>25858</v>
      </c>
      <c r="B7255" s="5" t="s">
        <v>25859</v>
      </c>
      <c r="C7255" s="6">
        <v>3.59</v>
      </c>
      <c r="D7255" s="1" t="s">
        <v>25706</v>
      </c>
      <c r="E7255" s="6">
        <v>93</v>
      </c>
      <c r="F7255" s="6" t="s">
        <v>845</v>
      </c>
      <c r="G7255" s="11" t="s">
        <v>25860</v>
      </c>
      <c r="H7255" s="8" t="s">
        <v>25861</v>
      </c>
      <c r="I7255" s="9">
        <v>590</v>
      </c>
      <c r="J7255" s="9">
        <v>1141</v>
      </c>
      <c r="K7255" s="9">
        <v>188</v>
      </c>
      <c r="L7255" s="9">
        <v>7</v>
      </c>
      <c r="M7255" s="9">
        <v>1</v>
      </c>
      <c r="N7255" s="9">
        <v>60</v>
      </c>
      <c r="O7255" s="9">
        <v>28</v>
      </c>
      <c r="P7255" s="9">
        <v>435</v>
      </c>
      <c r="Q7255" s="10" t="s">
        <v>23634</v>
      </c>
    </row>
    <row r="7256" spans="1:17" ht="28.8" x14ac:dyDescent="0.3">
      <c r="A7256" s="5" t="s">
        <v>25862</v>
      </c>
      <c r="B7256" s="5" t="s">
        <v>25863</v>
      </c>
      <c r="C7256" s="6">
        <v>1.72</v>
      </c>
      <c r="D7256" s="1" t="s">
        <v>25706</v>
      </c>
      <c r="E7256" s="6">
        <v>94</v>
      </c>
      <c r="F7256" s="6" t="s">
        <v>25</v>
      </c>
      <c r="G7256" s="11" t="s">
        <v>25864</v>
      </c>
      <c r="H7256" s="8" t="s">
        <v>25865</v>
      </c>
      <c r="I7256" s="9">
        <v>48114</v>
      </c>
      <c r="J7256" s="9">
        <v>15818</v>
      </c>
      <c r="K7256" s="9">
        <v>2959</v>
      </c>
      <c r="L7256" s="9">
        <v>3</v>
      </c>
      <c r="M7256" s="9">
        <v>8027</v>
      </c>
      <c r="N7256" s="9">
        <v>3977</v>
      </c>
      <c r="O7256" s="9">
        <v>320</v>
      </c>
      <c r="P7256" s="9">
        <v>38486</v>
      </c>
      <c r="Q7256" s="10" t="s">
        <v>23634</v>
      </c>
    </row>
    <row r="7257" spans="1:17" ht="28.8" x14ac:dyDescent="0.3">
      <c r="A7257" s="5" t="s">
        <v>25866</v>
      </c>
      <c r="B7257" s="5" t="s">
        <v>17885</v>
      </c>
      <c r="C7257" s="6">
        <v>3.48</v>
      </c>
      <c r="D7257" s="1" t="s">
        <v>25706</v>
      </c>
      <c r="E7257" s="6">
        <v>94</v>
      </c>
      <c r="F7257" s="6" t="s">
        <v>25</v>
      </c>
      <c r="G7257" s="11" t="s">
        <v>25867</v>
      </c>
      <c r="H7257" s="8" t="s">
        <v>478</v>
      </c>
      <c r="I7257" s="9">
        <v>32636</v>
      </c>
      <c r="J7257" s="9">
        <v>19647</v>
      </c>
      <c r="K7257" s="9">
        <v>7839</v>
      </c>
      <c r="L7257" s="9">
        <v>69</v>
      </c>
      <c r="M7257" s="9">
        <v>138</v>
      </c>
      <c r="N7257" s="9">
        <v>5280</v>
      </c>
      <c r="O7257" s="9">
        <v>1130</v>
      </c>
      <c r="P7257" s="9">
        <v>20909</v>
      </c>
      <c r="Q7257" s="10" t="s">
        <v>23634</v>
      </c>
    </row>
    <row r="7258" spans="1:17" x14ac:dyDescent="0.3">
      <c r="A7258" s="5" t="s">
        <v>25868</v>
      </c>
      <c r="B7258" s="5" t="s">
        <v>25869</v>
      </c>
      <c r="C7258" s="6">
        <v>2.4500000000000002</v>
      </c>
      <c r="D7258" s="1" t="s">
        <v>25706</v>
      </c>
      <c r="E7258" s="6">
        <v>88</v>
      </c>
      <c r="F7258" s="6" t="s">
        <v>25</v>
      </c>
      <c r="G7258" s="11" t="s">
        <v>25870</v>
      </c>
      <c r="H7258" s="8" t="s">
        <v>25871</v>
      </c>
      <c r="I7258" s="9">
        <v>8288</v>
      </c>
      <c r="J7258" s="9">
        <v>5260</v>
      </c>
      <c r="K7258" s="9">
        <v>1300</v>
      </c>
      <c r="L7258" s="9">
        <v>5</v>
      </c>
      <c r="M7258" s="9">
        <v>569</v>
      </c>
      <c r="N7258" s="9">
        <v>1104</v>
      </c>
      <c r="O7258" s="9">
        <v>103</v>
      </c>
      <c r="P7258" s="9">
        <v>5348</v>
      </c>
      <c r="Q7258" s="10" t="s">
        <v>23634</v>
      </c>
    </row>
    <row r="7259" spans="1:17" x14ac:dyDescent="0.3">
      <c r="A7259" s="5" t="s">
        <v>25872</v>
      </c>
      <c r="B7259" s="5" t="s">
        <v>9296</v>
      </c>
      <c r="C7259" s="6">
        <v>2.74</v>
      </c>
      <c r="D7259" s="1" t="s">
        <v>25706</v>
      </c>
      <c r="E7259" s="6">
        <v>102</v>
      </c>
      <c r="F7259" s="6" t="s">
        <v>25</v>
      </c>
      <c r="G7259" s="11" t="s">
        <v>25873</v>
      </c>
      <c r="H7259" s="8" t="s">
        <v>25874</v>
      </c>
      <c r="I7259" s="9">
        <v>833053</v>
      </c>
      <c r="J7259" s="9">
        <v>118876</v>
      </c>
      <c r="K7259" s="9">
        <v>146106</v>
      </c>
      <c r="L7259" s="9">
        <v>410</v>
      </c>
      <c r="M7259" s="9">
        <v>34201</v>
      </c>
      <c r="N7259" s="9">
        <v>177471</v>
      </c>
      <c r="O7259" s="9">
        <v>22198</v>
      </c>
      <c r="P7259" s="9">
        <v>653183</v>
      </c>
      <c r="Q7259" s="10" t="s">
        <v>23634</v>
      </c>
    </row>
    <row r="7260" spans="1:17" ht="28.8" x14ac:dyDescent="0.3">
      <c r="A7260" s="5" t="s">
        <v>25875</v>
      </c>
      <c r="B7260" s="5" t="s">
        <v>2487</v>
      </c>
      <c r="C7260" s="6">
        <v>2.94</v>
      </c>
      <c r="D7260" s="1" t="s">
        <v>25706</v>
      </c>
      <c r="E7260" s="6">
        <v>102</v>
      </c>
      <c r="F7260" s="6" t="s">
        <v>25</v>
      </c>
      <c r="G7260" s="11" t="s">
        <v>25876</v>
      </c>
      <c r="H7260" s="8" t="s">
        <v>749</v>
      </c>
      <c r="I7260" s="9">
        <v>9907</v>
      </c>
      <c r="J7260" s="9">
        <v>5926</v>
      </c>
      <c r="K7260" s="9">
        <v>1983</v>
      </c>
      <c r="L7260" s="9">
        <v>6</v>
      </c>
      <c r="M7260" s="9">
        <v>175</v>
      </c>
      <c r="N7260" s="9">
        <v>2232</v>
      </c>
      <c r="O7260" s="9">
        <v>121</v>
      </c>
      <c r="P7260" s="9">
        <v>6993</v>
      </c>
      <c r="Q7260" s="10" t="s">
        <v>23634</v>
      </c>
    </row>
    <row r="7261" spans="1:17" ht="28.8" x14ac:dyDescent="0.3">
      <c r="A7261" s="5" t="s">
        <v>25877</v>
      </c>
      <c r="B7261" s="5" t="s">
        <v>12137</v>
      </c>
      <c r="C7261" s="6">
        <v>3.87</v>
      </c>
      <c r="D7261" s="1" t="s">
        <v>25706</v>
      </c>
      <c r="E7261" s="6">
        <v>67</v>
      </c>
      <c r="F7261" s="6" t="s">
        <v>143</v>
      </c>
      <c r="G7261" s="11" t="s">
        <v>25878</v>
      </c>
      <c r="H7261" s="8" t="s">
        <v>12139</v>
      </c>
      <c r="I7261" s="9">
        <v>132477</v>
      </c>
      <c r="J7261" s="9">
        <v>68302</v>
      </c>
      <c r="K7261" s="9">
        <v>47523</v>
      </c>
      <c r="L7261" s="9">
        <v>2500</v>
      </c>
      <c r="M7261" s="9">
        <v>1003</v>
      </c>
      <c r="N7261" s="9">
        <v>11766</v>
      </c>
      <c r="O7261" s="9">
        <v>16899</v>
      </c>
      <c r="P7261" s="9">
        <v>93230</v>
      </c>
      <c r="Q7261" s="10" t="s">
        <v>23634</v>
      </c>
    </row>
    <row r="7262" spans="1:17" x14ac:dyDescent="0.3">
      <c r="A7262" s="5" t="s">
        <v>25879</v>
      </c>
      <c r="B7262" s="5" t="s">
        <v>25880</v>
      </c>
      <c r="C7262" s="6">
        <v>2.27</v>
      </c>
      <c r="D7262" s="1" t="s">
        <v>25706</v>
      </c>
      <c r="E7262" s="6">
        <v>96</v>
      </c>
      <c r="F7262" s="6" t="s">
        <v>25</v>
      </c>
      <c r="G7262" s="11" t="s">
        <v>25881</v>
      </c>
      <c r="H7262" s="8" t="s">
        <v>7684</v>
      </c>
      <c r="I7262" s="9">
        <v>36192</v>
      </c>
      <c r="J7262" s="9">
        <v>8059</v>
      </c>
      <c r="K7262" s="9">
        <v>3007</v>
      </c>
      <c r="L7262" s="9">
        <v>26</v>
      </c>
      <c r="M7262" s="9">
        <v>2795</v>
      </c>
      <c r="N7262" s="9">
        <v>3223</v>
      </c>
      <c r="O7262" s="9">
        <v>269</v>
      </c>
      <c r="P7262" s="9">
        <v>20321</v>
      </c>
      <c r="Q7262" s="10" t="s">
        <v>23634</v>
      </c>
    </row>
    <row r="7263" spans="1:17" ht="28.8" x14ac:dyDescent="0.3">
      <c r="A7263" s="5" t="s">
        <v>25882</v>
      </c>
      <c r="B7263" s="5" t="s">
        <v>25883</v>
      </c>
      <c r="C7263" s="6">
        <v>2.46</v>
      </c>
      <c r="D7263" s="1" t="s">
        <v>25706</v>
      </c>
      <c r="E7263" s="6">
        <v>94</v>
      </c>
      <c r="F7263" s="6" t="s">
        <v>25</v>
      </c>
      <c r="G7263" s="11" t="s">
        <v>25884</v>
      </c>
      <c r="H7263" s="8" t="s">
        <v>25885</v>
      </c>
      <c r="I7263" s="9">
        <v>4833</v>
      </c>
      <c r="J7263" s="9">
        <v>1868</v>
      </c>
      <c r="K7263" s="9">
        <v>434</v>
      </c>
      <c r="L7263" s="9">
        <v>1</v>
      </c>
      <c r="M7263" s="9">
        <v>263</v>
      </c>
      <c r="N7263" s="9">
        <v>798</v>
      </c>
      <c r="O7263" s="9">
        <v>39</v>
      </c>
      <c r="P7263" s="9">
        <v>3401</v>
      </c>
      <c r="Q7263" s="10" t="s">
        <v>23634</v>
      </c>
    </row>
    <row r="7264" spans="1:17" x14ac:dyDescent="0.3">
      <c r="A7264" s="5" t="s">
        <v>25886</v>
      </c>
      <c r="B7264" s="5" t="s">
        <v>1775</v>
      </c>
      <c r="C7264" s="6">
        <v>3.79</v>
      </c>
      <c r="D7264" s="1" t="s">
        <v>25706</v>
      </c>
      <c r="E7264" s="6">
        <v>141</v>
      </c>
      <c r="F7264" s="6" t="s">
        <v>25</v>
      </c>
      <c r="G7264" s="11" t="s">
        <v>25887</v>
      </c>
      <c r="H7264" s="8" t="s">
        <v>25888</v>
      </c>
      <c r="I7264" s="9">
        <v>2638918</v>
      </c>
      <c r="J7264" s="9">
        <v>427898</v>
      </c>
      <c r="K7264" s="9">
        <v>904636</v>
      </c>
      <c r="L7264" s="9">
        <v>25000</v>
      </c>
      <c r="M7264" s="9">
        <v>28092</v>
      </c>
      <c r="N7264" s="9">
        <v>276702</v>
      </c>
      <c r="O7264" s="9">
        <v>437067</v>
      </c>
      <c r="P7264" s="9">
        <v>2331835</v>
      </c>
      <c r="Q7264" s="10" t="s">
        <v>23634</v>
      </c>
    </row>
    <row r="7265" spans="1:17" ht="28.8" x14ac:dyDescent="0.3">
      <c r="A7265" s="5" t="s">
        <v>25889</v>
      </c>
      <c r="B7265" s="5" t="s">
        <v>11774</v>
      </c>
      <c r="C7265" s="6">
        <v>2.82</v>
      </c>
      <c r="D7265" s="1" t="s">
        <v>25890</v>
      </c>
      <c r="E7265" s="6">
        <v>114</v>
      </c>
      <c r="F7265" s="6" t="s">
        <v>25</v>
      </c>
      <c r="G7265" s="11" t="s">
        <v>25891</v>
      </c>
      <c r="H7265" s="8" t="s">
        <v>25711</v>
      </c>
      <c r="I7265" s="9">
        <v>489342</v>
      </c>
      <c r="J7265" s="9">
        <v>117154</v>
      </c>
      <c r="K7265" s="9">
        <v>68418</v>
      </c>
      <c r="L7265" s="9">
        <v>268</v>
      </c>
      <c r="M7265" s="9">
        <v>9507</v>
      </c>
      <c r="N7265" s="9">
        <v>100150</v>
      </c>
      <c r="O7265" s="9">
        <v>7167</v>
      </c>
      <c r="P7265" s="9">
        <v>319305</v>
      </c>
      <c r="Q7265" s="10" t="s">
        <v>23634</v>
      </c>
    </row>
    <row r="7266" spans="1:17" ht="43.2" x14ac:dyDescent="0.3">
      <c r="A7266" s="5" t="s">
        <v>25892</v>
      </c>
      <c r="B7266" s="5" t="s">
        <v>566</v>
      </c>
      <c r="C7266" s="6">
        <v>2.46</v>
      </c>
      <c r="D7266" s="1" t="s">
        <v>25890</v>
      </c>
      <c r="E7266" s="6">
        <v>95</v>
      </c>
      <c r="F7266" s="6" t="s">
        <v>25</v>
      </c>
      <c r="G7266" s="11" t="s">
        <v>25893</v>
      </c>
      <c r="H7266" s="8" t="s">
        <v>25894</v>
      </c>
      <c r="I7266" s="9">
        <v>165279</v>
      </c>
      <c r="J7266" s="9">
        <v>26309</v>
      </c>
      <c r="K7266" s="9">
        <v>19071</v>
      </c>
      <c r="L7266" s="9">
        <v>246</v>
      </c>
      <c r="M7266" s="9">
        <v>8766</v>
      </c>
      <c r="N7266" s="9">
        <v>18023</v>
      </c>
      <c r="O7266" s="9">
        <v>5249</v>
      </c>
      <c r="P7266" s="9">
        <v>90610</v>
      </c>
      <c r="Q7266" s="10" t="s">
        <v>23634</v>
      </c>
    </row>
    <row r="7267" spans="1:17" x14ac:dyDescent="0.3">
      <c r="A7267" s="5" t="s">
        <v>25895</v>
      </c>
      <c r="B7267" s="5" t="s">
        <v>2698</v>
      </c>
      <c r="C7267" s="6">
        <v>2.82</v>
      </c>
      <c r="D7267" s="1" t="s">
        <v>25890</v>
      </c>
      <c r="E7267" s="6">
        <v>95</v>
      </c>
      <c r="F7267" s="6" t="s">
        <v>74</v>
      </c>
      <c r="G7267" s="11" t="s">
        <v>25896</v>
      </c>
      <c r="H7267" s="8" t="s">
        <v>2755</v>
      </c>
      <c r="I7267" s="9">
        <v>10016</v>
      </c>
      <c r="J7267" s="9">
        <v>6680</v>
      </c>
      <c r="K7267" s="9">
        <v>2279</v>
      </c>
      <c r="L7267" s="9">
        <v>7</v>
      </c>
      <c r="M7267" s="9">
        <v>335</v>
      </c>
      <c r="N7267" s="9">
        <v>1878</v>
      </c>
      <c r="O7267" s="9">
        <v>186</v>
      </c>
      <c r="P7267" s="9">
        <v>7120</v>
      </c>
      <c r="Q7267" s="10" t="s">
        <v>23634</v>
      </c>
    </row>
    <row r="7268" spans="1:17" x14ac:dyDescent="0.3">
      <c r="A7268" s="5" t="s">
        <v>25897</v>
      </c>
      <c r="B7268" s="5" t="s">
        <v>25898</v>
      </c>
      <c r="C7268" s="6">
        <v>2.57</v>
      </c>
      <c r="D7268" s="1" t="s">
        <v>25890</v>
      </c>
      <c r="E7268" s="6">
        <v>99</v>
      </c>
      <c r="F7268" s="6" t="s">
        <v>25</v>
      </c>
      <c r="G7268" s="11" t="s">
        <v>25899</v>
      </c>
      <c r="H7268" s="8" t="s">
        <v>25900</v>
      </c>
      <c r="I7268" s="9">
        <v>19009</v>
      </c>
      <c r="J7268" s="9">
        <v>5863</v>
      </c>
      <c r="K7268" s="9">
        <v>2134</v>
      </c>
      <c r="L7268" s="9">
        <v>11</v>
      </c>
      <c r="M7268" s="9">
        <v>904</v>
      </c>
      <c r="N7268" s="9">
        <v>2620</v>
      </c>
      <c r="O7268" s="9">
        <v>152</v>
      </c>
      <c r="P7268" s="9">
        <v>11487</v>
      </c>
      <c r="Q7268" s="10" t="s">
        <v>23634</v>
      </c>
    </row>
    <row r="7269" spans="1:17" x14ac:dyDescent="0.3">
      <c r="A7269" s="5" t="s">
        <v>25901</v>
      </c>
      <c r="B7269" s="5" t="s">
        <v>16766</v>
      </c>
      <c r="C7269" s="6">
        <v>2.11</v>
      </c>
      <c r="D7269" s="1" t="s">
        <v>25890</v>
      </c>
      <c r="E7269" s="6">
        <v>94</v>
      </c>
      <c r="F7269" s="6" t="s">
        <v>25</v>
      </c>
      <c r="G7269" s="11" t="s">
        <v>25902</v>
      </c>
      <c r="H7269" s="8" t="s">
        <v>25903</v>
      </c>
      <c r="I7269" s="9">
        <v>265094</v>
      </c>
      <c r="J7269" s="9">
        <v>64711</v>
      </c>
      <c r="K7269" s="9">
        <v>26530</v>
      </c>
      <c r="L7269" s="9">
        <v>83</v>
      </c>
      <c r="M7269" s="9">
        <v>22851</v>
      </c>
      <c r="N7269" s="9">
        <v>35400</v>
      </c>
      <c r="O7269" s="9">
        <v>2471</v>
      </c>
      <c r="P7269" s="9">
        <v>194859</v>
      </c>
      <c r="Q7269" s="10" t="s">
        <v>23634</v>
      </c>
    </row>
    <row r="7270" spans="1:17" ht="43.2" x14ac:dyDescent="0.3">
      <c r="A7270" s="5" t="s">
        <v>25904</v>
      </c>
      <c r="B7270" s="5" t="s">
        <v>969</v>
      </c>
      <c r="C7270" s="6">
        <v>2.09</v>
      </c>
      <c r="D7270" s="1" t="s">
        <v>25890</v>
      </c>
      <c r="E7270" s="6">
        <v>76</v>
      </c>
      <c r="F7270" s="6" t="s">
        <v>25</v>
      </c>
      <c r="G7270" s="11" t="s">
        <v>25905</v>
      </c>
      <c r="H7270" s="8" t="s">
        <v>25906</v>
      </c>
      <c r="I7270" s="9">
        <v>1370</v>
      </c>
      <c r="J7270" s="9">
        <v>914</v>
      </c>
      <c r="K7270" s="9">
        <v>135</v>
      </c>
      <c r="L7270" s="9">
        <v>1</v>
      </c>
      <c r="M7270" s="9">
        <v>248</v>
      </c>
      <c r="N7270" s="9">
        <v>56</v>
      </c>
      <c r="O7270" s="9">
        <v>40</v>
      </c>
      <c r="P7270" s="9">
        <v>1026</v>
      </c>
      <c r="Q7270" s="10" t="s">
        <v>23634</v>
      </c>
    </row>
    <row r="7271" spans="1:17" x14ac:dyDescent="0.3">
      <c r="A7271" s="5" t="s">
        <v>25907</v>
      </c>
      <c r="B7271" s="5" t="s">
        <v>25908</v>
      </c>
      <c r="C7271" s="6">
        <v>2.77</v>
      </c>
      <c r="D7271" s="1" t="s">
        <v>25909</v>
      </c>
      <c r="E7271" s="6">
        <v>95</v>
      </c>
      <c r="F7271" s="6" t="s">
        <v>25</v>
      </c>
      <c r="G7271" s="11" t="s">
        <v>25910</v>
      </c>
      <c r="H7271" s="8" t="s">
        <v>25911</v>
      </c>
      <c r="I7271" s="9">
        <v>14459</v>
      </c>
      <c r="J7271" s="9">
        <v>5721</v>
      </c>
      <c r="K7271" s="9">
        <v>2595</v>
      </c>
      <c r="L7271" s="9">
        <v>15</v>
      </c>
      <c r="M7271" s="9">
        <v>469</v>
      </c>
      <c r="N7271" s="9">
        <v>2482</v>
      </c>
      <c r="O7271" s="9">
        <v>308</v>
      </c>
      <c r="P7271" s="9">
        <v>9144</v>
      </c>
      <c r="Q7271" s="10" t="s">
        <v>23634</v>
      </c>
    </row>
    <row r="7272" spans="1:17" x14ac:dyDescent="0.3">
      <c r="A7272" s="5" t="s">
        <v>25912</v>
      </c>
      <c r="B7272" s="5" t="s">
        <v>25908</v>
      </c>
      <c r="C7272" s="6">
        <v>2.5</v>
      </c>
      <c r="D7272" s="1" t="s">
        <v>25913</v>
      </c>
      <c r="E7272" s="6">
        <v>102</v>
      </c>
      <c r="F7272" s="6" t="s">
        <v>25</v>
      </c>
      <c r="G7272" s="11" t="s">
        <v>25914</v>
      </c>
      <c r="H7272" s="8" t="s">
        <v>2218</v>
      </c>
      <c r="I7272" s="9">
        <v>8859</v>
      </c>
      <c r="J7272" s="9">
        <v>4527</v>
      </c>
      <c r="K7272" s="9">
        <v>1252</v>
      </c>
      <c r="L7272" s="9">
        <v>6</v>
      </c>
      <c r="M7272" s="9">
        <v>451</v>
      </c>
      <c r="N7272" s="9">
        <v>1212</v>
      </c>
      <c r="O7272" s="9">
        <v>129</v>
      </c>
      <c r="P7272" s="9">
        <v>5567</v>
      </c>
      <c r="Q7272" s="10" t="s">
        <v>23634</v>
      </c>
    </row>
    <row r="7273" spans="1:17" x14ac:dyDescent="0.3">
      <c r="A7273" s="5" t="s">
        <v>25915</v>
      </c>
      <c r="B7273" s="5" t="s">
        <v>25916</v>
      </c>
      <c r="C7273" s="6">
        <v>2.25</v>
      </c>
      <c r="D7273" s="1" t="s">
        <v>25917</v>
      </c>
      <c r="E7273" s="6">
        <v>90</v>
      </c>
      <c r="F7273" s="6" t="s">
        <v>25</v>
      </c>
      <c r="G7273" s="11" t="s">
        <v>25918</v>
      </c>
      <c r="H7273" s="8" t="s">
        <v>25919</v>
      </c>
      <c r="I7273" s="9">
        <v>1549</v>
      </c>
      <c r="J7273" s="9">
        <v>756</v>
      </c>
      <c r="K7273" s="9">
        <v>76</v>
      </c>
      <c r="L7273" s="9">
        <v>0</v>
      </c>
      <c r="M7273" s="9">
        <v>254</v>
      </c>
      <c r="N7273" s="9">
        <v>98</v>
      </c>
      <c r="O7273" s="9">
        <v>5</v>
      </c>
      <c r="P7273" s="9">
        <v>1025</v>
      </c>
      <c r="Q7273" s="10" t="s">
        <v>23634</v>
      </c>
    </row>
    <row r="7274" spans="1:17" x14ac:dyDescent="0.3">
      <c r="A7274" s="5" t="s">
        <v>25920</v>
      </c>
      <c r="B7274" s="5" t="s">
        <v>8937</v>
      </c>
      <c r="C7274" s="6">
        <v>3.18</v>
      </c>
      <c r="D7274" s="1" t="s">
        <v>25917</v>
      </c>
      <c r="E7274" s="6">
        <v>103</v>
      </c>
      <c r="F7274" s="6" t="s">
        <v>25</v>
      </c>
      <c r="G7274" s="11" t="s">
        <v>25921</v>
      </c>
      <c r="H7274" s="8" t="s">
        <v>25922</v>
      </c>
      <c r="I7274" s="9">
        <v>36768</v>
      </c>
      <c r="J7274" s="9">
        <v>16259</v>
      </c>
      <c r="K7274" s="9">
        <v>7396</v>
      </c>
      <c r="L7274" s="9">
        <v>12</v>
      </c>
      <c r="M7274" s="9">
        <v>374</v>
      </c>
      <c r="N7274" s="9">
        <v>7784</v>
      </c>
      <c r="O7274" s="9">
        <v>680</v>
      </c>
      <c r="P7274" s="9">
        <v>25161</v>
      </c>
      <c r="Q7274" s="10" t="s">
        <v>23634</v>
      </c>
    </row>
    <row r="7275" spans="1:17" ht="28.8" x14ac:dyDescent="0.3">
      <c r="A7275" s="5" t="s">
        <v>25923</v>
      </c>
      <c r="B7275" s="5" t="s">
        <v>2114</v>
      </c>
      <c r="C7275" s="6">
        <v>2.98</v>
      </c>
      <c r="D7275" s="1" t="s">
        <v>25917</v>
      </c>
      <c r="E7275" s="6">
        <v>104</v>
      </c>
      <c r="F7275" s="6" t="s">
        <v>25</v>
      </c>
      <c r="G7275" s="11" t="s">
        <v>25924</v>
      </c>
      <c r="H7275" s="8" t="s">
        <v>212</v>
      </c>
      <c r="I7275" s="9">
        <v>574</v>
      </c>
      <c r="J7275" s="9">
        <v>814</v>
      </c>
      <c r="K7275" s="9">
        <v>111</v>
      </c>
      <c r="L7275" s="9">
        <v>0</v>
      </c>
      <c r="M7275" s="9">
        <v>23</v>
      </c>
      <c r="N7275" s="9">
        <v>129</v>
      </c>
      <c r="O7275" s="9">
        <v>4</v>
      </c>
      <c r="P7275" s="9">
        <v>439</v>
      </c>
      <c r="Q7275" s="10" t="s">
        <v>23634</v>
      </c>
    </row>
    <row r="7276" spans="1:17" x14ac:dyDescent="0.3">
      <c r="A7276" s="5" t="s">
        <v>25925</v>
      </c>
      <c r="B7276" s="5" t="s">
        <v>25926</v>
      </c>
      <c r="C7276" s="6">
        <v>1.97</v>
      </c>
      <c r="D7276" s="1" t="s">
        <v>25927</v>
      </c>
      <c r="E7276" s="6">
        <v>87</v>
      </c>
      <c r="F7276" s="6" t="s">
        <v>25</v>
      </c>
      <c r="G7276" s="11" t="s">
        <v>25928</v>
      </c>
      <c r="H7276" s="8" t="s">
        <v>25929</v>
      </c>
      <c r="I7276" s="9">
        <v>2323</v>
      </c>
      <c r="J7276" s="9">
        <v>2544</v>
      </c>
      <c r="K7276" s="9">
        <v>354</v>
      </c>
      <c r="L7276" s="9">
        <v>4</v>
      </c>
      <c r="M7276" s="9">
        <v>417</v>
      </c>
      <c r="N7276" s="9">
        <v>138</v>
      </c>
      <c r="O7276" s="9">
        <v>35</v>
      </c>
      <c r="P7276" s="9">
        <v>1684</v>
      </c>
      <c r="Q7276" s="10" t="s">
        <v>23634</v>
      </c>
    </row>
    <row r="7277" spans="1:17" x14ac:dyDescent="0.3">
      <c r="A7277" s="5" t="s">
        <v>25930</v>
      </c>
      <c r="B7277" s="5" t="s">
        <v>25931</v>
      </c>
      <c r="C7277" s="6">
        <v>2.2000000000000002</v>
      </c>
      <c r="D7277" s="1" t="s">
        <v>25932</v>
      </c>
      <c r="E7277" s="6">
        <v>74</v>
      </c>
      <c r="F7277" s="6" t="s">
        <v>25</v>
      </c>
      <c r="G7277" s="11" t="s">
        <v>25933</v>
      </c>
      <c r="H7277" s="8" t="s">
        <v>17676</v>
      </c>
      <c r="I7277" s="9">
        <v>1904</v>
      </c>
      <c r="J7277" s="9">
        <v>2119</v>
      </c>
      <c r="K7277" s="9">
        <v>263</v>
      </c>
      <c r="L7277" s="9">
        <v>2</v>
      </c>
      <c r="M7277" s="9">
        <v>255</v>
      </c>
      <c r="N7277" s="9">
        <v>131</v>
      </c>
      <c r="O7277" s="9">
        <v>29</v>
      </c>
      <c r="P7277" s="9">
        <v>1211</v>
      </c>
      <c r="Q7277" s="10" t="s">
        <v>23634</v>
      </c>
    </row>
    <row r="7278" spans="1:17" ht="28.8" x14ac:dyDescent="0.3">
      <c r="A7278" s="5" t="s">
        <v>25934</v>
      </c>
      <c r="B7278" s="5" t="s">
        <v>25935</v>
      </c>
      <c r="C7278" s="6">
        <v>3.27</v>
      </c>
      <c r="D7278" s="1" t="s">
        <v>25932</v>
      </c>
      <c r="E7278" s="6">
        <v>80</v>
      </c>
      <c r="F7278" s="6" t="s">
        <v>25</v>
      </c>
      <c r="G7278" s="11" t="s">
        <v>25936</v>
      </c>
      <c r="H7278" s="8" t="s">
        <v>25937</v>
      </c>
      <c r="I7278" s="9">
        <v>269</v>
      </c>
      <c r="J7278" s="9">
        <v>573</v>
      </c>
      <c r="K7278" s="9">
        <v>36</v>
      </c>
      <c r="L7278" s="9">
        <v>1</v>
      </c>
      <c r="M7278" s="9">
        <v>28</v>
      </c>
      <c r="N7278" s="9">
        <v>14</v>
      </c>
      <c r="O7278" s="9">
        <v>8</v>
      </c>
      <c r="P7278" s="9">
        <v>172</v>
      </c>
      <c r="Q7278" s="10" t="s">
        <v>23634</v>
      </c>
    </row>
    <row r="7279" spans="1:17" x14ac:dyDescent="0.3">
      <c r="A7279" s="5" t="s">
        <v>25938</v>
      </c>
      <c r="B7279" s="5" t="s">
        <v>25939</v>
      </c>
      <c r="C7279" s="6">
        <v>3.37</v>
      </c>
      <c r="D7279" s="1" t="s">
        <v>25932</v>
      </c>
      <c r="E7279" s="6">
        <v>95</v>
      </c>
      <c r="F7279" s="6" t="s">
        <v>25</v>
      </c>
      <c r="G7279" s="11" t="s">
        <v>25940</v>
      </c>
      <c r="H7279" s="8" t="s">
        <v>25941</v>
      </c>
      <c r="I7279" s="9">
        <v>53244</v>
      </c>
      <c r="J7279" s="9">
        <v>19008</v>
      </c>
      <c r="K7279" s="9">
        <v>17492</v>
      </c>
      <c r="L7279" s="9">
        <v>180</v>
      </c>
      <c r="M7279" s="9">
        <v>623</v>
      </c>
      <c r="N7279" s="9">
        <v>8845</v>
      </c>
      <c r="O7279" s="9">
        <v>3682</v>
      </c>
      <c r="P7279" s="9">
        <v>43053</v>
      </c>
      <c r="Q7279" s="10" t="s">
        <v>23634</v>
      </c>
    </row>
    <row r="7280" spans="1:17" x14ac:dyDescent="0.3">
      <c r="A7280" s="5" t="s">
        <v>25942</v>
      </c>
      <c r="B7280" s="5" t="s">
        <v>1393</v>
      </c>
      <c r="C7280" s="6">
        <v>3.44</v>
      </c>
      <c r="D7280" s="1" t="s">
        <v>25943</v>
      </c>
      <c r="E7280" s="6">
        <v>90</v>
      </c>
      <c r="F7280" s="6" t="s">
        <v>25</v>
      </c>
      <c r="G7280" s="11" t="s">
        <v>25944</v>
      </c>
      <c r="H7280" s="8" t="s">
        <v>23364</v>
      </c>
      <c r="I7280" s="9">
        <v>21151</v>
      </c>
      <c r="J7280" s="9">
        <v>11960</v>
      </c>
      <c r="K7280" s="9">
        <v>5869</v>
      </c>
      <c r="L7280" s="9">
        <v>34</v>
      </c>
      <c r="M7280" s="9">
        <v>148</v>
      </c>
      <c r="N7280" s="9">
        <v>3489</v>
      </c>
      <c r="O7280" s="9">
        <v>708</v>
      </c>
      <c r="P7280" s="9">
        <v>15305</v>
      </c>
      <c r="Q7280" s="10" t="s">
        <v>23634</v>
      </c>
    </row>
    <row r="7281" spans="1:17" x14ac:dyDescent="0.3">
      <c r="A7281" s="5" t="s">
        <v>25945</v>
      </c>
      <c r="B7281" s="5" t="s">
        <v>1397</v>
      </c>
      <c r="C7281" s="6">
        <v>3.17</v>
      </c>
      <c r="D7281" s="1" t="s">
        <v>25946</v>
      </c>
      <c r="E7281" s="6">
        <v>115</v>
      </c>
      <c r="F7281" s="6" t="s">
        <v>25</v>
      </c>
      <c r="G7281" s="11" t="s">
        <v>25947</v>
      </c>
      <c r="H7281" s="8" t="s">
        <v>25948</v>
      </c>
      <c r="I7281" s="9">
        <v>83921</v>
      </c>
      <c r="J7281" s="9">
        <v>17170</v>
      </c>
      <c r="K7281" s="9">
        <v>12711</v>
      </c>
      <c r="L7281" s="9">
        <v>99</v>
      </c>
      <c r="M7281" s="9">
        <v>659</v>
      </c>
      <c r="N7281" s="9">
        <v>15639</v>
      </c>
      <c r="O7281" s="9">
        <v>1637</v>
      </c>
      <c r="P7281" s="9">
        <v>46401</v>
      </c>
      <c r="Q7281" s="10" t="s">
        <v>23634</v>
      </c>
    </row>
    <row r="7282" spans="1:17" x14ac:dyDescent="0.3">
      <c r="A7282" s="5" t="s">
        <v>25949</v>
      </c>
      <c r="B7282" s="5" t="s">
        <v>25950</v>
      </c>
      <c r="C7282" s="6">
        <v>3.11</v>
      </c>
      <c r="D7282" s="1" t="s">
        <v>25951</v>
      </c>
      <c r="E7282" s="6">
        <v>99</v>
      </c>
      <c r="F7282" s="6" t="s">
        <v>25</v>
      </c>
      <c r="G7282" s="11" t="s">
        <v>25952</v>
      </c>
      <c r="H7282" s="8" t="s">
        <v>25140</v>
      </c>
      <c r="I7282" s="9">
        <v>4539</v>
      </c>
      <c r="J7282" s="9">
        <v>4285</v>
      </c>
      <c r="K7282" s="9">
        <v>831</v>
      </c>
      <c r="L7282" s="9">
        <v>0</v>
      </c>
      <c r="M7282" s="9">
        <v>43</v>
      </c>
      <c r="N7282" s="9">
        <v>1153</v>
      </c>
      <c r="O7282" s="9">
        <v>53</v>
      </c>
      <c r="P7282" s="9">
        <v>3203</v>
      </c>
      <c r="Q7282" s="10" t="s">
        <v>23634</v>
      </c>
    </row>
    <row r="7283" spans="1:17" ht="28.8" x14ac:dyDescent="0.3">
      <c r="A7283" s="5" t="s">
        <v>25953</v>
      </c>
      <c r="B7283" s="5" t="s">
        <v>23006</v>
      </c>
      <c r="C7283" s="6">
        <v>3.7</v>
      </c>
      <c r="D7283" s="1" t="s">
        <v>25951</v>
      </c>
      <c r="E7283" s="6">
        <v>99</v>
      </c>
      <c r="F7283" s="6" t="s">
        <v>143</v>
      </c>
      <c r="G7283" s="11" t="s">
        <v>25954</v>
      </c>
      <c r="H7283" s="8" t="s">
        <v>25955</v>
      </c>
      <c r="I7283" s="9">
        <v>10470</v>
      </c>
      <c r="J7283" s="9">
        <v>8741</v>
      </c>
      <c r="K7283" s="9">
        <v>3883</v>
      </c>
      <c r="L7283" s="9">
        <v>46</v>
      </c>
      <c r="M7283" s="9">
        <v>27</v>
      </c>
      <c r="N7283" s="9">
        <v>1321</v>
      </c>
      <c r="O7283" s="9">
        <v>781</v>
      </c>
      <c r="P7283" s="9">
        <v>7862</v>
      </c>
      <c r="Q7283" s="10" t="s">
        <v>23634</v>
      </c>
    </row>
    <row r="7284" spans="1:17" x14ac:dyDescent="0.3">
      <c r="A7284" s="5" t="s">
        <v>25956</v>
      </c>
      <c r="B7284" s="5" t="s">
        <v>1393</v>
      </c>
      <c r="C7284" s="6">
        <v>2.33</v>
      </c>
      <c r="D7284" s="1" t="s">
        <v>25957</v>
      </c>
      <c r="E7284" s="6">
        <v>90</v>
      </c>
      <c r="F7284" s="6" t="s">
        <v>25</v>
      </c>
      <c r="G7284" s="11" t="s">
        <v>25958</v>
      </c>
      <c r="H7284" s="8" t="s">
        <v>25959</v>
      </c>
      <c r="I7284" s="9">
        <v>1854</v>
      </c>
      <c r="J7284" s="9">
        <v>1558</v>
      </c>
      <c r="K7284" s="9">
        <v>172</v>
      </c>
      <c r="L7284" s="9">
        <v>0</v>
      </c>
      <c r="M7284" s="9">
        <v>230</v>
      </c>
      <c r="N7284" s="9">
        <v>132</v>
      </c>
      <c r="O7284" s="9">
        <v>21</v>
      </c>
      <c r="P7284" s="9">
        <v>1163</v>
      </c>
      <c r="Q7284" s="10" t="s">
        <v>23634</v>
      </c>
    </row>
    <row r="7285" spans="1:17" ht="28.8" x14ac:dyDescent="0.3">
      <c r="A7285" s="5" t="s">
        <v>25960</v>
      </c>
      <c r="B7285" s="5" t="s">
        <v>25961</v>
      </c>
      <c r="C7285" s="6">
        <v>3.01</v>
      </c>
      <c r="D7285" s="1" t="s">
        <v>25962</v>
      </c>
      <c r="E7285" s="6">
        <v>90</v>
      </c>
      <c r="F7285" s="6" t="s">
        <v>25</v>
      </c>
      <c r="G7285" s="11" t="s">
        <v>25963</v>
      </c>
      <c r="H7285" s="8" t="s">
        <v>25964</v>
      </c>
      <c r="I7285" s="9">
        <v>106432</v>
      </c>
      <c r="J7285" s="9">
        <v>28502</v>
      </c>
      <c r="K7285" s="9">
        <v>23365</v>
      </c>
      <c r="L7285" s="9">
        <v>236</v>
      </c>
      <c r="M7285" s="9">
        <v>2099</v>
      </c>
      <c r="N7285" s="9">
        <v>21787</v>
      </c>
      <c r="O7285" s="9">
        <v>2860</v>
      </c>
      <c r="P7285" s="9">
        <v>80108</v>
      </c>
      <c r="Q7285" s="10" t="s">
        <v>23634</v>
      </c>
    </row>
    <row r="7286" spans="1:17" ht="28.8" x14ac:dyDescent="0.3">
      <c r="A7286" s="5" t="s">
        <v>25965</v>
      </c>
      <c r="B7286" s="5" t="s">
        <v>14366</v>
      </c>
      <c r="C7286" s="6">
        <v>3.35</v>
      </c>
      <c r="D7286" s="1" t="s">
        <v>25962</v>
      </c>
      <c r="E7286" s="6">
        <v>97</v>
      </c>
      <c r="F7286" s="6" t="s">
        <v>25</v>
      </c>
      <c r="G7286" s="11" t="s">
        <v>25966</v>
      </c>
      <c r="H7286" s="8" t="s">
        <v>25967</v>
      </c>
      <c r="I7286" s="9">
        <v>61263</v>
      </c>
      <c r="J7286" s="9">
        <v>22492</v>
      </c>
      <c r="K7286" s="9">
        <v>15154</v>
      </c>
      <c r="L7286" s="9">
        <v>207</v>
      </c>
      <c r="M7286" s="9">
        <v>709</v>
      </c>
      <c r="N7286" s="9">
        <v>9482</v>
      </c>
      <c r="O7286" s="9">
        <v>2318</v>
      </c>
      <c r="P7286" s="9">
        <v>43284</v>
      </c>
      <c r="Q7286" s="10" t="s">
        <v>23634</v>
      </c>
    </row>
    <row r="7287" spans="1:17" x14ac:dyDescent="0.3">
      <c r="A7287" s="5" t="s">
        <v>25968</v>
      </c>
      <c r="B7287" s="5" t="s">
        <v>612</v>
      </c>
      <c r="C7287" s="6">
        <v>3.03</v>
      </c>
      <c r="D7287" s="1" t="s">
        <v>25969</v>
      </c>
      <c r="E7287" s="6">
        <v>82</v>
      </c>
      <c r="F7287" s="6" t="s">
        <v>25</v>
      </c>
      <c r="G7287" s="11" t="s">
        <v>25970</v>
      </c>
      <c r="H7287" s="8" t="s">
        <v>25971</v>
      </c>
      <c r="I7287" s="9">
        <v>33002</v>
      </c>
      <c r="J7287" s="9">
        <v>13499</v>
      </c>
      <c r="K7287" s="9">
        <v>10499</v>
      </c>
      <c r="L7287" s="9">
        <v>68</v>
      </c>
      <c r="M7287" s="9">
        <v>1051</v>
      </c>
      <c r="N7287" s="9">
        <v>6007</v>
      </c>
      <c r="O7287" s="9">
        <v>1844</v>
      </c>
      <c r="P7287" s="9">
        <v>24779</v>
      </c>
      <c r="Q7287" s="10" t="s">
        <v>23634</v>
      </c>
    </row>
    <row r="7288" spans="1:17" ht="28.8" x14ac:dyDescent="0.3">
      <c r="A7288" s="5" t="s">
        <v>25972</v>
      </c>
      <c r="B7288" s="5" t="s">
        <v>4412</v>
      </c>
      <c r="C7288" s="6">
        <v>3.77</v>
      </c>
      <c r="D7288" s="1" t="s">
        <v>25973</v>
      </c>
      <c r="E7288" s="6">
        <v>113</v>
      </c>
      <c r="F7288" s="6" t="s">
        <v>25</v>
      </c>
      <c r="G7288" s="11" t="s">
        <v>25974</v>
      </c>
      <c r="H7288" s="8" t="s">
        <v>22880</v>
      </c>
      <c r="I7288" s="9">
        <v>856447</v>
      </c>
      <c r="J7288" s="9">
        <v>147383</v>
      </c>
      <c r="K7288" s="9">
        <v>225249</v>
      </c>
      <c r="L7288" s="9">
        <v>5800</v>
      </c>
      <c r="M7288" s="9">
        <v>3046</v>
      </c>
      <c r="N7288" s="9">
        <v>82945</v>
      </c>
      <c r="O7288" s="9">
        <v>62080</v>
      </c>
      <c r="P7288" s="9">
        <v>552519</v>
      </c>
      <c r="Q7288" s="10" t="s">
        <v>23634</v>
      </c>
    </row>
    <row r="7289" spans="1:17" ht="28.8" x14ac:dyDescent="0.3">
      <c r="A7289" s="5" t="s">
        <v>25975</v>
      </c>
      <c r="B7289" s="5" t="s">
        <v>25976</v>
      </c>
      <c r="C7289" s="6">
        <v>3.1</v>
      </c>
      <c r="D7289" s="1" t="s">
        <v>25973</v>
      </c>
      <c r="E7289" s="6">
        <v>100</v>
      </c>
      <c r="F7289" s="6" t="s">
        <v>25</v>
      </c>
      <c r="G7289" s="11" t="s">
        <v>25977</v>
      </c>
      <c r="H7289" s="8" t="s">
        <v>25978</v>
      </c>
      <c r="I7289" s="9">
        <v>312703</v>
      </c>
      <c r="J7289" s="9">
        <v>43232</v>
      </c>
      <c r="K7289" s="9">
        <v>46945</v>
      </c>
      <c r="L7289" s="9">
        <v>314</v>
      </c>
      <c r="M7289" s="9">
        <v>3777</v>
      </c>
      <c r="N7289" s="9">
        <v>62066</v>
      </c>
      <c r="O7289" s="9">
        <v>6201</v>
      </c>
      <c r="P7289" s="9">
        <v>196568</v>
      </c>
      <c r="Q7289" s="10" t="s">
        <v>23634</v>
      </c>
    </row>
    <row r="7290" spans="1:17" x14ac:dyDescent="0.3">
      <c r="A7290" s="5" t="s">
        <v>25979</v>
      </c>
      <c r="B7290" s="5" t="s">
        <v>6415</v>
      </c>
      <c r="C7290" s="6">
        <v>3.67</v>
      </c>
      <c r="D7290" s="1" t="s">
        <v>25973</v>
      </c>
      <c r="E7290" s="6">
        <v>102</v>
      </c>
      <c r="F7290" s="6" t="s">
        <v>25</v>
      </c>
      <c r="G7290" s="11" t="s">
        <v>25980</v>
      </c>
      <c r="H7290" s="8" t="s">
        <v>478</v>
      </c>
      <c r="I7290" s="9">
        <v>80553</v>
      </c>
      <c r="J7290" s="9">
        <v>36088</v>
      </c>
      <c r="K7290" s="9">
        <v>22635</v>
      </c>
      <c r="L7290" s="9">
        <v>390</v>
      </c>
      <c r="M7290" s="9">
        <v>393</v>
      </c>
      <c r="N7290" s="9">
        <v>9743</v>
      </c>
      <c r="O7290" s="9">
        <v>4284</v>
      </c>
      <c r="P7290" s="9">
        <v>52606</v>
      </c>
      <c r="Q7290" s="10" t="s">
        <v>23634</v>
      </c>
    </row>
    <row r="7291" spans="1:17" ht="28.8" x14ac:dyDescent="0.3">
      <c r="A7291" s="5" t="s">
        <v>25981</v>
      </c>
      <c r="B7291" s="5" t="s">
        <v>25982</v>
      </c>
      <c r="C7291" s="6">
        <v>2.16</v>
      </c>
      <c r="D7291" s="1" t="s">
        <v>25973</v>
      </c>
      <c r="E7291" s="6">
        <v>83</v>
      </c>
      <c r="F7291" s="6" t="s">
        <v>25</v>
      </c>
      <c r="G7291" s="11" t="s">
        <v>25983</v>
      </c>
      <c r="H7291" s="8" t="s">
        <v>25984</v>
      </c>
      <c r="I7291" s="9">
        <v>57294</v>
      </c>
      <c r="J7291" s="9">
        <v>9266</v>
      </c>
      <c r="K7291" s="9">
        <v>3946</v>
      </c>
      <c r="L7291" s="9">
        <v>10</v>
      </c>
      <c r="M7291" s="9">
        <v>4125</v>
      </c>
      <c r="N7291" s="9">
        <v>5564</v>
      </c>
      <c r="O7291" s="9">
        <v>486</v>
      </c>
      <c r="P7291" s="9">
        <v>33413</v>
      </c>
      <c r="Q7291" s="10" t="s">
        <v>23634</v>
      </c>
    </row>
    <row r="7292" spans="1:17" x14ac:dyDescent="0.3">
      <c r="A7292" s="5" t="s">
        <v>25985</v>
      </c>
      <c r="B7292" s="5" t="s">
        <v>2487</v>
      </c>
      <c r="C7292" s="6">
        <v>4.1399999999999997</v>
      </c>
      <c r="D7292" s="1" t="s">
        <v>25973</v>
      </c>
      <c r="E7292" s="6">
        <v>107</v>
      </c>
      <c r="F7292" s="6" t="s">
        <v>25</v>
      </c>
      <c r="G7292" s="11" t="s">
        <v>25986</v>
      </c>
      <c r="H7292" s="8" t="s">
        <v>25987</v>
      </c>
      <c r="I7292" s="9">
        <v>64942</v>
      </c>
      <c r="J7292" s="9">
        <v>45674</v>
      </c>
      <c r="K7292" s="9">
        <v>23443</v>
      </c>
      <c r="L7292" s="9">
        <v>592</v>
      </c>
      <c r="M7292" s="9">
        <v>100</v>
      </c>
      <c r="N7292" s="9">
        <v>3606</v>
      </c>
      <c r="O7292" s="9">
        <v>7316</v>
      </c>
      <c r="P7292" s="9">
        <v>47378</v>
      </c>
      <c r="Q7292" s="10" t="s">
        <v>23634</v>
      </c>
    </row>
    <row r="7293" spans="1:17" ht="28.8" x14ac:dyDescent="0.3">
      <c r="A7293" s="5" t="s">
        <v>25988</v>
      </c>
      <c r="B7293" s="5" t="s">
        <v>25989</v>
      </c>
      <c r="C7293" s="6">
        <v>2.75</v>
      </c>
      <c r="D7293" s="1" t="s">
        <v>25990</v>
      </c>
      <c r="E7293" s="6">
        <v>82</v>
      </c>
      <c r="F7293" s="6" t="s">
        <v>25</v>
      </c>
      <c r="G7293" s="11" t="s">
        <v>25991</v>
      </c>
      <c r="H7293" s="8" t="s">
        <v>25992</v>
      </c>
      <c r="I7293" s="9">
        <v>77208</v>
      </c>
      <c r="J7293" s="9">
        <v>15636</v>
      </c>
      <c r="K7293" s="9">
        <v>10581</v>
      </c>
      <c r="L7293" s="9">
        <v>48</v>
      </c>
      <c r="M7293" s="9">
        <v>1750</v>
      </c>
      <c r="N7293" s="9">
        <v>12534</v>
      </c>
      <c r="O7293" s="9">
        <v>1197</v>
      </c>
      <c r="P7293" s="9">
        <v>43593</v>
      </c>
      <c r="Q7293" s="10" t="s">
        <v>23634</v>
      </c>
    </row>
    <row r="7294" spans="1:17" ht="28.8" x14ac:dyDescent="0.3">
      <c r="A7294" s="5" t="s">
        <v>25993</v>
      </c>
      <c r="B7294" s="5" t="s">
        <v>114</v>
      </c>
      <c r="C7294" s="6">
        <v>3.27</v>
      </c>
      <c r="D7294" s="1" t="s">
        <v>25994</v>
      </c>
      <c r="E7294" s="6">
        <v>94</v>
      </c>
      <c r="F7294" s="6" t="s">
        <v>74</v>
      </c>
      <c r="G7294" s="11" t="s">
        <v>25995</v>
      </c>
      <c r="H7294" s="8" t="s">
        <v>39</v>
      </c>
      <c r="I7294" s="9">
        <v>150</v>
      </c>
      <c r="J7294" s="9">
        <v>457</v>
      </c>
      <c r="K7294" s="9">
        <v>20</v>
      </c>
      <c r="L7294" s="9">
        <v>0</v>
      </c>
      <c r="M7294" s="9">
        <v>19</v>
      </c>
      <c r="N7294" s="9">
        <v>6</v>
      </c>
      <c r="O7294" s="9">
        <v>3</v>
      </c>
      <c r="P7294" s="9">
        <v>105</v>
      </c>
      <c r="Q7294" s="10" t="s">
        <v>23634</v>
      </c>
    </row>
    <row r="7295" spans="1:17" x14ac:dyDescent="0.3">
      <c r="A7295" s="5" t="s">
        <v>25996</v>
      </c>
      <c r="B7295" s="5" t="s">
        <v>1879</v>
      </c>
      <c r="C7295" s="6">
        <v>3.78</v>
      </c>
      <c r="D7295" s="1" t="s">
        <v>25997</v>
      </c>
      <c r="E7295" s="6">
        <v>91</v>
      </c>
      <c r="F7295" s="6" t="s">
        <v>25</v>
      </c>
      <c r="G7295" s="11" t="s">
        <v>25998</v>
      </c>
      <c r="H7295" s="8" t="s">
        <v>25999</v>
      </c>
      <c r="I7295" s="9">
        <v>1287573</v>
      </c>
      <c r="J7295" s="9">
        <v>325502</v>
      </c>
      <c r="K7295" s="9">
        <v>382152</v>
      </c>
      <c r="L7295" s="9">
        <v>21000</v>
      </c>
      <c r="M7295" s="9">
        <v>7333</v>
      </c>
      <c r="N7295" s="9">
        <v>129326</v>
      </c>
      <c r="O7295" s="9">
        <v>176309</v>
      </c>
      <c r="P7295" s="9">
        <v>832835</v>
      </c>
      <c r="Q7295" s="10" t="s">
        <v>23634</v>
      </c>
    </row>
    <row r="7296" spans="1:17" x14ac:dyDescent="0.3">
      <c r="A7296" s="5" t="s">
        <v>26000</v>
      </c>
      <c r="B7296" s="5" t="s">
        <v>26001</v>
      </c>
      <c r="C7296" s="6">
        <v>3.11</v>
      </c>
      <c r="D7296" s="1" t="s">
        <v>25997</v>
      </c>
      <c r="E7296" s="6">
        <v>91</v>
      </c>
      <c r="F7296" s="6" t="s">
        <v>25</v>
      </c>
      <c r="G7296" s="11" t="s">
        <v>26002</v>
      </c>
      <c r="H7296" s="8" t="s">
        <v>26003</v>
      </c>
      <c r="I7296" s="9">
        <v>175457</v>
      </c>
      <c r="J7296" s="9">
        <v>66482</v>
      </c>
      <c r="K7296" s="9">
        <v>39234</v>
      </c>
      <c r="L7296" s="9">
        <v>503</v>
      </c>
      <c r="M7296" s="9">
        <v>2430</v>
      </c>
      <c r="N7296" s="9">
        <v>32213</v>
      </c>
      <c r="O7296" s="9">
        <v>6512</v>
      </c>
      <c r="P7296" s="9">
        <v>115053</v>
      </c>
      <c r="Q7296" s="10" t="s">
        <v>23634</v>
      </c>
    </row>
    <row r="7297" spans="1:17" x14ac:dyDescent="0.3">
      <c r="A7297" s="5" t="s">
        <v>26004</v>
      </c>
      <c r="B7297" s="5" t="s">
        <v>23140</v>
      </c>
      <c r="C7297" s="6">
        <v>3.62</v>
      </c>
      <c r="D7297" s="1" t="s">
        <v>25997</v>
      </c>
      <c r="E7297" s="6">
        <v>110</v>
      </c>
      <c r="F7297" s="6" t="s">
        <v>25</v>
      </c>
      <c r="G7297" s="11" t="s">
        <v>26005</v>
      </c>
      <c r="H7297" s="8" t="s">
        <v>26006</v>
      </c>
      <c r="I7297" s="9">
        <v>91562</v>
      </c>
      <c r="J7297" s="9">
        <v>46355</v>
      </c>
      <c r="K7297" s="9">
        <v>29056</v>
      </c>
      <c r="L7297" s="9">
        <v>734</v>
      </c>
      <c r="M7297" s="9">
        <v>517</v>
      </c>
      <c r="N7297" s="9">
        <v>12157</v>
      </c>
      <c r="O7297" s="9">
        <v>6732</v>
      </c>
      <c r="P7297" s="9">
        <v>65950</v>
      </c>
      <c r="Q7297" s="10" t="s">
        <v>23634</v>
      </c>
    </row>
    <row r="7298" spans="1:17" x14ac:dyDescent="0.3">
      <c r="A7298" s="5" t="s">
        <v>26007</v>
      </c>
      <c r="B7298" s="5" t="s">
        <v>26008</v>
      </c>
      <c r="C7298" s="6">
        <v>2.81</v>
      </c>
      <c r="D7298" s="1" t="s">
        <v>25997</v>
      </c>
      <c r="E7298" s="6">
        <v>101</v>
      </c>
      <c r="F7298" s="6" t="s">
        <v>25</v>
      </c>
      <c r="G7298" s="11" t="s">
        <v>26009</v>
      </c>
      <c r="H7298" s="8" t="s">
        <v>26010</v>
      </c>
      <c r="I7298" s="9">
        <v>51123</v>
      </c>
      <c r="J7298" s="9">
        <v>19142</v>
      </c>
      <c r="K7298" s="9">
        <v>6890</v>
      </c>
      <c r="L7298" s="9">
        <v>68</v>
      </c>
      <c r="M7298" s="9">
        <v>1927</v>
      </c>
      <c r="N7298" s="9">
        <v>7603</v>
      </c>
      <c r="O7298" s="9">
        <v>1390</v>
      </c>
      <c r="P7298" s="9">
        <v>30605</v>
      </c>
      <c r="Q7298" s="10" t="s">
        <v>23634</v>
      </c>
    </row>
    <row r="7299" spans="1:17" x14ac:dyDescent="0.3">
      <c r="A7299" s="5" t="s">
        <v>26011</v>
      </c>
      <c r="B7299" s="5" t="s">
        <v>4138</v>
      </c>
      <c r="C7299" s="6">
        <v>4.2300000000000004</v>
      </c>
      <c r="D7299" s="1" t="s">
        <v>25997</v>
      </c>
      <c r="E7299" s="6">
        <v>144</v>
      </c>
      <c r="F7299" s="6" t="s">
        <v>25</v>
      </c>
      <c r="G7299" s="11" t="s">
        <v>26012</v>
      </c>
      <c r="H7299" s="8" t="s">
        <v>26013</v>
      </c>
      <c r="I7299" s="9">
        <v>3382276</v>
      </c>
      <c r="J7299" s="9">
        <v>547242</v>
      </c>
      <c r="K7299" s="9">
        <v>1327344</v>
      </c>
      <c r="L7299" s="9">
        <v>62000</v>
      </c>
      <c r="M7299" s="9">
        <v>9674</v>
      </c>
      <c r="N7299" s="9">
        <v>190396</v>
      </c>
      <c r="O7299" s="9">
        <v>792557</v>
      </c>
      <c r="P7299" s="9">
        <v>2243049</v>
      </c>
      <c r="Q7299" s="10" t="s">
        <v>23634</v>
      </c>
    </row>
    <row r="7300" spans="1:17" x14ac:dyDescent="0.3">
      <c r="A7300" s="5" t="s">
        <v>26014</v>
      </c>
      <c r="B7300" s="5" t="s">
        <v>16431</v>
      </c>
      <c r="C7300" s="6">
        <v>1.7</v>
      </c>
      <c r="D7300" s="1" t="s">
        <v>25997</v>
      </c>
      <c r="E7300" s="6">
        <v>88</v>
      </c>
      <c r="F7300" s="6" t="s">
        <v>25</v>
      </c>
      <c r="G7300" s="11" t="s">
        <v>26015</v>
      </c>
      <c r="H7300" s="8" t="s">
        <v>26016</v>
      </c>
      <c r="I7300" s="9">
        <v>92653</v>
      </c>
      <c r="J7300" s="9">
        <v>40454</v>
      </c>
      <c r="K7300" s="9">
        <v>9788</v>
      </c>
      <c r="L7300" s="9">
        <v>20</v>
      </c>
      <c r="M7300" s="9">
        <v>14260</v>
      </c>
      <c r="N7300" s="9">
        <v>6956</v>
      </c>
      <c r="O7300" s="9">
        <v>821</v>
      </c>
      <c r="P7300" s="9">
        <v>63589</v>
      </c>
      <c r="Q7300" s="10" t="s">
        <v>23634</v>
      </c>
    </row>
    <row r="7301" spans="1:17" x14ac:dyDescent="0.3">
      <c r="A7301" s="5" t="s">
        <v>26017</v>
      </c>
      <c r="B7301" s="5" t="s">
        <v>23140</v>
      </c>
      <c r="C7301" s="6">
        <v>3.46</v>
      </c>
      <c r="D7301" s="1" t="s">
        <v>25997</v>
      </c>
      <c r="E7301" s="6">
        <v>107</v>
      </c>
      <c r="F7301" s="6" t="s">
        <v>74</v>
      </c>
      <c r="G7301" s="11" t="s">
        <v>26018</v>
      </c>
      <c r="H7301" s="8" t="s">
        <v>26019</v>
      </c>
      <c r="I7301" s="9">
        <v>89056</v>
      </c>
      <c r="J7301" s="9">
        <v>44481</v>
      </c>
      <c r="K7301" s="9">
        <v>24278</v>
      </c>
      <c r="L7301" s="9">
        <v>250</v>
      </c>
      <c r="M7301" s="9">
        <v>604</v>
      </c>
      <c r="N7301" s="9">
        <v>14655</v>
      </c>
      <c r="O7301" s="9">
        <v>4200</v>
      </c>
      <c r="P7301" s="9">
        <v>63221</v>
      </c>
      <c r="Q7301" s="10" t="s">
        <v>23634</v>
      </c>
    </row>
    <row r="7302" spans="1:17" x14ac:dyDescent="0.3">
      <c r="A7302" s="5" t="s">
        <v>18628</v>
      </c>
      <c r="B7302" s="5" t="s">
        <v>11789</v>
      </c>
      <c r="C7302" s="6">
        <v>3.85</v>
      </c>
      <c r="D7302" s="1" t="s">
        <v>25997</v>
      </c>
      <c r="E7302" s="6">
        <v>98</v>
      </c>
      <c r="F7302" s="6" t="s">
        <v>25</v>
      </c>
      <c r="G7302" s="11" t="s">
        <v>26020</v>
      </c>
      <c r="H7302" s="8" t="s">
        <v>3721</v>
      </c>
      <c r="I7302" s="9">
        <v>1002213</v>
      </c>
      <c r="J7302" s="9">
        <v>242711</v>
      </c>
      <c r="K7302" s="9">
        <v>300572</v>
      </c>
      <c r="L7302" s="9">
        <v>7800</v>
      </c>
      <c r="M7302" s="9">
        <v>2640</v>
      </c>
      <c r="N7302" s="9">
        <v>89273</v>
      </c>
      <c r="O7302" s="9">
        <v>106005</v>
      </c>
      <c r="P7302" s="9">
        <v>620606</v>
      </c>
      <c r="Q7302" s="10" t="s">
        <v>23634</v>
      </c>
    </row>
    <row r="7303" spans="1:17" x14ac:dyDescent="0.3">
      <c r="A7303" s="5" t="s">
        <v>26021</v>
      </c>
      <c r="B7303" s="5" t="s">
        <v>9452</v>
      </c>
      <c r="C7303" s="6">
        <v>3.75</v>
      </c>
      <c r="D7303" s="1" t="s">
        <v>25997</v>
      </c>
      <c r="E7303" s="6">
        <v>120</v>
      </c>
      <c r="F7303" s="6" t="s">
        <v>25</v>
      </c>
      <c r="G7303" s="11" t="s">
        <v>26022</v>
      </c>
      <c r="H7303" s="8" t="s">
        <v>26023</v>
      </c>
      <c r="I7303" s="9">
        <v>572725</v>
      </c>
      <c r="J7303" s="9">
        <v>132607</v>
      </c>
      <c r="K7303" s="9">
        <v>125413</v>
      </c>
      <c r="L7303" s="9">
        <v>1400</v>
      </c>
      <c r="M7303" s="9">
        <v>2675</v>
      </c>
      <c r="N7303" s="9">
        <v>57423</v>
      </c>
      <c r="O7303" s="9">
        <v>37538</v>
      </c>
      <c r="P7303" s="9">
        <v>329098</v>
      </c>
      <c r="Q7303" s="10" t="s">
        <v>23634</v>
      </c>
    </row>
    <row r="7304" spans="1:17" ht="28.8" x14ac:dyDescent="0.3">
      <c r="A7304" s="5" t="s">
        <v>26024</v>
      </c>
      <c r="B7304" s="5" t="s">
        <v>14486</v>
      </c>
      <c r="C7304" s="6">
        <v>3.18</v>
      </c>
      <c r="D7304" s="1" t="s">
        <v>25997</v>
      </c>
      <c r="E7304" s="6">
        <v>118</v>
      </c>
      <c r="F7304" s="6" t="s">
        <v>25</v>
      </c>
      <c r="G7304" s="11" t="s">
        <v>26025</v>
      </c>
      <c r="H7304" s="8" t="s">
        <v>26026</v>
      </c>
      <c r="I7304" s="9">
        <v>44468</v>
      </c>
      <c r="J7304" s="9">
        <v>19319</v>
      </c>
      <c r="K7304" s="9">
        <v>8805</v>
      </c>
      <c r="L7304" s="9">
        <v>69</v>
      </c>
      <c r="M7304" s="9">
        <v>498</v>
      </c>
      <c r="N7304" s="9">
        <v>8720</v>
      </c>
      <c r="O7304" s="9">
        <v>805</v>
      </c>
      <c r="P7304" s="9">
        <v>29031</v>
      </c>
      <c r="Q7304" s="10" t="s">
        <v>23634</v>
      </c>
    </row>
    <row r="7305" spans="1:17" ht="28.8" x14ac:dyDescent="0.3">
      <c r="A7305" s="5" t="s">
        <v>26027</v>
      </c>
      <c r="B7305" s="5" t="s">
        <v>26028</v>
      </c>
      <c r="C7305" s="6">
        <v>3.04</v>
      </c>
      <c r="D7305" s="1" t="s">
        <v>25997</v>
      </c>
      <c r="E7305" s="6">
        <v>104</v>
      </c>
      <c r="F7305" s="6" t="s">
        <v>25</v>
      </c>
      <c r="G7305" s="11" t="s">
        <v>26029</v>
      </c>
      <c r="H7305" s="8" t="s">
        <v>26030</v>
      </c>
      <c r="I7305" s="9">
        <v>2091</v>
      </c>
      <c r="J7305" s="9">
        <v>1591</v>
      </c>
      <c r="K7305" s="9">
        <v>370</v>
      </c>
      <c r="L7305" s="9">
        <v>3</v>
      </c>
      <c r="M7305" s="9">
        <v>50</v>
      </c>
      <c r="N7305" s="9">
        <v>411</v>
      </c>
      <c r="O7305" s="9">
        <v>44</v>
      </c>
      <c r="P7305" s="9">
        <v>1562</v>
      </c>
      <c r="Q7305" s="10" t="s">
        <v>23634</v>
      </c>
    </row>
    <row r="7306" spans="1:17" x14ac:dyDescent="0.3">
      <c r="A7306" s="5" t="s">
        <v>26031</v>
      </c>
      <c r="B7306" s="5" t="s">
        <v>25448</v>
      </c>
      <c r="C7306" s="6">
        <v>3.15</v>
      </c>
      <c r="D7306" s="1" t="s">
        <v>25997</v>
      </c>
      <c r="E7306" s="6">
        <v>84</v>
      </c>
      <c r="F7306" s="6" t="s">
        <v>1218</v>
      </c>
      <c r="G7306" s="11" t="s">
        <v>26032</v>
      </c>
      <c r="H7306" s="8" t="s">
        <v>25450</v>
      </c>
      <c r="I7306" s="9">
        <v>126411</v>
      </c>
      <c r="J7306" s="9">
        <v>23713</v>
      </c>
      <c r="K7306" s="9">
        <v>20485</v>
      </c>
      <c r="L7306" s="9">
        <v>73</v>
      </c>
      <c r="M7306" s="9">
        <v>1790</v>
      </c>
      <c r="N7306" s="9">
        <v>26237</v>
      </c>
      <c r="O7306" s="9">
        <v>3620</v>
      </c>
      <c r="P7306" s="9">
        <v>86062</v>
      </c>
      <c r="Q7306" s="10" t="s">
        <v>23634</v>
      </c>
    </row>
    <row r="7307" spans="1:17" x14ac:dyDescent="0.3">
      <c r="A7307" s="5" t="s">
        <v>26033</v>
      </c>
      <c r="B7307" s="5" t="s">
        <v>358</v>
      </c>
      <c r="C7307" s="6">
        <v>2.74</v>
      </c>
      <c r="D7307" s="1" t="s">
        <v>25997</v>
      </c>
      <c r="E7307" s="6">
        <v>93</v>
      </c>
      <c r="F7307" s="6" t="s">
        <v>25</v>
      </c>
      <c r="G7307" s="11" t="s">
        <v>26034</v>
      </c>
      <c r="H7307" s="8" t="s">
        <v>26035</v>
      </c>
      <c r="I7307" s="9">
        <v>135754</v>
      </c>
      <c r="J7307" s="9">
        <v>51708</v>
      </c>
      <c r="K7307" s="9">
        <v>22380</v>
      </c>
      <c r="L7307" s="9">
        <v>120</v>
      </c>
      <c r="M7307" s="9">
        <v>2809</v>
      </c>
      <c r="N7307" s="9">
        <v>27472</v>
      </c>
      <c r="O7307" s="9">
        <v>2470</v>
      </c>
      <c r="P7307" s="9">
        <v>89384</v>
      </c>
      <c r="Q7307" s="10" t="s">
        <v>23634</v>
      </c>
    </row>
    <row r="7308" spans="1:17" x14ac:dyDescent="0.3">
      <c r="A7308" s="5" t="s">
        <v>26036</v>
      </c>
      <c r="B7308" s="5" t="s">
        <v>2359</v>
      </c>
      <c r="C7308" s="6">
        <v>3.28</v>
      </c>
      <c r="D7308" s="1" t="s">
        <v>25997</v>
      </c>
      <c r="E7308" s="6">
        <v>122</v>
      </c>
      <c r="F7308" s="6" t="s">
        <v>25</v>
      </c>
      <c r="G7308" s="11" t="s">
        <v>26037</v>
      </c>
      <c r="H7308" s="8" t="s">
        <v>26038</v>
      </c>
      <c r="I7308" s="9">
        <v>723407</v>
      </c>
      <c r="J7308" s="9">
        <v>76008</v>
      </c>
      <c r="K7308" s="9">
        <v>121284</v>
      </c>
      <c r="L7308" s="9">
        <v>1900</v>
      </c>
      <c r="M7308" s="9">
        <v>7009</v>
      </c>
      <c r="N7308" s="9">
        <v>110081</v>
      </c>
      <c r="O7308" s="9">
        <v>39264</v>
      </c>
      <c r="P7308" s="9">
        <v>430726</v>
      </c>
      <c r="Q7308" s="10" t="s">
        <v>23634</v>
      </c>
    </row>
    <row r="7309" spans="1:17" x14ac:dyDescent="0.3">
      <c r="A7309" s="5" t="s">
        <v>26039</v>
      </c>
      <c r="B7309" s="5" t="s">
        <v>26040</v>
      </c>
      <c r="C7309" s="6">
        <v>2.57</v>
      </c>
      <c r="D7309" s="1" t="s">
        <v>25997</v>
      </c>
      <c r="E7309" s="6">
        <v>92</v>
      </c>
      <c r="F7309" s="6" t="s">
        <v>25</v>
      </c>
      <c r="G7309" s="11" t="s">
        <v>26041</v>
      </c>
      <c r="H7309" s="8" t="s">
        <v>26042</v>
      </c>
      <c r="I7309" s="9">
        <v>57324</v>
      </c>
      <c r="J7309" s="9">
        <v>10193</v>
      </c>
      <c r="K7309" s="9">
        <v>5573</v>
      </c>
      <c r="L7309" s="9">
        <v>30</v>
      </c>
      <c r="M7309" s="9">
        <v>1979</v>
      </c>
      <c r="N7309" s="9">
        <v>8997</v>
      </c>
      <c r="O7309" s="9">
        <v>979</v>
      </c>
      <c r="P7309" s="9">
        <v>34474</v>
      </c>
      <c r="Q7309" s="10" t="s">
        <v>23634</v>
      </c>
    </row>
    <row r="7310" spans="1:17" ht="28.8" x14ac:dyDescent="0.3">
      <c r="A7310" s="5" t="s">
        <v>26043</v>
      </c>
      <c r="B7310" s="5" t="s">
        <v>11637</v>
      </c>
      <c r="C7310" s="6">
        <v>3.14</v>
      </c>
      <c r="D7310" s="1" t="s">
        <v>25997</v>
      </c>
      <c r="E7310" s="6">
        <v>86</v>
      </c>
      <c r="F7310" s="6" t="s">
        <v>25</v>
      </c>
      <c r="G7310" s="11" t="s">
        <v>26044</v>
      </c>
      <c r="H7310" s="8" t="s">
        <v>26045</v>
      </c>
      <c r="I7310" s="9">
        <v>700</v>
      </c>
      <c r="J7310" s="9">
        <v>1125</v>
      </c>
      <c r="K7310" s="9">
        <v>123</v>
      </c>
      <c r="L7310" s="9">
        <v>3</v>
      </c>
      <c r="M7310" s="9">
        <v>30</v>
      </c>
      <c r="N7310" s="9">
        <v>96</v>
      </c>
      <c r="O7310" s="9">
        <v>22</v>
      </c>
      <c r="P7310" s="9">
        <v>463</v>
      </c>
      <c r="Q7310" s="10" t="s">
        <v>23634</v>
      </c>
    </row>
    <row r="7311" spans="1:17" ht="28.8" x14ac:dyDescent="0.3">
      <c r="A7311" s="5" t="s">
        <v>26046</v>
      </c>
      <c r="B7311" s="5" t="s">
        <v>26047</v>
      </c>
      <c r="C7311" s="6">
        <v>2.96</v>
      </c>
      <c r="D7311" s="1" t="s">
        <v>25997</v>
      </c>
      <c r="E7311" s="6">
        <v>96</v>
      </c>
      <c r="F7311" s="6" t="s">
        <v>25</v>
      </c>
      <c r="G7311" s="11" t="s">
        <v>26048</v>
      </c>
      <c r="H7311" s="8" t="s">
        <v>26049</v>
      </c>
      <c r="I7311" s="9">
        <v>108781</v>
      </c>
      <c r="J7311" s="9">
        <v>27239</v>
      </c>
      <c r="K7311" s="9">
        <v>20466</v>
      </c>
      <c r="L7311" s="9">
        <v>153</v>
      </c>
      <c r="M7311" s="9">
        <v>2214</v>
      </c>
      <c r="N7311" s="9">
        <v>21446</v>
      </c>
      <c r="O7311" s="9">
        <v>2681</v>
      </c>
      <c r="P7311" s="9">
        <v>72298</v>
      </c>
      <c r="Q7311" s="10" t="s">
        <v>23634</v>
      </c>
    </row>
    <row r="7312" spans="1:17" x14ac:dyDescent="0.3">
      <c r="A7312" s="5" t="s">
        <v>26050</v>
      </c>
      <c r="B7312" s="5" t="s">
        <v>26051</v>
      </c>
      <c r="C7312" s="6">
        <v>2.83</v>
      </c>
      <c r="D7312" s="1" t="s">
        <v>25997</v>
      </c>
      <c r="E7312" s="6">
        <v>93</v>
      </c>
      <c r="F7312" s="6" t="s">
        <v>25</v>
      </c>
      <c r="G7312" s="11" t="s">
        <v>26052</v>
      </c>
      <c r="H7312" s="8" t="s">
        <v>26053</v>
      </c>
      <c r="I7312" s="9">
        <v>8573</v>
      </c>
      <c r="J7312" s="9">
        <v>4202</v>
      </c>
      <c r="K7312" s="9">
        <v>1556</v>
      </c>
      <c r="L7312" s="9">
        <v>2</v>
      </c>
      <c r="M7312" s="9">
        <v>140</v>
      </c>
      <c r="N7312" s="9">
        <v>2183</v>
      </c>
      <c r="O7312" s="9">
        <v>102</v>
      </c>
      <c r="P7312" s="9">
        <v>5982</v>
      </c>
      <c r="Q7312" s="10" t="s">
        <v>23634</v>
      </c>
    </row>
    <row r="7313" spans="1:17" ht="28.8" x14ac:dyDescent="0.3">
      <c r="A7313" s="5" t="s">
        <v>26054</v>
      </c>
      <c r="B7313" s="5" t="s">
        <v>1814</v>
      </c>
      <c r="C7313" s="6">
        <v>2.7</v>
      </c>
      <c r="D7313" s="1" t="s">
        <v>25997</v>
      </c>
      <c r="E7313" s="6">
        <v>92</v>
      </c>
      <c r="F7313" s="6" t="s">
        <v>25</v>
      </c>
      <c r="G7313" s="11" t="s">
        <v>26055</v>
      </c>
      <c r="H7313" s="8" t="s">
        <v>26056</v>
      </c>
      <c r="I7313" s="9">
        <v>2903</v>
      </c>
      <c r="J7313" s="9">
        <v>2356</v>
      </c>
      <c r="K7313" s="9">
        <v>557</v>
      </c>
      <c r="L7313" s="9">
        <v>3</v>
      </c>
      <c r="M7313" s="9">
        <v>77</v>
      </c>
      <c r="N7313" s="9">
        <v>736</v>
      </c>
      <c r="O7313" s="9">
        <v>26</v>
      </c>
      <c r="P7313" s="9">
        <v>2293</v>
      </c>
      <c r="Q7313" s="10" t="s">
        <v>23634</v>
      </c>
    </row>
    <row r="7314" spans="1:17" ht="28.8" x14ac:dyDescent="0.3">
      <c r="A7314" s="5" t="s">
        <v>26057</v>
      </c>
      <c r="B7314" s="5" t="s">
        <v>1814</v>
      </c>
      <c r="C7314" s="6">
        <v>2.77</v>
      </c>
      <c r="D7314" s="1" t="s">
        <v>25997</v>
      </c>
      <c r="E7314" s="6">
        <v>106</v>
      </c>
      <c r="F7314" s="6" t="s">
        <v>13825</v>
      </c>
      <c r="G7314" s="11" t="s">
        <v>26058</v>
      </c>
      <c r="H7314" s="8" t="s">
        <v>26059</v>
      </c>
      <c r="I7314" s="9">
        <v>5078</v>
      </c>
      <c r="J7314" s="9">
        <v>4709</v>
      </c>
      <c r="K7314" s="9">
        <v>794</v>
      </c>
      <c r="L7314" s="9">
        <v>9</v>
      </c>
      <c r="M7314" s="9">
        <v>239</v>
      </c>
      <c r="N7314" s="9">
        <v>825</v>
      </c>
      <c r="O7314" s="9">
        <v>123</v>
      </c>
      <c r="P7314" s="9">
        <v>3594</v>
      </c>
      <c r="Q7314" s="10" t="s">
        <v>23634</v>
      </c>
    </row>
    <row r="7315" spans="1:17" ht="28.8" x14ac:dyDescent="0.3">
      <c r="A7315" s="5" t="s">
        <v>26060</v>
      </c>
      <c r="B7315" s="5" t="s">
        <v>6130</v>
      </c>
      <c r="C7315" s="6">
        <v>2.7</v>
      </c>
      <c r="D7315" s="1" t="s">
        <v>25997</v>
      </c>
      <c r="E7315" s="6">
        <v>89</v>
      </c>
      <c r="F7315" s="6" t="s">
        <v>25</v>
      </c>
      <c r="G7315" s="11" t="s">
        <v>26061</v>
      </c>
      <c r="H7315" s="8" t="s">
        <v>6132</v>
      </c>
      <c r="I7315" s="9">
        <v>6901</v>
      </c>
      <c r="J7315" s="9">
        <v>6114</v>
      </c>
      <c r="K7315" s="9">
        <v>1377</v>
      </c>
      <c r="L7315" s="9">
        <v>0</v>
      </c>
      <c r="M7315" s="9">
        <v>236</v>
      </c>
      <c r="N7315" s="9">
        <v>1450</v>
      </c>
      <c r="O7315" s="9">
        <v>93</v>
      </c>
      <c r="P7315" s="9">
        <v>5412</v>
      </c>
      <c r="Q7315" s="10" t="s">
        <v>23634</v>
      </c>
    </row>
    <row r="7316" spans="1:17" x14ac:dyDescent="0.3">
      <c r="A7316" s="5" t="s">
        <v>26062</v>
      </c>
      <c r="B7316" s="5" t="s">
        <v>4362</v>
      </c>
      <c r="C7316" s="6">
        <v>2.77</v>
      </c>
      <c r="D7316" s="1" t="s">
        <v>25997</v>
      </c>
      <c r="E7316" s="6">
        <v>90</v>
      </c>
      <c r="F7316" s="6" t="s">
        <v>25</v>
      </c>
      <c r="G7316" s="11" t="s">
        <v>26063</v>
      </c>
      <c r="H7316" s="8" t="s">
        <v>26064</v>
      </c>
      <c r="I7316" s="9">
        <v>9816</v>
      </c>
      <c r="J7316" s="9">
        <v>3413</v>
      </c>
      <c r="K7316" s="9">
        <v>1515</v>
      </c>
      <c r="L7316" s="9">
        <v>4</v>
      </c>
      <c r="M7316" s="9">
        <v>387</v>
      </c>
      <c r="N7316" s="9">
        <v>2038</v>
      </c>
      <c r="O7316" s="9">
        <v>124</v>
      </c>
      <c r="P7316" s="9">
        <v>7841</v>
      </c>
      <c r="Q7316" s="10" t="s">
        <v>23634</v>
      </c>
    </row>
    <row r="7317" spans="1:17" ht="28.8" x14ac:dyDescent="0.3">
      <c r="A7317" s="5" t="s">
        <v>23859</v>
      </c>
      <c r="B7317" s="5" t="s">
        <v>26065</v>
      </c>
      <c r="C7317" s="6">
        <v>3.18</v>
      </c>
      <c r="D7317" s="1" t="s">
        <v>25997</v>
      </c>
      <c r="E7317" s="6">
        <v>92</v>
      </c>
      <c r="F7317" s="6" t="s">
        <v>25</v>
      </c>
      <c r="G7317" s="11" t="s">
        <v>26066</v>
      </c>
      <c r="H7317" s="8" t="s">
        <v>445</v>
      </c>
      <c r="I7317" s="9">
        <v>284038</v>
      </c>
      <c r="J7317" s="9">
        <v>87705</v>
      </c>
      <c r="K7317" s="9">
        <v>59277</v>
      </c>
      <c r="L7317" s="9">
        <v>468</v>
      </c>
      <c r="M7317" s="9">
        <v>2113</v>
      </c>
      <c r="N7317" s="9">
        <v>57346</v>
      </c>
      <c r="O7317" s="9">
        <v>10294</v>
      </c>
      <c r="P7317" s="9">
        <v>184744</v>
      </c>
      <c r="Q7317" s="10" t="s">
        <v>23634</v>
      </c>
    </row>
    <row r="7318" spans="1:17" x14ac:dyDescent="0.3">
      <c r="A7318" s="5" t="s">
        <v>23741</v>
      </c>
      <c r="B7318" s="5" t="s">
        <v>26067</v>
      </c>
      <c r="C7318" s="6">
        <v>3.19</v>
      </c>
      <c r="D7318" s="1" t="s">
        <v>25997</v>
      </c>
      <c r="E7318" s="6">
        <v>89</v>
      </c>
      <c r="F7318" s="6" t="s">
        <v>25</v>
      </c>
      <c r="G7318" s="11" t="s">
        <v>26068</v>
      </c>
      <c r="H7318" s="8" t="s">
        <v>26069</v>
      </c>
      <c r="I7318" s="9">
        <v>56555</v>
      </c>
      <c r="J7318" s="9">
        <v>18388</v>
      </c>
      <c r="K7318" s="9">
        <v>10509</v>
      </c>
      <c r="L7318" s="9">
        <v>65</v>
      </c>
      <c r="M7318" s="9">
        <v>1028</v>
      </c>
      <c r="N7318" s="9">
        <v>9731</v>
      </c>
      <c r="O7318" s="9">
        <v>1521</v>
      </c>
      <c r="P7318" s="9">
        <v>38649</v>
      </c>
      <c r="Q7318" s="10" t="s">
        <v>23634</v>
      </c>
    </row>
    <row r="7319" spans="1:17" x14ac:dyDescent="0.3">
      <c r="A7319" s="5" t="s">
        <v>26070</v>
      </c>
      <c r="B7319" s="5" t="s">
        <v>26071</v>
      </c>
      <c r="C7319" s="6">
        <v>2.0299999999999998</v>
      </c>
      <c r="D7319" s="1" t="s">
        <v>25997</v>
      </c>
      <c r="E7319" s="6">
        <v>88</v>
      </c>
      <c r="F7319" s="6" t="s">
        <v>25</v>
      </c>
      <c r="G7319" s="11" t="s">
        <v>26072</v>
      </c>
      <c r="H7319" s="8" t="s">
        <v>26073</v>
      </c>
      <c r="I7319" s="9">
        <v>112214</v>
      </c>
      <c r="J7319" s="9">
        <v>50297</v>
      </c>
      <c r="K7319" s="9">
        <v>12163</v>
      </c>
      <c r="L7319" s="9">
        <v>50</v>
      </c>
      <c r="M7319" s="9">
        <v>10851</v>
      </c>
      <c r="N7319" s="9">
        <v>11188</v>
      </c>
      <c r="O7319" s="9">
        <v>1442</v>
      </c>
      <c r="P7319" s="9">
        <v>72716</v>
      </c>
      <c r="Q7319" s="10" t="s">
        <v>23634</v>
      </c>
    </row>
    <row r="7320" spans="1:17" x14ac:dyDescent="0.3">
      <c r="A7320" s="5" t="s">
        <v>26074</v>
      </c>
      <c r="B7320" s="5" t="s">
        <v>26075</v>
      </c>
      <c r="C7320" s="6">
        <v>2.1</v>
      </c>
      <c r="D7320" s="1" t="s">
        <v>25997</v>
      </c>
      <c r="E7320" s="6">
        <v>100</v>
      </c>
      <c r="F7320" s="6" t="s">
        <v>25</v>
      </c>
      <c r="G7320" s="11" t="s">
        <v>26076</v>
      </c>
      <c r="H7320" s="8" t="s">
        <v>749</v>
      </c>
      <c r="I7320" s="9">
        <v>114771</v>
      </c>
      <c r="J7320" s="9">
        <v>48901</v>
      </c>
      <c r="K7320" s="9">
        <v>16159</v>
      </c>
      <c r="L7320" s="9">
        <v>137</v>
      </c>
      <c r="M7320" s="9">
        <v>10994</v>
      </c>
      <c r="N7320" s="9">
        <v>11934</v>
      </c>
      <c r="O7320" s="9">
        <v>1995</v>
      </c>
      <c r="P7320" s="9">
        <v>78527</v>
      </c>
      <c r="Q7320" s="10" t="s">
        <v>23634</v>
      </c>
    </row>
    <row r="7321" spans="1:17" x14ac:dyDescent="0.3">
      <c r="A7321" s="5" t="s">
        <v>26077</v>
      </c>
      <c r="B7321" s="5" t="s">
        <v>26078</v>
      </c>
      <c r="C7321" s="6">
        <v>2.59</v>
      </c>
      <c r="D7321" s="1" t="s">
        <v>25997</v>
      </c>
      <c r="E7321" s="6">
        <v>97</v>
      </c>
      <c r="F7321" s="6" t="s">
        <v>25</v>
      </c>
      <c r="G7321" s="11" t="s">
        <v>26079</v>
      </c>
      <c r="H7321" s="8" t="s">
        <v>26080</v>
      </c>
      <c r="I7321" s="9">
        <v>237044</v>
      </c>
      <c r="J7321" s="9">
        <v>34754</v>
      </c>
      <c r="K7321" s="9">
        <v>26312</v>
      </c>
      <c r="L7321" s="9">
        <v>76</v>
      </c>
      <c r="M7321" s="9">
        <v>7192</v>
      </c>
      <c r="N7321" s="9">
        <v>39713</v>
      </c>
      <c r="O7321" s="9">
        <v>6328</v>
      </c>
      <c r="P7321" s="9">
        <v>146720</v>
      </c>
      <c r="Q7321" s="10" t="s">
        <v>23634</v>
      </c>
    </row>
    <row r="7322" spans="1:17" x14ac:dyDescent="0.3">
      <c r="A7322" s="5" t="s">
        <v>26081</v>
      </c>
      <c r="B7322" s="5" t="s">
        <v>25495</v>
      </c>
      <c r="C7322" s="6">
        <v>3.08</v>
      </c>
      <c r="D7322" s="1" t="s">
        <v>25997</v>
      </c>
      <c r="E7322" s="6">
        <v>97</v>
      </c>
      <c r="F7322" s="6" t="s">
        <v>25</v>
      </c>
      <c r="G7322" s="11" t="s">
        <v>26082</v>
      </c>
      <c r="H7322" s="8" t="s">
        <v>26083</v>
      </c>
      <c r="I7322" s="9">
        <v>36753</v>
      </c>
      <c r="J7322" s="9">
        <v>15314</v>
      </c>
      <c r="K7322" s="9">
        <v>6791</v>
      </c>
      <c r="L7322" s="9">
        <v>39</v>
      </c>
      <c r="M7322" s="9">
        <v>453</v>
      </c>
      <c r="N7322" s="9">
        <v>8059</v>
      </c>
      <c r="O7322" s="9">
        <v>650</v>
      </c>
      <c r="P7322" s="9">
        <v>25479</v>
      </c>
      <c r="Q7322" s="10" t="s">
        <v>23634</v>
      </c>
    </row>
    <row r="7323" spans="1:17" ht="28.8" x14ac:dyDescent="0.3">
      <c r="A7323" s="5" t="s">
        <v>26084</v>
      </c>
      <c r="B7323" s="5" t="s">
        <v>18266</v>
      </c>
      <c r="C7323" s="6">
        <v>3.12</v>
      </c>
      <c r="D7323" s="1" t="s">
        <v>25997</v>
      </c>
      <c r="E7323" s="6">
        <v>113</v>
      </c>
      <c r="F7323" s="6" t="s">
        <v>25</v>
      </c>
      <c r="G7323" s="11" t="s">
        <v>26085</v>
      </c>
      <c r="H7323" s="8" t="s">
        <v>26086</v>
      </c>
      <c r="I7323" s="9">
        <v>164960</v>
      </c>
      <c r="J7323" s="9">
        <v>35357</v>
      </c>
      <c r="K7323" s="9">
        <v>29593</v>
      </c>
      <c r="L7323" s="9">
        <v>231</v>
      </c>
      <c r="M7323" s="9">
        <v>1841</v>
      </c>
      <c r="N7323" s="9">
        <v>30384</v>
      </c>
      <c r="O7323" s="9">
        <v>4438</v>
      </c>
      <c r="P7323" s="9">
        <v>102158</v>
      </c>
      <c r="Q7323" s="10" t="s">
        <v>23634</v>
      </c>
    </row>
    <row r="7324" spans="1:17" x14ac:dyDescent="0.3">
      <c r="A7324" s="5" t="s">
        <v>26087</v>
      </c>
      <c r="B7324" s="5" t="s">
        <v>2498</v>
      </c>
      <c r="C7324" s="6">
        <v>3.23</v>
      </c>
      <c r="D7324" s="1" t="s">
        <v>25997</v>
      </c>
      <c r="E7324" s="6">
        <v>102</v>
      </c>
      <c r="F7324" s="6" t="s">
        <v>25</v>
      </c>
      <c r="G7324" s="11" t="s">
        <v>26088</v>
      </c>
      <c r="H7324" s="8" t="s">
        <v>26089</v>
      </c>
      <c r="I7324" s="9">
        <v>893898</v>
      </c>
      <c r="J7324" s="9">
        <v>109768</v>
      </c>
      <c r="K7324" s="9">
        <v>151124</v>
      </c>
      <c r="L7324" s="9">
        <v>2600</v>
      </c>
      <c r="M7324" s="9">
        <v>11318</v>
      </c>
      <c r="N7324" s="9">
        <v>135402</v>
      </c>
      <c r="O7324" s="9">
        <v>42673</v>
      </c>
      <c r="P7324" s="9">
        <v>527809</v>
      </c>
      <c r="Q7324" s="10" t="s">
        <v>23634</v>
      </c>
    </row>
    <row r="7325" spans="1:17" x14ac:dyDescent="0.3">
      <c r="A7325" s="5" t="s">
        <v>26090</v>
      </c>
      <c r="B7325" s="5" t="s">
        <v>73</v>
      </c>
      <c r="C7325" s="6">
        <v>3.41</v>
      </c>
      <c r="D7325" s="1" t="s">
        <v>25997</v>
      </c>
      <c r="E7325" s="6">
        <v>91</v>
      </c>
      <c r="F7325" s="6" t="s">
        <v>74</v>
      </c>
      <c r="G7325" s="11" t="s">
        <v>26091</v>
      </c>
      <c r="H7325" s="8" t="s">
        <v>26092</v>
      </c>
      <c r="I7325" s="9">
        <v>5452</v>
      </c>
      <c r="J7325" s="9">
        <v>5791</v>
      </c>
      <c r="K7325" s="9">
        <v>1428</v>
      </c>
      <c r="L7325" s="9">
        <v>8</v>
      </c>
      <c r="M7325" s="9">
        <v>18</v>
      </c>
      <c r="N7325" s="9">
        <v>1057</v>
      </c>
      <c r="O7325" s="9">
        <v>178</v>
      </c>
      <c r="P7325" s="9">
        <v>3878</v>
      </c>
      <c r="Q7325" s="10" t="s">
        <v>23634</v>
      </c>
    </row>
    <row r="7326" spans="1:17" x14ac:dyDescent="0.3">
      <c r="A7326" s="5" t="s">
        <v>26093</v>
      </c>
      <c r="B7326" s="5" t="s">
        <v>26094</v>
      </c>
      <c r="C7326" s="6">
        <v>3.32</v>
      </c>
      <c r="D7326" s="1" t="s">
        <v>25997</v>
      </c>
      <c r="E7326" s="6">
        <v>96</v>
      </c>
      <c r="F7326" s="6" t="s">
        <v>25</v>
      </c>
      <c r="G7326" s="11" t="s">
        <v>26095</v>
      </c>
      <c r="H7326" s="8" t="s">
        <v>26096</v>
      </c>
      <c r="I7326" s="9">
        <v>22460</v>
      </c>
      <c r="J7326" s="9">
        <v>12388</v>
      </c>
      <c r="K7326" s="9">
        <v>6730</v>
      </c>
      <c r="L7326" s="9">
        <v>16</v>
      </c>
      <c r="M7326" s="9">
        <v>171</v>
      </c>
      <c r="N7326" s="9">
        <v>4452</v>
      </c>
      <c r="O7326" s="9">
        <v>652</v>
      </c>
      <c r="P7326" s="9">
        <v>17597</v>
      </c>
      <c r="Q7326" s="10" t="s">
        <v>23634</v>
      </c>
    </row>
    <row r="7327" spans="1:17" x14ac:dyDescent="0.3">
      <c r="A7327" s="5" t="s">
        <v>26097</v>
      </c>
      <c r="B7327" s="5" t="s">
        <v>25624</v>
      </c>
      <c r="C7327" s="6">
        <v>2.64</v>
      </c>
      <c r="D7327" s="1" t="s">
        <v>25997</v>
      </c>
      <c r="E7327" s="6">
        <v>86</v>
      </c>
      <c r="F7327" s="6" t="s">
        <v>25</v>
      </c>
      <c r="G7327" s="11" t="s">
        <v>26098</v>
      </c>
      <c r="H7327" s="8" t="s">
        <v>26099</v>
      </c>
      <c r="I7327" s="9">
        <v>1292</v>
      </c>
      <c r="J7327" s="9">
        <v>2204</v>
      </c>
      <c r="K7327" s="9">
        <v>213</v>
      </c>
      <c r="L7327" s="9">
        <v>0</v>
      </c>
      <c r="M7327" s="9">
        <v>76</v>
      </c>
      <c r="N7327" s="9">
        <v>193</v>
      </c>
      <c r="O7327" s="9">
        <v>5</v>
      </c>
      <c r="P7327" s="9">
        <v>926</v>
      </c>
      <c r="Q7327" s="10" t="s">
        <v>23634</v>
      </c>
    </row>
    <row r="7328" spans="1:17" x14ac:dyDescent="0.3">
      <c r="A7328" s="5" t="s">
        <v>26100</v>
      </c>
      <c r="B7328" s="5" t="s">
        <v>26101</v>
      </c>
      <c r="C7328" s="6">
        <v>2.19</v>
      </c>
      <c r="D7328" s="1" t="s">
        <v>25997</v>
      </c>
      <c r="E7328" s="6">
        <v>91</v>
      </c>
      <c r="F7328" s="6" t="s">
        <v>25</v>
      </c>
      <c r="G7328" s="11" t="s">
        <v>26102</v>
      </c>
      <c r="H7328" s="8" t="s">
        <v>26103</v>
      </c>
      <c r="I7328" s="9">
        <v>11741</v>
      </c>
      <c r="J7328" s="9">
        <v>2329</v>
      </c>
      <c r="K7328" s="9">
        <v>801</v>
      </c>
      <c r="L7328" s="9">
        <v>1</v>
      </c>
      <c r="M7328" s="9">
        <v>1161</v>
      </c>
      <c r="N7328" s="9">
        <v>1194</v>
      </c>
      <c r="O7328" s="9">
        <v>65</v>
      </c>
      <c r="P7328" s="9">
        <v>8524</v>
      </c>
      <c r="Q7328" s="10" t="s">
        <v>23634</v>
      </c>
    </row>
    <row r="7329" spans="1:17" x14ac:dyDescent="0.3">
      <c r="A7329" s="5" t="s">
        <v>26104</v>
      </c>
      <c r="B7329" s="5" t="s">
        <v>11417</v>
      </c>
      <c r="C7329" s="6">
        <v>2.98</v>
      </c>
      <c r="D7329" s="1" t="s">
        <v>25997</v>
      </c>
      <c r="E7329" s="6">
        <v>90</v>
      </c>
      <c r="F7329" s="6" t="s">
        <v>20</v>
      </c>
      <c r="G7329" s="11" t="s">
        <v>26105</v>
      </c>
      <c r="H7329" s="8" t="s">
        <v>26106</v>
      </c>
      <c r="I7329" s="9">
        <v>7125</v>
      </c>
      <c r="J7329" s="9">
        <v>6980</v>
      </c>
      <c r="K7329" s="9">
        <v>1797</v>
      </c>
      <c r="L7329" s="9">
        <v>5</v>
      </c>
      <c r="M7329" s="9">
        <v>161</v>
      </c>
      <c r="N7329" s="9">
        <v>1426</v>
      </c>
      <c r="O7329" s="9">
        <v>142</v>
      </c>
      <c r="P7329" s="9">
        <v>5263</v>
      </c>
      <c r="Q7329" s="10" t="s">
        <v>23634</v>
      </c>
    </row>
    <row r="7330" spans="1:17" x14ac:dyDescent="0.3">
      <c r="A7330" s="5" t="s">
        <v>26107</v>
      </c>
      <c r="B7330" s="5" t="s">
        <v>25989</v>
      </c>
      <c r="C7330" s="6">
        <v>3</v>
      </c>
      <c r="D7330" s="1" t="s">
        <v>25997</v>
      </c>
      <c r="E7330" s="6">
        <v>86</v>
      </c>
      <c r="F7330" s="6" t="s">
        <v>25</v>
      </c>
      <c r="G7330" s="11" t="s">
        <v>26108</v>
      </c>
      <c r="H7330" s="8" t="s">
        <v>26109</v>
      </c>
      <c r="I7330" s="9">
        <v>236560</v>
      </c>
      <c r="J7330" s="9">
        <v>75259</v>
      </c>
      <c r="K7330" s="9">
        <v>48023</v>
      </c>
      <c r="L7330" s="9">
        <v>421</v>
      </c>
      <c r="M7330" s="9">
        <v>2922</v>
      </c>
      <c r="N7330" s="9">
        <v>51614</v>
      </c>
      <c r="O7330" s="9">
        <v>6711</v>
      </c>
      <c r="P7330" s="9">
        <v>156372</v>
      </c>
      <c r="Q7330" s="10" t="s">
        <v>23634</v>
      </c>
    </row>
    <row r="7331" spans="1:17" x14ac:dyDescent="0.3">
      <c r="A7331" s="5" t="s">
        <v>26110</v>
      </c>
      <c r="B7331" s="5" t="s">
        <v>2127</v>
      </c>
      <c r="C7331" s="6">
        <v>2.99</v>
      </c>
      <c r="D7331" s="1" t="s">
        <v>25997</v>
      </c>
      <c r="E7331" s="6">
        <v>93</v>
      </c>
      <c r="F7331" s="6" t="s">
        <v>25</v>
      </c>
      <c r="G7331" s="11" t="s">
        <v>26111</v>
      </c>
      <c r="H7331" s="8" t="s">
        <v>26112</v>
      </c>
      <c r="I7331" s="9">
        <v>91467</v>
      </c>
      <c r="J7331" s="9">
        <v>27143</v>
      </c>
      <c r="K7331" s="9">
        <v>14221</v>
      </c>
      <c r="L7331" s="9">
        <v>81</v>
      </c>
      <c r="M7331" s="9">
        <v>1217</v>
      </c>
      <c r="N7331" s="9">
        <v>18974</v>
      </c>
      <c r="O7331" s="9">
        <v>1757</v>
      </c>
      <c r="P7331" s="9">
        <v>55345</v>
      </c>
      <c r="Q7331" s="10" t="s">
        <v>23634</v>
      </c>
    </row>
    <row r="7332" spans="1:17" x14ac:dyDescent="0.3">
      <c r="A7332" s="5" t="s">
        <v>26113</v>
      </c>
      <c r="B7332" s="5" t="s">
        <v>19111</v>
      </c>
      <c r="C7332" s="6">
        <v>2.5499999999999998</v>
      </c>
      <c r="D7332" s="1" t="s">
        <v>25997</v>
      </c>
      <c r="E7332" s="6">
        <v>90</v>
      </c>
      <c r="F7332" s="6" t="s">
        <v>25</v>
      </c>
      <c r="G7332" s="11" t="s">
        <v>26114</v>
      </c>
      <c r="H7332" s="8" t="s">
        <v>1065</v>
      </c>
      <c r="I7332" s="9">
        <v>151542</v>
      </c>
      <c r="J7332" s="9">
        <v>38718</v>
      </c>
      <c r="K7332" s="9">
        <v>21468</v>
      </c>
      <c r="L7332" s="9">
        <v>68</v>
      </c>
      <c r="M7332" s="9">
        <v>4461</v>
      </c>
      <c r="N7332" s="9">
        <v>25851</v>
      </c>
      <c r="O7332" s="9">
        <v>3118</v>
      </c>
      <c r="P7332" s="9">
        <v>94746</v>
      </c>
      <c r="Q7332" s="10" t="s">
        <v>23634</v>
      </c>
    </row>
    <row r="7333" spans="1:17" x14ac:dyDescent="0.3">
      <c r="A7333" s="5" t="s">
        <v>19296</v>
      </c>
      <c r="B7333" s="5" t="s">
        <v>1100</v>
      </c>
      <c r="C7333" s="6">
        <v>2.92</v>
      </c>
      <c r="D7333" s="1" t="s">
        <v>25997</v>
      </c>
      <c r="E7333" s="6">
        <v>78</v>
      </c>
      <c r="F7333" s="6" t="s">
        <v>25</v>
      </c>
      <c r="G7333" s="11" t="s">
        <v>26115</v>
      </c>
      <c r="H7333" s="8" t="s">
        <v>26116</v>
      </c>
      <c r="I7333" s="9">
        <v>6895</v>
      </c>
      <c r="J7333" s="9">
        <v>3750</v>
      </c>
      <c r="K7333" s="9">
        <v>1182</v>
      </c>
      <c r="L7333" s="9">
        <v>16</v>
      </c>
      <c r="M7333" s="9">
        <v>249</v>
      </c>
      <c r="N7333" s="9">
        <v>1174</v>
      </c>
      <c r="O7333" s="9">
        <v>161</v>
      </c>
      <c r="P7333" s="9">
        <v>4959</v>
      </c>
      <c r="Q7333" s="10" t="s">
        <v>23634</v>
      </c>
    </row>
    <row r="7334" spans="1:17" ht="28.8" x14ac:dyDescent="0.3">
      <c r="A7334" s="5" t="s">
        <v>26117</v>
      </c>
      <c r="B7334" s="5" t="s">
        <v>9049</v>
      </c>
      <c r="C7334" s="6">
        <v>3.26</v>
      </c>
      <c r="D7334" s="1" t="s">
        <v>25997</v>
      </c>
      <c r="E7334" s="6">
        <v>98</v>
      </c>
      <c r="F7334" s="6" t="s">
        <v>25</v>
      </c>
      <c r="G7334" s="11" t="s">
        <v>26118</v>
      </c>
      <c r="H7334" s="8" t="s">
        <v>1065</v>
      </c>
      <c r="I7334" s="9">
        <v>35637</v>
      </c>
      <c r="J7334" s="9">
        <v>16929</v>
      </c>
      <c r="K7334" s="9">
        <v>7165</v>
      </c>
      <c r="L7334" s="9">
        <v>27</v>
      </c>
      <c r="M7334" s="9">
        <v>260</v>
      </c>
      <c r="N7334" s="9">
        <v>6960</v>
      </c>
      <c r="O7334" s="9">
        <v>804</v>
      </c>
      <c r="P7334" s="9">
        <v>22847</v>
      </c>
      <c r="Q7334" s="10" t="s">
        <v>23634</v>
      </c>
    </row>
    <row r="7335" spans="1:17" x14ac:dyDescent="0.3">
      <c r="A7335" s="5" t="s">
        <v>14609</v>
      </c>
      <c r="B7335" s="5" t="s">
        <v>26119</v>
      </c>
      <c r="C7335" s="6">
        <v>2.4</v>
      </c>
      <c r="D7335" s="1" t="s">
        <v>25997</v>
      </c>
      <c r="E7335" s="6">
        <v>96</v>
      </c>
      <c r="F7335" s="6" t="s">
        <v>25</v>
      </c>
      <c r="G7335" s="11" t="s">
        <v>26120</v>
      </c>
      <c r="H7335" s="8" t="s">
        <v>26121</v>
      </c>
      <c r="I7335" s="9">
        <v>1673</v>
      </c>
      <c r="J7335" s="9">
        <v>1090</v>
      </c>
      <c r="K7335" s="9">
        <v>133</v>
      </c>
      <c r="L7335" s="9">
        <v>2</v>
      </c>
      <c r="M7335" s="9">
        <v>185</v>
      </c>
      <c r="N7335" s="9">
        <v>149</v>
      </c>
      <c r="O7335" s="9">
        <v>18</v>
      </c>
      <c r="P7335" s="9">
        <v>1090</v>
      </c>
      <c r="Q7335" s="10" t="s">
        <v>23634</v>
      </c>
    </row>
    <row r="7336" spans="1:17" x14ac:dyDescent="0.3">
      <c r="A7336" s="5" t="s">
        <v>26122</v>
      </c>
      <c r="B7336" s="5" t="s">
        <v>9049</v>
      </c>
      <c r="C7336" s="6">
        <v>2.83</v>
      </c>
      <c r="D7336" s="1" t="s">
        <v>25997</v>
      </c>
      <c r="E7336" s="6">
        <v>104</v>
      </c>
      <c r="F7336" s="6" t="s">
        <v>25</v>
      </c>
      <c r="G7336" s="11" t="s">
        <v>26123</v>
      </c>
      <c r="H7336" s="8" t="s">
        <v>26124</v>
      </c>
      <c r="I7336" s="9">
        <v>12683</v>
      </c>
      <c r="J7336" s="9">
        <v>9202</v>
      </c>
      <c r="K7336" s="9">
        <v>1966</v>
      </c>
      <c r="L7336" s="9">
        <v>2</v>
      </c>
      <c r="M7336" s="9">
        <v>273</v>
      </c>
      <c r="N7336" s="9">
        <v>2790</v>
      </c>
      <c r="O7336" s="9">
        <v>127</v>
      </c>
      <c r="P7336" s="9">
        <v>9201</v>
      </c>
      <c r="Q7336" s="10" t="s">
        <v>23634</v>
      </c>
    </row>
    <row r="7337" spans="1:17" x14ac:dyDescent="0.3">
      <c r="A7337" s="5" t="s">
        <v>26125</v>
      </c>
      <c r="B7337" s="5" t="s">
        <v>9049</v>
      </c>
      <c r="C7337" s="6">
        <v>2.0299999999999998</v>
      </c>
      <c r="D7337" s="1" t="s">
        <v>25997</v>
      </c>
      <c r="E7337" s="6">
        <v>90</v>
      </c>
      <c r="F7337" s="6" t="s">
        <v>25</v>
      </c>
      <c r="G7337" s="11" t="s">
        <v>26126</v>
      </c>
      <c r="H7337" s="8" t="s">
        <v>26127</v>
      </c>
      <c r="I7337" s="9">
        <v>13045</v>
      </c>
      <c r="J7337" s="9">
        <v>7504</v>
      </c>
      <c r="K7337" s="9">
        <v>1041</v>
      </c>
      <c r="L7337" s="9">
        <v>1</v>
      </c>
      <c r="M7337" s="9">
        <v>1578</v>
      </c>
      <c r="N7337" s="9">
        <v>1036</v>
      </c>
      <c r="O7337" s="9">
        <v>95</v>
      </c>
      <c r="P7337" s="9">
        <v>8768</v>
      </c>
      <c r="Q7337" s="10" t="s">
        <v>23634</v>
      </c>
    </row>
    <row r="7338" spans="1:17" ht="28.8" x14ac:dyDescent="0.3">
      <c r="A7338" s="5" t="s">
        <v>26128</v>
      </c>
      <c r="B7338" s="5" t="s">
        <v>26129</v>
      </c>
      <c r="C7338" s="6">
        <v>1.9</v>
      </c>
      <c r="D7338" s="1" t="s">
        <v>25997</v>
      </c>
      <c r="E7338" s="6">
        <v>92</v>
      </c>
      <c r="F7338" s="6" t="s">
        <v>25</v>
      </c>
      <c r="G7338" s="11" t="s">
        <v>26130</v>
      </c>
      <c r="H7338" s="8" t="s">
        <v>26131</v>
      </c>
      <c r="I7338" s="9">
        <v>4107</v>
      </c>
      <c r="J7338" s="9">
        <v>1654</v>
      </c>
      <c r="K7338" s="9">
        <v>214</v>
      </c>
      <c r="L7338" s="9">
        <v>0</v>
      </c>
      <c r="M7338" s="9">
        <v>638</v>
      </c>
      <c r="N7338" s="9">
        <v>282</v>
      </c>
      <c r="O7338" s="9">
        <v>38</v>
      </c>
      <c r="P7338" s="9">
        <v>2981</v>
      </c>
      <c r="Q7338" s="10" t="s">
        <v>23634</v>
      </c>
    </row>
    <row r="7339" spans="1:17" x14ac:dyDescent="0.3">
      <c r="A7339" s="5" t="s">
        <v>26132</v>
      </c>
      <c r="B7339" s="5" t="s">
        <v>23900</v>
      </c>
      <c r="C7339" s="6">
        <v>2.4700000000000002</v>
      </c>
      <c r="D7339" s="1" t="s">
        <v>25997</v>
      </c>
      <c r="E7339" s="6">
        <v>102</v>
      </c>
      <c r="F7339" s="6" t="s">
        <v>25</v>
      </c>
      <c r="G7339" s="11" t="s">
        <v>26133</v>
      </c>
      <c r="H7339" s="8" t="s">
        <v>26134</v>
      </c>
      <c r="I7339" s="9">
        <v>48041</v>
      </c>
      <c r="J7339" s="9">
        <v>8900</v>
      </c>
      <c r="K7339" s="9">
        <v>3806</v>
      </c>
      <c r="L7339" s="9">
        <v>16</v>
      </c>
      <c r="M7339" s="9">
        <v>1965</v>
      </c>
      <c r="N7339" s="9">
        <v>5413</v>
      </c>
      <c r="O7339" s="9">
        <v>781</v>
      </c>
      <c r="P7339" s="9">
        <v>24649</v>
      </c>
      <c r="Q7339" s="10" t="s">
        <v>23634</v>
      </c>
    </row>
    <row r="7340" spans="1:17" x14ac:dyDescent="0.3">
      <c r="A7340" s="5" t="s">
        <v>26135</v>
      </c>
      <c r="B7340" s="5" t="s">
        <v>12606</v>
      </c>
      <c r="C7340" s="6">
        <v>3.23</v>
      </c>
      <c r="D7340" s="1" t="s">
        <v>25997</v>
      </c>
      <c r="E7340" s="6">
        <v>107</v>
      </c>
      <c r="F7340" s="6" t="s">
        <v>25</v>
      </c>
      <c r="G7340" s="11" t="s">
        <v>26136</v>
      </c>
      <c r="H7340" s="8" t="s">
        <v>3077</v>
      </c>
      <c r="I7340" s="9">
        <v>57624</v>
      </c>
      <c r="J7340" s="9">
        <v>13464</v>
      </c>
      <c r="K7340" s="9">
        <v>9404</v>
      </c>
      <c r="L7340" s="9">
        <v>41</v>
      </c>
      <c r="M7340" s="9">
        <v>357</v>
      </c>
      <c r="N7340" s="9">
        <v>12343</v>
      </c>
      <c r="O7340" s="9">
        <v>1098</v>
      </c>
      <c r="P7340" s="9">
        <v>34777</v>
      </c>
      <c r="Q7340" s="10" t="s">
        <v>23634</v>
      </c>
    </row>
    <row r="7341" spans="1:17" x14ac:dyDescent="0.3">
      <c r="A7341" s="5" t="s">
        <v>26137</v>
      </c>
      <c r="B7341" s="5" t="s">
        <v>26138</v>
      </c>
      <c r="C7341" s="6">
        <v>3.18</v>
      </c>
      <c r="D7341" s="1" t="s">
        <v>25997</v>
      </c>
      <c r="E7341" s="6">
        <v>84</v>
      </c>
      <c r="F7341" s="6" t="s">
        <v>25</v>
      </c>
      <c r="G7341" s="11" t="s">
        <v>26139</v>
      </c>
      <c r="H7341" s="8" t="s">
        <v>26140</v>
      </c>
      <c r="I7341" s="9">
        <v>14345</v>
      </c>
      <c r="J7341" s="9">
        <v>8162</v>
      </c>
      <c r="K7341" s="9">
        <v>3364</v>
      </c>
      <c r="L7341" s="9">
        <v>22</v>
      </c>
      <c r="M7341" s="9">
        <v>232</v>
      </c>
      <c r="N7341" s="9">
        <v>2912</v>
      </c>
      <c r="O7341" s="9">
        <v>400</v>
      </c>
      <c r="P7341" s="9">
        <v>10301</v>
      </c>
      <c r="Q7341" s="10" t="s">
        <v>23634</v>
      </c>
    </row>
    <row r="7342" spans="1:17" x14ac:dyDescent="0.3">
      <c r="A7342" s="5" t="s">
        <v>26141</v>
      </c>
      <c r="B7342" s="5" t="s">
        <v>26142</v>
      </c>
      <c r="C7342" s="6">
        <v>2.75</v>
      </c>
      <c r="D7342" s="1" t="s">
        <v>25997</v>
      </c>
      <c r="E7342" s="6">
        <v>89</v>
      </c>
      <c r="F7342" s="6" t="s">
        <v>25</v>
      </c>
      <c r="G7342" s="11" t="s">
        <v>26143</v>
      </c>
      <c r="H7342" s="8" t="s">
        <v>26144</v>
      </c>
      <c r="I7342" s="9">
        <v>2089</v>
      </c>
      <c r="J7342" s="9">
        <v>1049</v>
      </c>
      <c r="K7342" s="9">
        <v>180</v>
      </c>
      <c r="L7342" s="9">
        <v>2</v>
      </c>
      <c r="M7342" s="9">
        <v>70</v>
      </c>
      <c r="N7342" s="9">
        <v>322</v>
      </c>
      <c r="O7342" s="9">
        <v>23</v>
      </c>
      <c r="P7342" s="9">
        <v>1322</v>
      </c>
      <c r="Q7342" s="10" t="s">
        <v>23634</v>
      </c>
    </row>
    <row r="7343" spans="1:17" x14ac:dyDescent="0.3">
      <c r="A7343" s="5" t="s">
        <v>26145</v>
      </c>
      <c r="B7343" s="5" t="s">
        <v>26146</v>
      </c>
      <c r="C7343" s="6">
        <v>2.76</v>
      </c>
      <c r="D7343" s="1" t="s">
        <v>25997</v>
      </c>
      <c r="E7343" s="6">
        <v>100</v>
      </c>
      <c r="F7343" s="6" t="s">
        <v>25</v>
      </c>
      <c r="G7343" s="11" t="s">
        <v>26147</v>
      </c>
      <c r="H7343" s="8" t="s">
        <v>26148</v>
      </c>
      <c r="I7343" s="9">
        <v>7487</v>
      </c>
      <c r="J7343" s="9">
        <v>2842</v>
      </c>
      <c r="K7343" s="9">
        <v>1146</v>
      </c>
      <c r="L7343" s="9">
        <v>6</v>
      </c>
      <c r="M7343" s="9">
        <v>302</v>
      </c>
      <c r="N7343" s="9">
        <v>1506</v>
      </c>
      <c r="O7343" s="9">
        <v>110</v>
      </c>
      <c r="P7343" s="9">
        <v>5707</v>
      </c>
      <c r="Q7343" s="10" t="s">
        <v>23634</v>
      </c>
    </row>
    <row r="7344" spans="1:17" x14ac:dyDescent="0.3">
      <c r="A7344" s="5" t="s">
        <v>26149</v>
      </c>
      <c r="B7344" s="5" t="s">
        <v>1044</v>
      </c>
      <c r="C7344" s="6">
        <v>2.29</v>
      </c>
      <c r="D7344" s="1" t="s">
        <v>25997</v>
      </c>
      <c r="E7344" s="6">
        <v>97</v>
      </c>
      <c r="F7344" s="6" t="s">
        <v>25</v>
      </c>
      <c r="G7344" s="11" t="s">
        <v>26150</v>
      </c>
      <c r="H7344" s="8" t="s">
        <v>26151</v>
      </c>
      <c r="I7344" s="9">
        <v>3172</v>
      </c>
      <c r="J7344" s="9">
        <v>1234</v>
      </c>
      <c r="K7344" s="9">
        <v>199</v>
      </c>
      <c r="L7344" s="9">
        <v>0</v>
      </c>
      <c r="M7344" s="9">
        <v>298</v>
      </c>
      <c r="N7344" s="9">
        <v>359</v>
      </c>
      <c r="O7344" s="9">
        <v>27</v>
      </c>
      <c r="P7344" s="9">
        <v>2184</v>
      </c>
      <c r="Q7344" s="10" t="s">
        <v>23634</v>
      </c>
    </row>
    <row r="7345" spans="1:17" x14ac:dyDescent="0.3">
      <c r="A7345" s="5" t="s">
        <v>26152</v>
      </c>
      <c r="B7345" s="5" t="s">
        <v>26153</v>
      </c>
      <c r="C7345" s="6">
        <v>2.79</v>
      </c>
      <c r="D7345" s="1" t="s">
        <v>25997</v>
      </c>
      <c r="E7345" s="6">
        <v>86</v>
      </c>
      <c r="F7345" s="6" t="s">
        <v>25</v>
      </c>
      <c r="G7345" s="11" t="s">
        <v>26154</v>
      </c>
      <c r="H7345" s="8" t="s">
        <v>26155</v>
      </c>
      <c r="I7345" s="9">
        <v>928</v>
      </c>
      <c r="J7345" s="9">
        <v>961</v>
      </c>
      <c r="K7345" s="9">
        <v>165</v>
      </c>
      <c r="L7345" s="9">
        <v>2</v>
      </c>
      <c r="M7345" s="9">
        <v>75</v>
      </c>
      <c r="N7345" s="9">
        <v>138</v>
      </c>
      <c r="O7345" s="9">
        <v>21</v>
      </c>
      <c r="P7345" s="9">
        <v>698</v>
      </c>
      <c r="Q7345" s="10" t="s">
        <v>23634</v>
      </c>
    </row>
    <row r="7346" spans="1:17" x14ac:dyDescent="0.3">
      <c r="A7346" s="5" t="s">
        <v>26156</v>
      </c>
      <c r="B7346" s="5" t="s">
        <v>26157</v>
      </c>
      <c r="C7346" s="6">
        <v>2.83</v>
      </c>
      <c r="D7346" s="1" t="s">
        <v>25997</v>
      </c>
      <c r="E7346" s="6">
        <v>89</v>
      </c>
      <c r="F7346" s="6" t="s">
        <v>25</v>
      </c>
      <c r="G7346" s="11" t="s">
        <v>26158</v>
      </c>
      <c r="H7346" s="8" t="s">
        <v>26159</v>
      </c>
      <c r="I7346" s="9">
        <v>1148</v>
      </c>
      <c r="J7346" s="9">
        <v>1294</v>
      </c>
      <c r="K7346" s="9">
        <v>167</v>
      </c>
      <c r="L7346" s="9">
        <v>0</v>
      </c>
      <c r="M7346" s="9">
        <v>53</v>
      </c>
      <c r="N7346" s="9">
        <v>220</v>
      </c>
      <c r="O7346" s="9">
        <v>7</v>
      </c>
      <c r="P7346" s="9">
        <v>829</v>
      </c>
      <c r="Q7346" s="10" t="s">
        <v>23634</v>
      </c>
    </row>
    <row r="7347" spans="1:17" x14ac:dyDescent="0.3">
      <c r="A7347" s="5" t="s">
        <v>26160</v>
      </c>
      <c r="B7347" s="5" t="s">
        <v>26161</v>
      </c>
      <c r="C7347" s="6">
        <v>2.96</v>
      </c>
      <c r="D7347" s="1" t="s">
        <v>25997</v>
      </c>
      <c r="E7347" s="6">
        <v>90</v>
      </c>
      <c r="F7347" s="6" t="s">
        <v>25</v>
      </c>
      <c r="G7347" s="11" t="s">
        <v>26162</v>
      </c>
      <c r="H7347" s="8" t="s">
        <v>26163</v>
      </c>
      <c r="I7347" s="9">
        <v>1571</v>
      </c>
      <c r="J7347" s="9">
        <v>1334</v>
      </c>
      <c r="K7347" s="9">
        <v>237</v>
      </c>
      <c r="L7347" s="9">
        <v>2</v>
      </c>
      <c r="M7347" s="9">
        <v>51</v>
      </c>
      <c r="N7347" s="9">
        <v>262</v>
      </c>
      <c r="O7347" s="9">
        <v>25</v>
      </c>
      <c r="P7347" s="9">
        <v>1075</v>
      </c>
      <c r="Q7347" s="10" t="s">
        <v>23634</v>
      </c>
    </row>
    <row r="7348" spans="1:17" x14ac:dyDescent="0.3">
      <c r="A7348" s="5" t="s">
        <v>26164</v>
      </c>
      <c r="B7348" s="5" t="s">
        <v>4152</v>
      </c>
      <c r="C7348" s="6">
        <v>2.73</v>
      </c>
      <c r="D7348" s="1" t="s">
        <v>25997</v>
      </c>
      <c r="E7348" s="6">
        <v>94</v>
      </c>
      <c r="F7348" s="6" t="s">
        <v>25</v>
      </c>
      <c r="G7348" s="11" t="s">
        <v>26165</v>
      </c>
      <c r="H7348" s="8" t="s">
        <v>26166</v>
      </c>
      <c r="I7348" s="9">
        <v>5703</v>
      </c>
      <c r="J7348" s="9">
        <v>4087</v>
      </c>
      <c r="K7348" s="9">
        <v>895</v>
      </c>
      <c r="L7348" s="9">
        <v>15</v>
      </c>
      <c r="M7348" s="9">
        <v>226</v>
      </c>
      <c r="N7348" s="9">
        <v>925</v>
      </c>
      <c r="O7348" s="9">
        <v>139</v>
      </c>
      <c r="P7348" s="9">
        <v>3633</v>
      </c>
      <c r="Q7348" s="10" t="s">
        <v>23634</v>
      </c>
    </row>
    <row r="7349" spans="1:17" x14ac:dyDescent="0.3">
      <c r="A7349" s="5" t="s">
        <v>26167</v>
      </c>
      <c r="B7349" s="5" t="s">
        <v>26168</v>
      </c>
      <c r="C7349" s="6">
        <v>2.48</v>
      </c>
      <c r="D7349" s="1" t="s">
        <v>25997</v>
      </c>
      <c r="E7349" s="6">
        <v>78</v>
      </c>
      <c r="F7349" s="6" t="s">
        <v>25</v>
      </c>
      <c r="G7349" s="11" t="s">
        <v>26169</v>
      </c>
      <c r="H7349" s="8" t="s">
        <v>26170</v>
      </c>
      <c r="I7349" s="9">
        <v>4306</v>
      </c>
      <c r="J7349" s="9">
        <v>1673</v>
      </c>
      <c r="K7349" s="9">
        <v>542</v>
      </c>
      <c r="L7349" s="9">
        <v>4</v>
      </c>
      <c r="M7349" s="9">
        <v>279</v>
      </c>
      <c r="N7349" s="9">
        <v>721</v>
      </c>
      <c r="O7349" s="9">
        <v>110</v>
      </c>
      <c r="P7349" s="9">
        <v>3338</v>
      </c>
      <c r="Q7349" s="10" t="s">
        <v>23634</v>
      </c>
    </row>
    <row r="7350" spans="1:17" x14ac:dyDescent="0.3">
      <c r="A7350" s="5" t="s">
        <v>26171</v>
      </c>
      <c r="B7350" s="5" t="s">
        <v>2262</v>
      </c>
      <c r="C7350" s="6">
        <v>3.23</v>
      </c>
      <c r="D7350" s="1" t="s">
        <v>25997</v>
      </c>
      <c r="E7350" s="6">
        <v>93</v>
      </c>
      <c r="F7350" s="6" t="s">
        <v>25</v>
      </c>
      <c r="G7350" s="11" t="s">
        <v>26172</v>
      </c>
      <c r="H7350" s="8" t="s">
        <v>26173</v>
      </c>
      <c r="I7350" s="9">
        <v>481482</v>
      </c>
      <c r="J7350" s="9">
        <v>80984</v>
      </c>
      <c r="K7350" s="9">
        <v>119014</v>
      </c>
      <c r="L7350" s="9">
        <v>5700</v>
      </c>
      <c r="M7350" s="9">
        <v>6574</v>
      </c>
      <c r="N7350" s="9">
        <v>80812</v>
      </c>
      <c r="O7350" s="9">
        <v>36238</v>
      </c>
      <c r="P7350" s="9">
        <v>347080</v>
      </c>
      <c r="Q7350" s="10" t="s">
        <v>23634</v>
      </c>
    </row>
    <row r="7351" spans="1:17" ht="28.8" x14ac:dyDescent="0.3">
      <c r="A7351" s="5" t="s">
        <v>26174</v>
      </c>
      <c r="B7351" s="5" t="s">
        <v>26175</v>
      </c>
      <c r="C7351" s="6">
        <v>2.2799999999999998</v>
      </c>
      <c r="D7351" s="1" t="s">
        <v>25997</v>
      </c>
      <c r="E7351" s="6">
        <v>88</v>
      </c>
      <c r="F7351" s="6" t="s">
        <v>25</v>
      </c>
      <c r="G7351" s="11" t="s">
        <v>26176</v>
      </c>
      <c r="H7351" s="8" t="s">
        <v>26177</v>
      </c>
      <c r="I7351" s="9">
        <v>1878</v>
      </c>
      <c r="J7351" s="9">
        <v>973</v>
      </c>
      <c r="K7351" s="9">
        <v>107</v>
      </c>
      <c r="L7351" s="9">
        <v>0</v>
      </c>
      <c r="M7351" s="9">
        <v>203</v>
      </c>
      <c r="N7351" s="9">
        <v>167</v>
      </c>
      <c r="O7351" s="9">
        <v>15</v>
      </c>
      <c r="P7351" s="9">
        <v>1260</v>
      </c>
      <c r="Q7351" s="10" t="s">
        <v>23634</v>
      </c>
    </row>
    <row r="7352" spans="1:17" x14ac:dyDescent="0.3">
      <c r="A7352" s="5" t="s">
        <v>26178</v>
      </c>
      <c r="B7352" s="5" t="s">
        <v>26179</v>
      </c>
      <c r="C7352" s="6">
        <v>3.27</v>
      </c>
      <c r="D7352" s="1" t="s">
        <v>25997</v>
      </c>
      <c r="E7352" s="6">
        <v>96</v>
      </c>
      <c r="F7352" s="6" t="s">
        <v>25</v>
      </c>
      <c r="G7352" s="11" t="s">
        <v>26180</v>
      </c>
      <c r="H7352" s="8" t="s">
        <v>26181</v>
      </c>
      <c r="I7352" s="9">
        <v>256</v>
      </c>
      <c r="J7352" s="9">
        <v>571</v>
      </c>
      <c r="K7352" s="9">
        <v>30</v>
      </c>
      <c r="L7352" s="9">
        <v>0</v>
      </c>
      <c r="M7352" s="9">
        <v>34</v>
      </c>
      <c r="N7352" s="9">
        <v>26</v>
      </c>
      <c r="O7352" s="9">
        <v>2</v>
      </c>
      <c r="P7352" s="9">
        <v>185</v>
      </c>
      <c r="Q7352" s="10" t="s">
        <v>23634</v>
      </c>
    </row>
    <row r="7353" spans="1:17" ht="28.8" x14ac:dyDescent="0.3">
      <c r="A7353" s="5" t="s">
        <v>12204</v>
      </c>
      <c r="B7353" s="5" t="s">
        <v>26182</v>
      </c>
      <c r="C7353" s="6">
        <v>2.5299999999999998</v>
      </c>
      <c r="D7353" s="1" t="s">
        <v>25997</v>
      </c>
      <c r="E7353" s="6">
        <v>94</v>
      </c>
      <c r="F7353" s="6" t="s">
        <v>25</v>
      </c>
      <c r="G7353" s="11" t="s">
        <v>26183</v>
      </c>
      <c r="H7353" s="8" t="s">
        <v>26184</v>
      </c>
      <c r="I7353" s="9">
        <v>2073</v>
      </c>
      <c r="J7353" s="9">
        <v>2175</v>
      </c>
      <c r="K7353" s="9">
        <v>323</v>
      </c>
      <c r="L7353" s="9">
        <v>0</v>
      </c>
      <c r="M7353" s="9">
        <v>76</v>
      </c>
      <c r="N7353" s="9">
        <v>348</v>
      </c>
      <c r="O7353" s="9">
        <v>20</v>
      </c>
      <c r="P7353" s="9">
        <v>1564</v>
      </c>
      <c r="Q7353" s="10" t="s">
        <v>23634</v>
      </c>
    </row>
    <row r="7354" spans="1:17" ht="28.8" x14ac:dyDescent="0.3">
      <c r="A7354" s="5" t="s">
        <v>26185</v>
      </c>
      <c r="B7354" s="5" t="s">
        <v>414</v>
      </c>
      <c r="C7354" s="6">
        <v>3.07</v>
      </c>
      <c r="D7354" s="1" t="s">
        <v>25997</v>
      </c>
      <c r="E7354" s="6">
        <v>103</v>
      </c>
      <c r="F7354" s="6" t="s">
        <v>25</v>
      </c>
      <c r="G7354" s="11" t="s">
        <v>26186</v>
      </c>
      <c r="H7354" s="8" t="s">
        <v>26187</v>
      </c>
      <c r="I7354" s="9">
        <v>5307</v>
      </c>
      <c r="J7354" s="9">
        <v>3657</v>
      </c>
      <c r="K7354" s="9">
        <v>962</v>
      </c>
      <c r="L7354" s="9">
        <v>6</v>
      </c>
      <c r="M7354" s="9">
        <v>95</v>
      </c>
      <c r="N7354" s="9">
        <v>1225</v>
      </c>
      <c r="O7354" s="9">
        <v>83</v>
      </c>
      <c r="P7354" s="9">
        <v>3728</v>
      </c>
      <c r="Q7354" s="10" t="s">
        <v>23634</v>
      </c>
    </row>
    <row r="7355" spans="1:17" x14ac:dyDescent="0.3">
      <c r="A7355" s="5" t="s">
        <v>26188</v>
      </c>
      <c r="B7355" s="5" t="s">
        <v>14901</v>
      </c>
      <c r="C7355" s="6">
        <v>3.52</v>
      </c>
      <c r="D7355" s="1" t="s">
        <v>25997</v>
      </c>
      <c r="E7355" s="6">
        <v>106</v>
      </c>
      <c r="F7355" s="6" t="s">
        <v>74</v>
      </c>
      <c r="G7355" s="11" t="s">
        <v>26189</v>
      </c>
      <c r="H7355" s="8" t="s">
        <v>19569</v>
      </c>
      <c r="I7355" s="9">
        <v>5693</v>
      </c>
      <c r="J7355" s="9">
        <v>5207</v>
      </c>
      <c r="K7355" s="9">
        <v>1457</v>
      </c>
      <c r="L7355" s="9">
        <v>12</v>
      </c>
      <c r="M7355" s="9">
        <v>36</v>
      </c>
      <c r="N7355" s="9">
        <v>802</v>
      </c>
      <c r="O7355" s="9">
        <v>213</v>
      </c>
      <c r="P7355" s="9">
        <v>4026</v>
      </c>
      <c r="Q7355" s="10" t="s">
        <v>23634</v>
      </c>
    </row>
    <row r="7356" spans="1:17" x14ac:dyDescent="0.3">
      <c r="A7356" s="5" t="s">
        <v>26190</v>
      </c>
      <c r="B7356" s="5" t="s">
        <v>10039</v>
      </c>
      <c r="C7356" s="6">
        <v>2.61</v>
      </c>
      <c r="D7356" s="1" t="s">
        <v>25997</v>
      </c>
      <c r="E7356" s="6">
        <v>86</v>
      </c>
      <c r="F7356" s="6" t="s">
        <v>25</v>
      </c>
      <c r="G7356" s="11" t="s">
        <v>26191</v>
      </c>
      <c r="H7356" s="8" t="s">
        <v>26192</v>
      </c>
      <c r="I7356" s="9">
        <v>1500</v>
      </c>
      <c r="J7356" s="9">
        <v>1403</v>
      </c>
      <c r="K7356" s="9">
        <v>220</v>
      </c>
      <c r="L7356" s="9">
        <v>0</v>
      </c>
      <c r="M7356" s="9">
        <v>66</v>
      </c>
      <c r="N7356" s="9">
        <v>331</v>
      </c>
      <c r="O7356" s="9">
        <v>10</v>
      </c>
      <c r="P7356" s="9">
        <v>1188</v>
      </c>
      <c r="Q7356" s="10" t="s">
        <v>23634</v>
      </c>
    </row>
    <row r="7357" spans="1:17" x14ac:dyDescent="0.3">
      <c r="A7357" s="5" t="s">
        <v>26193</v>
      </c>
      <c r="B7357" s="5" t="s">
        <v>26194</v>
      </c>
      <c r="C7357" s="6">
        <v>2.5299999999999998</v>
      </c>
      <c r="D7357" s="1" t="s">
        <v>25997</v>
      </c>
      <c r="E7357" s="6">
        <v>89</v>
      </c>
      <c r="F7357" s="6" t="s">
        <v>25</v>
      </c>
      <c r="G7357" s="11" t="s">
        <v>26195</v>
      </c>
      <c r="H7357" s="8" t="s">
        <v>26196</v>
      </c>
      <c r="I7357" s="9">
        <v>57053</v>
      </c>
      <c r="J7357" s="9">
        <v>16623</v>
      </c>
      <c r="K7357" s="9">
        <v>8895</v>
      </c>
      <c r="L7357" s="9">
        <v>24</v>
      </c>
      <c r="M7357" s="9">
        <v>2385</v>
      </c>
      <c r="N7357" s="9">
        <v>11192</v>
      </c>
      <c r="O7357" s="9">
        <v>948</v>
      </c>
      <c r="P7357" s="9">
        <v>42699</v>
      </c>
      <c r="Q7357" s="10" t="s">
        <v>23634</v>
      </c>
    </row>
    <row r="7358" spans="1:17" ht="28.8" x14ac:dyDescent="0.3">
      <c r="A7358" s="5" t="s">
        <v>26197</v>
      </c>
      <c r="B7358" s="5" t="s">
        <v>20455</v>
      </c>
      <c r="C7358" s="6">
        <v>3.55</v>
      </c>
      <c r="D7358" s="1" t="s">
        <v>25997</v>
      </c>
      <c r="E7358" s="6">
        <v>95</v>
      </c>
      <c r="F7358" s="6" t="s">
        <v>25</v>
      </c>
      <c r="G7358" s="11" t="s">
        <v>26198</v>
      </c>
      <c r="H7358" s="8" t="s">
        <v>26199</v>
      </c>
      <c r="I7358" s="9">
        <v>12919</v>
      </c>
      <c r="J7358" s="9">
        <v>6708</v>
      </c>
      <c r="K7358" s="9">
        <v>3946</v>
      </c>
      <c r="L7358" s="9">
        <v>20</v>
      </c>
      <c r="M7358" s="9">
        <v>50</v>
      </c>
      <c r="N7358" s="9">
        <v>1905</v>
      </c>
      <c r="O7358" s="9">
        <v>415</v>
      </c>
      <c r="P7358" s="9">
        <v>9994</v>
      </c>
      <c r="Q7358" s="10" t="s">
        <v>23634</v>
      </c>
    </row>
    <row r="7359" spans="1:17" ht="28.8" x14ac:dyDescent="0.3">
      <c r="A7359" s="5" t="s">
        <v>26200</v>
      </c>
      <c r="B7359" s="5" t="s">
        <v>26201</v>
      </c>
      <c r="C7359" s="6">
        <v>2.46</v>
      </c>
      <c r="D7359" s="1" t="s">
        <v>25997</v>
      </c>
      <c r="E7359" s="6">
        <v>90</v>
      </c>
      <c r="F7359" s="6" t="s">
        <v>25</v>
      </c>
      <c r="G7359" s="11" t="s">
        <v>26202</v>
      </c>
      <c r="H7359" s="8" t="s">
        <v>26203</v>
      </c>
      <c r="I7359" s="9">
        <v>6882</v>
      </c>
      <c r="J7359" s="9">
        <v>2326</v>
      </c>
      <c r="K7359" s="9">
        <v>729</v>
      </c>
      <c r="L7359" s="9">
        <v>7</v>
      </c>
      <c r="M7359" s="9">
        <v>410</v>
      </c>
      <c r="N7359" s="9">
        <v>971</v>
      </c>
      <c r="O7359" s="9">
        <v>105</v>
      </c>
      <c r="P7359" s="9">
        <v>4629</v>
      </c>
      <c r="Q7359" s="10" t="s">
        <v>23634</v>
      </c>
    </row>
    <row r="7360" spans="1:17" x14ac:dyDescent="0.3">
      <c r="A7360" s="5" t="s">
        <v>26204</v>
      </c>
      <c r="B7360" s="5" t="s">
        <v>24328</v>
      </c>
      <c r="C7360" s="6">
        <v>3.17</v>
      </c>
      <c r="D7360" s="1" t="s">
        <v>25997</v>
      </c>
      <c r="E7360" s="6">
        <v>85</v>
      </c>
      <c r="F7360" s="6" t="s">
        <v>1218</v>
      </c>
      <c r="G7360" s="11" t="s">
        <v>26205</v>
      </c>
      <c r="H7360" s="8" t="s">
        <v>26206</v>
      </c>
      <c r="I7360" s="9">
        <v>39455</v>
      </c>
      <c r="J7360" s="9">
        <v>21912</v>
      </c>
      <c r="K7360" s="9">
        <v>11306</v>
      </c>
      <c r="L7360" s="9">
        <v>121</v>
      </c>
      <c r="M7360" s="9">
        <v>633</v>
      </c>
      <c r="N7360" s="9">
        <v>7426</v>
      </c>
      <c r="O7360" s="9">
        <v>1874</v>
      </c>
      <c r="P7360" s="9">
        <v>29360</v>
      </c>
      <c r="Q7360" s="10" t="s">
        <v>23634</v>
      </c>
    </row>
    <row r="7361" spans="1:17" x14ac:dyDescent="0.3">
      <c r="A7361" s="5" t="s">
        <v>26207</v>
      </c>
      <c r="B7361" s="5" t="s">
        <v>16280</v>
      </c>
      <c r="C7361" s="6">
        <v>3</v>
      </c>
      <c r="D7361" s="1" t="s">
        <v>25997</v>
      </c>
      <c r="E7361" s="6">
        <v>79</v>
      </c>
      <c r="F7361" s="6" t="s">
        <v>25</v>
      </c>
      <c r="G7361" s="11" t="s">
        <v>26208</v>
      </c>
      <c r="H7361" s="8" t="s">
        <v>26209</v>
      </c>
      <c r="I7361" s="9">
        <v>55762</v>
      </c>
      <c r="J7361" s="9">
        <v>29103</v>
      </c>
      <c r="K7361" s="9">
        <v>13059</v>
      </c>
      <c r="L7361" s="9">
        <v>56</v>
      </c>
      <c r="M7361" s="9">
        <v>1034</v>
      </c>
      <c r="N7361" s="9">
        <v>11277</v>
      </c>
      <c r="O7361" s="9">
        <v>1541</v>
      </c>
      <c r="P7361" s="9">
        <v>39479</v>
      </c>
      <c r="Q7361" s="10" t="s">
        <v>23634</v>
      </c>
    </row>
    <row r="7362" spans="1:17" x14ac:dyDescent="0.3">
      <c r="A7362" s="5" t="s">
        <v>26210</v>
      </c>
      <c r="B7362" s="5" t="s">
        <v>26211</v>
      </c>
      <c r="C7362" s="6">
        <v>2.2400000000000002</v>
      </c>
      <c r="D7362" s="1" t="s">
        <v>25997</v>
      </c>
      <c r="E7362" s="6">
        <v>87</v>
      </c>
      <c r="F7362" s="6" t="s">
        <v>25</v>
      </c>
      <c r="G7362" s="11" t="s">
        <v>26212</v>
      </c>
      <c r="H7362" s="8" t="s">
        <v>39</v>
      </c>
      <c r="I7362" s="9">
        <v>5369</v>
      </c>
      <c r="J7362" s="9">
        <v>3921</v>
      </c>
      <c r="K7362" s="9">
        <v>1086</v>
      </c>
      <c r="L7362" s="9">
        <v>5</v>
      </c>
      <c r="M7362" s="9">
        <v>635</v>
      </c>
      <c r="N7362" s="9">
        <v>521</v>
      </c>
      <c r="O7362" s="9">
        <v>129</v>
      </c>
      <c r="P7362" s="9">
        <v>4018</v>
      </c>
      <c r="Q7362" s="10" t="s">
        <v>23634</v>
      </c>
    </row>
    <row r="7363" spans="1:17" x14ac:dyDescent="0.3">
      <c r="A7363" s="5" t="s">
        <v>26213</v>
      </c>
      <c r="B7363" s="5" t="s">
        <v>26211</v>
      </c>
      <c r="C7363" s="6">
        <v>2.59</v>
      </c>
      <c r="D7363" s="1" t="s">
        <v>25997</v>
      </c>
      <c r="E7363" s="6">
        <v>84</v>
      </c>
      <c r="F7363" s="6" t="s">
        <v>25</v>
      </c>
      <c r="G7363" s="11" t="s">
        <v>26214</v>
      </c>
      <c r="H7363" s="8" t="s">
        <v>26215</v>
      </c>
      <c r="I7363" s="9">
        <v>6722</v>
      </c>
      <c r="J7363" s="9">
        <v>4488</v>
      </c>
      <c r="K7363" s="9">
        <v>1314</v>
      </c>
      <c r="L7363" s="9">
        <v>9</v>
      </c>
      <c r="M7363" s="9">
        <v>383</v>
      </c>
      <c r="N7363" s="9">
        <v>1138</v>
      </c>
      <c r="O7363" s="9">
        <v>128</v>
      </c>
      <c r="P7363" s="9">
        <v>4957</v>
      </c>
      <c r="Q7363" s="10" t="s">
        <v>23634</v>
      </c>
    </row>
    <row r="7364" spans="1:17" x14ac:dyDescent="0.3">
      <c r="A7364" s="5" t="s">
        <v>26216</v>
      </c>
      <c r="B7364" s="5" t="s">
        <v>26217</v>
      </c>
      <c r="C7364" s="6">
        <v>2.64</v>
      </c>
      <c r="D7364" s="1" t="s">
        <v>25997</v>
      </c>
      <c r="E7364" s="6">
        <v>89</v>
      </c>
      <c r="F7364" s="6" t="s">
        <v>25</v>
      </c>
      <c r="G7364" s="11" t="s">
        <v>26218</v>
      </c>
      <c r="H7364" s="8" t="s">
        <v>26219</v>
      </c>
      <c r="I7364" s="9">
        <v>16798</v>
      </c>
      <c r="J7364" s="9">
        <v>10067</v>
      </c>
      <c r="K7364" s="9">
        <v>3285</v>
      </c>
      <c r="L7364" s="9">
        <v>20</v>
      </c>
      <c r="M7364" s="9">
        <v>571</v>
      </c>
      <c r="N7364" s="9">
        <v>3594</v>
      </c>
      <c r="O7364" s="9">
        <v>232</v>
      </c>
      <c r="P7364" s="9">
        <v>12709</v>
      </c>
      <c r="Q7364" s="10" t="s">
        <v>23634</v>
      </c>
    </row>
    <row r="7365" spans="1:17" ht="28.8" x14ac:dyDescent="0.3">
      <c r="A7365" s="5" t="s">
        <v>26220</v>
      </c>
      <c r="B7365" s="5" t="s">
        <v>26221</v>
      </c>
      <c r="C7365" s="6">
        <v>2.89</v>
      </c>
      <c r="D7365" s="1" t="s">
        <v>25997</v>
      </c>
      <c r="E7365" s="6">
        <v>90</v>
      </c>
      <c r="F7365" s="6" t="s">
        <v>25</v>
      </c>
      <c r="G7365" s="11" t="s">
        <v>26222</v>
      </c>
      <c r="H7365" s="8" t="s">
        <v>26223</v>
      </c>
      <c r="I7365" s="9">
        <v>9204</v>
      </c>
      <c r="J7365" s="9">
        <v>5673</v>
      </c>
      <c r="K7365" s="9">
        <v>2107</v>
      </c>
      <c r="L7365" s="9">
        <v>2</v>
      </c>
      <c r="M7365" s="9">
        <v>199</v>
      </c>
      <c r="N7365" s="9">
        <v>2330</v>
      </c>
      <c r="O7365" s="9">
        <v>98</v>
      </c>
      <c r="P7365" s="9">
        <v>7223</v>
      </c>
      <c r="Q7365" s="10" t="s">
        <v>23634</v>
      </c>
    </row>
    <row r="7366" spans="1:17" x14ac:dyDescent="0.3">
      <c r="A7366" s="5" t="s">
        <v>26224</v>
      </c>
      <c r="B7366" s="5" t="s">
        <v>26225</v>
      </c>
      <c r="C7366" s="6">
        <v>3.36</v>
      </c>
      <c r="D7366" s="1" t="s">
        <v>25997</v>
      </c>
      <c r="E7366" s="6">
        <v>111</v>
      </c>
      <c r="F7366" s="6" t="s">
        <v>25</v>
      </c>
      <c r="G7366" s="11" t="s">
        <v>26226</v>
      </c>
      <c r="H7366" s="8" t="s">
        <v>26227</v>
      </c>
      <c r="I7366" s="9">
        <v>8891</v>
      </c>
      <c r="J7366" s="9">
        <v>7573</v>
      </c>
      <c r="K7366" s="9">
        <v>2296</v>
      </c>
      <c r="L7366" s="9">
        <v>16</v>
      </c>
      <c r="M7366" s="9">
        <v>106</v>
      </c>
      <c r="N7366" s="9">
        <v>1431</v>
      </c>
      <c r="O7366" s="9">
        <v>284</v>
      </c>
      <c r="P7366" s="9">
        <v>6516</v>
      </c>
      <c r="Q7366" s="10" t="s">
        <v>23634</v>
      </c>
    </row>
    <row r="7367" spans="1:17" x14ac:dyDescent="0.3">
      <c r="A7367" s="5" t="s">
        <v>1511</v>
      </c>
      <c r="B7367" s="5" t="s">
        <v>24894</v>
      </c>
      <c r="C7367" s="6">
        <v>2.62</v>
      </c>
      <c r="D7367" s="1" t="s">
        <v>25997</v>
      </c>
      <c r="E7367" s="6">
        <v>81</v>
      </c>
      <c r="F7367" s="6" t="s">
        <v>25</v>
      </c>
      <c r="G7367" s="11" t="s">
        <v>26228</v>
      </c>
      <c r="H7367" s="8" t="s">
        <v>26229</v>
      </c>
      <c r="I7367" s="9">
        <v>11190</v>
      </c>
      <c r="J7367" s="9">
        <v>4569</v>
      </c>
      <c r="K7367" s="9">
        <v>1680</v>
      </c>
      <c r="L7367" s="9">
        <v>10</v>
      </c>
      <c r="M7367" s="9">
        <v>486</v>
      </c>
      <c r="N7367" s="9">
        <v>1975</v>
      </c>
      <c r="O7367" s="9">
        <v>193</v>
      </c>
      <c r="P7367" s="9">
        <v>7852</v>
      </c>
      <c r="Q7367" s="10" t="s">
        <v>23634</v>
      </c>
    </row>
    <row r="7368" spans="1:17" x14ac:dyDescent="0.3">
      <c r="A7368" s="5" t="s">
        <v>26230</v>
      </c>
      <c r="B7368" s="5" t="s">
        <v>26231</v>
      </c>
      <c r="C7368" s="6">
        <v>3.32</v>
      </c>
      <c r="D7368" s="1" t="s">
        <v>25997</v>
      </c>
      <c r="E7368" s="6">
        <v>85</v>
      </c>
      <c r="F7368" s="6" t="s">
        <v>25</v>
      </c>
      <c r="G7368" s="11" t="s">
        <v>26232</v>
      </c>
      <c r="H7368" s="8" t="s">
        <v>26233</v>
      </c>
      <c r="I7368" s="9">
        <v>72100</v>
      </c>
      <c r="J7368" s="9">
        <v>24525</v>
      </c>
      <c r="K7368" s="9">
        <v>18799</v>
      </c>
      <c r="L7368" s="9">
        <v>107</v>
      </c>
      <c r="M7368" s="9">
        <v>954</v>
      </c>
      <c r="N7368" s="9">
        <v>13437</v>
      </c>
      <c r="O7368" s="9">
        <v>1968</v>
      </c>
      <c r="P7368" s="9">
        <v>58186</v>
      </c>
      <c r="Q7368" s="10" t="s">
        <v>23634</v>
      </c>
    </row>
    <row r="7369" spans="1:17" x14ac:dyDescent="0.3">
      <c r="A7369" s="5" t="s">
        <v>26234</v>
      </c>
      <c r="B7369" s="5" t="s">
        <v>26235</v>
      </c>
      <c r="C7369" s="6">
        <v>2.63</v>
      </c>
      <c r="D7369" s="1" t="s">
        <v>25997</v>
      </c>
      <c r="E7369" s="6">
        <v>88</v>
      </c>
      <c r="F7369" s="6" t="s">
        <v>25</v>
      </c>
      <c r="G7369" s="11" t="s">
        <v>26236</v>
      </c>
      <c r="H7369" s="8" t="s">
        <v>26237</v>
      </c>
      <c r="I7369" s="9">
        <v>112038</v>
      </c>
      <c r="J7369" s="9">
        <v>20480</v>
      </c>
      <c r="K7369" s="9">
        <v>13560</v>
      </c>
      <c r="L7369" s="9">
        <v>10</v>
      </c>
      <c r="M7369" s="9">
        <v>3967</v>
      </c>
      <c r="N7369" s="9">
        <v>25552</v>
      </c>
      <c r="O7369" s="9">
        <v>934</v>
      </c>
      <c r="P7369" s="9">
        <v>88022</v>
      </c>
      <c r="Q7369" s="10" t="s">
        <v>23634</v>
      </c>
    </row>
    <row r="7370" spans="1:17" x14ac:dyDescent="0.3">
      <c r="A7370" s="5" t="s">
        <v>26238</v>
      </c>
      <c r="B7370" s="5" t="s">
        <v>6946</v>
      </c>
      <c r="C7370" s="6">
        <v>2.35</v>
      </c>
      <c r="D7370" s="1" t="s">
        <v>25997</v>
      </c>
      <c r="E7370" s="6">
        <v>93</v>
      </c>
      <c r="F7370" s="6" t="s">
        <v>25</v>
      </c>
      <c r="G7370" s="11" t="s">
        <v>26239</v>
      </c>
      <c r="H7370" s="8" t="s">
        <v>26240</v>
      </c>
      <c r="I7370" s="9">
        <v>42905</v>
      </c>
      <c r="J7370" s="9">
        <v>8652</v>
      </c>
      <c r="K7370" s="9">
        <v>3639</v>
      </c>
      <c r="L7370" s="9">
        <v>9</v>
      </c>
      <c r="M7370" s="9">
        <v>2654</v>
      </c>
      <c r="N7370" s="9">
        <v>6681</v>
      </c>
      <c r="O7370" s="9">
        <v>509</v>
      </c>
      <c r="P7370" s="9">
        <v>31843</v>
      </c>
      <c r="Q7370" s="10" t="s">
        <v>23634</v>
      </c>
    </row>
    <row r="7371" spans="1:17" x14ac:dyDescent="0.3">
      <c r="A7371" s="5" t="s">
        <v>26241</v>
      </c>
      <c r="B7371" s="5" t="s">
        <v>26242</v>
      </c>
      <c r="C7371" s="6">
        <v>2.02</v>
      </c>
      <c r="D7371" s="1" t="s">
        <v>25997</v>
      </c>
      <c r="E7371" s="6">
        <v>92</v>
      </c>
      <c r="F7371" s="6" t="s">
        <v>25</v>
      </c>
      <c r="G7371" s="11" t="s">
        <v>26243</v>
      </c>
      <c r="H7371" s="8" t="s">
        <v>26244</v>
      </c>
      <c r="I7371" s="9">
        <v>36117</v>
      </c>
      <c r="J7371" s="9">
        <v>6465</v>
      </c>
      <c r="K7371" s="9">
        <v>2345</v>
      </c>
      <c r="L7371" s="9">
        <v>12</v>
      </c>
      <c r="M7371" s="9">
        <v>3800</v>
      </c>
      <c r="N7371" s="9">
        <v>3404</v>
      </c>
      <c r="O7371" s="9">
        <v>465</v>
      </c>
      <c r="P7371" s="9">
        <v>22977</v>
      </c>
      <c r="Q7371" s="10" t="s">
        <v>23634</v>
      </c>
    </row>
    <row r="7372" spans="1:17" x14ac:dyDescent="0.3">
      <c r="A7372" s="5" t="s">
        <v>26245</v>
      </c>
      <c r="B7372" s="5" t="s">
        <v>20451</v>
      </c>
      <c r="C7372" s="6">
        <v>3.09</v>
      </c>
      <c r="D7372" s="1" t="s">
        <v>25997</v>
      </c>
      <c r="E7372" s="6">
        <v>83</v>
      </c>
      <c r="F7372" s="6" t="s">
        <v>25</v>
      </c>
      <c r="G7372" s="11" t="s">
        <v>26246</v>
      </c>
      <c r="H7372" s="8" t="s">
        <v>26247</v>
      </c>
      <c r="I7372" s="9">
        <v>2979</v>
      </c>
      <c r="J7372" s="9">
        <v>3202</v>
      </c>
      <c r="K7372" s="9">
        <v>712</v>
      </c>
      <c r="L7372" s="9">
        <v>4</v>
      </c>
      <c r="M7372" s="9">
        <v>50</v>
      </c>
      <c r="N7372" s="9">
        <v>575</v>
      </c>
      <c r="O7372" s="9">
        <v>66</v>
      </c>
      <c r="P7372" s="9">
        <v>1942</v>
      </c>
      <c r="Q7372" s="10" t="s">
        <v>23634</v>
      </c>
    </row>
    <row r="7373" spans="1:17" x14ac:dyDescent="0.3">
      <c r="A7373" s="5" t="s">
        <v>26248</v>
      </c>
      <c r="B7373" s="5" t="s">
        <v>26249</v>
      </c>
      <c r="C7373" s="6">
        <v>3.44</v>
      </c>
      <c r="D7373" s="1" t="s">
        <v>25997</v>
      </c>
      <c r="E7373" s="6">
        <v>102</v>
      </c>
      <c r="F7373" s="6" t="s">
        <v>25</v>
      </c>
      <c r="G7373" s="11" t="s">
        <v>26250</v>
      </c>
      <c r="H7373" s="8" t="s">
        <v>39</v>
      </c>
      <c r="I7373" s="9">
        <v>2809</v>
      </c>
      <c r="J7373" s="9">
        <v>4182</v>
      </c>
      <c r="K7373" s="9">
        <v>826</v>
      </c>
      <c r="L7373" s="9">
        <v>12</v>
      </c>
      <c r="M7373" s="9">
        <v>31</v>
      </c>
      <c r="N7373" s="9">
        <v>367</v>
      </c>
      <c r="O7373" s="9">
        <v>126</v>
      </c>
      <c r="P7373" s="9">
        <v>1904</v>
      </c>
      <c r="Q7373" s="10" t="s">
        <v>23634</v>
      </c>
    </row>
    <row r="7374" spans="1:17" x14ac:dyDescent="0.3">
      <c r="A7374" s="5" t="s">
        <v>26251</v>
      </c>
      <c r="B7374" s="5" t="s">
        <v>26252</v>
      </c>
      <c r="C7374" s="6">
        <v>3.7</v>
      </c>
      <c r="D7374" s="1" t="s">
        <v>25997</v>
      </c>
      <c r="E7374" s="6">
        <v>84</v>
      </c>
      <c r="F7374" s="6" t="s">
        <v>143</v>
      </c>
      <c r="G7374" s="11" t="s">
        <v>26253</v>
      </c>
      <c r="H7374" s="8" t="s">
        <v>1545</v>
      </c>
      <c r="I7374" s="9">
        <v>11073</v>
      </c>
      <c r="J7374" s="9">
        <v>11181</v>
      </c>
      <c r="K7374" s="9">
        <v>3178</v>
      </c>
      <c r="L7374" s="9">
        <v>56</v>
      </c>
      <c r="M7374" s="9">
        <v>80</v>
      </c>
      <c r="N7374" s="9">
        <v>1307</v>
      </c>
      <c r="O7374" s="9">
        <v>682</v>
      </c>
      <c r="P7374" s="9">
        <v>7748</v>
      </c>
      <c r="Q7374" s="10" t="s">
        <v>23634</v>
      </c>
    </row>
    <row r="7375" spans="1:17" x14ac:dyDescent="0.3">
      <c r="A7375" s="5" t="s">
        <v>26254</v>
      </c>
      <c r="B7375" s="5" t="s">
        <v>26255</v>
      </c>
      <c r="C7375" s="6">
        <v>3.66</v>
      </c>
      <c r="D7375" s="1" t="s">
        <v>25997</v>
      </c>
      <c r="E7375" s="6">
        <v>84</v>
      </c>
      <c r="F7375" s="6" t="s">
        <v>25</v>
      </c>
      <c r="G7375" s="11" t="s">
        <v>26256</v>
      </c>
      <c r="H7375" s="8" t="s">
        <v>26257</v>
      </c>
      <c r="I7375" s="9">
        <v>12449</v>
      </c>
      <c r="J7375" s="9">
        <v>11989</v>
      </c>
      <c r="K7375" s="9">
        <v>3691</v>
      </c>
      <c r="L7375" s="9">
        <v>32</v>
      </c>
      <c r="M7375" s="9">
        <v>96</v>
      </c>
      <c r="N7375" s="9">
        <v>1425</v>
      </c>
      <c r="O7375" s="9">
        <v>756</v>
      </c>
      <c r="P7375" s="9">
        <v>9095</v>
      </c>
      <c r="Q7375" s="10" t="s">
        <v>23634</v>
      </c>
    </row>
    <row r="7376" spans="1:17" x14ac:dyDescent="0.3">
      <c r="A7376" s="5" t="s">
        <v>26258</v>
      </c>
      <c r="B7376" s="5" t="s">
        <v>23776</v>
      </c>
      <c r="C7376" s="6">
        <v>3.26</v>
      </c>
      <c r="D7376" s="1" t="s">
        <v>25997</v>
      </c>
      <c r="E7376" s="6">
        <v>87</v>
      </c>
      <c r="F7376" s="6" t="s">
        <v>1777</v>
      </c>
      <c r="G7376" s="11" t="s">
        <v>26259</v>
      </c>
      <c r="H7376" s="8" t="s">
        <v>26260</v>
      </c>
      <c r="I7376" s="9">
        <v>5315</v>
      </c>
      <c r="J7376" s="9">
        <v>5802</v>
      </c>
      <c r="K7376" s="9">
        <v>1360</v>
      </c>
      <c r="L7376" s="9">
        <v>12</v>
      </c>
      <c r="M7376" s="9">
        <v>95</v>
      </c>
      <c r="N7376" s="9">
        <v>846</v>
      </c>
      <c r="O7376" s="9">
        <v>196</v>
      </c>
      <c r="P7376" s="9">
        <v>3731</v>
      </c>
      <c r="Q7376" s="10" t="s">
        <v>23634</v>
      </c>
    </row>
    <row r="7377" spans="1:17" x14ac:dyDescent="0.3">
      <c r="A7377" s="5" t="s">
        <v>26261</v>
      </c>
      <c r="B7377" s="5" t="s">
        <v>26262</v>
      </c>
      <c r="C7377" s="6">
        <v>3.71</v>
      </c>
      <c r="D7377" s="1" t="s">
        <v>25997</v>
      </c>
      <c r="E7377" s="6">
        <v>109</v>
      </c>
      <c r="F7377" s="6" t="s">
        <v>2851</v>
      </c>
      <c r="G7377" s="11" t="s">
        <v>26263</v>
      </c>
      <c r="H7377" s="8" t="s">
        <v>26264</v>
      </c>
      <c r="I7377" s="9">
        <v>10013</v>
      </c>
      <c r="J7377" s="9">
        <v>11607</v>
      </c>
      <c r="K7377" s="9">
        <v>3381</v>
      </c>
      <c r="L7377" s="9">
        <v>78</v>
      </c>
      <c r="M7377" s="9">
        <v>40</v>
      </c>
      <c r="N7377" s="9">
        <v>829</v>
      </c>
      <c r="O7377" s="9">
        <v>1314</v>
      </c>
      <c r="P7377" s="9">
        <v>6942</v>
      </c>
      <c r="Q7377" s="10" t="s">
        <v>23634</v>
      </c>
    </row>
    <row r="7378" spans="1:17" x14ac:dyDescent="0.3">
      <c r="A7378" s="5" t="s">
        <v>26265</v>
      </c>
      <c r="B7378" s="5" t="s">
        <v>26266</v>
      </c>
      <c r="C7378" s="6">
        <v>2.72</v>
      </c>
      <c r="D7378" s="1" t="s">
        <v>25997</v>
      </c>
      <c r="E7378" s="6">
        <v>86</v>
      </c>
      <c r="F7378" s="6" t="s">
        <v>25</v>
      </c>
      <c r="G7378" s="11" t="s">
        <v>26267</v>
      </c>
      <c r="H7378" s="8" t="s">
        <v>26268</v>
      </c>
      <c r="I7378" s="9">
        <v>131022</v>
      </c>
      <c r="J7378" s="9">
        <v>28261</v>
      </c>
      <c r="K7378" s="9">
        <v>24000</v>
      </c>
      <c r="L7378" s="9">
        <v>328</v>
      </c>
      <c r="M7378" s="9">
        <v>4961</v>
      </c>
      <c r="N7378" s="9">
        <v>23723</v>
      </c>
      <c r="O7378" s="9">
        <v>4830</v>
      </c>
      <c r="P7378" s="9">
        <v>97419</v>
      </c>
      <c r="Q7378" s="10" t="s">
        <v>23634</v>
      </c>
    </row>
    <row r="7379" spans="1:17" x14ac:dyDescent="0.3">
      <c r="A7379" s="5" t="s">
        <v>26269</v>
      </c>
      <c r="B7379" s="5" t="s">
        <v>26270</v>
      </c>
      <c r="C7379" s="6">
        <v>2.6</v>
      </c>
      <c r="D7379" s="1" t="s">
        <v>25997</v>
      </c>
      <c r="E7379" s="6">
        <v>96</v>
      </c>
      <c r="F7379" s="6" t="s">
        <v>25</v>
      </c>
      <c r="G7379" s="11" t="s">
        <v>26271</v>
      </c>
      <c r="H7379" s="8" t="s">
        <v>26272</v>
      </c>
      <c r="I7379" s="9">
        <v>9570</v>
      </c>
      <c r="J7379" s="9">
        <v>6341</v>
      </c>
      <c r="K7379" s="9">
        <v>2163</v>
      </c>
      <c r="L7379" s="9">
        <v>4</v>
      </c>
      <c r="M7379" s="9">
        <v>458</v>
      </c>
      <c r="N7379" s="9">
        <v>1671</v>
      </c>
      <c r="O7379" s="9">
        <v>179</v>
      </c>
      <c r="P7379" s="9">
        <v>7252</v>
      </c>
      <c r="Q7379" s="10" t="s">
        <v>23634</v>
      </c>
    </row>
    <row r="7380" spans="1:17" x14ac:dyDescent="0.3">
      <c r="A7380" s="5" t="s">
        <v>26273</v>
      </c>
      <c r="B7380" s="5" t="s">
        <v>26274</v>
      </c>
      <c r="C7380" s="6">
        <v>3.16</v>
      </c>
      <c r="D7380" s="1" t="s">
        <v>25997</v>
      </c>
      <c r="E7380" s="6">
        <v>95</v>
      </c>
      <c r="F7380" s="6" t="s">
        <v>25</v>
      </c>
      <c r="G7380" s="11" t="s">
        <v>26275</v>
      </c>
      <c r="H7380" s="8" t="s">
        <v>26276</v>
      </c>
      <c r="I7380" s="9">
        <v>9767</v>
      </c>
      <c r="J7380" s="9">
        <v>4984</v>
      </c>
      <c r="K7380" s="9">
        <v>2249</v>
      </c>
      <c r="L7380" s="9">
        <v>1</v>
      </c>
      <c r="M7380" s="9">
        <v>124</v>
      </c>
      <c r="N7380" s="9">
        <v>2157</v>
      </c>
      <c r="O7380" s="9">
        <v>155</v>
      </c>
      <c r="P7380" s="9">
        <v>7287</v>
      </c>
      <c r="Q7380" s="10" t="s">
        <v>23634</v>
      </c>
    </row>
    <row r="7381" spans="1:17" x14ac:dyDescent="0.3">
      <c r="A7381" s="5" t="s">
        <v>26277</v>
      </c>
      <c r="B7381" s="5" t="s">
        <v>24173</v>
      </c>
      <c r="C7381" s="6">
        <v>3.08</v>
      </c>
      <c r="D7381" s="1" t="s">
        <v>25997</v>
      </c>
      <c r="E7381" s="6">
        <v>98</v>
      </c>
      <c r="F7381" s="6" t="s">
        <v>25</v>
      </c>
      <c r="G7381" s="11" t="s">
        <v>26278</v>
      </c>
      <c r="H7381" s="8" t="s">
        <v>26279</v>
      </c>
      <c r="I7381" s="9">
        <v>631</v>
      </c>
      <c r="J7381" s="9">
        <v>1277</v>
      </c>
      <c r="K7381" s="9">
        <v>97</v>
      </c>
      <c r="L7381" s="9">
        <v>0</v>
      </c>
      <c r="M7381" s="9">
        <v>22</v>
      </c>
      <c r="N7381" s="9">
        <v>156</v>
      </c>
      <c r="O7381" s="9">
        <v>3</v>
      </c>
      <c r="P7381" s="9">
        <v>467</v>
      </c>
      <c r="Q7381" s="10" t="s">
        <v>23634</v>
      </c>
    </row>
    <row r="7382" spans="1:17" x14ac:dyDescent="0.3">
      <c r="A7382" s="5" t="s">
        <v>26280</v>
      </c>
      <c r="B7382" s="5" t="s">
        <v>26281</v>
      </c>
      <c r="C7382" s="6">
        <v>3.11</v>
      </c>
      <c r="D7382" s="1" t="s">
        <v>25997</v>
      </c>
      <c r="E7382" s="6">
        <v>94</v>
      </c>
      <c r="F7382" s="6" t="s">
        <v>25</v>
      </c>
      <c r="G7382" s="11" t="s">
        <v>26282</v>
      </c>
      <c r="H7382" s="8" t="s">
        <v>26283</v>
      </c>
      <c r="I7382" s="9">
        <v>26583</v>
      </c>
      <c r="J7382" s="9">
        <v>17614</v>
      </c>
      <c r="K7382" s="9">
        <v>7242</v>
      </c>
      <c r="L7382" s="9">
        <v>21</v>
      </c>
      <c r="M7382" s="9">
        <v>483</v>
      </c>
      <c r="N7382" s="9">
        <v>5099</v>
      </c>
      <c r="O7382" s="9">
        <v>1018</v>
      </c>
      <c r="P7382" s="9">
        <v>20235</v>
      </c>
      <c r="Q7382" s="10" t="s">
        <v>23634</v>
      </c>
    </row>
    <row r="7383" spans="1:17" x14ac:dyDescent="0.3">
      <c r="A7383" s="5" t="s">
        <v>26284</v>
      </c>
      <c r="B7383" s="5" t="s">
        <v>2706</v>
      </c>
      <c r="C7383" s="6">
        <v>2.97</v>
      </c>
      <c r="D7383" s="1" t="s">
        <v>25997</v>
      </c>
      <c r="E7383" s="6">
        <v>98</v>
      </c>
      <c r="F7383" s="6" t="s">
        <v>25</v>
      </c>
      <c r="G7383" s="11" t="s">
        <v>26285</v>
      </c>
      <c r="H7383" s="8" t="s">
        <v>26286</v>
      </c>
      <c r="I7383" s="9">
        <v>66450</v>
      </c>
      <c r="J7383" s="9">
        <v>12366</v>
      </c>
      <c r="K7383" s="9">
        <v>10518</v>
      </c>
      <c r="L7383" s="9">
        <v>14</v>
      </c>
      <c r="M7383" s="9">
        <v>1336</v>
      </c>
      <c r="N7383" s="9">
        <v>17119</v>
      </c>
      <c r="O7383" s="9">
        <v>1072</v>
      </c>
      <c r="P7383" s="9">
        <v>53789</v>
      </c>
      <c r="Q7383" s="10" t="s">
        <v>23634</v>
      </c>
    </row>
    <row r="7384" spans="1:17" x14ac:dyDescent="0.3">
      <c r="A7384" s="5" t="s">
        <v>26287</v>
      </c>
      <c r="B7384" s="5" t="s">
        <v>26288</v>
      </c>
      <c r="C7384" s="6">
        <v>3.43</v>
      </c>
      <c r="D7384" s="1" t="s">
        <v>25997</v>
      </c>
      <c r="E7384" s="6">
        <v>90</v>
      </c>
      <c r="F7384" s="6" t="s">
        <v>1777</v>
      </c>
      <c r="G7384" s="11" t="s">
        <v>26289</v>
      </c>
      <c r="H7384" s="8" t="s">
        <v>26290</v>
      </c>
      <c r="I7384" s="9">
        <v>13124</v>
      </c>
      <c r="J7384" s="9">
        <v>11684</v>
      </c>
      <c r="K7384" s="9">
        <v>3038</v>
      </c>
      <c r="L7384" s="9">
        <v>52</v>
      </c>
      <c r="M7384" s="9">
        <v>193</v>
      </c>
      <c r="N7384" s="9">
        <v>1761</v>
      </c>
      <c r="O7384" s="9">
        <v>600</v>
      </c>
      <c r="P7384" s="9">
        <v>9024</v>
      </c>
      <c r="Q7384" s="10" t="s">
        <v>23634</v>
      </c>
    </row>
    <row r="7385" spans="1:17" ht="28.8" x14ac:dyDescent="0.3">
      <c r="A7385" s="5" t="s">
        <v>26291</v>
      </c>
      <c r="B7385" s="5" t="s">
        <v>26292</v>
      </c>
      <c r="C7385" s="6">
        <v>3.37</v>
      </c>
      <c r="D7385" s="1" t="s">
        <v>25997</v>
      </c>
      <c r="E7385" s="6">
        <v>131</v>
      </c>
      <c r="F7385" s="6" t="s">
        <v>618</v>
      </c>
      <c r="G7385" s="11" t="s">
        <v>26293</v>
      </c>
      <c r="H7385" s="8" t="s">
        <v>26294</v>
      </c>
      <c r="I7385" s="9">
        <v>85497</v>
      </c>
      <c r="J7385" s="9">
        <v>22395</v>
      </c>
      <c r="K7385" s="9">
        <v>18789</v>
      </c>
      <c r="L7385" s="9">
        <v>378</v>
      </c>
      <c r="M7385" s="9">
        <v>1143</v>
      </c>
      <c r="N7385" s="9">
        <v>15101</v>
      </c>
      <c r="O7385" s="9">
        <v>5774</v>
      </c>
      <c r="P7385" s="9">
        <v>70027</v>
      </c>
      <c r="Q7385" s="10" t="s">
        <v>23634</v>
      </c>
    </row>
    <row r="7386" spans="1:17" x14ac:dyDescent="0.3">
      <c r="A7386" s="5" t="s">
        <v>26295</v>
      </c>
      <c r="B7386" s="5" t="s">
        <v>26296</v>
      </c>
      <c r="C7386" s="6">
        <v>3.21</v>
      </c>
      <c r="D7386" s="1" t="s">
        <v>25997</v>
      </c>
      <c r="E7386" s="6">
        <v>115</v>
      </c>
      <c r="F7386" s="6" t="s">
        <v>25</v>
      </c>
      <c r="G7386" s="11" t="s">
        <v>26297</v>
      </c>
      <c r="H7386" s="8" t="s">
        <v>26298</v>
      </c>
      <c r="I7386" s="9">
        <v>15121</v>
      </c>
      <c r="J7386" s="9">
        <v>8855</v>
      </c>
      <c r="K7386" s="9">
        <v>2988</v>
      </c>
      <c r="L7386" s="9">
        <v>7</v>
      </c>
      <c r="M7386" s="9">
        <v>156</v>
      </c>
      <c r="N7386" s="9">
        <v>3069</v>
      </c>
      <c r="O7386" s="9">
        <v>252</v>
      </c>
      <c r="P7386" s="9">
        <v>10103</v>
      </c>
      <c r="Q7386" s="10" t="s">
        <v>23634</v>
      </c>
    </row>
    <row r="7387" spans="1:17" x14ac:dyDescent="0.3">
      <c r="A7387" s="5" t="s">
        <v>26299</v>
      </c>
      <c r="B7387" s="5" t="s">
        <v>2498</v>
      </c>
      <c r="C7387" s="6">
        <v>3.02</v>
      </c>
      <c r="D7387" s="1" t="s">
        <v>25997</v>
      </c>
      <c r="E7387" s="6">
        <v>106</v>
      </c>
      <c r="F7387" s="6" t="s">
        <v>25</v>
      </c>
      <c r="G7387" s="11" t="s">
        <v>26300</v>
      </c>
      <c r="H7387" s="8" t="s">
        <v>26301</v>
      </c>
      <c r="I7387" s="9">
        <v>395116</v>
      </c>
      <c r="J7387" s="9">
        <v>51705</v>
      </c>
      <c r="K7387" s="9">
        <v>55254</v>
      </c>
      <c r="L7387" s="9">
        <v>406</v>
      </c>
      <c r="M7387" s="9">
        <v>5276</v>
      </c>
      <c r="N7387" s="9">
        <v>71315</v>
      </c>
      <c r="O7387" s="9">
        <v>14976</v>
      </c>
      <c r="P7387" s="9">
        <v>233084</v>
      </c>
      <c r="Q7387" s="10" t="s">
        <v>23634</v>
      </c>
    </row>
    <row r="7388" spans="1:17" x14ac:dyDescent="0.3">
      <c r="A7388" s="5" t="s">
        <v>26302</v>
      </c>
      <c r="B7388" s="5" t="s">
        <v>24036</v>
      </c>
      <c r="C7388" s="6">
        <v>2.38</v>
      </c>
      <c r="D7388" s="1" t="s">
        <v>25997</v>
      </c>
      <c r="E7388" s="6">
        <v>84</v>
      </c>
      <c r="F7388" s="6" t="s">
        <v>25</v>
      </c>
      <c r="G7388" s="11" t="s">
        <v>26303</v>
      </c>
      <c r="H7388" s="8" t="s">
        <v>26304</v>
      </c>
      <c r="I7388" s="9">
        <v>596313</v>
      </c>
      <c r="J7388" s="9">
        <v>86786</v>
      </c>
      <c r="K7388" s="9">
        <v>99844</v>
      </c>
      <c r="L7388" s="9">
        <v>2300</v>
      </c>
      <c r="M7388" s="9">
        <v>44835</v>
      </c>
      <c r="N7388" s="9">
        <v>101282</v>
      </c>
      <c r="O7388" s="9">
        <v>22106</v>
      </c>
      <c r="P7388" s="9">
        <v>471998</v>
      </c>
      <c r="Q7388" s="10" t="s">
        <v>23634</v>
      </c>
    </row>
    <row r="7389" spans="1:17" x14ac:dyDescent="0.3">
      <c r="A7389" s="5" t="s">
        <v>26305</v>
      </c>
      <c r="B7389" s="5" t="s">
        <v>2059</v>
      </c>
      <c r="C7389" s="6">
        <v>2.88</v>
      </c>
      <c r="D7389" s="1" t="s">
        <v>25997</v>
      </c>
      <c r="E7389" s="6">
        <v>93</v>
      </c>
      <c r="F7389" s="6" t="s">
        <v>25</v>
      </c>
      <c r="G7389" s="11" t="s">
        <v>26306</v>
      </c>
      <c r="H7389" s="8" t="s">
        <v>26307</v>
      </c>
      <c r="I7389" s="9">
        <v>128204</v>
      </c>
      <c r="J7389" s="9">
        <v>29930</v>
      </c>
      <c r="K7389" s="9">
        <v>23620</v>
      </c>
      <c r="L7389" s="9">
        <v>88</v>
      </c>
      <c r="M7389" s="9">
        <v>3094</v>
      </c>
      <c r="N7389" s="9">
        <v>30438</v>
      </c>
      <c r="O7389" s="9">
        <v>3126</v>
      </c>
      <c r="P7389" s="9">
        <v>103632</v>
      </c>
      <c r="Q7389" s="10" t="s">
        <v>23634</v>
      </c>
    </row>
    <row r="7390" spans="1:17" x14ac:dyDescent="0.3">
      <c r="A7390" s="5" t="s">
        <v>26308</v>
      </c>
      <c r="B7390" s="5" t="s">
        <v>17519</v>
      </c>
      <c r="C7390" s="6">
        <v>2.71</v>
      </c>
      <c r="D7390" s="1" t="s">
        <v>25997</v>
      </c>
      <c r="E7390" s="6">
        <v>101</v>
      </c>
      <c r="F7390" s="6" t="s">
        <v>25</v>
      </c>
      <c r="G7390" s="11" t="s">
        <v>26309</v>
      </c>
      <c r="H7390" s="8" t="s">
        <v>26310</v>
      </c>
      <c r="I7390" s="9">
        <v>15145</v>
      </c>
      <c r="J7390" s="9">
        <v>9365</v>
      </c>
      <c r="K7390" s="9">
        <v>2627</v>
      </c>
      <c r="L7390" s="9">
        <v>6</v>
      </c>
      <c r="M7390" s="9">
        <v>365</v>
      </c>
      <c r="N7390" s="9">
        <v>3297</v>
      </c>
      <c r="O7390" s="9">
        <v>174</v>
      </c>
      <c r="P7390" s="9">
        <v>10975</v>
      </c>
      <c r="Q7390" s="10" t="s">
        <v>23634</v>
      </c>
    </row>
    <row r="7391" spans="1:17" x14ac:dyDescent="0.3">
      <c r="A7391" s="5" t="s">
        <v>26311</v>
      </c>
      <c r="B7391" s="5" t="s">
        <v>451</v>
      </c>
      <c r="C7391" s="6">
        <v>2.4700000000000002</v>
      </c>
      <c r="D7391" s="1" t="s">
        <v>25997</v>
      </c>
      <c r="E7391" s="6">
        <v>105</v>
      </c>
      <c r="F7391" s="6" t="s">
        <v>25</v>
      </c>
      <c r="G7391" s="11" t="s">
        <v>26312</v>
      </c>
      <c r="H7391" s="8" t="s">
        <v>26313</v>
      </c>
      <c r="I7391" s="9">
        <v>408398</v>
      </c>
      <c r="J7391" s="9">
        <v>99107</v>
      </c>
      <c r="K7391" s="9">
        <v>61185</v>
      </c>
      <c r="L7391" s="9">
        <v>382</v>
      </c>
      <c r="M7391" s="9">
        <v>22765</v>
      </c>
      <c r="N7391" s="9">
        <v>66061</v>
      </c>
      <c r="O7391" s="9">
        <v>9776</v>
      </c>
      <c r="P7391" s="9">
        <v>300067</v>
      </c>
      <c r="Q7391" s="10" t="s">
        <v>23634</v>
      </c>
    </row>
    <row r="7392" spans="1:17" ht="28.8" x14ac:dyDescent="0.3">
      <c r="A7392" s="5" t="s">
        <v>26314</v>
      </c>
      <c r="B7392" s="5" t="s">
        <v>26315</v>
      </c>
      <c r="C7392" s="6">
        <v>2.41</v>
      </c>
      <c r="D7392" s="1" t="s">
        <v>25997</v>
      </c>
      <c r="E7392" s="6">
        <v>90</v>
      </c>
      <c r="F7392" s="6" t="s">
        <v>25</v>
      </c>
      <c r="G7392" s="11" t="s">
        <v>26316</v>
      </c>
      <c r="H7392" s="8" t="s">
        <v>26317</v>
      </c>
      <c r="I7392" s="9">
        <v>6547</v>
      </c>
      <c r="J7392" s="9">
        <v>1709</v>
      </c>
      <c r="K7392" s="9">
        <v>498</v>
      </c>
      <c r="L7392" s="9">
        <v>0</v>
      </c>
      <c r="M7392" s="9">
        <v>477</v>
      </c>
      <c r="N7392" s="9">
        <v>959</v>
      </c>
      <c r="O7392" s="9">
        <v>37</v>
      </c>
      <c r="P7392" s="9">
        <v>5227</v>
      </c>
      <c r="Q7392" s="10" t="s">
        <v>23634</v>
      </c>
    </row>
    <row r="7393" spans="1:17" x14ac:dyDescent="0.3">
      <c r="A7393" s="5" t="s">
        <v>26318</v>
      </c>
      <c r="B7393" s="5" t="s">
        <v>2960</v>
      </c>
      <c r="C7393" s="6">
        <v>3.09</v>
      </c>
      <c r="D7393" s="1" t="s">
        <v>25997</v>
      </c>
      <c r="E7393" s="6">
        <v>92</v>
      </c>
      <c r="F7393" s="6" t="s">
        <v>25</v>
      </c>
      <c r="G7393" s="11" t="s">
        <v>26319</v>
      </c>
      <c r="H7393" s="8" t="s">
        <v>26320</v>
      </c>
      <c r="I7393" s="9">
        <v>1991</v>
      </c>
      <c r="J7393" s="9">
        <v>2177</v>
      </c>
      <c r="K7393" s="9">
        <v>444</v>
      </c>
      <c r="L7393" s="9">
        <v>3</v>
      </c>
      <c r="M7393" s="9">
        <v>17</v>
      </c>
      <c r="N7393" s="9">
        <v>492</v>
      </c>
      <c r="O7393" s="9">
        <v>21</v>
      </c>
      <c r="P7393" s="9">
        <v>1500</v>
      </c>
      <c r="Q7393" s="10" t="s">
        <v>23634</v>
      </c>
    </row>
    <row r="7394" spans="1:17" x14ac:dyDescent="0.3">
      <c r="A7394" s="5" t="s">
        <v>26321</v>
      </c>
      <c r="B7394" s="5" t="s">
        <v>22872</v>
      </c>
      <c r="C7394" s="6">
        <v>2.72</v>
      </c>
      <c r="D7394" s="1" t="s">
        <v>25997</v>
      </c>
      <c r="E7394" s="6">
        <v>99</v>
      </c>
      <c r="F7394" s="6" t="s">
        <v>25</v>
      </c>
      <c r="G7394" s="11" t="s">
        <v>26322</v>
      </c>
      <c r="H7394" s="8" t="s">
        <v>26323</v>
      </c>
      <c r="I7394" s="9">
        <v>249526</v>
      </c>
      <c r="J7394" s="9">
        <v>40035</v>
      </c>
      <c r="K7394" s="9">
        <v>37173</v>
      </c>
      <c r="L7394" s="9">
        <v>118</v>
      </c>
      <c r="M7394" s="9">
        <v>9207</v>
      </c>
      <c r="N7394" s="9">
        <v>55082</v>
      </c>
      <c r="O7394" s="9">
        <v>6658</v>
      </c>
      <c r="P7394" s="9">
        <v>194408</v>
      </c>
      <c r="Q7394" s="10" t="s">
        <v>23634</v>
      </c>
    </row>
    <row r="7395" spans="1:17" x14ac:dyDescent="0.3">
      <c r="A7395" s="5" t="s">
        <v>26324</v>
      </c>
      <c r="B7395" s="5" t="s">
        <v>26040</v>
      </c>
      <c r="C7395" s="6">
        <v>3.39</v>
      </c>
      <c r="D7395" s="1" t="s">
        <v>25997</v>
      </c>
      <c r="E7395" s="6">
        <v>107</v>
      </c>
      <c r="F7395" s="6" t="s">
        <v>845</v>
      </c>
      <c r="G7395" s="11" t="s">
        <v>26325</v>
      </c>
      <c r="H7395" s="8" t="s">
        <v>26326</v>
      </c>
      <c r="I7395" s="9">
        <v>15967</v>
      </c>
      <c r="J7395" s="9">
        <v>6221</v>
      </c>
      <c r="K7395" s="9">
        <v>2884</v>
      </c>
      <c r="L7395" s="9">
        <v>24</v>
      </c>
      <c r="M7395" s="9">
        <v>88</v>
      </c>
      <c r="N7395" s="9">
        <v>2694</v>
      </c>
      <c r="O7395" s="9">
        <v>349</v>
      </c>
      <c r="P7395" s="9">
        <v>11367</v>
      </c>
      <c r="Q7395" s="10" t="s">
        <v>23634</v>
      </c>
    </row>
    <row r="7396" spans="1:17" x14ac:dyDescent="0.3">
      <c r="A7396" s="5" t="s">
        <v>26327</v>
      </c>
      <c r="B7396" s="5" t="s">
        <v>26328</v>
      </c>
      <c r="C7396" s="6">
        <v>2.2999999999999998</v>
      </c>
      <c r="D7396" s="1" t="s">
        <v>25997</v>
      </c>
      <c r="E7396" s="6">
        <v>100</v>
      </c>
      <c r="F7396" s="6" t="s">
        <v>25</v>
      </c>
      <c r="G7396" s="11" t="s">
        <v>26329</v>
      </c>
      <c r="H7396" s="8" t="s">
        <v>26330</v>
      </c>
      <c r="I7396" s="9">
        <v>53240</v>
      </c>
      <c r="J7396" s="9">
        <v>10644</v>
      </c>
      <c r="K7396" s="9">
        <v>4116</v>
      </c>
      <c r="L7396" s="9">
        <v>12</v>
      </c>
      <c r="M7396" s="9">
        <v>3859</v>
      </c>
      <c r="N7396" s="9">
        <v>8242</v>
      </c>
      <c r="O7396" s="9">
        <v>555</v>
      </c>
      <c r="P7396" s="9">
        <v>42973</v>
      </c>
      <c r="Q7396" s="10" t="s">
        <v>23634</v>
      </c>
    </row>
    <row r="7397" spans="1:17" x14ac:dyDescent="0.3">
      <c r="A7397" s="5" t="s">
        <v>26331</v>
      </c>
      <c r="B7397" s="5" t="s">
        <v>26332</v>
      </c>
      <c r="C7397" s="6">
        <v>3.15</v>
      </c>
      <c r="D7397" s="1" t="s">
        <v>25997</v>
      </c>
      <c r="E7397" s="6">
        <v>96</v>
      </c>
      <c r="F7397" s="6" t="s">
        <v>25</v>
      </c>
      <c r="G7397" s="11" t="s">
        <v>26333</v>
      </c>
      <c r="H7397" s="8" t="s">
        <v>26334</v>
      </c>
      <c r="I7397" s="9">
        <v>776390</v>
      </c>
      <c r="J7397" s="9">
        <v>151981</v>
      </c>
      <c r="K7397" s="9">
        <v>190137</v>
      </c>
      <c r="L7397" s="9">
        <v>1500</v>
      </c>
      <c r="M7397" s="9">
        <v>18286</v>
      </c>
      <c r="N7397" s="9">
        <v>143901</v>
      </c>
      <c r="O7397" s="9">
        <v>40704</v>
      </c>
      <c r="P7397" s="9">
        <v>635663</v>
      </c>
      <c r="Q7397" s="10" t="s">
        <v>23634</v>
      </c>
    </row>
    <row r="7398" spans="1:17" ht="28.8" x14ac:dyDescent="0.3">
      <c r="A7398" s="5" t="s">
        <v>26335</v>
      </c>
      <c r="B7398" s="5" t="s">
        <v>26336</v>
      </c>
      <c r="C7398" s="6">
        <v>3.09</v>
      </c>
      <c r="D7398" s="1" t="s">
        <v>25997</v>
      </c>
      <c r="E7398" s="6">
        <v>95</v>
      </c>
      <c r="F7398" s="6" t="s">
        <v>25</v>
      </c>
      <c r="G7398" s="11" t="s">
        <v>26337</v>
      </c>
      <c r="H7398" s="8" t="s">
        <v>26338</v>
      </c>
      <c r="I7398" s="9">
        <v>1285</v>
      </c>
      <c r="J7398" s="9">
        <v>1226</v>
      </c>
      <c r="K7398" s="9">
        <v>282</v>
      </c>
      <c r="L7398" s="9">
        <v>1</v>
      </c>
      <c r="M7398" s="9">
        <v>26</v>
      </c>
      <c r="N7398" s="9">
        <v>277</v>
      </c>
      <c r="O7398" s="9">
        <v>21</v>
      </c>
      <c r="P7398" s="9">
        <v>958</v>
      </c>
      <c r="Q7398" s="10" t="s">
        <v>23634</v>
      </c>
    </row>
    <row r="7399" spans="1:17" x14ac:dyDescent="0.3">
      <c r="A7399" s="5" t="s">
        <v>26339</v>
      </c>
      <c r="B7399" s="5" t="s">
        <v>26340</v>
      </c>
      <c r="C7399" s="6">
        <v>2.04</v>
      </c>
      <c r="D7399" s="1" t="s">
        <v>25997</v>
      </c>
      <c r="E7399" s="6">
        <v>83</v>
      </c>
      <c r="F7399" s="6" t="s">
        <v>25</v>
      </c>
      <c r="G7399" s="11" t="s">
        <v>26341</v>
      </c>
      <c r="H7399" s="8" t="s">
        <v>26342</v>
      </c>
      <c r="I7399" s="9">
        <v>5785</v>
      </c>
      <c r="J7399" s="9">
        <v>4161</v>
      </c>
      <c r="K7399" s="9">
        <v>457</v>
      </c>
      <c r="L7399" s="9">
        <v>0</v>
      </c>
      <c r="M7399" s="9">
        <v>722</v>
      </c>
      <c r="N7399" s="9">
        <v>420</v>
      </c>
      <c r="O7399" s="9">
        <v>88</v>
      </c>
      <c r="P7399" s="9">
        <v>3825</v>
      </c>
      <c r="Q7399" s="10" t="s">
        <v>23634</v>
      </c>
    </row>
    <row r="7400" spans="1:17" x14ac:dyDescent="0.3">
      <c r="A7400" s="5" t="s">
        <v>26343</v>
      </c>
      <c r="B7400" s="5" t="s">
        <v>26344</v>
      </c>
      <c r="C7400" s="6">
        <v>2.42</v>
      </c>
      <c r="D7400" s="1" t="s">
        <v>25997</v>
      </c>
      <c r="E7400" s="6">
        <v>107</v>
      </c>
      <c r="F7400" s="6" t="s">
        <v>25</v>
      </c>
      <c r="G7400" s="11" t="s">
        <v>26345</v>
      </c>
      <c r="H7400" s="8" t="s">
        <v>26346</v>
      </c>
      <c r="I7400" s="9">
        <v>265168</v>
      </c>
      <c r="J7400" s="9">
        <v>47041</v>
      </c>
      <c r="K7400" s="9">
        <v>33154</v>
      </c>
      <c r="L7400" s="9">
        <v>109</v>
      </c>
      <c r="M7400" s="9">
        <v>13549</v>
      </c>
      <c r="N7400" s="9">
        <v>49224</v>
      </c>
      <c r="O7400" s="9">
        <v>6459</v>
      </c>
      <c r="P7400" s="9">
        <v>205835</v>
      </c>
      <c r="Q7400" s="10" t="s">
        <v>23634</v>
      </c>
    </row>
    <row r="7401" spans="1:17" x14ac:dyDescent="0.3">
      <c r="A7401" s="5" t="s">
        <v>26347</v>
      </c>
      <c r="B7401" s="5" t="s">
        <v>2059</v>
      </c>
      <c r="C7401" s="6">
        <v>2.46</v>
      </c>
      <c r="D7401" s="1" t="s">
        <v>25997</v>
      </c>
      <c r="E7401" s="6">
        <v>85</v>
      </c>
      <c r="F7401" s="6" t="s">
        <v>25</v>
      </c>
      <c r="G7401" s="11" t="s">
        <v>26348</v>
      </c>
      <c r="H7401" s="8" t="s">
        <v>39</v>
      </c>
      <c r="I7401" s="9">
        <v>1628</v>
      </c>
      <c r="J7401" s="9">
        <v>944</v>
      </c>
      <c r="K7401" s="9">
        <v>168</v>
      </c>
      <c r="L7401" s="9">
        <v>0</v>
      </c>
      <c r="M7401" s="9">
        <v>148</v>
      </c>
      <c r="N7401" s="9">
        <v>201</v>
      </c>
      <c r="O7401" s="9">
        <v>19</v>
      </c>
      <c r="P7401" s="9">
        <v>1189</v>
      </c>
      <c r="Q7401" s="10" t="s">
        <v>23634</v>
      </c>
    </row>
    <row r="7402" spans="1:17" ht="28.8" x14ac:dyDescent="0.3">
      <c r="A7402" s="5" t="s">
        <v>26349</v>
      </c>
      <c r="B7402" s="5" t="s">
        <v>26078</v>
      </c>
      <c r="C7402" s="6">
        <v>2.4300000000000002</v>
      </c>
      <c r="D7402" s="1" t="s">
        <v>25997</v>
      </c>
      <c r="E7402" s="6">
        <v>102</v>
      </c>
      <c r="F7402" s="6" t="s">
        <v>25</v>
      </c>
      <c r="G7402" s="11" t="s">
        <v>26350</v>
      </c>
      <c r="H7402" s="8" t="s">
        <v>26351</v>
      </c>
      <c r="I7402" s="9">
        <v>135048</v>
      </c>
      <c r="J7402" s="9">
        <v>42247</v>
      </c>
      <c r="K7402" s="9">
        <v>20481</v>
      </c>
      <c r="L7402" s="9">
        <v>50</v>
      </c>
      <c r="M7402" s="9">
        <v>6433</v>
      </c>
      <c r="N7402" s="9">
        <v>29939</v>
      </c>
      <c r="O7402" s="9">
        <v>1760</v>
      </c>
      <c r="P7402" s="9">
        <v>121831</v>
      </c>
      <c r="Q7402" s="10" t="s">
        <v>23634</v>
      </c>
    </row>
    <row r="7403" spans="1:17" ht="28.8" x14ac:dyDescent="0.3">
      <c r="A7403" s="5" t="s">
        <v>26352</v>
      </c>
      <c r="B7403" s="5" t="s">
        <v>26353</v>
      </c>
      <c r="C7403" s="6">
        <v>3.63</v>
      </c>
      <c r="D7403" s="1" t="s">
        <v>26354</v>
      </c>
      <c r="E7403" s="6">
        <v>98</v>
      </c>
      <c r="F7403" s="6" t="s">
        <v>25</v>
      </c>
      <c r="G7403" s="11" t="s">
        <v>26355</v>
      </c>
      <c r="H7403" s="8" t="s">
        <v>26356</v>
      </c>
      <c r="I7403" s="9">
        <v>80117</v>
      </c>
      <c r="J7403" s="9">
        <v>29549</v>
      </c>
      <c r="K7403" s="9">
        <v>21563</v>
      </c>
      <c r="L7403" s="9">
        <v>317</v>
      </c>
      <c r="M7403" s="9">
        <v>412</v>
      </c>
      <c r="N7403" s="9">
        <v>10498</v>
      </c>
      <c r="O7403" s="9">
        <v>4490</v>
      </c>
      <c r="P7403" s="9">
        <v>55404</v>
      </c>
      <c r="Q7403" s="10" t="s">
        <v>23634</v>
      </c>
    </row>
    <row r="7404" spans="1:17" x14ac:dyDescent="0.3">
      <c r="A7404" s="5" t="s">
        <v>26357</v>
      </c>
      <c r="B7404" s="5" t="s">
        <v>1569</v>
      </c>
      <c r="C7404" s="6">
        <v>2.54</v>
      </c>
      <c r="D7404" s="1" t="s">
        <v>26358</v>
      </c>
      <c r="E7404" s="6">
        <v>115</v>
      </c>
      <c r="F7404" s="6" t="s">
        <v>365</v>
      </c>
      <c r="G7404" s="11" t="s">
        <v>26359</v>
      </c>
      <c r="H7404" s="8" t="s">
        <v>26360</v>
      </c>
      <c r="I7404" s="9">
        <v>88161</v>
      </c>
      <c r="J7404" s="9">
        <v>18330</v>
      </c>
      <c r="K7404" s="9">
        <v>9344</v>
      </c>
      <c r="L7404" s="9">
        <v>30</v>
      </c>
      <c r="M7404" s="9">
        <v>3995</v>
      </c>
      <c r="N7404" s="9">
        <v>16279</v>
      </c>
      <c r="O7404" s="9">
        <v>1769</v>
      </c>
      <c r="P7404" s="9">
        <v>67032</v>
      </c>
      <c r="Q7404" s="10" t="s">
        <v>23634</v>
      </c>
    </row>
    <row r="7405" spans="1:17" ht="28.8" x14ac:dyDescent="0.3">
      <c r="A7405" s="5" t="s">
        <v>26361</v>
      </c>
      <c r="B7405" s="5" t="s">
        <v>26362</v>
      </c>
      <c r="C7405" s="6">
        <v>2.58</v>
      </c>
      <c r="D7405" s="1" t="s">
        <v>26363</v>
      </c>
      <c r="E7405" s="6">
        <v>99</v>
      </c>
      <c r="F7405" s="6" t="s">
        <v>25</v>
      </c>
      <c r="G7405" s="11" t="s">
        <v>26364</v>
      </c>
      <c r="H7405" s="8" t="s">
        <v>26365</v>
      </c>
      <c r="I7405" s="9">
        <v>77910</v>
      </c>
      <c r="J7405" s="9">
        <v>12458</v>
      </c>
      <c r="K7405" s="9">
        <v>9367</v>
      </c>
      <c r="L7405" s="9">
        <v>72</v>
      </c>
      <c r="M7405" s="9">
        <v>2831</v>
      </c>
      <c r="N7405" s="9">
        <v>10830</v>
      </c>
      <c r="O7405" s="9">
        <v>1121</v>
      </c>
      <c r="P7405" s="9">
        <v>41861</v>
      </c>
      <c r="Q7405" s="10" t="s">
        <v>23634</v>
      </c>
    </row>
    <row r="7406" spans="1:17" x14ac:dyDescent="0.3">
      <c r="A7406" s="5" t="s">
        <v>26366</v>
      </c>
      <c r="B7406" s="5" t="s">
        <v>26367</v>
      </c>
      <c r="C7406" s="6">
        <v>3.1</v>
      </c>
      <c r="D7406" s="1" t="s">
        <v>26368</v>
      </c>
      <c r="E7406" s="6">
        <v>89</v>
      </c>
      <c r="F7406" s="6" t="s">
        <v>25</v>
      </c>
      <c r="G7406" s="11" t="s">
        <v>26369</v>
      </c>
      <c r="H7406" s="8" t="s">
        <v>26370</v>
      </c>
      <c r="I7406" s="9">
        <v>22042</v>
      </c>
      <c r="J7406" s="9">
        <v>10489</v>
      </c>
      <c r="K7406" s="9">
        <v>3859</v>
      </c>
      <c r="L7406" s="9">
        <v>7</v>
      </c>
      <c r="M7406" s="9">
        <v>297</v>
      </c>
      <c r="N7406" s="9">
        <v>4797</v>
      </c>
      <c r="O7406" s="9">
        <v>320</v>
      </c>
      <c r="P7406" s="9">
        <v>16407</v>
      </c>
      <c r="Q7406" s="10" t="s">
        <v>23634</v>
      </c>
    </row>
    <row r="7407" spans="1:17" x14ac:dyDescent="0.3">
      <c r="A7407" s="5" t="s">
        <v>26371</v>
      </c>
      <c r="B7407" s="5" t="s">
        <v>1134</v>
      </c>
      <c r="C7407" s="6">
        <v>3.86</v>
      </c>
      <c r="D7407" s="1" t="s">
        <v>26372</v>
      </c>
      <c r="E7407" s="6">
        <v>120</v>
      </c>
      <c r="F7407" s="6" t="s">
        <v>25</v>
      </c>
      <c r="G7407" s="11" t="s">
        <v>26373</v>
      </c>
      <c r="H7407" s="8" t="s">
        <v>26374</v>
      </c>
      <c r="I7407" s="9">
        <v>183928</v>
      </c>
      <c r="J7407" s="9">
        <v>65197</v>
      </c>
      <c r="K7407" s="9">
        <v>56426</v>
      </c>
      <c r="L7407" s="9">
        <v>1200</v>
      </c>
      <c r="M7407" s="9">
        <v>479</v>
      </c>
      <c r="N7407" s="9">
        <v>17991</v>
      </c>
      <c r="O7407" s="9">
        <v>14577</v>
      </c>
      <c r="P7407" s="9">
        <v>133803</v>
      </c>
      <c r="Q7407" s="10" t="s">
        <v>23634</v>
      </c>
    </row>
    <row r="7408" spans="1:17" ht="28.8" x14ac:dyDescent="0.3">
      <c r="A7408" s="5" t="s">
        <v>26375</v>
      </c>
      <c r="B7408" s="5" t="s">
        <v>73</v>
      </c>
      <c r="C7408" s="6">
        <v>3.14</v>
      </c>
      <c r="D7408" s="1" t="s">
        <v>26372</v>
      </c>
      <c r="E7408" s="6">
        <v>83</v>
      </c>
      <c r="F7408" s="6" t="s">
        <v>74</v>
      </c>
      <c r="G7408" s="11" t="s">
        <v>26376</v>
      </c>
      <c r="H7408" s="8" t="s">
        <v>26377</v>
      </c>
      <c r="I7408" s="9">
        <v>390</v>
      </c>
      <c r="J7408" s="9">
        <v>561</v>
      </c>
      <c r="K7408" s="9">
        <v>70</v>
      </c>
      <c r="L7408" s="9">
        <v>0</v>
      </c>
      <c r="M7408" s="9">
        <v>9</v>
      </c>
      <c r="N7408" s="9">
        <v>89</v>
      </c>
      <c r="O7408" s="9">
        <v>2</v>
      </c>
      <c r="P7408" s="9">
        <v>298</v>
      </c>
      <c r="Q7408" s="10" t="s">
        <v>23634</v>
      </c>
    </row>
    <row r="7409" spans="1:17" ht="28.8" x14ac:dyDescent="0.3">
      <c r="A7409" s="5" t="s">
        <v>26378</v>
      </c>
      <c r="B7409" s="5" t="s">
        <v>26379</v>
      </c>
      <c r="C7409" s="6">
        <v>1.8</v>
      </c>
      <c r="D7409" s="1" t="s">
        <v>26372</v>
      </c>
      <c r="E7409" s="6">
        <v>104</v>
      </c>
      <c r="F7409" s="6" t="s">
        <v>25321</v>
      </c>
      <c r="G7409" s="11" t="s">
        <v>26380</v>
      </c>
      <c r="H7409" s="8" t="s">
        <v>26381</v>
      </c>
      <c r="I7409" s="9">
        <v>140099</v>
      </c>
      <c r="J7409" s="9">
        <v>24462</v>
      </c>
      <c r="K7409" s="9">
        <v>9914</v>
      </c>
      <c r="L7409" s="9">
        <v>445</v>
      </c>
      <c r="M7409" s="9">
        <v>15217</v>
      </c>
      <c r="N7409" s="9">
        <v>10163</v>
      </c>
      <c r="O7409" s="9">
        <v>3004</v>
      </c>
      <c r="P7409" s="9">
        <v>90525</v>
      </c>
      <c r="Q7409" s="10" t="s">
        <v>23634</v>
      </c>
    </row>
    <row r="7410" spans="1:17" x14ac:dyDescent="0.3">
      <c r="A7410" s="5" t="s">
        <v>10338</v>
      </c>
      <c r="B7410" s="5" t="s">
        <v>20136</v>
      </c>
      <c r="C7410" s="6">
        <v>3.03</v>
      </c>
      <c r="D7410" s="1" t="s">
        <v>26372</v>
      </c>
      <c r="E7410" s="6">
        <v>72</v>
      </c>
      <c r="F7410" s="6" t="s">
        <v>25</v>
      </c>
      <c r="G7410" s="11" t="s">
        <v>26382</v>
      </c>
      <c r="H7410" s="8" t="s">
        <v>20138</v>
      </c>
      <c r="I7410" s="9">
        <v>2728</v>
      </c>
      <c r="J7410" s="9">
        <v>3540</v>
      </c>
      <c r="K7410" s="9">
        <v>440</v>
      </c>
      <c r="L7410" s="9">
        <v>1</v>
      </c>
      <c r="M7410" s="9">
        <v>41</v>
      </c>
      <c r="N7410" s="9">
        <v>622</v>
      </c>
      <c r="O7410" s="9">
        <v>30</v>
      </c>
      <c r="P7410" s="9">
        <v>1832</v>
      </c>
      <c r="Q7410" s="10" t="s">
        <v>23634</v>
      </c>
    </row>
    <row r="7411" spans="1:17" x14ac:dyDescent="0.3">
      <c r="A7411" s="5" t="s">
        <v>26383</v>
      </c>
      <c r="B7411" s="5" t="s">
        <v>9049</v>
      </c>
      <c r="C7411" s="6">
        <v>2.9</v>
      </c>
      <c r="D7411" s="1" t="s">
        <v>26384</v>
      </c>
      <c r="E7411" s="6">
        <v>84</v>
      </c>
      <c r="F7411" s="6" t="s">
        <v>25</v>
      </c>
      <c r="G7411" s="11" t="s">
        <v>26385</v>
      </c>
      <c r="H7411" s="8" t="s">
        <v>26386</v>
      </c>
      <c r="I7411" s="9">
        <v>75460</v>
      </c>
      <c r="J7411" s="9">
        <v>34671</v>
      </c>
      <c r="K7411" s="9">
        <v>11586</v>
      </c>
      <c r="L7411" s="9">
        <v>72</v>
      </c>
      <c r="M7411" s="9">
        <v>2427</v>
      </c>
      <c r="N7411" s="9">
        <v>12552</v>
      </c>
      <c r="O7411" s="9">
        <v>1779</v>
      </c>
      <c r="P7411" s="9">
        <v>49512</v>
      </c>
      <c r="Q7411" s="10" t="s">
        <v>23634</v>
      </c>
    </row>
    <row r="7412" spans="1:17" x14ac:dyDescent="0.3">
      <c r="A7412" s="5" t="s">
        <v>26387</v>
      </c>
      <c r="B7412" s="5" t="s">
        <v>26388</v>
      </c>
      <c r="C7412" s="6">
        <v>3.27</v>
      </c>
      <c r="D7412" s="1" t="s">
        <v>26389</v>
      </c>
      <c r="E7412" s="6">
        <v>95</v>
      </c>
      <c r="F7412" s="6" t="s">
        <v>25</v>
      </c>
      <c r="G7412" s="11" t="s">
        <v>26390</v>
      </c>
      <c r="H7412" s="8" t="s">
        <v>26391</v>
      </c>
      <c r="I7412" s="9">
        <v>250</v>
      </c>
      <c r="J7412" s="9">
        <v>729</v>
      </c>
      <c r="K7412" s="9">
        <v>37</v>
      </c>
      <c r="L7412" s="9">
        <v>0</v>
      </c>
      <c r="M7412" s="9">
        <v>5</v>
      </c>
      <c r="N7412" s="9">
        <v>52</v>
      </c>
      <c r="O7412" s="9">
        <v>4</v>
      </c>
      <c r="P7412" s="9">
        <v>177</v>
      </c>
      <c r="Q7412" s="10" t="s">
        <v>23634</v>
      </c>
    </row>
    <row r="7413" spans="1:17" ht="28.8" x14ac:dyDescent="0.3">
      <c r="A7413" s="5" t="s">
        <v>26392</v>
      </c>
      <c r="B7413" s="5" t="s">
        <v>26393</v>
      </c>
      <c r="C7413" s="6">
        <v>4.03</v>
      </c>
      <c r="D7413" s="1" t="s">
        <v>26394</v>
      </c>
      <c r="E7413" s="6">
        <v>101</v>
      </c>
      <c r="F7413" s="6" t="s">
        <v>25</v>
      </c>
      <c r="G7413" s="11" t="s">
        <v>26395</v>
      </c>
      <c r="H7413" s="8" t="s">
        <v>26396</v>
      </c>
      <c r="I7413" s="9">
        <v>116039</v>
      </c>
      <c r="J7413" s="9">
        <v>65764</v>
      </c>
      <c r="K7413" s="9">
        <v>35615</v>
      </c>
      <c r="L7413" s="9">
        <v>434</v>
      </c>
      <c r="M7413" s="9">
        <v>248</v>
      </c>
      <c r="N7413" s="9">
        <v>8201</v>
      </c>
      <c r="O7413" s="9">
        <v>11501</v>
      </c>
      <c r="P7413" s="9">
        <v>81375</v>
      </c>
      <c r="Q7413" s="10" t="s">
        <v>23634</v>
      </c>
    </row>
    <row r="7414" spans="1:17" x14ac:dyDescent="0.3">
      <c r="A7414" s="5" t="s">
        <v>26397</v>
      </c>
      <c r="B7414" s="5" t="s">
        <v>13595</v>
      </c>
      <c r="C7414" s="6">
        <v>4.03</v>
      </c>
      <c r="D7414" s="1" t="s">
        <v>26394</v>
      </c>
      <c r="E7414" s="6">
        <v>122</v>
      </c>
      <c r="F7414" s="6" t="s">
        <v>25</v>
      </c>
      <c r="G7414" s="11" t="s">
        <v>26398</v>
      </c>
      <c r="H7414" s="8" t="s">
        <v>26399</v>
      </c>
      <c r="I7414" s="9">
        <v>65351</v>
      </c>
      <c r="J7414" s="9">
        <v>37476</v>
      </c>
      <c r="K7414" s="9">
        <v>23262</v>
      </c>
      <c r="L7414" s="9">
        <v>1500</v>
      </c>
      <c r="M7414" s="9">
        <v>334</v>
      </c>
      <c r="N7414" s="9">
        <v>4463</v>
      </c>
      <c r="O7414" s="9">
        <v>9869</v>
      </c>
      <c r="P7414" s="9">
        <v>46065</v>
      </c>
      <c r="Q7414" s="10" t="s">
        <v>23634</v>
      </c>
    </row>
    <row r="7415" spans="1:17" ht="28.8" x14ac:dyDescent="0.3">
      <c r="A7415" s="5" t="s">
        <v>26400</v>
      </c>
      <c r="B7415" s="5" t="s">
        <v>1554</v>
      </c>
      <c r="C7415" s="6">
        <v>3.42</v>
      </c>
      <c r="D7415" s="1" t="s">
        <v>26394</v>
      </c>
      <c r="E7415" s="6">
        <v>94</v>
      </c>
      <c r="F7415" s="6" t="s">
        <v>1218</v>
      </c>
      <c r="G7415" s="11" t="s">
        <v>26401</v>
      </c>
      <c r="H7415" s="8" t="s">
        <v>26402</v>
      </c>
      <c r="I7415" s="9">
        <v>88981</v>
      </c>
      <c r="J7415" s="9">
        <v>41372</v>
      </c>
      <c r="K7415" s="9">
        <v>20903</v>
      </c>
      <c r="L7415" s="9">
        <v>111</v>
      </c>
      <c r="M7415" s="9">
        <v>299</v>
      </c>
      <c r="N7415" s="9">
        <v>15845</v>
      </c>
      <c r="O7415" s="9">
        <v>2396</v>
      </c>
      <c r="P7415" s="9">
        <v>60534</v>
      </c>
      <c r="Q7415" s="10" t="s">
        <v>23634</v>
      </c>
    </row>
    <row r="7416" spans="1:17" x14ac:dyDescent="0.3">
      <c r="A7416" s="5" t="s">
        <v>26403</v>
      </c>
      <c r="B7416" s="5" t="s">
        <v>17564</v>
      </c>
      <c r="C7416" s="6">
        <v>2.89</v>
      </c>
      <c r="D7416" s="1" t="s">
        <v>26394</v>
      </c>
      <c r="E7416" s="6">
        <v>113</v>
      </c>
      <c r="F7416" s="6" t="s">
        <v>25</v>
      </c>
      <c r="G7416" s="11" t="s">
        <v>26404</v>
      </c>
      <c r="H7416" s="8" t="s">
        <v>26405</v>
      </c>
      <c r="I7416" s="9">
        <v>6523</v>
      </c>
      <c r="J7416" s="9">
        <v>3724</v>
      </c>
      <c r="K7416" s="9">
        <v>874</v>
      </c>
      <c r="L7416" s="9">
        <v>2</v>
      </c>
      <c r="M7416" s="9">
        <v>135</v>
      </c>
      <c r="N7416" s="9">
        <v>1294</v>
      </c>
      <c r="O7416" s="9">
        <v>90</v>
      </c>
      <c r="P7416" s="9">
        <v>4220</v>
      </c>
      <c r="Q7416" s="10" t="s">
        <v>23634</v>
      </c>
    </row>
    <row r="7417" spans="1:17" x14ac:dyDescent="0.3">
      <c r="A7417" s="5" t="s">
        <v>26406</v>
      </c>
      <c r="B7417" s="5" t="s">
        <v>25640</v>
      </c>
      <c r="C7417" s="6">
        <v>3.63</v>
      </c>
      <c r="D7417" s="1" t="s">
        <v>26394</v>
      </c>
      <c r="E7417" s="6">
        <v>99</v>
      </c>
      <c r="F7417" s="6" t="s">
        <v>1777</v>
      </c>
      <c r="G7417" s="11" t="s">
        <v>26407</v>
      </c>
      <c r="H7417" s="8" t="s">
        <v>26408</v>
      </c>
      <c r="I7417" s="9">
        <v>259711</v>
      </c>
      <c r="J7417" s="9">
        <v>83061</v>
      </c>
      <c r="K7417" s="9">
        <v>69177</v>
      </c>
      <c r="L7417" s="9">
        <v>4600</v>
      </c>
      <c r="M7417" s="9">
        <v>3745</v>
      </c>
      <c r="N7417" s="9">
        <v>27507</v>
      </c>
      <c r="O7417" s="9">
        <v>28023</v>
      </c>
      <c r="P7417" s="9">
        <v>190326</v>
      </c>
      <c r="Q7417" s="10" t="s">
        <v>23634</v>
      </c>
    </row>
    <row r="7418" spans="1:17" x14ac:dyDescent="0.3">
      <c r="A7418" s="5" t="s">
        <v>26409</v>
      </c>
      <c r="B7418" s="5" t="s">
        <v>26410</v>
      </c>
      <c r="C7418" s="6">
        <v>3.11</v>
      </c>
      <c r="D7418" s="1" t="s">
        <v>26394</v>
      </c>
      <c r="E7418" s="6">
        <v>105</v>
      </c>
      <c r="F7418" s="6" t="s">
        <v>25</v>
      </c>
      <c r="G7418" s="11" t="s">
        <v>26411</v>
      </c>
      <c r="H7418" s="8" t="s">
        <v>26412</v>
      </c>
      <c r="I7418" s="9">
        <v>78831</v>
      </c>
      <c r="J7418" s="9">
        <v>14402</v>
      </c>
      <c r="K7418" s="9">
        <v>11759</v>
      </c>
      <c r="L7418" s="9">
        <v>68</v>
      </c>
      <c r="M7418" s="9">
        <v>1136</v>
      </c>
      <c r="N7418" s="9">
        <v>17028</v>
      </c>
      <c r="O7418" s="9">
        <v>2097</v>
      </c>
      <c r="P7418" s="9">
        <v>55365</v>
      </c>
      <c r="Q7418" s="10" t="s">
        <v>23634</v>
      </c>
    </row>
    <row r="7419" spans="1:17" x14ac:dyDescent="0.3">
      <c r="A7419" s="5" t="s">
        <v>26413</v>
      </c>
      <c r="B7419" s="5" t="s">
        <v>26414</v>
      </c>
      <c r="C7419" s="6">
        <v>3.39</v>
      </c>
      <c r="D7419" s="1" t="s">
        <v>26394</v>
      </c>
      <c r="E7419" s="6">
        <v>92</v>
      </c>
      <c r="F7419" s="6" t="s">
        <v>143</v>
      </c>
      <c r="G7419" s="11" t="s">
        <v>26415</v>
      </c>
      <c r="H7419" s="8" t="s">
        <v>26416</v>
      </c>
      <c r="I7419" s="9">
        <v>590</v>
      </c>
      <c r="J7419" s="9">
        <v>1279</v>
      </c>
      <c r="K7419" s="9">
        <v>132</v>
      </c>
      <c r="L7419" s="9">
        <v>2</v>
      </c>
      <c r="M7419" s="9">
        <v>2</v>
      </c>
      <c r="N7419" s="9">
        <v>92</v>
      </c>
      <c r="O7419" s="9">
        <v>15</v>
      </c>
      <c r="P7419" s="9">
        <v>385</v>
      </c>
      <c r="Q7419" s="10" t="s">
        <v>23634</v>
      </c>
    </row>
    <row r="7420" spans="1:17" ht="28.8" x14ac:dyDescent="0.3">
      <c r="A7420" s="5" t="s">
        <v>26417</v>
      </c>
      <c r="B7420" s="5" t="s">
        <v>17298</v>
      </c>
      <c r="C7420" s="6">
        <v>2.81</v>
      </c>
      <c r="D7420" s="1" t="s">
        <v>26394</v>
      </c>
      <c r="E7420" s="6">
        <v>111</v>
      </c>
      <c r="F7420" s="6" t="s">
        <v>25</v>
      </c>
      <c r="G7420" s="11" t="s">
        <v>26418</v>
      </c>
      <c r="H7420" s="8" t="s">
        <v>26419</v>
      </c>
      <c r="I7420" s="9">
        <v>31472</v>
      </c>
      <c r="J7420" s="9">
        <v>11129</v>
      </c>
      <c r="K7420" s="9">
        <v>5215</v>
      </c>
      <c r="L7420" s="9">
        <v>7</v>
      </c>
      <c r="M7420" s="9">
        <v>830</v>
      </c>
      <c r="N7420" s="9">
        <v>7534</v>
      </c>
      <c r="O7420" s="9">
        <v>416</v>
      </c>
      <c r="P7420" s="9">
        <v>25473</v>
      </c>
      <c r="Q7420" s="10" t="s">
        <v>23634</v>
      </c>
    </row>
    <row r="7421" spans="1:17" x14ac:dyDescent="0.3">
      <c r="A7421" s="5" t="s">
        <v>26420</v>
      </c>
      <c r="B7421" s="5" t="s">
        <v>15768</v>
      </c>
      <c r="C7421" s="6">
        <v>3.36</v>
      </c>
      <c r="D7421" s="1" t="s">
        <v>26394</v>
      </c>
      <c r="E7421" s="6">
        <v>97</v>
      </c>
      <c r="F7421" s="6" t="s">
        <v>845</v>
      </c>
      <c r="G7421" s="11" t="s">
        <v>26421</v>
      </c>
      <c r="H7421" s="8" t="s">
        <v>26422</v>
      </c>
      <c r="I7421" s="9">
        <v>225172</v>
      </c>
      <c r="J7421" s="9">
        <v>50784</v>
      </c>
      <c r="K7421" s="9">
        <v>45453</v>
      </c>
      <c r="L7421" s="9">
        <v>503</v>
      </c>
      <c r="M7421" s="9">
        <v>3700</v>
      </c>
      <c r="N7421" s="9">
        <v>38076</v>
      </c>
      <c r="O7421" s="9">
        <v>10517</v>
      </c>
      <c r="P7421" s="9">
        <v>187324</v>
      </c>
      <c r="Q7421" s="10" t="s">
        <v>23634</v>
      </c>
    </row>
    <row r="7422" spans="1:17" x14ac:dyDescent="0.3">
      <c r="A7422" s="5" t="s">
        <v>26423</v>
      </c>
      <c r="B7422" s="5" t="s">
        <v>10779</v>
      </c>
      <c r="C7422" s="6">
        <v>3.26</v>
      </c>
      <c r="D7422" s="1" t="s">
        <v>26394</v>
      </c>
      <c r="E7422" s="6">
        <v>113</v>
      </c>
      <c r="F7422" s="6" t="s">
        <v>25</v>
      </c>
      <c r="G7422" s="11" t="s">
        <v>26424</v>
      </c>
      <c r="H7422" s="8" t="s">
        <v>26425</v>
      </c>
      <c r="I7422" s="9">
        <v>3252</v>
      </c>
      <c r="J7422" s="9">
        <v>2685</v>
      </c>
      <c r="K7422" s="9">
        <v>821</v>
      </c>
      <c r="L7422" s="9">
        <v>19</v>
      </c>
      <c r="M7422" s="9">
        <v>82</v>
      </c>
      <c r="N7422" s="9">
        <v>393</v>
      </c>
      <c r="O7422" s="9">
        <v>218</v>
      </c>
      <c r="P7422" s="9">
        <v>2080</v>
      </c>
      <c r="Q7422" s="10" t="s">
        <v>23634</v>
      </c>
    </row>
    <row r="7423" spans="1:17" x14ac:dyDescent="0.3">
      <c r="A7423" s="5" t="s">
        <v>26426</v>
      </c>
      <c r="B7423" s="5" t="s">
        <v>6260</v>
      </c>
      <c r="C7423" s="6">
        <v>1.98</v>
      </c>
      <c r="D7423" s="1" t="s">
        <v>26427</v>
      </c>
      <c r="E7423" s="6">
        <v>89</v>
      </c>
      <c r="F7423" s="6" t="s">
        <v>25</v>
      </c>
      <c r="G7423" s="11" t="s">
        <v>26428</v>
      </c>
      <c r="H7423" s="8" t="s">
        <v>26429</v>
      </c>
      <c r="I7423" s="9">
        <v>3973</v>
      </c>
      <c r="J7423" s="9">
        <v>934</v>
      </c>
      <c r="K7423" s="9">
        <v>306</v>
      </c>
      <c r="L7423" s="9">
        <v>3</v>
      </c>
      <c r="M7423" s="9">
        <v>494</v>
      </c>
      <c r="N7423" s="9">
        <v>294</v>
      </c>
      <c r="O7423" s="9">
        <v>86</v>
      </c>
      <c r="P7423" s="9">
        <v>2632</v>
      </c>
      <c r="Q7423" s="10" t="s">
        <v>23634</v>
      </c>
    </row>
    <row r="7424" spans="1:17" x14ac:dyDescent="0.3">
      <c r="A7424" s="5" t="s">
        <v>26430</v>
      </c>
      <c r="B7424" s="5" t="s">
        <v>26431</v>
      </c>
      <c r="C7424" s="6">
        <v>2.92</v>
      </c>
      <c r="D7424" s="1" t="s">
        <v>26432</v>
      </c>
      <c r="E7424" s="6">
        <v>93</v>
      </c>
      <c r="F7424" s="6" t="s">
        <v>25</v>
      </c>
      <c r="G7424" s="11" t="s">
        <v>26433</v>
      </c>
      <c r="H7424" s="8" t="s">
        <v>39</v>
      </c>
      <c r="I7424" s="9">
        <v>852</v>
      </c>
      <c r="J7424" s="9">
        <v>1231</v>
      </c>
      <c r="K7424" s="9">
        <v>185</v>
      </c>
      <c r="L7424" s="9">
        <v>0</v>
      </c>
      <c r="M7424" s="9">
        <v>16</v>
      </c>
      <c r="N7424" s="9">
        <v>259</v>
      </c>
      <c r="O7424" s="9">
        <v>3</v>
      </c>
      <c r="P7424" s="9">
        <v>721</v>
      </c>
      <c r="Q7424" s="10" t="s">
        <v>23634</v>
      </c>
    </row>
    <row r="7425" spans="1:17" x14ac:dyDescent="0.3">
      <c r="A7425" s="5" t="s">
        <v>26434</v>
      </c>
      <c r="B7425" s="5" t="s">
        <v>1554</v>
      </c>
      <c r="C7425" s="6">
        <v>3.83</v>
      </c>
      <c r="D7425" s="1" t="s">
        <v>26435</v>
      </c>
      <c r="E7425" s="6">
        <v>108</v>
      </c>
      <c r="F7425" s="6" t="s">
        <v>1218</v>
      </c>
      <c r="G7425" s="11" t="s">
        <v>26436</v>
      </c>
      <c r="H7425" s="8" t="s">
        <v>26437</v>
      </c>
      <c r="I7425" s="9">
        <v>107532</v>
      </c>
      <c r="J7425" s="9">
        <v>52681</v>
      </c>
      <c r="K7425" s="9">
        <v>29420</v>
      </c>
      <c r="L7425" s="9">
        <v>372</v>
      </c>
      <c r="M7425" s="9">
        <v>231</v>
      </c>
      <c r="N7425" s="9">
        <v>10349</v>
      </c>
      <c r="O7425" s="9">
        <v>6582</v>
      </c>
      <c r="P7425" s="9">
        <v>72394</v>
      </c>
      <c r="Q7425" s="10" t="s">
        <v>23634</v>
      </c>
    </row>
    <row r="7426" spans="1:17" x14ac:dyDescent="0.3">
      <c r="A7426" s="5" t="s">
        <v>26438</v>
      </c>
      <c r="B7426" s="5" t="s">
        <v>22034</v>
      </c>
      <c r="C7426" s="6">
        <v>2.15</v>
      </c>
      <c r="D7426" s="1" t="s">
        <v>26435</v>
      </c>
      <c r="E7426" s="6">
        <v>90</v>
      </c>
      <c r="F7426" s="6" t="s">
        <v>25</v>
      </c>
      <c r="G7426" s="11" t="s">
        <v>26439</v>
      </c>
      <c r="H7426" s="8" t="s">
        <v>26440</v>
      </c>
      <c r="I7426" s="9">
        <v>115983</v>
      </c>
      <c r="J7426" s="9">
        <v>12766</v>
      </c>
      <c r="K7426" s="9">
        <v>8916</v>
      </c>
      <c r="L7426" s="9">
        <v>43</v>
      </c>
      <c r="M7426" s="9">
        <v>9588</v>
      </c>
      <c r="N7426" s="9">
        <v>15081</v>
      </c>
      <c r="O7426" s="9">
        <v>2047</v>
      </c>
      <c r="P7426" s="9">
        <v>79396</v>
      </c>
      <c r="Q7426" s="10" t="s">
        <v>23634</v>
      </c>
    </row>
    <row r="7427" spans="1:17" x14ac:dyDescent="0.3">
      <c r="A7427" s="5" t="s">
        <v>26441</v>
      </c>
      <c r="B7427" s="5" t="s">
        <v>20552</v>
      </c>
      <c r="C7427" s="6">
        <v>2.85</v>
      </c>
      <c r="D7427" s="1" t="s">
        <v>26435</v>
      </c>
      <c r="E7427" s="6">
        <v>97</v>
      </c>
      <c r="F7427" s="6" t="s">
        <v>25</v>
      </c>
      <c r="G7427" s="11" t="s">
        <v>26442</v>
      </c>
      <c r="H7427" s="8" t="s">
        <v>26443</v>
      </c>
      <c r="I7427" s="9">
        <v>85682</v>
      </c>
      <c r="J7427" s="9">
        <v>15549</v>
      </c>
      <c r="K7427" s="9">
        <v>11379</v>
      </c>
      <c r="L7427" s="9">
        <v>101</v>
      </c>
      <c r="M7427" s="9">
        <v>1824</v>
      </c>
      <c r="N7427" s="9">
        <v>17326</v>
      </c>
      <c r="O7427" s="9">
        <v>2112</v>
      </c>
      <c r="P7427" s="9">
        <v>56724</v>
      </c>
      <c r="Q7427" s="10" t="s">
        <v>23634</v>
      </c>
    </row>
    <row r="7428" spans="1:17" ht="28.8" x14ac:dyDescent="0.3">
      <c r="A7428" s="5" t="s">
        <v>26444</v>
      </c>
      <c r="B7428" s="5" t="s">
        <v>287</v>
      </c>
      <c r="C7428" s="6">
        <v>3.15</v>
      </c>
      <c r="D7428" s="1" t="s">
        <v>26445</v>
      </c>
      <c r="E7428" s="6">
        <v>130</v>
      </c>
      <c r="F7428" s="6" t="s">
        <v>25</v>
      </c>
      <c r="G7428" s="11" t="s">
        <v>26446</v>
      </c>
      <c r="H7428" s="8" t="s">
        <v>26447</v>
      </c>
      <c r="I7428" s="9">
        <v>116347</v>
      </c>
      <c r="J7428" s="9">
        <v>22984</v>
      </c>
      <c r="K7428" s="9">
        <v>16561</v>
      </c>
      <c r="L7428" s="9">
        <v>104</v>
      </c>
      <c r="M7428" s="9">
        <v>960</v>
      </c>
      <c r="N7428" s="9">
        <v>22181</v>
      </c>
      <c r="O7428" s="9">
        <v>2597</v>
      </c>
      <c r="P7428" s="9">
        <v>68863</v>
      </c>
      <c r="Q7428" s="10" t="s">
        <v>23634</v>
      </c>
    </row>
    <row r="7429" spans="1:17" x14ac:dyDescent="0.3">
      <c r="A7429" s="5" t="s">
        <v>26448</v>
      </c>
      <c r="B7429" s="5" t="s">
        <v>26051</v>
      </c>
      <c r="C7429" s="6">
        <v>2.46</v>
      </c>
      <c r="D7429" s="1" t="s">
        <v>26449</v>
      </c>
      <c r="E7429" s="6">
        <v>88</v>
      </c>
      <c r="F7429" s="6" t="s">
        <v>25</v>
      </c>
      <c r="G7429" s="11" t="s">
        <v>26450</v>
      </c>
      <c r="H7429" s="8" t="s">
        <v>26451</v>
      </c>
      <c r="I7429" s="9">
        <v>7351</v>
      </c>
      <c r="J7429" s="9">
        <v>4065</v>
      </c>
      <c r="K7429" s="9">
        <v>1066</v>
      </c>
      <c r="L7429" s="9">
        <v>1</v>
      </c>
      <c r="M7429" s="9">
        <v>366</v>
      </c>
      <c r="N7429" s="9">
        <v>1122</v>
      </c>
      <c r="O7429" s="9">
        <v>77</v>
      </c>
      <c r="P7429" s="9">
        <v>4929</v>
      </c>
      <c r="Q7429" s="10" t="s">
        <v>23634</v>
      </c>
    </row>
    <row r="7430" spans="1:17" x14ac:dyDescent="0.3">
      <c r="A7430" s="5" t="s">
        <v>26452</v>
      </c>
      <c r="B7430" s="5" t="s">
        <v>12056</v>
      </c>
      <c r="C7430" s="6">
        <v>2.31</v>
      </c>
      <c r="D7430" s="1" t="s">
        <v>26453</v>
      </c>
      <c r="E7430" s="6">
        <v>98</v>
      </c>
      <c r="F7430" s="6" t="s">
        <v>25</v>
      </c>
      <c r="G7430" s="11" t="s">
        <v>26454</v>
      </c>
      <c r="H7430" s="8" t="s">
        <v>26455</v>
      </c>
      <c r="I7430" s="9">
        <v>34782</v>
      </c>
      <c r="J7430" s="9">
        <v>9447</v>
      </c>
      <c r="K7430" s="9">
        <v>3790</v>
      </c>
      <c r="L7430" s="9">
        <v>24</v>
      </c>
      <c r="M7430" s="9">
        <v>2336</v>
      </c>
      <c r="N7430" s="9">
        <v>3659</v>
      </c>
      <c r="O7430" s="9">
        <v>459</v>
      </c>
      <c r="P7430" s="9">
        <v>20078</v>
      </c>
      <c r="Q7430" s="10" t="s">
        <v>23634</v>
      </c>
    </row>
    <row r="7431" spans="1:17" x14ac:dyDescent="0.3">
      <c r="A7431" s="5" t="s">
        <v>26456</v>
      </c>
      <c r="B7431" s="5" t="s">
        <v>2262</v>
      </c>
      <c r="C7431" s="6">
        <v>2.66</v>
      </c>
      <c r="D7431" s="1" t="s">
        <v>26457</v>
      </c>
      <c r="E7431" s="6">
        <v>80</v>
      </c>
      <c r="F7431" s="6" t="s">
        <v>25</v>
      </c>
      <c r="G7431" s="11" t="s">
        <v>26458</v>
      </c>
      <c r="H7431" s="8" t="s">
        <v>26459</v>
      </c>
      <c r="I7431" s="9">
        <v>177629</v>
      </c>
      <c r="J7431" s="9">
        <v>21578</v>
      </c>
      <c r="K7431" s="9">
        <v>18438</v>
      </c>
      <c r="L7431" s="9">
        <v>48</v>
      </c>
      <c r="M7431" s="9">
        <v>6120</v>
      </c>
      <c r="N7431" s="9">
        <v>28475</v>
      </c>
      <c r="O7431" s="9">
        <v>2350</v>
      </c>
      <c r="P7431" s="9">
        <v>105383</v>
      </c>
      <c r="Q7431" s="10" t="s">
        <v>23634</v>
      </c>
    </row>
    <row r="7432" spans="1:17" ht="28.8" x14ac:dyDescent="0.3">
      <c r="A7432" s="5" t="s">
        <v>26460</v>
      </c>
      <c r="B7432" s="5" t="s">
        <v>11789</v>
      </c>
      <c r="C7432" s="6">
        <v>3.59</v>
      </c>
      <c r="D7432" s="1" t="s">
        <v>26457</v>
      </c>
      <c r="E7432" s="6">
        <v>93</v>
      </c>
      <c r="F7432" s="6" t="s">
        <v>25</v>
      </c>
      <c r="G7432" s="11" t="s">
        <v>26461</v>
      </c>
      <c r="H7432" s="8" t="s">
        <v>26462</v>
      </c>
      <c r="I7432" s="9">
        <v>68721</v>
      </c>
      <c r="J7432" s="9">
        <v>35557</v>
      </c>
      <c r="K7432" s="9">
        <v>18294</v>
      </c>
      <c r="L7432" s="9">
        <v>76</v>
      </c>
      <c r="M7432" s="9">
        <v>202</v>
      </c>
      <c r="N7432" s="9">
        <v>10352</v>
      </c>
      <c r="O7432" s="9">
        <v>2060</v>
      </c>
      <c r="P7432" s="9">
        <v>49940</v>
      </c>
      <c r="Q7432" s="10" t="s">
        <v>23634</v>
      </c>
    </row>
    <row r="7433" spans="1:17" x14ac:dyDescent="0.3">
      <c r="A7433" s="5" t="s">
        <v>26463</v>
      </c>
      <c r="B7433" s="5" t="s">
        <v>26464</v>
      </c>
      <c r="C7433" s="6">
        <v>3.05</v>
      </c>
      <c r="D7433" s="1" t="s">
        <v>26457</v>
      </c>
      <c r="E7433" s="6">
        <v>122</v>
      </c>
      <c r="F7433" s="6" t="s">
        <v>25</v>
      </c>
      <c r="G7433" s="11" t="s">
        <v>26465</v>
      </c>
      <c r="H7433" s="8" t="s">
        <v>26466</v>
      </c>
      <c r="I7433" s="9">
        <v>104878</v>
      </c>
      <c r="J7433" s="9">
        <v>16464</v>
      </c>
      <c r="K7433" s="9">
        <v>12152</v>
      </c>
      <c r="L7433" s="9">
        <v>53</v>
      </c>
      <c r="M7433" s="9">
        <v>1272</v>
      </c>
      <c r="N7433" s="9">
        <v>18537</v>
      </c>
      <c r="O7433" s="9">
        <v>1692</v>
      </c>
      <c r="P7433" s="9">
        <v>57475</v>
      </c>
      <c r="Q7433" s="10" t="s">
        <v>23634</v>
      </c>
    </row>
    <row r="7434" spans="1:17" x14ac:dyDescent="0.3">
      <c r="A7434" s="5" t="s">
        <v>26467</v>
      </c>
      <c r="B7434" s="5" t="s">
        <v>6483</v>
      </c>
      <c r="C7434" s="6">
        <v>3.74</v>
      </c>
      <c r="D7434" s="1" t="s">
        <v>26457</v>
      </c>
      <c r="E7434" s="6">
        <v>101</v>
      </c>
      <c r="F7434" s="6" t="s">
        <v>25</v>
      </c>
      <c r="G7434" s="11" t="s">
        <v>26468</v>
      </c>
      <c r="H7434" s="8" t="s">
        <v>26469</v>
      </c>
      <c r="I7434" s="9">
        <v>25263</v>
      </c>
      <c r="J7434" s="9">
        <v>18871</v>
      </c>
      <c r="K7434" s="9">
        <v>7250</v>
      </c>
      <c r="L7434" s="9">
        <v>76</v>
      </c>
      <c r="M7434" s="9">
        <v>84</v>
      </c>
      <c r="N7434" s="9">
        <v>2896</v>
      </c>
      <c r="O7434" s="9">
        <v>1243</v>
      </c>
      <c r="P7434" s="9">
        <v>18181</v>
      </c>
      <c r="Q7434" s="10" t="s">
        <v>23634</v>
      </c>
    </row>
    <row r="7435" spans="1:17" x14ac:dyDescent="0.3">
      <c r="A7435" s="5" t="s">
        <v>26470</v>
      </c>
      <c r="B7435" s="5" t="s">
        <v>16754</v>
      </c>
      <c r="C7435" s="6">
        <v>3.08</v>
      </c>
      <c r="D7435" s="1" t="s">
        <v>26457</v>
      </c>
      <c r="E7435" s="6">
        <v>133</v>
      </c>
      <c r="F7435" s="6" t="s">
        <v>25</v>
      </c>
      <c r="G7435" s="11" t="s">
        <v>26471</v>
      </c>
      <c r="H7435" s="8" t="s">
        <v>26472</v>
      </c>
      <c r="I7435" s="9">
        <v>159305</v>
      </c>
      <c r="J7435" s="9">
        <v>21645</v>
      </c>
      <c r="K7435" s="9">
        <v>23895</v>
      </c>
      <c r="L7435" s="9">
        <v>535</v>
      </c>
      <c r="M7435" s="9">
        <v>2406</v>
      </c>
      <c r="N7435" s="9">
        <v>27341</v>
      </c>
      <c r="O7435" s="9">
        <v>4456</v>
      </c>
      <c r="P7435" s="9">
        <v>97740</v>
      </c>
      <c r="Q7435" s="10" t="s">
        <v>23634</v>
      </c>
    </row>
    <row r="7436" spans="1:17" x14ac:dyDescent="0.3">
      <c r="A7436" s="5" t="s">
        <v>26473</v>
      </c>
      <c r="B7436" s="5" t="s">
        <v>4417</v>
      </c>
      <c r="C7436" s="6">
        <v>4.18</v>
      </c>
      <c r="D7436" s="1" t="s">
        <v>26457</v>
      </c>
      <c r="E7436" s="6">
        <v>117</v>
      </c>
      <c r="F7436" s="6" t="s">
        <v>1777</v>
      </c>
      <c r="G7436" s="11" t="s">
        <v>26474</v>
      </c>
      <c r="H7436" s="8" t="s">
        <v>26475</v>
      </c>
      <c r="I7436" s="9">
        <v>101362</v>
      </c>
      <c r="J7436" s="9">
        <v>67716</v>
      </c>
      <c r="K7436" s="9">
        <v>32460</v>
      </c>
      <c r="L7436" s="9">
        <v>592</v>
      </c>
      <c r="M7436" s="9">
        <v>124</v>
      </c>
      <c r="N7436" s="9">
        <v>4929</v>
      </c>
      <c r="O7436" s="9">
        <v>11515</v>
      </c>
      <c r="P7436" s="9">
        <v>70408</v>
      </c>
      <c r="Q7436" s="10" t="s">
        <v>23634</v>
      </c>
    </row>
    <row r="7437" spans="1:17" x14ac:dyDescent="0.3">
      <c r="A7437" s="5" t="s">
        <v>26476</v>
      </c>
      <c r="B7437" s="5" t="s">
        <v>2469</v>
      </c>
      <c r="C7437" s="6">
        <v>2.69</v>
      </c>
      <c r="D7437" s="1" t="s">
        <v>26457</v>
      </c>
      <c r="E7437" s="6">
        <v>97</v>
      </c>
      <c r="F7437" s="6" t="s">
        <v>74</v>
      </c>
      <c r="G7437" s="11" t="s">
        <v>26477</v>
      </c>
      <c r="H7437" s="8" t="s">
        <v>2471</v>
      </c>
      <c r="I7437" s="9">
        <v>3198</v>
      </c>
      <c r="J7437" s="9">
        <v>3919</v>
      </c>
      <c r="K7437" s="9">
        <v>535</v>
      </c>
      <c r="L7437" s="9">
        <v>2</v>
      </c>
      <c r="M7437" s="9">
        <v>120</v>
      </c>
      <c r="N7437" s="9">
        <v>589</v>
      </c>
      <c r="O7437" s="9">
        <v>37</v>
      </c>
      <c r="P7437" s="9">
        <v>2268</v>
      </c>
      <c r="Q7437" s="10" t="s">
        <v>23634</v>
      </c>
    </row>
    <row r="7438" spans="1:17" ht="28.8" x14ac:dyDescent="0.3">
      <c r="A7438" s="5" t="s">
        <v>26478</v>
      </c>
      <c r="B7438" s="5" t="s">
        <v>26479</v>
      </c>
      <c r="C7438" s="6">
        <v>2.39</v>
      </c>
      <c r="D7438" s="1" t="s">
        <v>26457</v>
      </c>
      <c r="E7438" s="6">
        <v>100</v>
      </c>
      <c r="F7438" s="6" t="s">
        <v>25</v>
      </c>
      <c r="G7438" s="11" t="s">
        <v>26480</v>
      </c>
      <c r="H7438" s="8" t="s">
        <v>26481</v>
      </c>
      <c r="I7438" s="9">
        <v>121408</v>
      </c>
      <c r="J7438" s="9">
        <v>22289</v>
      </c>
      <c r="K7438" s="9">
        <v>13010</v>
      </c>
      <c r="L7438" s="9">
        <v>45</v>
      </c>
      <c r="M7438" s="9">
        <v>5312</v>
      </c>
      <c r="N7438" s="9">
        <v>14284</v>
      </c>
      <c r="O7438" s="9">
        <v>2062</v>
      </c>
      <c r="P7438" s="9">
        <v>67931</v>
      </c>
      <c r="Q7438" s="10" t="s">
        <v>23634</v>
      </c>
    </row>
    <row r="7439" spans="1:17" ht="28.8" x14ac:dyDescent="0.3">
      <c r="A7439" s="5" t="s">
        <v>26482</v>
      </c>
      <c r="B7439" s="5" t="s">
        <v>26483</v>
      </c>
      <c r="C7439" s="6">
        <v>2.34</v>
      </c>
      <c r="D7439" s="1" t="s">
        <v>26457</v>
      </c>
      <c r="E7439" s="6">
        <v>83</v>
      </c>
      <c r="F7439" s="6" t="s">
        <v>25</v>
      </c>
      <c r="G7439" s="11" t="s">
        <v>26484</v>
      </c>
      <c r="H7439" s="8" t="s">
        <v>26485</v>
      </c>
      <c r="I7439" s="9">
        <v>368887</v>
      </c>
      <c r="J7439" s="9">
        <v>41221</v>
      </c>
      <c r="K7439" s="9">
        <v>36299</v>
      </c>
      <c r="L7439" s="9">
        <v>242</v>
      </c>
      <c r="M7439" s="9">
        <v>24518</v>
      </c>
      <c r="N7439" s="9">
        <v>46968</v>
      </c>
      <c r="O7439" s="9">
        <v>5782</v>
      </c>
      <c r="P7439" s="9">
        <v>222305</v>
      </c>
      <c r="Q7439" s="10" t="s">
        <v>23634</v>
      </c>
    </row>
    <row r="7440" spans="1:17" x14ac:dyDescent="0.3">
      <c r="A7440" s="5" t="s">
        <v>26486</v>
      </c>
      <c r="B7440" s="5" t="s">
        <v>10454</v>
      </c>
      <c r="C7440" s="6">
        <v>3.73</v>
      </c>
      <c r="D7440" s="1" t="s">
        <v>26457</v>
      </c>
      <c r="E7440" s="6">
        <v>88</v>
      </c>
      <c r="F7440" s="6" t="s">
        <v>74</v>
      </c>
      <c r="G7440" s="11" t="s">
        <v>26487</v>
      </c>
      <c r="H7440" s="8" t="s">
        <v>26488</v>
      </c>
      <c r="I7440" s="9">
        <v>62709</v>
      </c>
      <c r="J7440" s="9">
        <v>38305</v>
      </c>
      <c r="K7440" s="9">
        <v>20196</v>
      </c>
      <c r="L7440" s="9">
        <v>210</v>
      </c>
      <c r="M7440" s="9">
        <v>117</v>
      </c>
      <c r="N7440" s="9">
        <v>7541</v>
      </c>
      <c r="O7440" s="9">
        <v>3897</v>
      </c>
      <c r="P7440" s="9">
        <v>46624</v>
      </c>
      <c r="Q7440" s="10" t="s">
        <v>23634</v>
      </c>
    </row>
    <row r="7441" spans="1:17" x14ac:dyDescent="0.3">
      <c r="A7441" s="5" t="s">
        <v>1734</v>
      </c>
      <c r="B7441" s="5" t="s">
        <v>26489</v>
      </c>
      <c r="C7441" s="6">
        <v>3.27</v>
      </c>
      <c r="D7441" s="1" t="s">
        <v>26457</v>
      </c>
      <c r="E7441" s="6">
        <v>79</v>
      </c>
      <c r="F7441" s="6" t="s">
        <v>25</v>
      </c>
      <c r="G7441" s="11" t="s">
        <v>26490</v>
      </c>
      <c r="H7441" s="8" t="s">
        <v>26491</v>
      </c>
      <c r="I7441" s="9">
        <v>207</v>
      </c>
      <c r="J7441" s="9">
        <v>628</v>
      </c>
      <c r="K7441" s="9">
        <v>22</v>
      </c>
      <c r="L7441" s="9">
        <v>1</v>
      </c>
      <c r="M7441" s="9">
        <v>9</v>
      </c>
      <c r="N7441" s="9">
        <v>33</v>
      </c>
      <c r="O7441" s="9">
        <v>3</v>
      </c>
      <c r="P7441" s="9">
        <v>130</v>
      </c>
      <c r="Q7441" s="10" t="s">
        <v>23634</v>
      </c>
    </row>
    <row r="7442" spans="1:17" ht="28.8" x14ac:dyDescent="0.3">
      <c r="A7442" s="5" t="s">
        <v>26492</v>
      </c>
      <c r="B7442" s="5" t="s">
        <v>20455</v>
      </c>
      <c r="C7442" s="6">
        <v>2.67</v>
      </c>
      <c r="D7442" s="1" t="s">
        <v>26457</v>
      </c>
      <c r="E7442" s="6">
        <v>86</v>
      </c>
      <c r="F7442" s="6" t="s">
        <v>25</v>
      </c>
      <c r="G7442" s="11" t="s">
        <v>26493</v>
      </c>
      <c r="H7442" s="8" t="s">
        <v>9989</v>
      </c>
      <c r="I7442" s="9">
        <v>1074</v>
      </c>
      <c r="J7442" s="9">
        <v>653</v>
      </c>
      <c r="K7442" s="9">
        <v>80</v>
      </c>
      <c r="L7442" s="9">
        <v>0</v>
      </c>
      <c r="M7442" s="9">
        <v>73</v>
      </c>
      <c r="N7442" s="9">
        <v>129</v>
      </c>
      <c r="O7442" s="9">
        <v>10</v>
      </c>
      <c r="P7442" s="9">
        <v>794</v>
      </c>
      <c r="Q7442" s="10" t="s">
        <v>23634</v>
      </c>
    </row>
    <row r="7443" spans="1:17" x14ac:dyDescent="0.3">
      <c r="A7443" s="5" t="s">
        <v>26494</v>
      </c>
      <c r="B7443" s="5" t="s">
        <v>114</v>
      </c>
      <c r="C7443" s="6">
        <v>3.53</v>
      </c>
      <c r="D7443" s="1" t="s">
        <v>26457</v>
      </c>
      <c r="E7443" s="6">
        <v>94</v>
      </c>
      <c r="F7443" s="6" t="s">
        <v>74</v>
      </c>
      <c r="G7443" s="11" t="s">
        <v>26495</v>
      </c>
      <c r="H7443" s="8" t="s">
        <v>26496</v>
      </c>
      <c r="I7443" s="9">
        <v>20684</v>
      </c>
      <c r="J7443" s="9">
        <v>15366</v>
      </c>
      <c r="K7443" s="9">
        <v>6343</v>
      </c>
      <c r="L7443" s="9">
        <v>75</v>
      </c>
      <c r="M7443" s="9">
        <v>93</v>
      </c>
      <c r="N7443" s="9">
        <v>3220</v>
      </c>
      <c r="O7443" s="9">
        <v>965</v>
      </c>
      <c r="P7443" s="9">
        <v>15198</v>
      </c>
      <c r="Q7443" s="10" t="s">
        <v>23634</v>
      </c>
    </row>
    <row r="7444" spans="1:17" x14ac:dyDescent="0.3">
      <c r="A7444" s="5" t="s">
        <v>26497</v>
      </c>
      <c r="B7444" s="5" t="s">
        <v>25600</v>
      </c>
      <c r="C7444" s="6">
        <v>3.66</v>
      </c>
      <c r="D7444" s="1" t="s">
        <v>26457</v>
      </c>
      <c r="E7444" s="6">
        <v>116</v>
      </c>
      <c r="F7444" s="6" t="s">
        <v>25</v>
      </c>
      <c r="G7444" s="11" t="s">
        <v>26498</v>
      </c>
      <c r="H7444" s="8" t="s">
        <v>26499</v>
      </c>
      <c r="I7444" s="9">
        <v>2432996</v>
      </c>
      <c r="J7444" s="9">
        <v>280176</v>
      </c>
      <c r="K7444" s="9">
        <v>758078</v>
      </c>
      <c r="L7444" s="9">
        <v>13000</v>
      </c>
      <c r="M7444" s="9">
        <v>17425</v>
      </c>
      <c r="N7444" s="9">
        <v>294463</v>
      </c>
      <c r="O7444" s="9">
        <v>274135</v>
      </c>
      <c r="P7444" s="9">
        <v>1692351</v>
      </c>
      <c r="Q7444" s="10" t="s">
        <v>23634</v>
      </c>
    </row>
    <row r="7445" spans="1:17" x14ac:dyDescent="0.3">
      <c r="A7445" s="5" t="s">
        <v>26500</v>
      </c>
      <c r="B7445" s="5" t="s">
        <v>26501</v>
      </c>
      <c r="C7445" s="6">
        <v>3.32</v>
      </c>
      <c r="D7445" s="1" t="s">
        <v>26457</v>
      </c>
      <c r="E7445" s="6">
        <v>116</v>
      </c>
      <c r="F7445" s="6" t="s">
        <v>25</v>
      </c>
      <c r="G7445" s="11" t="s">
        <v>26502</v>
      </c>
      <c r="H7445" s="8" t="s">
        <v>26503</v>
      </c>
      <c r="I7445" s="9">
        <v>19740</v>
      </c>
      <c r="J7445" s="9">
        <v>10519</v>
      </c>
      <c r="K7445" s="9">
        <v>4719</v>
      </c>
      <c r="L7445" s="9">
        <v>23</v>
      </c>
      <c r="M7445" s="9">
        <v>136</v>
      </c>
      <c r="N7445" s="9">
        <v>3887</v>
      </c>
      <c r="O7445" s="9">
        <v>565</v>
      </c>
      <c r="P7445" s="9">
        <v>14132</v>
      </c>
      <c r="Q7445" s="10" t="s">
        <v>23634</v>
      </c>
    </row>
    <row r="7446" spans="1:17" x14ac:dyDescent="0.3">
      <c r="A7446" s="5" t="s">
        <v>26504</v>
      </c>
      <c r="B7446" s="5" t="s">
        <v>26505</v>
      </c>
      <c r="C7446" s="6">
        <v>3.49</v>
      </c>
      <c r="D7446" s="1" t="s">
        <v>26457</v>
      </c>
      <c r="E7446" s="6">
        <v>85</v>
      </c>
      <c r="F7446" s="6" t="s">
        <v>25</v>
      </c>
      <c r="G7446" s="11" t="s">
        <v>26506</v>
      </c>
      <c r="H7446" s="8" t="s">
        <v>26507</v>
      </c>
      <c r="I7446" s="9">
        <v>251485</v>
      </c>
      <c r="J7446" s="9">
        <v>88893</v>
      </c>
      <c r="K7446" s="9">
        <v>65097</v>
      </c>
      <c r="L7446" s="9">
        <v>826</v>
      </c>
      <c r="M7446" s="9">
        <v>2453</v>
      </c>
      <c r="N7446" s="9">
        <v>38777</v>
      </c>
      <c r="O7446" s="9">
        <v>12029</v>
      </c>
      <c r="P7446" s="9">
        <v>198782</v>
      </c>
      <c r="Q7446" s="10" t="s">
        <v>23634</v>
      </c>
    </row>
    <row r="7447" spans="1:17" x14ac:dyDescent="0.3">
      <c r="A7447" s="5" t="s">
        <v>26508</v>
      </c>
      <c r="B7447" s="5" t="s">
        <v>26509</v>
      </c>
      <c r="C7447" s="6">
        <v>2.64</v>
      </c>
      <c r="D7447" s="1" t="s">
        <v>26457</v>
      </c>
      <c r="E7447" s="6">
        <v>81</v>
      </c>
      <c r="F7447" s="6" t="s">
        <v>25</v>
      </c>
      <c r="G7447" s="11" t="s">
        <v>26510</v>
      </c>
      <c r="H7447" s="8" t="s">
        <v>26511</v>
      </c>
      <c r="I7447" s="9">
        <v>18745</v>
      </c>
      <c r="J7447" s="9">
        <v>7252</v>
      </c>
      <c r="K7447" s="9">
        <v>3371</v>
      </c>
      <c r="L7447" s="9">
        <v>20</v>
      </c>
      <c r="M7447" s="9">
        <v>1397</v>
      </c>
      <c r="N7447" s="9">
        <v>2512</v>
      </c>
      <c r="O7447" s="9">
        <v>450</v>
      </c>
      <c r="P7447" s="9">
        <v>13564</v>
      </c>
      <c r="Q7447" s="10" t="s">
        <v>23634</v>
      </c>
    </row>
    <row r="7448" spans="1:17" x14ac:dyDescent="0.3">
      <c r="A7448" s="5" t="s">
        <v>26512</v>
      </c>
      <c r="B7448" s="5" t="s">
        <v>26513</v>
      </c>
      <c r="C7448" s="6">
        <v>2.39</v>
      </c>
      <c r="D7448" s="1" t="s">
        <v>26457</v>
      </c>
      <c r="E7448" s="6">
        <v>98</v>
      </c>
      <c r="F7448" s="6" t="s">
        <v>25</v>
      </c>
      <c r="G7448" s="11" t="s">
        <v>26514</v>
      </c>
      <c r="H7448" s="8" t="s">
        <v>26515</v>
      </c>
      <c r="I7448" s="9">
        <v>27984</v>
      </c>
      <c r="J7448" s="9">
        <v>8769</v>
      </c>
      <c r="K7448" s="9">
        <v>3395</v>
      </c>
      <c r="L7448" s="9">
        <v>7</v>
      </c>
      <c r="M7448" s="9">
        <v>1574</v>
      </c>
      <c r="N7448" s="9">
        <v>3999</v>
      </c>
      <c r="O7448" s="9">
        <v>284</v>
      </c>
      <c r="P7448" s="9">
        <v>18120</v>
      </c>
      <c r="Q7448" s="10" t="s">
        <v>23634</v>
      </c>
    </row>
    <row r="7449" spans="1:17" x14ac:dyDescent="0.3">
      <c r="A7449" s="5" t="s">
        <v>1694</v>
      </c>
      <c r="B7449" s="5" t="s">
        <v>15998</v>
      </c>
      <c r="C7449" s="6">
        <v>3.22</v>
      </c>
      <c r="D7449" s="1" t="s">
        <v>26457</v>
      </c>
      <c r="E7449" s="6">
        <v>99</v>
      </c>
      <c r="F7449" s="6" t="s">
        <v>25</v>
      </c>
      <c r="G7449" s="11" t="s">
        <v>26516</v>
      </c>
      <c r="H7449" s="8" t="s">
        <v>26517</v>
      </c>
      <c r="I7449" s="9">
        <v>2657</v>
      </c>
      <c r="J7449" s="9">
        <v>1648</v>
      </c>
      <c r="K7449" s="9">
        <v>605</v>
      </c>
      <c r="L7449" s="9">
        <v>0</v>
      </c>
      <c r="M7449" s="9">
        <v>20</v>
      </c>
      <c r="N7449" s="9">
        <v>588</v>
      </c>
      <c r="O7449" s="9">
        <v>61</v>
      </c>
      <c r="P7449" s="9">
        <v>1893</v>
      </c>
      <c r="Q7449" s="10" t="s">
        <v>23634</v>
      </c>
    </row>
    <row r="7450" spans="1:17" x14ac:dyDescent="0.3">
      <c r="A7450" s="5" t="s">
        <v>26518</v>
      </c>
      <c r="B7450" s="5" t="s">
        <v>26519</v>
      </c>
      <c r="C7450" s="6">
        <v>3.12</v>
      </c>
      <c r="D7450" s="1" t="s">
        <v>26520</v>
      </c>
      <c r="E7450" s="6">
        <v>108</v>
      </c>
      <c r="F7450" s="6" t="s">
        <v>25</v>
      </c>
      <c r="G7450" s="11" t="s">
        <v>26521</v>
      </c>
      <c r="H7450" s="8" t="s">
        <v>26522</v>
      </c>
      <c r="I7450" s="9">
        <v>175677</v>
      </c>
      <c r="J7450" s="9">
        <v>46852</v>
      </c>
      <c r="K7450" s="9">
        <v>32235</v>
      </c>
      <c r="L7450" s="9">
        <v>171</v>
      </c>
      <c r="M7450" s="9">
        <v>3308</v>
      </c>
      <c r="N7450" s="9">
        <v>34343</v>
      </c>
      <c r="O7450" s="9">
        <v>5492</v>
      </c>
      <c r="P7450" s="9">
        <v>133888</v>
      </c>
      <c r="Q7450" s="10" t="s">
        <v>23634</v>
      </c>
    </row>
    <row r="7451" spans="1:17" ht="28.8" x14ac:dyDescent="0.3">
      <c r="A7451" s="5" t="s">
        <v>26523</v>
      </c>
      <c r="B7451" s="5" t="s">
        <v>26524</v>
      </c>
      <c r="C7451" s="6">
        <v>3.38</v>
      </c>
      <c r="D7451" s="1" t="s">
        <v>26525</v>
      </c>
      <c r="E7451" s="6">
        <v>108</v>
      </c>
      <c r="F7451" s="6" t="s">
        <v>25</v>
      </c>
      <c r="G7451" s="11" t="s">
        <v>26526</v>
      </c>
      <c r="H7451" s="8" t="s">
        <v>26527</v>
      </c>
      <c r="I7451" s="9">
        <v>38132</v>
      </c>
      <c r="J7451" s="9">
        <v>22235</v>
      </c>
      <c r="K7451" s="9">
        <v>10119</v>
      </c>
      <c r="L7451" s="9">
        <v>91</v>
      </c>
      <c r="M7451" s="9">
        <v>291</v>
      </c>
      <c r="N7451" s="9">
        <v>6704</v>
      </c>
      <c r="O7451" s="9">
        <v>1249</v>
      </c>
      <c r="P7451" s="9">
        <v>27525</v>
      </c>
      <c r="Q7451" s="10" t="s">
        <v>23634</v>
      </c>
    </row>
    <row r="7452" spans="1:17" ht="28.8" x14ac:dyDescent="0.3">
      <c r="A7452" s="5" t="s">
        <v>26528</v>
      </c>
      <c r="B7452" s="5" t="s">
        <v>26529</v>
      </c>
      <c r="C7452" s="6">
        <v>2.92</v>
      </c>
      <c r="D7452" s="1" t="s">
        <v>26530</v>
      </c>
      <c r="E7452" s="6">
        <v>89</v>
      </c>
      <c r="F7452" s="6" t="s">
        <v>20</v>
      </c>
      <c r="G7452" s="11" t="s">
        <v>26531</v>
      </c>
      <c r="H7452" s="8" t="s">
        <v>26532</v>
      </c>
      <c r="I7452" s="9">
        <v>4063</v>
      </c>
      <c r="J7452" s="9">
        <v>1618</v>
      </c>
      <c r="K7452" s="9">
        <v>306</v>
      </c>
      <c r="L7452" s="9">
        <v>5</v>
      </c>
      <c r="M7452" s="9">
        <v>74</v>
      </c>
      <c r="N7452" s="9">
        <v>880</v>
      </c>
      <c r="O7452" s="9">
        <v>31</v>
      </c>
      <c r="P7452" s="9">
        <v>2776</v>
      </c>
      <c r="Q7452" s="10" t="s">
        <v>23634</v>
      </c>
    </row>
    <row r="7453" spans="1:17" x14ac:dyDescent="0.3">
      <c r="A7453" s="5" t="s">
        <v>26533</v>
      </c>
      <c r="B7453" s="5" t="s">
        <v>2127</v>
      </c>
      <c r="C7453" s="6">
        <v>3.19</v>
      </c>
      <c r="D7453" s="1" t="s">
        <v>26534</v>
      </c>
      <c r="E7453" s="6">
        <v>91</v>
      </c>
      <c r="F7453" s="6" t="s">
        <v>25</v>
      </c>
      <c r="G7453" s="11" t="s">
        <v>26535</v>
      </c>
      <c r="H7453" s="8" t="s">
        <v>26536</v>
      </c>
      <c r="I7453" s="9">
        <v>33639</v>
      </c>
      <c r="J7453" s="9">
        <v>15911</v>
      </c>
      <c r="K7453" s="9">
        <v>9156</v>
      </c>
      <c r="L7453" s="9">
        <v>27</v>
      </c>
      <c r="M7453" s="9">
        <v>303</v>
      </c>
      <c r="N7453" s="9">
        <v>7241</v>
      </c>
      <c r="O7453" s="9">
        <v>749</v>
      </c>
      <c r="P7453" s="9">
        <v>24918</v>
      </c>
      <c r="Q7453" s="10" t="s">
        <v>23634</v>
      </c>
    </row>
    <row r="7454" spans="1:17" ht="28.8" x14ac:dyDescent="0.3">
      <c r="A7454" s="5" t="s">
        <v>26537</v>
      </c>
      <c r="B7454" s="5" t="s">
        <v>521</v>
      </c>
      <c r="C7454" s="6">
        <v>4.05</v>
      </c>
      <c r="D7454" s="1" t="s">
        <v>26534</v>
      </c>
      <c r="E7454" s="6">
        <v>96</v>
      </c>
      <c r="F7454" s="6" t="s">
        <v>143</v>
      </c>
      <c r="G7454" s="11" t="s">
        <v>26538</v>
      </c>
      <c r="H7454" s="8" t="s">
        <v>26539</v>
      </c>
      <c r="I7454" s="9">
        <v>192073</v>
      </c>
      <c r="J7454" s="9">
        <v>82976</v>
      </c>
      <c r="K7454" s="9">
        <v>65786</v>
      </c>
      <c r="L7454" s="9">
        <v>3100</v>
      </c>
      <c r="M7454" s="9">
        <v>427</v>
      </c>
      <c r="N7454" s="9">
        <v>13021</v>
      </c>
      <c r="O7454" s="9">
        <v>28798</v>
      </c>
      <c r="P7454" s="9">
        <v>127603</v>
      </c>
      <c r="Q7454" s="10" t="s">
        <v>23634</v>
      </c>
    </row>
    <row r="7455" spans="1:17" x14ac:dyDescent="0.3">
      <c r="A7455" s="5" t="s">
        <v>26540</v>
      </c>
      <c r="B7455" s="5" t="s">
        <v>20263</v>
      </c>
      <c r="C7455" s="6">
        <v>2.27</v>
      </c>
      <c r="D7455" s="1" t="s">
        <v>26534</v>
      </c>
      <c r="E7455" s="6">
        <v>102</v>
      </c>
      <c r="F7455" s="6" t="s">
        <v>25</v>
      </c>
      <c r="G7455" s="11" t="s">
        <v>26541</v>
      </c>
      <c r="H7455" s="8" t="s">
        <v>26542</v>
      </c>
      <c r="I7455" s="9">
        <v>212470</v>
      </c>
      <c r="J7455" s="9">
        <v>25643</v>
      </c>
      <c r="K7455" s="9">
        <v>18620</v>
      </c>
      <c r="L7455" s="9">
        <v>40</v>
      </c>
      <c r="M7455" s="9">
        <v>15807</v>
      </c>
      <c r="N7455" s="9">
        <v>27085</v>
      </c>
      <c r="O7455" s="9">
        <v>1976</v>
      </c>
      <c r="P7455" s="9">
        <v>138988</v>
      </c>
      <c r="Q7455" s="10" t="s">
        <v>23634</v>
      </c>
    </row>
    <row r="7456" spans="1:17" x14ac:dyDescent="0.3">
      <c r="A7456" s="5" t="s">
        <v>26543</v>
      </c>
      <c r="B7456" s="5" t="s">
        <v>9161</v>
      </c>
      <c r="C7456" s="6">
        <v>3.14</v>
      </c>
      <c r="D7456" s="1" t="s">
        <v>26534</v>
      </c>
      <c r="E7456" s="6">
        <v>100</v>
      </c>
      <c r="F7456" s="6" t="s">
        <v>1777</v>
      </c>
      <c r="G7456" s="11" t="s">
        <v>26544</v>
      </c>
      <c r="H7456" s="8" t="s">
        <v>26545</v>
      </c>
      <c r="I7456" s="9">
        <v>73737</v>
      </c>
      <c r="J7456" s="9">
        <v>14007</v>
      </c>
      <c r="K7456" s="9">
        <v>11154</v>
      </c>
      <c r="L7456" s="9">
        <v>46</v>
      </c>
      <c r="M7456" s="9">
        <v>1053</v>
      </c>
      <c r="N7456" s="9">
        <v>17764</v>
      </c>
      <c r="O7456" s="9">
        <v>1536</v>
      </c>
      <c r="P7456" s="9">
        <v>56917</v>
      </c>
      <c r="Q7456" s="10" t="s">
        <v>23634</v>
      </c>
    </row>
    <row r="7457" spans="1:17" x14ac:dyDescent="0.3">
      <c r="A7457" s="5" t="s">
        <v>26546</v>
      </c>
      <c r="B7457" s="5" t="s">
        <v>6751</v>
      </c>
      <c r="C7457" s="6">
        <v>2.62</v>
      </c>
      <c r="D7457" s="1" t="s">
        <v>26547</v>
      </c>
      <c r="E7457" s="6">
        <v>57</v>
      </c>
      <c r="F7457" s="6" t="s">
        <v>25</v>
      </c>
      <c r="G7457" s="11" t="s">
        <v>26548</v>
      </c>
      <c r="H7457" s="8" t="s">
        <v>39</v>
      </c>
      <c r="I7457" s="9">
        <v>2626</v>
      </c>
      <c r="J7457" s="9">
        <v>1501</v>
      </c>
      <c r="K7457" s="9">
        <v>285</v>
      </c>
      <c r="L7457" s="9">
        <v>0</v>
      </c>
      <c r="M7457" s="9">
        <v>110</v>
      </c>
      <c r="N7457" s="9">
        <v>423</v>
      </c>
      <c r="O7457" s="9">
        <v>24</v>
      </c>
      <c r="P7457" s="9">
        <v>1627</v>
      </c>
      <c r="Q7457" s="10" t="s">
        <v>23634</v>
      </c>
    </row>
    <row r="7458" spans="1:17" ht="28.8" x14ac:dyDescent="0.3">
      <c r="A7458" s="5" t="s">
        <v>26549</v>
      </c>
      <c r="B7458" s="5" t="s">
        <v>7441</v>
      </c>
      <c r="C7458" s="6">
        <v>2.82</v>
      </c>
      <c r="D7458" s="1" t="s">
        <v>26547</v>
      </c>
      <c r="E7458" s="6">
        <v>84</v>
      </c>
      <c r="F7458" s="6" t="s">
        <v>25</v>
      </c>
      <c r="G7458" s="11" t="s">
        <v>26550</v>
      </c>
      <c r="H7458" s="8" t="s">
        <v>26551</v>
      </c>
      <c r="I7458" s="9">
        <v>365</v>
      </c>
      <c r="J7458" s="9">
        <v>874</v>
      </c>
      <c r="K7458" s="9">
        <v>36</v>
      </c>
      <c r="L7458" s="9">
        <v>0</v>
      </c>
      <c r="M7458" s="9">
        <v>35</v>
      </c>
      <c r="N7458" s="9">
        <v>37</v>
      </c>
      <c r="O7458" s="9">
        <v>1</v>
      </c>
      <c r="P7458" s="9">
        <v>248</v>
      </c>
      <c r="Q7458" s="10" t="s">
        <v>23634</v>
      </c>
    </row>
    <row r="7459" spans="1:17" x14ac:dyDescent="0.3">
      <c r="A7459" s="5" t="s">
        <v>26552</v>
      </c>
      <c r="B7459" s="5" t="s">
        <v>1393</v>
      </c>
      <c r="C7459" s="6">
        <v>3.27</v>
      </c>
      <c r="D7459" s="1" t="s">
        <v>26553</v>
      </c>
      <c r="E7459" s="6">
        <v>86</v>
      </c>
      <c r="F7459" s="6" t="s">
        <v>25</v>
      </c>
      <c r="G7459" s="11" t="s">
        <v>26554</v>
      </c>
      <c r="H7459" s="8" t="s">
        <v>39</v>
      </c>
      <c r="I7459" s="9">
        <v>194</v>
      </c>
      <c r="J7459" s="9">
        <v>477</v>
      </c>
      <c r="K7459" s="9">
        <v>40</v>
      </c>
      <c r="L7459" s="9">
        <v>0</v>
      </c>
      <c r="M7459" s="9">
        <v>1</v>
      </c>
      <c r="N7459" s="9">
        <v>56</v>
      </c>
      <c r="O7459" s="9">
        <v>1</v>
      </c>
      <c r="P7459" s="9">
        <v>144</v>
      </c>
      <c r="Q7459" s="10" t="s">
        <v>23634</v>
      </c>
    </row>
    <row r="7460" spans="1:17" ht="28.8" x14ac:dyDescent="0.3">
      <c r="A7460" s="5" t="s">
        <v>26555</v>
      </c>
      <c r="B7460" s="5" t="s">
        <v>19451</v>
      </c>
      <c r="C7460" s="6">
        <v>3.46</v>
      </c>
      <c r="D7460" s="1" t="s">
        <v>26556</v>
      </c>
      <c r="E7460" s="6">
        <v>95</v>
      </c>
      <c r="F7460" s="6" t="s">
        <v>1777</v>
      </c>
      <c r="G7460" s="11" t="s">
        <v>26557</v>
      </c>
      <c r="H7460" s="8" t="s">
        <v>26558</v>
      </c>
      <c r="I7460" s="9">
        <v>1672</v>
      </c>
      <c r="J7460" s="9">
        <v>1809</v>
      </c>
      <c r="K7460" s="9">
        <v>299</v>
      </c>
      <c r="L7460" s="9">
        <v>6</v>
      </c>
      <c r="M7460" s="9">
        <v>10</v>
      </c>
      <c r="N7460" s="9">
        <v>252</v>
      </c>
      <c r="O7460" s="9">
        <v>59</v>
      </c>
      <c r="P7460" s="9">
        <v>1084</v>
      </c>
      <c r="Q7460" s="10" t="s">
        <v>23634</v>
      </c>
    </row>
    <row r="7461" spans="1:17" x14ac:dyDescent="0.3">
      <c r="A7461" s="5" t="s">
        <v>26559</v>
      </c>
      <c r="B7461" s="5" t="s">
        <v>26560</v>
      </c>
      <c r="C7461" s="6">
        <v>2.4</v>
      </c>
      <c r="D7461" s="1" t="s">
        <v>26561</v>
      </c>
      <c r="E7461" s="6">
        <v>90</v>
      </c>
      <c r="F7461" s="6" t="s">
        <v>25</v>
      </c>
      <c r="G7461" s="11" t="s">
        <v>26562</v>
      </c>
      <c r="H7461" s="8" t="s">
        <v>26563</v>
      </c>
      <c r="I7461" s="9">
        <v>1273</v>
      </c>
      <c r="J7461" s="9">
        <v>883</v>
      </c>
      <c r="K7461" s="9">
        <v>113</v>
      </c>
      <c r="L7461" s="9">
        <v>0</v>
      </c>
      <c r="M7461" s="9">
        <v>151</v>
      </c>
      <c r="N7461" s="9">
        <v>119</v>
      </c>
      <c r="O7461" s="9">
        <v>13</v>
      </c>
      <c r="P7461" s="9">
        <v>883</v>
      </c>
      <c r="Q7461" s="10" t="s">
        <v>23634</v>
      </c>
    </row>
    <row r="7462" spans="1:17" x14ac:dyDescent="0.3">
      <c r="A7462" s="5" t="s">
        <v>26564</v>
      </c>
      <c r="B7462" s="5" t="s">
        <v>26565</v>
      </c>
      <c r="C7462" s="6">
        <v>3.15</v>
      </c>
      <c r="D7462" s="1" t="s">
        <v>26566</v>
      </c>
      <c r="E7462" s="6">
        <v>74</v>
      </c>
      <c r="F7462" s="6" t="s">
        <v>25</v>
      </c>
      <c r="G7462" s="11" t="s">
        <v>26567</v>
      </c>
      <c r="H7462" s="8" t="s">
        <v>26568</v>
      </c>
      <c r="I7462" s="9">
        <v>4036</v>
      </c>
      <c r="J7462" s="9">
        <v>3484</v>
      </c>
      <c r="K7462" s="9">
        <v>886</v>
      </c>
      <c r="L7462" s="9">
        <v>7</v>
      </c>
      <c r="M7462" s="9">
        <v>42</v>
      </c>
      <c r="N7462" s="9">
        <v>932</v>
      </c>
      <c r="O7462" s="9">
        <v>98</v>
      </c>
      <c r="P7462" s="9">
        <v>2814</v>
      </c>
      <c r="Q7462" s="10" t="s">
        <v>23634</v>
      </c>
    </row>
    <row r="7463" spans="1:17" x14ac:dyDescent="0.3">
      <c r="A7463" s="5" t="s">
        <v>26569</v>
      </c>
      <c r="B7463" s="5" t="s">
        <v>26570</v>
      </c>
      <c r="C7463" s="6">
        <v>2.54</v>
      </c>
      <c r="D7463" s="1" t="s">
        <v>26571</v>
      </c>
      <c r="E7463" s="6">
        <v>83</v>
      </c>
      <c r="F7463" s="6" t="s">
        <v>25</v>
      </c>
      <c r="G7463" s="11" t="s">
        <v>26572</v>
      </c>
      <c r="H7463" s="8" t="s">
        <v>26573</v>
      </c>
      <c r="I7463" s="9">
        <v>37368</v>
      </c>
      <c r="J7463" s="9">
        <v>9873</v>
      </c>
      <c r="K7463" s="9">
        <v>5871</v>
      </c>
      <c r="L7463" s="9">
        <v>13</v>
      </c>
      <c r="M7463" s="9">
        <v>2180</v>
      </c>
      <c r="N7463" s="9">
        <v>6845</v>
      </c>
      <c r="O7463" s="9">
        <v>545</v>
      </c>
      <c r="P7463" s="9">
        <v>29368</v>
      </c>
      <c r="Q7463" s="10" t="s">
        <v>23634</v>
      </c>
    </row>
    <row r="7464" spans="1:17" x14ac:dyDescent="0.3">
      <c r="A7464" s="5" t="s">
        <v>26574</v>
      </c>
      <c r="B7464" s="5" t="s">
        <v>22423</v>
      </c>
      <c r="C7464" s="6">
        <v>2.63</v>
      </c>
      <c r="D7464" s="1" t="s">
        <v>26575</v>
      </c>
      <c r="E7464" s="6">
        <v>90</v>
      </c>
      <c r="F7464" s="6" t="s">
        <v>25</v>
      </c>
      <c r="G7464" s="11" t="s">
        <v>26576</v>
      </c>
      <c r="H7464" s="8" t="s">
        <v>39</v>
      </c>
      <c r="I7464" s="9">
        <v>903</v>
      </c>
      <c r="J7464" s="9">
        <v>879</v>
      </c>
      <c r="K7464" s="9">
        <v>130</v>
      </c>
      <c r="L7464" s="9">
        <v>1</v>
      </c>
      <c r="M7464" s="9">
        <v>113</v>
      </c>
      <c r="N7464" s="9">
        <v>97</v>
      </c>
      <c r="O7464" s="9">
        <v>8</v>
      </c>
      <c r="P7464" s="9">
        <v>620</v>
      </c>
      <c r="Q7464" s="10" t="s">
        <v>23634</v>
      </c>
    </row>
    <row r="7465" spans="1:17" x14ac:dyDescent="0.3">
      <c r="A7465" s="5" t="s">
        <v>26577</v>
      </c>
      <c r="B7465" s="5" t="s">
        <v>26578</v>
      </c>
      <c r="C7465" s="6">
        <v>2.02</v>
      </c>
      <c r="D7465" s="1" t="s">
        <v>26579</v>
      </c>
      <c r="E7465" s="6">
        <v>81</v>
      </c>
      <c r="F7465" s="6" t="s">
        <v>25</v>
      </c>
      <c r="G7465" s="11" t="s">
        <v>26580</v>
      </c>
      <c r="H7465" s="8" t="s">
        <v>26581</v>
      </c>
      <c r="I7465" s="9">
        <v>3147</v>
      </c>
      <c r="J7465" s="9">
        <v>2166</v>
      </c>
      <c r="K7465" s="9">
        <v>221</v>
      </c>
      <c r="L7465" s="9">
        <v>0</v>
      </c>
      <c r="M7465" s="9">
        <v>435</v>
      </c>
      <c r="N7465" s="9">
        <v>145</v>
      </c>
      <c r="O7465" s="9">
        <v>10</v>
      </c>
      <c r="P7465" s="9">
        <v>1793</v>
      </c>
      <c r="Q7465" s="10" t="s">
        <v>23634</v>
      </c>
    </row>
    <row r="7466" spans="1:17" x14ac:dyDescent="0.3">
      <c r="A7466" s="5" t="s">
        <v>26582</v>
      </c>
      <c r="B7466" s="5" t="s">
        <v>26583</v>
      </c>
      <c r="C7466" s="6">
        <v>2.68</v>
      </c>
      <c r="D7466" s="1" t="s">
        <v>26584</v>
      </c>
      <c r="E7466" s="6">
        <v>91</v>
      </c>
      <c r="F7466" s="6" t="s">
        <v>25</v>
      </c>
      <c r="G7466" s="11" t="s">
        <v>26585</v>
      </c>
      <c r="H7466" s="8" t="s">
        <v>26586</v>
      </c>
      <c r="I7466" s="9">
        <v>6747</v>
      </c>
      <c r="J7466" s="9">
        <v>3119</v>
      </c>
      <c r="K7466" s="9">
        <v>853</v>
      </c>
      <c r="L7466" s="9">
        <v>0</v>
      </c>
      <c r="M7466" s="9">
        <v>244</v>
      </c>
      <c r="N7466" s="9">
        <v>1272</v>
      </c>
      <c r="O7466" s="9">
        <v>51</v>
      </c>
      <c r="P7466" s="9">
        <v>4632</v>
      </c>
      <c r="Q7466" s="10" t="s">
        <v>23634</v>
      </c>
    </row>
    <row r="7467" spans="1:17" x14ac:dyDescent="0.3">
      <c r="A7467" s="5" t="s">
        <v>26587</v>
      </c>
      <c r="B7467" s="5" t="s">
        <v>26588</v>
      </c>
      <c r="C7467" s="6">
        <v>3.27</v>
      </c>
      <c r="D7467" s="1" t="s">
        <v>26589</v>
      </c>
      <c r="E7467" s="6">
        <v>120</v>
      </c>
      <c r="F7467" s="6" t="s">
        <v>25</v>
      </c>
      <c r="G7467" s="11" t="s">
        <v>26590</v>
      </c>
      <c r="H7467" s="8" t="s">
        <v>39</v>
      </c>
      <c r="I7467" s="9">
        <v>40</v>
      </c>
      <c r="J7467" s="9">
        <v>244</v>
      </c>
      <c r="K7467" s="9">
        <v>9</v>
      </c>
      <c r="L7467" s="9">
        <v>0</v>
      </c>
      <c r="M7467" s="9">
        <v>0</v>
      </c>
      <c r="N7467" s="9">
        <v>8</v>
      </c>
      <c r="O7467" s="9">
        <v>2</v>
      </c>
      <c r="P7467" s="9">
        <v>26</v>
      </c>
      <c r="Q7467" s="10" t="s">
        <v>26589</v>
      </c>
    </row>
    <row r="7468" spans="1:17" ht="28.8" x14ac:dyDescent="0.3">
      <c r="A7468" s="5" t="s">
        <v>26591</v>
      </c>
      <c r="B7468" s="5" t="s">
        <v>26592</v>
      </c>
      <c r="C7468" s="6">
        <v>3.97</v>
      </c>
      <c r="D7468" s="1" t="s">
        <v>26589</v>
      </c>
      <c r="E7468" s="6">
        <v>77</v>
      </c>
      <c r="F7468" s="6" t="s">
        <v>25</v>
      </c>
      <c r="G7468" s="11" t="s">
        <v>26593</v>
      </c>
      <c r="H7468" s="8" t="s">
        <v>26594</v>
      </c>
      <c r="I7468" s="9">
        <v>2302</v>
      </c>
      <c r="J7468" s="9">
        <v>2447</v>
      </c>
      <c r="K7468" s="9">
        <v>763</v>
      </c>
      <c r="L7468" s="9">
        <v>11</v>
      </c>
      <c r="M7468" s="9">
        <v>18</v>
      </c>
      <c r="N7468" s="9">
        <v>121</v>
      </c>
      <c r="O7468" s="9">
        <v>246</v>
      </c>
      <c r="P7468" s="9">
        <v>1491</v>
      </c>
      <c r="Q7468" s="10" t="s">
        <v>26589</v>
      </c>
    </row>
    <row r="7469" spans="1:17" x14ac:dyDescent="0.3">
      <c r="A7469" s="5" t="s">
        <v>26595</v>
      </c>
      <c r="B7469" s="5" t="s">
        <v>26596</v>
      </c>
      <c r="C7469" s="6">
        <v>3.94</v>
      </c>
      <c r="D7469" s="1" t="s">
        <v>26589</v>
      </c>
      <c r="E7469" s="6">
        <v>64</v>
      </c>
      <c r="F7469" s="6" t="s">
        <v>25</v>
      </c>
      <c r="G7469" s="11" t="s">
        <v>26597</v>
      </c>
      <c r="H7469" s="8" t="s">
        <v>26598</v>
      </c>
      <c r="I7469" s="9">
        <v>1511</v>
      </c>
      <c r="J7469" s="9">
        <v>542</v>
      </c>
      <c r="K7469" s="9">
        <v>470</v>
      </c>
      <c r="L7469" s="9">
        <v>2</v>
      </c>
      <c r="M7469" s="9">
        <v>2</v>
      </c>
      <c r="N7469" s="9">
        <v>56</v>
      </c>
      <c r="O7469" s="9">
        <v>256</v>
      </c>
      <c r="P7469" s="9">
        <v>805</v>
      </c>
      <c r="Q7469" s="10" t="s">
        <v>26589</v>
      </c>
    </row>
    <row r="7470" spans="1:17" x14ac:dyDescent="0.3">
      <c r="A7470" s="5" t="s">
        <v>26599</v>
      </c>
      <c r="B7470" s="5" t="s">
        <v>26600</v>
      </c>
      <c r="C7470" s="6">
        <v>3.56</v>
      </c>
      <c r="D7470" s="1" t="s">
        <v>26589</v>
      </c>
      <c r="E7470" s="6">
        <v>120</v>
      </c>
      <c r="F7470" s="6" t="s">
        <v>25</v>
      </c>
      <c r="G7470" s="11" t="s">
        <v>26601</v>
      </c>
      <c r="H7470" s="8" t="s">
        <v>26602</v>
      </c>
      <c r="I7470" s="9">
        <v>24995</v>
      </c>
      <c r="J7470" s="9">
        <v>6262</v>
      </c>
      <c r="K7470" s="9">
        <v>6252</v>
      </c>
      <c r="L7470" s="9">
        <v>334</v>
      </c>
      <c r="M7470" s="9">
        <v>461</v>
      </c>
      <c r="N7470" s="9">
        <v>2088</v>
      </c>
      <c r="O7470" s="9">
        <v>3193</v>
      </c>
      <c r="P7470" s="9">
        <v>13442</v>
      </c>
      <c r="Q7470" s="10" t="s">
        <v>26589</v>
      </c>
    </row>
    <row r="7471" spans="1:17" x14ac:dyDescent="0.3">
      <c r="A7471" s="5" t="s">
        <v>26603</v>
      </c>
      <c r="B7471" s="5" t="s">
        <v>16028</v>
      </c>
      <c r="C7471" s="6">
        <v>3.27</v>
      </c>
      <c r="D7471" s="1" t="s">
        <v>26589</v>
      </c>
      <c r="E7471" s="6">
        <v>3</v>
      </c>
      <c r="F7471" s="6" t="s">
        <v>889</v>
      </c>
      <c r="G7471" s="11" t="s">
        <v>26604</v>
      </c>
      <c r="H7471" s="8" t="s">
        <v>26605</v>
      </c>
      <c r="I7471" s="9">
        <v>397</v>
      </c>
      <c r="J7471" s="9">
        <v>88</v>
      </c>
      <c r="K7471" s="9">
        <v>20</v>
      </c>
      <c r="L7471" s="9">
        <v>0</v>
      </c>
      <c r="M7471" s="9">
        <v>37</v>
      </c>
      <c r="N7471" s="9">
        <v>13</v>
      </c>
      <c r="O7471" s="9">
        <v>1</v>
      </c>
      <c r="P7471" s="9">
        <v>148</v>
      </c>
      <c r="Q7471" s="10" t="s">
        <v>26589</v>
      </c>
    </row>
    <row r="7472" spans="1:17" ht="28.8" x14ac:dyDescent="0.3">
      <c r="A7472" s="5" t="s">
        <v>26606</v>
      </c>
      <c r="B7472" s="5" t="s">
        <v>1781</v>
      </c>
      <c r="C7472" s="6">
        <v>3.12</v>
      </c>
      <c r="D7472" s="1" t="s">
        <v>26607</v>
      </c>
      <c r="E7472" s="6">
        <v>86</v>
      </c>
      <c r="F7472" s="6" t="s">
        <v>25</v>
      </c>
      <c r="G7472" s="11" t="s">
        <v>26608</v>
      </c>
      <c r="H7472" s="8" t="s">
        <v>26609</v>
      </c>
      <c r="I7472" s="9">
        <v>2821</v>
      </c>
      <c r="J7472" s="9">
        <v>2057</v>
      </c>
      <c r="K7472" s="9">
        <v>765</v>
      </c>
      <c r="L7472" s="9">
        <v>6</v>
      </c>
      <c r="M7472" s="9">
        <v>61</v>
      </c>
      <c r="N7472" s="9">
        <v>546</v>
      </c>
      <c r="O7472" s="9">
        <v>120</v>
      </c>
      <c r="P7472" s="9">
        <v>2010</v>
      </c>
      <c r="Q7472" s="10" t="s">
        <v>26589</v>
      </c>
    </row>
    <row r="7473" spans="1:17" ht="28.8" x14ac:dyDescent="0.3">
      <c r="A7473" s="5" t="s">
        <v>26610</v>
      </c>
      <c r="B7473" s="5" t="s">
        <v>26611</v>
      </c>
      <c r="C7473" s="6">
        <v>2.72</v>
      </c>
      <c r="D7473" s="1" t="s">
        <v>26612</v>
      </c>
      <c r="E7473" s="6">
        <v>42</v>
      </c>
      <c r="F7473" s="6" t="s">
        <v>25</v>
      </c>
      <c r="G7473" s="11" t="s">
        <v>26613</v>
      </c>
      <c r="H7473" s="8" t="s">
        <v>2981</v>
      </c>
      <c r="I7473" s="9">
        <v>36695</v>
      </c>
      <c r="J7473" s="9">
        <v>14999</v>
      </c>
      <c r="K7473" s="9">
        <v>3828</v>
      </c>
      <c r="L7473" s="9">
        <v>5</v>
      </c>
      <c r="M7473" s="9">
        <v>1118</v>
      </c>
      <c r="N7473" s="9">
        <v>6386</v>
      </c>
      <c r="O7473" s="9">
        <v>572</v>
      </c>
      <c r="P7473" s="9">
        <v>21896</v>
      </c>
      <c r="Q7473" s="10" t="s">
        <v>26589</v>
      </c>
    </row>
    <row r="7474" spans="1:17" ht="28.8" x14ac:dyDescent="0.3">
      <c r="A7474" s="5" t="s">
        <v>26614</v>
      </c>
      <c r="B7474" s="5" t="s">
        <v>17347</v>
      </c>
      <c r="C7474" s="6">
        <v>2.76</v>
      </c>
      <c r="D7474" s="1" t="s">
        <v>26615</v>
      </c>
      <c r="E7474" s="6">
        <v>109</v>
      </c>
      <c r="F7474" s="6" t="s">
        <v>25</v>
      </c>
      <c r="G7474" s="11" t="s">
        <v>26616</v>
      </c>
      <c r="H7474" s="8" t="s">
        <v>26617</v>
      </c>
      <c r="I7474" s="9">
        <v>172714</v>
      </c>
      <c r="J7474" s="9">
        <v>12916</v>
      </c>
      <c r="K7474" s="9">
        <v>15926</v>
      </c>
      <c r="L7474" s="9">
        <v>81</v>
      </c>
      <c r="M7474" s="9">
        <v>4354</v>
      </c>
      <c r="N7474" s="9">
        <v>23585</v>
      </c>
      <c r="O7474" s="9">
        <v>1800</v>
      </c>
      <c r="P7474" s="9">
        <v>86695</v>
      </c>
      <c r="Q7474" s="10" t="s">
        <v>26589</v>
      </c>
    </row>
    <row r="7475" spans="1:17" x14ac:dyDescent="0.3">
      <c r="A7475" s="5" t="s">
        <v>26618</v>
      </c>
      <c r="B7475" s="5" t="s">
        <v>26619</v>
      </c>
      <c r="C7475" s="6">
        <v>3.39</v>
      </c>
      <c r="D7475" s="1" t="s">
        <v>26620</v>
      </c>
      <c r="E7475" s="6">
        <v>82</v>
      </c>
      <c r="F7475" s="6" t="s">
        <v>25</v>
      </c>
      <c r="G7475" s="11" t="s">
        <v>26621</v>
      </c>
      <c r="H7475" s="8" t="s">
        <v>749</v>
      </c>
      <c r="I7475" s="9">
        <v>5857</v>
      </c>
      <c r="J7475" s="9">
        <v>4935</v>
      </c>
      <c r="K7475" s="9">
        <v>1028</v>
      </c>
      <c r="L7475" s="9">
        <v>4</v>
      </c>
      <c r="M7475" s="9">
        <v>30</v>
      </c>
      <c r="N7475" s="9">
        <v>937</v>
      </c>
      <c r="O7475" s="9">
        <v>153</v>
      </c>
      <c r="P7475" s="9">
        <v>3096</v>
      </c>
      <c r="Q7475" s="10" t="s">
        <v>26589</v>
      </c>
    </row>
    <row r="7476" spans="1:17" ht="28.8" x14ac:dyDescent="0.3">
      <c r="A7476" s="5" t="s">
        <v>26622</v>
      </c>
      <c r="B7476" s="5" t="s">
        <v>26623</v>
      </c>
      <c r="C7476" s="6">
        <v>3.27</v>
      </c>
      <c r="D7476" s="1" t="s">
        <v>26624</v>
      </c>
      <c r="E7476" s="6">
        <v>83</v>
      </c>
      <c r="F7476" s="6" t="s">
        <v>365</v>
      </c>
      <c r="G7476" s="11" t="s">
        <v>26625</v>
      </c>
      <c r="H7476" s="8" t="s">
        <v>26626</v>
      </c>
      <c r="I7476" s="9">
        <v>20</v>
      </c>
      <c r="J7476" s="9">
        <v>201</v>
      </c>
      <c r="K7476" s="9">
        <v>1</v>
      </c>
      <c r="L7476" s="9">
        <v>0</v>
      </c>
      <c r="M7476" s="9">
        <v>2</v>
      </c>
      <c r="N7476" s="9">
        <v>1</v>
      </c>
      <c r="O7476" s="9">
        <v>0</v>
      </c>
      <c r="P7476" s="9">
        <v>12</v>
      </c>
      <c r="Q7476" s="10" t="s">
        <v>26589</v>
      </c>
    </row>
    <row r="7477" spans="1:17" ht="28.8" x14ac:dyDescent="0.3">
      <c r="A7477" s="5" t="s">
        <v>26627</v>
      </c>
      <c r="B7477" s="5" t="s">
        <v>26628</v>
      </c>
      <c r="C7477" s="6">
        <v>2.78</v>
      </c>
      <c r="D7477" s="1" t="s">
        <v>26629</v>
      </c>
      <c r="E7477" s="6">
        <v>91</v>
      </c>
      <c r="F7477" s="6" t="s">
        <v>25</v>
      </c>
      <c r="G7477" s="11" t="s">
        <v>26630</v>
      </c>
      <c r="H7477" s="8" t="s">
        <v>26631</v>
      </c>
      <c r="I7477" s="9">
        <v>137442</v>
      </c>
      <c r="J7477" s="9">
        <v>24354</v>
      </c>
      <c r="K7477" s="9">
        <v>21690</v>
      </c>
      <c r="L7477" s="9">
        <v>554</v>
      </c>
      <c r="M7477" s="9">
        <v>4713</v>
      </c>
      <c r="N7477" s="9">
        <v>21807</v>
      </c>
      <c r="O7477" s="9">
        <v>7663</v>
      </c>
      <c r="P7477" s="9">
        <v>90618</v>
      </c>
      <c r="Q7477" s="10" t="s">
        <v>26589</v>
      </c>
    </row>
    <row r="7478" spans="1:17" ht="28.8" x14ac:dyDescent="0.3">
      <c r="A7478" s="5" t="s">
        <v>26632</v>
      </c>
      <c r="B7478" s="5" t="s">
        <v>26633</v>
      </c>
      <c r="C7478" s="6">
        <v>3.13</v>
      </c>
      <c r="D7478" s="1" t="s">
        <v>26634</v>
      </c>
      <c r="E7478" s="6">
        <v>92</v>
      </c>
      <c r="F7478" s="6" t="s">
        <v>25</v>
      </c>
      <c r="G7478" s="11" t="s">
        <v>26635</v>
      </c>
      <c r="H7478" s="8" t="s">
        <v>39</v>
      </c>
      <c r="I7478" s="9">
        <v>1459</v>
      </c>
      <c r="J7478" s="9">
        <v>818</v>
      </c>
      <c r="K7478" s="9">
        <v>212</v>
      </c>
      <c r="L7478" s="9">
        <v>1</v>
      </c>
      <c r="M7478" s="9">
        <v>31</v>
      </c>
      <c r="N7478" s="9">
        <v>218</v>
      </c>
      <c r="O7478" s="9">
        <v>65</v>
      </c>
      <c r="P7478" s="9">
        <v>748</v>
      </c>
      <c r="Q7478" s="10" t="s">
        <v>26589</v>
      </c>
    </row>
    <row r="7479" spans="1:17" ht="28.8" x14ac:dyDescent="0.3">
      <c r="A7479" s="5" t="s">
        <v>26636</v>
      </c>
      <c r="B7479" s="5" t="s">
        <v>26637</v>
      </c>
      <c r="C7479" s="6">
        <v>3.8</v>
      </c>
      <c r="D7479" s="1" t="s">
        <v>26638</v>
      </c>
      <c r="E7479" s="6">
        <v>7</v>
      </c>
      <c r="F7479" s="6" t="s">
        <v>25</v>
      </c>
      <c r="G7479" s="11" t="s">
        <v>26639</v>
      </c>
      <c r="H7479" s="8" t="s">
        <v>3284</v>
      </c>
      <c r="I7479" s="9">
        <v>2465</v>
      </c>
      <c r="J7479" s="9">
        <v>1124</v>
      </c>
      <c r="K7479" s="9">
        <v>643</v>
      </c>
      <c r="L7479" s="9">
        <v>0</v>
      </c>
      <c r="M7479" s="9">
        <v>8</v>
      </c>
      <c r="N7479" s="9">
        <v>177</v>
      </c>
      <c r="O7479" s="9">
        <v>231</v>
      </c>
      <c r="P7479" s="9">
        <v>1215</v>
      </c>
      <c r="Q7479" s="10" t="s">
        <v>26589</v>
      </c>
    </row>
    <row r="7480" spans="1:17" ht="28.8" x14ac:dyDescent="0.3">
      <c r="A7480" s="5" t="s">
        <v>26640</v>
      </c>
      <c r="B7480" s="5" t="s">
        <v>3420</v>
      </c>
      <c r="C7480" s="6">
        <v>3.55</v>
      </c>
      <c r="D7480" s="1" t="s">
        <v>26641</v>
      </c>
      <c r="E7480" s="6">
        <v>95</v>
      </c>
      <c r="F7480" s="6" t="s">
        <v>25</v>
      </c>
      <c r="G7480" s="11" t="s">
        <v>26642</v>
      </c>
      <c r="H7480" s="8" t="s">
        <v>749</v>
      </c>
      <c r="I7480" s="9">
        <v>362462</v>
      </c>
      <c r="J7480" s="9">
        <v>47691</v>
      </c>
      <c r="K7480" s="9">
        <v>80935</v>
      </c>
      <c r="L7480" s="9">
        <v>3000</v>
      </c>
      <c r="M7480" s="9">
        <v>1825</v>
      </c>
      <c r="N7480" s="9">
        <v>38971</v>
      </c>
      <c r="O7480" s="9">
        <v>20818</v>
      </c>
      <c r="P7480" s="9">
        <v>186615</v>
      </c>
      <c r="Q7480" s="10" t="s">
        <v>26589</v>
      </c>
    </row>
    <row r="7481" spans="1:17" x14ac:dyDescent="0.3">
      <c r="A7481" s="5" t="s">
        <v>26643</v>
      </c>
      <c r="B7481" s="5" t="s">
        <v>26644</v>
      </c>
      <c r="C7481" s="6">
        <v>3.48</v>
      </c>
      <c r="D7481" s="1" t="s">
        <v>26641</v>
      </c>
      <c r="E7481" s="6">
        <v>93</v>
      </c>
      <c r="F7481" s="6" t="s">
        <v>25</v>
      </c>
      <c r="G7481" s="11" t="s">
        <v>26645</v>
      </c>
      <c r="H7481" s="8" t="s">
        <v>274</v>
      </c>
      <c r="I7481" s="9">
        <v>26943</v>
      </c>
      <c r="J7481" s="9">
        <v>10639</v>
      </c>
      <c r="K7481" s="9">
        <v>7761</v>
      </c>
      <c r="L7481" s="9">
        <v>133</v>
      </c>
      <c r="M7481" s="9">
        <v>185</v>
      </c>
      <c r="N7481" s="9">
        <v>3730</v>
      </c>
      <c r="O7481" s="9">
        <v>1865</v>
      </c>
      <c r="P7481" s="9">
        <v>16810</v>
      </c>
      <c r="Q7481" s="10" t="s">
        <v>26589</v>
      </c>
    </row>
    <row r="7482" spans="1:17" ht="43.2" x14ac:dyDescent="0.3">
      <c r="A7482" s="5" t="s">
        <v>26646</v>
      </c>
      <c r="B7482" s="5" t="s">
        <v>3032</v>
      </c>
      <c r="C7482" s="6">
        <v>2.79</v>
      </c>
      <c r="D7482" s="1" t="s">
        <v>26641</v>
      </c>
      <c r="E7482" s="6">
        <v>89</v>
      </c>
      <c r="F7482" s="6" t="s">
        <v>25</v>
      </c>
      <c r="G7482" s="11" t="s">
        <v>26647</v>
      </c>
      <c r="H7482" s="8" t="s">
        <v>26648</v>
      </c>
      <c r="I7482" s="9">
        <v>1287</v>
      </c>
      <c r="J7482" s="9">
        <v>1045</v>
      </c>
      <c r="K7482" s="9">
        <v>220</v>
      </c>
      <c r="L7482" s="9">
        <v>1</v>
      </c>
      <c r="M7482" s="9">
        <v>57</v>
      </c>
      <c r="N7482" s="9">
        <v>239</v>
      </c>
      <c r="O7482" s="9">
        <v>14</v>
      </c>
      <c r="P7482" s="9">
        <v>920</v>
      </c>
      <c r="Q7482" s="10" t="s">
        <v>26589</v>
      </c>
    </row>
    <row r="7483" spans="1:17" ht="28.8" x14ac:dyDescent="0.3">
      <c r="A7483" s="5" t="s">
        <v>26649</v>
      </c>
      <c r="B7483" s="5" t="s">
        <v>26650</v>
      </c>
      <c r="C7483" s="6">
        <v>3.4</v>
      </c>
      <c r="D7483" s="1" t="s">
        <v>26641</v>
      </c>
      <c r="E7483" s="6">
        <v>125</v>
      </c>
      <c r="F7483" s="6" t="s">
        <v>143</v>
      </c>
      <c r="G7483" s="11" t="s">
        <v>26651</v>
      </c>
      <c r="H7483" s="8" t="s">
        <v>26652</v>
      </c>
      <c r="I7483" s="9">
        <v>616</v>
      </c>
      <c r="J7483" s="9">
        <v>682</v>
      </c>
      <c r="K7483" s="9">
        <v>138</v>
      </c>
      <c r="L7483" s="9">
        <v>1</v>
      </c>
      <c r="M7483" s="9">
        <v>7</v>
      </c>
      <c r="N7483" s="9">
        <v>110</v>
      </c>
      <c r="O7483" s="9">
        <v>18</v>
      </c>
      <c r="P7483" s="9">
        <v>387</v>
      </c>
      <c r="Q7483" s="10" t="s">
        <v>26589</v>
      </c>
    </row>
    <row r="7484" spans="1:17" ht="28.8" x14ac:dyDescent="0.3">
      <c r="A7484" s="5" t="s">
        <v>26653</v>
      </c>
      <c r="B7484" s="5" t="s">
        <v>5647</v>
      </c>
      <c r="C7484" s="6">
        <v>3.77</v>
      </c>
      <c r="D7484" s="1" t="s">
        <v>26641</v>
      </c>
      <c r="E7484" s="6">
        <v>110</v>
      </c>
      <c r="F7484" s="6" t="s">
        <v>25</v>
      </c>
      <c r="G7484" s="11" t="s">
        <v>26654</v>
      </c>
      <c r="H7484" s="8" t="s">
        <v>7589</v>
      </c>
      <c r="I7484" s="9">
        <v>1655522</v>
      </c>
      <c r="J7484" s="9">
        <v>129584</v>
      </c>
      <c r="K7484" s="9">
        <v>412697</v>
      </c>
      <c r="L7484" s="9">
        <v>13000</v>
      </c>
      <c r="M7484" s="9">
        <v>6206</v>
      </c>
      <c r="N7484" s="9">
        <v>155350</v>
      </c>
      <c r="O7484" s="9">
        <v>148875</v>
      </c>
      <c r="P7484" s="9">
        <v>858274</v>
      </c>
      <c r="Q7484" s="10" t="s">
        <v>26589</v>
      </c>
    </row>
    <row r="7485" spans="1:17" x14ac:dyDescent="0.3">
      <c r="A7485" s="5" t="s">
        <v>26655</v>
      </c>
      <c r="B7485" s="5" t="s">
        <v>26656</v>
      </c>
      <c r="C7485" s="6">
        <v>3.61</v>
      </c>
      <c r="D7485" s="1" t="s">
        <v>26641</v>
      </c>
      <c r="E7485" s="6">
        <v>86</v>
      </c>
      <c r="F7485" s="6" t="s">
        <v>25</v>
      </c>
      <c r="G7485" s="11" t="s">
        <v>26657</v>
      </c>
      <c r="H7485" s="8" t="s">
        <v>26658</v>
      </c>
      <c r="I7485" s="9">
        <v>298622</v>
      </c>
      <c r="J7485" s="9">
        <v>50001</v>
      </c>
      <c r="K7485" s="9">
        <v>83059</v>
      </c>
      <c r="L7485" s="9">
        <v>1700</v>
      </c>
      <c r="M7485" s="9">
        <v>2242</v>
      </c>
      <c r="N7485" s="9">
        <v>38729</v>
      </c>
      <c r="O7485" s="9">
        <v>22750</v>
      </c>
      <c r="P7485" s="9">
        <v>201470</v>
      </c>
      <c r="Q7485" s="10" t="s">
        <v>26589</v>
      </c>
    </row>
    <row r="7486" spans="1:17" ht="28.8" x14ac:dyDescent="0.3">
      <c r="A7486" s="5" t="s">
        <v>26659</v>
      </c>
      <c r="B7486" s="5" t="s">
        <v>986</v>
      </c>
      <c r="C7486" s="6">
        <v>3.27</v>
      </c>
      <c r="D7486" s="1" t="s">
        <v>26641</v>
      </c>
      <c r="E7486" s="6">
        <v>80</v>
      </c>
      <c r="F7486" s="6" t="s">
        <v>25</v>
      </c>
      <c r="G7486" s="11" t="s">
        <v>26660</v>
      </c>
      <c r="H7486" s="8" t="s">
        <v>749</v>
      </c>
      <c r="I7486" s="9">
        <v>213</v>
      </c>
      <c r="J7486" s="9">
        <v>534</v>
      </c>
      <c r="K7486" s="9">
        <v>43</v>
      </c>
      <c r="L7486" s="9">
        <v>0</v>
      </c>
      <c r="M7486" s="9">
        <v>4</v>
      </c>
      <c r="N7486" s="9">
        <v>31</v>
      </c>
      <c r="O7486" s="9">
        <v>6</v>
      </c>
      <c r="P7486" s="9">
        <v>144</v>
      </c>
      <c r="Q7486" s="10" t="s">
        <v>26589</v>
      </c>
    </row>
    <row r="7487" spans="1:17" ht="43.2" x14ac:dyDescent="0.3">
      <c r="A7487" s="5" t="s">
        <v>26661</v>
      </c>
      <c r="B7487" s="5" t="s">
        <v>26662</v>
      </c>
      <c r="C7487" s="6">
        <v>2.99</v>
      </c>
      <c r="D7487" s="1" t="s">
        <v>26641</v>
      </c>
      <c r="E7487" s="6">
        <v>115</v>
      </c>
      <c r="F7487" s="6" t="s">
        <v>25</v>
      </c>
      <c r="G7487" s="11" t="s">
        <v>26663</v>
      </c>
      <c r="H7487" s="8" t="s">
        <v>26664</v>
      </c>
      <c r="I7487" s="9">
        <v>730389</v>
      </c>
      <c r="J7487" s="9">
        <v>49595</v>
      </c>
      <c r="K7487" s="9">
        <v>101115</v>
      </c>
      <c r="L7487" s="9">
        <v>2400</v>
      </c>
      <c r="M7487" s="9">
        <v>10650</v>
      </c>
      <c r="N7487" s="9">
        <v>96254</v>
      </c>
      <c r="O7487" s="9">
        <v>34819</v>
      </c>
      <c r="P7487" s="9">
        <v>357166</v>
      </c>
      <c r="Q7487" s="10" t="s">
        <v>26589</v>
      </c>
    </row>
    <row r="7488" spans="1:17" ht="28.8" x14ac:dyDescent="0.3">
      <c r="A7488" s="5" t="s">
        <v>26665</v>
      </c>
      <c r="B7488" s="5" t="s">
        <v>21083</v>
      </c>
      <c r="C7488" s="6">
        <v>2.57</v>
      </c>
      <c r="D7488" s="1" t="s">
        <v>26641</v>
      </c>
      <c r="E7488" s="6">
        <v>93</v>
      </c>
      <c r="F7488" s="6" t="s">
        <v>25</v>
      </c>
      <c r="G7488" s="11" t="s">
        <v>26666</v>
      </c>
      <c r="H7488" s="8" t="s">
        <v>26667</v>
      </c>
      <c r="I7488" s="9">
        <v>420615</v>
      </c>
      <c r="J7488" s="9">
        <v>32415</v>
      </c>
      <c r="K7488" s="9">
        <v>49202</v>
      </c>
      <c r="L7488" s="9">
        <v>581</v>
      </c>
      <c r="M7488" s="9">
        <v>14324</v>
      </c>
      <c r="N7488" s="9">
        <v>50992</v>
      </c>
      <c r="O7488" s="9">
        <v>16113</v>
      </c>
      <c r="P7488" s="9">
        <v>219016</v>
      </c>
      <c r="Q7488" s="10" t="s">
        <v>26589</v>
      </c>
    </row>
    <row r="7489" spans="1:17" x14ac:dyDescent="0.3">
      <c r="A7489" s="5" t="s">
        <v>26668</v>
      </c>
      <c r="B7489" s="5" t="s">
        <v>882</v>
      </c>
      <c r="C7489" s="6">
        <v>3.34</v>
      </c>
      <c r="D7489" s="1" t="s">
        <v>26641</v>
      </c>
      <c r="E7489" s="6">
        <v>93</v>
      </c>
      <c r="F7489" s="6" t="s">
        <v>25</v>
      </c>
      <c r="G7489" s="11" t="s">
        <v>26669</v>
      </c>
      <c r="H7489" s="8" t="s">
        <v>26670</v>
      </c>
      <c r="I7489" s="9">
        <v>28508</v>
      </c>
      <c r="J7489" s="9">
        <v>10573</v>
      </c>
      <c r="K7489" s="9">
        <v>6866</v>
      </c>
      <c r="L7489" s="9">
        <v>162</v>
      </c>
      <c r="M7489" s="9">
        <v>476</v>
      </c>
      <c r="N7489" s="9">
        <v>4195</v>
      </c>
      <c r="O7489" s="9">
        <v>1414</v>
      </c>
      <c r="P7489" s="9">
        <v>18573</v>
      </c>
      <c r="Q7489" s="10" t="s">
        <v>26589</v>
      </c>
    </row>
    <row r="7490" spans="1:17" x14ac:dyDescent="0.3">
      <c r="A7490" s="5" t="s">
        <v>26671</v>
      </c>
      <c r="B7490" s="5" t="s">
        <v>9818</v>
      </c>
      <c r="C7490" s="6">
        <v>3.59</v>
      </c>
      <c r="D7490" s="1" t="s">
        <v>26641</v>
      </c>
      <c r="E7490" s="6">
        <v>86</v>
      </c>
      <c r="F7490" s="6" t="s">
        <v>25</v>
      </c>
      <c r="G7490" s="11" t="s">
        <v>26672</v>
      </c>
      <c r="H7490" s="8" t="s">
        <v>7986</v>
      </c>
      <c r="I7490" s="9">
        <v>17740</v>
      </c>
      <c r="J7490" s="9">
        <v>15587</v>
      </c>
      <c r="K7490" s="9">
        <v>5715</v>
      </c>
      <c r="L7490" s="9">
        <v>430</v>
      </c>
      <c r="M7490" s="9">
        <v>173</v>
      </c>
      <c r="N7490" s="9">
        <v>1893</v>
      </c>
      <c r="O7490" s="9">
        <v>1796</v>
      </c>
      <c r="P7490" s="9">
        <v>11259</v>
      </c>
      <c r="Q7490" s="10" t="s">
        <v>26589</v>
      </c>
    </row>
    <row r="7491" spans="1:17" x14ac:dyDescent="0.3">
      <c r="A7491" s="5" t="s">
        <v>26673</v>
      </c>
      <c r="B7491" s="5" t="s">
        <v>26094</v>
      </c>
      <c r="C7491" s="6">
        <v>2.95</v>
      </c>
      <c r="D7491" s="1" t="s">
        <v>26641</v>
      </c>
      <c r="E7491" s="6">
        <v>101</v>
      </c>
      <c r="F7491" s="6" t="s">
        <v>25</v>
      </c>
      <c r="G7491" s="11" t="s">
        <v>26674</v>
      </c>
      <c r="H7491" s="8" t="s">
        <v>10364</v>
      </c>
      <c r="I7491" s="9">
        <v>3519</v>
      </c>
      <c r="J7491" s="9">
        <v>2371</v>
      </c>
      <c r="K7491" s="9">
        <v>535</v>
      </c>
      <c r="L7491" s="9">
        <v>1</v>
      </c>
      <c r="M7491" s="9">
        <v>44</v>
      </c>
      <c r="N7491" s="9">
        <v>626</v>
      </c>
      <c r="O7491" s="9">
        <v>57</v>
      </c>
      <c r="P7491" s="9">
        <v>1846</v>
      </c>
      <c r="Q7491" s="10" t="s">
        <v>26589</v>
      </c>
    </row>
    <row r="7492" spans="1:17" x14ac:dyDescent="0.3">
      <c r="A7492" s="5" t="s">
        <v>26675</v>
      </c>
      <c r="B7492" s="5" t="s">
        <v>26676</v>
      </c>
      <c r="C7492" s="6">
        <v>3.27</v>
      </c>
      <c r="D7492" s="1" t="s">
        <v>26641</v>
      </c>
      <c r="E7492" s="6">
        <v>83</v>
      </c>
      <c r="F7492" s="6" t="s">
        <v>25</v>
      </c>
      <c r="G7492" s="11" t="s">
        <v>26677</v>
      </c>
      <c r="H7492" s="8" t="s">
        <v>749</v>
      </c>
      <c r="I7492" s="9">
        <v>141</v>
      </c>
      <c r="J7492" s="9">
        <v>570</v>
      </c>
      <c r="K7492" s="9">
        <v>20</v>
      </c>
      <c r="L7492" s="9">
        <v>0</v>
      </c>
      <c r="M7492" s="9">
        <v>1</v>
      </c>
      <c r="N7492" s="9">
        <v>20</v>
      </c>
      <c r="O7492" s="9">
        <v>1</v>
      </c>
      <c r="P7492" s="9">
        <v>84</v>
      </c>
      <c r="Q7492" s="10" t="s">
        <v>26589</v>
      </c>
    </row>
    <row r="7493" spans="1:17" ht="28.8" x14ac:dyDescent="0.3">
      <c r="A7493" s="5" t="s">
        <v>26678</v>
      </c>
      <c r="B7493" s="5" t="s">
        <v>26679</v>
      </c>
      <c r="C7493" s="6">
        <v>3.66</v>
      </c>
      <c r="D7493" s="1" t="s">
        <v>26641</v>
      </c>
      <c r="E7493" s="6">
        <v>97</v>
      </c>
      <c r="F7493" s="6" t="s">
        <v>25</v>
      </c>
      <c r="G7493" s="11" t="s">
        <v>26680</v>
      </c>
      <c r="H7493" s="8" t="s">
        <v>749</v>
      </c>
      <c r="I7493" s="9">
        <v>22972</v>
      </c>
      <c r="J7493" s="9">
        <v>9263</v>
      </c>
      <c r="K7493" s="9">
        <v>5231</v>
      </c>
      <c r="L7493" s="9">
        <v>60</v>
      </c>
      <c r="M7493" s="9">
        <v>72</v>
      </c>
      <c r="N7493" s="9">
        <v>2530</v>
      </c>
      <c r="O7493" s="9">
        <v>1267</v>
      </c>
      <c r="P7493" s="9">
        <v>12973</v>
      </c>
      <c r="Q7493" s="10" t="s">
        <v>26589</v>
      </c>
    </row>
    <row r="7494" spans="1:17" ht="28.8" x14ac:dyDescent="0.3">
      <c r="A7494" s="5" t="s">
        <v>26681</v>
      </c>
      <c r="B7494" s="5" t="s">
        <v>5835</v>
      </c>
      <c r="C7494" s="6">
        <v>3.47</v>
      </c>
      <c r="D7494" s="1" t="s">
        <v>26641</v>
      </c>
      <c r="E7494" s="6">
        <v>95</v>
      </c>
      <c r="F7494" s="6" t="s">
        <v>25</v>
      </c>
      <c r="G7494" s="11" t="s">
        <v>26682</v>
      </c>
      <c r="H7494" s="8" t="s">
        <v>26683</v>
      </c>
      <c r="I7494" s="9">
        <v>41685</v>
      </c>
      <c r="J7494" s="9">
        <v>9235</v>
      </c>
      <c r="K7494" s="9">
        <v>10421</v>
      </c>
      <c r="L7494" s="9">
        <v>502</v>
      </c>
      <c r="M7494" s="9">
        <v>261</v>
      </c>
      <c r="N7494" s="9">
        <v>5750</v>
      </c>
      <c r="O7494" s="9">
        <v>3208</v>
      </c>
      <c r="P7494" s="9">
        <v>24633</v>
      </c>
      <c r="Q7494" s="10" t="s">
        <v>26589</v>
      </c>
    </row>
    <row r="7495" spans="1:17" x14ac:dyDescent="0.3">
      <c r="A7495" s="5" t="s">
        <v>26684</v>
      </c>
      <c r="B7495" s="5" t="s">
        <v>26685</v>
      </c>
      <c r="C7495" s="6">
        <v>2.5299999999999998</v>
      </c>
      <c r="D7495" s="1" t="s">
        <v>26641</v>
      </c>
      <c r="E7495" s="6">
        <v>93</v>
      </c>
      <c r="F7495" s="6" t="s">
        <v>25</v>
      </c>
      <c r="G7495" s="11" t="s">
        <v>26686</v>
      </c>
      <c r="H7495" s="8" t="s">
        <v>26687</v>
      </c>
      <c r="I7495" s="9">
        <v>89831</v>
      </c>
      <c r="J7495" s="9">
        <v>9800</v>
      </c>
      <c r="K7495" s="9">
        <v>10659</v>
      </c>
      <c r="L7495" s="9">
        <v>80</v>
      </c>
      <c r="M7495" s="9">
        <v>3158</v>
      </c>
      <c r="N7495" s="9">
        <v>14850</v>
      </c>
      <c r="O7495" s="9">
        <v>2812</v>
      </c>
      <c r="P7495" s="9">
        <v>57334</v>
      </c>
      <c r="Q7495" s="10" t="s">
        <v>26589</v>
      </c>
    </row>
    <row r="7496" spans="1:17" x14ac:dyDescent="0.3">
      <c r="A7496" s="5" t="s">
        <v>26688</v>
      </c>
      <c r="B7496" s="5" t="s">
        <v>3262</v>
      </c>
      <c r="C7496" s="6">
        <v>2.8</v>
      </c>
      <c r="D7496" s="1" t="s">
        <v>26641</v>
      </c>
      <c r="E7496" s="6">
        <v>123</v>
      </c>
      <c r="F7496" s="6" t="s">
        <v>25</v>
      </c>
      <c r="G7496" s="11" t="s">
        <v>26689</v>
      </c>
      <c r="H7496" s="8" t="s">
        <v>26690</v>
      </c>
      <c r="I7496" s="9">
        <v>251715</v>
      </c>
      <c r="J7496" s="9">
        <v>29543</v>
      </c>
      <c r="K7496" s="9">
        <v>36724</v>
      </c>
      <c r="L7496" s="9">
        <v>336</v>
      </c>
      <c r="M7496" s="9">
        <v>8431</v>
      </c>
      <c r="N7496" s="9">
        <v>43316</v>
      </c>
      <c r="O7496" s="9">
        <v>6870</v>
      </c>
      <c r="P7496" s="9">
        <v>166253</v>
      </c>
      <c r="Q7496" s="10" t="s">
        <v>26589</v>
      </c>
    </row>
    <row r="7497" spans="1:17" x14ac:dyDescent="0.3">
      <c r="A7497" s="5" t="s">
        <v>26691</v>
      </c>
      <c r="B7497" s="5" t="s">
        <v>5974</v>
      </c>
      <c r="C7497" s="6">
        <v>3.84</v>
      </c>
      <c r="D7497" s="1" t="s">
        <v>26641</v>
      </c>
      <c r="E7497" s="6">
        <v>84</v>
      </c>
      <c r="F7497" s="6" t="s">
        <v>25</v>
      </c>
      <c r="G7497" s="11" t="s">
        <v>26692</v>
      </c>
      <c r="H7497" s="8" t="s">
        <v>26693</v>
      </c>
      <c r="I7497" s="9">
        <v>68241</v>
      </c>
      <c r="J7497" s="9">
        <v>19105</v>
      </c>
      <c r="K7497" s="9">
        <v>21194</v>
      </c>
      <c r="L7497" s="9">
        <v>962</v>
      </c>
      <c r="M7497" s="9">
        <v>108</v>
      </c>
      <c r="N7497" s="9">
        <v>5655</v>
      </c>
      <c r="O7497" s="9">
        <v>6391</v>
      </c>
      <c r="P7497" s="9">
        <v>43707</v>
      </c>
      <c r="Q7497" s="10" t="s">
        <v>26589</v>
      </c>
    </row>
    <row r="7498" spans="1:17" x14ac:dyDescent="0.3">
      <c r="A7498" s="5" t="s">
        <v>26694</v>
      </c>
      <c r="B7498" s="5" t="s">
        <v>26695</v>
      </c>
      <c r="C7498" s="6">
        <v>3.47</v>
      </c>
      <c r="D7498" s="1" t="s">
        <v>26641</v>
      </c>
      <c r="E7498" s="6">
        <v>30</v>
      </c>
      <c r="F7498" s="6" t="s">
        <v>25</v>
      </c>
      <c r="G7498" s="11" t="s">
        <v>26696</v>
      </c>
      <c r="H7498" s="8" t="s">
        <v>26697</v>
      </c>
      <c r="I7498" s="9">
        <v>33921</v>
      </c>
      <c r="J7498" s="9">
        <v>4466</v>
      </c>
      <c r="K7498" s="9">
        <v>8902</v>
      </c>
      <c r="L7498" s="9">
        <v>30</v>
      </c>
      <c r="M7498" s="9">
        <v>276</v>
      </c>
      <c r="N7498" s="9">
        <v>4933</v>
      </c>
      <c r="O7498" s="9">
        <v>2297</v>
      </c>
      <c r="P7498" s="9">
        <v>21022</v>
      </c>
      <c r="Q7498" s="10" t="s">
        <v>26589</v>
      </c>
    </row>
    <row r="7499" spans="1:17" x14ac:dyDescent="0.3">
      <c r="A7499" s="5" t="s">
        <v>26698</v>
      </c>
      <c r="B7499" s="5" t="s">
        <v>26699</v>
      </c>
      <c r="C7499" s="6">
        <v>3.9</v>
      </c>
      <c r="D7499" s="1" t="s">
        <v>26700</v>
      </c>
      <c r="E7499" s="6">
        <v>89</v>
      </c>
      <c r="F7499" s="6" t="s">
        <v>25</v>
      </c>
      <c r="G7499" s="11" t="s">
        <v>26701</v>
      </c>
      <c r="H7499" s="8" t="s">
        <v>26702</v>
      </c>
      <c r="I7499" s="9">
        <v>89620</v>
      </c>
      <c r="J7499" s="9">
        <v>27581</v>
      </c>
      <c r="K7499" s="9">
        <v>26983</v>
      </c>
      <c r="L7499" s="9">
        <v>1500</v>
      </c>
      <c r="M7499" s="9">
        <v>328</v>
      </c>
      <c r="N7499" s="9">
        <v>6975</v>
      </c>
      <c r="O7499" s="9">
        <v>10665</v>
      </c>
      <c r="P7499" s="9">
        <v>48044</v>
      </c>
      <c r="Q7499" s="10" t="s">
        <v>26589</v>
      </c>
    </row>
    <row r="7500" spans="1:17" x14ac:dyDescent="0.3">
      <c r="A7500" s="5" t="s">
        <v>26703</v>
      </c>
      <c r="B7500" s="5" t="s">
        <v>5635</v>
      </c>
      <c r="C7500" s="6">
        <v>3.1</v>
      </c>
      <c r="D7500" s="1" t="s">
        <v>26704</v>
      </c>
      <c r="E7500" s="6">
        <v>107</v>
      </c>
      <c r="F7500" s="6" t="s">
        <v>25</v>
      </c>
      <c r="G7500" s="11" t="s">
        <v>26705</v>
      </c>
      <c r="H7500" s="8" t="s">
        <v>26706</v>
      </c>
      <c r="I7500" s="9">
        <v>817200</v>
      </c>
      <c r="J7500" s="9">
        <v>52726</v>
      </c>
      <c r="K7500" s="9">
        <v>107587</v>
      </c>
      <c r="L7500" s="9">
        <v>1100</v>
      </c>
      <c r="M7500" s="9">
        <v>15241</v>
      </c>
      <c r="N7500" s="9">
        <v>114329</v>
      </c>
      <c r="O7500" s="9">
        <v>36232</v>
      </c>
      <c r="P7500" s="9">
        <v>431871</v>
      </c>
      <c r="Q7500" s="10" t="s">
        <v>26589</v>
      </c>
    </row>
    <row r="7501" spans="1:17" x14ac:dyDescent="0.3">
      <c r="A7501" s="5" t="s">
        <v>26707</v>
      </c>
      <c r="B7501" s="5" t="s">
        <v>6483</v>
      </c>
      <c r="C7501" s="6">
        <v>4.1500000000000004</v>
      </c>
      <c r="D7501" s="1" t="s">
        <v>26708</v>
      </c>
      <c r="E7501" s="6">
        <v>160</v>
      </c>
      <c r="F7501" s="6" t="s">
        <v>25</v>
      </c>
      <c r="G7501" s="11" t="s">
        <v>26709</v>
      </c>
      <c r="H7501" s="8" t="s">
        <v>26710</v>
      </c>
      <c r="I7501" s="9">
        <v>81792</v>
      </c>
      <c r="J7501" s="9">
        <v>65156</v>
      </c>
      <c r="K7501" s="9">
        <v>26850</v>
      </c>
      <c r="L7501" s="9">
        <v>1900</v>
      </c>
      <c r="M7501" s="9">
        <v>391</v>
      </c>
      <c r="N7501" s="9">
        <v>4632</v>
      </c>
      <c r="O7501" s="9">
        <v>17102</v>
      </c>
      <c r="P7501" s="9">
        <v>55448</v>
      </c>
      <c r="Q7501" s="10" t="s">
        <v>26589</v>
      </c>
    </row>
    <row r="7502" spans="1:17" x14ac:dyDescent="0.3">
      <c r="A7502" s="5" t="s">
        <v>26711</v>
      </c>
      <c r="B7502" s="5" t="s">
        <v>18829</v>
      </c>
      <c r="C7502" s="6">
        <v>3.55</v>
      </c>
      <c r="D7502" s="1" t="s">
        <v>26708</v>
      </c>
      <c r="E7502" s="6">
        <v>90</v>
      </c>
      <c r="F7502" s="6" t="s">
        <v>25</v>
      </c>
      <c r="G7502" s="11" t="s">
        <v>26712</v>
      </c>
      <c r="H7502" s="8" t="s">
        <v>26713</v>
      </c>
      <c r="I7502" s="9">
        <v>205669</v>
      </c>
      <c r="J7502" s="9">
        <v>48233</v>
      </c>
      <c r="K7502" s="9">
        <v>65067</v>
      </c>
      <c r="L7502" s="9">
        <v>4700</v>
      </c>
      <c r="M7502" s="9">
        <v>1592</v>
      </c>
      <c r="N7502" s="9">
        <v>26221</v>
      </c>
      <c r="O7502" s="9">
        <v>19628</v>
      </c>
      <c r="P7502" s="9">
        <v>127562</v>
      </c>
      <c r="Q7502" s="10" t="s">
        <v>26589</v>
      </c>
    </row>
    <row r="7503" spans="1:17" ht="28.8" x14ac:dyDescent="0.3">
      <c r="A7503" s="5" t="s">
        <v>26714</v>
      </c>
      <c r="B7503" s="5" t="s">
        <v>26715</v>
      </c>
      <c r="C7503" s="6">
        <v>3.26</v>
      </c>
      <c r="D7503" s="1" t="s">
        <v>26708</v>
      </c>
      <c r="E7503" s="6">
        <v>107</v>
      </c>
      <c r="F7503" s="6" t="s">
        <v>25</v>
      </c>
      <c r="G7503" s="11" t="s">
        <v>26716</v>
      </c>
      <c r="H7503" s="8" t="s">
        <v>26717</v>
      </c>
      <c r="I7503" s="9">
        <v>54377</v>
      </c>
      <c r="J7503" s="9">
        <v>8936</v>
      </c>
      <c r="K7503" s="9">
        <v>8400</v>
      </c>
      <c r="L7503" s="9">
        <v>68</v>
      </c>
      <c r="M7503" s="9">
        <v>952</v>
      </c>
      <c r="N7503" s="9">
        <v>8180</v>
      </c>
      <c r="O7503" s="9">
        <v>1595</v>
      </c>
      <c r="P7503" s="9">
        <v>31448</v>
      </c>
      <c r="Q7503" s="10" t="s">
        <v>26589</v>
      </c>
    </row>
    <row r="7504" spans="1:17" x14ac:dyDescent="0.3">
      <c r="A7504" s="5" t="s">
        <v>26718</v>
      </c>
      <c r="B7504" s="5" t="s">
        <v>21262</v>
      </c>
      <c r="C7504" s="6">
        <v>3.25</v>
      </c>
      <c r="D7504" s="1" t="s">
        <v>26719</v>
      </c>
      <c r="E7504" s="6">
        <v>98</v>
      </c>
      <c r="F7504" s="6" t="s">
        <v>25</v>
      </c>
      <c r="G7504" s="11" t="s">
        <v>26720</v>
      </c>
      <c r="H7504" s="8" t="s">
        <v>26721</v>
      </c>
      <c r="I7504" s="9">
        <v>1166956</v>
      </c>
      <c r="J7504" s="9">
        <v>87172</v>
      </c>
      <c r="K7504" s="9">
        <v>181989</v>
      </c>
      <c r="L7504" s="9">
        <v>2700</v>
      </c>
      <c r="M7504" s="9">
        <v>18595</v>
      </c>
      <c r="N7504" s="9">
        <v>123084</v>
      </c>
      <c r="O7504" s="9">
        <v>83802</v>
      </c>
      <c r="P7504" s="9">
        <v>515851</v>
      </c>
      <c r="Q7504" s="10" t="s">
        <v>26589</v>
      </c>
    </row>
    <row r="7505" spans="1:17" ht="28.8" x14ac:dyDescent="0.3">
      <c r="A7505" s="5" t="s">
        <v>26722</v>
      </c>
      <c r="B7505" s="5" t="s">
        <v>8588</v>
      </c>
      <c r="C7505" s="6">
        <v>3.19</v>
      </c>
      <c r="D7505" s="1" t="s">
        <v>26723</v>
      </c>
      <c r="E7505" s="6">
        <v>97</v>
      </c>
      <c r="F7505" s="6" t="s">
        <v>25</v>
      </c>
      <c r="G7505" s="11" t="s">
        <v>26724</v>
      </c>
      <c r="H7505" s="8" t="s">
        <v>21952</v>
      </c>
      <c r="I7505" s="9">
        <v>16569</v>
      </c>
      <c r="J7505" s="9">
        <v>11220</v>
      </c>
      <c r="K7505" s="9">
        <v>4593</v>
      </c>
      <c r="L7505" s="9">
        <v>78</v>
      </c>
      <c r="M7505" s="9">
        <v>169</v>
      </c>
      <c r="N7505" s="9">
        <v>3199</v>
      </c>
      <c r="O7505" s="9">
        <v>767</v>
      </c>
      <c r="P7505" s="9">
        <v>11626</v>
      </c>
      <c r="Q7505" s="10" t="s">
        <v>26589</v>
      </c>
    </row>
    <row r="7506" spans="1:17" x14ac:dyDescent="0.3">
      <c r="A7506" s="5" t="s">
        <v>26725</v>
      </c>
      <c r="B7506" s="5" t="s">
        <v>908</v>
      </c>
      <c r="C7506" s="6">
        <v>2.7</v>
      </c>
      <c r="D7506" s="1" t="s">
        <v>26723</v>
      </c>
      <c r="E7506" s="6">
        <v>106</v>
      </c>
      <c r="F7506" s="6" t="s">
        <v>25</v>
      </c>
      <c r="G7506" s="11" t="s">
        <v>26726</v>
      </c>
      <c r="H7506" s="8" t="s">
        <v>26727</v>
      </c>
      <c r="I7506" s="9">
        <v>49452</v>
      </c>
      <c r="J7506" s="9">
        <v>14787</v>
      </c>
      <c r="K7506" s="9">
        <v>11336</v>
      </c>
      <c r="L7506" s="9">
        <v>73</v>
      </c>
      <c r="M7506" s="9">
        <v>1806</v>
      </c>
      <c r="N7506" s="9">
        <v>11515</v>
      </c>
      <c r="O7506" s="9">
        <v>1746</v>
      </c>
      <c r="P7506" s="9">
        <v>40151</v>
      </c>
      <c r="Q7506" s="10" t="s">
        <v>26589</v>
      </c>
    </row>
    <row r="7507" spans="1:17" ht="28.8" x14ac:dyDescent="0.3">
      <c r="A7507" s="5" t="s">
        <v>26728</v>
      </c>
      <c r="B7507" s="5" t="s">
        <v>26729</v>
      </c>
      <c r="C7507" s="6">
        <v>3.55</v>
      </c>
      <c r="D7507" s="1" t="s">
        <v>26730</v>
      </c>
      <c r="E7507" s="6">
        <v>112</v>
      </c>
      <c r="F7507" s="6" t="s">
        <v>25</v>
      </c>
      <c r="G7507" s="11" t="s">
        <v>26731</v>
      </c>
      <c r="H7507" s="8" t="s">
        <v>26664</v>
      </c>
      <c r="I7507" s="9">
        <v>1599417</v>
      </c>
      <c r="J7507" s="9">
        <v>135209</v>
      </c>
      <c r="K7507" s="9">
        <v>364201</v>
      </c>
      <c r="L7507" s="9">
        <v>23000</v>
      </c>
      <c r="M7507" s="9">
        <v>13392</v>
      </c>
      <c r="N7507" s="9">
        <v>170240</v>
      </c>
      <c r="O7507" s="9">
        <v>176578</v>
      </c>
      <c r="P7507" s="9">
        <v>847453</v>
      </c>
      <c r="Q7507" s="10" t="s">
        <v>26589</v>
      </c>
    </row>
    <row r="7508" spans="1:17" ht="28.8" x14ac:dyDescent="0.3">
      <c r="A7508" s="5" t="s">
        <v>26732</v>
      </c>
      <c r="B7508" s="5" t="s">
        <v>349</v>
      </c>
      <c r="C7508" s="6">
        <v>2.1800000000000002</v>
      </c>
      <c r="D7508" s="1" t="s">
        <v>26730</v>
      </c>
      <c r="E7508" s="6">
        <v>91</v>
      </c>
      <c r="F7508" s="6" t="s">
        <v>25</v>
      </c>
      <c r="G7508" s="11" t="s">
        <v>26733</v>
      </c>
      <c r="H7508" s="8" t="s">
        <v>26734</v>
      </c>
      <c r="I7508" s="9">
        <v>10883</v>
      </c>
      <c r="J7508" s="9">
        <v>5052</v>
      </c>
      <c r="K7508" s="9">
        <v>1609</v>
      </c>
      <c r="L7508" s="9">
        <v>40</v>
      </c>
      <c r="M7508" s="9">
        <v>1484</v>
      </c>
      <c r="N7508" s="9">
        <v>611</v>
      </c>
      <c r="O7508" s="9">
        <v>374</v>
      </c>
      <c r="P7508" s="9">
        <v>6514</v>
      </c>
      <c r="Q7508" s="10" t="s">
        <v>26589</v>
      </c>
    </row>
    <row r="7509" spans="1:17" ht="28.8" x14ac:dyDescent="0.3">
      <c r="A7509" s="5" t="s">
        <v>26735</v>
      </c>
      <c r="B7509" s="5" t="s">
        <v>26736</v>
      </c>
      <c r="C7509" s="6">
        <v>3.29</v>
      </c>
      <c r="D7509" s="1" t="s">
        <v>26730</v>
      </c>
      <c r="E7509" s="6">
        <v>105</v>
      </c>
      <c r="F7509" s="6" t="s">
        <v>25</v>
      </c>
      <c r="G7509" s="11" t="s">
        <v>26737</v>
      </c>
      <c r="H7509" s="8" t="s">
        <v>1412</v>
      </c>
      <c r="I7509" s="9">
        <v>850</v>
      </c>
      <c r="J7509" s="9">
        <v>799</v>
      </c>
      <c r="K7509" s="9">
        <v>146</v>
      </c>
      <c r="L7509" s="9">
        <v>1</v>
      </c>
      <c r="M7509" s="9">
        <v>7</v>
      </c>
      <c r="N7509" s="9">
        <v>173</v>
      </c>
      <c r="O7509" s="9">
        <v>16</v>
      </c>
      <c r="P7509" s="9">
        <v>505</v>
      </c>
      <c r="Q7509" s="10" t="s">
        <v>26589</v>
      </c>
    </row>
    <row r="7510" spans="1:17" x14ac:dyDescent="0.3">
      <c r="A7510" s="5" t="s">
        <v>26738</v>
      </c>
      <c r="B7510" s="5" t="s">
        <v>26094</v>
      </c>
      <c r="C7510" s="6">
        <v>2.93</v>
      </c>
      <c r="D7510" s="1" t="s">
        <v>26730</v>
      </c>
      <c r="E7510" s="6">
        <v>99</v>
      </c>
      <c r="F7510" s="6" t="s">
        <v>25</v>
      </c>
      <c r="G7510" s="11" t="s">
        <v>26739</v>
      </c>
      <c r="H7510" s="8" t="s">
        <v>1265</v>
      </c>
      <c r="I7510" s="9">
        <v>2078</v>
      </c>
      <c r="J7510" s="9">
        <v>1646</v>
      </c>
      <c r="K7510" s="9">
        <v>337</v>
      </c>
      <c r="L7510" s="9">
        <v>4</v>
      </c>
      <c r="M7510" s="9">
        <v>43</v>
      </c>
      <c r="N7510" s="9">
        <v>334</v>
      </c>
      <c r="O7510" s="9">
        <v>37</v>
      </c>
      <c r="P7510" s="9">
        <v>1098</v>
      </c>
      <c r="Q7510" s="10" t="s">
        <v>26589</v>
      </c>
    </row>
    <row r="7511" spans="1:17" x14ac:dyDescent="0.3">
      <c r="A7511" s="5" t="s">
        <v>26740</v>
      </c>
      <c r="B7511" s="5" t="s">
        <v>26741</v>
      </c>
      <c r="C7511" s="6">
        <v>2.79</v>
      </c>
      <c r="D7511" s="1" t="s">
        <v>26730</v>
      </c>
      <c r="E7511" s="6">
        <v>94</v>
      </c>
      <c r="F7511" s="6" t="s">
        <v>25</v>
      </c>
      <c r="G7511" s="11" t="s">
        <v>26742</v>
      </c>
      <c r="H7511" s="8" t="s">
        <v>26743</v>
      </c>
      <c r="I7511" s="9">
        <v>13854</v>
      </c>
      <c r="J7511" s="9">
        <v>3063</v>
      </c>
      <c r="K7511" s="9">
        <v>3007</v>
      </c>
      <c r="L7511" s="9">
        <v>139</v>
      </c>
      <c r="M7511" s="9">
        <v>913</v>
      </c>
      <c r="N7511" s="9">
        <v>1602</v>
      </c>
      <c r="O7511" s="9">
        <v>1224</v>
      </c>
      <c r="P7511" s="9">
        <v>9112</v>
      </c>
      <c r="Q7511" s="10" t="s">
        <v>26589</v>
      </c>
    </row>
    <row r="7512" spans="1:17" ht="28.8" x14ac:dyDescent="0.3">
      <c r="A7512" s="5" t="s">
        <v>26744</v>
      </c>
      <c r="B7512" s="5" t="s">
        <v>9349</v>
      </c>
      <c r="C7512" s="6">
        <v>3.35</v>
      </c>
      <c r="D7512" s="1" t="s">
        <v>26730</v>
      </c>
      <c r="E7512" s="6">
        <v>92</v>
      </c>
      <c r="F7512" s="6" t="s">
        <v>25</v>
      </c>
      <c r="G7512" s="11" t="s">
        <v>26745</v>
      </c>
      <c r="H7512" s="8" t="s">
        <v>1412</v>
      </c>
      <c r="I7512" s="9">
        <v>631</v>
      </c>
      <c r="J7512" s="9">
        <v>867</v>
      </c>
      <c r="K7512" s="9">
        <v>150</v>
      </c>
      <c r="L7512" s="9">
        <v>1</v>
      </c>
      <c r="M7512" s="9">
        <v>5</v>
      </c>
      <c r="N7512" s="9">
        <v>117</v>
      </c>
      <c r="O7512" s="9">
        <v>17</v>
      </c>
      <c r="P7512" s="9">
        <v>390</v>
      </c>
      <c r="Q7512" s="10" t="s">
        <v>26589</v>
      </c>
    </row>
    <row r="7513" spans="1:17" x14ac:dyDescent="0.3">
      <c r="A7513" s="5" t="s">
        <v>26746</v>
      </c>
      <c r="B7513" s="5" t="s">
        <v>17037</v>
      </c>
      <c r="C7513" s="6">
        <v>2.67</v>
      </c>
      <c r="D7513" s="1" t="s">
        <v>26730</v>
      </c>
      <c r="E7513" s="6">
        <v>102</v>
      </c>
      <c r="F7513" s="6" t="s">
        <v>25</v>
      </c>
      <c r="G7513" s="11" t="s">
        <v>26747</v>
      </c>
      <c r="H7513" s="8" t="s">
        <v>26748</v>
      </c>
      <c r="I7513" s="9">
        <v>8173</v>
      </c>
      <c r="J7513" s="9">
        <v>3359</v>
      </c>
      <c r="K7513" s="9">
        <v>1203</v>
      </c>
      <c r="L7513" s="9">
        <v>8</v>
      </c>
      <c r="M7513" s="9">
        <v>426</v>
      </c>
      <c r="N7513" s="9">
        <v>1385</v>
      </c>
      <c r="O7513" s="9">
        <v>191</v>
      </c>
      <c r="P7513" s="9">
        <v>5794</v>
      </c>
      <c r="Q7513" s="10" t="s">
        <v>26589</v>
      </c>
    </row>
    <row r="7514" spans="1:17" ht="28.8" x14ac:dyDescent="0.3">
      <c r="A7514" s="5" t="s">
        <v>26749</v>
      </c>
      <c r="B7514" s="5" t="s">
        <v>26750</v>
      </c>
      <c r="C7514" s="6">
        <v>3.69</v>
      </c>
      <c r="D7514" s="1" t="s">
        <v>26751</v>
      </c>
      <c r="E7514" s="6">
        <v>103</v>
      </c>
      <c r="F7514" s="6" t="s">
        <v>25</v>
      </c>
      <c r="G7514" s="11" t="s">
        <v>26752</v>
      </c>
      <c r="H7514" s="8" t="s">
        <v>26753</v>
      </c>
      <c r="I7514" s="9">
        <v>18750</v>
      </c>
      <c r="J7514" s="9">
        <v>14279</v>
      </c>
      <c r="K7514" s="9">
        <v>5224</v>
      </c>
      <c r="L7514" s="9">
        <v>116</v>
      </c>
      <c r="M7514" s="9">
        <v>60</v>
      </c>
      <c r="N7514" s="9">
        <v>2172</v>
      </c>
      <c r="O7514" s="9">
        <v>1059</v>
      </c>
      <c r="P7514" s="9">
        <v>12166</v>
      </c>
      <c r="Q7514" s="10" t="s">
        <v>26589</v>
      </c>
    </row>
    <row r="7515" spans="1:17" ht="28.8" x14ac:dyDescent="0.3">
      <c r="A7515" s="5" t="s">
        <v>26754</v>
      </c>
      <c r="B7515" s="5" t="s">
        <v>7696</v>
      </c>
      <c r="C7515" s="6">
        <v>3.73</v>
      </c>
      <c r="D7515" s="1" t="s">
        <v>26755</v>
      </c>
      <c r="E7515" s="6">
        <v>86</v>
      </c>
      <c r="F7515" s="6" t="s">
        <v>25</v>
      </c>
      <c r="G7515" s="11" t="s">
        <v>26756</v>
      </c>
      <c r="H7515" s="8" t="s">
        <v>26757</v>
      </c>
      <c r="I7515" s="9">
        <v>11444</v>
      </c>
      <c r="J7515" s="9">
        <v>2165</v>
      </c>
      <c r="K7515" s="9">
        <v>2454</v>
      </c>
      <c r="L7515" s="9">
        <v>13</v>
      </c>
      <c r="M7515" s="9">
        <v>14</v>
      </c>
      <c r="N7515" s="9">
        <v>1282</v>
      </c>
      <c r="O7515" s="9">
        <v>681</v>
      </c>
      <c r="P7515" s="9">
        <v>6834</v>
      </c>
      <c r="Q7515" s="10" t="s">
        <v>26589</v>
      </c>
    </row>
    <row r="7516" spans="1:17" ht="28.8" x14ac:dyDescent="0.3">
      <c r="A7516" s="5" t="s">
        <v>26758</v>
      </c>
      <c r="B7516" s="5" t="s">
        <v>11558</v>
      </c>
      <c r="C7516" s="6">
        <v>3.92</v>
      </c>
      <c r="D7516" s="1" t="s">
        <v>26755</v>
      </c>
      <c r="E7516" s="6">
        <v>105</v>
      </c>
      <c r="F7516" s="6" t="s">
        <v>25</v>
      </c>
      <c r="G7516" s="11" t="s">
        <v>26759</v>
      </c>
      <c r="H7516" s="8" t="s">
        <v>26760</v>
      </c>
      <c r="I7516" s="9">
        <v>43444</v>
      </c>
      <c r="J7516" s="9">
        <v>13791</v>
      </c>
      <c r="K7516" s="9">
        <v>12302</v>
      </c>
      <c r="L7516" s="9">
        <v>150</v>
      </c>
      <c r="M7516" s="9">
        <v>54</v>
      </c>
      <c r="N7516" s="9">
        <v>3303</v>
      </c>
      <c r="O7516" s="9">
        <v>4012</v>
      </c>
      <c r="P7516" s="9">
        <v>25603</v>
      </c>
      <c r="Q7516" s="10" t="s">
        <v>26589</v>
      </c>
    </row>
    <row r="7517" spans="1:17" x14ac:dyDescent="0.3">
      <c r="A7517" s="5" t="s">
        <v>26761</v>
      </c>
      <c r="B7517" s="5" t="s">
        <v>26762</v>
      </c>
      <c r="C7517" s="6">
        <v>2.57</v>
      </c>
      <c r="D7517" s="1" t="s">
        <v>26755</v>
      </c>
      <c r="E7517" s="6">
        <v>98</v>
      </c>
      <c r="F7517" s="6" t="s">
        <v>25</v>
      </c>
      <c r="G7517" s="11" t="s">
        <v>26763</v>
      </c>
      <c r="H7517" s="8" t="s">
        <v>26764</v>
      </c>
      <c r="I7517" s="9">
        <v>3148</v>
      </c>
      <c r="J7517" s="9">
        <v>657</v>
      </c>
      <c r="K7517" s="9">
        <v>245</v>
      </c>
      <c r="L7517" s="9">
        <v>3</v>
      </c>
      <c r="M7517" s="9">
        <v>220</v>
      </c>
      <c r="N7517" s="9">
        <v>410</v>
      </c>
      <c r="O7517" s="9">
        <v>56</v>
      </c>
      <c r="P7517" s="9">
        <v>1938</v>
      </c>
      <c r="Q7517" s="10" t="s">
        <v>26589</v>
      </c>
    </row>
    <row r="7518" spans="1:17" x14ac:dyDescent="0.3">
      <c r="A7518" s="5" t="s">
        <v>26765</v>
      </c>
      <c r="B7518" s="5" t="s">
        <v>8023</v>
      </c>
      <c r="C7518" s="6">
        <v>4.68</v>
      </c>
      <c r="D7518" s="1" t="s">
        <v>26755</v>
      </c>
      <c r="E7518" s="6">
        <v>88</v>
      </c>
      <c r="F7518" s="6" t="s">
        <v>25</v>
      </c>
      <c r="G7518" s="11" t="s">
        <v>26766</v>
      </c>
      <c r="H7518" s="8" t="s">
        <v>26767</v>
      </c>
      <c r="I7518" s="9">
        <v>209523</v>
      </c>
      <c r="J7518" s="9">
        <v>62720</v>
      </c>
      <c r="K7518" s="9">
        <v>105512</v>
      </c>
      <c r="L7518" s="9">
        <v>7200</v>
      </c>
      <c r="M7518" s="9">
        <v>169</v>
      </c>
      <c r="N7518" s="9">
        <v>3367</v>
      </c>
      <c r="O7518" s="9">
        <v>97454</v>
      </c>
      <c r="P7518" s="9">
        <v>153505</v>
      </c>
      <c r="Q7518" s="10" t="s">
        <v>26589</v>
      </c>
    </row>
    <row r="7519" spans="1:17" x14ac:dyDescent="0.3">
      <c r="A7519" s="5" t="s">
        <v>26768</v>
      </c>
      <c r="B7519" s="5" t="s">
        <v>26769</v>
      </c>
      <c r="C7519" s="6">
        <v>4.12</v>
      </c>
      <c r="D7519" s="1" t="s">
        <v>26755</v>
      </c>
      <c r="E7519" s="6">
        <v>85</v>
      </c>
      <c r="F7519" s="6" t="s">
        <v>25</v>
      </c>
      <c r="G7519" s="11" t="s">
        <v>26770</v>
      </c>
      <c r="H7519" s="8" t="s">
        <v>26771</v>
      </c>
      <c r="I7519" s="9">
        <v>94894</v>
      </c>
      <c r="J7519" s="9">
        <v>19255</v>
      </c>
      <c r="K7519" s="9">
        <v>25176</v>
      </c>
      <c r="L7519" s="9">
        <v>320</v>
      </c>
      <c r="M7519" s="9">
        <v>89</v>
      </c>
      <c r="N7519" s="9">
        <v>5712</v>
      </c>
      <c r="O7519" s="9">
        <v>9843</v>
      </c>
      <c r="P7519" s="9">
        <v>59556</v>
      </c>
      <c r="Q7519" s="10" t="s">
        <v>26589</v>
      </c>
    </row>
    <row r="7520" spans="1:17" ht="28.8" x14ac:dyDescent="0.3">
      <c r="A7520" s="5" t="s">
        <v>26772</v>
      </c>
      <c r="B7520" s="5" t="s">
        <v>26773</v>
      </c>
      <c r="C7520" s="6">
        <v>3.74</v>
      </c>
      <c r="D7520" s="1" t="s">
        <v>26755</v>
      </c>
      <c r="E7520" s="6">
        <v>90</v>
      </c>
      <c r="F7520" s="6" t="s">
        <v>25</v>
      </c>
      <c r="G7520" s="11" t="s">
        <v>26774</v>
      </c>
      <c r="H7520" s="8" t="s">
        <v>26775</v>
      </c>
      <c r="I7520" s="9">
        <v>6151</v>
      </c>
      <c r="J7520" s="9">
        <v>1978</v>
      </c>
      <c r="K7520" s="9">
        <v>1409</v>
      </c>
      <c r="L7520" s="9">
        <v>1</v>
      </c>
      <c r="M7520" s="9">
        <v>15</v>
      </c>
      <c r="N7520" s="9">
        <v>642</v>
      </c>
      <c r="O7520" s="9">
        <v>450</v>
      </c>
      <c r="P7520" s="9">
        <v>3809</v>
      </c>
      <c r="Q7520" s="10" t="s">
        <v>26589</v>
      </c>
    </row>
    <row r="7521" spans="1:17" ht="28.8" x14ac:dyDescent="0.3">
      <c r="A7521" s="5" t="s">
        <v>26776</v>
      </c>
      <c r="B7521" s="5" t="s">
        <v>26777</v>
      </c>
      <c r="C7521" s="6">
        <v>3.46</v>
      </c>
      <c r="D7521" s="1" t="s">
        <v>26755</v>
      </c>
      <c r="E7521" s="6">
        <v>87</v>
      </c>
      <c r="F7521" s="6" t="s">
        <v>25</v>
      </c>
      <c r="G7521" s="11" t="s">
        <v>26778</v>
      </c>
      <c r="H7521" s="8" t="s">
        <v>39</v>
      </c>
      <c r="I7521" s="9">
        <v>345</v>
      </c>
      <c r="J7521" s="9">
        <v>279</v>
      </c>
      <c r="K7521" s="9">
        <v>92</v>
      </c>
      <c r="L7521" s="9">
        <v>1</v>
      </c>
      <c r="M7521" s="9">
        <v>4</v>
      </c>
      <c r="N7521" s="9">
        <v>51</v>
      </c>
      <c r="O7521" s="9">
        <v>39</v>
      </c>
      <c r="P7521" s="9">
        <v>252</v>
      </c>
      <c r="Q7521" s="10" t="s">
        <v>26589</v>
      </c>
    </row>
    <row r="7522" spans="1:17" x14ac:dyDescent="0.3">
      <c r="A7522" s="5" t="s">
        <v>26779</v>
      </c>
      <c r="B7522" s="5" t="s">
        <v>26780</v>
      </c>
      <c r="C7522" s="6">
        <v>4.3499999999999996</v>
      </c>
      <c r="D7522" s="1" t="s">
        <v>26755</v>
      </c>
      <c r="E7522" s="6">
        <v>137</v>
      </c>
      <c r="F7522" s="6" t="s">
        <v>25</v>
      </c>
      <c r="G7522" s="11" t="s">
        <v>26781</v>
      </c>
      <c r="H7522" s="8" t="s">
        <v>26782</v>
      </c>
      <c r="I7522" s="9">
        <v>103853</v>
      </c>
      <c r="J7522" s="9">
        <v>13856</v>
      </c>
      <c r="K7522" s="9">
        <v>35879</v>
      </c>
      <c r="L7522" s="9">
        <v>770</v>
      </c>
      <c r="M7522" s="9">
        <v>214</v>
      </c>
      <c r="N7522" s="9">
        <v>3558</v>
      </c>
      <c r="O7522" s="9">
        <v>33842</v>
      </c>
      <c r="P7522" s="9">
        <v>63367</v>
      </c>
      <c r="Q7522" s="10" t="s">
        <v>26589</v>
      </c>
    </row>
    <row r="7523" spans="1:17" ht="28.8" x14ac:dyDescent="0.3">
      <c r="A7523" s="5" t="s">
        <v>26783</v>
      </c>
      <c r="B7523" s="5" t="s">
        <v>26784</v>
      </c>
      <c r="C7523" s="6">
        <v>3.72</v>
      </c>
      <c r="D7523" s="1" t="s">
        <v>26755</v>
      </c>
      <c r="E7523" s="6">
        <v>141</v>
      </c>
      <c r="F7523" s="6" t="s">
        <v>25</v>
      </c>
      <c r="G7523" s="11" t="s">
        <v>26785</v>
      </c>
      <c r="H7523" s="8" t="s">
        <v>26786</v>
      </c>
      <c r="I7523" s="9">
        <v>30767</v>
      </c>
      <c r="J7523" s="9">
        <v>5365</v>
      </c>
      <c r="K7523" s="9">
        <v>6963</v>
      </c>
      <c r="L7523" s="9">
        <v>120</v>
      </c>
      <c r="M7523" s="9">
        <v>139</v>
      </c>
      <c r="N7523" s="9">
        <v>3325</v>
      </c>
      <c r="O7523" s="9">
        <v>2105</v>
      </c>
      <c r="P7523" s="9">
        <v>19315</v>
      </c>
      <c r="Q7523" s="10" t="s">
        <v>26589</v>
      </c>
    </row>
    <row r="7524" spans="1:17" ht="28.8" x14ac:dyDescent="0.3">
      <c r="A7524" s="5" t="s">
        <v>26787</v>
      </c>
      <c r="B7524" s="5" t="s">
        <v>12965</v>
      </c>
      <c r="C7524" s="6">
        <v>3.74</v>
      </c>
      <c r="D7524" s="1" t="s">
        <v>26755</v>
      </c>
      <c r="E7524" s="6">
        <v>71</v>
      </c>
      <c r="F7524" s="6" t="s">
        <v>25</v>
      </c>
      <c r="G7524" s="11" t="s">
        <v>26788</v>
      </c>
      <c r="H7524" s="8" t="s">
        <v>26789</v>
      </c>
      <c r="I7524" s="9">
        <v>6645</v>
      </c>
      <c r="J7524" s="9">
        <v>2213</v>
      </c>
      <c r="K7524" s="9">
        <v>2098</v>
      </c>
      <c r="L7524" s="9">
        <v>18</v>
      </c>
      <c r="M7524" s="9">
        <v>10</v>
      </c>
      <c r="N7524" s="9">
        <v>682</v>
      </c>
      <c r="O7524" s="9">
        <v>460</v>
      </c>
      <c r="P7524" s="9">
        <v>3759</v>
      </c>
      <c r="Q7524" s="10" t="s">
        <v>26589</v>
      </c>
    </row>
    <row r="7525" spans="1:17" x14ac:dyDescent="0.3">
      <c r="A7525" s="5" t="s">
        <v>26790</v>
      </c>
      <c r="B7525" s="5" t="s">
        <v>26791</v>
      </c>
      <c r="C7525" s="6">
        <v>3.68</v>
      </c>
      <c r="D7525" s="1" t="s">
        <v>26755</v>
      </c>
      <c r="E7525" s="6">
        <v>79</v>
      </c>
      <c r="F7525" s="6" t="s">
        <v>365</v>
      </c>
      <c r="G7525" s="11" t="s">
        <v>26792</v>
      </c>
      <c r="H7525" s="8" t="s">
        <v>26793</v>
      </c>
      <c r="I7525" s="9">
        <v>53378</v>
      </c>
      <c r="J7525" s="9">
        <v>5446</v>
      </c>
      <c r="K7525" s="9">
        <v>12418</v>
      </c>
      <c r="L7525" s="9">
        <v>119</v>
      </c>
      <c r="M7525" s="9">
        <v>322</v>
      </c>
      <c r="N7525" s="9">
        <v>6056</v>
      </c>
      <c r="O7525" s="9">
        <v>8377</v>
      </c>
      <c r="P7525" s="9">
        <v>32575</v>
      </c>
      <c r="Q7525" s="10" t="s">
        <v>26589</v>
      </c>
    </row>
    <row r="7526" spans="1:17" x14ac:dyDescent="0.3">
      <c r="A7526" s="5" t="s">
        <v>26794</v>
      </c>
      <c r="B7526" s="5" t="s">
        <v>26795</v>
      </c>
      <c r="C7526" s="6">
        <v>3.63</v>
      </c>
      <c r="D7526" s="1" t="s">
        <v>26755</v>
      </c>
      <c r="E7526" s="6">
        <v>90</v>
      </c>
      <c r="F7526" s="6" t="s">
        <v>25</v>
      </c>
      <c r="G7526" s="11" t="s">
        <v>26796</v>
      </c>
      <c r="H7526" s="8" t="s">
        <v>26797</v>
      </c>
      <c r="I7526" s="9">
        <v>2481</v>
      </c>
      <c r="J7526" s="9">
        <v>838</v>
      </c>
      <c r="K7526" s="9">
        <v>734</v>
      </c>
      <c r="L7526" s="9">
        <v>0</v>
      </c>
      <c r="M7526" s="9">
        <v>10</v>
      </c>
      <c r="N7526" s="9">
        <v>367</v>
      </c>
      <c r="O7526" s="9">
        <v>219</v>
      </c>
      <c r="P7526" s="9">
        <v>1813</v>
      </c>
      <c r="Q7526" s="10" t="s">
        <v>26589</v>
      </c>
    </row>
    <row r="7527" spans="1:17" x14ac:dyDescent="0.3">
      <c r="A7527" s="5" t="s">
        <v>26798</v>
      </c>
      <c r="B7527" s="5" t="s">
        <v>26799</v>
      </c>
      <c r="C7527" s="6">
        <v>4.4800000000000004</v>
      </c>
      <c r="D7527" s="1" t="s">
        <v>26755</v>
      </c>
      <c r="E7527" s="6">
        <v>106</v>
      </c>
      <c r="F7527" s="6" t="s">
        <v>25</v>
      </c>
      <c r="G7527" s="11" t="s">
        <v>26800</v>
      </c>
      <c r="H7527" s="8" t="s">
        <v>26801</v>
      </c>
      <c r="I7527" s="9">
        <v>145272</v>
      </c>
      <c r="J7527" s="9">
        <v>16219</v>
      </c>
      <c r="K7527" s="9">
        <v>66231</v>
      </c>
      <c r="L7527" s="9">
        <v>750</v>
      </c>
      <c r="M7527" s="9">
        <v>369</v>
      </c>
      <c r="N7527" s="9">
        <v>3370</v>
      </c>
      <c r="O7527" s="9">
        <v>69657</v>
      </c>
      <c r="P7527" s="9">
        <v>98317</v>
      </c>
      <c r="Q7527" s="10" t="s">
        <v>26589</v>
      </c>
    </row>
    <row r="7528" spans="1:17" x14ac:dyDescent="0.3">
      <c r="A7528" s="5" t="s">
        <v>26802</v>
      </c>
      <c r="B7528" s="5" t="s">
        <v>26803</v>
      </c>
      <c r="C7528" s="6">
        <v>2.76</v>
      </c>
      <c r="D7528" s="1" t="s">
        <v>26755</v>
      </c>
      <c r="E7528" s="6">
        <v>45</v>
      </c>
      <c r="F7528" s="6" t="s">
        <v>25</v>
      </c>
      <c r="G7528" s="11" t="s">
        <v>26804</v>
      </c>
      <c r="H7528" s="8" t="s">
        <v>26805</v>
      </c>
      <c r="I7528" s="9">
        <v>6609</v>
      </c>
      <c r="J7528" s="9">
        <v>1034</v>
      </c>
      <c r="K7528" s="9">
        <v>784</v>
      </c>
      <c r="L7528" s="9">
        <v>4</v>
      </c>
      <c r="M7528" s="9">
        <v>210</v>
      </c>
      <c r="N7528" s="9">
        <v>810</v>
      </c>
      <c r="O7528" s="9">
        <v>307</v>
      </c>
      <c r="P7528" s="9">
        <v>2964</v>
      </c>
      <c r="Q7528" s="10" t="s">
        <v>26589</v>
      </c>
    </row>
    <row r="7529" spans="1:17" x14ac:dyDescent="0.3">
      <c r="A7529" s="5" t="s">
        <v>26806</v>
      </c>
      <c r="B7529" s="5" t="s">
        <v>13050</v>
      </c>
      <c r="C7529" s="6">
        <v>4.07</v>
      </c>
      <c r="D7529" s="1" t="s">
        <v>26755</v>
      </c>
      <c r="E7529" s="6">
        <v>140</v>
      </c>
      <c r="F7529" s="6" t="s">
        <v>25</v>
      </c>
      <c r="G7529" s="11" t="s">
        <v>26807</v>
      </c>
      <c r="H7529" s="8" t="s">
        <v>26808</v>
      </c>
      <c r="I7529" s="9">
        <v>56860</v>
      </c>
      <c r="J7529" s="9">
        <v>9985</v>
      </c>
      <c r="K7529" s="9">
        <v>21108</v>
      </c>
      <c r="L7529" s="9">
        <v>933</v>
      </c>
      <c r="M7529" s="9">
        <v>103</v>
      </c>
      <c r="N7529" s="9">
        <v>3461</v>
      </c>
      <c r="O7529" s="9">
        <v>14458</v>
      </c>
      <c r="P7529" s="9">
        <v>40423</v>
      </c>
      <c r="Q7529" s="10" t="s">
        <v>26589</v>
      </c>
    </row>
    <row r="7530" spans="1:17" x14ac:dyDescent="0.3">
      <c r="A7530" s="5" t="s">
        <v>26809</v>
      </c>
      <c r="B7530" s="5" t="s">
        <v>21262</v>
      </c>
      <c r="C7530" s="6">
        <v>3.46</v>
      </c>
      <c r="D7530" s="1" t="s">
        <v>26755</v>
      </c>
      <c r="E7530" s="6">
        <v>111</v>
      </c>
      <c r="F7530" s="6" t="s">
        <v>25</v>
      </c>
      <c r="G7530" s="11" t="s">
        <v>26810</v>
      </c>
      <c r="H7530" s="8" t="s">
        <v>26811</v>
      </c>
      <c r="I7530" s="9">
        <v>58152</v>
      </c>
      <c r="J7530" s="9">
        <v>5936</v>
      </c>
      <c r="K7530" s="9">
        <v>7470</v>
      </c>
      <c r="L7530" s="9">
        <v>67</v>
      </c>
      <c r="M7530" s="9">
        <v>380</v>
      </c>
      <c r="N7530" s="9">
        <v>6822</v>
      </c>
      <c r="O7530" s="9">
        <v>3311</v>
      </c>
      <c r="P7530" s="9">
        <v>25696</v>
      </c>
      <c r="Q7530" s="10" t="s">
        <v>26589</v>
      </c>
    </row>
    <row r="7531" spans="1:17" ht="28.8" x14ac:dyDescent="0.3">
      <c r="A7531" s="5" t="s">
        <v>26812</v>
      </c>
      <c r="B7531" s="5" t="s">
        <v>1837</v>
      </c>
      <c r="C7531" s="6">
        <v>3.98</v>
      </c>
      <c r="D7531" s="1" t="s">
        <v>26755</v>
      </c>
      <c r="E7531" s="6">
        <v>58</v>
      </c>
      <c r="F7531" s="6" t="s">
        <v>143</v>
      </c>
      <c r="G7531" s="11" t="s">
        <v>26813</v>
      </c>
      <c r="H7531" s="8" t="s">
        <v>26814</v>
      </c>
      <c r="I7531" s="9">
        <v>2155</v>
      </c>
      <c r="J7531" s="9">
        <v>1888</v>
      </c>
      <c r="K7531" s="9">
        <v>920</v>
      </c>
      <c r="L7531" s="9">
        <v>28</v>
      </c>
      <c r="M7531" s="9">
        <v>4</v>
      </c>
      <c r="N7531" s="9">
        <v>102</v>
      </c>
      <c r="O7531" s="9">
        <v>326</v>
      </c>
      <c r="P7531" s="9">
        <v>1232</v>
      </c>
      <c r="Q7531" s="10" t="s">
        <v>26589</v>
      </c>
    </row>
    <row r="7532" spans="1:17" x14ac:dyDescent="0.3">
      <c r="A7532" s="5" t="s">
        <v>26815</v>
      </c>
      <c r="B7532" s="5" t="s">
        <v>26816</v>
      </c>
      <c r="C7532" s="6">
        <v>4.04</v>
      </c>
      <c r="D7532" s="1" t="s">
        <v>26755</v>
      </c>
      <c r="E7532" s="6">
        <v>87</v>
      </c>
      <c r="F7532" s="6" t="s">
        <v>25</v>
      </c>
      <c r="G7532" s="11" t="s">
        <v>26817</v>
      </c>
      <c r="H7532" s="8" t="s">
        <v>26818</v>
      </c>
      <c r="I7532" s="9">
        <v>3222</v>
      </c>
      <c r="J7532" s="9">
        <v>2959</v>
      </c>
      <c r="K7532" s="9">
        <v>1245</v>
      </c>
      <c r="L7532" s="9">
        <v>27</v>
      </c>
      <c r="M7532" s="9">
        <v>7</v>
      </c>
      <c r="N7532" s="9">
        <v>162</v>
      </c>
      <c r="O7532" s="9">
        <v>506</v>
      </c>
      <c r="P7532" s="9">
        <v>1995</v>
      </c>
      <c r="Q7532" s="10" t="s">
        <v>26589</v>
      </c>
    </row>
    <row r="7533" spans="1:17" ht="28.8" x14ac:dyDescent="0.3">
      <c r="A7533" s="5" t="s">
        <v>26819</v>
      </c>
      <c r="B7533" s="5" t="s">
        <v>26820</v>
      </c>
      <c r="C7533" s="6">
        <v>3.37</v>
      </c>
      <c r="D7533" s="1" t="s">
        <v>26755</v>
      </c>
      <c r="E7533" s="6">
        <v>95</v>
      </c>
      <c r="F7533" s="6" t="s">
        <v>25</v>
      </c>
      <c r="G7533" s="11" t="s">
        <v>26821</v>
      </c>
      <c r="H7533" s="8" t="s">
        <v>39</v>
      </c>
      <c r="I7533" s="9">
        <v>1061</v>
      </c>
      <c r="J7533" s="9">
        <v>611</v>
      </c>
      <c r="K7533" s="9">
        <v>242</v>
      </c>
      <c r="L7533" s="9">
        <v>0</v>
      </c>
      <c r="M7533" s="9">
        <v>2</v>
      </c>
      <c r="N7533" s="9">
        <v>198</v>
      </c>
      <c r="O7533" s="9">
        <v>38</v>
      </c>
      <c r="P7533" s="9">
        <v>671</v>
      </c>
      <c r="Q7533" s="10" t="s">
        <v>26589</v>
      </c>
    </row>
    <row r="7534" spans="1:17" x14ac:dyDescent="0.3">
      <c r="A7534" s="5" t="s">
        <v>26822</v>
      </c>
      <c r="B7534" s="5" t="s">
        <v>26823</v>
      </c>
      <c r="C7534" s="6">
        <v>3.52</v>
      </c>
      <c r="D7534" s="1" t="s">
        <v>26755</v>
      </c>
      <c r="E7534" s="6">
        <v>113</v>
      </c>
      <c r="F7534" s="6" t="s">
        <v>25</v>
      </c>
      <c r="G7534" s="11" t="s">
        <v>26824</v>
      </c>
      <c r="H7534" s="8" t="s">
        <v>26825</v>
      </c>
      <c r="I7534" s="9">
        <v>2932</v>
      </c>
      <c r="J7534" s="9">
        <v>1532</v>
      </c>
      <c r="K7534" s="9">
        <v>517</v>
      </c>
      <c r="L7534" s="9">
        <v>2</v>
      </c>
      <c r="M7534" s="9">
        <v>10</v>
      </c>
      <c r="N7534" s="9">
        <v>377</v>
      </c>
      <c r="O7534" s="9">
        <v>127</v>
      </c>
      <c r="P7534" s="9">
        <v>1324</v>
      </c>
      <c r="Q7534" s="10" t="s">
        <v>26589</v>
      </c>
    </row>
    <row r="7535" spans="1:17" ht="28.8" x14ac:dyDescent="0.3">
      <c r="A7535" s="5" t="s">
        <v>26826</v>
      </c>
      <c r="B7535" s="5" t="s">
        <v>26827</v>
      </c>
      <c r="C7535" s="6">
        <v>4.1500000000000004</v>
      </c>
      <c r="D7535" s="1" t="s">
        <v>26755</v>
      </c>
      <c r="E7535" s="6">
        <v>270</v>
      </c>
      <c r="F7535" s="6" t="s">
        <v>25</v>
      </c>
      <c r="G7535" s="11" t="s">
        <v>26828</v>
      </c>
      <c r="H7535" s="8" t="s">
        <v>26829</v>
      </c>
      <c r="I7535" s="9">
        <v>2699</v>
      </c>
      <c r="J7535" s="9">
        <v>531</v>
      </c>
      <c r="K7535" s="9">
        <v>753</v>
      </c>
      <c r="L7535" s="9">
        <v>0</v>
      </c>
      <c r="M7535" s="9">
        <v>4</v>
      </c>
      <c r="N7535" s="9">
        <v>82</v>
      </c>
      <c r="O7535" s="9">
        <v>532</v>
      </c>
      <c r="P7535" s="9">
        <v>1294</v>
      </c>
      <c r="Q7535" s="10" t="s">
        <v>26589</v>
      </c>
    </row>
    <row r="7536" spans="1:17" x14ac:dyDescent="0.3">
      <c r="A7536" s="5" t="s">
        <v>26830</v>
      </c>
      <c r="B7536" s="5" t="s">
        <v>13174</v>
      </c>
      <c r="C7536" s="6">
        <v>4.0199999999999996</v>
      </c>
      <c r="D7536" s="1" t="s">
        <v>26755</v>
      </c>
      <c r="E7536" s="6">
        <v>85</v>
      </c>
      <c r="F7536" s="6" t="s">
        <v>25</v>
      </c>
      <c r="G7536" s="11" t="s">
        <v>26831</v>
      </c>
      <c r="H7536" s="8" t="s">
        <v>13444</v>
      </c>
      <c r="I7536" s="9">
        <v>268133</v>
      </c>
      <c r="J7536" s="9">
        <v>31435</v>
      </c>
      <c r="K7536" s="9">
        <v>90857</v>
      </c>
      <c r="L7536" s="9">
        <v>1900</v>
      </c>
      <c r="M7536" s="9">
        <v>1208</v>
      </c>
      <c r="N7536" s="9">
        <v>19165</v>
      </c>
      <c r="O7536" s="9">
        <v>78964</v>
      </c>
      <c r="P7536" s="9">
        <v>177400</v>
      </c>
      <c r="Q7536" s="10" t="s">
        <v>26589</v>
      </c>
    </row>
    <row r="7537" spans="1:17" x14ac:dyDescent="0.3">
      <c r="A7537" s="5" t="s">
        <v>26832</v>
      </c>
      <c r="B7537" s="5" t="s">
        <v>13704</v>
      </c>
      <c r="C7537" s="6">
        <v>3.91</v>
      </c>
      <c r="D7537" s="1" t="s">
        <v>26755</v>
      </c>
      <c r="E7537" s="6">
        <v>121</v>
      </c>
      <c r="F7537" s="6" t="s">
        <v>25</v>
      </c>
      <c r="G7537" s="11" t="s">
        <v>26833</v>
      </c>
      <c r="H7537" s="8" t="s">
        <v>26834</v>
      </c>
      <c r="I7537" s="9">
        <v>44212</v>
      </c>
      <c r="J7537" s="9">
        <v>16585</v>
      </c>
      <c r="K7537" s="9">
        <v>15005</v>
      </c>
      <c r="L7537" s="9">
        <v>83</v>
      </c>
      <c r="M7537" s="9">
        <v>78</v>
      </c>
      <c r="N7537" s="9">
        <v>3480</v>
      </c>
      <c r="O7537" s="9">
        <v>3613</v>
      </c>
      <c r="P7537" s="9">
        <v>30726</v>
      </c>
      <c r="Q7537" s="10" t="s">
        <v>26589</v>
      </c>
    </row>
    <row r="7538" spans="1:17" ht="28.8" x14ac:dyDescent="0.3">
      <c r="A7538" s="5" t="s">
        <v>26835</v>
      </c>
      <c r="B7538" s="5" t="s">
        <v>13460</v>
      </c>
      <c r="C7538" s="6">
        <v>3.94</v>
      </c>
      <c r="D7538" s="1" t="s">
        <v>26755</v>
      </c>
      <c r="E7538" s="6">
        <v>132</v>
      </c>
      <c r="F7538" s="6" t="s">
        <v>25</v>
      </c>
      <c r="G7538" s="11" t="s">
        <v>26836</v>
      </c>
      <c r="H7538" s="8" t="s">
        <v>26837</v>
      </c>
      <c r="I7538" s="9">
        <v>72540</v>
      </c>
      <c r="J7538" s="9">
        <v>11499</v>
      </c>
      <c r="K7538" s="9">
        <v>20151</v>
      </c>
      <c r="L7538" s="9">
        <v>437</v>
      </c>
      <c r="M7538" s="9">
        <v>196</v>
      </c>
      <c r="N7538" s="9">
        <v>5464</v>
      </c>
      <c r="O7538" s="9">
        <v>7840</v>
      </c>
      <c r="P7538" s="9">
        <v>44844</v>
      </c>
      <c r="Q7538" s="10" t="s">
        <v>26589</v>
      </c>
    </row>
    <row r="7539" spans="1:17" ht="28.8" x14ac:dyDescent="0.3">
      <c r="A7539" s="5" t="s">
        <v>26838</v>
      </c>
      <c r="B7539" s="5" t="s">
        <v>12496</v>
      </c>
      <c r="C7539" s="6">
        <v>4.26</v>
      </c>
      <c r="D7539" s="1" t="s">
        <v>26755</v>
      </c>
      <c r="E7539" s="6">
        <v>107</v>
      </c>
      <c r="F7539" s="6" t="s">
        <v>25</v>
      </c>
      <c r="G7539" s="11" t="s">
        <v>26839</v>
      </c>
      <c r="H7539" s="8" t="s">
        <v>26840</v>
      </c>
      <c r="I7539" s="9">
        <v>111541</v>
      </c>
      <c r="J7539" s="9">
        <v>12604</v>
      </c>
      <c r="K7539" s="9">
        <v>40301</v>
      </c>
      <c r="L7539" s="9">
        <v>2200</v>
      </c>
      <c r="M7539" s="9">
        <v>492</v>
      </c>
      <c r="N7539" s="9">
        <v>4777</v>
      </c>
      <c r="O7539" s="9">
        <v>43972</v>
      </c>
      <c r="P7539" s="9">
        <v>66592</v>
      </c>
      <c r="Q7539" s="10" t="s">
        <v>26589</v>
      </c>
    </row>
    <row r="7540" spans="1:17" ht="28.8" x14ac:dyDescent="0.3">
      <c r="A7540" s="5" t="s">
        <v>26841</v>
      </c>
      <c r="B7540" s="5" t="s">
        <v>26296</v>
      </c>
      <c r="C7540" s="6">
        <v>4.16</v>
      </c>
      <c r="D7540" s="1" t="s">
        <v>26842</v>
      </c>
      <c r="E7540" s="6">
        <v>225</v>
      </c>
      <c r="F7540" s="6" t="s">
        <v>25</v>
      </c>
      <c r="G7540" s="11" t="s">
        <v>26843</v>
      </c>
      <c r="H7540" s="8" t="s">
        <v>26844</v>
      </c>
      <c r="I7540" s="9">
        <v>29297</v>
      </c>
      <c r="J7540" s="9">
        <v>19144</v>
      </c>
      <c r="K7540" s="9">
        <v>7682</v>
      </c>
      <c r="L7540" s="9">
        <v>131</v>
      </c>
      <c r="M7540" s="9">
        <v>48</v>
      </c>
      <c r="N7540" s="9">
        <v>1494</v>
      </c>
      <c r="O7540" s="9">
        <v>4293</v>
      </c>
      <c r="P7540" s="9">
        <v>15498</v>
      </c>
      <c r="Q7540" s="10" t="s">
        <v>26589</v>
      </c>
    </row>
    <row r="7541" spans="1:17" x14ac:dyDescent="0.3">
      <c r="A7541" s="5" t="s">
        <v>26845</v>
      </c>
      <c r="B7541" s="5" t="s">
        <v>26846</v>
      </c>
      <c r="C7541" s="6">
        <v>3.47</v>
      </c>
      <c r="D7541" s="1" t="s">
        <v>26847</v>
      </c>
      <c r="E7541" s="6">
        <v>108</v>
      </c>
      <c r="F7541" s="6" t="s">
        <v>25</v>
      </c>
      <c r="G7541" s="11" t="s">
        <v>26848</v>
      </c>
      <c r="H7541" s="8" t="s">
        <v>26849</v>
      </c>
      <c r="I7541" s="9">
        <v>13429</v>
      </c>
      <c r="J7541" s="9">
        <v>4393</v>
      </c>
      <c r="K7541" s="9">
        <v>2629</v>
      </c>
      <c r="L7541" s="9">
        <v>13</v>
      </c>
      <c r="M7541" s="9">
        <v>122</v>
      </c>
      <c r="N7541" s="9">
        <v>2173</v>
      </c>
      <c r="O7541" s="9">
        <v>376</v>
      </c>
      <c r="P7541" s="9">
        <v>9374</v>
      </c>
      <c r="Q7541" s="10" t="s">
        <v>26589</v>
      </c>
    </row>
    <row r="7542" spans="1:17" x14ac:dyDescent="0.3">
      <c r="A7542" s="5" t="s">
        <v>26850</v>
      </c>
      <c r="B7542" s="5" t="s">
        <v>7842</v>
      </c>
      <c r="C7542" s="6">
        <v>3.62</v>
      </c>
      <c r="D7542" s="1" t="s">
        <v>26847</v>
      </c>
      <c r="E7542" s="6">
        <v>147</v>
      </c>
      <c r="F7542" s="6" t="s">
        <v>25</v>
      </c>
      <c r="G7542" s="11" t="s">
        <v>26851</v>
      </c>
      <c r="H7542" s="8" t="s">
        <v>3721</v>
      </c>
      <c r="I7542" s="9">
        <v>5719</v>
      </c>
      <c r="J7542" s="9">
        <v>8445</v>
      </c>
      <c r="K7542" s="9">
        <v>1163</v>
      </c>
      <c r="L7542" s="9">
        <v>9</v>
      </c>
      <c r="M7542" s="9">
        <v>20</v>
      </c>
      <c r="N7542" s="9">
        <v>765</v>
      </c>
      <c r="O7542" s="9">
        <v>203</v>
      </c>
      <c r="P7542" s="9">
        <v>3634</v>
      </c>
      <c r="Q7542" s="10" t="s">
        <v>26589</v>
      </c>
    </row>
    <row r="7543" spans="1:17" x14ac:dyDescent="0.3">
      <c r="A7543" s="5" t="s">
        <v>26852</v>
      </c>
      <c r="B7543" s="5" t="s">
        <v>13536</v>
      </c>
      <c r="C7543" s="6">
        <v>3.48</v>
      </c>
      <c r="D7543" s="1" t="s">
        <v>26847</v>
      </c>
      <c r="E7543" s="6">
        <v>131</v>
      </c>
      <c r="F7543" s="6" t="s">
        <v>25</v>
      </c>
      <c r="G7543" s="11" t="s">
        <v>26853</v>
      </c>
      <c r="H7543" s="8" t="s">
        <v>26854</v>
      </c>
      <c r="I7543" s="9">
        <v>14946</v>
      </c>
      <c r="J7543" s="9">
        <v>7025</v>
      </c>
      <c r="K7543" s="9">
        <v>3243</v>
      </c>
      <c r="L7543" s="9">
        <v>90</v>
      </c>
      <c r="M7543" s="9">
        <v>145</v>
      </c>
      <c r="N7543" s="9">
        <v>2287</v>
      </c>
      <c r="O7543" s="9">
        <v>528</v>
      </c>
      <c r="P7543" s="9">
        <v>10192</v>
      </c>
      <c r="Q7543" s="10" t="s">
        <v>26589</v>
      </c>
    </row>
    <row r="7544" spans="1:17" x14ac:dyDescent="0.3">
      <c r="A7544" s="5" t="s">
        <v>26855</v>
      </c>
      <c r="B7544" s="5" t="s">
        <v>10204</v>
      </c>
      <c r="C7544" s="6">
        <v>2.88</v>
      </c>
      <c r="D7544" s="1" t="s">
        <v>26847</v>
      </c>
      <c r="E7544" s="6">
        <v>101</v>
      </c>
      <c r="F7544" s="6" t="s">
        <v>25</v>
      </c>
      <c r="G7544" s="11" t="s">
        <v>26856</v>
      </c>
      <c r="H7544" s="8" t="s">
        <v>26857</v>
      </c>
      <c r="I7544" s="9">
        <v>12200</v>
      </c>
      <c r="J7544" s="9">
        <v>2352</v>
      </c>
      <c r="K7544" s="9">
        <v>1931</v>
      </c>
      <c r="L7544" s="9">
        <v>13</v>
      </c>
      <c r="M7544" s="9">
        <v>478</v>
      </c>
      <c r="N7544" s="9">
        <v>1971</v>
      </c>
      <c r="O7544" s="9">
        <v>387</v>
      </c>
      <c r="P7544" s="9">
        <v>7847</v>
      </c>
      <c r="Q7544" s="10" t="s">
        <v>26589</v>
      </c>
    </row>
    <row r="7545" spans="1:17" x14ac:dyDescent="0.3">
      <c r="A7545" s="5" t="s">
        <v>26858</v>
      </c>
      <c r="B7545" s="5" t="s">
        <v>26859</v>
      </c>
      <c r="C7545" s="6">
        <v>3.52</v>
      </c>
      <c r="D7545" s="1" t="s">
        <v>26847</v>
      </c>
      <c r="E7545" s="6">
        <v>121</v>
      </c>
      <c r="F7545" s="6" t="s">
        <v>25</v>
      </c>
      <c r="G7545" s="11" t="s">
        <v>26860</v>
      </c>
      <c r="H7545" s="8" t="s">
        <v>26861</v>
      </c>
      <c r="I7545" s="9">
        <v>4775</v>
      </c>
      <c r="J7545" s="9">
        <v>3008</v>
      </c>
      <c r="K7545" s="9">
        <v>638</v>
      </c>
      <c r="L7545" s="9">
        <v>11</v>
      </c>
      <c r="M7545" s="9">
        <v>31</v>
      </c>
      <c r="N7545" s="9">
        <v>670</v>
      </c>
      <c r="O7545" s="9">
        <v>143</v>
      </c>
      <c r="P7545" s="9">
        <v>2827</v>
      </c>
      <c r="Q7545" s="10" t="s">
        <v>26589</v>
      </c>
    </row>
    <row r="7546" spans="1:17" x14ac:dyDescent="0.3">
      <c r="A7546" s="5" t="s">
        <v>26862</v>
      </c>
      <c r="B7546" s="5" t="s">
        <v>7050</v>
      </c>
      <c r="C7546" s="6">
        <v>3.69</v>
      </c>
      <c r="D7546" s="1" t="s">
        <v>26847</v>
      </c>
      <c r="E7546" s="6">
        <v>121</v>
      </c>
      <c r="F7546" s="6" t="s">
        <v>25</v>
      </c>
      <c r="G7546" s="11" t="s">
        <v>26863</v>
      </c>
      <c r="H7546" s="8" t="s">
        <v>26864</v>
      </c>
      <c r="I7546" s="9">
        <v>779365</v>
      </c>
      <c r="J7546" s="9">
        <v>106264</v>
      </c>
      <c r="K7546" s="9">
        <v>207265</v>
      </c>
      <c r="L7546" s="9">
        <v>6700</v>
      </c>
      <c r="M7546" s="9">
        <v>3906</v>
      </c>
      <c r="N7546" s="9">
        <v>88948</v>
      </c>
      <c r="O7546" s="9">
        <v>67052</v>
      </c>
      <c r="P7546" s="9">
        <v>513432</v>
      </c>
      <c r="Q7546" s="10" t="s">
        <v>26589</v>
      </c>
    </row>
    <row r="7547" spans="1:17" x14ac:dyDescent="0.3">
      <c r="A7547" s="5" t="s">
        <v>26865</v>
      </c>
      <c r="B7547" s="5" t="s">
        <v>8127</v>
      </c>
      <c r="C7547" s="6">
        <v>3.5</v>
      </c>
      <c r="D7547" s="1" t="s">
        <v>26847</v>
      </c>
      <c r="E7547" s="6">
        <v>136</v>
      </c>
      <c r="F7547" s="6" t="s">
        <v>25</v>
      </c>
      <c r="G7547" s="11" t="s">
        <v>26866</v>
      </c>
      <c r="H7547" s="8" t="s">
        <v>26867</v>
      </c>
      <c r="I7547" s="9">
        <v>38941</v>
      </c>
      <c r="J7547" s="9">
        <v>17154</v>
      </c>
      <c r="K7547" s="9">
        <v>9257</v>
      </c>
      <c r="L7547" s="9">
        <v>52</v>
      </c>
      <c r="M7547" s="9">
        <v>541</v>
      </c>
      <c r="N7547" s="9">
        <v>4865</v>
      </c>
      <c r="O7547" s="9">
        <v>1366</v>
      </c>
      <c r="P7547" s="9">
        <v>28665</v>
      </c>
      <c r="Q7547" s="10" t="s">
        <v>26589</v>
      </c>
    </row>
    <row r="7548" spans="1:17" x14ac:dyDescent="0.3">
      <c r="A7548" s="5" t="s">
        <v>26868</v>
      </c>
      <c r="B7548" s="5" t="s">
        <v>6415</v>
      </c>
      <c r="C7548" s="6">
        <v>3.53</v>
      </c>
      <c r="D7548" s="1" t="s">
        <v>26847</v>
      </c>
      <c r="E7548" s="6">
        <v>111</v>
      </c>
      <c r="F7548" s="6" t="s">
        <v>25</v>
      </c>
      <c r="G7548" s="11" t="s">
        <v>26869</v>
      </c>
      <c r="H7548" s="8" t="s">
        <v>26870</v>
      </c>
      <c r="I7548" s="9">
        <v>44297</v>
      </c>
      <c r="J7548" s="9">
        <v>17054</v>
      </c>
      <c r="K7548" s="9">
        <v>10762</v>
      </c>
      <c r="L7548" s="9">
        <v>349</v>
      </c>
      <c r="M7548" s="9">
        <v>417</v>
      </c>
      <c r="N7548" s="9">
        <v>5548</v>
      </c>
      <c r="O7548" s="9">
        <v>2735</v>
      </c>
      <c r="P7548" s="9">
        <v>26230</v>
      </c>
      <c r="Q7548" s="10" t="s">
        <v>26589</v>
      </c>
    </row>
    <row r="7549" spans="1:17" x14ac:dyDescent="0.3">
      <c r="A7549" s="5" t="s">
        <v>26871</v>
      </c>
      <c r="B7549" s="5" t="s">
        <v>10110</v>
      </c>
      <c r="C7549" s="6">
        <v>4.33</v>
      </c>
      <c r="D7549" s="1" t="s">
        <v>26847</v>
      </c>
      <c r="E7549" s="6">
        <v>123</v>
      </c>
      <c r="F7549" s="6" t="s">
        <v>25</v>
      </c>
      <c r="G7549" s="11" t="s">
        <v>26872</v>
      </c>
      <c r="H7549" s="8" t="s">
        <v>26873</v>
      </c>
      <c r="I7549" s="9">
        <v>133994</v>
      </c>
      <c r="J7549" s="9">
        <v>89299</v>
      </c>
      <c r="K7549" s="9">
        <v>52200</v>
      </c>
      <c r="L7549" s="9">
        <v>5100</v>
      </c>
      <c r="M7549" s="9">
        <v>355</v>
      </c>
      <c r="N7549" s="9">
        <v>5929</v>
      </c>
      <c r="O7549" s="9">
        <v>31919</v>
      </c>
      <c r="P7549" s="9">
        <v>93965</v>
      </c>
      <c r="Q7549" s="10" t="s">
        <v>26589</v>
      </c>
    </row>
    <row r="7550" spans="1:17" ht="28.8" x14ac:dyDescent="0.3">
      <c r="A7550" s="5" t="s">
        <v>26874</v>
      </c>
      <c r="B7550" s="5" t="s">
        <v>26875</v>
      </c>
      <c r="C7550" s="6">
        <v>4.2</v>
      </c>
      <c r="D7550" s="1" t="s">
        <v>26847</v>
      </c>
      <c r="E7550" s="6">
        <v>120</v>
      </c>
      <c r="F7550" s="6" t="s">
        <v>25</v>
      </c>
      <c r="G7550" s="11" t="s">
        <v>26876</v>
      </c>
      <c r="H7550" s="8" t="s">
        <v>26877</v>
      </c>
      <c r="I7550" s="9">
        <v>841824</v>
      </c>
      <c r="J7550" s="9">
        <v>160780</v>
      </c>
      <c r="K7550" s="9">
        <v>321964</v>
      </c>
      <c r="L7550" s="9">
        <v>15000</v>
      </c>
      <c r="M7550" s="9">
        <v>954</v>
      </c>
      <c r="N7550" s="9">
        <v>41873</v>
      </c>
      <c r="O7550" s="9">
        <v>132866</v>
      </c>
      <c r="P7550" s="9">
        <v>664293</v>
      </c>
      <c r="Q7550" s="10" t="s">
        <v>26589</v>
      </c>
    </row>
    <row r="7551" spans="1:17" x14ac:dyDescent="0.3">
      <c r="A7551" s="5" t="s">
        <v>26878</v>
      </c>
      <c r="B7551" s="5" t="s">
        <v>26879</v>
      </c>
      <c r="C7551" s="6">
        <v>3.5</v>
      </c>
      <c r="D7551" s="1" t="s">
        <v>26847</v>
      </c>
      <c r="E7551" s="6">
        <v>94</v>
      </c>
      <c r="F7551" s="6" t="s">
        <v>25</v>
      </c>
      <c r="G7551" s="11" t="s">
        <v>26880</v>
      </c>
      <c r="H7551" s="8" t="s">
        <v>26881</v>
      </c>
      <c r="I7551" s="9">
        <v>177146</v>
      </c>
      <c r="J7551" s="9">
        <v>42867</v>
      </c>
      <c r="K7551" s="9">
        <v>36117</v>
      </c>
      <c r="L7551" s="9">
        <v>89</v>
      </c>
      <c r="M7551" s="9">
        <v>853</v>
      </c>
      <c r="N7551" s="9">
        <v>30176</v>
      </c>
      <c r="O7551" s="9">
        <v>6382</v>
      </c>
      <c r="P7551" s="9">
        <v>134181</v>
      </c>
      <c r="Q7551" s="10" t="s">
        <v>26589</v>
      </c>
    </row>
    <row r="7552" spans="1:17" x14ac:dyDescent="0.3">
      <c r="A7552" s="5" t="s">
        <v>26882</v>
      </c>
      <c r="B7552" s="5" t="s">
        <v>15594</v>
      </c>
      <c r="C7552" s="6">
        <v>3.1</v>
      </c>
      <c r="D7552" s="1" t="s">
        <v>26847</v>
      </c>
      <c r="E7552" s="6">
        <v>109</v>
      </c>
      <c r="F7552" s="6" t="s">
        <v>25</v>
      </c>
      <c r="G7552" s="11" t="s">
        <v>26883</v>
      </c>
      <c r="H7552" s="8" t="s">
        <v>26884</v>
      </c>
      <c r="I7552" s="9">
        <v>32374</v>
      </c>
      <c r="J7552" s="9">
        <v>4540</v>
      </c>
      <c r="K7552" s="9">
        <v>3268</v>
      </c>
      <c r="L7552" s="9">
        <v>15</v>
      </c>
      <c r="M7552" s="9">
        <v>378</v>
      </c>
      <c r="N7552" s="9">
        <v>5487</v>
      </c>
      <c r="O7552" s="9">
        <v>524</v>
      </c>
      <c r="P7552" s="9">
        <v>17458</v>
      </c>
      <c r="Q7552" s="10" t="s">
        <v>26589</v>
      </c>
    </row>
    <row r="7553" spans="1:17" x14ac:dyDescent="0.3">
      <c r="A7553" s="5" t="s">
        <v>26885</v>
      </c>
      <c r="B7553" s="5" t="s">
        <v>10526</v>
      </c>
      <c r="C7553" s="6">
        <v>3.35</v>
      </c>
      <c r="D7553" s="1" t="s">
        <v>26847</v>
      </c>
      <c r="E7553" s="6">
        <v>92</v>
      </c>
      <c r="F7553" s="6" t="s">
        <v>25</v>
      </c>
      <c r="G7553" s="11" t="s">
        <v>26886</v>
      </c>
      <c r="H7553" s="8" t="s">
        <v>26887</v>
      </c>
      <c r="I7553" s="9">
        <v>911</v>
      </c>
      <c r="J7553" s="9">
        <v>985</v>
      </c>
      <c r="K7553" s="9">
        <v>160</v>
      </c>
      <c r="L7553" s="9">
        <v>1</v>
      </c>
      <c r="M7553" s="9">
        <v>5</v>
      </c>
      <c r="N7553" s="9">
        <v>198</v>
      </c>
      <c r="O7553" s="9">
        <v>11</v>
      </c>
      <c r="P7553" s="9">
        <v>626</v>
      </c>
      <c r="Q7553" s="10" t="s">
        <v>26589</v>
      </c>
    </row>
    <row r="7554" spans="1:17" x14ac:dyDescent="0.3">
      <c r="A7554" s="5" t="s">
        <v>26888</v>
      </c>
      <c r="B7554" s="5" t="s">
        <v>26889</v>
      </c>
      <c r="C7554" s="6">
        <v>2.93</v>
      </c>
      <c r="D7554" s="1" t="s">
        <v>26847</v>
      </c>
      <c r="E7554" s="6">
        <v>101</v>
      </c>
      <c r="F7554" s="6" t="s">
        <v>8140</v>
      </c>
      <c r="G7554" s="11" t="s">
        <v>26890</v>
      </c>
      <c r="H7554" s="8" t="s">
        <v>26891</v>
      </c>
      <c r="I7554" s="9">
        <v>2423</v>
      </c>
      <c r="J7554" s="9">
        <v>1316</v>
      </c>
      <c r="K7554" s="9">
        <v>322</v>
      </c>
      <c r="L7554" s="9">
        <v>1</v>
      </c>
      <c r="M7554" s="9">
        <v>79</v>
      </c>
      <c r="N7554" s="9">
        <v>460</v>
      </c>
      <c r="O7554" s="9">
        <v>39</v>
      </c>
      <c r="P7554" s="9">
        <v>1714</v>
      </c>
      <c r="Q7554" s="10" t="s">
        <v>26589</v>
      </c>
    </row>
    <row r="7555" spans="1:17" x14ac:dyDescent="0.3">
      <c r="A7555" s="5" t="s">
        <v>26892</v>
      </c>
      <c r="B7555" s="5" t="s">
        <v>26893</v>
      </c>
      <c r="C7555" s="6">
        <v>3.47</v>
      </c>
      <c r="D7555" s="1" t="s">
        <v>26847</v>
      </c>
      <c r="E7555" s="6">
        <v>91</v>
      </c>
      <c r="F7555" s="6" t="s">
        <v>25</v>
      </c>
      <c r="G7555" s="11" t="s">
        <v>26894</v>
      </c>
      <c r="H7555" s="8" t="s">
        <v>26895</v>
      </c>
      <c r="I7555" s="9">
        <v>1381</v>
      </c>
      <c r="J7555" s="9">
        <v>1213</v>
      </c>
      <c r="K7555" s="9">
        <v>378</v>
      </c>
      <c r="L7555" s="9">
        <v>11</v>
      </c>
      <c r="M7555" s="9">
        <v>4</v>
      </c>
      <c r="N7555" s="9">
        <v>197</v>
      </c>
      <c r="O7555" s="9">
        <v>58</v>
      </c>
      <c r="P7555" s="9">
        <v>857</v>
      </c>
      <c r="Q7555" s="10" t="s">
        <v>26589</v>
      </c>
    </row>
    <row r="7556" spans="1:17" x14ac:dyDescent="0.3">
      <c r="A7556" s="5" t="s">
        <v>26896</v>
      </c>
      <c r="B7556" s="5" t="s">
        <v>20226</v>
      </c>
      <c r="C7556" s="6">
        <v>3.93</v>
      </c>
      <c r="D7556" s="1" t="s">
        <v>26847</v>
      </c>
      <c r="E7556" s="6">
        <v>158</v>
      </c>
      <c r="F7556" s="6" t="s">
        <v>25</v>
      </c>
      <c r="G7556" s="11" t="s">
        <v>26897</v>
      </c>
      <c r="H7556" s="8" t="s">
        <v>26898</v>
      </c>
      <c r="I7556" s="9">
        <v>685362</v>
      </c>
      <c r="J7556" s="9">
        <v>180065</v>
      </c>
      <c r="K7556" s="9">
        <v>208226</v>
      </c>
      <c r="L7556" s="9">
        <v>5500</v>
      </c>
      <c r="M7556" s="9">
        <v>5109</v>
      </c>
      <c r="N7556" s="9">
        <v>59019</v>
      </c>
      <c r="O7556" s="9">
        <v>82868</v>
      </c>
      <c r="P7556" s="9">
        <v>547656</v>
      </c>
      <c r="Q7556" s="10" t="s">
        <v>26589</v>
      </c>
    </row>
    <row r="7557" spans="1:17" x14ac:dyDescent="0.3">
      <c r="A7557" s="5" t="s">
        <v>26899</v>
      </c>
      <c r="B7557" s="5" t="s">
        <v>2550</v>
      </c>
      <c r="C7557" s="6">
        <v>2.42</v>
      </c>
      <c r="D7557" s="1" t="s">
        <v>26847</v>
      </c>
      <c r="E7557" s="6">
        <v>94</v>
      </c>
      <c r="F7557" s="6" t="s">
        <v>20</v>
      </c>
      <c r="G7557" s="11" t="s">
        <v>26900</v>
      </c>
      <c r="H7557" s="8" t="s">
        <v>26901</v>
      </c>
      <c r="I7557" s="9">
        <v>3555</v>
      </c>
      <c r="J7557" s="9">
        <v>429</v>
      </c>
      <c r="K7557" s="9">
        <v>172</v>
      </c>
      <c r="L7557" s="9">
        <v>5</v>
      </c>
      <c r="M7557" s="9">
        <v>652</v>
      </c>
      <c r="N7557" s="9">
        <v>221</v>
      </c>
      <c r="O7557" s="9">
        <v>40</v>
      </c>
      <c r="P7557" s="9">
        <v>2461</v>
      </c>
      <c r="Q7557" s="10" t="s">
        <v>26589</v>
      </c>
    </row>
    <row r="7558" spans="1:17" x14ac:dyDescent="0.3">
      <c r="A7558" s="5" t="s">
        <v>26902</v>
      </c>
      <c r="B7558" s="5" t="s">
        <v>7769</v>
      </c>
      <c r="C7558" s="6">
        <v>3.16</v>
      </c>
      <c r="D7558" s="1" t="s">
        <v>26903</v>
      </c>
      <c r="E7558" s="6">
        <v>112</v>
      </c>
      <c r="F7558" s="6" t="s">
        <v>25</v>
      </c>
      <c r="G7558" s="11" t="s">
        <v>26904</v>
      </c>
      <c r="H7558" s="8" t="s">
        <v>26905</v>
      </c>
      <c r="I7558" s="9">
        <v>593</v>
      </c>
      <c r="J7558" s="9">
        <v>639</v>
      </c>
      <c r="K7558" s="9">
        <v>68</v>
      </c>
      <c r="L7558" s="9">
        <v>0</v>
      </c>
      <c r="M7558" s="9">
        <v>6</v>
      </c>
      <c r="N7558" s="9">
        <v>89</v>
      </c>
      <c r="O7558" s="9">
        <v>9</v>
      </c>
      <c r="P7558" s="9">
        <v>305</v>
      </c>
      <c r="Q7558" s="10" t="s">
        <v>26589</v>
      </c>
    </row>
    <row r="7559" spans="1:17" ht="28.8" x14ac:dyDescent="0.3">
      <c r="A7559" s="5" t="s">
        <v>26906</v>
      </c>
      <c r="B7559" s="5" t="s">
        <v>26907</v>
      </c>
      <c r="C7559" s="6">
        <v>2.76</v>
      </c>
      <c r="D7559" s="1" t="s">
        <v>26903</v>
      </c>
      <c r="E7559" s="6">
        <v>81</v>
      </c>
      <c r="F7559" s="6" t="s">
        <v>25</v>
      </c>
      <c r="G7559" s="11" t="s">
        <v>26908</v>
      </c>
      <c r="H7559" s="8" t="s">
        <v>26909</v>
      </c>
      <c r="I7559" s="9">
        <v>899</v>
      </c>
      <c r="J7559" s="9">
        <v>591</v>
      </c>
      <c r="K7559" s="9">
        <v>46</v>
      </c>
      <c r="L7559" s="9">
        <v>0</v>
      </c>
      <c r="M7559" s="9">
        <v>74</v>
      </c>
      <c r="N7559" s="9">
        <v>80</v>
      </c>
      <c r="O7559" s="9">
        <v>3</v>
      </c>
      <c r="P7559" s="9">
        <v>499</v>
      </c>
      <c r="Q7559" s="10" t="s">
        <v>26589</v>
      </c>
    </row>
    <row r="7560" spans="1:17" x14ac:dyDescent="0.3">
      <c r="A7560" s="5" t="s">
        <v>26910</v>
      </c>
      <c r="B7560" s="5" t="s">
        <v>26911</v>
      </c>
      <c r="C7560" s="6">
        <v>2.97</v>
      </c>
      <c r="D7560" s="1" t="s">
        <v>26912</v>
      </c>
      <c r="E7560" s="6">
        <v>85</v>
      </c>
      <c r="F7560" s="6" t="s">
        <v>25</v>
      </c>
      <c r="G7560" s="11" t="s">
        <v>26913</v>
      </c>
      <c r="H7560" s="8" t="s">
        <v>26914</v>
      </c>
      <c r="I7560" s="9">
        <v>359</v>
      </c>
      <c r="J7560" s="9">
        <v>403</v>
      </c>
      <c r="K7560" s="9">
        <v>33</v>
      </c>
      <c r="L7560" s="9">
        <v>0</v>
      </c>
      <c r="M7560" s="9">
        <v>16</v>
      </c>
      <c r="N7560" s="9">
        <v>60</v>
      </c>
      <c r="O7560" s="9">
        <v>8</v>
      </c>
      <c r="P7560" s="9">
        <v>233</v>
      </c>
      <c r="Q7560" s="10" t="s">
        <v>26589</v>
      </c>
    </row>
    <row r="7561" spans="1:17" ht="28.8" x14ac:dyDescent="0.3">
      <c r="A7561" s="5" t="s">
        <v>26915</v>
      </c>
      <c r="B7561" s="5" t="s">
        <v>26916</v>
      </c>
      <c r="C7561" s="6">
        <v>3.97</v>
      </c>
      <c r="D7561" s="1" t="s">
        <v>26917</v>
      </c>
      <c r="E7561" s="6">
        <v>116</v>
      </c>
      <c r="F7561" s="6" t="s">
        <v>25</v>
      </c>
      <c r="G7561" s="11" t="s">
        <v>26918</v>
      </c>
      <c r="H7561" s="8" t="s">
        <v>26919</v>
      </c>
      <c r="I7561" s="9">
        <v>4221</v>
      </c>
      <c r="J7561" s="9">
        <v>3881</v>
      </c>
      <c r="K7561" s="9">
        <v>1334</v>
      </c>
      <c r="L7561" s="9">
        <v>83</v>
      </c>
      <c r="M7561" s="9">
        <v>21</v>
      </c>
      <c r="N7561" s="9">
        <v>235</v>
      </c>
      <c r="O7561" s="9">
        <v>617</v>
      </c>
      <c r="P7561" s="9">
        <v>2631</v>
      </c>
      <c r="Q7561" s="10" t="s">
        <v>26589</v>
      </c>
    </row>
    <row r="7562" spans="1:17" ht="28.8" x14ac:dyDescent="0.3">
      <c r="A7562" s="5" t="s">
        <v>26920</v>
      </c>
      <c r="B7562" s="5" t="s">
        <v>26921</v>
      </c>
      <c r="C7562" s="6">
        <v>3.36</v>
      </c>
      <c r="D7562" s="1" t="s">
        <v>26917</v>
      </c>
      <c r="E7562" s="6">
        <v>106</v>
      </c>
      <c r="F7562" s="6" t="s">
        <v>25</v>
      </c>
      <c r="G7562" s="11" t="s">
        <v>26922</v>
      </c>
      <c r="H7562" s="8" t="s">
        <v>26923</v>
      </c>
      <c r="I7562" s="9">
        <v>106818</v>
      </c>
      <c r="J7562" s="9">
        <v>19816</v>
      </c>
      <c r="K7562" s="9">
        <v>21984</v>
      </c>
      <c r="L7562" s="9">
        <v>497</v>
      </c>
      <c r="M7562" s="9">
        <v>592</v>
      </c>
      <c r="N7562" s="9">
        <v>16266</v>
      </c>
      <c r="O7562" s="9">
        <v>5441</v>
      </c>
      <c r="P7562" s="9">
        <v>57327</v>
      </c>
      <c r="Q7562" s="10" t="s">
        <v>26589</v>
      </c>
    </row>
    <row r="7563" spans="1:17" ht="28.8" x14ac:dyDescent="0.3">
      <c r="A7563" s="5" t="s">
        <v>26924</v>
      </c>
      <c r="B7563" s="5" t="s">
        <v>26925</v>
      </c>
      <c r="C7563" s="6">
        <v>3.6</v>
      </c>
      <c r="D7563" s="1" t="s">
        <v>26917</v>
      </c>
      <c r="E7563" s="6">
        <v>127</v>
      </c>
      <c r="F7563" s="6" t="s">
        <v>25</v>
      </c>
      <c r="G7563" s="11" t="s">
        <v>26926</v>
      </c>
      <c r="H7563" s="8" t="s">
        <v>26927</v>
      </c>
      <c r="I7563" s="9">
        <v>76688</v>
      </c>
      <c r="J7563" s="9">
        <v>14207</v>
      </c>
      <c r="K7563" s="9">
        <v>19953</v>
      </c>
      <c r="L7563" s="9">
        <v>654</v>
      </c>
      <c r="M7563" s="9">
        <v>249</v>
      </c>
      <c r="N7563" s="9">
        <v>8485</v>
      </c>
      <c r="O7563" s="9">
        <v>7812</v>
      </c>
      <c r="P7563" s="9">
        <v>43554</v>
      </c>
      <c r="Q7563" s="10" t="s">
        <v>26589</v>
      </c>
    </row>
    <row r="7564" spans="1:17" x14ac:dyDescent="0.3">
      <c r="A7564" s="5" t="s">
        <v>26928</v>
      </c>
      <c r="B7564" s="5" t="s">
        <v>701</v>
      </c>
      <c r="C7564" s="6">
        <v>3.82</v>
      </c>
      <c r="D7564" s="1" t="s">
        <v>26929</v>
      </c>
      <c r="E7564" s="6">
        <v>136</v>
      </c>
      <c r="F7564" s="6" t="s">
        <v>25</v>
      </c>
      <c r="G7564" s="11" t="s">
        <v>26930</v>
      </c>
      <c r="H7564" s="8" t="s">
        <v>26931</v>
      </c>
      <c r="I7564" s="9">
        <v>326708</v>
      </c>
      <c r="J7564" s="9">
        <v>49276</v>
      </c>
      <c r="K7564" s="9">
        <v>71216</v>
      </c>
      <c r="L7564" s="9">
        <v>1500</v>
      </c>
      <c r="M7564" s="9">
        <v>519</v>
      </c>
      <c r="N7564" s="9">
        <v>31121</v>
      </c>
      <c r="O7564" s="9">
        <v>18433</v>
      </c>
      <c r="P7564" s="9">
        <v>190987</v>
      </c>
      <c r="Q7564" s="10" t="s">
        <v>26589</v>
      </c>
    </row>
    <row r="7565" spans="1:17" ht="28.8" x14ac:dyDescent="0.3">
      <c r="A7565" s="5" t="s">
        <v>26932</v>
      </c>
      <c r="B7565" s="5" t="s">
        <v>8365</v>
      </c>
      <c r="C7565" s="6">
        <v>3.89</v>
      </c>
      <c r="D7565" s="1" t="s">
        <v>26929</v>
      </c>
      <c r="E7565" s="6">
        <v>85</v>
      </c>
      <c r="F7565" s="6" t="s">
        <v>25</v>
      </c>
      <c r="G7565" s="11" t="s">
        <v>26933</v>
      </c>
      <c r="H7565" s="8" t="s">
        <v>26934</v>
      </c>
      <c r="I7565" s="9">
        <v>159419</v>
      </c>
      <c r="J7565" s="9">
        <v>38905</v>
      </c>
      <c r="K7565" s="9">
        <v>41424</v>
      </c>
      <c r="L7565" s="9">
        <v>1800</v>
      </c>
      <c r="M7565" s="9">
        <v>696</v>
      </c>
      <c r="N7565" s="9">
        <v>13140</v>
      </c>
      <c r="O7565" s="9">
        <v>13448</v>
      </c>
      <c r="P7565" s="9">
        <v>93665</v>
      </c>
      <c r="Q7565" s="10" t="s">
        <v>26589</v>
      </c>
    </row>
    <row r="7566" spans="1:17" x14ac:dyDescent="0.3">
      <c r="A7566" s="5" t="s">
        <v>26935</v>
      </c>
      <c r="B7566" s="5" t="s">
        <v>3801</v>
      </c>
      <c r="C7566" s="6">
        <v>3.42</v>
      </c>
      <c r="D7566" s="1" t="s">
        <v>26929</v>
      </c>
      <c r="E7566" s="6">
        <v>163</v>
      </c>
      <c r="F7566" s="6" t="s">
        <v>25</v>
      </c>
      <c r="G7566" s="11" t="s">
        <v>26936</v>
      </c>
      <c r="H7566" s="8" t="s">
        <v>15278</v>
      </c>
      <c r="I7566" s="9">
        <v>41094</v>
      </c>
      <c r="J7566" s="9">
        <v>24919</v>
      </c>
      <c r="K7566" s="9">
        <v>8467</v>
      </c>
      <c r="L7566" s="9">
        <v>97</v>
      </c>
      <c r="M7566" s="9">
        <v>330</v>
      </c>
      <c r="N7566" s="9">
        <v>6724</v>
      </c>
      <c r="O7566" s="9">
        <v>1537</v>
      </c>
      <c r="P7566" s="9">
        <v>27443</v>
      </c>
      <c r="Q7566" s="10" t="s">
        <v>26589</v>
      </c>
    </row>
    <row r="7567" spans="1:17" x14ac:dyDescent="0.3">
      <c r="A7567" s="5" t="s">
        <v>26937</v>
      </c>
      <c r="B7567" s="5" t="s">
        <v>480</v>
      </c>
      <c r="C7567" s="6">
        <v>3.51</v>
      </c>
      <c r="D7567" s="1" t="s">
        <v>26929</v>
      </c>
      <c r="E7567" s="6">
        <v>112</v>
      </c>
      <c r="F7567" s="6" t="s">
        <v>25</v>
      </c>
      <c r="G7567" s="11" t="s">
        <v>26938</v>
      </c>
      <c r="H7567" s="8" t="s">
        <v>478</v>
      </c>
      <c r="I7567" s="9">
        <v>3701</v>
      </c>
      <c r="J7567" s="9">
        <v>2919</v>
      </c>
      <c r="K7567" s="9">
        <v>738</v>
      </c>
      <c r="L7567" s="9">
        <v>3</v>
      </c>
      <c r="M7567" s="9">
        <v>6</v>
      </c>
      <c r="N7567" s="9">
        <v>617</v>
      </c>
      <c r="O7567" s="9">
        <v>101</v>
      </c>
      <c r="P7567" s="9">
        <v>2347</v>
      </c>
      <c r="Q7567" s="10" t="s">
        <v>26589</v>
      </c>
    </row>
    <row r="7568" spans="1:17" ht="28.8" x14ac:dyDescent="0.3">
      <c r="A7568" s="5" t="s">
        <v>26939</v>
      </c>
      <c r="B7568" s="5" t="s">
        <v>14916</v>
      </c>
      <c r="C7568" s="6">
        <v>2.94</v>
      </c>
      <c r="D7568" s="1" t="s">
        <v>26929</v>
      </c>
      <c r="E7568" s="6">
        <v>139</v>
      </c>
      <c r="F7568" s="6" t="s">
        <v>25</v>
      </c>
      <c r="G7568" s="11" t="s">
        <v>26940</v>
      </c>
      <c r="H7568" s="8" t="s">
        <v>26941</v>
      </c>
      <c r="I7568" s="9">
        <v>22970</v>
      </c>
      <c r="J7568" s="9">
        <v>9091</v>
      </c>
      <c r="K7568" s="9">
        <v>3066</v>
      </c>
      <c r="L7568" s="9">
        <v>88</v>
      </c>
      <c r="M7568" s="9">
        <v>504</v>
      </c>
      <c r="N7568" s="9">
        <v>3608</v>
      </c>
      <c r="O7568" s="9">
        <v>734</v>
      </c>
      <c r="P7568" s="9">
        <v>14503</v>
      </c>
      <c r="Q7568" s="10" t="s">
        <v>26589</v>
      </c>
    </row>
    <row r="7569" spans="1:17" x14ac:dyDescent="0.3">
      <c r="A7569" s="5" t="s">
        <v>19224</v>
      </c>
      <c r="B7569" s="5" t="s">
        <v>11700</v>
      </c>
      <c r="C7569" s="6">
        <v>2.83</v>
      </c>
      <c r="D7569" s="1" t="s">
        <v>26929</v>
      </c>
      <c r="E7569" s="6">
        <v>113</v>
      </c>
      <c r="F7569" s="6" t="s">
        <v>25</v>
      </c>
      <c r="G7569" s="11" t="s">
        <v>26942</v>
      </c>
      <c r="H7569" s="8" t="s">
        <v>26943</v>
      </c>
      <c r="I7569" s="9">
        <v>149497</v>
      </c>
      <c r="J7569" s="9">
        <v>16216</v>
      </c>
      <c r="K7569" s="9">
        <v>20500</v>
      </c>
      <c r="L7569" s="9">
        <v>716</v>
      </c>
      <c r="M7569" s="9">
        <v>4006</v>
      </c>
      <c r="N7569" s="9">
        <v>18249</v>
      </c>
      <c r="O7569" s="9">
        <v>6661</v>
      </c>
      <c r="P7569" s="9">
        <v>75964</v>
      </c>
      <c r="Q7569" s="10" t="s">
        <v>26589</v>
      </c>
    </row>
    <row r="7570" spans="1:17" ht="28.8" x14ac:dyDescent="0.3">
      <c r="A7570" s="5" t="s">
        <v>26944</v>
      </c>
      <c r="B7570" s="5" t="s">
        <v>21262</v>
      </c>
      <c r="C7570" s="6">
        <v>3.27</v>
      </c>
      <c r="D7570" s="1" t="s">
        <v>26945</v>
      </c>
      <c r="E7570" s="6">
        <v>108</v>
      </c>
      <c r="F7570" s="6" t="s">
        <v>25</v>
      </c>
      <c r="G7570" s="11" t="s">
        <v>26946</v>
      </c>
      <c r="H7570" s="8" t="s">
        <v>26947</v>
      </c>
      <c r="I7570" s="9">
        <v>849431</v>
      </c>
      <c r="J7570" s="9">
        <v>71166</v>
      </c>
      <c r="K7570" s="9">
        <v>130825</v>
      </c>
      <c r="L7570" s="9">
        <v>2500</v>
      </c>
      <c r="M7570" s="9">
        <v>13246</v>
      </c>
      <c r="N7570" s="9">
        <v>78992</v>
      </c>
      <c r="O7570" s="9">
        <v>65054</v>
      </c>
      <c r="P7570" s="9">
        <v>368597</v>
      </c>
      <c r="Q7570" s="10" t="s">
        <v>26589</v>
      </c>
    </row>
    <row r="7571" spans="1:17" ht="28.8" x14ac:dyDescent="0.3">
      <c r="A7571" s="5" t="s">
        <v>26948</v>
      </c>
      <c r="B7571" s="5" t="s">
        <v>10560</v>
      </c>
      <c r="C7571" s="6">
        <v>3.14</v>
      </c>
      <c r="D7571" s="1" t="s">
        <v>26949</v>
      </c>
      <c r="E7571" s="6">
        <v>101</v>
      </c>
      <c r="F7571" s="6" t="s">
        <v>25</v>
      </c>
      <c r="G7571" s="11" t="s">
        <v>26950</v>
      </c>
      <c r="H7571" s="8" t="s">
        <v>10562</v>
      </c>
      <c r="I7571" s="9">
        <v>3127</v>
      </c>
      <c r="J7571" s="9">
        <v>2932</v>
      </c>
      <c r="K7571" s="9">
        <v>662</v>
      </c>
      <c r="L7571" s="9">
        <v>7</v>
      </c>
      <c r="M7571" s="9">
        <v>45</v>
      </c>
      <c r="N7571" s="9">
        <v>593</v>
      </c>
      <c r="O7571" s="9">
        <v>94</v>
      </c>
      <c r="P7571" s="9">
        <v>1898</v>
      </c>
      <c r="Q7571" s="10" t="s">
        <v>26589</v>
      </c>
    </row>
    <row r="7572" spans="1:17" x14ac:dyDescent="0.3">
      <c r="A7572" s="5" t="s">
        <v>26951</v>
      </c>
      <c r="B7572" s="5" t="s">
        <v>26952</v>
      </c>
      <c r="C7572" s="6">
        <v>3.99</v>
      </c>
      <c r="D7572" s="1" t="s">
        <v>26953</v>
      </c>
      <c r="E7572" s="6">
        <v>117</v>
      </c>
      <c r="F7572" s="6" t="s">
        <v>25</v>
      </c>
      <c r="G7572" s="11" t="s">
        <v>26954</v>
      </c>
      <c r="H7572" s="8" t="s">
        <v>26955</v>
      </c>
      <c r="I7572" s="9">
        <v>729192</v>
      </c>
      <c r="J7572" s="9">
        <v>143739</v>
      </c>
      <c r="K7572" s="9">
        <v>255461</v>
      </c>
      <c r="L7572" s="9">
        <v>2800</v>
      </c>
      <c r="M7572" s="9">
        <v>3250</v>
      </c>
      <c r="N7572" s="9">
        <v>52397</v>
      </c>
      <c r="O7572" s="9">
        <v>118584</v>
      </c>
      <c r="P7572" s="9">
        <v>568596</v>
      </c>
      <c r="Q7572" s="10" t="s">
        <v>26589</v>
      </c>
    </row>
    <row r="7573" spans="1:17" x14ac:dyDescent="0.3">
      <c r="A7573" s="5" t="s">
        <v>26956</v>
      </c>
      <c r="B7573" s="5" t="s">
        <v>26957</v>
      </c>
      <c r="C7573" s="6">
        <v>3.18</v>
      </c>
      <c r="D7573" s="1" t="s">
        <v>26958</v>
      </c>
      <c r="E7573" s="6">
        <v>6</v>
      </c>
      <c r="F7573" s="6" t="s">
        <v>889</v>
      </c>
      <c r="G7573" s="11" t="s">
        <v>26959</v>
      </c>
      <c r="H7573" s="8" t="s">
        <v>26960</v>
      </c>
      <c r="I7573" s="9">
        <v>5304</v>
      </c>
      <c r="J7573" s="9">
        <v>1951</v>
      </c>
      <c r="K7573" s="9">
        <v>691</v>
      </c>
      <c r="L7573" s="9">
        <v>0</v>
      </c>
      <c r="M7573" s="9">
        <v>63</v>
      </c>
      <c r="N7573" s="9">
        <v>779</v>
      </c>
      <c r="O7573" s="9">
        <v>82</v>
      </c>
      <c r="P7573" s="9">
        <v>2260</v>
      </c>
      <c r="Q7573" s="10" t="s">
        <v>26589</v>
      </c>
    </row>
    <row r="7574" spans="1:17" ht="28.8" x14ac:dyDescent="0.3">
      <c r="A7574" s="5" t="s">
        <v>26961</v>
      </c>
      <c r="B7574" s="5" t="s">
        <v>9336</v>
      </c>
      <c r="C7574" s="6">
        <v>3.08</v>
      </c>
      <c r="D7574" s="1" t="s">
        <v>26962</v>
      </c>
      <c r="E7574" s="6">
        <v>98</v>
      </c>
      <c r="F7574" s="6" t="s">
        <v>25</v>
      </c>
      <c r="G7574" s="11" t="s">
        <v>26963</v>
      </c>
      <c r="H7574" s="8" t="s">
        <v>26964</v>
      </c>
      <c r="I7574" s="9">
        <v>1355</v>
      </c>
      <c r="J7574" s="9">
        <v>1024</v>
      </c>
      <c r="K7574" s="9">
        <v>233</v>
      </c>
      <c r="L7574" s="9">
        <v>1</v>
      </c>
      <c r="M7574" s="9">
        <v>19</v>
      </c>
      <c r="N7574" s="9">
        <v>249</v>
      </c>
      <c r="O7574" s="9">
        <v>45</v>
      </c>
      <c r="P7574" s="9">
        <v>845</v>
      </c>
      <c r="Q7574" s="10" t="s">
        <v>26589</v>
      </c>
    </row>
    <row r="7575" spans="1:17" ht="28.8" x14ac:dyDescent="0.3">
      <c r="A7575" s="5" t="s">
        <v>26965</v>
      </c>
      <c r="B7575" s="5" t="s">
        <v>5967</v>
      </c>
      <c r="C7575" s="6">
        <v>3.17</v>
      </c>
      <c r="D7575" s="1" t="s">
        <v>26966</v>
      </c>
      <c r="E7575" s="6">
        <v>87</v>
      </c>
      <c r="F7575" s="6" t="s">
        <v>25</v>
      </c>
      <c r="G7575" s="11" t="s">
        <v>26967</v>
      </c>
      <c r="H7575" s="8" t="s">
        <v>274</v>
      </c>
      <c r="I7575" s="9">
        <v>26782</v>
      </c>
      <c r="J7575" s="9">
        <v>8013</v>
      </c>
      <c r="K7575" s="9">
        <v>5744</v>
      </c>
      <c r="L7575" s="9">
        <v>216</v>
      </c>
      <c r="M7575" s="9">
        <v>290</v>
      </c>
      <c r="N7575" s="9">
        <v>3949</v>
      </c>
      <c r="O7575" s="9">
        <v>1663</v>
      </c>
      <c r="P7575" s="9">
        <v>14381</v>
      </c>
      <c r="Q7575" s="10" t="s">
        <v>26589</v>
      </c>
    </row>
    <row r="7576" spans="1:17" ht="28.8" x14ac:dyDescent="0.3">
      <c r="A7576" s="5" t="s">
        <v>26968</v>
      </c>
      <c r="B7576" s="5" t="s">
        <v>15104</v>
      </c>
      <c r="C7576" s="6">
        <v>3.51</v>
      </c>
      <c r="D7576" s="1" t="s">
        <v>26969</v>
      </c>
      <c r="E7576" s="6">
        <v>121</v>
      </c>
      <c r="F7576" s="6" t="s">
        <v>25</v>
      </c>
      <c r="G7576" s="11" t="s">
        <v>26970</v>
      </c>
      <c r="H7576" s="8" t="s">
        <v>26971</v>
      </c>
      <c r="I7576" s="9">
        <v>17411</v>
      </c>
      <c r="J7576" s="9">
        <v>4337</v>
      </c>
      <c r="K7576" s="9">
        <v>3406</v>
      </c>
      <c r="L7576" s="9">
        <v>95</v>
      </c>
      <c r="M7576" s="9">
        <v>102</v>
      </c>
      <c r="N7576" s="9">
        <v>2415</v>
      </c>
      <c r="O7576" s="9">
        <v>914</v>
      </c>
      <c r="P7576" s="9">
        <v>10178</v>
      </c>
      <c r="Q7576" s="10" t="s">
        <v>26589</v>
      </c>
    </row>
    <row r="7577" spans="1:17" x14ac:dyDescent="0.3">
      <c r="A7577" s="5" t="s">
        <v>26972</v>
      </c>
      <c r="B7577" s="5" t="s">
        <v>26973</v>
      </c>
      <c r="C7577" s="6">
        <v>3.11</v>
      </c>
      <c r="D7577" s="1" t="s">
        <v>26969</v>
      </c>
      <c r="E7577" s="6">
        <v>90</v>
      </c>
      <c r="F7577" s="6" t="s">
        <v>25</v>
      </c>
      <c r="G7577" s="11" t="s">
        <v>26974</v>
      </c>
      <c r="H7577" s="8" t="s">
        <v>26975</v>
      </c>
      <c r="I7577" s="9">
        <v>9472</v>
      </c>
      <c r="J7577" s="9">
        <v>4400</v>
      </c>
      <c r="K7577" s="9">
        <v>1823</v>
      </c>
      <c r="L7577" s="9">
        <v>45</v>
      </c>
      <c r="M7577" s="9">
        <v>131</v>
      </c>
      <c r="N7577" s="9">
        <v>1559</v>
      </c>
      <c r="O7577" s="9">
        <v>339</v>
      </c>
      <c r="P7577" s="9">
        <v>5001</v>
      </c>
      <c r="Q7577" s="10" t="s">
        <v>26589</v>
      </c>
    </row>
    <row r="7578" spans="1:17" ht="28.8" x14ac:dyDescent="0.3">
      <c r="A7578" s="5" t="s">
        <v>26939</v>
      </c>
      <c r="B7578" s="5" t="s">
        <v>26976</v>
      </c>
      <c r="C7578" s="6">
        <v>3.62</v>
      </c>
      <c r="D7578" s="1" t="s">
        <v>26969</v>
      </c>
      <c r="E7578" s="6">
        <v>136</v>
      </c>
      <c r="F7578" s="6" t="s">
        <v>25</v>
      </c>
      <c r="G7578" s="11" t="s">
        <v>26977</v>
      </c>
      <c r="H7578" s="8" t="s">
        <v>26978</v>
      </c>
      <c r="I7578" s="9">
        <v>1405982</v>
      </c>
      <c r="J7578" s="9">
        <v>140217</v>
      </c>
      <c r="K7578" s="9">
        <v>320550</v>
      </c>
      <c r="L7578" s="9">
        <v>5000</v>
      </c>
      <c r="M7578" s="9">
        <v>12495</v>
      </c>
      <c r="N7578" s="9">
        <v>159840</v>
      </c>
      <c r="O7578" s="9">
        <v>112582</v>
      </c>
      <c r="P7578" s="9">
        <v>869147</v>
      </c>
      <c r="Q7578" s="10" t="s">
        <v>26589</v>
      </c>
    </row>
    <row r="7579" spans="1:17" x14ac:dyDescent="0.3">
      <c r="A7579" s="5" t="s">
        <v>26979</v>
      </c>
      <c r="B7579" s="5" t="s">
        <v>16833</v>
      </c>
      <c r="C7579" s="6">
        <v>3.87</v>
      </c>
      <c r="D7579" s="1" t="s">
        <v>26969</v>
      </c>
      <c r="E7579" s="6">
        <v>112</v>
      </c>
      <c r="F7579" s="6" t="s">
        <v>25</v>
      </c>
      <c r="G7579" s="11" t="s">
        <v>26980</v>
      </c>
      <c r="H7579" s="8" t="s">
        <v>26981</v>
      </c>
      <c r="I7579" s="9">
        <v>461466</v>
      </c>
      <c r="J7579" s="9">
        <v>109132</v>
      </c>
      <c r="K7579" s="9">
        <v>143288</v>
      </c>
      <c r="L7579" s="9">
        <v>2400</v>
      </c>
      <c r="M7579" s="9">
        <v>2363</v>
      </c>
      <c r="N7579" s="9">
        <v>45757</v>
      </c>
      <c r="O7579" s="9">
        <v>58686</v>
      </c>
      <c r="P7579" s="9">
        <v>359489</v>
      </c>
      <c r="Q7579" s="10" t="s">
        <v>26589</v>
      </c>
    </row>
    <row r="7580" spans="1:17" ht="28.8" x14ac:dyDescent="0.3">
      <c r="A7580" s="5" t="s">
        <v>26982</v>
      </c>
      <c r="B7580" s="5" t="s">
        <v>26983</v>
      </c>
      <c r="C7580" s="6">
        <v>3.18</v>
      </c>
      <c r="D7580" s="1" t="s">
        <v>26969</v>
      </c>
      <c r="E7580" s="6">
        <v>115</v>
      </c>
      <c r="F7580" s="6" t="s">
        <v>25</v>
      </c>
      <c r="G7580" s="11" t="s">
        <v>26984</v>
      </c>
      <c r="H7580" s="8" t="s">
        <v>1412</v>
      </c>
      <c r="I7580" s="9">
        <v>568</v>
      </c>
      <c r="J7580" s="9">
        <v>470</v>
      </c>
      <c r="K7580" s="9">
        <v>62</v>
      </c>
      <c r="L7580" s="9">
        <v>1</v>
      </c>
      <c r="M7580" s="9">
        <v>6</v>
      </c>
      <c r="N7580" s="9">
        <v>109</v>
      </c>
      <c r="O7580" s="9">
        <v>12</v>
      </c>
      <c r="P7580" s="9">
        <v>340</v>
      </c>
      <c r="Q7580" s="10" t="s">
        <v>26589</v>
      </c>
    </row>
    <row r="7581" spans="1:17" ht="28.8" x14ac:dyDescent="0.3">
      <c r="A7581" s="5" t="s">
        <v>26985</v>
      </c>
      <c r="B7581" s="5" t="s">
        <v>7674</v>
      </c>
      <c r="C7581" s="6">
        <v>3.65</v>
      </c>
      <c r="D7581" s="1" t="s">
        <v>26986</v>
      </c>
      <c r="E7581" s="6">
        <v>132</v>
      </c>
      <c r="F7581" s="6" t="s">
        <v>25</v>
      </c>
      <c r="G7581" s="11" t="s">
        <v>26987</v>
      </c>
      <c r="H7581" s="8" t="s">
        <v>26988</v>
      </c>
      <c r="I7581" s="9">
        <v>487190</v>
      </c>
      <c r="J7581" s="9">
        <v>72700</v>
      </c>
      <c r="K7581" s="9">
        <v>117716</v>
      </c>
      <c r="L7581" s="9">
        <v>839</v>
      </c>
      <c r="M7581" s="9">
        <v>2800</v>
      </c>
      <c r="N7581" s="9">
        <v>61172</v>
      </c>
      <c r="O7581" s="9">
        <v>19595</v>
      </c>
      <c r="P7581" s="9">
        <v>332587</v>
      </c>
      <c r="Q7581" s="10" t="s">
        <v>26589</v>
      </c>
    </row>
    <row r="7582" spans="1:17" ht="28.8" x14ac:dyDescent="0.3">
      <c r="A7582" s="5" t="s">
        <v>26989</v>
      </c>
      <c r="B7582" s="5" t="s">
        <v>26990</v>
      </c>
      <c r="C7582" s="6">
        <v>3.56</v>
      </c>
      <c r="D7582" s="1" t="s">
        <v>26991</v>
      </c>
      <c r="E7582" s="6">
        <v>110</v>
      </c>
      <c r="F7582" s="6" t="s">
        <v>26992</v>
      </c>
      <c r="G7582" s="11" t="s">
        <v>26993</v>
      </c>
      <c r="H7582" s="8" t="s">
        <v>26994</v>
      </c>
      <c r="I7582" s="9">
        <v>13355</v>
      </c>
      <c r="J7582" s="9">
        <v>9270</v>
      </c>
      <c r="K7582" s="9">
        <v>4177</v>
      </c>
      <c r="L7582" s="9">
        <v>127</v>
      </c>
      <c r="M7582" s="9">
        <v>139</v>
      </c>
      <c r="N7582" s="9">
        <v>1710</v>
      </c>
      <c r="O7582" s="9">
        <v>977</v>
      </c>
      <c r="P7582" s="9">
        <v>9328</v>
      </c>
      <c r="Q7582" s="10" t="s">
        <v>26589</v>
      </c>
    </row>
    <row r="7583" spans="1:17" ht="28.8" x14ac:dyDescent="0.3">
      <c r="A7583" s="5" t="s">
        <v>26995</v>
      </c>
      <c r="B7583" s="5" t="s">
        <v>25541</v>
      </c>
      <c r="C7583" s="6">
        <v>3.14</v>
      </c>
      <c r="D7583" s="1" t="s">
        <v>26996</v>
      </c>
      <c r="E7583" s="6">
        <v>98</v>
      </c>
      <c r="F7583" s="6" t="s">
        <v>25</v>
      </c>
      <c r="G7583" s="11" t="s">
        <v>26997</v>
      </c>
      <c r="H7583" s="8" t="s">
        <v>26998</v>
      </c>
      <c r="I7583" s="9">
        <v>62699</v>
      </c>
      <c r="J7583" s="9">
        <v>20110</v>
      </c>
      <c r="K7583" s="9">
        <v>20030</v>
      </c>
      <c r="L7583" s="9">
        <v>1600</v>
      </c>
      <c r="M7583" s="9">
        <v>1991</v>
      </c>
      <c r="N7583" s="9">
        <v>7545</v>
      </c>
      <c r="O7583" s="9">
        <v>6451</v>
      </c>
      <c r="P7583" s="9">
        <v>40703</v>
      </c>
      <c r="Q7583" s="10" t="s">
        <v>26589</v>
      </c>
    </row>
    <row r="7584" spans="1:17" ht="28.8" x14ac:dyDescent="0.3">
      <c r="A7584" s="5" t="s">
        <v>26999</v>
      </c>
      <c r="B7584" s="5" t="s">
        <v>986</v>
      </c>
      <c r="C7584" s="6">
        <v>3.27</v>
      </c>
      <c r="D7584" s="1" t="s">
        <v>27000</v>
      </c>
      <c r="E7584" s="6">
        <v>67</v>
      </c>
      <c r="F7584" s="6" t="s">
        <v>25</v>
      </c>
      <c r="G7584" s="11" t="s">
        <v>27001</v>
      </c>
      <c r="H7584" s="8" t="s">
        <v>924</v>
      </c>
      <c r="I7584" s="9">
        <v>294</v>
      </c>
      <c r="J7584" s="9">
        <v>673</v>
      </c>
      <c r="K7584" s="9">
        <v>75</v>
      </c>
      <c r="L7584" s="9">
        <v>0</v>
      </c>
      <c r="M7584" s="9">
        <v>4</v>
      </c>
      <c r="N7584" s="9">
        <v>68</v>
      </c>
      <c r="O7584" s="9">
        <v>9</v>
      </c>
      <c r="P7584" s="9">
        <v>198</v>
      </c>
      <c r="Q7584" s="10" t="s">
        <v>26589</v>
      </c>
    </row>
    <row r="7585" spans="1:17" x14ac:dyDescent="0.3">
      <c r="A7585" s="5" t="s">
        <v>27002</v>
      </c>
      <c r="B7585" s="5" t="s">
        <v>2589</v>
      </c>
      <c r="C7585" s="6">
        <v>3.61</v>
      </c>
      <c r="D7585" s="1" t="s">
        <v>27003</v>
      </c>
      <c r="E7585" s="6">
        <v>140</v>
      </c>
      <c r="F7585" s="6" t="s">
        <v>25</v>
      </c>
      <c r="G7585" s="11" t="s">
        <v>27004</v>
      </c>
      <c r="H7585" s="8" t="s">
        <v>27005</v>
      </c>
      <c r="I7585" s="9">
        <v>52367</v>
      </c>
      <c r="J7585" s="9">
        <v>12734</v>
      </c>
      <c r="K7585" s="9">
        <v>11393</v>
      </c>
      <c r="L7585" s="9">
        <v>185</v>
      </c>
      <c r="M7585" s="9">
        <v>88</v>
      </c>
      <c r="N7585" s="9">
        <v>7874</v>
      </c>
      <c r="O7585" s="9">
        <v>2207</v>
      </c>
      <c r="P7585" s="9">
        <v>34572</v>
      </c>
      <c r="Q7585" s="10" t="s">
        <v>27003</v>
      </c>
    </row>
    <row r="7586" spans="1:17" x14ac:dyDescent="0.3">
      <c r="A7586" s="5" t="s">
        <v>27006</v>
      </c>
      <c r="B7586" s="5" t="s">
        <v>27007</v>
      </c>
      <c r="C7586" s="6">
        <v>3.27</v>
      </c>
      <c r="D7586" s="1" t="s">
        <v>27003</v>
      </c>
      <c r="E7586" s="6">
        <v>92</v>
      </c>
      <c r="F7586" s="6" t="s">
        <v>25</v>
      </c>
      <c r="G7586" s="11" t="s">
        <v>27008</v>
      </c>
      <c r="H7586" s="8" t="s">
        <v>27009</v>
      </c>
      <c r="I7586" s="9">
        <v>132</v>
      </c>
      <c r="J7586" s="9">
        <v>461</v>
      </c>
      <c r="K7586" s="9">
        <v>27</v>
      </c>
      <c r="L7586" s="9">
        <v>0</v>
      </c>
      <c r="M7586" s="9">
        <v>0</v>
      </c>
      <c r="N7586" s="9">
        <v>32</v>
      </c>
      <c r="O7586" s="9">
        <v>1</v>
      </c>
      <c r="P7586" s="9">
        <v>86</v>
      </c>
      <c r="Q7586" s="10" t="s">
        <v>27003</v>
      </c>
    </row>
    <row r="7587" spans="1:17" x14ac:dyDescent="0.3">
      <c r="A7587" s="5" t="s">
        <v>27010</v>
      </c>
      <c r="B7587" s="5" t="s">
        <v>27011</v>
      </c>
      <c r="C7587" s="6">
        <v>3.32</v>
      </c>
      <c r="D7587" s="1" t="s">
        <v>27003</v>
      </c>
      <c r="E7587" s="6">
        <v>3</v>
      </c>
      <c r="F7587" s="6" t="s">
        <v>25</v>
      </c>
      <c r="G7587" s="11" t="s">
        <v>27012</v>
      </c>
      <c r="H7587" s="8" t="s">
        <v>27013</v>
      </c>
      <c r="I7587" s="9">
        <v>14526</v>
      </c>
      <c r="J7587" s="9">
        <v>1887</v>
      </c>
      <c r="K7587" s="9">
        <v>2105</v>
      </c>
      <c r="L7587" s="9">
        <v>0</v>
      </c>
      <c r="M7587" s="9">
        <v>100</v>
      </c>
      <c r="N7587" s="9">
        <v>2403</v>
      </c>
      <c r="O7587" s="9">
        <v>236</v>
      </c>
      <c r="P7587" s="9">
        <v>7431</v>
      </c>
      <c r="Q7587" s="10" t="s">
        <v>27003</v>
      </c>
    </row>
    <row r="7588" spans="1:17" ht="28.8" x14ac:dyDescent="0.3">
      <c r="A7588" s="5" t="s">
        <v>27014</v>
      </c>
      <c r="B7588" s="5" t="s">
        <v>27015</v>
      </c>
      <c r="C7588" s="6">
        <v>3.58</v>
      </c>
      <c r="D7588" s="1" t="s">
        <v>27003</v>
      </c>
      <c r="E7588" s="6">
        <v>282</v>
      </c>
      <c r="F7588" s="6" t="s">
        <v>25</v>
      </c>
      <c r="G7588" s="11" t="s">
        <v>27016</v>
      </c>
      <c r="H7588" s="8" t="s">
        <v>551</v>
      </c>
      <c r="I7588" s="9">
        <v>534078</v>
      </c>
      <c r="J7588" s="9">
        <v>82465</v>
      </c>
      <c r="K7588" s="9">
        <v>153153</v>
      </c>
      <c r="L7588" s="9">
        <v>1200</v>
      </c>
      <c r="M7588" s="9">
        <v>4037</v>
      </c>
      <c r="N7588" s="9">
        <v>62258</v>
      </c>
      <c r="O7588" s="9">
        <v>52904</v>
      </c>
      <c r="P7588" s="9">
        <v>364741</v>
      </c>
      <c r="Q7588" s="10" t="s">
        <v>27003</v>
      </c>
    </row>
    <row r="7589" spans="1:17" ht="28.8" x14ac:dyDescent="0.3">
      <c r="A7589" s="5" t="s">
        <v>27017</v>
      </c>
      <c r="B7589" s="5" t="s">
        <v>12115</v>
      </c>
      <c r="C7589" s="6">
        <v>3.09</v>
      </c>
      <c r="D7589" s="1" t="s">
        <v>27003</v>
      </c>
      <c r="E7589" s="6">
        <v>99</v>
      </c>
      <c r="F7589" s="6" t="s">
        <v>25</v>
      </c>
      <c r="G7589" s="11" t="s">
        <v>27018</v>
      </c>
      <c r="H7589" s="8" t="s">
        <v>27019</v>
      </c>
      <c r="I7589" s="9">
        <v>482</v>
      </c>
      <c r="J7589" s="9">
        <v>624</v>
      </c>
      <c r="K7589" s="9">
        <v>82</v>
      </c>
      <c r="L7589" s="9">
        <v>0</v>
      </c>
      <c r="M7589" s="9">
        <v>13</v>
      </c>
      <c r="N7589" s="9">
        <v>63</v>
      </c>
      <c r="O7589" s="9">
        <v>13</v>
      </c>
      <c r="P7589" s="9">
        <v>294</v>
      </c>
      <c r="Q7589" s="10" t="s">
        <v>27003</v>
      </c>
    </row>
    <row r="7590" spans="1:17" x14ac:dyDescent="0.3">
      <c r="A7590" s="5" t="s">
        <v>27020</v>
      </c>
      <c r="B7590" s="5" t="s">
        <v>4458</v>
      </c>
      <c r="C7590" s="6">
        <v>3.27</v>
      </c>
      <c r="D7590" s="1" t="s">
        <v>27003</v>
      </c>
      <c r="E7590" s="6">
        <v>125</v>
      </c>
      <c r="F7590" s="6" t="s">
        <v>25</v>
      </c>
      <c r="G7590" s="11" t="s">
        <v>27021</v>
      </c>
      <c r="H7590" s="8" t="s">
        <v>22227</v>
      </c>
      <c r="I7590" s="9">
        <v>294</v>
      </c>
      <c r="J7590" s="9">
        <v>531</v>
      </c>
      <c r="K7590" s="9">
        <v>37</v>
      </c>
      <c r="L7590" s="9">
        <v>0</v>
      </c>
      <c r="M7590" s="9">
        <v>12</v>
      </c>
      <c r="N7590" s="9">
        <v>48</v>
      </c>
      <c r="O7590" s="9">
        <v>1</v>
      </c>
      <c r="P7590" s="9">
        <v>188</v>
      </c>
      <c r="Q7590" s="10" t="s">
        <v>27003</v>
      </c>
    </row>
    <row r="7591" spans="1:17" x14ac:dyDescent="0.3">
      <c r="A7591" s="5" t="s">
        <v>27022</v>
      </c>
      <c r="B7591" s="5" t="s">
        <v>6283</v>
      </c>
      <c r="C7591" s="6">
        <v>2.77</v>
      </c>
      <c r="D7591" s="1" t="s">
        <v>27023</v>
      </c>
      <c r="E7591" s="6">
        <v>110</v>
      </c>
      <c r="F7591" s="6" t="s">
        <v>25</v>
      </c>
      <c r="G7591" s="11" t="s">
        <v>27024</v>
      </c>
      <c r="H7591" s="8" t="s">
        <v>3077</v>
      </c>
      <c r="I7591" s="9">
        <v>2735</v>
      </c>
      <c r="J7591" s="9">
        <v>1430</v>
      </c>
      <c r="K7591" s="9">
        <v>296</v>
      </c>
      <c r="L7591" s="9">
        <v>1</v>
      </c>
      <c r="M7591" s="9">
        <v>56</v>
      </c>
      <c r="N7591" s="9">
        <v>427</v>
      </c>
      <c r="O7591" s="9">
        <v>16</v>
      </c>
      <c r="P7591" s="9">
        <v>1497</v>
      </c>
      <c r="Q7591" s="10" t="s">
        <v>27003</v>
      </c>
    </row>
    <row r="7592" spans="1:17" x14ac:dyDescent="0.3">
      <c r="A7592" s="5" t="s">
        <v>2249</v>
      </c>
      <c r="B7592" s="5" t="s">
        <v>27025</v>
      </c>
      <c r="C7592" s="6">
        <v>2.79</v>
      </c>
      <c r="D7592" s="1" t="s">
        <v>27026</v>
      </c>
      <c r="E7592" s="6">
        <v>97</v>
      </c>
      <c r="F7592" s="6" t="s">
        <v>25</v>
      </c>
      <c r="G7592" s="11" t="s">
        <v>27027</v>
      </c>
      <c r="H7592" s="8" t="s">
        <v>27028</v>
      </c>
      <c r="I7592" s="9">
        <v>77973</v>
      </c>
      <c r="J7592" s="9">
        <v>11007</v>
      </c>
      <c r="K7592" s="9">
        <v>10617</v>
      </c>
      <c r="L7592" s="9">
        <v>57</v>
      </c>
      <c r="M7592" s="9">
        <v>1521</v>
      </c>
      <c r="N7592" s="9">
        <v>14067</v>
      </c>
      <c r="O7592" s="9">
        <v>1186</v>
      </c>
      <c r="P7592" s="9">
        <v>46322</v>
      </c>
      <c r="Q7592" s="10" t="s">
        <v>27003</v>
      </c>
    </row>
    <row r="7593" spans="1:17" ht="28.8" x14ac:dyDescent="0.3">
      <c r="A7593" s="5" t="s">
        <v>27029</v>
      </c>
      <c r="B7593" s="5" t="s">
        <v>11741</v>
      </c>
      <c r="C7593" s="6">
        <v>3.06</v>
      </c>
      <c r="D7593" s="1" t="s">
        <v>27030</v>
      </c>
      <c r="E7593" s="6">
        <v>97</v>
      </c>
      <c r="F7593" s="6" t="s">
        <v>25</v>
      </c>
      <c r="G7593" s="11" t="s">
        <v>27031</v>
      </c>
      <c r="H7593" s="8" t="s">
        <v>27032</v>
      </c>
      <c r="I7593" s="9">
        <v>8794</v>
      </c>
      <c r="J7593" s="9">
        <v>2406</v>
      </c>
      <c r="K7593" s="9">
        <v>839</v>
      </c>
      <c r="L7593" s="9">
        <v>3</v>
      </c>
      <c r="M7593" s="9">
        <v>133</v>
      </c>
      <c r="N7593" s="9">
        <v>1846</v>
      </c>
      <c r="O7593" s="9">
        <v>73</v>
      </c>
      <c r="P7593" s="9">
        <v>5514</v>
      </c>
      <c r="Q7593" s="10" t="s">
        <v>27003</v>
      </c>
    </row>
    <row r="7594" spans="1:17" x14ac:dyDescent="0.3">
      <c r="A7594" s="5" t="s">
        <v>27033</v>
      </c>
      <c r="B7594" s="5" t="s">
        <v>266</v>
      </c>
      <c r="C7594" s="6">
        <v>3.53</v>
      </c>
      <c r="D7594" s="1" t="s">
        <v>27034</v>
      </c>
      <c r="E7594" s="6">
        <v>102</v>
      </c>
      <c r="F7594" s="6" t="s">
        <v>103</v>
      </c>
      <c r="G7594" s="11" t="s">
        <v>27035</v>
      </c>
      <c r="H7594" s="8" t="s">
        <v>105</v>
      </c>
      <c r="I7594" s="9">
        <v>17530</v>
      </c>
      <c r="J7594" s="9">
        <v>10676</v>
      </c>
      <c r="K7594" s="9">
        <v>4804</v>
      </c>
      <c r="L7594" s="9">
        <v>86</v>
      </c>
      <c r="M7594" s="9">
        <v>47</v>
      </c>
      <c r="N7594" s="9">
        <v>2884</v>
      </c>
      <c r="O7594" s="9">
        <v>912</v>
      </c>
      <c r="P7594" s="9">
        <v>12332</v>
      </c>
      <c r="Q7594" s="10" t="s">
        <v>27003</v>
      </c>
    </row>
    <row r="7595" spans="1:17" x14ac:dyDescent="0.3">
      <c r="A7595" s="5" t="s">
        <v>27036</v>
      </c>
      <c r="B7595" s="5" t="s">
        <v>7976</v>
      </c>
      <c r="C7595" s="6">
        <v>2.14</v>
      </c>
      <c r="D7595" s="1" t="s">
        <v>27037</v>
      </c>
      <c r="E7595" s="6">
        <v>104</v>
      </c>
      <c r="F7595" s="6" t="s">
        <v>25</v>
      </c>
      <c r="G7595" s="11" t="s">
        <v>27038</v>
      </c>
      <c r="H7595" s="8" t="s">
        <v>27039</v>
      </c>
      <c r="I7595" s="9">
        <v>91109</v>
      </c>
      <c r="J7595" s="9">
        <v>12088</v>
      </c>
      <c r="K7595" s="9">
        <v>6737</v>
      </c>
      <c r="L7595" s="9">
        <v>87</v>
      </c>
      <c r="M7595" s="9">
        <v>8982</v>
      </c>
      <c r="N7595" s="9">
        <v>9094</v>
      </c>
      <c r="O7595" s="9">
        <v>1321</v>
      </c>
      <c r="P7595" s="9">
        <v>61568</v>
      </c>
      <c r="Q7595" s="10" t="s">
        <v>27003</v>
      </c>
    </row>
    <row r="7596" spans="1:17" x14ac:dyDescent="0.3">
      <c r="A7596" s="5" t="s">
        <v>27040</v>
      </c>
      <c r="B7596" s="5" t="s">
        <v>2359</v>
      </c>
      <c r="C7596" s="6">
        <v>2.86</v>
      </c>
      <c r="D7596" s="1" t="s">
        <v>27041</v>
      </c>
      <c r="E7596" s="6">
        <v>104</v>
      </c>
      <c r="F7596" s="6" t="s">
        <v>25</v>
      </c>
      <c r="G7596" s="11" t="s">
        <v>27042</v>
      </c>
      <c r="H7596" s="8" t="s">
        <v>27043</v>
      </c>
      <c r="I7596" s="9">
        <v>126583</v>
      </c>
      <c r="J7596" s="9">
        <v>16671</v>
      </c>
      <c r="K7596" s="9">
        <v>14428</v>
      </c>
      <c r="L7596" s="9">
        <v>35</v>
      </c>
      <c r="M7596" s="9">
        <v>1863</v>
      </c>
      <c r="N7596" s="9">
        <v>27879</v>
      </c>
      <c r="O7596" s="9">
        <v>1836</v>
      </c>
      <c r="P7596" s="9">
        <v>83611</v>
      </c>
      <c r="Q7596" s="10" t="s">
        <v>27003</v>
      </c>
    </row>
    <row r="7597" spans="1:17" x14ac:dyDescent="0.3">
      <c r="A7597" s="5" t="s">
        <v>27044</v>
      </c>
      <c r="B7597" s="5" t="s">
        <v>3743</v>
      </c>
      <c r="C7597" s="6">
        <v>2.93</v>
      </c>
      <c r="D7597" s="1" t="s">
        <v>27045</v>
      </c>
      <c r="E7597" s="6">
        <v>94</v>
      </c>
      <c r="F7597" s="6" t="s">
        <v>25</v>
      </c>
      <c r="G7597" s="11" t="s">
        <v>27046</v>
      </c>
      <c r="H7597" s="8" t="s">
        <v>2981</v>
      </c>
      <c r="I7597" s="9">
        <v>2008</v>
      </c>
      <c r="J7597" s="9">
        <v>1247</v>
      </c>
      <c r="K7597" s="9">
        <v>203</v>
      </c>
      <c r="L7597" s="9">
        <v>2</v>
      </c>
      <c r="M7597" s="9">
        <v>49</v>
      </c>
      <c r="N7597" s="9">
        <v>294</v>
      </c>
      <c r="O7597" s="9">
        <v>27</v>
      </c>
      <c r="P7597" s="9">
        <v>1017</v>
      </c>
      <c r="Q7597" s="10" t="s">
        <v>27003</v>
      </c>
    </row>
    <row r="7598" spans="1:17" ht="28.8" x14ac:dyDescent="0.3">
      <c r="A7598" s="5" t="s">
        <v>27047</v>
      </c>
      <c r="B7598" s="5" t="s">
        <v>358</v>
      </c>
      <c r="C7598" s="6">
        <v>2.94</v>
      </c>
      <c r="D7598" s="1" t="s">
        <v>27048</v>
      </c>
      <c r="E7598" s="6">
        <v>104</v>
      </c>
      <c r="F7598" s="6" t="s">
        <v>25</v>
      </c>
      <c r="G7598" s="11" t="s">
        <v>27049</v>
      </c>
      <c r="H7598" s="8" t="s">
        <v>27050</v>
      </c>
      <c r="I7598" s="9">
        <v>9345</v>
      </c>
      <c r="J7598" s="9">
        <v>3800</v>
      </c>
      <c r="K7598" s="9">
        <v>1620</v>
      </c>
      <c r="L7598" s="9">
        <v>33</v>
      </c>
      <c r="M7598" s="9">
        <v>361</v>
      </c>
      <c r="N7598" s="9">
        <v>1373</v>
      </c>
      <c r="O7598" s="9">
        <v>275</v>
      </c>
      <c r="P7598" s="9">
        <v>5572</v>
      </c>
      <c r="Q7598" s="10" t="s">
        <v>27003</v>
      </c>
    </row>
    <row r="7599" spans="1:17" ht="43.2" x14ac:dyDescent="0.3">
      <c r="A7599" s="5" t="s">
        <v>27051</v>
      </c>
      <c r="B7599" s="5" t="s">
        <v>27052</v>
      </c>
      <c r="C7599" s="6">
        <v>3.45</v>
      </c>
      <c r="D7599" s="1" t="s">
        <v>27053</v>
      </c>
      <c r="E7599" s="6">
        <v>123</v>
      </c>
      <c r="F7599" s="6" t="s">
        <v>13825</v>
      </c>
      <c r="G7599" s="11" t="s">
        <v>27054</v>
      </c>
      <c r="H7599" s="8" t="s">
        <v>39</v>
      </c>
      <c r="I7599" s="9">
        <v>903</v>
      </c>
      <c r="J7599" s="9">
        <v>727</v>
      </c>
      <c r="K7599" s="9">
        <v>212</v>
      </c>
      <c r="L7599" s="9">
        <v>9</v>
      </c>
      <c r="M7599" s="9">
        <v>12</v>
      </c>
      <c r="N7599" s="9">
        <v>94</v>
      </c>
      <c r="O7599" s="9">
        <v>61</v>
      </c>
      <c r="P7599" s="9">
        <v>549</v>
      </c>
      <c r="Q7599" s="10" t="s">
        <v>27003</v>
      </c>
    </row>
    <row r="7600" spans="1:17" x14ac:dyDescent="0.3">
      <c r="A7600" s="5" t="s">
        <v>27055</v>
      </c>
      <c r="B7600" s="5" t="s">
        <v>26138</v>
      </c>
      <c r="C7600" s="6">
        <v>2.76</v>
      </c>
      <c r="D7600" s="1" t="s">
        <v>27056</v>
      </c>
      <c r="E7600" s="6">
        <v>95</v>
      </c>
      <c r="F7600" s="6" t="s">
        <v>25</v>
      </c>
      <c r="G7600" s="11" t="s">
        <v>27057</v>
      </c>
      <c r="H7600" s="8" t="s">
        <v>2248</v>
      </c>
      <c r="I7600" s="9">
        <v>83522</v>
      </c>
      <c r="J7600" s="9">
        <v>24459</v>
      </c>
      <c r="K7600" s="9">
        <v>12658</v>
      </c>
      <c r="L7600" s="9">
        <v>35</v>
      </c>
      <c r="M7600" s="9">
        <v>1889</v>
      </c>
      <c r="N7600" s="9">
        <v>17431</v>
      </c>
      <c r="O7600" s="9">
        <v>1131</v>
      </c>
      <c r="P7600" s="9">
        <v>57882</v>
      </c>
      <c r="Q7600" s="10" t="s">
        <v>27003</v>
      </c>
    </row>
    <row r="7601" spans="1:17" x14ac:dyDescent="0.3">
      <c r="A7601" s="5" t="s">
        <v>27058</v>
      </c>
      <c r="B7601" s="5" t="s">
        <v>9452</v>
      </c>
      <c r="C7601" s="6">
        <v>4.1900000000000004</v>
      </c>
      <c r="D7601" s="1" t="s">
        <v>27059</v>
      </c>
      <c r="E7601" s="6">
        <v>136</v>
      </c>
      <c r="F7601" s="6" t="s">
        <v>25</v>
      </c>
      <c r="G7601" s="11" t="s">
        <v>27060</v>
      </c>
      <c r="H7601" s="8" t="s">
        <v>1412</v>
      </c>
      <c r="I7601" s="9">
        <v>412481</v>
      </c>
      <c r="J7601" s="9">
        <v>127974</v>
      </c>
      <c r="K7601" s="9">
        <v>121668</v>
      </c>
      <c r="L7601" s="9">
        <v>3100</v>
      </c>
      <c r="M7601" s="9">
        <v>484</v>
      </c>
      <c r="N7601" s="9">
        <v>20911</v>
      </c>
      <c r="O7601" s="9">
        <v>55702</v>
      </c>
      <c r="P7601" s="9">
        <v>268302</v>
      </c>
      <c r="Q7601" s="10" t="s">
        <v>27003</v>
      </c>
    </row>
    <row r="7602" spans="1:17" x14ac:dyDescent="0.3">
      <c r="A7602" s="5" t="s">
        <v>27061</v>
      </c>
      <c r="B7602" s="5" t="s">
        <v>647</v>
      </c>
      <c r="C7602" s="6">
        <v>3.97</v>
      </c>
      <c r="D7602" s="1" t="s">
        <v>27062</v>
      </c>
      <c r="E7602" s="6">
        <v>78</v>
      </c>
      <c r="F7602" s="6" t="s">
        <v>25</v>
      </c>
      <c r="G7602" s="11" t="s">
        <v>27063</v>
      </c>
      <c r="H7602" s="8" t="s">
        <v>5298</v>
      </c>
      <c r="I7602" s="9">
        <v>108531</v>
      </c>
      <c r="J7602" s="9">
        <v>24166</v>
      </c>
      <c r="K7602" s="9">
        <v>28671</v>
      </c>
      <c r="L7602" s="9">
        <v>156</v>
      </c>
      <c r="M7602" s="9">
        <v>242</v>
      </c>
      <c r="N7602" s="9">
        <v>8130</v>
      </c>
      <c r="O7602" s="9">
        <v>9783</v>
      </c>
      <c r="P7602" s="9">
        <v>70473</v>
      </c>
      <c r="Q7602" s="10" t="s">
        <v>27003</v>
      </c>
    </row>
    <row r="7603" spans="1:17" x14ac:dyDescent="0.3">
      <c r="A7603" s="5" t="s">
        <v>27064</v>
      </c>
      <c r="B7603" s="5" t="s">
        <v>4711</v>
      </c>
      <c r="C7603" s="6">
        <v>3.11</v>
      </c>
      <c r="D7603" s="1" t="s">
        <v>27065</v>
      </c>
      <c r="E7603" s="6">
        <v>23</v>
      </c>
      <c r="F7603" s="6" t="s">
        <v>25</v>
      </c>
      <c r="G7603" s="11" t="s">
        <v>27066</v>
      </c>
      <c r="H7603" s="8" t="s">
        <v>998</v>
      </c>
      <c r="I7603" s="9">
        <v>5759</v>
      </c>
      <c r="J7603" s="9">
        <v>2323</v>
      </c>
      <c r="K7603" s="9">
        <v>898</v>
      </c>
      <c r="L7603" s="9">
        <v>2</v>
      </c>
      <c r="M7603" s="9">
        <v>45</v>
      </c>
      <c r="N7603" s="9">
        <v>1142</v>
      </c>
      <c r="O7603" s="9">
        <v>224</v>
      </c>
      <c r="P7603" s="9">
        <v>2963</v>
      </c>
      <c r="Q7603" s="10" t="s">
        <v>27003</v>
      </c>
    </row>
    <row r="7604" spans="1:17" ht="28.8" x14ac:dyDescent="0.3">
      <c r="A7604" s="5" t="s">
        <v>27067</v>
      </c>
      <c r="B7604" s="5" t="s">
        <v>27068</v>
      </c>
      <c r="C7604" s="6">
        <v>3.85</v>
      </c>
      <c r="D7604" s="1" t="s">
        <v>27069</v>
      </c>
      <c r="E7604" s="6">
        <v>77</v>
      </c>
      <c r="F7604" s="6" t="s">
        <v>25</v>
      </c>
      <c r="G7604" s="11" t="s">
        <v>27070</v>
      </c>
      <c r="H7604" s="8" t="s">
        <v>27071</v>
      </c>
      <c r="I7604" s="9">
        <v>169502</v>
      </c>
      <c r="J7604" s="9">
        <v>33375</v>
      </c>
      <c r="K7604" s="9">
        <v>45496</v>
      </c>
      <c r="L7604" s="9">
        <v>1200</v>
      </c>
      <c r="M7604" s="9">
        <v>394</v>
      </c>
      <c r="N7604" s="9">
        <v>13660</v>
      </c>
      <c r="O7604" s="9">
        <v>21119</v>
      </c>
      <c r="P7604" s="9">
        <v>90700</v>
      </c>
      <c r="Q7604" s="10" t="s">
        <v>27003</v>
      </c>
    </row>
    <row r="7605" spans="1:17" x14ac:dyDescent="0.3">
      <c r="A7605" s="5" t="s">
        <v>27072</v>
      </c>
      <c r="B7605" s="5" t="s">
        <v>7352</v>
      </c>
      <c r="C7605" s="6">
        <v>2.58</v>
      </c>
      <c r="D7605" s="1" t="s">
        <v>27073</v>
      </c>
      <c r="E7605" s="6">
        <v>92</v>
      </c>
      <c r="F7605" s="6" t="s">
        <v>25</v>
      </c>
      <c r="G7605" s="11" t="s">
        <v>27074</v>
      </c>
      <c r="H7605" s="8" t="s">
        <v>27075</v>
      </c>
      <c r="I7605" s="9">
        <v>89572</v>
      </c>
      <c r="J7605" s="9">
        <v>6378</v>
      </c>
      <c r="K7605" s="9">
        <v>7094</v>
      </c>
      <c r="L7605" s="9">
        <v>53</v>
      </c>
      <c r="M7605" s="9">
        <v>3333</v>
      </c>
      <c r="N7605" s="9">
        <v>8460</v>
      </c>
      <c r="O7605" s="9">
        <v>1610</v>
      </c>
      <c r="P7605" s="9">
        <v>38852</v>
      </c>
      <c r="Q7605" s="10" t="s">
        <v>27003</v>
      </c>
    </row>
    <row r="7606" spans="1:17" x14ac:dyDescent="0.3">
      <c r="A7606" s="5" t="s">
        <v>27076</v>
      </c>
      <c r="B7606" s="5" t="s">
        <v>5784</v>
      </c>
      <c r="C7606" s="6">
        <v>3.36</v>
      </c>
      <c r="D7606" s="1" t="s">
        <v>27073</v>
      </c>
      <c r="E7606" s="6">
        <v>123</v>
      </c>
      <c r="F7606" s="6" t="s">
        <v>25</v>
      </c>
      <c r="G7606" s="11" t="s">
        <v>27077</v>
      </c>
      <c r="H7606" s="8" t="s">
        <v>3077</v>
      </c>
      <c r="I7606" s="9">
        <v>1886</v>
      </c>
      <c r="J7606" s="9">
        <v>1136</v>
      </c>
      <c r="K7606" s="9">
        <v>358</v>
      </c>
      <c r="L7606" s="9">
        <v>0</v>
      </c>
      <c r="M7606" s="9">
        <v>14</v>
      </c>
      <c r="N7606" s="9">
        <v>449</v>
      </c>
      <c r="O7606" s="9">
        <v>38</v>
      </c>
      <c r="P7606" s="9">
        <v>1303</v>
      </c>
      <c r="Q7606" s="10" t="s">
        <v>27003</v>
      </c>
    </row>
    <row r="7607" spans="1:17" ht="28.8" x14ac:dyDescent="0.3">
      <c r="A7607" s="5" t="s">
        <v>27078</v>
      </c>
      <c r="B7607" s="5" t="s">
        <v>27079</v>
      </c>
      <c r="C7607" s="6">
        <v>2.62</v>
      </c>
      <c r="D7607" s="1" t="s">
        <v>27080</v>
      </c>
      <c r="E7607" s="6">
        <v>72</v>
      </c>
      <c r="F7607" s="6" t="s">
        <v>25</v>
      </c>
      <c r="G7607" s="11" t="s">
        <v>27081</v>
      </c>
      <c r="H7607" s="8" t="s">
        <v>27082</v>
      </c>
      <c r="I7607" s="9">
        <v>3865</v>
      </c>
      <c r="J7607" s="9">
        <v>1207</v>
      </c>
      <c r="K7607" s="9">
        <v>369</v>
      </c>
      <c r="L7607" s="9">
        <v>1</v>
      </c>
      <c r="M7607" s="9">
        <v>250</v>
      </c>
      <c r="N7607" s="9">
        <v>453</v>
      </c>
      <c r="O7607" s="9">
        <v>93</v>
      </c>
      <c r="P7607" s="9">
        <v>2438</v>
      </c>
      <c r="Q7607" s="10" t="s">
        <v>27003</v>
      </c>
    </row>
    <row r="7608" spans="1:17" x14ac:dyDescent="0.3">
      <c r="A7608" s="5" t="s">
        <v>27083</v>
      </c>
      <c r="B7608" s="5" t="s">
        <v>3281</v>
      </c>
      <c r="C7608" s="6">
        <v>3.67</v>
      </c>
      <c r="D7608" s="1" t="s">
        <v>27080</v>
      </c>
      <c r="E7608" s="6">
        <v>7</v>
      </c>
      <c r="F7608" s="6" t="s">
        <v>25</v>
      </c>
      <c r="G7608" s="11" t="s">
        <v>27084</v>
      </c>
      <c r="H7608" s="8" t="s">
        <v>4545</v>
      </c>
      <c r="I7608" s="9">
        <v>2816</v>
      </c>
      <c r="J7608" s="9">
        <v>1021</v>
      </c>
      <c r="K7608" s="9">
        <v>570</v>
      </c>
      <c r="L7608" s="9">
        <v>0</v>
      </c>
      <c r="M7608" s="9">
        <v>8</v>
      </c>
      <c r="N7608" s="9">
        <v>230</v>
      </c>
      <c r="O7608" s="9">
        <v>134</v>
      </c>
      <c r="P7608" s="9">
        <v>1213</v>
      </c>
      <c r="Q7608" s="10" t="s">
        <v>27003</v>
      </c>
    </row>
    <row r="7609" spans="1:17" x14ac:dyDescent="0.3">
      <c r="A7609" s="5" t="s">
        <v>27085</v>
      </c>
      <c r="B7609" s="5" t="s">
        <v>7291</v>
      </c>
      <c r="C7609" s="6">
        <v>3.67</v>
      </c>
      <c r="D7609" s="1" t="s">
        <v>27086</v>
      </c>
      <c r="E7609" s="6">
        <v>102</v>
      </c>
      <c r="F7609" s="6" t="s">
        <v>25</v>
      </c>
      <c r="G7609" s="11" t="s">
        <v>27087</v>
      </c>
      <c r="H7609" s="8" t="s">
        <v>27088</v>
      </c>
      <c r="I7609" s="9">
        <v>36093</v>
      </c>
      <c r="J7609" s="9">
        <v>10878</v>
      </c>
      <c r="K7609" s="9">
        <v>8096</v>
      </c>
      <c r="L7609" s="9">
        <v>80</v>
      </c>
      <c r="M7609" s="9">
        <v>96</v>
      </c>
      <c r="N7609" s="9">
        <v>4142</v>
      </c>
      <c r="O7609" s="9">
        <v>1653</v>
      </c>
      <c r="P7609" s="9">
        <v>21793</v>
      </c>
      <c r="Q7609" s="10" t="s">
        <v>27003</v>
      </c>
    </row>
    <row r="7610" spans="1:17" x14ac:dyDescent="0.3">
      <c r="A7610" s="5" t="s">
        <v>27089</v>
      </c>
      <c r="B7610" s="5" t="s">
        <v>27090</v>
      </c>
      <c r="C7610" s="6">
        <v>3.96</v>
      </c>
      <c r="D7610" s="1" t="s">
        <v>27086</v>
      </c>
      <c r="E7610" s="6">
        <v>91</v>
      </c>
      <c r="F7610" s="6" t="s">
        <v>25</v>
      </c>
      <c r="G7610" s="11" t="s">
        <v>27091</v>
      </c>
      <c r="H7610" s="8" t="s">
        <v>27092</v>
      </c>
      <c r="I7610" s="9">
        <v>49816</v>
      </c>
      <c r="J7610" s="9">
        <v>30914</v>
      </c>
      <c r="K7610" s="9">
        <v>16362</v>
      </c>
      <c r="L7610" s="9">
        <v>607</v>
      </c>
      <c r="M7610" s="9">
        <v>53</v>
      </c>
      <c r="N7610" s="9">
        <v>3466</v>
      </c>
      <c r="O7610" s="9">
        <v>5588</v>
      </c>
      <c r="P7610" s="9">
        <v>32428</v>
      </c>
      <c r="Q7610" s="10" t="s">
        <v>27003</v>
      </c>
    </row>
    <row r="7611" spans="1:17" ht="28.8" x14ac:dyDescent="0.3">
      <c r="A7611" s="5" t="s">
        <v>27093</v>
      </c>
      <c r="B7611" s="5" t="s">
        <v>7318</v>
      </c>
      <c r="C7611" s="6">
        <v>3.29</v>
      </c>
      <c r="D7611" s="1" t="s">
        <v>27086</v>
      </c>
      <c r="E7611" s="6">
        <v>85</v>
      </c>
      <c r="F7611" s="6" t="s">
        <v>1777</v>
      </c>
      <c r="G7611" s="11" t="s">
        <v>27094</v>
      </c>
      <c r="H7611" s="8" t="s">
        <v>27095</v>
      </c>
      <c r="I7611" s="9">
        <v>19216</v>
      </c>
      <c r="J7611" s="9">
        <v>9553</v>
      </c>
      <c r="K7611" s="9">
        <v>3315</v>
      </c>
      <c r="L7611" s="9">
        <v>19</v>
      </c>
      <c r="M7611" s="9">
        <v>220</v>
      </c>
      <c r="N7611" s="9">
        <v>3392</v>
      </c>
      <c r="O7611" s="9">
        <v>546</v>
      </c>
      <c r="P7611" s="9">
        <v>11625</v>
      </c>
      <c r="Q7611" s="10" t="s">
        <v>27003</v>
      </c>
    </row>
    <row r="7612" spans="1:17" ht="28.8" x14ac:dyDescent="0.3">
      <c r="A7612" s="5" t="s">
        <v>27096</v>
      </c>
      <c r="B7612" s="5" t="s">
        <v>27097</v>
      </c>
      <c r="C7612" s="6">
        <v>2.72</v>
      </c>
      <c r="D7612" s="1" t="s">
        <v>27086</v>
      </c>
      <c r="E7612" s="6">
        <v>94</v>
      </c>
      <c r="F7612" s="6" t="s">
        <v>25</v>
      </c>
      <c r="G7612" s="11" t="s">
        <v>27098</v>
      </c>
      <c r="H7612" s="8" t="s">
        <v>27099</v>
      </c>
      <c r="I7612" s="9">
        <v>4038</v>
      </c>
      <c r="J7612" s="9">
        <v>1670</v>
      </c>
      <c r="K7612" s="9">
        <v>477</v>
      </c>
      <c r="L7612" s="9">
        <v>2</v>
      </c>
      <c r="M7612" s="9">
        <v>142</v>
      </c>
      <c r="N7612" s="9">
        <v>643</v>
      </c>
      <c r="O7612" s="9">
        <v>56</v>
      </c>
      <c r="P7612" s="9">
        <v>2623</v>
      </c>
      <c r="Q7612" s="10" t="s">
        <v>27003</v>
      </c>
    </row>
    <row r="7613" spans="1:17" ht="28.8" x14ac:dyDescent="0.3">
      <c r="A7613" s="5" t="s">
        <v>27100</v>
      </c>
      <c r="B7613" s="5" t="s">
        <v>7520</v>
      </c>
      <c r="C7613" s="6">
        <v>3.97</v>
      </c>
      <c r="D7613" s="1" t="s">
        <v>27086</v>
      </c>
      <c r="E7613" s="6">
        <v>131</v>
      </c>
      <c r="F7613" s="6" t="s">
        <v>25</v>
      </c>
      <c r="G7613" s="11" t="s">
        <v>27101</v>
      </c>
      <c r="H7613" s="8" t="s">
        <v>27102</v>
      </c>
      <c r="I7613" s="9">
        <v>4127486</v>
      </c>
      <c r="J7613" s="9">
        <v>343940</v>
      </c>
      <c r="K7613" s="9">
        <v>1724424</v>
      </c>
      <c r="L7613" s="9">
        <v>37000</v>
      </c>
      <c r="M7613" s="9">
        <v>13948</v>
      </c>
      <c r="N7613" s="9">
        <v>380109</v>
      </c>
      <c r="O7613" s="9">
        <v>615534</v>
      </c>
      <c r="P7613" s="9">
        <v>2931963</v>
      </c>
      <c r="Q7613" s="10" t="s">
        <v>27003</v>
      </c>
    </row>
    <row r="7614" spans="1:17" x14ac:dyDescent="0.3">
      <c r="A7614" s="5" t="s">
        <v>27103</v>
      </c>
      <c r="B7614" s="5" t="s">
        <v>15485</v>
      </c>
      <c r="C7614" s="6">
        <v>2.98</v>
      </c>
      <c r="D7614" s="1" t="s">
        <v>27086</v>
      </c>
      <c r="E7614" s="6">
        <v>100</v>
      </c>
      <c r="F7614" s="6" t="s">
        <v>25</v>
      </c>
      <c r="G7614" s="11" t="s">
        <v>27104</v>
      </c>
      <c r="H7614" s="8" t="s">
        <v>6329</v>
      </c>
      <c r="I7614" s="9">
        <v>963</v>
      </c>
      <c r="J7614" s="9">
        <v>616</v>
      </c>
      <c r="K7614" s="9">
        <v>83</v>
      </c>
      <c r="L7614" s="9">
        <v>1</v>
      </c>
      <c r="M7614" s="9">
        <v>46</v>
      </c>
      <c r="N7614" s="9">
        <v>122</v>
      </c>
      <c r="O7614" s="9">
        <v>7</v>
      </c>
      <c r="P7614" s="9">
        <v>544</v>
      </c>
      <c r="Q7614" s="10" t="s">
        <v>27003</v>
      </c>
    </row>
    <row r="7615" spans="1:17" x14ac:dyDescent="0.3">
      <c r="A7615" s="5" t="s">
        <v>27105</v>
      </c>
      <c r="B7615" s="5" t="s">
        <v>27106</v>
      </c>
      <c r="C7615" s="6">
        <v>3.24</v>
      </c>
      <c r="D7615" s="1" t="s">
        <v>27107</v>
      </c>
      <c r="E7615" s="6">
        <v>94</v>
      </c>
      <c r="F7615" s="6" t="s">
        <v>25</v>
      </c>
      <c r="G7615" s="11" t="s">
        <v>27108</v>
      </c>
      <c r="H7615" s="8" t="s">
        <v>26166</v>
      </c>
      <c r="I7615" s="9">
        <v>1098</v>
      </c>
      <c r="J7615" s="9">
        <v>1595</v>
      </c>
      <c r="K7615" s="9">
        <v>352</v>
      </c>
      <c r="L7615" s="9">
        <v>0</v>
      </c>
      <c r="M7615" s="9">
        <v>12</v>
      </c>
      <c r="N7615" s="9">
        <v>238</v>
      </c>
      <c r="O7615" s="9">
        <v>15</v>
      </c>
      <c r="P7615" s="9">
        <v>839</v>
      </c>
      <c r="Q7615" s="10" t="s">
        <v>27003</v>
      </c>
    </row>
    <row r="7616" spans="1:17" x14ac:dyDescent="0.3">
      <c r="A7616" s="5" t="s">
        <v>27109</v>
      </c>
      <c r="B7616" s="5" t="s">
        <v>8999</v>
      </c>
      <c r="C7616" s="6">
        <v>3.46</v>
      </c>
      <c r="D7616" s="1" t="s">
        <v>27110</v>
      </c>
      <c r="E7616" s="6">
        <v>93</v>
      </c>
      <c r="F7616" s="6" t="s">
        <v>25</v>
      </c>
      <c r="G7616" s="11" t="s">
        <v>27111</v>
      </c>
      <c r="H7616" s="8" t="s">
        <v>39</v>
      </c>
      <c r="I7616" s="9">
        <v>835</v>
      </c>
      <c r="J7616" s="9">
        <v>844</v>
      </c>
      <c r="K7616" s="9">
        <v>232</v>
      </c>
      <c r="L7616" s="9">
        <v>6</v>
      </c>
      <c r="M7616" s="9">
        <v>3</v>
      </c>
      <c r="N7616" s="9">
        <v>116</v>
      </c>
      <c r="O7616" s="9">
        <v>48</v>
      </c>
      <c r="P7616" s="9">
        <v>586</v>
      </c>
      <c r="Q7616" s="10" t="s">
        <v>27003</v>
      </c>
    </row>
    <row r="7617" spans="1:17" ht="28.8" x14ac:dyDescent="0.3">
      <c r="A7617" s="5" t="s">
        <v>27112</v>
      </c>
      <c r="B7617" s="5" t="s">
        <v>2589</v>
      </c>
      <c r="C7617" s="6">
        <v>3.31</v>
      </c>
      <c r="D7617" s="1" t="s">
        <v>27113</v>
      </c>
      <c r="E7617" s="6">
        <v>95</v>
      </c>
      <c r="F7617" s="6" t="s">
        <v>25</v>
      </c>
      <c r="G7617" s="11" t="s">
        <v>27114</v>
      </c>
      <c r="H7617" s="8" t="s">
        <v>27115</v>
      </c>
      <c r="I7617" s="9">
        <v>621</v>
      </c>
      <c r="J7617" s="9">
        <v>633</v>
      </c>
      <c r="K7617" s="9">
        <v>105</v>
      </c>
      <c r="L7617" s="9">
        <v>0</v>
      </c>
      <c r="M7617" s="9">
        <v>3</v>
      </c>
      <c r="N7617" s="9">
        <v>160</v>
      </c>
      <c r="O7617" s="9">
        <v>4</v>
      </c>
      <c r="P7617" s="9">
        <v>464</v>
      </c>
      <c r="Q7617" s="10" t="s">
        <v>27003</v>
      </c>
    </row>
    <row r="7618" spans="1:17" x14ac:dyDescent="0.3">
      <c r="A7618" s="5" t="s">
        <v>27116</v>
      </c>
      <c r="B7618" s="5" t="s">
        <v>27117</v>
      </c>
      <c r="C7618" s="6">
        <v>3.59</v>
      </c>
      <c r="D7618" s="1" t="s">
        <v>27113</v>
      </c>
      <c r="E7618" s="6">
        <v>115</v>
      </c>
      <c r="F7618" s="6" t="s">
        <v>2851</v>
      </c>
      <c r="G7618" s="11" t="s">
        <v>27118</v>
      </c>
      <c r="H7618" s="8" t="s">
        <v>27119</v>
      </c>
      <c r="I7618" s="9">
        <v>1192</v>
      </c>
      <c r="J7618" s="9">
        <v>1154</v>
      </c>
      <c r="K7618" s="9">
        <v>365</v>
      </c>
      <c r="L7618" s="9">
        <v>12</v>
      </c>
      <c r="M7618" s="9">
        <v>4</v>
      </c>
      <c r="N7618" s="9">
        <v>160</v>
      </c>
      <c r="O7618" s="9">
        <v>102</v>
      </c>
      <c r="P7618" s="9">
        <v>856</v>
      </c>
      <c r="Q7618" s="10" t="s">
        <v>27003</v>
      </c>
    </row>
    <row r="7619" spans="1:17" ht="28.8" x14ac:dyDescent="0.3">
      <c r="A7619" s="5" t="s">
        <v>27120</v>
      </c>
      <c r="B7619" s="5" t="s">
        <v>9349</v>
      </c>
      <c r="C7619" s="6">
        <v>3.21</v>
      </c>
      <c r="D7619" s="1" t="s">
        <v>27113</v>
      </c>
      <c r="E7619" s="6">
        <v>98</v>
      </c>
      <c r="F7619" s="6" t="s">
        <v>25</v>
      </c>
      <c r="G7619" s="11" t="s">
        <v>27121</v>
      </c>
      <c r="H7619" s="8" t="s">
        <v>27122</v>
      </c>
      <c r="I7619" s="9">
        <v>466</v>
      </c>
      <c r="J7619" s="9">
        <v>828</v>
      </c>
      <c r="K7619" s="9">
        <v>83</v>
      </c>
      <c r="L7619" s="9">
        <v>0</v>
      </c>
      <c r="M7619" s="9">
        <v>10</v>
      </c>
      <c r="N7619" s="9">
        <v>98</v>
      </c>
      <c r="O7619" s="9">
        <v>4</v>
      </c>
      <c r="P7619" s="9">
        <v>313</v>
      </c>
      <c r="Q7619" s="10" t="s">
        <v>27003</v>
      </c>
    </row>
    <row r="7620" spans="1:17" x14ac:dyDescent="0.3">
      <c r="A7620" s="5" t="s">
        <v>27123</v>
      </c>
      <c r="B7620" s="5" t="s">
        <v>27124</v>
      </c>
      <c r="C7620" s="6">
        <v>3.88</v>
      </c>
      <c r="D7620" s="1" t="s">
        <v>27113</v>
      </c>
      <c r="E7620" s="6">
        <v>336</v>
      </c>
      <c r="F7620" s="6" t="s">
        <v>25</v>
      </c>
      <c r="G7620" s="11" t="s">
        <v>27125</v>
      </c>
      <c r="H7620" s="8" t="s">
        <v>27126</v>
      </c>
      <c r="I7620" s="9">
        <v>15231</v>
      </c>
      <c r="J7620" s="9">
        <v>1789</v>
      </c>
      <c r="K7620" s="9">
        <v>3062</v>
      </c>
      <c r="L7620" s="9">
        <v>16</v>
      </c>
      <c r="M7620" s="9">
        <v>27</v>
      </c>
      <c r="N7620" s="9">
        <v>1110</v>
      </c>
      <c r="O7620" s="9">
        <v>953</v>
      </c>
      <c r="P7620" s="9">
        <v>9699</v>
      </c>
      <c r="Q7620" s="10" t="s">
        <v>27003</v>
      </c>
    </row>
    <row r="7621" spans="1:17" x14ac:dyDescent="0.3">
      <c r="A7621" s="5" t="s">
        <v>27127</v>
      </c>
      <c r="B7621" s="5" t="s">
        <v>27128</v>
      </c>
      <c r="C7621" s="6">
        <v>3.09</v>
      </c>
      <c r="D7621" s="1" t="s">
        <v>27129</v>
      </c>
      <c r="E7621" s="6">
        <v>123</v>
      </c>
      <c r="F7621" s="6" t="s">
        <v>25</v>
      </c>
      <c r="G7621" s="11" t="s">
        <v>27130</v>
      </c>
      <c r="H7621" s="8" t="s">
        <v>27131</v>
      </c>
      <c r="I7621" s="9">
        <v>1011027</v>
      </c>
      <c r="J7621" s="9">
        <v>58332</v>
      </c>
      <c r="K7621" s="9">
        <v>166907</v>
      </c>
      <c r="L7621" s="9">
        <v>2200</v>
      </c>
      <c r="M7621" s="9">
        <v>15197</v>
      </c>
      <c r="N7621" s="9">
        <v>171567</v>
      </c>
      <c r="O7621" s="9">
        <v>51868</v>
      </c>
      <c r="P7621" s="9">
        <v>619219</v>
      </c>
      <c r="Q7621" s="10" t="s">
        <v>27003</v>
      </c>
    </row>
    <row r="7622" spans="1:17" x14ac:dyDescent="0.3">
      <c r="A7622" s="5" t="s">
        <v>27132</v>
      </c>
      <c r="B7622" s="5" t="s">
        <v>3042</v>
      </c>
      <c r="C7622" s="6">
        <v>3.35</v>
      </c>
      <c r="D7622" s="1" t="s">
        <v>27133</v>
      </c>
      <c r="E7622" s="6">
        <v>98</v>
      </c>
      <c r="F7622" s="6" t="s">
        <v>25</v>
      </c>
      <c r="G7622" s="11" t="s">
        <v>27134</v>
      </c>
      <c r="H7622" s="8" t="s">
        <v>1065</v>
      </c>
      <c r="I7622" s="9">
        <v>60196</v>
      </c>
      <c r="J7622" s="9">
        <v>12649</v>
      </c>
      <c r="K7622" s="9">
        <v>11767</v>
      </c>
      <c r="L7622" s="9">
        <v>291</v>
      </c>
      <c r="M7622" s="9">
        <v>372</v>
      </c>
      <c r="N7622" s="9">
        <v>10009</v>
      </c>
      <c r="O7622" s="9">
        <v>1954</v>
      </c>
      <c r="P7622" s="9">
        <v>35855</v>
      </c>
      <c r="Q7622" s="10" t="s">
        <v>27003</v>
      </c>
    </row>
    <row r="7623" spans="1:17" x14ac:dyDescent="0.3">
      <c r="A7623" s="5" t="s">
        <v>27135</v>
      </c>
      <c r="B7623" s="5" t="s">
        <v>6483</v>
      </c>
      <c r="C7623" s="6">
        <v>4.0199999999999996</v>
      </c>
      <c r="D7623" s="1" t="s">
        <v>27136</v>
      </c>
      <c r="E7623" s="6">
        <v>124</v>
      </c>
      <c r="F7623" s="6" t="s">
        <v>25</v>
      </c>
      <c r="G7623" s="11" t="s">
        <v>27137</v>
      </c>
      <c r="H7623" s="8" t="s">
        <v>27138</v>
      </c>
      <c r="I7623" s="9">
        <v>140418</v>
      </c>
      <c r="J7623" s="9">
        <v>53796</v>
      </c>
      <c r="K7623" s="9">
        <v>42077</v>
      </c>
      <c r="L7623" s="9">
        <v>582</v>
      </c>
      <c r="M7623" s="9">
        <v>358</v>
      </c>
      <c r="N7623" s="9">
        <v>10090</v>
      </c>
      <c r="O7623" s="9">
        <v>11786</v>
      </c>
      <c r="P7623" s="9">
        <v>98188</v>
      </c>
      <c r="Q7623" s="10" t="s">
        <v>27003</v>
      </c>
    </row>
    <row r="7624" spans="1:17" x14ac:dyDescent="0.3">
      <c r="A7624" s="5" t="s">
        <v>27139</v>
      </c>
      <c r="B7624" s="5" t="s">
        <v>27140</v>
      </c>
      <c r="C7624" s="6">
        <v>3.33</v>
      </c>
      <c r="D7624" s="1" t="s">
        <v>27141</v>
      </c>
      <c r="E7624" s="6">
        <v>176</v>
      </c>
      <c r="F7624" s="6" t="s">
        <v>25</v>
      </c>
      <c r="G7624" s="11" t="s">
        <v>27142</v>
      </c>
      <c r="H7624" s="8" t="s">
        <v>27143</v>
      </c>
      <c r="I7624" s="9">
        <v>3101</v>
      </c>
      <c r="J7624" s="9">
        <v>587</v>
      </c>
      <c r="K7624" s="9">
        <v>497</v>
      </c>
      <c r="L7624" s="9">
        <v>2</v>
      </c>
      <c r="M7624" s="9">
        <v>24</v>
      </c>
      <c r="N7624" s="9">
        <v>590</v>
      </c>
      <c r="O7624" s="9">
        <v>88</v>
      </c>
      <c r="P7624" s="9">
        <v>1989</v>
      </c>
      <c r="Q7624" s="10" t="s">
        <v>27003</v>
      </c>
    </row>
    <row r="7625" spans="1:17" x14ac:dyDescent="0.3">
      <c r="A7625" s="5" t="s">
        <v>27144</v>
      </c>
      <c r="B7625" s="5" t="s">
        <v>3855</v>
      </c>
      <c r="C7625" s="6">
        <v>4.01</v>
      </c>
      <c r="D7625" s="1" t="s">
        <v>27141</v>
      </c>
      <c r="E7625" s="6">
        <v>103</v>
      </c>
      <c r="F7625" s="6" t="s">
        <v>25</v>
      </c>
      <c r="G7625" s="11" t="s">
        <v>27145</v>
      </c>
      <c r="H7625" s="8" t="s">
        <v>39</v>
      </c>
      <c r="I7625" s="9">
        <v>3773</v>
      </c>
      <c r="J7625" s="9">
        <v>1017</v>
      </c>
      <c r="K7625" s="9">
        <v>724</v>
      </c>
      <c r="L7625" s="9">
        <v>1</v>
      </c>
      <c r="M7625" s="9">
        <v>5</v>
      </c>
      <c r="N7625" s="9">
        <v>197</v>
      </c>
      <c r="O7625" s="9">
        <v>317</v>
      </c>
      <c r="P7625" s="9">
        <v>1979</v>
      </c>
      <c r="Q7625" s="10" t="s">
        <v>27003</v>
      </c>
    </row>
    <row r="7626" spans="1:17" x14ac:dyDescent="0.3">
      <c r="A7626" s="5" t="s">
        <v>27146</v>
      </c>
      <c r="B7626" s="5" t="s">
        <v>9049</v>
      </c>
      <c r="C7626" s="6">
        <v>4.0199999999999996</v>
      </c>
      <c r="D7626" s="1" t="s">
        <v>27147</v>
      </c>
      <c r="E7626" s="6">
        <v>112</v>
      </c>
      <c r="F7626" s="6" t="s">
        <v>25</v>
      </c>
      <c r="G7626" s="11" t="s">
        <v>27148</v>
      </c>
      <c r="H7626" s="8" t="s">
        <v>27149</v>
      </c>
      <c r="I7626" s="9">
        <v>2160160</v>
      </c>
      <c r="J7626" s="9">
        <v>438792</v>
      </c>
      <c r="K7626" s="9">
        <v>810151</v>
      </c>
      <c r="L7626" s="9">
        <v>86000</v>
      </c>
      <c r="M7626" s="9">
        <v>5767</v>
      </c>
      <c r="N7626" s="9">
        <v>159471</v>
      </c>
      <c r="O7626" s="9">
        <v>443880</v>
      </c>
      <c r="P7626" s="9">
        <v>1463543</v>
      </c>
      <c r="Q7626" s="10" t="s">
        <v>27003</v>
      </c>
    </row>
    <row r="7627" spans="1:17" ht="28.8" x14ac:dyDescent="0.3">
      <c r="A7627" s="5" t="s">
        <v>27150</v>
      </c>
      <c r="B7627" s="5" t="s">
        <v>114</v>
      </c>
      <c r="C7627" s="6">
        <v>3.6</v>
      </c>
      <c r="D7627" s="1" t="s">
        <v>27147</v>
      </c>
      <c r="E7627" s="6">
        <v>98</v>
      </c>
      <c r="F7627" s="6" t="s">
        <v>74</v>
      </c>
      <c r="G7627" s="11" t="s">
        <v>27151</v>
      </c>
      <c r="H7627" s="8" t="s">
        <v>27152</v>
      </c>
      <c r="I7627" s="9">
        <v>13819</v>
      </c>
      <c r="J7627" s="9">
        <v>11115</v>
      </c>
      <c r="K7627" s="9">
        <v>4300</v>
      </c>
      <c r="L7627" s="9">
        <v>49</v>
      </c>
      <c r="M7627" s="9">
        <v>39</v>
      </c>
      <c r="N7627" s="9">
        <v>1965</v>
      </c>
      <c r="O7627" s="9">
        <v>731</v>
      </c>
      <c r="P7627" s="9">
        <v>10395</v>
      </c>
      <c r="Q7627" s="10" t="s">
        <v>27003</v>
      </c>
    </row>
    <row r="7628" spans="1:17" ht="28.8" x14ac:dyDescent="0.3">
      <c r="A7628" s="5" t="s">
        <v>27153</v>
      </c>
      <c r="B7628" s="5" t="s">
        <v>736</v>
      </c>
      <c r="C7628" s="6">
        <v>3.67</v>
      </c>
      <c r="D7628" s="1" t="s">
        <v>27154</v>
      </c>
      <c r="E7628" s="6">
        <v>130</v>
      </c>
      <c r="F7628" s="6" t="s">
        <v>143</v>
      </c>
      <c r="G7628" s="11" t="s">
        <v>27155</v>
      </c>
      <c r="H7628" s="8" t="s">
        <v>27156</v>
      </c>
      <c r="I7628" s="9">
        <v>22807</v>
      </c>
      <c r="J7628" s="9">
        <v>16001</v>
      </c>
      <c r="K7628" s="9">
        <v>6622</v>
      </c>
      <c r="L7628" s="9">
        <v>175</v>
      </c>
      <c r="M7628" s="9">
        <v>159</v>
      </c>
      <c r="N7628" s="9">
        <v>2575</v>
      </c>
      <c r="O7628" s="9">
        <v>1613</v>
      </c>
      <c r="P7628" s="9">
        <v>15257</v>
      </c>
      <c r="Q7628" s="10" t="s">
        <v>27003</v>
      </c>
    </row>
    <row r="7629" spans="1:17" x14ac:dyDescent="0.3">
      <c r="A7629" s="5" t="s">
        <v>27157</v>
      </c>
      <c r="B7629" s="5" t="s">
        <v>24538</v>
      </c>
      <c r="C7629" s="6">
        <v>3.12</v>
      </c>
      <c r="D7629" s="1" t="s">
        <v>27154</v>
      </c>
      <c r="E7629" s="6">
        <v>122</v>
      </c>
      <c r="F7629" s="6" t="s">
        <v>365</v>
      </c>
      <c r="G7629" s="11" t="s">
        <v>27158</v>
      </c>
      <c r="H7629" s="8" t="s">
        <v>27159</v>
      </c>
      <c r="I7629" s="9">
        <v>11864</v>
      </c>
      <c r="J7629" s="9">
        <v>2777</v>
      </c>
      <c r="K7629" s="9">
        <v>1642</v>
      </c>
      <c r="L7629" s="9">
        <v>12</v>
      </c>
      <c r="M7629" s="9">
        <v>170</v>
      </c>
      <c r="N7629" s="9">
        <v>2756</v>
      </c>
      <c r="O7629" s="9">
        <v>353</v>
      </c>
      <c r="P7629" s="9">
        <v>8905</v>
      </c>
      <c r="Q7629" s="10" t="s">
        <v>27003</v>
      </c>
    </row>
    <row r="7630" spans="1:17" ht="28.8" x14ac:dyDescent="0.3">
      <c r="A7630" s="5" t="s">
        <v>27160</v>
      </c>
      <c r="B7630" s="5" t="s">
        <v>3251</v>
      </c>
      <c r="C7630" s="6">
        <v>3.98</v>
      </c>
      <c r="D7630" s="1" t="s">
        <v>27161</v>
      </c>
      <c r="E7630" s="6">
        <v>106</v>
      </c>
      <c r="F7630" s="6" t="s">
        <v>25</v>
      </c>
      <c r="G7630" s="11" t="s">
        <v>27162</v>
      </c>
      <c r="H7630" s="8" t="s">
        <v>27163</v>
      </c>
      <c r="I7630" s="9">
        <v>41589</v>
      </c>
      <c r="J7630" s="9">
        <v>34180</v>
      </c>
      <c r="K7630" s="9">
        <v>12328</v>
      </c>
      <c r="L7630" s="9">
        <v>191</v>
      </c>
      <c r="M7630" s="9">
        <v>128</v>
      </c>
      <c r="N7630" s="9">
        <v>2987</v>
      </c>
      <c r="O7630" s="9">
        <v>4711</v>
      </c>
      <c r="P7630" s="9">
        <v>27376</v>
      </c>
      <c r="Q7630" s="10" t="s">
        <v>27003</v>
      </c>
    </row>
    <row r="7631" spans="1:17" x14ac:dyDescent="0.3">
      <c r="A7631" s="5" t="s">
        <v>27164</v>
      </c>
      <c r="B7631" s="5" t="s">
        <v>11053</v>
      </c>
      <c r="C7631" s="6">
        <v>3.87</v>
      </c>
      <c r="D7631" s="1" t="s">
        <v>27161</v>
      </c>
      <c r="E7631" s="6">
        <v>101</v>
      </c>
      <c r="F7631" s="6" t="s">
        <v>25</v>
      </c>
      <c r="G7631" s="11" t="s">
        <v>27165</v>
      </c>
      <c r="H7631" s="8" t="s">
        <v>27166</v>
      </c>
      <c r="I7631" s="9">
        <v>253934</v>
      </c>
      <c r="J7631" s="9">
        <v>48662</v>
      </c>
      <c r="K7631" s="9">
        <v>66201</v>
      </c>
      <c r="L7631" s="9">
        <v>776</v>
      </c>
      <c r="M7631" s="9">
        <v>473</v>
      </c>
      <c r="N7631" s="9">
        <v>22991</v>
      </c>
      <c r="O7631" s="9">
        <v>13021</v>
      </c>
      <c r="P7631" s="9">
        <v>177666</v>
      </c>
      <c r="Q7631" s="10" t="s">
        <v>27003</v>
      </c>
    </row>
    <row r="7632" spans="1:17" x14ac:dyDescent="0.3">
      <c r="A7632" s="5" t="s">
        <v>27167</v>
      </c>
      <c r="B7632" s="5" t="s">
        <v>18317</v>
      </c>
      <c r="C7632" s="6">
        <v>2.83</v>
      </c>
      <c r="D7632" s="1" t="s">
        <v>27161</v>
      </c>
      <c r="E7632" s="6">
        <v>111</v>
      </c>
      <c r="F7632" s="6" t="s">
        <v>25</v>
      </c>
      <c r="G7632" s="11" t="s">
        <v>27168</v>
      </c>
      <c r="H7632" s="8" t="s">
        <v>27169</v>
      </c>
      <c r="I7632" s="9">
        <v>32529</v>
      </c>
      <c r="J7632" s="9">
        <v>4557</v>
      </c>
      <c r="K7632" s="9">
        <v>2935</v>
      </c>
      <c r="L7632" s="9">
        <v>12</v>
      </c>
      <c r="M7632" s="9">
        <v>844</v>
      </c>
      <c r="N7632" s="9">
        <v>5882</v>
      </c>
      <c r="O7632" s="9">
        <v>608</v>
      </c>
      <c r="P7632" s="9">
        <v>21584</v>
      </c>
      <c r="Q7632" s="10" t="s">
        <v>27003</v>
      </c>
    </row>
    <row r="7633" spans="1:17" x14ac:dyDescent="0.3">
      <c r="A7633" s="5" t="s">
        <v>27170</v>
      </c>
      <c r="B7633" s="5" t="s">
        <v>10339</v>
      </c>
      <c r="C7633" s="6">
        <v>3.57</v>
      </c>
      <c r="D7633" s="1" t="s">
        <v>27161</v>
      </c>
      <c r="E7633" s="6">
        <v>86</v>
      </c>
      <c r="F7633" s="6" t="s">
        <v>25</v>
      </c>
      <c r="G7633" s="11" t="s">
        <v>27171</v>
      </c>
      <c r="H7633" s="8" t="s">
        <v>3002</v>
      </c>
      <c r="I7633" s="9">
        <v>12339</v>
      </c>
      <c r="J7633" s="9">
        <v>12694</v>
      </c>
      <c r="K7633" s="9">
        <v>2594</v>
      </c>
      <c r="L7633" s="9">
        <v>2</v>
      </c>
      <c r="M7633" s="9">
        <v>25</v>
      </c>
      <c r="N7633" s="9">
        <v>1897</v>
      </c>
      <c r="O7633" s="9">
        <v>266</v>
      </c>
      <c r="P7633" s="9">
        <v>8598</v>
      </c>
      <c r="Q7633" s="10" t="s">
        <v>27003</v>
      </c>
    </row>
    <row r="7634" spans="1:17" x14ac:dyDescent="0.3">
      <c r="A7634" s="5" t="s">
        <v>27172</v>
      </c>
      <c r="B7634" s="5" t="s">
        <v>4376</v>
      </c>
      <c r="C7634" s="6">
        <v>3.39</v>
      </c>
      <c r="D7634" s="1" t="s">
        <v>27161</v>
      </c>
      <c r="E7634" s="6">
        <v>119</v>
      </c>
      <c r="F7634" s="6" t="s">
        <v>25</v>
      </c>
      <c r="G7634" s="11" t="s">
        <v>27173</v>
      </c>
      <c r="H7634" s="8" t="s">
        <v>132</v>
      </c>
      <c r="I7634" s="9">
        <v>11917</v>
      </c>
      <c r="J7634" s="9">
        <v>3400</v>
      </c>
      <c r="K7634" s="9">
        <v>2273</v>
      </c>
      <c r="L7634" s="9">
        <v>46</v>
      </c>
      <c r="M7634" s="9">
        <v>56</v>
      </c>
      <c r="N7634" s="9">
        <v>2185</v>
      </c>
      <c r="O7634" s="9">
        <v>350</v>
      </c>
      <c r="P7634" s="9">
        <v>7353</v>
      </c>
      <c r="Q7634" s="10" t="s">
        <v>27003</v>
      </c>
    </row>
    <row r="7635" spans="1:17" x14ac:dyDescent="0.3">
      <c r="A7635" s="5" t="s">
        <v>27174</v>
      </c>
      <c r="B7635" s="5" t="s">
        <v>5819</v>
      </c>
      <c r="C7635" s="6">
        <v>3.88</v>
      </c>
      <c r="D7635" s="1" t="s">
        <v>27175</v>
      </c>
      <c r="E7635" s="6">
        <v>94</v>
      </c>
      <c r="F7635" s="6" t="s">
        <v>25</v>
      </c>
      <c r="G7635" s="11" t="s">
        <v>27176</v>
      </c>
      <c r="H7635" s="8" t="s">
        <v>27177</v>
      </c>
      <c r="I7635" s="9">
        <v>509481</v>
      </c>
      <c r="J7635" s="9">
        <v>103292</v>
      </c>
      <c r="K7635" s="9">
        <v>177810</v>
      </c>
      <c r="L7635" s="9">
        <v>14000</v>
      </c>
      <c r="M7635" s="9">
        <v>1443</v>
      </c>
      <c r="N7635" s="9">
        <v>44595</v>
      </c>
      <c r="O7635" s="9">
        <v>66548</v>
      </c>
      <c r="P7635" s="9">
        <v>327918</v>
      </c>
      <c r="Q7635" s="10" t="s">
        <v>27003</v>
      </c>
    </row>
    <row r="7636" spans="1:17" x14ac:dyDescent="0.3">
      <c r="A7636" s="5" t="s">
        <v>27178</v>
      </c>
      <c r="B7636" s="5" t="s">
        <v>14700</v>
      </c>
      <c r="C7636" s="6">
        <v>3.39</v>
      </c>
      <c r="D7636" s="1" t="s">
        <v>27179</v>
      </c>
      <c r="E7636" s="6">
        <v>102</v>
      </c>
      <c r="F7636" s="6" t="s">
        <v>25</v>
      </c>
      <c r="G7636" s="11" t="s">
        <v>27180</v>
      </c>
      <c r="H7636" s="8" t="s">
        <v>27181</v>
      </c>
      <c r="I7636" s="9">
        <v>12932</v>
      </c>
      <c r="J7636" s="9">
        <v>3845</v>
      </c>
      <c r="K7636" s="9">
        <v>2366</v>
      </c>
      <c r="L7636" s="9">
        <v>34</v>
      </c>
      <c r="M7636" s="9">
        <v>110</v>
      </c>
      <c r="N7636" s="9">
        <v>2175</v>
      </c>
      <c r="O7636" s="9">
        <v>323</v>
      </c>
      <c r="P7636" s="9">
        <v>8568</v>
      </c>
      <c r="Q7636" s="10" t="s">
        <v>27003</v>
      </c>
    </row>
    <row r="7637" spans="1:17" x14ac:dyDescent="0.3">
      <c r="A7637" s="5" t="s">
        <v>27182</v>
      </c>
      <c r="B7637" s="5" t="s">
        <v>7520</v>
      </c>
      <c r="C7637" s="6">
        <v>3.71</v>
      </c>
      <c r="D7637" s="1" t="s">
        <v>27183</v>
      </c>
      <c r="E7637" s="6">
        <v>110</v>
      </c>
      <c r="F7637" s="6" t="s">
        <v>25</v>
      </c>
      <c r="G7637" s="11" t="s">
        <v>27184</v>
      </c>
      <c r="H7637" s="8" t="s">
        <v>27185</v>
      </c>
      <c r="I7637" s="9">
        <v>178517</v>
      </c>
      <c r="J7637" s="9">
        <v>46588</v>
      </c>
      <c r="K7637" s="9">
        <v>50585</v>
      </c>
      <c r="L7637" s="9">
        <v>2300</v>
      </c>
      <c r="M7637" s="9">
        <v>1108</v>
      </c>
      <c r="N7637" s="9">
        <v>17772</v>
      </c>
      <c r="O7637" s="9">
        <v>12251</v>
      </c>
      <c r="P7637" s="9">
        <v>116892</v>
      </c>
      <c r="Q7637" s="10" t="s">
        <v>27003</v>
      </c>
    </row>
    <row r="7638" spans="1:17" x14ac:dyDescent="0.3">
      <c r="A7638" s="5" t="s">
        <v>27186</v>
      </c>
      <c r="B7638" s="5" t="s">
        <v>9016</v>
      </c>
      <c r="C7638" s="6">
        <v>3.27</v>
      </c>
      <c r="D7638" s="1" t="s">
        <v>27183</v>
      </c>
      <c r="E7638" s="6">
        <v>103</v>
      </c>
      <c r="F7638" s="6" t="s">
        <v>25</v>
      </c>
      <c r="G7638" s="11" t="s">
        <v>27187</v>
      </c>
      <c r="H7638" s="8" t="s">
        <v>27188</v>
      </c>
      <c r="I7638" s="9">
        <v>139</v>
      </c>
      <c r="J7638" s="9">
        <v>506</v>
      </c>
      <c r="K7638" s="9">
        <v>18</v>
      </c>
      <c r="L7638" s="9">
        <v>0</v>
      </c>
      <c r="M7638" s="9">
        <v>5</v>
      </c>
      <c r="N7638" s="9">
        <v>18</v>
      </c>
      <c r="O7638" s="9">
        <v>0</v>
      </c>
      <c r="P7638" s="9">
        <v>79</v>
      </c>
      <c r="Q7638" s="10" t="s">
        <v>27003</v>
      </c>
    </row>
    <row r="7639" spans="1:17" x14ac:dyDescent="0.3">
      <c r="A7639" s="5" t="s">
        <v>27189</v>
      </c>
      <c r="B7639" s="5" t="s">
        <v>8310</v>
      </c>
      <c r="C7639" s="6">
        <v>4.0599999999999996</v>
      </c>
      <c r="D7639" s="1" t="s">
        <v>27183</v>
      </c>
      <c r="E7639" s="6">
        <v>743</v>
      </c>
      <c r="F7639" s="6" t="s">
        <v>1777</v>
      </c>
      <c r="G7639" s="11" t="s">
        <v>27190</v>
      </c>
      <c r="H7639" s="8" t="s">
        <v>27191</v>
      </c>
      <c r="I7639" s="9">
        <v>7217</v>
      </c>
      <c r="J7639" s="9">
        <v>13396</v>
      </c>
      <c r="K7639" s="9">
        <v>2599</v>
      </c>
      <c r="L7639" s="9">
        <v>171</v>
      </c>
      <c r="M7639" s="9">
        <v>72</v>
      </c>
      <c r="N7639" s="9">
        <v>314</v>
      </c>
      <c r="O7639" s="9">
        <v>1528</v>
      </c>
      <c r="P7639" s="9">
        <v>4447</v>
      </c>
      <c r="Q7639" s="10" t="s">
        <v>27003</v>
      </c>
    </row>
    <row r="7640" spans="1:17" x14ac:dyDescent="0.3">
      <c r="A7640" s="5" t="s">
        <v>27192</v>
      </c>
      <c r="B7640" s="5" t="s">
        <v>27193</v>
      </c>
      <c r="C7640" s="6">
        <v>3.16</v>
      </c>
      <c r="D7640" s="1" t="s">
        <v>27183</v>
      </c>
      <c r="E7640" s="6">
        <v>14</v>
      </c>
      <c r="F7640" s="6" t="s">
        <v>25</v>
      </c>
      <c r="G7640" s="11" t="s">
        <v>27194</v>
      </c>
      <c r="H7640" s="8" t="s">
        <v>27195</v>
      </c>
      <c r="I7640" s="9">
        <v>944</v>
      </c>
      <c r="J7640" s="9">
        <v>792</v>
      </c>
      <c r="K7640" s="9">
        <v>147</v>
      </c>
      <c r="L7640" s="9">
        <v>0</v>
      </c>
      <c r="M7640" s="9">
        <v>12</v>
      </c>
      <c r="N7640" s="9">
        <v>147</v>
      </c>
      <c r="O7640" s="9">
        <v>7</v>
      </c>
      <c r="P7640" s="9">
        <v>473</v>
      </c>
      <c r="Q7640" s="10" t="s">
        <v>27003</v>
      </c>
    </row>
    <row r="7641" spans="1:17" x14ac:dyDescent="0.3">
      <c r="A7641" s="5" t="s">
        <v>20184</v>
      </c>
      <c r="B7641" s="5" t="s">
        <v>27196</v>
      </c>
      <c r="C7641" s="6">
        <v>3.38</v>
      </c>
      <c r="D7641" s="1" t="s">
        <v>27183</v>
      </c>
      <c r="E7641" s="6">
        <v>14</v>
      </c>
      <c r="F7641" s="6" t="s">
        <v>25</v>
      </c>
      <c r="G7641" s="11" t="s">
        <v>27197</v>
      </c>
      <c r="H7641" s="8" t="s">
        <v>27198</v>
      </c>
      <c r="I7641" s="9">
        <v>1361</v>
      </c>
      <c r="J7641" s="9">
        <v>777</v>
      </c>
      <c r="K7641" s="9">
        <v>268</v>
      </c>
      <c r="L7641" s="9">
        <v>0</v>
      </c>
      <c r="M7641" s="9">
        <v>8</v>
      </c>
      <c r="N7641" s="9">
        <v>196</v>
      </c>
      <c r="O7641" s="9">
        <v>35</v>
      </c>
      <c r="P7641" s="9">
        <v>745</v>
      </c>
      <c r="Q7641" s="10" t="s">
        <v>27003</v>
      </c>
    </row>
    <row r="7642" spans="1:17" ht="28.8" x14ac:dyDescent="0.3">
      <c r="A7642" s="5" t="s">
        <v>27199</v>
      </c>
      <c r="B7642" s="5" t="s">
        <v>14023</v>
      </c>
      <c r="C7642" s="6">
        <v>2.98</v>
      </c>
      <c r="D7642" s="1" t="s">
        <v>27183</v>
      </c>
      <c r="E7642" s="6">
        <v>84</v>
      </c>
      <c r="F7642" s="6" t="s">
        <v>25</v>
      </c>
      <c r="G7642" s="11" t="s">
        <v>27200</v>
      </c>
      <c r="H7642" s="8" t="s">
        <v>3002</v>
      </c>
      <c r="I7642" s="9">
        <v>2156</v>
      </c>
      <c r="J7642" s="9">
        <v>1695</v>
      </c>
      <c r="K7642" s="9">
        <v>236</v>
      </c>
      <c r="L7642" s="9">
        <v>0</v>
      </c>
      <c r="M7642" s="9">
        <v>18</v>
      </c>
      <c r="N7642" s="9">
        <v>504</v>
      </c>
      <c r="O7642" s="9">
        <v>11</v>
      </c>
      <c r="P7642" s="9">
        <v>1477</v>
      </c>
      <c r="Q7642" s="10" t="s">
        <v>27003</v>
      </c>
    </row>
    <row r="7643" spans="1:17" ht="28.8" x14ac:dyDescent="0.3">
      <c r="A7643" s="5" t="s">
        <v>27201</v>
      </c>
      <c r="B7643" s="5" t="s">
        <v>27202</v>
      </c>
      <c r="C7643" s="6">
        <v>3.5</v>
      </c>
      <c r="D7643" s="1" t="s">
        <v>27183</v>
      </c>
      <c r="E7643" s="6">
        <v>88</v>
      </c>
      <c r="F7643" s="6" t="s">
        <v>1777</v>
      </c>
      <c r="G7643" s="11" t="s">
        <v>27203</v>
      </c>
      <c r="H7643" s="8" t="s">
        <v>27204</v>
      </c>
      <c r="I7643" s="9">
        <v>2682</v>
      </c>
      <c r="J7643" s="9">
        <v>3345</v>
      </c>
      <c r="K7643" s="9">
        <v>592</v>
      </c>
      <c r="L7643" s="9">
        <v>7</v>
      </c>
      <c r="M7643" s="9">
        <v>29</v>
      </c>
      <c r="N7643" s="9">
        <v>414</v>
      </c>
      <c r="O7643" s="9">
        <v>91</v>
      </c>
      <c r="P7643" s="9">
        <v>1784</v>
      </c>
      <c r="Q7643" s="10" t="s">
        <v>27003</v>
      </c>
    </row>
    <row r="7644" spans="1:17" x14ac:dyDescent="0.3">
      <c r="A7644" s="5" t="s">
        <v>27205</v>
      </c>
      <c r="B7644" s="5" t="s">
        <v>27206</v>
      </c>
      <c r="C7644" s="6">
        <v>3.77</v>
      </c>
      <c r="D7644" s="1" t="s">
        <v>27183</v>
      </c>
      <c r="E7644" s="6">
        <v>350</v>
      </c>
      <c r="F7644" s="6" t="s">
        <v>25</v>
      </c>
      <c r="G7644" s="11" t="s">
        <v>27207</v>
      </c>
      <c r="H7644" s="8" t="s">
        <v>426</v>
      </c>
      <c r="I7644" s="9">
        <v>1065345</v>
      </c>
      <c r="J7644" s="9">
        <v>118993</v>
      </c>
      <c r="K7644" s="9">
        <v>308744</v>
      </c>
      <c r="L7644" s="9">
        <v>2900</v>
      </c>
      <c r="M7644" s="9">
        <v>5930</v>
      </c>
      <c r="N7644" s="9">
        <v>96381</v>
      </c>
      <c r="O7644" s="9">
        <v>136569</v>
      </c>
      <c r="P7644" s="9">
        <v>669259</v>
      </c>
      <c r="Q7644" s="10" t="s">
        <v>27003</v>
      </c>
    </row>
    <row r="7645" spans="1:17" x14ac:dyDescent="0.3">
      <c r="A7645" s="5" t="s">
        <v>27208</v>
      </c>
      <c r="B7645" s="5" t="s">
        <v>14369</v>
      </c>
      <c r="C7645" s="6">
        <v>3.29</v>
      </c>
      <c r="D7645" s="1" t="s">
        <v>27183</v>
      </c>
      <c r="E7645" s="6">
        <v>96</v>
      </c>
      <c r="F7645" s="6" t="s">
        <v>25</v>
      </c>
      <c r="G7645" s="11" t="s">
        <v>27209</v>
      </c>
      <c r="H7645" s="8" t="s">
        <v>27210</v>
      </c>
      <c r="I7645" s="9">
        <v>35744</v>
      </c>
      <c r="J7645" s="9">
        <v>18326</v>
      </c>
      <c r="K7645" s="9">
        <v>7249</v>
      </c>
      <c r="L7645" s="9">
        <v>34</v>
      </c>
      <c r="M7645" s="9">
        <v>594</v>
      </c>
      <c r="N7645" s="9">
        <v>6372</v>
      </c>
      <c r="O7645" s="9">
        <v>856</v>
      </c>
      <c r="P7645" s="9">
        <v>27201</v>
      </c>
      <c r="Q7645" s="10" t="s">
        <v>27003</v>
      </c>
    </row>
    <row r="7646" spans="1:17" x14ac:dyDescent="0.3">
      <c r="A7646" s="5" t="s">
        <v>27211</v>
      </c>
      <c r="B7646" s="5" t="s">
        <v>24</v>
      </c>
      <c r="C7646" s="6">
        <v>3.37</v>
      </c>
      <c r="D7646" s="1" t="s">
        <v>27212</v>
      </c>
      <c r="E7646" s="6">
        <v>96</v>
      </c>
      <c r="F7646" s="6" t="s">
        <v>25</v>
      </c>
      <c r="G7646" s="11" t="s">
        <v>27213</v>
      </c>
      <c r="H7646" s="8" t="s">
        <v>27214</v>
      </c>
      <c r="I7646" s="9">
        <v>968</v>
      </c>
      <c r="J7646" s="9">
        <v>1387</v>
      </c>
      <c r="K7646" s="9">
        <v>280</v>
      </c>
      <c r="L7646" s="9">
        <v>2</v>
      </c>
      <c r="M7646" s="9">
        <v>10</v>
      </c>
      <c r="N7646" s="9">
        <v>174</v>
      </c>
      <c r="O7646" s="9">
        <v>17</v>
      </c>
      <c r="P7646" s="9">
        <v>703</v>
      </c>
      <c r="Q7646" s="10" t="s">
        <v>27003</v>
      </c>
    </row>
    <row r="7647" spans="1:17" x14ac:dyDescent="0.3">
      <c r="A7647" s="5" t="s">
        <v>27215</v>
      </c>
      <c r="B7647" s="5" t="s">
        <v>1629</v>
      </c>
      <c r="C7647" s="6">
        <v>3.48</v>
      </c>
      <c r="D7647" s="1" t="s">
        <v>27216</v>
      </c>
      <c r="E7647" s="6">
        <v>116</v>
      </c>
      <c r="F7647" s="6" t="s">
        <v>25</v>
      </c>
      <c r="G7647" s="11" t="s">
        <v>27217</v>
      </c>
      <c r="H7647" s="8" t="s">
        <v>27218</v>
      </c>
      <c r="I7647" s="9">
        <v>10494</v>
      </c>
      <c r="J7647" s="9">
        <v>4122</v>
      </c>
      <c r="K7647" s="9">
        <v>2243</v>
      </c>
      <c r="L7647" s="9">
        <v>45</v>
      </c>
      <c r="M7647" s="9">
        <v>59</v>
      </c>
      <c r="N7647" s="9">
        <v>1573</v>
      </c>
      <c r="O7647" s="9">
        <v>309</v>
      </c>
      <c r="P7647" s="9">
        <v>6625</v>
      </c>
      <c r="Q7647" s="10" t="s">
        <v>27003</v>
      </c>
    </row>
    <row r="7648" spans="1:17" ht="28.8" x14ac:dyDescent="0.3">
      <c r="A7648" s="5" t="s">
        <v>27219</v>
      </c>
      <c r="B7648" s="5" t="s">
        <v>11741</v>
      </c>
      <c r="C7648" s="6">
        <v>3.93</v>
      </c>
      <c r="D7648" s="1" t="s">
        <v>27220</v>
      </c>
      <c r="E7648" s="6">
        <v>100</v>
      </c>
      <c r="F7648" s="6" t="s">
        <v>25</v>
      </c>
      <c r="G7648" s="11" t="s">
        <v>27221</v>
      </c>
      <c r="H7648" s="8" t="s">
        <v>27222</v>
      </c>
      <c r="I7648" s="9">
        <v>164240</v>
      </c>
      <c r="J7648" s="9">
        <v>38719</v>
      </c>
      <c r="K7648" s="9">
        <v>42302</v>
      </c>
      <c r="L7648" s="9">
        <v>757</v>
      </c>
      <c r="M7648" s="9">
        <v>512</v>
      </c>
      <c r="N7648" s="9">
        <v>12964</v>
      </c>
      <c r="O7648" s="9">
        <v>12497</v>
      </c>
      <c r="P7648" s="9">
        <v>111531</v>
      </c>
      <c r="Q7648" s="10" t="s">
        <v>27003</v>
      </c>
    </row>
    <row r="7649" spans="1:17" x14ac:dyDescent="0.3">
      <c r="A7649" s="5" t="s">
        <v>27223</v>
      </c>
      <c r="B7649" s="5" t="s">
        <v>4463</v>
      </c>
      <c r="C7649" s="6">
        <v>3.41</v>
      </c>
      <c r="D7649" s="1" t="s">
        <v>27220</v>
      </c>
      <c r="E7649" s="6">
        <v>114</v>
      </c>
      <c r="F7649" s="6" t="s">
        <v>25</v>
      </c>
      <c r="G7649" s="11" t="s">
        <v>27224</v>
      </c>
      <c r="H7649" s="8" t="s">
        <v>19391</v>
      </c>
      <c r="I7649" s="9">
        <v>2411</v>
      </c>
      <c r="J7649" s="9">
        <v>2128</v>
      </c>
      <c r="K7649" s="9">
        <v>395</v>
      </c>
      <c r="L7649" s="9">
        <v>2</v>
      </c>
      <c r="M7649" s="9">
        <v>14</v>
      </c>
      <c r="N7649" s="9">
        <v>529</v>
      </c>
      <c r="O7649" s="9">
        <v>37</v>
      </c>
      <c r="P7649" s="9">
        <v>1635</v>
      </c>
      <c r="Q7649" s="10" t="s">
        <v>27003</v>
      </c>
    </row>
    <row r="7650" spans="1:17" x14ac:dyDescent="0.3">
      <c r="A7650" s="5" t="s">
        <v>27225</v>
      </c>
      <c r="B7650" s="5" t="s">
        <v>27226</v>
      </c>
      <c r="C7650" s="6">
        <v>4.08</v>
      </c>
      <c r="D7650" s="1" t="s">
        <v>27220</v>
      </c>
      <c r="E7650" s="6">
        <v>183</v>
      </c>
      <c r="F7650" s="6" t="s">
        <v>143</v>
      </c>
      <c r="G7650" s="11" t="s">
        <v>27227</v>
      </c>
      <c r="H7650" s="8" t="s">
        <v>145</v>
      </c>
      <c r="I7650" s="9">
        <v>2630</v>
      </c>
      <c r="J7650" s="9">
        <v>3692</v>
      </c>
      <c r="K7650" s="9">
        <v>813</v>
      </c>
      <c r="L7650" s="9">
        <v>9</v>
      </c>
      <c r="M7650" s="9">
        <v>2</v>
      </c>
      <c r="N7650" s="9">
        <v>138</v>
      </c>
      <c r="O7650" s="9">
        <v>316</v>
      </c>
      <c r="P7650" s="9">
        <v>1901</v>
      </c>
      <c r="Q7650" s="10" t="s">
        <v>27003</v>
      </c>
    </row>
    <row r="7651" spans="1:17" x14ac:dyDescent="0.3">
      <c r="A7651" s="5" t="s">
        <v>27228</v>
      </c>
      <c r="B7651" s="5" t="s">
        <v>8455</v>
      </c>
      <c r="C7651" s="6">
        <v>3.9</v>
      </c>
      <c r="D7651" s="1" t="s">
        <v>27229</v>
      </c>
      <c r="E7651" s="6">
        <v>128</v>
      </c>
      <c r="F7651" s="6" t="s">
        <v>25</v>
      </c>
      <c r="G7651" s="11" t="s">
        <v>27230</v>
      </c>
      <c r="H7651" s="8" t="s">
        <v>2292</v>
      </c>
      <c r="I7651" s="9">
        <v>148149</v>
      </c>
      <c r="J7651" s="9">
        <v>28615</v>
      </c>
      <c r="K7651" s="9">
        <v>32983</v>
      </c>
      <c r="L7651" s="9">
        <v>360</v>
      </c>
      <c r="M7651" s="9">
        <v>249</v>
      </c>
      <c r="N7651" s="9">
        <v>12486</v>
      </c>
      <c r="O7651" s="9">
        <v>7893</v>
      </c>
      <c r="P7651" s="9">
        <v>101731</v>
      </c>
      <c r="Q7651" s="10" t="s">
        <v>27003</v>
      </c>
    </row>
    <row r="7652" spans="1:17" x14ac:dyDescent="0.3">
      <c r="A7652" s="5" t="s">
        <v>27231</v>
      </c>
      <c r="B7652" s="5" t="s">
        <v>16920</v>
      </c>
      <c r="C7652" s="6">
        <v>4.08</v>
      </c>
      <c r="D7652" s="1" t="s">
        <v>27229</v>
      </c>
      <c r="E7652" s="6">
        <v>138</v>
      </c>
      <c r="F7652" s="6" t="s">
        <v>25</v>
      </c>
      <c r="G7652" s="11" t="s">
        <v>27232</v>
      </c>
      <c r="H7652" s="8" t="s">
        <v>27233</v>
      </c>
      <c r="I7652" s="9">
        <v>470141</v>
      </c>
      <c r="J7652" s="9">
        <v>93402</v>
      </c>
      <c r="K7652" s="9">
        <v>122642</v>
      </c>
      <c r="L7652" s="9">
        <v>2600</v>
      </c>
      <c r="M7652" s="9">
        <v>976</v>
      </c>
      <c r="N7652" s="9">
        <v>30443</v>
      </c>
      <c r="O7652" s="9">
        <v>43732</v>
      </c>
      <c r="P7652" s="9">
        <v>315743</v>
      </c>
      <c r="Q7652" s="10" t="s">
        <v>27003</v>
      </c>
    </row>
    <row r="7653" spans="1:17" ht="28.8" x14ac:dyDescent="0.3">
      <c r="A7653" s="5" t="s">
        <v>27234</v>
      </c>
      <c r="B7653" s="5" t="s">
        <v>27235</v>
      </c>
      <c r="C7653" s="6">
        <v>3.6</v>
      </c>
      <c r="D7653" s="1" t="s">
        <v>27236</v>
      </c>
      <c r="E7653" s="6">
        <v>93</v>
      </c>
      <c r="F7653" s="6" t="s">
        <v>25</v>
      </c>
      <c r="G7653" s="11" t="s">
        <v>27237</v>
      </c>
      <c r="H7653" s="8" t="s">
        <v>27238</v>
      </c>
      <c r="I7653" s="9">
        <v>58297</v>
      </c>
      <c r="J7653" s="9">
        <v>12591</v>
      </c>
      <c r="K7653" s="9">
        <v>14129</v>
      </c>
      <c r="L7653" s="9">
        <v>60</v>
      </c>
      <c r="M7653" s="9">
        <v>172</v>
      </c>
      <c r="N7653" s="9">
        <v>8413</v>
      </c>
      <c r="O7653" s="9">
        <v>1735</v>
      </c>
      <c r="P7653" s="9">
        <v>41231</v>
      </c>
      <c r="Q7653" s="10" t="s">
        <v>27003</v>
      </c>
    </row>
    <row r="7654" spans="1:17" ht="28.8" x14ac:dyDescent="0.3">
      <c r="A7654" s="5" t="s">
        <v>27239</v>
      </c>
      <c r="B7654" s="5" t="s">
        <v>13649</v>
      </c>
      <c r="C7654" s="6">
        <v>4.42</v>
      </c>
      <c r="D7654" s="1" t="s">
        <v>27240</v>
      </c>
      <c r="E7654" s="6">
        <v>188</v>
      </c>
      <c r="F7654" s="6" t="s">
        <v>8034</v>
      </c>
      <c r="G7654" s="11" t="s">
        <v>27241</v>
      </c>
      <c r="H7654" s="8" t="s">
        <v>27242</v>
      </c>
      <c r="I7654" s="9">
        <v>92969</v>
      </c>
      <c r="J7654" s="9">
        <v>71738</v>
      </c>
      <c r="K7654" s="9">
        <v>29766</v>
      </c>
      <c r="L7654" s="9">
        <v>1900</v>
      </c>
      <c r="M7654" s="9">
        <v>221</v>
      </c>
      <c r="N7654" s="9">
        <v>3481</v>
      </c>
      <c r="O7654" s="9">
        <v>21554</v>
      </c>
      <c r="P7654" s="9">
        <v>59329</v>
      </c>
      <c r="Q7654" s="10" t="s">
        <v>27003</v>
      </c>
    </row>
    <row r="7655" spans="1:17" x14ac:dyDescent="0.3">
      <c r="A7655" s="5" t="s">
        <v>27243</v>
      </c>
      <c r="B7655" s="5" t="s">
        <v>27244</v>
      </c>
      <c r="C7655" s="6">
        <v>3.22</v>
      </c>
      <c r="D7655" s="1" t="s">
        <v>27240</v>
      </c>
      <c r="E7655" s="6">
        <v>85</v>
      </c>
      <c r="F7655" s="6" t="s">
        <v>25</v>
      </c>
      <c r="G7655" s="11" t="s">
        <v>27245</v>
      </c>
      <c r="H7655" s="8" t="s">
        <v>27246</v>
      </c>
      <c r="I7655" s="9">
        <v>7555</v>
      </c>
      <c r="J7655" s="9">
        <v>2835</v>
      </c>
      <c r="K7655" s="9">
        <v>1600</v>
      </c>
      <c r="L7655" s="9">
        <v>11</v>
      </c>
      <c r="M7655" s="9">
        <v>167</v>
      </c>
      <c r="N7655" s="9">
        <v>1171</v>
      </c>
      <c r="O7655" s="9">
        <v>205</v>
      </c>
      <c r="P7655" s="9">
        <v>5291</v>
      </c>
      <c r="Q7655" s="10" t="s">
        <v>27003</v>
      </c>
    </row>
    <row r="7656" spans="1:17" ht="28.8" x14ac:dyDescent="0.3">
      <c r="A7656" s="5" t="s">
        <v>27247</v>
      </c>
      <c r="B7656" s="5" t="s">
        <v>27248</v>
      </c>
      <c r="C7656" s="6">
        <v>3.29</v>
      </c>
      <c r="D7656" s="1" t="s">
        <v>27249</v>
      </c>
      <c r="E7656" s="6">
        <v>81</v>
      </c>
      <c r="F7656" s="6" t="s">
        <v>25</v>
      </c>
      <c r="G7656" s="11" t="s">
        <v>27250</v>
      </c>
      <c r="H7656" s="8" t="s">
        <v>27251</v>
      </c>
      <c r="I7656" s="9">
        <v>945</v>
      </c>
      <c r="J7656" s="9">
        <v>1080</v>
      </c>
      <c r="K7656" s="9">
        <v>203</v>
      </c>
      <c r="L7656" s="9">
        <v>0</v>
      </c>
      <c r="M7656" s="9">
        <v>19</v>
      </c>
      <c r="N7656" s="9">
        <v>129</v>
      </c>
      <c r="O7656" s="9">
        <v>20</v>
      </c>
      <c r="P7656" s="9">
        <v>583</v>
      </c>
      <c r="Q7656" s="10" t="s">
        <v>27003</v>
      </c>
    </row>
    <row r="7657" spans="1:17" x14ac:dyDescent="0.3">
      <c r="A7657" s="5" t="s">
        <v>27252</v>
      </c>
      <c r="B7657" s="5" t="s">
        <v>13541</v>
      </c>
      <c r="C7657" s="6">
        <v>3.47</v>
      </c>
      <c r="D7657" s="1" t="s">
        <v>27253</v>
      </c>
      <c r="E7657" s="6">
        <v>135</v>
      </c>
      <c r="F7657" s="6" t="s">
        <v>25</v>
      </c>
      <c r="G7657" s="11" t="s">
        <v>27254</v>
      </c>
      <c r="H7657" s="8" t="s">
        <v>27255</v>
      </c>
      <c r="I7657" s="9">
        <v>624554</v>
      </c>
      <c r="J7657" s="9">
        <v>120126</v>
      </c>
      <c r="K7657" s="9">
        <v>160254</v>
      </c>
      <c r="L7657" s="9">
        <v>5800</v>
      </c>
      <c r="M7657" s="9">
        <v>15152</v>
      </c>
      <c r="N7657" s="9">
        <v>73075</v>
      </c>
      <c r="O7657" s="9">
        <v>46057</v>
      </c>
      <c r="P7657" s="9">
        <v>446315</v>
      </c>
      <c r="Q7657" s="10" t="s">
        <v>27003</v>
      </c>
    </row>
    <row r="7658" spans="1:17" x14ac:dyDescent="0.3">
      <c r="A7658" s="5" t="s">
        <v>27256</v>
      </c>
      <c r="B7658" s="5" t="s">
        <v>1263</v>
      </c>
      <c r="C7658" s="6">
        <v>3.53</v>
      </c>
      <c r="D7658" s="1" t="s">
        <v>27257</v>
      </c>
      <c r="E7658" s="6">
        <v>80</v>
      </c>
      <c r="F7658" s="6" t="s">
        <v>25</v>
      </c>
      <c r="G7658" s="11" t="s">
        <v>27258</v>
      </c>
      <c r="H7658" s="8" t="s">
        <v>25813</v>
      </c>
      <c r="I7658" s="9">
        <v>29552</v>
      </c>
      <c r="J7658" s="9">
        <v>15667</v>
      </c>
      <c r="K7658" s="9">
        <v>7570</v>
      </c>
      <c r="L7658" s="9">
        <v>27</v>
      </c>
      <c r="M7658" s="9">
        <v>58</v>
      </c>
      <c r="N7658" s="9">
        <v>4754</v>
      </c>
      <c r="O7658" s="9">
        <v>969</v>
      </c>
      <c r="P7658" s="9">
        <v>19385</v>
      </c>
      <c r="Q7658" s="10" t="s">
        <v>27003</v>
      </c>
    </row>
    <row r="7659" spans="1:17" x14ac:dyDescent="0.3">
      <c r="A7659" s="5" t="s">
        <v>27259</v>
      </c>
      <c r="B7659" s="5" t="s">
        <v>27260</v>
      </c>
      <c r="C7659" s="6">
        <v>3.5</v>
      </c>
      <c r="D7659" s="1" t="s">
        <v>27257</v>
      </c>
      <c r="E7659" s="6">
        <v>89</v>
      </c>
      <c r="F7659" s="6" t="s">
        <v>25</v>
      </c>
      <c r="G7659" s="11" t="s">
        <v>27261</v>
      </c>
      <c r="H7659" s="8" t="s">
        <v>27262</v>
      </c>
      <c r="I7659" s="9">
        <v>28401</v>
      </c>
      <c r="J7659" s="9">
        <v>20723</v>
      </c>
      <c r="K7659" s="9">
        <v>8313</v>
      </c>
      <c r="L7659" s="9">
        <v>128</v>
      </c>
      <c r="M7659" s="9">
        <v>200</v>
      </c>
      <c r="N7659" s="9">
        <v>4280</v>
      </c>
      <c r="O7659" s="9">
        <v>1310</v>
      </c>
      <c r="P7659" s="9">
        <v>20273</v>
      </c>
      <c r="Q7659" s="10" t="s">
        <v>27003</v>
      </c>
    </row>
    <row r="7660" spans="1:17" ht="28.8" x14ac:dyDescent="0.3">
      <c r="A7660" s="5" t="s">
        <v>27263</v>
      </c>
      <c r="B7660" s="5" t="s">
        <v>27264</v>
      </c>
      <c r="C7660" s="6">
        <v>2.59</v>
      </c>
      <c r="D7660" s="1" t="s">
        <v>27257</v>
      </c>
      <c r="E7660" s="6">
        <v>85</v>
      </c>
      <c r="F7660" s="6" t="s">
        <v>25</v>
      </c>
      <c r="G7660" s="11" t="s">
        <v>27265</v>
      </c>
      <c r="H7660" s="8" t="s">
        <v>27266</v>
      </c>
      <c r="I7660" s="9">
        <v>26399</v>
      </c>
      <c r="J7660" s="9">
        <v>7217</v>
      </c>
      <c r="K7660" s="9">
        <v>2798</v>
      </c>
      <c r="L7660" s="9">
        <v>18</v>
      </c>
      <c r="M7660" s="9">
        <v>1131</v>
      </c>
      <c r="N7660" s="9">
        <v>4075</v>
      </c>
      <c r="O7660" s="9">
        <v>448</v>
      </c>
      <c r="P7660" s="9">
        <v>17127</v>
      </c>
      <c r="Q7660" s="10" t="s">
        <v>27003</v>
      </c>
    </row>
    <row r="7661" spans="1:17" ht="28.8" x14ac:dyDescent="0.3">
      <c r="A7661" s="5" t="s">
        <v>27267</v>
      </c>
      <c r="B7661" s="5" t="s">
        <v>25640</v>
      </c>
      <c r="C7661" s="6">
        <v>2.83</v>
      </c>
      <c r="D7661" s="1" t="s">
        <v>27257</v>
      </c>
      <c r="E7661" s="6">
        <v>98</v>
      </c>
      <c r="F7661" s="6" t="s">
        <v>25</v>
      </c>
      <c r="G7661" s="11" t="s">
        <v>27268</v>
      </c>
      <c r="H7661" s="8" t="s">
        <v>27269</v>
      </c>
      <c r="I7661" s="9">
        <v>3171</v>
      </c>
      <c r="J7661" s="9">
        <v>1685</v>
      </c>
      <c r="K7661" s="9">
        <v>376</v>
      </c>
      <c r="L7661" s="9">
        <v>4</v>
      </c>
      <c r="M7661" s="9">
        <v>101</v>
      </c>
      <c r="N7661" s="9">
        <v>514</v>
      </c>
      <c r="O7661" s="9">
        <v>49</v>
      </c>
      <c r="P7661" s="9">
        <v>2140</v>
      </c>
      <c r="Q7661" s="10" t="s">
        <v>27003</v>
      </c>
    </row>
    <row r="7662" spans="1:17" ht="28.8" x14ac:dyDescent="0.3">
      <c r="A7662" s="5" t="s">
        <v>27270</v>
      </c>
      <c r="B7662" s="5" t="s">
        <v>6102</v>
      </c>
      <c r="C7662" s="6">
        <v>3.77</v>
      </c>
      <c r="D7662" s="1" t="s">
        <v>27257</v>
      </c>
      <c r="E7662" s="6">
        <v>147</v>
      </c>
      <c r="F7662" s="6" t="s">
        <v>25</v>
      </c>
      <c r="G7662" s="11" t="s">
        <v>27271</v>
      </c>
      <c r="H7662" s="8" t="s">
        <v>27272</v>
      </c>
      <c r="I7662" s="9">
        <v>3783292</v>
      </c>
      <c r="J7662" s="9">
        <v>471291</v>
      </c>
      <c r="K7662" s="9">
        <v>1436093</v>
      </c>
      <c r="L7662" s="9">
        <v>49000</v>
      </c>
      <c r="M7662" s="9">
        <v>42027</v>
      </c>
      <c r="N7662" s="9">
        <v>404175</v>
      </c>
      <c r="O7662" s="9">
        <v>568661</v>
      </c>
      <c r="P7662" s="9">
        <v>2798766</v>
      </c>
      <c r="Q7662" s="10" t="s">
        <v>27003</v>
      </c>
    </row>
    <row r="7663" spans="1:17" x14ac:dyDescent="0.3">
      <c r="A7663" s="5" t="s">
        <v>27273</v>
      </c>
      <c r="B7663" s="5" t="s">
        <v>27274</v>
      </c>
      <c r="C7663" s="6">
        <v>2.85</v>
      </c>
      <c r="D7663" s="1" t="s">
        <v>27257</v>
      </c>
      <c r="E7663" s="6">
        <v>93</v>
      </c>
      <c r="F7663" s="6" t="s">
        <v>25</v>
      </c>
      <c r="G7663" s="11" t="s">
        <v>27275</v>
      </c>
      <c r="H7663" s="8" t="s">
        <v>27276</v>
      </c>
      <c r="I7663" s="9">
        <v>2471</v>
      </c>
      <c r="J7663" s="9">
        <v>1698</v>
      </c>
      <c r="K7663" s="9">
        <v>376</v>
      </c>
      <c r="L7663" s="9">
        <v>2</v>
      </c>
      <c r="M7663" s="9">
        <v>63</v>
      </c>
      <c r="N7663" s="9">
        <v>503</v>
      </c>
      <c r="O7663" s="9">
        <v>40</v>
      </c>
      <c r="P7663" s="9">
        <v>1911</v>
      </c>
      <c r="Q7663" s="10" t="s">
        <v>27003</v>
      </c>
    </row>
    <row r="7664" spans="1:17" ht="28.8" x14ac:dyDescent="0.3">
      <c r="A7664" s="5" t="s">
        <v>23633</v>
      </c>
      <c r="B7664" s="5" t="s">
        <v>11571</v>
      </c>
      <c r="C7664" s="6">
        <v>3.73</v>
      </c>
      <c r="D7664" s="1" t="s">
        <v>27257</v>
      </c>
      <c r="E7664" s="6">
        <v>152</v>
      </c>
      <c r="F7664" s="6" t="s">
        <v>25</v>
      </c>
      <c r="G7664" s="11" t="s">
        <v>27277</v>
      </c>
      <c r="H7664" s="8" t="s">
        <v>27278</v>
      </c>
      <c r="I7664" s="9">
        <v>598847</v>
      </c>
      <c r="J7664" s="9">
        <v>166625</v>
      </c>
      <c r="K7664" s="9">
        <v>192148</v>
      </c>
      <c r="L7664" s="9">
        <v>12000</v>
      </c>
      <c r="M7664" s="9">
        <v>5713</v>
      </c>
      <c r="N7664" s="9">
        <v>63399</v>
      </c>
      <c r="O7664" s="9">
        <v>71088</v>
      </c>
      <c r="P7664" s="9">
        <v>446284</v>
      </c>
      <c r="Q7664" s="10" t="s">
        <v>27003</v>
      </c>
    </row>
    <row r="7665" spans="1:17" x14ac:dyDescent="0.3">
      <c r="A7665" s="5" t="s">
        <v>27279</v>
      </c>
      <c r="B7665" s="5" t="s">
        <v>11239</v>
      </c>
      <c r="C7665" s="6">
        <v>4.34</v>
      </c>
      <c r="D7665" s="1" t="s">
        <v>27280</v>
      </c>
      <c r="E7665" s="6">
        <v>100</v>
      </c>
      <c r="F7665" s="6" t="s">
        <v>1777</v>
      </c>
      <c r="G7665" s="11" t="s">
        <v>27281</v>
      </c>
      <c r="H7665" s="8" t="s">
        <v>27282</v>
      </c>
      <c r="I7665" s="9">
        <v>223342</v>
      </c>
      <c r="J7665" s="9">
        <v>84044</v>
      </c>
      <c r="K7665" s="9">
        <v>79696</v>
      </c>
      <c r="L7665" s="9">
        <v>4300</v>
      </c>
      <c r="M7665" s="9">
        <v>309</v>
      </c>
      <c r="N7665" s="9">
        <v>9553</v>
      </c>
      <c r="O7665" s="9">
        <v>42080</v>
      </c>
      <c r="P7665" s="9">
        <v>148910</v>
      </c>
      <c r="Q7665" s="10" t="s">
        <v>27003</v>
      </c>
    </row>
    <row r="7666" spans="1:17" x14ac:dyDescent="0.3">
      <c r="A7666" s="5" t="s">
        <v>27283</v>
      </c>
      <c r="B7666" s="5" t="s">
        <v>15848</v>
      </c>
      <c r="C7666" s="6">
        <v>3.82</v>
      </c>
      <c r="D7666" s="1" t="s">
        <v>27280</v>
      </c>
      <c r="E7666" s="6">
        <v>112</v>
      </c>
      <c r="F7666" s="6" t="s">
        <v>1218</v>
      </c>
      <c r="G7666" s="11" t="s">
        <v>27284</v>
      </c>
      <c r="H7666" s="8" t="s">
        <v>27285</v>
      </c>
      <c r="I7666" s="9">
        <v>20600</v>
      </c>
      <c r="J7666" s="9">
        <v>6810</v>
      </c>
      <c r="K7666" s="9">
        <v>6359</v>
      </c>
      <c r="L7666" s="9">
        <v>510</v>
      </c>
      <c r="M7666" s="9">
        <v>129</v>
      </c>
      <c r="N7666" s="9">
        <v>1829</v>
      </c>
      <c r="O7666" s="9">
        <v>2364</v>
      </c>
      <c r="P7666" s="9">
        <v>13994</v>
      </c>
      <c r="Q7666" s="10" t="s">
        <v>27003</v>
      </c>
    </row>
    <row r="7667" spans="1:17" ht="28.8" x14ac:dyDescent="0.3">
      <c r="A7667" s="5" t="s">
        <v>27286</v>
      </c>
      <c r="B7667" s="5" t="s">
        <v>3569</v>
      </c>
      <c r="C7667" s="6">
        <v>3.46</v>
      </c>
      <c r="D7667" s="1" t="s">
        <v>27287</v>
      </c>
      <c r="E7667" s="6">
        <v>99</v>
      </c>
      <c r="F7667" s="6" t="s">
        <v>25</v>
      </c>
      <c r="G7667" s="11" t="s">
        <v>27288</v>
      </c>
      <c r="H7667" s="8" t="s">
        <v>27289</v>
      </c>
      <c r="I7667" s="9">
        <v>11190</v>
      </c>
      <c r="J7667" s="9">
        <v>9339</v>
      </c>
      <c r="K7667" s="9">
        <v>2160</v>
      </c>
      <c r="L7667" s="9">
        <v>27</v>
      </c>
      <c r="M7667" s="9">
        <v>59</v>
      </c>
      <c r="N7667" s="9">
        <v>2014</v>
      </c>
      <c r="O7667" s="9">
        <v>343</v>
      </c>
      <c r="P7667" s="9">
        <v>7630</v>
      </c>
      <c r="Q7667" s="10" t="s">
        <v>27003</v>
      </c>
    </row>
    <row r="7668" spans="1:17" x14ac:dyDescent="0.3">
      <c r="A7668" s="5" t="s">
        <v>27290</v>
      </c>
      <c r="B7668" s="5" t="s">
        <v>4143</v>
      </c>
      <c r="C7668" s="6">
        <v>3.38</v>
      </c>
      <c r="D7668" s="1" t="s">
        <v>27291</v>
      </c>
      <c r="E7668" s="6">
        <v>125</v>
      </c>
      <c r="F7668" s="6" t="s">
        <v>25</v>
      </c>
      <c r="G7668" s="11" t="s">
        <v>27292</v>
      </c>
      <c r="H7668" s="8" t="s">
        <v>27293</v>
      </c>
      <c r="I7668" s="9">
        <v>22318</v>
      </c>
      <c r="J7668" s="9">
        <v>7982</v>
      </c>
      <c r="K7668" s="9">
        <v>3687</v>
      </c>
      <c r="L7668" s="9">
        <v>14</v>
      </c>
      <c r="M7668" s="9">
        <v>120</v>
      </c>
      <c r="N7668" s="9">
        <v>4154</v>
      </c>
      <c r="O7668" s="9">
        <v>427</v>
      </c>
      <c r="P7668" s="9">
        <v>14516</v>
      </c>
      <c r="Q7668" s="10" t="s">
        <v>27003</v>
      </c>
    </row>
    <row r="7669" spans="1:17" x14ac:dyDescent="0.3">
      <c r="A7669" s="5" t="s">
        <v>27294</v>
      </c>
      <c r="B7669" s="5" t="s">
        <v>11304</v>
      </c>
      <c r="C7669" s="6">
        <v>4.0999999999999996</v>
      </c>
      <c r="D7669" s="1" t="s">
        <v>27291</v>
      </c>
      <c r="E7669" s="6">
        <v>204</v>
      </c>
      <c r="F7669" s="6" t="s">
        <v>20</v>
      </c>
      <c r="G7669" s="11" t="s">
        <v>27295</v>
      </c>
      <c r="H7669" s="8" t="s">
        <v>27296</v>
      </c>
      <c r="I7669" s="9">
        <v>22553</v>
      </c>
      <c r="J7669" s="9">
        <v>18734</v>
      </c>
      <c r="K7669" s="9">
        <v>7640</v>
      </c>
      <c r="L7669" s="9">
        <v>263</v>
      </c>
      <c r="M7669" s="9">
        <v>43</v>
      </c>
      <c r="N7669" s="9">
        <v>1198</v>
      </c>
      <c r="O7669" s="9">
        <v>2891</v>
      </c>
      <c r="P7669" s="9">
        <v>14815</v>
      </c>
      <c r="Q7669" s="10" t="s">
        <v>27003</v>
      </c>
    </row>
    <row r="7670" spans="1:17" x14ac:dyDescent="0.3">
      <c r="A7670" s="5" t="s">
        <v>27297</v>
      </c>
      <c r="B7670" s="5" t="s">
        <v>15976</v>
      </c>
      <c r="C7670" s="6">
        <v>3.33</v>
      </c>
      <c r="D7670" s="1" t="s">
        <v>27298</v>
      </c>
      <c r="E7670" s="6">
        <v>108</v>
      </c>
      <c r="F7670" s="6" t="s">
        <v>25</v>
      </c>
      <c r="G7670" s="11" t="s">
        <v>27299</v>
      </c>
      <c r="H7670" s="8" t="s">
        <v>27300</v>
      </c>
      <c r="I7670" s="9">
        <v>260141</v>
      </c>
      <c r="J7670" s="9">
        <v>33380</v>
      </c>
      <c r="K7670" s="9">
        <v>40749</v>
      </c>
      <c r="L7670" s="9">
        <v>95</v>
      </c>
      <c r="M7670" s="9">
        <v>2261</v>
      </c>
      <c r="N7670" s="9">
        <v>45224</v>
      </c>
      <c r="O7670" s="9">
        <v>4549</v>
      </c>
      <c r="P7670" s="9">
        <v>172001</v>
      </c>
      <c r="Q7670" s="10" t="s">
        <v>27003</v>
      </c>
    </row>
    <row r="7671" spans="1:17" ht="28.8" x14ac:dyDescent="0.3">
      <c r="A7671" s="5" t="s">
        <v>27301</v>
      </c>
      <c r="B7671" s="5" t="s">
        <v>27302</v>
      </c>
      <c r="C7671" s="6">
        <v>2.72</v>
      </c>
      <c r="D7671" s="1" t="s">
        <v>27298</v>
      </c>
      <c r="E7671" s="6">
        <v>93</v>
      </c>
      <c r="F7671" s="6" t="s">
        <v>25</v>
      </c>
      <c r="G7671" s="11" t="s">
        <v>27303</v>
      </c>
      <c r="H7671" s="8" t="s">
        <v>27304</v>
      </c>
      <c r="I7671" s="9">
        <v>7169</v>
      </c>
      <c r="J7671" s="9">
        <v>1310</v>
      </c>
      <c r="K7671" s="9">
        <v>585</v>
      </c>
      <c r="L7671" s="9">
        <v>14</v>
      </c>
      <c r="M7671" s="9">
        <v>372</v>
      </c>
      <c r="N7671" s="9">
        <v>959</v>
      </c>
      <c r="O7671" s="9">
        <v>252</v>
      </c>
      <c r="P7671" s="9">
        <v>4641</v>
      </c>
      <c r="Q7671" s="10" t="s">
        <v>27003</v>
      </c>
    </row>
    <row r="7672" spans="1:17" x14ac:dyDescent="0.3">
      <c r="A7672" s="5" t="s">
        <v>27305</v>
      </c>
      <c r="B7672" s="5" t="s">
        <v>3904</v>
      </c>
      <c r="C7672" s="6">
        <v>3.34</v>
      </c>
      <c r="D7672" s="1" t="s">
        <v>27298</v>
      </c>
      <c r="E7672" s="6">
        <v>108</v>
      </c>
      <c r="F7672" s="6" t="s">
        <v>25</v>
      </c>
      <c r="G7672" s="11" t="s">
        <v>27306</v>
      </c>
      <c r="H7672" s="8" t="s">
        <v>27307</v>
      </c>
      <c r="I7672" s="9">
        <v>408954</v>
      </c>
      <c r="J7672" s="9">
        <v>67801</v>
      </c>
      <c r="K7672" s="9">
        <v>73754</v>
      </c>
      <c r="L7672" s="9">
        <v>1400</v>
      </c>
      <c r="M7672" s="9">
        <v>5033</v>
      </c>
      <c r="N7672" s="9">
        <v>60109</v>
      </c>
      <c r="O7672" s="9">
        <v>15661</v>
      </c>
      <c r="P7672" s="9">
        <v>248351</v>
      </c>
      <c r="Q7672" s="10" t="s">
        <v>27003</v>
      </c>
    </row>
    <row r="7673" spans="1:17" x14ac:dyDescent="0.3">
      <c r="A7673" s="5" t="s">
        <v>27308</v>
      </c>
      <c r="B7673" s="5" t="s">
        <v>4213</v>
      </c>
      <c r="C7673" s="6">
        <v>3.95</v>
      </c>
      <c r="D7673" s="1" t="s">
        <v>27298</v>
      </c>
      <c r="E7673" s="6">
        <v>90</v>
      </c>
      <c r="F7673" s="6" t="s">
        <v>25</v>
      </c>
      <c r="G7673" s="11" t="s">
        <v>27309</v>
      </c>
      <c r="H7673" s="8" t="s">
        <v>27310</v>
      </c>
      <c r="I7673" s="9">
        <v>60165</v>
      </c>
      <c r="J7673" s="9">
        <v>10889</v>
      </c>
      <c r="K7673" s="9">
        <v>20671</v>
      </c>
      <c r="L7673" s="9">
        <v>76</v>
      </c>
      <c r="M7673" s="9">
        <v>96</v>
      </c>
      <c r="N7673" s="9">
        <v>3800</v>
      </c>
      <c r="O7673" s="9">
        <v>6621</v>
      </c>
      <c r="P7673" s="9">
        <v>31099</v>
      </c>
      <c r="Q7673" s="10" t="s">
        <v>27003</v>
      </c>
    </row>
    <row r="7674" spans="1:17" x14ac:dyDescent="0.3">
      <c r="A7674" s="5" t="s">
        <v>27311</v>
      </c>
      <c r="B7674" s="5" t="s">
        <v>25092</v>
      </c>
      <c r="C7674" s="6">
        <v>3.67</v>
      </c>
      <c r="D7674" s="1" t="s">
        <v>27298</v>
      </c>
      <c r="E7674" s="6">
        <v>127</v>
      </c>
      <c r="F7674" s="6" t="s">
        <v>25</v>
      </c>
      <c r="G7674" s="11" t="s">
        <v>27312</v>
      </c>
      <c r="H7674" s="8" t="s">
        <v>27313</v>
      </c>
      <c r="I7674" s="9">
        <v>210864</v>
      </c>
      <c r="J7674" s="9">
        <v>34847</v>
      </c>
      <c r="K7674" s="9">
        <v>38744</v>
      </c>
      <c r="L7674" s="9">
        <v>937</v>
      </c>
      <c r="M7674" s="9">
        <v>1458</v>
      </c>
      <c r="N7674" s="9">
        <v>23211</v>
      </c>
      <c r="O7674" s="9">
        <v>10538</v>
      </c>
      <c r="P7674" s="9">
        <v>128778</v>
      </c>
      <c r="Q7674" s="10" t="s">
        <v>27003</v>
      </c>
    </row>
    <row r="7675" spans="1:17" ht="28.8" x14ac:dyDescent="0.3">
      <c r="A7675" s="5" t="s">
        <v>27314</v>
      </c>
      <c r="B7675" s="5" t="s">
        <v>2502</v>
      </c>
      <c r="C7675" s="6">
        <v>3.49</v>
      </c>
      <c r="D7675" s="1" t="s">
        <v>27298</v>
      </c>
      <c r="E7675" s="6">
        <v>99</v>
      </c>
      <c r="F7675" s="6" t="s">
        <v>25</v>
      </c>
      <c r="G7675" s="11" t="s">
        <v>27315</v>
      </c>
      <c r="H7675" s="8" t="s">
        <v>27316</v>
      </c>
      <c r="I7675" s="9">
        <v>115712</v>
      </c>
      <c r="J7675" s="9">
        <v>22775</v>
      </c>
      <c r="K7675" s="9">
        <v>35269</v>
      </c>
      <c r="L7675" s="9">
        <v>3700</v>
      </c>
      <c r="M7675" s="9">
        <v>1001</v>
      </c>
      <c r="N7675" s="9">
        <v>15968</v>
      </c>
      <c r="O7675" s="9">
        <v>12920</v>
      </c>
      <c r="P7675" s="9">
        <v>86954</v>
      </c>
      <c r="Q7675" s="10" t="s">
        <v>27003</v>
      </c>
    </row>
    <row r="7676" spans="1:17" x14ac:dyDescent="0.3">
      <c r="A7676" s="5" t="s">
        <v>27317</v>
      </c>
      <c r="B7676" s="5" t="s">
        <v>14482</v>
      </c>
      <c r="C7676" s="6">
        <v>3.39</v>
      </c>
      <c r="D7676" s="1" t="s">
        <v>27298</v>
      </c>
      <c r="E7676" s="6">
        <v>106</v>
      </c>
      <c r="F7676" s="6" t="s">
        <v>25</v>
      </c>
      <c r="G7676" s="11" t="s">
        <v>27318</v>
      </c>
      <c r="H7676" s="8" t="s">
        <v>27319</v>
      </c>
      <c r="I7676" s="9">
        <v>136429</v>
      </c>
      <c r="J7676" s="9">
        <v>38632</v>
      </c>
      <c r="K7676" s="9">
        <v>27464</v>
      </c>
      <c r="L7676" s="9">
        <v>352</v>
      </c>
      <c r="M7676" s="9">
        <v>2040</v>
      </c>
      <c r="N7676" s="9">
        <v>19338</v>
      </c>
      <c r="O7676" s="9">
        <v>4425</v>
      </c>
      <c r="P7676" s="9">
        <v>92070</v>
      </c>
      <c r="Q7676" s="10" t="s">
        <v>27003</v>
      </c>
    </row>
    <row r="7677" spans="1:17" x14ac:dyDescent="0.3">
      <c r="A7677" s="5" t="s">
        <v>27320</v>
      </c>
      <c r="B7677" s="5" t="s">
        <v>4417</v>
      </c>
      <c r="C7677" s="6">
        <v>3.84</v>
      </c>
      <c r="D7677" s="1" t="s">
        <v>27298</v>
      </c>
      <c r="E7677" s="6">
        <v>108</v>
      </c>
      <c r="F7677" s="6" t="s">
        <v>1777</v>
      </c>
      <c r="G7677" s="11" t="s">
        <v>27321</v>
      </c>
      <c r="H7677" s="8" t="s">
        <v>27322</v>
      </c>
      <c r="I7677" s="9">
        <v>9499</v>
      </c>
      <c r="J7677" s="9">
        <v>7957</v>
      </c>
      <c r="K7677" s="9">
        <v>2027</v>
      </c>
      <c r="L7677" s="9">
        <v>15</v>
      </c>
      <c r="M7677" s="9">
        <v>15</v>
      </c>
      <c r="N7677" s="9">
        <v>843</v>
      </c>
      <c r="O7677" s="9">
        <v>435</v>
      </c>
      <c r="P7677" s="9">
        <v>6331</v>
      </c>
      <c r="Q7677" s="10" t="s">
        <v>27003</v>
      </c>
    </row>
    <row r="7678" spans="1:17" x14ac:dyDescent="0.3">
      <c r="A7678" s="5" t="s">
        <v>27323</v>
      </c>
      <c r="B7678" s="5" t="s">
        <v>13759</v>
      </c>
      <c r="C7678" s="6">
        <v>3.82</v>
      </c>
      <c r="D7678" s="1" t="s">
        <v>27298</v>
      </c>
      <c r="E7678" s="6">
        <v>111</v>
      </c>
      <c r="F7678" s="6" t="s">
        <v>25</v>
      </c>
      <c r="G7678" s="11" t="s">
        <v>27324</v>
      </c>
      <c r="H7678" s="8" t="s">
        <v>27325</v>
      </c>
      <c r="I7678" s="9">
        <v>187162</v>
      </c>
      <c r="J7678" s="9">
        <v>68861</v>
      </c>
      <c r="K7678" s="9">
        <v>48507</v>
      </c>
      <c r="L7678" s="9">
        <v>2100</v>
      </c>
      <c r="M7678" s="9">
        <v>1503</v>
      </c>
      <c r="N7678" s="9">
        <v>16186</v>
      </c>
      <c r="O7678" s="9">
        <v>18125</v>
      </c>
      <c r="P7678" s="9">
        <v>117194</v>
      </c>
      <c r="Q7678" s="10" t="s">
        <v>27003</v>
      </c>
    </row>
    <row r="7679" spans="1:17" x14ac:dyDescent="0.3">
      <c r="A7679" s="5" t="s">
        <v>27326</v>
      </c>
      <c r="B7679" s="5" t="s">
        <v>27327</v>
      </c>
      <c r="C7679" s="6">
        <v>3.27</v>
      </c>
      <c r="D7679" s="1" t="s">
        <v>27298</v>
      </c>
      <c r="E7679" s="6">
        <v>99</v>
      </c>
      <c r="F7679" s="6" t="s">
        <v>25</v>
      </c>
      <c r="G7679" s="11" t="s">
        <v>27328</v>
      </c>
      <c r="H7679" s="8" t="s">
        <v>27329</v>
      </c>
      <c r="I7679" s="9">
        <v>155</v>
      </c>
      <c r="J7679" s="9">
        <v>505</v>
      </c>
      <c r="K7679" s="9">
        <v>13</v>
      </c>
      <c r="L7679" s="9">
        <v>0</v>
      </c>
      <c r="M7679" s="9">
        <v>0</v>
      </c>
      <c r="N7679" s="9">
        <v>28</v>
      </c>
      <c r="O7679" s="9">
        <v>3</v>
      </c>
      <c r="P7679" s="9">
        <v>77</v>
      </c>
      <c r="Q7679" s="10" t="s">
        <v>27003</v>
      </c>
    </row>
    <row r="7680" spans="1:17" x14ac:dyDescent="0.3">
      <c r="A7680" s="5" t="s">
        <v>27330</v>
      </c>
      <c r="B7680" s="5" t="s">
        <v>4213</v>
      </c>
      <c r="C7680" s="6">
        <v>4.26</v>
      </c>
      <c r="D7680" s="1" t="s">
        <v>27298</v>
      </c>
      <c r="E7680" s="6">
        <v>147</v>
      </c>
      <c r="F7680" s="6" t="s">
        <v>25</v>
      </c>
      <c r="G7680" s="11" t="s">
        <v>27331</v>
      </c>
      <c r="H7680" s="8" t="s">
        <v>27332</v>
      </c>
      <c r="I7680" s="9">
        <v>1172795</v>
      </c>
      <c r="J7680" s="9">
        <v>338462</v>
      </c>
      <c r="K7680" s="9">
        <v>439434</v>
      </c>
      <c r="L7680" s="9">
        <v>54000</v>
      </c>
      <c r="M7680" s="9">
        <v>6792</v>
      </c>
      <c r="N7680" s="9">
        <v>60649</v>
      </c>
      <c r="O7680" s="9">
        <v>290454</v>
      </c>
      <c r="P7680" s="9">
        <v>825070</v>
      </c>
      <c r="Q7680" s="10" t="s">
        <v>27003</v>
      </c>
    </row>
    <row r="7681" spans="1:17" x14ac:dyDescent="0.3">
      <c r="A7681" s="5" t="s">
        <v>27333</v>
      </c>
      <c r="B7681" s="5" t="s">
        <v>18750</v>
      </c>
      <c r="C7681" s="6">
        <v>2.76</v>
      </c>
      <c r="D7681" s="1" t="s">
        <v>27298</v>
      </c>
      <c r="E7681" s="6">
        <v>90</v>
      </c>
      <c r="F7681" s="6" t="s">
        <v>845</v>
      </c>
      <c r="G7681" s="11" t="s">
        <v>27334</v>
      </c>
      <c r="H7681" s="8" t="s">
        <v>27335</v>
      </c>
      <c r="I7681" s="9">
        <v>2342</v>
      </c>
      <c r="J7681" s="9">
        <v>821</v>
      </c>
      <c r="K7681" s="9">
        <v>192</v>
      </c>
      <c r="L7681" s="9">
        <v>2</v>
      </c>
      <c r="M7681" s="9">
        <v>58</v>
      </c>
      <c r="N7681" s="9">
        <v>514</v>
      </c>
      <c r="O7681" s="9">
        <v>20</v>
      </c>
      <c r="P7681" s="9">
        <v>1799</v>
      </c>
      <c r="Q7681" s="10" t="s">
        <v>27003</v>
      </c>
    </row>
    <row r="7682" spans="1:17" x14ac:dyDescent="0.3">
      <c r="A7682" s="5" t="s">
        <v>27336</v>
      </c>
      <c r="B7682" s="5" t="s">
        <v>27337</v>
      </c>
      <c r="C7682" s="6">
        <v>2.56</v>
      </c>
      <c r="D7682" s="1" t="s">
        <v>27298</v>
      </c>
      <c r="E7682" s="6">
        <v>110</v>
      </c>
      <c r="F7682" s="6" t="s">
        <v>25</v>
      </c>
      <c r="G7682" s="11" t="s">
        <v>27338</v>
      </c>
      <c r="H7682" s="8" t="s">
        <v>27339</v>
      </c>
      <c r="I7682" s="9">
        <v>42734</v>
      </c>
      <c r="J7682" s="9">
        <v>4795</v>
      </c>
      <c r="K7682" s="9">
        <v>3425</v>
      </c>
      <c r="L7682" s="9">
        <v>13</v>
      </c>
      <c r="M7682" s="9">
        <v>2494</v>
      </c>
      <c r="N7682" s="9">
        <v>6419</v>
      </c>
      <c r="O7682" s="9">
        <v>1449</v>
      </c>
      <c r="P7682" s="9">
        <v>33075</v>
      </c>
      <c r="Q7682" s="10" t="s">
        <v>27003</v>
      </c>
    </row>
    <row r="7683" spans="1:17" ht="28.8" x14ac:dyDescent="0.3">
      <c r="A7683" s="5" t="s">
        <v>27340</v>
      </c>
      <c r="B7683" s="5" t="s">
        <v>8023</v>
      </c>
      <c r="C7683" s="6">
        <v>3.29</v>
      </c>
      <c r="D7683" s="1" t="s">
        <v>27298</v>
      </c>
      <c r="E7683" s="6">
        <v>129</v>
      </c>
      <c r="F7683" s="6" t="s">
        <v>25</v>
      </c>
      <c r="G7683" s="11" t="s">
        <v>27341</v>
      </c>
      <c r="H7683" s="8" t="s">
        <v>27342</v>
      </c>
      <c r="I7683" s="9">
        <v>84540</v>
      </c>
      <c r="J7683" s="9">
        <v>13989</v>
      </c>
      <c r="K7683" s="9">
        <v>11641</v>
      </c>
      <c r="L7683" s="9">
        <v>44</v>
      </c>
      <c r="M7683" s="9">
        <v>454</v>
      </c>
      <c r="N7683" s="9">
        <v>16022</v>
      </c>
      <c r="O7683" s="9">
        <v>1286</v>
      </c>
      <c r="P7683" s="9">
        <v>50237</v>
      </c>
      <c r="Q7683" s="10" t="s">
        <v>27003</v>
      </c>
    </row>
    <row r="7684" spans="1:17" x14ac:dyDescent="0.3">
      <c r="A7684" s="5" t="s">
        <v>27343</v>
      </c>
      <c r="B7684" s="5" t="s">
        <v>27344</v>
      </c>
      <c r="C7684" s="6">
        <v>2.98</v>
      </c>
      <c r="D7684" s="1" t="s">
        <v>27345</v>
      </c>
      <c r="E7684" s="6">
        <v>115</v>
      </c>
      <c r="F7684" s="6" t="s">
        <v>25</v>
      </c>
      <c r="G7684" s="11" t="s">
        <v>27346</v>
      </c>
      <c r="H7684" s="8" t="s">
        <v>27347</v>
      </c>
      <c r="I7684" s="9">
        <v>21768</v>
      </c>
      <c r="J7684" s="9">
        <v>3570</v>
      </c>
      <c r="K7684" s="9">
        <v>2075</v>
      </c>
      <c r="L7684" s="9">
        <v>3</v>
      </c>
      <c r="M7684" s="9">
        <v>241</v>
      </c>
      <c r="N7684" s="9">
        <v>4502</v>
      </c>
      <c r="O7684" s="9">
        <v>327</v>
      </c>
      <c r="P7684" s="9">
        <v>12922</v>
      </c>
      <c r="Q7684" s="10" t="s">
        <v>27003</v>
      </c>
    </row>
    <row r="7685" spans="1:17" x14ac:dyDescent="0.3">
      <c r="A7685" s="5" t="s">
        <v>27348</v>
      </c>
      <c r="B7685" s="5" t="s">
        <v>27349</v>
      </c>
      <c r="C7685" s="6">
        <v>2.96</v>
      </c>
      <c r="D7685" s="1" t="s">
        <v>27350</v>
      </c>
      <c r="E7685" s="6">
        <v>95</v>
      </c>
      <c r="F7685" s="6" t="s">
        <v>25</v>
      </c>
      <c r="G7685" s="11" t="s">
        <v>27351</v>
      </c>
      <c r="H7685" s="8" t="s">
        <v>27352</v>
      </c>
      <c r="I7685" s="9">
        <v>25046</v>
      </c>
      <c r="J7685" s="9">
        <v>8267</v>
      </c>
      <c r="K7685" s="9">
        <v>4169</v>
      </c>
      <c r="L7685" s="9">
        <v>9</v>
      </c>
      <c r="M7685" s="9">
        <v>358</v>
      </c>
      <c r="N7685" s="9">
        <v>6847</v>
      </c>
      <c r="O7685" s="9">
        <v>250</v>
      </c>
      <c r="P7685" s="9">
        <v>20097</v>
      </c>
      <c r="Q7685" s="10" t="s">
        <v>27003</v>
      </c>
    </row>
    <row r="7686" spans="1:17" x14ac:dyDescent="0.3">
      <c r="A7686" s="5" t="s">
        <v>27353</v>
      </c>
      <c r="B7686" s="5" t="s">
        <v>27354</v>
      </c>
      <c r="C7686" s="6">
        <v>3.1</v>
      </c>
      <c r="D7686" s="1" t="s">
        <v>27355</v>
      </c>
      <c r="E7686" s="6">
        <v>100</v>
      </c>
      <c r="F7686" s="6" t="s">
        <v>25</v>
      </c>
      <c r="G7686" s="11" t="s">
        <v>27356</v>
      </c>
      <c r="H7686" s="8" t="s">
        <v>27357</v>
      </c>
      <c r="I7686" s="9">
        <v>426</v>
      </c>
      <c r="J7686" s="9">
        <v>534</v>
      </c>
      <c r="K7686" s="9">
        <v>34</v>
      </c>
      <c r="L7686" s="9">
        <v>0</v>
      </c>
      <c r="M7686" s="9">
        <v>18</v>
      </c>
      <c r="N7686" s="9">
        <v>78</v>
      </c>
      <c r="O7686" s="9">
        <v>8</v>
      </c>
      <c r="P7686" s="9">
        <v>299</v>
      </c>
      <c r="Q7686" s="10" t="s">
        <v>27003</v>
      </c>
    </row>
    <row r="7687" spans="1:17" x14ac:dyDescent="0.3">
      <c r="A7687" s="5" t="s">
        <v>27358</v>
      </c>
      <c r="B7687" s="5" t="s">
        <v>27359</v>
      </c>
      <c r="C7687" s="6">
        <v>3.23</v>
      </c>
      <c r="D7687" s="1" t="s">
        <v>27360</v>
      </c>
      <c r="E7687" s="6">
        <v>102</v>
      </c>
      <c r="F7687" s="6" t="s">
        <v>25</v>
      </c>
      <c r="G7687" s="11" t="s">
        <v>27361</v>
      </c>
      <c r="H7687" s="8" t="s">
        <v>27362</v>
      </c>
      <c r="I7687" s="9">
        <v>7146</v>
      </c>
      <c r="J7687" s="9">
        <v>3105</v>
      </c>
      <c r="K7687" s="9">
        <v>1415</v>
      </c>
      <c r="L7687" s="9">
        <v>3</v>
      </c>
      <c r="M7687" s="9">
        <v>113</v>
      </c>
      <c r="N7687" s="9">
        <v>1468</v>
      </c>
      <c r="O7687" s="9">
        <v>132</v>
      </c>
      <c r="P7687" s="9">
        <v>5691</v>
      </c>
      <c r="Q7687" s="10" t="s">
        <v>27003</v>
      </c>
    </row>
    <row r="7688" spans="1:17" x14ac:dyDescent="0.3">
      <c r="A7688" s="5" t="s">
        <v>27363</v>
      </c>
      <c r="B7688" s="5" t="s">
        <v>3327</v>
      </c>
      <c r="C7688" s="6">
        <v>3.86</v>
      </c>
      <c r="D7688" s="1" t="s">
        <v>27364</v>
      </c>
      <c r="E7688" s="6">
        <v>103</v>
      </c>
      <c r="F7688" s="6" t="s">
        <v>143</v>
      </c>
      <c r="G7688" s="11" t="s">
        <v>27365</v>
      </c>
      <c r="H7688" s="8" t="s">
        <v>27366</v>
      </c>
      <c r="I7688" s="9">
        <v>324734</v>
      </c>
      <c r="J7688" s="9">
        <v>78030</v>
      </c>
      <c r="K7688" s="9">
        <v>105176</v>
      </c>
      <c r="L7688" s="9">
        <v>5200</v>
      </c>
      <c r="M7688" s="9">
        <v>955</v>
      </c>
      <c r="N7688" s="9">
        <v>29582</v>
      </c>
      <c r="O7688" s="9">
        <v>50109</v>
      </c>
      <c r="P7688" s="9">
        <v>224811</v>
      </c>
      <c r="Q7688" s="10" t="s">
        <v>27003</v>
      </c>
    </row>
    <row r="7689" spans="1:17" x14ac:dyDescent="0.3">
      <c r="A7689" s="5" t="s">
        <v>27367</v>
      </c>
      <c r="B7689" s="5" t="s">
        <v>3393</v>
      </c>
      <c r="C7689" s="6">
        <v>3.54</v>
      </c>
      <c r="D7689" s="1" t="s">
        <v>27368</v>
      </c>
      <c r="E7689" s="6">
        <v>126</v>
      </c>
      <c r="F7689" s="6" t="s">
        <v>25</v>
      </c>
      <c r="G7689" s="11" t="s">
        <v>27369</v>
      </c>
      <c r="H7689" s="8" t="s">
        <v>5435</v>
      </c>
      <c r="I7689" s="9">
        <v>398474</v>
      </c>
      <c r="J7689" s="9">
        <v>54898</v>
      </c>
      <c r="K7689" s="9">
        <v>76241</v>
      </c>
      <c r="L7689" s="9">
        <v>2300</v>
      </c>
      <c r="M7689" s="9">
        <v>1856</v>
      </c>
      <c r="N7689" s="9">
        <v>49893</v>
      </c>
      <c r="O7689" s="9">
        <v>25697</v>
      </c>
      <c r="P7689" s="9">
        <v>217021</v>
      </c>
      <c r="Q7689" s="10" t="s">
        <v>27003</v>
      </c>
    </row>
    <row r="7690" spans="1:17" x14ac:dyDescent="0.3">
      <c r="A7690" s="5" t="s">
        <v>27370</v>
      </c>
      <c r="B7690" s="5" t="s">
        <v>14726</v>
      </c>
      <c r="C7690" s="6">
        <v>3.79</v>
      </c>
      <c r="D7690" s="1" t="s">
        <v>27371</v>
      </c>
      <c r="E7690" s="6">
        <v>73</v>
      </c>
      <c r="F7690" s="6" t="s">
        <v>20</v>
      </c>
      <c r="G7690" s="11" t="s">
        <v>27372</v>
      </c>
      <c r="H7690" s="8" t="s">
        <v>27373</v>
      </c>
      <c r="I7690" s="9">
        <v>80766</v>
      </c>
      <c r="J7690" s="9">
        <v>56199</v>
      </c>
      <c r="K7690" s="9">
        <v>22155</v>
      </c>
      <c r="L7690" s="9">
        <v>247</v>
      </c>
      <c r="M7690" s="9">
        <v>294</v>
      </c>
      <c r="N7690" s="9">
        <v>9151</v>
      </c>
      <c r="O7690" s="9">
        <v>5968</v>
      </c>
      <c r="P7690" s="9">
        <v>53292</v>
      </c>
      <c r="Q7690" s="10" t="s">
        <v>27003</v>
      </c>
    </row>
    <row r="7691" spans="1:17" ht="28.8" x14ac:dyDescent="0.3">
      <c r="A7691" s="5" t="s">
        <v>27374</v>
      </c>
      <c r="B7691" s="5" t="s">
        <v>27375</v>
      </c>
      <c r="C7691" s="6">
        <v>3.24</v>
      </c>
      <c r="D7691" s="1" t="s">
        <v>27371</v>
      </c>
      <c r="E7691" s="6">
        <v>54</v>
      </c>
      <c r="F7691" s="6" t="s">
        <v>143</v>
      </c>
      <c r="G7691" s="11" t="s">
        <v>27376</v>
      </c>
      <c r="H7691" s="8" t="s">
        <v>27377</v>
      </c>
      <c r="I7691" s="9">
        <v>1236</v>
      </c>
      <c r="J7691" s="9">
        <v>1885</v>
      </c>
      <c r="K7691" s="9">
        <v>349</v>
      </c>
      <c r="L7691" s="9">
        <v>1</v>
      </c>
      <c r="M7691" s="9">
        <v>13</v>
      </c>
      <c r="N7691" s="9">
        <v>309</v>
      </c>
      <c r="O7691" s="9">
        <v>21</v>
      </c>
      <c r="P7691" s="9">
        <v>878</v>
      </c>
      <c r="Q7691" s="10" t="s">
        <v>27003</v>
      </c>
    </row>
    <row r="7692" spans="1:17" x14ac:dyDescent="0.3">
      <c r="A7692" s="5" t="s">
        <v>27378</v>
      </c>
      <c r="B7692" s="5" t="s">
        <v>25482</v>
      </c>
      <c r="C7692" s="6">
        <v>2.76</v>
      </c>
      <c r="D7692" s="1" t="s">
        <v>27371</v>
      </c>
      <c r="E7692" s="6">
        <v>87</v>
      </c>
      <c r="F7692" s="6" t="s">
        <v>25</v>
      </c>
      <c r="G7692" s="11" t="s">
        <v>27379</v>
      </c>
      <c r="H7692" s="8" t="s">
        <v>27380</v>
      </c>
      <c r="I7692" s="9">
        <v>105272</v>
      </c>
      <c r="J7692" s="9">
        <v>26542</v>
      </c>
      <c r="K7692" s="9">
        <v>15626</v>
      </c>
      <c r="L7692" s="9">
        <v>73</v>
      </c>
      <c r="M7692" s="9">
        <v>3711</v>
      </c>
      <c r="N7692" s="9">
        <v>19250</v>
      </c>
      <c r="O7692" s="9">
        <v>1885</v>
      </c>
      <c r="P7692" s="9">
        <v>75004</v>
      </c>
      <c r="Q7692" s="10" t="s">
        <v>27003</v>
      </c>
    </row>
    <row r="7693" spans="1:17" x14ac:dyDescent="0.3">
      <c r="A7693" s="5" t="s">
        <v>27381</v>
      </c>
      <c r="B7693" s="5" t="s">
        <v>9756</v>
      </c>
      <c r="C7693" s="6">
        <v>3.82</v>
      </c>
      <c r="D7693" s="1" t="s">
        <v>27382</v>
      </c>
      <c r="E7693" s="6">
        <v>108</v>
      </c>
      <c r="F7693" s="6" t="s">
        <v>25</v>
      </c>
      <c r="G7693" s="11" t="s">
        <v>27383</v>
      </c>
      <c r="H7693" s="8" t="s">
        <v>27384</v>
      </c>
      <c r="I7693" s="9">
        <v>22234</v>
      </c>
      <c r="J7693" s="9">
        <v>12585</v>
      </c>
      <c r="K7693" s="9">
        <v>5727</v>
      </c>
      <c r="L7693" s="9">
        <v>181</v>
      </c>
      <c r="M7693" s="9">
        <v>131</v>
      </c>
      <c r="N7693" s="9">
        <v>1933</v>
      </c>
      <c r="O7693" s="9">
        <v>1540</v>
      </c>
      <c r="P7693" s="9">
        <v>14388</v>
      </c>
      <c r="Q7693" s="10" t="s">
        <v>27003</v>
      </c>
    </row>
    <row r="7694" spans="1:17" x14ac:dyDescent="0.3">
      <c r="A7694" s="5" t="s">
        <v>27385</v>
      </c>
      <c r="B7694" s="5" t="s">
        <v>1855</v>
      </c>
      <c r="C7694" s="6">
        <v>3.27</v>
      </c>
      <c r="D7694" s="1" t="s">
        <v>27386</v>
      </c>
      <c r="E7694" s="6">
        <v>184</v>
      </c>
      <c r="F7694" s="6" t="s">
        <v>25</v>
      </c>
      <c r="G7694" s="11" t="s">
        <v>27387</v>
      </c>
      <c r="H7694" s="8" t="s">
        <v>27388</v>
      </c>
      <c r="I7694" s="9">
        <v>56786</v>
      </c>
      <c r="J7694" s="9">
        <v>29307</v>
      </c>
      <c r="K7694" s="9">
        <v>12882</v>
      </c>
      <c r="L7694" s="9">
        <v>98</v>
      </c>
      <c r="M7694" s="9">
        <v>486</v>
      </c>
      <c r="N7694" s="9">
        <v>11033</v>
      </c>
      <c r="O7694" s="9">
        <v>1901</v>
      </c>
      <c r="P7694" s="9">
        <v>38164</v>
      </c>
      <c r="Q7694" s="10" t="s">
        <v>27003</v>
      </c>
    </row>
    <row r="7695" spans="1:17" x14ac:dyDescent="0.3">
      <c r="A7695" s="5" t="s">
        <v>27389</v>
      </c>
      <c r="B7695" s="5" t="s">
        <v>1206</v>
      </c>
      <c r="C7695" s="6">
        <v>3.22</v>
      </c>
      <c r="D7695" s="1" t="s">
        <v>27386</v>
      </c>
      <c r="E7695" s="6">
        <v>88</v>
      </c>
      <c r="F7695" s="6" t="s">
        <v>25</v>
      </c>
      <c r="G7695" s="11" t="s">
        <v>27390</v>
      </c>
      <c r="H7695" s="8" t="s">
        <v>27391</v>
      </c>
      <c r="I7695" s="9">
        <v>28917</v>
      </c>
      <c r="J7695" s="9">
        <v>14988</v>
      </c>
      <c r="K7695" s="9">
        <v>8887</v>
      </c>
      <c r="L7695" s="9">
        <v>68</v>
      </c>
      <c r="M7695" s="9">
        <v>232</v>
      </c>
      <c r="N7695" s="9">
        <v>6258</v>
      </c>
      <c r="O7695" s="9">
        <v>1009</v>
      </c>
      <c r="P7695" s="9">
        <v>22853</v>
      </c>
      <c r="Q7695" s="10" t="s">
        <v>27003</v>
      </c>
    </row>
    <row r="7696" spans="1:17" ht="28.8" x14ac:dyDescent="0.3">
      <c r="A7696" s="5" t="s">
        <v>27392</v>
      </c>
      <c r="B7696" s="5" t="s">
        <v>3129</v>
      </c>
      <c r="C7696" s="6">
        <v>3.09</v>
      </c>
      <c r="D7696" s="1" t="s">
        <v>27386</v>
      </c>
      <c r="E7696" s="6">
        <v>125</v>
      </c>
      <c r="F7696" s="6" t="s">
        <v>25</v>
      </c>
      <c r="G7696" s="11" t="s">
        <v>27393</v>
      </c>
      <c r="H7696" s="8" t="s">
        <v>27394</v>
      </c>
      <c r="I7696" s="9">
        <v>340470</v>
      </c>
      <c r="J7696" s="9">
        <v>52940</v>
      </c>
      <c r="K7696" s="9">
        <v>67057</v>
      </c>
      <c r="L7696" s="9">
        <v>2300</v>
      </c>
      <c r="M7696" s="9">
        <v>5503</v>
      </c>
      <c r="N7696" s="9">
        <v>58030</v>
      </c>
      <c r="O7696" s="9">
        <v>16662</v>
      </c>
      <c r="P7696" s="9">
        <v>210654</v>
      </c>
      <c r="Q7696" s="10" t="s">
        <v>27003</v>
      </c>
    </row>
    <row r="7697" spans="1:17" x14ac:dyDescent="0.3">
      <c r="A7697" s="5" t="s">
        <v>27395</v>
      </c>
      <c r="B7697" s="5" t="s">
        <v>27396</v>
      </c>
      <c r="C7697" s="6">
        <v>3.22</v>
      </c>
      <c r="D7697" s="1" t="s">
        <v>27386</v>
      </c>
      <c r="E7697" s="6">
        <v>102</v>
      </c>
      <c r="F7697" s="6" t="s">
        <v>25</v>
      </c>
      <c r="G7697" s="11" t="s">
        <v>27397</v>
      </c>
      <c r="H7697" s="8" t="s">
        <v>23722</v>
      </c>
      <c r="I7697" s="9">
        <v>13865</v>
      </c>
      <c r="J7697" s="9">
        <v>8957</v>
      </c>
      <c r="K7697" s="9">
        <v>3284</v>
      </c>
      <c r="L7697" s="9">
        <v>10</v>
      </c>
      <c r="M7697" s="9">
        <v>84</v>
      </c>
      <c r="N7697" s="9">
        <v>3516</v>
      </c>
      <c r="O7697" s="9">
        <v>277</v>
      </c>
      <c r="P7697" s="9">
        <v>10110</v>
      </c>
      <c r="Q7697" s="10" t="s">
        <v>27003</v>
      </c>
    </row>
    <row r="7698" spans="1:17" x14ac:dyDescent="0.3">
      <c r="A7698" s="5" t="s">
        <v>27398</v>
      </c>
      <c r="B7698" s="5" t="s">
        <v>1879</v>
      </c>
      <c r="C7698" s="6">
        <v>3.79</v>
      </c>
      <c r="D7698" s="1" t="s">
        <v>27386</v>
      </c>
      <c r="E7698" s="6">
        <v>95</v>
      </c>
      <c r="F7698" s="6" t="s">
        <v>25</v>
      </c>
      <c r="G7698" s="11" t="s">
        <v>27399</v>
      </c>
      <c r="H7698" s="8" t="s">
        <v>7684</v>
      </c>
      <c r="I7698" s="9">
        <v>181154</v>
      </c>
      <c r="J7698" s="9">
        <v>70396</v>
      </c>
      <c r="K7698" s="9">
        <v>59362</v>
      </c>
      <c r="L7698" s="9">
        <v>1200</v>
      </c>
      <c r="M7698" s="9">
        <v>614</v>
      </c>
      <c r="N7698" s="9">
        <v>19827</v>
      </c>
      <c r="O7698" s="9">
        <v>14389</v>
      </c>
      <c r="P7698" s="9">
        <v>133804</v>
      </c>
      <c r="Q7698" s="10" t="s">
        <v>27003</v>
      </c>
    </row>
    <row r="7699" spans="1:17" ht="28.8" x14ac:dyDescent="0.3">
      <c r="A7699" s="5" t="s">
        <v>26081</v>
      </c>
      <c r="B7699" s="5" t="s">
        <v>593</v>
      </c>
      <c r="C7699" s="6">
        <v>2.4700000000000002</v>
      </c>
      <c r="D7699" s="1" t="s">
        <v>27386</v>
      </c>
      <c r="E7699" s="6">
        <v>87</v>
      </c>
      <c r="F7699" s="6" t="s">
        <v>25</v>
      </c>
      <c r="G7699" s="11" t="s">
        <v>27400</v>
      </c>
      <c r="H7699" s="8" t="s">
        <v>27401</v>
      </c>
      <c r="I7699" s="9">
        <v>80131</v>
      </c>
      <c r="J7699" s="9">
        <v>13969</v>
      </c>
      <c r="K7699" s="9">
        <v>8598</v>
      </c>
      <c r="L7699" s="9">
        <v>112</v>
      </c>
      <c r="M7699" s="9">
        <v>3857</v>
      </c>
      <c r="N7699" s="9">
        <v>10307</v>
      </c>
      <c r="O7699" s="9">
        <v>1775</v>
      </c>
      <c r="P7699" s="9">
        <v>45734</v>
      </c>
      <c r="Q7699" s="10" t="s">
        <v>27003</v>
      </c>
    </row>
    <row r="7700" spans="1:17" ht="28.8" x14ac:dyDescent="0.3">
      <c r="A7700" s="5" t="s">
        <v>27402</v>
      </c>
      <c r="B7700" s="5" t="s">
        <v>8601</v>
      </c>
      <c r="C7700" s="6">
        <v>3.33</v>
      </c>
      <c r="D7700" s="1" t="s">
        <v>27386</v>
      </c>
      <c r="E7700" s="6">
        <v>115</v>
      </c>
      <c r="F7700" s="6" t="s">
        <v>25</v>
      </c>
      <c r="G7700" s="11" t="s">
        <v>27403</v>
      </c>
      <c r="H7700" s="8" t="s">
        <v>27404</v>
      </c>
      <c r="I7700" s="9">
        <v>657258</v>
      </c>
      <c r="J7700" s="9">
        <v>95151</v>
      </c>
      <c r="K7700" s="9">
        <v>108968</v>
      </c>
      <c r="L7700" s="9">
        <v>1800</v>
      </c>
      <c r="M7700" s="9">
        <v>5438</v>
      </c>
      <c r="N7700" s="9">
        <v>96938</v>
      </c>
      <c r="O7700" s="9">
        <v>24417</v>
      </c>
      <c r="P7700" s="9">
        <v>360020</v>
      </c>
      <c r="Q7700" s="10" t="s">
        <v>27003</v>
      </c>
    </row>
    <row r="7701" spans="1:17" x14ac:dyDescent="0.3">
      <c r="A7701" s="5" t="s">
        <v>27405</v>
      </c>
      <c r="B7701" s="5" t="s">
        <v>9049</v>
      </c>
      <c r="C7701" s="6">
        <v>2.86</v>
      </c>
      <c r="D7701" s="1" t="s">
        <v>27386</v>
      </c>
      <c r="E7701" s="6">
        <v>116</v>
      </c>
      <c r="F7701" s="6" t="s">
        <v>25</v>
      </c>
      <c r="G7701" s="11" t="s">
        <v>27406</v>
      </c>
      <c r="H7701" s="8" t="s">
        <v>25453</v>
      </c>
      <c r="I7701" s="9">
        <v>647641</v>
      </c>
      <c r="J7701" s="9">
        <v>135249</v>
      </c>
      <c r="K7701" s="9">
        <v>120425</v>
      </c>
      <c r="L7701" s="9">
        <v>893</v>
      </c>
      <c r="M7701" s="9">
        <v>9144</v>
      </c>
      <c r="N7701" s="9">
        <v>138158</v>
      </c>
      <c r="O7701" s="9">
        <v>22568</v>
      </c>
      <c r="P7701" s="9">
        <v>431533</v>
      </c>
      <c r="Q7701" s="10" t="s">
        <v>27003</v>
      </c>
    </row>
    <row r="7702" spans="1:17" x14ac:dyDescent="0.3">
      <c r="A7702" s="5" t="s">
        <v>27407</v>
      </c>
      <c r="B7702" s="5" t="s">
        <v>9049</v>
      </c>
      <c r="C7702" s="6">
        <v>3.34</v>
      </c>
      <c r="D7702" s="1" t="s">
        <v>27386</v>
      </c>
      <c r="E7702" s="6">
        <v>111</v>
      </c>
      <c r="F7702" s="6" t="s">
        <v>25</v>
      </c>
      <c r="G7702" s="11" t="s">
        <v>27408</v>
      </c>
      <c r="H7702" s="8" t="s">
        <v>27409</v>
      </c>
      <c r="I7702" s="9">
        <v>648646</v>
      </c>
      <c r="J7702" s="9">
        <v>143316</v>
      </c>
      <c r="K7702" s="9">
        <v>162360</v>
      </c>
      <c r="L7702" s="9">
        <v>4400</v>
      </c>
      <c r="M7702" s="9">
        <v>5877</v>
      </c>
      <c r="N7702" s="9">
        <v>99102</v>
      </c>
      <c r="O7702" s="9">
        <v>51553</v>
      </c>
      <c r="P7702" s="9">
        <v>440210</v>
      </c>
      <c r="Q7702" s="10" t="s">
        <v>27003</v>
      </c>
    </row>
    <row r="7703" spans="1:17" x14ac:dyDescent="0.3">
      <c r="A7703" s="5" t="s">
        <v>27410</v>
      </c>
      <c r="B7703" s="5" t="s">
        <v>1901</v>
      </c>
      <c r="C7703" s="6">
        <v>3.2</v>
      </c>
      <c r="D7703" s="1" t="s">
        <v>27386</v>
      </c>
      <c r="E7703" s="6">
        <v>105</v>
      </c>
      <c r="F7703" s="6" t="s">
        <v>25</v>
      </c>
      <c r="G7703" s="11" t="s">
        <v>27411</v>
      </c>
      <c r="H7703" s="8" t="s">
        <v>27412</v>
      </c>
      <c r="I7703" s="9">
        <v>1919</v>
      </c>
      <c r="J7703" s="9">
        <v>2070</v>
      </c>
      <c r="K7703" s="9">
        <v>377</v>
      </c>
      <c r="L7703" s="9">
        <v>3</v>
      </c>
      <c r="M7703" s="9">
        <v>20</v>
      </c>
      <c r="N7703" s="9">
        <v>365</v>
      </c>
      <c r="O7703" s="9">
        <v>34</v>
      </c>
      <c r="P7703" s="9">
        <v>1307</v>
      </c>
      <c r="Q7703" s="10" t="s">
        <v>27003</v>
      </c>
    </row>
    <row r="7704" spans="1:17" ht="28.8" x14ac:dyDescent="0.3">
      <c r="A7704" s="5" t="s">
        <v>23649</v>
      </c>
      <c r="B7704" s="5" t="s">
        <v>10576</v>
      </c>
      <c r="C7704" s="6">
        <v>1.79</v>
      </c>
      <c r="D7704" s="1" t="s">
        <v>27386</v>
      </c>
      <c r="E7704" s="6">
        <v>100</v>
      </c>
      <c r="F7704" s="6" t="s">
        <v>25</v>
      </c>
      <c r="G7704" s="11" t="s">
        <v>27413</v>
      </c>
      <c r="H7704" s="8" t="s">
        <v>27414</v>
      </c>
      <c r="I7704" s="9">
        <v>30456</v>
      </c>
      <c r="J7704" s="9">
        <v>6688</v>
      </c>
      <c r="K7704" s="9">
        <v>1327</v>
      </c>
      <c r="L7704" s="9">
        <v>4</v>
      </c>
      <c r="M7704" s="9">
        <v>4323</v>
      </c>
      <c r="N7704" s="9">
        <v>1554</v>
      </c>
      <c r="O7704" s="9">
        <v>159</v>
      </c>
      <c r="P7704" s="9">
        <v>16788</v>
      </c>
      <c r="Q7704" s="10" t="s">
        <v>27003</v>
      </c>
    </row>
    <row r="7705" spans="1:17" x14ac:dyDescent="0.3">
      <c r="A7705" s="5" t="s">
        <v>27415</v>
      </c>
      <c r="B7705" s="5" t="s">
        <v>4133</v>
      </c>
      <c r="C7705" s="6">
        <v>2.66</v>
      </c>
      <c r="D7705" s="1" t="s">
        <v>27386</v>
      </c>
      <c r="E7705" s="6">
        <v>83</v>
      </c>
      <c r="F7705" s="6" t="s">
        <v>25</v>
      </c>
      <c r="G7705" s="11" t="s">
        <v>27416</v>
      </c>
      <c r="H7705" s="8" t="s">
        <v>27417</v>
      </c>
      <c r="I7705" s="9">
        <v>190281</v>
      </c>
      <c r="J7705" s="9">
        <v>29192</v>
      </c>
      <c r="K7705" s="9">
        <v>19531</v>
      </c>
      <c r="L7705" s="9">
        <v>95</v>
      </c>
      <c r="M7705" s="9">
        <v>6123</v>
      </c>
      <c r="N7705" s="9">
        <v>26744</v>
      </c>
      <c r="O7705" s="9">
        <v>3704</v>
      </c>
      <c r="P7705" s="9">
        <v>101002</v>
      </c>
      <c r="Q7705" s="10" t="s">
        <v>27003</v>
      </c>
    </row>
    <row r="7706" spans="1:17" x14ac:dyDescent="0.3">
      <c r="A7706" s="5" t="s">
        <v>27418</v>
      </c>
      <c r="B7706" s="5" t="s">
        <v>23689</v>
      </c>
      <c r="C7706" s="6">
        <v>3.04</v>
      </c>
      <c r="D7706" s="1" t="s">
        <v>27386</v>
      </c>
      <c r="E7706" s="6">
        <v>92</v>
      </c>
      <c r="F7706" s="6" t="s">
        <v>25</v>
      </c>
      <c r="G7706" s="11" t="s">
        <v>27419</v>
      </c>
      <c r="H7706" s="8" t="s">
        <v>27420</v>
      </c>
      <c r="I7706" s="9">
        <v>418452</v>
      </c>
      <c r="J7706" s="9">
        <v>63465</v>
      </c>
      <c r="K7706" s="9">
        <v>76762</v>
      </c>
      <c r="L7706" s="9">
        <v>2700</v>
      </c>
      <c r="M7706" s="9">
        <v>5433</v>
      </c>
      <c r="N7706" s="9">
        <v>71320</v>
      </c>
      <c r="O7706" s="9">
        <v>21973</v>
      </c>
      <c r="P7706" s="9">
        <v>250643</v>
      </c>
      <c r="Q7706" s="10" t="s">
        <v>27003</v>
      </c>
    </row>
    <row r="7707" spans="1:17" x14ac:dyDescent="0.3">
      <c r="A7707" s="5" t="s">
        <v>27421</v>
      </c>
      <c r="B7707" s="5" t="s">
        <v>1263</v>
      </c>
      <c r="C7707" s="6">
        <v>2.74</v>
      </c>
      <c r="D7707" s="1" t="s">
        <v>27386</v>
      </c>
      <c r="E7707" s="6">
        <v>79</v>
      </c>
      <c r="F7707" s="6" t="s">
        <v>25</v>
      </c>
      <c r="G7707" s="11" t="s">
        <v>27422</v>
      </c>
      <c r="H7707" s="8" t="s">
        <v>27423</v>
      </c>
      <c r="I7707" s="9">
        <v>11330</v>
      </c>
      <c r="J7707" s="9">
        <v>7855</v>
      </c>
      <c r="K7707" s="9">
        <v>1370</v>
      </c>
      <c r="L7707" s="9">
        <v>1</v>
      </c>
      <c r="M7707" s="9">
        <v>374</v>
      </c>
      <c r="N7707" s="9">
        <v>1790</v>
      </c>
      <c r="O7707" s="9">
        <v>145</v>
      </c>
      <c r="P7707" s="9">
        <v>7702</v>
      </c>
      <c r="Q7707" s="10" t="s">
        <v>27003</v>
      </c>
    </row>
    <row r="7708" spans="1:17" x14ac:dyDescent="0.3">
      <c r="A7708" s="5" t="s">
        <v>27424</v>
      </c>
      <c r="B7708" s="5" t="s">
        <v>25482</v>
      </c>
      <c r="C7708" s="6">
        <v>3.2</v>
      </c>
      <c r="D7708" s="1" t="s">
        <v>27386</v>
      </c>
      <c r="E7708" s="6">
        <v>93</v>
      </c>
      <c r="F7708" s="6" t="s">
        <v>25</v>
      </c>
      <c r="G7708" s="11" t="s">
        <v>27425</v>
      </c>
      <c r="H7708" s="8" t="s">
        <v>27426</v>
      </c>
      <c r="I7708" s="9">
        <v>102821</v>
      </c>
      <c r="J7708" s="9">
        <v>38516</v>
      </c>
      <c r="K7708" s="9">
        <v>23060</v>
      </c>
      <c r="L7708" s="9">
        <v>329</v>
      </c>
      <c r="M7708" s="9">
        <v>1836</v>
      </c>
      <c r="N7708" s="9">
        <v>17690</v>
      </c>
      <c r="O7708" s="9">
        <v>3540</v>
      </c>
      <c r="P7708" s="9">
        <v>76502</v>
      </c>
      <c r="Q7708" s="10" t="s">
        <v>27003</v>
      </c>
    </row>
    <row r="7709" spans="1:17" x14ac:dyDescent="0.3">
      <c r="A7709" s="5" t="s">
        <v>27427</v>
      </c>
      <c r="B7709" s="5" t="s">
        <v>114</v>
      </c>
      <c r="C7709" s="6">
        <v>2.5499999999999998</v>
      </c>
      <c r="D7709" s="1" t="s">
        <v>27386</v>
      </c>
      <c r="E7709" s="6">
        <v>88</v>
      </c>
      <c r="F7709" s="6" t="s">
        <v>74</v>
      </c>
      <c r="G7709" s="11" t="s">
        <v>27428</v>
      </c>
      <c r="H7709" s="8" t="s">
        <v>27429</v>
      </c>
      <c r="I7709" s="9">
        <v>2507</v>
      </c>
      <c r="J7709" s="9">
        <v>2499</v>
      </c>
      <c r="K7709" s="9">
        <v>406</v>
      </c>
      <c r="L7709" s="9">
        <v>2</v>
      </c>
      <c r="M7709" s="9">
        <v>95</v>
      </c>
      <c r="N7709" s="9">
        <v>496</v>
      </c>
      <c r="O7709" s="9">
        <v>19</v>
      </c>
      <c r="P7709" s="9">
        <v>1845</v>
      </c>
      <c r="Q7709" s="10" t="s">
        <v>27003</v>
      </c>
    </row>
    <row r="7710" spans="1:17" x14ac:dyDescent="0.3">
      <c r="A7710" s="5" t="s">
        <v>27430</v>
      </c>
      <c r="B7710" s="5" t="s">
        <v>27431</v>
      </c>
      <c r="C7710" s="6">
        <v>3.38</v>
      </c>
      <c r="D7710" s="1" t="s">
        <v>27386</v>
      </c>
      <c r="E7710" s="6">
        <v>86</v>
      </c>
      <c r="F7710" s="6" t="s">
        <v>25</v>
      </c>
      <c r="G7710" s="11" t="s">
        <v>27432</v>
      </c>
      <c r="H7710" s="8" t="s">
        <v>27433</v>
      </c>
      <c r="I7710" s="9">
        <v>19117</v>
      </c>
      <c r="J7710" s="9">
        <v>10907</v>
      </c>
      <c r="K7710" s="9">
        <v>5059</v>
      </c>
      <c r="L7710" s="9">
        <v>14</v>
      </c>
      <c r="M7710" s="9">
        <v>154</v>
      </c>
      <c r="N7710" s="9">
        <v>3457</v>
      </c>
      <c r="O7710" s="9">
        <v>487</v>
      </c>
      <c r="P7710" s="9">
        <v>14552</v>
      </c>
      <c r="Q7710" s="10" t="s">
        <v>27003</v>
      </c>
    </row>
    <row r="7711" spans="1:17" x14ac:dyDescent="0.3">
      <c r="A7711" s="5" t="s">
        <v>27434</v>
      </c>
      <c r="B7711" s="5" t="s">
        <v>27435</v>
      </c>
      <c r="C7711" s="6">
        <v>3.3</v>
      </c>
      <c r="D7711" s="1" t="s">
        <v>27386</v>
      </c>
      <c r="E7711" s="6">
        <v>81</v>
      </c>
      <c r="F7711" s="6" t="s">
        <v>25</v>
      </c>
      <c r="G7711" s="11" t="s">
        <v>27436</v>
      </c>
      <c r="H7711" s="8" t="s">
        <v>27437</v>
      </c>
      <c r="I7711" s="9">
        <v>1072946</v>
      </c>
      <c r="J7711" s="9">
        <v>170763</v>
      </c>
      <c r="K7711" s="9">
        <v>221743</v>
      </c>
      <c r="L7711" s="9">
        <v>5300</v>
      </c>
      <c r="M7711" s="9">
        <v>22608</v>
      </c>
      <c r="N7711" s="9">
        <v>141791</v>
      </c>
      <c r="O7711" s="9">
        <v>65268</v>
      </c>
      <c r="P7711" s="9">
        <v>661058</v>
      </c>
      <c r="Q7711" s="10" t="s">
        <v>27003</v>
      </c>
    </row>
    <row r="7712" spans="1:17" x14ac:dyDescent="0.3">
      <c r="A7712" s="5" t="s">
        <v>27438</v>
      </c>
      <c r="B7712" s="5" t="s">
        <v>9049</v>
      </c>
      <c r="C7712" s="6">
        <v>2.4500000000000002</v>
      </c>
      <c r="D7712" s="1" t="s">
        <v>27386</v>
      </c>
      <c r="E7712" s="6">
        <v>108</v>
      </c>
      <c r="F7712" s="6" t="s">
        <v>25</v>
      </c>
      <c r="G7712" s="11" t="s">
        <v>27439</v>
      </c>
      <c r="H7712" s="8" t="s">
        <v>27440</v>
      </c>
      <c r="I7712" s="9">
        <v>23841</v>
      </c>
      <c r="J7712" s="9">
        <v>7994</v>
      </c>
      <c r="K7712" s="9">
        <v>3111</v>
      </c>
      <c r="L7712" s="9">
        <v>32</v>
      </c>
      <c r="M7712" s="9">
        <v>1582</v>
      </c>
      <c r="N7712" s="9">
        <v>2943</v>
      </c>
      <c r="O7712" s="9">
        <v>504</v>
      </c>
      <c r="P7712" s="9">
        <v>15107</v>
      </c>
      <c r="Q7712" s="10" t="s">
        <v>27003</v>
      </c>
    </row>
    <row r="7713" spans="1:17" x14ac:dyDescent="0.3">
      <c r="A7713" s="5" t="s">
        <v>27441</v>
      </c>
      <c r="B7713" s="5" t="s">
        <v>27442</v>
      </c>
      <c r="C7713" s="6">
        <v>2.64</v>
      </c>
      <c r="D7713" s="1" t="s">
        <v>27386</v>
      </c>
      <c r="E7713" s="6">
        <v>104</v>
      </c>
      <c r="F7713" s="6" t="s">
        <v>25</v>
      </c>
      <c r="G7713" s="11" t="s">
        <v>27443</v>
      </c>
      <c r="H7713" s="8" t="s">
        <v>27444</v>
      </c>
      <c r="I7713" s="9">
        <v>2416</v>
      </c>
      <c r="J7713" s="9">
        <v>2425</v>
      </c>
      <c r="K7713" s="9">
        <v>323</v>
      </c>
      <c r="L7713" s="9">
        <v>0</v>
      </c>
      <c r="M7713" s="9">
        <v>62</v>
      </c>
      <c r="N7713" s="9">
        <v>494</v>
      </c>
      <c r="O7713" s="9">
        <v>12</v>
      </c>
      <c r="P7713" s="9">
        <v>1687</v>
      </c>
      <c r="Q7713" s="10" t="s">
        <v>27003</v>
      </c>
    </row>
    <row r="7714" spans="1:17" x14ac:dyDescent="0.3">
      <c r="A7714" s="5" t="s">
        <v>27445</v>
      </c>
      <c r="B7714" s="5" t="s">
        <v>27446</v>
      </c>
      <c r="C7714" s="6">
        <v>2.85</v>
      </c>
      <c r="D7714" s="1" t="s">
        <v>27386</v>
      </c>
      <c r="E7714" s="6">
        <v>93</v>
      </c>
      <c r="F7714" s="6" t="s">
        <v>25</v>
      </c>
      <c r="G7714" s="11" t="s">
        <v>27447</v>
      </c>
      <c r="H7714" s="8" t="s">
        <v>27448</v>
      </c>
      <c r="I7714" s="9">
        <v>7252</v>
      </c>
      <c r="J7714" s="9">
        <v>4918</v>
      </c>
      <c r="K7714" s="9">
        <v>1426</v>
      </c>
      <c r="L7714" s="9">
        <v>4</v>
      </c>
      <c r="M7714" s="9">
        <v>118</v>
      </c>
      <c r="N7714" s="9">
        <v>1762</v>
      </c>
      <c r="O7714" s="9">
        <v>87</v>
      </c>
      <c r="P7714" s="9">
        <v>5280</v>
      </c>
      <c r="Q7714" s="10" t="s">
        <v>27003</v>
      </c>
    </row>
    <row r="7715" spans="1:17" x14ac:dyDescent="0.3">
      <c r="A7715" s="5" t="s">
        <v>27449</v>
      </c>
      <c r="B7715" s="5" t="s">
        <v>24677</v>
      </c>
      <c r="C7715" s="6">
        <v>3.14</v>
      </c>
      <c r="D7715" s="1" t="s">
        <v>27386</v>
      </c>
      <c r="E7715" s="6">
        <v>86</v>
      </c>
      <c r="F7715" s="6" t="s">
        <v>2518</v>
      </c>
      <c r="G7715" s="11" t="s">
        <v>27450</v>
      </c>
      <c r="H7715" s="8" t="s">
        <v>27451</v>
      </c>
      <c r="I7715" s="9">
        <v>5657</v>
      </c>
      <c r="J7715" s="9">
        <v>6211</v>
      </c>
      <c r="K7715" s="9">
        <v>1657</v>
      </c>
      <c r="L7715" s="9">
        <v>12</v>
      </c>
      <c r="M7715" s="9">
        <v>127</v>
      </c>
      <c r="N7715" s="9">
        <v>1013</v>
      </c>
      <c r="O7715" s="9">
        <v>200</v>
      </c>
      <c r="P7715" s="9">
        <v>3875</v>
      </c>
      <c r="Q7715" s="10" t="s">
        <v>27003</v>
      </c>
    </row>
    <row r="7716" spans="1:17" x14ac:dyDescent="0.3">
      <c r="A7716" s="5" t="s">
        <v>27452</v>
      </c>
      <c r="B7716" s="5" t="s">
        <v>142</v>
      </c>
      <c r="C7716" s="6">
        <v>3.47</v>
      </c>
      <c r="D7716" s="1" t="s">
        <v>27386</v>
      </c>
      <c r="E7716" s="6">
        <v>99</v>
      </c>
      <c r="F7716" s="6" t="s">
        <v>143</v>
      </c>
      <c r="G7716" s="11" t="s">
        <v>27453</v>
      </c>
      <c r="H7716" s="8" t="s">
        <v>145</v>
      </c>
      <c r="I7716" s="9">
        <v>7270</v>
      </c>
      <c r="J7716" s="9">
        <v>7992</v>
      </c>
      <c r="K7716" s="9">
        <v>2043</v>
      </c>
      <c r="L7716" s="9">
        <v>17</v>
      </c>
      <c r="M7716" s="9">
        <v>46</v>
      </c>
      <c r="N7716" s="9">
        <v>1156</v>
      </c>
      <c r="O7716" s="9">
        <v>290</v>
      </c>
      <c r="P7716" s="9">
        <v>5207</v>
      </c>
      <c r="Q7716" s="10" t="s">
        <v>27003</v>
      </c>
    </row>
    <row r="7717" spans="1:17" x14ac:dyDescent="0.3">
      <c r="A7717" s="5" t="s">
        <v>27454</v>
      </c>
      <c r="B7717" s="5" t="s">
        <v>755</v>
      </c>
      <c r="C7717" s="6">
        <v>2.65</v>
      </c>
      <c r="D7717" s="1" t="s">
        <v>27386</v>
      </c>
      <c r="E7717" s="6">
        <v>81</v>
      </c>
      <c r="F7717" s="6" t="s">
        <v>25</v>
      </c>
      <c r="G7717" s="11" t="s">
        <v>27455</v>
      </c>
      <c r="H7717" s="8" t="s">
        <v>27456</v>
      </c>
      <c r="I7717" s="9">
        <v>2558</v>
      </c>
      <c r="J7717" s="9">
        <v>2087</v>
      </c>
      <c r="K7717" s="9">
        <v>326</v>
      </c>
      <c r="L7717" s="9">
        <v>1</v>
      </c>
      <c r="M7717" s="9">
        <v>118</v>
      </c>
      <c r="N7717" s="9">
        <v>361</v>
      </c>
      <c r="O7717" s="9">
        <v>17</v>
      </c>
      <c r="P7717" s="9">
        <v>1529</v>
      </c>
      <c r="Q7717" s="10" t="s">
        <v>27003</v>
      </c>
    </row>
    <row r="7718" spans="1:17" x14ac:dyDescent="0.3">
      <c r="A7718" s="5" t="s">
        <v>27457</v>
      </c>
      <c r="B7718" s="5" t="s">
        <v>27458</v>
      </c>
      <c r="C7718" s="6">
        <v>3.65</v>
      </c>
      <c r="D7718" s="1" t="s">
        <v>27386</v>
      </c>
      <c r="E7718" s="6">
        <v>98</v>
      </c>
      <c r="F7718" s="6" t="s">
        <v>2851</v>
      </c>
      <c r="G7718" s="11" t="s">
        <v>27459</v>
      </c>
      <c r="H7718" s="8" t="s">
        <v>27460</v>
      </c>
      <c r="I7718" s="9">
        <v>1402</v>
      </c>
      <c r="J7718" s="9">
        <v>2287</v>
      </c>
      <c r="K7718" s="9">
        <v>464</v>
      </c>
      <c r="L7718" s="9">
        <v>10</v>
      </c>
      <c r="M7718" s="9">
        <v>7</v>
      </c>
      <c r="N7718" s="9">
        <v>150</v>
      </c>
      <c r="O7718" s="9">
        <v>123</v>
      </c>
      <c r="P7718" s="9">
        <v>964</v>
      </c>
      <c r="Q7718" s="10" t="s">
        <v>27003</v>
      </c>
    </row>
    <row r="7719" spans="1:17" x14ac:dyDescent="0.3">
      <c r="A7719" s="5" t="s">
        <v>27461</v>
      </c>
      <c r="B7719" s="5" t="s">
        <v>2498</v>
      </c>
      <c r="C7719" s="6">
        <v>3.06</v>
      </c>
      <c r="D7719" s="1" t="s">
        <v>27386</v>
      </c>
      <c r="E7719" s="6">
        <v>111</v>
      </c>
      <c r="F7719" s="6" t="s">
        <v>25</v>
      </c>
      <c r="G7719" s="11" t="s">
        <v>27462</v>
      </c>
      <c r="H7719" s="8" t="s">
        <v>27463</v>
      </c>
      <c r="I7719" s="9">
        <v>518441</v>
      </c>
      <c r="J7719" s="9">
        <v>113040</v>
      </c>
      <c r="K7719" s="9">
        <v>121051</v>
      </c>
      <c r="L7719" s="9">
        <v>1300</v>
      </c>
      <c r="M7719" s="9">
        <v>15926</v>
      </c>
      <c r="N7719" s="9">
        <v>91360</v>
      </c>
      <c r="O7719" s="9">
        <v>22439</v>
      </c>
      <c r="P7719" s="9">
        <v>407124</v>
      </c>
      <c r="Q7719" s="10" t="s">
        <v>27003</v>
      </c>
    </row>
    <row r="7720" spans="1:17" ht="28.8" x14ac:dyDescent="0.3">
      <c r="A7720" s="5" t="s">
        <v>27464</v>
      </c>
      <c r="B7720" s="5" t="s">
        <v>2040</v>
      </c>
      <c r="C7720" s="6">
        <v>2.69</v>
      </c>
      <c r="D7720" s="1" t="s">
        <v>27386</v>
      </c>
      <c r="E7720" s="6">
        <v>101</v>
      </c>
      <c r="F7720" s="6" t="s">
        <v>25</v>
      </c>
      <c r="G7720" s="11" t="s">
        <v>27465</v>
      </c>
      <c r="H7720" s="8" t="s">
        <v>27466</v>
      </c>
      <c r="I7720" s="9">
        <v>39601</v>
      </c>
      <c r="J7720" s="9">
        <v>11792</v>
      </c>
      <c r="K7720" s="9">
        <v>6606</v>
      </c>
      <c r="L7720" s="9">
        <v>79</v>
      </c>
      <c r="M7720" s="9">
        <v>1591</v>
      </c>
      <c r="N7720" s="9">
        <v>5956</v>
      </c>
      <c r="O7720" s="9">
        <v>1223</v>
      </c>
      <c r="P7720" s="9">
        <v>26083</v>
      </c>
      <c r="Q7720" s="10" t="s">
        <v>27003</v>
      </c>
    </row>
    <row r="7721" spans="1:17" x14ac:dyDescent="0.3">
      <c r="A7721" s="5" t="s">
        <v>27467</v>
      </c>
      <c r="B7721" s="5" t="s">
        <v>23776</v>
      </c>
      <c r="C7721" s="6">
        <v>3.25</v>
      </c>
      <c r="D7721" s="1" t="s">
        <v>27386</v>
      </c>
      <c r="E7721" s="6">
        <v>88</v>
      </c>
      <c r="F7721" s="6" t="s">
        <v>1777</v>
      </c>
      <c r="G7721" s="11" t="s">
        <v>27468</v>
      </c>
      <c r="H7721" s="8" t="s">
        <v>27469</v>
      </c>
      <c r="I7721" s="9">
        <v>9469</v>
      </c>
      <c r="J7721" s="9">
        <v>7509</v>
      </c>
      <c r="K7721" s="9">
        <v>2516</v>
      </c>
      <c r="L7721" s="9">
        <v>29</v>
      </c>
      <c r="M7721" s="9">
        <v>164</v>
      </c>
      <c r="N7721" s="9">
        <v>1724</v>
      </c>
      <c r="O7721" s="9">
        <v>343</v>
      </c>
      <c r="P7721" s="9">
        <v>6844</v>
      </c>
      <c r="Q7721" s="10" t="s">
        <v>27003</v>
      </c>
    </row>
    <row r="7722" spans="1:17" x14ac:dyDescent="0.3">
      <c r="A7722" s="5" t="s">
        <v>27470</v>
      </c>
      <c r="B7722" s="5" t="s">
        <v>1005</v>
      </c>
      <c r="C7722" s="6">
        <v>3.42</v>
      </c>
      <c r="D7722" s="1" t="s">
        <v>27386</v>
      </c>
      <c r="E7722" s="6">
        <v>116</v>
      </c>
      <c r="F7722" s="6" t="s">
        <v>25</v>
      </c>
      <c r="G7722" s="11" t="s">
        <v>27471</v>
      </c>
      <c r="H7722" s="8" t="s">
        <v>27472</v>
      </c>
      <c r="I7722" s="9">
        <v>1039042</v>
      </c>
      <c r="J7722" s="9">
        <v>187745</v>
      </c>
      <c r="K7722" s="9">
        <v>295443</v>
      </c>
      <c r="L7722" s="9">
        <v>8100</v>
      </c>
      <c r="M7722" s="9">
        <v>10912</v>
      </c>
      <c r="N7722" s="9">
        <v>164488</v>
      </c>
      <c r="O7722" s="9">
        <v>82177</v>
      </c>
      <c r="P7722" s="9">
        <v>817413</v>
      </c>
      <c r="Q7722" s="10" t="s">
        <v>27003</v>
      </c>
    </row>
    <row r="7723" spans="1:17" x14ac:dyDescent="0.3">
      <c r="A7723" s="5" t="s">
        <v>27473</v>
      </c>
      <c r="B7723" s="5" t="s">
        <v>27474</v>
      </c>
      <c r="C7723" s="6">
        <v>3.46</v>
      </c>
      <c r="D7723" s="1" t="s">
        <v>27386</v>
      </c>
      <c r="E7723" s="6">
        <v>103</v>
      </c>
      <c r="F7723" s="6" t="s">
        <v>25</v>
      </c>
      <c r="G7723" s="11" t="s">
        <v>27475</v>
      </c>
      <c r="H7723" s="8" t="s">
        <v>27476</v>
      </c>
      <c r="I7723" s="9">
        <v>1329506</v>
      </c>
      <c r="J7723" s="9">
        <v>213564</v>
      </c>
      <c r="K7723" s="9">
        <v>371489</v>
      </c>
      <c r="L7723" s="9">
        <v>3200</v>
      </c>
      <c r="M7723" s="9">
        <v>17071</v>
      </c>
      <c r="N7723" s="9">
        <v>198774</v>
      </c>
      <c r="O7723" s="9">
        <v>85269</v>
      </c>
      <c r="P7723" s="9">
        <v>1073264</v>
      </c>
      <c r="Q7723" s="10" t="s">
        <v>27003</v>
      </c>
    </row>
    <row r="7724" spans="1:17" x14ac:dyDescent="0.3">
      <c r="A7724" s="5" t="s">
        <v>27477</v>
      </c>
      <c r="B7724" s="5" t="s">
        <v>1186</v>
      </c>
      <c r="C7724" s="6">
        <v>2.91</v>
      </c>
      <c r="D7724" s="1" t="s">
        <v>27386</v>
      </c>
      <c r="E7724" s="6">
        <v>90</v>
      </c>
      <c r="F7724" s="6" t="s">
        <v>25</v>
      </c>
      <c r="G7724" s="11" t="s">
        <v>27478</v>
      </c>
      <c r="H7724" s="8" t="s">
        <v>27479</v>
      </c>
      <c r="I7724" s="9">
        <v>422103</v>
      </c>
      <c r="J7724" s="9">
        <v>58691</v>
      </c>
      <c r="K7724" s="9">
        <v>62635</v>
      </c>
      <c r="L7724" s="9">
        <v>397</v>
      </c>
      <c r="M7724" s="9">
        <v>5423</v>
      </c>
      <c r="N7724" s="9">
        <v>80003</v>
      </c>
      <c r="O7724" s="9">
        <v>11424</v>
      </c>
      <c r="P7724" s="9">
        <v>248209</v>
      </c>
      <c r="Q7724" s="10" t="s">
        <v>27003</v>
      </c>
    </row>
    <row r="7725" spans="1:17" x14ac:dyDescent="0.3">
      <c r="A7725" s="5" t="s">
        <v>27480</v>
      </c>
      <c r="B7725" s="5" t="s">
        <v>27481</v>
      </c>
      <c r="C7725" s="6">
        <v>2.58</v>
      </c>
      <c r="D7725" s="1" t="s">
        <v>27386</v>
      </c>
      <c r="E7725" s="6">
        <v>93</v>
      </c>
      <c r="F7725" s="6" t="s">
        <v>25</v>
      </c>
      <c r="G7725" s="11" t="s">
        <v>27482</v>
      </c>
      <c r="H7725" s="8" t="s">
        <v>27483</v>
      </c>
      <c r="I7725" s="9">
        <v>1500</v>
      </c>
      <c r="J7725" s="9">
        <v>1354</v>
      </c>
      <c r="K7725" s="9">
        <v>234</v>
      </c>
      <c r="L7725" s="9">
        <v>1</v>
      </c>
      <c r="M7725" s="9">
        <v>91</v>
      </c>
      <c r="N7725" s="9">
        <v>243</v>
      </c>
      <c r="O7725" s="9">
        <v>10</v>
      </c>
      <c r="P7725" s="9">
        <v>1112</v>
      </c>
      <c r="Q7725" s="10" t="s">
        <v>27003</v>
      </c>
    </row>
    <row r="7726" spans="1:17" x14ac:dyDescent="0.3">
      <c r="A7726" s="5" t="s">
        <v>27484</v>
      </c>
      <c r="B7726" s="5" t="s">
        <v>25554</v>
      </c>
      <c r="C7726" s="6">
        <v>3.31</v>
      </c>
      <c r="D7726" s="1" t="s">
        <v>27386</v>
      </c>
      <c r="E7726" s="6">
        <v>115</v>
      </c>
      <c r="F7726" s="6" t="s">
        <v>25</v>
      </c>
      <c r="G7726" s="11" t="s">
        <v>27485</v>
      </c>
      <c r="H7726" s="8" t="s">
        <v>25556</v>
      </c>
      <c r="I7726" s="9">
        <v>487053</v>
      </c>
      <c r="J7726" s="9">
        <v>77807</v>
      </c>
      <c r="K7726" s="9">
        <v>116755</v>
      </c>
      <c r="L7726" s="9">
        <v>1300</v>
      </c>
      <c r="M7726" s="9">
        <v>5685</v>
      </c>
      <c r="N7726" s="9">
        <v>80281</v>
      </c>
      <c r="O7726" s="9">
        <v>44266</v>
      </c>
      <c r="P7726" s="9">
        <v>347043</v>
      </c>
      <c r="Q7726" s="10" t="s">
        <v>27003</v>
      </c>
    </row>
    <row r="7727" spans="1:17" x14ac:dyDescent="0.3">
      <c r="A7727" s="5" t="s">
        <v>27486</v>
      </c>
      <c r="B7727" s="5" t="s">
        <v>27487</v>
      </c>
      <c r="C7727" s="6">
        <v>3.26</v>
      </c>
      <c r="D7727" s="1" t="s">
        <v>27386</v>
      </c>
      <c r="E7727" s="6">
        <v>127</v>
      </c>
      <c r="F7727" s="6" t="s">
        <v>25</v>
      </c>
      <c r="G7727" s="11" t="s">
        <v>27488</v>
      </c>
      <c r="H7727" s="8" t="s">
        <v>27489</v>
      </c>
      <c r="I7727" s="9">
        <v>685778</v>
      </c>
      <c r="J7727" s="9">
        <v>117539</v>
      </c>
      <c r="K7727" s="9">
        <v>178187</v>
      </c>
      <c r="L7727" s="9">
        <v>1800</v>
      </c>
      <c r="M7727" s="9">
        <v>11581</v>
      </c>
      <c r="N7727" s="9">
        <v>126807</v>
      </c>
      <c r="O7727" s="9">
        <v>42093</v>
      </c>
      <c r="P7727" s="9">
        <v>606482</v>
      </c>
      <c r="Q7727" s="10" t="s">
        <v>27003</v>
      </c>
    </row>
    <row r="7728" spans="1:17" x14ac:dyDescent="0.3">
      <c r="A7728" s="5" t="s">
        <v>27490</v>
      </c>
      <c r="B7728" s="5" t="s">
        <v>9292</v>
      </c>
      <c r="C7728" s="6">
        <v>3.01</v>
      </c>
      <c r="D7728" s="1" t="s">
        <v>27491</v>
      </c>
      <c r="E7728" s="6">
        <v>97</v>
      </c>
      <c r="F7728" s="6" t="s">
        <v>25</v>
      </c>
      <c r="G7728" s="11" t="s">
        <v>27492</v>
      </c>
      <c r="H7728" s="8" t="s">
        <v>27493</v>
      </c>
      <c r="I7728" s="9">
        <v>760155</v>
      </c>
      <c r="J7728" s="9">
        <v>89871</v>
      </c>
      <c r="K7728" s="9">
        <v>128405</v>
      </c>
      <c r="L7728" s="9">
        <v>785</v>
      </c>
      <c r="M7728" s="9">
        <v>16011</v>
      </c>
      <c r="N7728" s="9">
        <v>133551</v>
      </c>
      <c r="O7728" s="9">
        <v>22126</v>
      </c>
      <c r="P7728" s="9">
        <v>471773</v>
      </c>
      <c r="Q7728" s="10" t="s">
        <v>27003</v>
      </c>
    </row>
    <row r="7729" spans="1:17" x14ac:dyDescent="0.3">
      <c r="A7729" s="5" t="s">
        <v>27494</v>
      </c>
      <c r="B7729" s="5" t="s">
        <v>16028</v>
      </c>
      <c r="C7729" s="6">
        <v>3.29</v>
      </c>
      <c r="D7729" s="1" t="s">
        <v>27495</v>
      </c>
      <c r="E7729" s="6">
        <v>94</v>
      </c>
      <c r="F7729" s="6" t="s">
        <v>25</v>
      </c>
      <c r="G7729" s="11" t="s">
        <v>27496</v>
      </c>
      <c r="H7729" s="8" t="s">
        <v>27497</v>
      </c>
      <c r="I7729" s="9">
        <v>1167778</v>
      </c>
      <c r="J7729" s="9">
        <v>211337</v>
      </c>
      <c r="K7729" s="9">
        <v>321783</v>
      </c>
      <c r="L7729" s="9">
        <v>3700</v>
      </c>
      <c r="M7729" s="9">
        <v>17886</v>
      </c>
      <c r="N7729" s="9">
        <v>215004</v>
      </c>
      <c r="O7729" s="9">
        <v>65646</v>
      </c>
      <c r="P7729" s="9">
        <v>958139</v>
      </c>
      <c r="Q7729" s="10" t="s">
        <v>27003</v>
      </c>
    </row>
    <row r="7730" spans="1:17" x14ac:dyDescent="0.3">
      <c r="A7730" s="5" t="s">
        <v>27498</v>
      </c>
      <c r="B7730" s="5" t="s">
        <v>25624</v>
      </c>
      <c r="C7730" s="6">
        <v>2.79</v>
      </c>
      <c r="D7730" s="1" t="s">
        <v>27499</v>
      </c>
      <c r="E7730" s="6">
        <v>94</v>
      </c>
      <c r="F7730" s="6" t="s">
        <v>25</v>
      </c>
      <c r="G7730" s="11" t="s">
        <v>27500</v>
      </c>
      <c r="H7730" s="8" t="s">
        <v>27501</v>
      </c>
      <c r="I7730" s="9">
        <v>2591</v>
      </c>
      <c r="J7730" s="9">
        <v>2705</v>
      </c>
      <c r="K7730" s="9">
        <v>593</v>
      </c>
      <c r="L7730" s="9">
        <v>0</v>
      </c>
      <c r="M7730" s="9">
        <v>72</v>
      </c>
      <c r="N7730" s="9">
        <v>526</v>
      </c>
      <c r="O7730" s="9">
        <v>29</v>
      </c>
      <c r="P7730" s="9">
        <v>1959</v>
      </c>
      <c r="Q7730" s="10" t="s">
        <v>27003</v>
      </c>
    </row>
    <row r="7731" spans="1:17" x14ac:dyDescent="0.3">
      <c r="A7731" s="5" t="s">
        <v>27502</v>
      </c>
      <c r="B7731" s="5" t="s">
        <v>8937</v>
      </c>
      <c r="C7731" s="6">
        <v>3.77</v>
      </c>
      <c r="D7731" s="1" t="s">
        <v>27503</v>
      </c>
      <c r="E7731" s="6">
        <v>101</v>
      </c>
      <c r="F7731" s="6" t="s">
        <v>25</v>
      </c>
      <c r="G7731" s="11" t="s">
        <v>27504</v>
      </c>
      <c r="H7731" s="8" t="s">
        <v>8939</v>
      </c>
      <c r="I7731" s="9">
        <v>131527</v>
      </c>
      <c r="J7731" s="9">
        <v>53370</v>
      </c>
      <c r="K7731" s="9">
        <v>38957</v>
      </c>
      <c r="L7731" s="9">
        <v>691</v>
      </c>
      <c r="M7731" s="9">
        <v>424</v>
      </c>
      <c r="N7731" s="9">
        <v>13906</v>
      </c>
      <c r="O7731" s="9">
        <v>11072</v>
      </c>
      <c r="P7731" s="9">
        <v>87029</v>
      </c>
      <c r="Q7731" s="10" t="s">
        <v>27003</v>
      </c>
    </row>
    <row r="7732" spans="1:17" x14ac:dyDescent="0.3">
      <c r="A7732" s="5" t="s">
        <v>27505</v>
      </c>
      <c r="B7732" s="5" t="s">
        <v>27506</v>
      </c>
      <c r="C7732" s="6">
        <v>3.27</v>
      </c>
      <c r="D7732" s="1" t="s">
        <v>27503</v>
      </c>
      <c r="E7732" s="6">
        <v>90</v>
      </c>
      <c r="F7732" s="6" t="s">
        <v>25</v>
      </c>
      <c r="G7732" s="11" t="s">
        <v>27507</v>
      </c>
      <c r="H7732" s="8" t="s">
        <v>27508</v>
      </c>
      <c r="I7732" s="9">
        <v>73</v>
      </c>
      <c r="J7732" s="9">
        <v>322</v>
      </c>
      <c r="K7732" s="9">
        <v>19</v>
      </c>
      <c r="L7732" s="9">
        <v>0</v>
      </c>
      <c r="M7732" s="9">
        <v>1</v>
      </c>
      <c r="N7732" s="9">
        <v>10</v>
      </c>
      <c r="O7732" s="9">
        <v>5</v>
      </c>
      <c r="P7732" s="9">
        <v>46</v>
      </c>
      <c r="Q7732" s="10" t="s">
        <v>27003</v>
      </c>
    </row>
    <row r="7733" spans="1:17" x14ac:dyDescent="0.3">
      <c r="A7733" s="5" t="s">
        <v>27509</v>
      </c>
      <c r="B7733" s="5" t="s">
        <v>27510</v>
      </c>
      <c r="C7733" s="6">
        <v>3.2</v>
      </c>
      <c r="D7733" s="1" t="s">
        <v>27503</v>
      </c>
      <c r="E7733" s="6">
        <v>105</v>
      </c>
      <c r="F7733" s="6" t="s">
        <v>25</v>
      </c>
      <c r="G7733" s="11" t="s">
        <v>27511</v>
      </c>
      <c r="H7733" s="8" t="s">
        <v>27512</v>
      </c>
      <c r="I7733" s="9">
        <v>96588</v>
      </c>
      <c r="J7733" s="9">
        <v>23763</v>
      </c>
      <c r="K7733" s="9">
        <v>20951</v>
      </c>
      <c r="L7733" s="9">
        <v>285</v>
      </c>
      <c r="M7733" s="9">
        <v>1164</v>
      </c>
      <c r="N7733" s="9">
        <v>19932</v>
      </c>
      <c r="O7733" s="9">
        <v>3706</v>
      </c>
      <c r="P7733" s="9">
        <v>74637</v>
      </c>
      <c r="Q7733" s="10" t="s">
        <v>27003</v>
      </c>
    </row>
    <row r="7734" spans="1:17" x14ac:dyDescent="0.3">
      <c r="A7734" s="5" t="s">
        <v>27513</v>
      </c>
      <c r="B7734" s="5" t="s">
        <v>27514</v>
      </c>
      <c r="C7734" s="6">
        <v>3.28</v>
      </c>
      <c r="D7734" s="1" t="s">
        <v>27503</v>
      </c>
      <c r="E7734" s="6">
        <v>100</v>
      </c>
      <c r="F7734" s="6" t="s">
        <v>1777</v>
      </c>
      <c r="G7734" s="11" t="s">
        <v>27515</v>
      </c>
      <c r="H7734" s="8" t="s">
        <v>27516</v>
      </c>
      <c r="I7734" s="9">
        <v>479</v>
      </c>
      <c r="J7734" s="9">
        <v>483</v>
      </c>
      <c r="K7734" s="9">
        <v>63</v>
      </c>
      <c r="L7734" s="9">
        <v>0</v>
      </c>
      <c r="M7734" s="9">
        <v>12</v>
      </c>
      <c r="N7734" s="9">
        <v>93</v>
      </c>
      <c r="O7734" s="9">
        <v>16</v>
      </c>
      <c r="P7734" s="9">
        <v>324</v>
      </c>
      <c r="Q7734" s="10" t="s">
        <v>27003</v>
      </c>
    </row>
    <row r="7735" spans="1:17" x14ac:dyDescent="0.3">
      <c r="A7735" s="5" t="s">
        <v>27517</v>
      </c>
      <c r="B7735" s="5" t="s">
        <v>4362</v>
      </c>
      <c r="C7735" s="6">
        <v>2.72</v>
      </c>
      <c r="D7735" s="1" t="s">
        <v>27518</v>
      </c>
      <c r="E7735" s="6">
        <v>98</v>
      </c>
      <c r="F7735" s="6" t="s">
        <v>25</v>
      </c>
      <c r="G7735" s="11" t="s">
        <v>27519</v>
      </c>
      <c r="H7735" s="8" t="s">
        <v>27520</v>
      </c>
      <c r="I7735" s="9">
        <v>70550</v>
      </c>
      <c r="J7735" s="9">
        <v>14968</v>
      </c>
      <c r="K7735" s="9">
        <v>9325</v>
      </c>
      <c r="L7735" s="9">
        <v>29</v>
      </c>
      <c r="M7735" s="9">
        <v>2287</v>
      </c>
      <c r="N7735" s="9">
        <v>12606</v>
      </c>
      <c r="O7735" s="9">
        <v>964</v>
      </c>
      <c r="P7735" s="9">
        <v>45853</v>
      </c>
      <c r="Q7735" s="10" t="s">
        <v>27003</v>
      </c>
    </row>
    <row r="7736" spans="1:17" x14ac:dyDescent="0.3">
      <c r="A7736" s="5" t="s">
        <v>27521</v>
      </c>
      <c r="B7736" s="5" t="s">
        <v>424</v>
      </c>
      <c r="C7736" s="6">
        <v>2.38</v>
      </c>
      <c r="D7736" s="1" t="s">
        <v>27518</v>
      </c>
      <c r="E7736" s="6">
        <v>100</v>
      </c>
      <c r="F7736" s="6" t="s">
        <v>25</v>
      </c>
      <c r="G7736" s="11" t="s">
        <v>27522</v>
      </c>
      <c r="H7736" s="8" t="s">
        <v>27523</v>
      </c>
      <c r="I7736" s="9">
        <v>30816</v>
      </c>
      <c r="J7736" s="9">
        <v>11898</v>
      </c>
      <c r="K7736" s="9">
        <v>3619</v>
      </c>
      <c r="L7736" s="9">
        <v>13</v>
      </c>
      <c r="M7736" s="9">
        <v>2140</v>
      </c>
      <c r="N7736" s="9">
        <v>4118</v>
      </c>
      <c r="O7736" s="9">
        <v>375</v>
      </c>
      <c r="P7736" s="9">
        <v>20608</v>
      </c>
      <c r="Q7736" s="10" t="s">
        <v>27003</v>
      </c>
    </row>
    <row r="7737" spans="1:17" x14ac:dyDescent="0.3">
      <c r="A7737" s="5" t="s">
        <v>27524</v>
      </c>
      <c r="B7737" s="5" t="s">
        <v>9161</v>
      </c>
      <c r="C7737" s="6">
        <v>3.24</v>
      </c>
      <c r="D7737" s="1" t="s">
        <v>27525</v>
      </c>
      <c r="E7737" s="6">
        <v>91</v>
      </c>
      <c r="F7737" s="6" t="s">
        <v>1777</v>
      </c>
      <c r="G7737" s="11" t="s">
        <v>27526</v>
      </c>
      <c r="H7737" s="8" t="s">
        <v>27527</v>
      </c>
      <c r="I7737" s="9">
        <v>88153</v>
      </c>
      <c r="J7737" s="9">
        <v>32167</v>
      </c>
      <c r="K7737" s="9">
        <v>18065</v>
      </c>
      <c r="L7737" s="9">
        <v>230</v>
      </c>
      <c r="M7737" s="9">
        <v>1397</v>
      </c>
      <c r="N7737" s="9">
        <v>14876</v>
      </c>
      <c r="O7737" s="9">
        <v>3372</v>
      </c>
      <c r="P7737" s="9">
        <v>61357</v>
      </c>
      <c r="Q7737" s="10" t="s">
        <v>27003</v>
      </c>
    </row>
    <row r="7738" spans="1:17" x14ac:dyDescent="0.3">
      <c r="A7738" s="5" t="s">
        <v>27528</v>
      </c>
      <c r="B7738" s="5" t="s">
        <v>27529</v>
      </c>
      <c r="C7738" s="6">
        <v>2</v>
      </c>
      <c r="D7738" s="1" t="s">
        <v>27525</v>
      </c>
      <c r="E7738" s="6">
        <v>87</v>
      </c>
      <c r="F7738" s="6" t="s">
        <v>25</v>
      </c>
      <c r="G7738" s="11" t="s">
        <v>27530</v>
      </c>
      <c r="H7738" s="8" t="s">
        <v>27531</v>
      </c>
      <c r="I7738" s="9">
        <v>38886</v>
      </c>
      <c r="J7738" s="9">
        <v>5887</v>
      </c>
      <c r="K7738" s="9">
        <v>1912</v>
      </c>
      <c r="L7738" s="9">
        <v>3</v>
      </c>
      <c r="M7738" s="9">
        <v>3709</v>
      </c>
      <c r="N7738" s="9">
        <v>2811</v>
      </c>
      <c r="O7738" s="9">
        <v>308</v>
      </c>
      <c r="P7738" s="9">
        <v>20443</v>
      </c>
      <c r="Q7738" s="10" t="s">
        <v>27003</v>
      </c>
    </row>
    <row r="7739" spans="1:17" ht="28.8" x14ac:dyDescent="0.3">
      <c r="A7739" s="5" t="s">
        <v>27532</v>
      </c>
      <c r="B7739" s="5" t="s">
        <v>27533</v>
      </c>
      <c r="C7739" s="6">
        <v>3.06</v>
      </c>
      <c r="D7739" s="1" t="s">
        <v>27525</v>
      </c>
      <c r="E7739" s="6">
        <v>89</v>
      </c>
      <c r="F7739" s="6" t="s">
        <v>74</v>
      </c>
      <c r="G7739" s="11" t="s">
        <v>27534</v>
      </c>
      <c r="H7739" s="8" t="s">
        <v>27535</v>
      </c>
      <c r="I7739" s="9">
        <v>5577</v>
      </c>
      <c r="J7739" s="9">
        <v>4371</v>
      </c>
      <c r="K7739" s="9">
        <v>1173</v>
      </c>
      <c r="L7739" s="9">
        <v>3</v>
      </c>
      <c r="M7739" s="9">
        <v>52</v>
      </c>
      <c r="N7739" s="9">
        <v>1203</v>
      </c>
      <c r="O7739" s="9">
        <v>106</v>
      </c>
      <c r="P7739" s="9">
        <v>3927</v>
      </c>
      <c r="Q7739" s="10" t="s">
        <v>27003</v>
      </c>
    </row>
    <row r="7740" spans="1:17" x14ac:dyDescent="0.3">
      <c r="A7740" s="5" t="s">
        <v>27536</v>
      </c>
      <c r="B7740" s="5" t="s">
        <v>2698</v>
      </c>
      <c r="C7740" s="6">
        <v>3.56</v>
      </c>
      <c r="D7740" s="1" t="s">
        <v>27525</v>
      </c>
      <c r="E7740" s="6">
        <v>104</v>
      </c>
      <c r="F7740" s="6" t="s">
        <v>74</v>
      </c>
      <c r="G7740" s="11" t="s">
        <v>27537</v>
      </c>
      <c r="H7740" s="8" t="s">
        <v>27538</v>
      </c>
      <c r="I7740" s="9">
        <v>16891</v>
      </c>
      <c r="J7740" s="9">
        <v>13605</v>
      </c>
      <c r="K7740" s="9">
        <v>4714</v>
      </c>
      <c r="L7740" s="9">
        <v>32</v>
      </c>
      <c r="M7740" s="9">
        <v>62</v>
      </c>
      <c r="N7740" s="9">
        <v>2375</v>
      </c>
      <c r="O7740" s="9">
        <v>693</v>
      </c>
      <c r="P7740" s="9">
        <v>12064</v>
      </c>
      <c r="Q7740" s="10" t="s">
        <v>27003</v>
      </c>
    </row>
    <row r="7741" spans="1:17" x14ac:dyDescent="0.3">
      <c r="A7741" s="5" t="s">
        <v>27539</v>
      </c>
      <c r="B7741" s="5" t="s">
        <v>11789</v>
      </c>
      <c r="C7741" s="6">
        <v>3.65</v>
      </c>
      <c r="D7741" s="1" t="s">
        <v>27525</v>
      </c>
      <c r="E7741" s="6">
        <v>105</v>
      </c>
      <c r="F7741" s="6" t="s">
        <v>25</v>
      </c>
      <c r="G7741" s="11" t="s">
        <v>27540</v>
      </c>
      <c r="H7741" s="8" t="s">
        <v>27541</v>
      </c>
      <c r="I7741" s="9">
        <v>127358</v>
      </c>
      <c r="J7741" s="9">
        <v>53284</v>
      </c>
      <c r="K7741" s="9">
        <v>32111</v>
      </c>
      <c r="L7741" s="9">
        <v>282</v>
      </c>
      <c r="M7741" s="9">
        <v>820</v>
      </c>
      <c r="N7741" s="9">
        <v>15844</v>
      </c>
      <c r="O7741" s="9">
        <v>7021</v>
      </c>
      <c r="P7741" s="9">
        <v>91282</v>
      </c>
      <c r="Q7741" s="10" t="s">
        <v>27003</v>
      </c>
    </row>
    <row r="7742" spans="1:17" x14ac:dyDescent="0.3">
      <c r="A7742" s="5" t="s">
        <v>27542</v>
      </c>
      <c r="B7742" s="5" t="s">
        <v>27543</v>
      </c>
      <c r="C7742" s="6">
        <v>2.94</v>
      </c>
      <c r="D7742" s="1" t="s">
        <v>27525</v>
      </c>
      <c r="E7742" s="6">
        <v>101</v>
      </c>
      <c r="F7742" s="6" t="s">
        <v>25</v>
      </c>
      <c r="G7742" s="11" t="s">
        <v>27544</v>
      </c>
      <c r="H7742" s="8" t="s">
        <v>27545</v>
      </c>
      <c r="I7742" s="9">
        <v>405277</v>
      </c>
      <c r="J7742" s="9">
        <v>70436</v>
      </c>
      <c r="K7742" s="9">
        <v>65327</v>
      </c>
      <c r="L7742" s="9">
        <v>699</v>
      </c>
      <c r="M7742" s="9">
        <v>5318</v>
      </c>
      <c r="N7742" s="9">
        <v>76404</v>
      </c>
      <c r="O7742" s="9">
        <v>10847</v>
      </c>
      <c r="P7742" s="9">
        <v>242531</v>
      </c>
      <c r="Q7742" s="10" t="s">
        <v>27003</v>
      </c>
    </row>
    <row r="7743" spans="1:17" x14ac:dyDescent="0.3">
      <c r="A7743" s="5" t="s">
        <v>27546</v>
      </c>
      <c r="B7743" s="5" t="s">
        <v>9033</v>
      </c>
      <c r="C7743" s="6">
        <v>2.79</v>
      </c>
      <c r="D7743" s="1" t="s">
        <v>27525</v>
      </c>
      <c r="E7743" s="6">
        <v>98</v>
      </c>
      <c r="F7743" s="6" t="s">
        <v>25</v>
      </c>
      <c r="G7743" s="11" t="s">
        <v>27547</v>
      </c>
      <c r="H7743" s="8" t="s">
        <v>27548</v>
      </c>
      <c r="I7743" s="9">
        <v>14576</v>
      </c>
      <c r="J7743" s="9">
        <v>6485</v>
      </c>
      <c r="K7743" s="9">
        <v>2862</v>
      </c>
      <c r="L7743" s="9">
        <v>3</v>
      </c>
      <c r="M7743" s="9">
        <v>305</v>
      </c>
      <c r="N7743" s="9">
        <v>3337</v>
      </c>
      <c r="O7743" s="9">
        <v>170</v>
      </c>
      <c r="P7743" s="9">
        <v>10536</v>
      </c>
      <c r="Q7743" s="10" t="s">
        <v>27003</v>
      </c>
    </row>
    <row r="7744" spans="1:17" x14ac:dyDescent="0.3">
      <c r="A7744" s="5" t="s">
        <v>27549</v>
      </c>
      <c r="B7744" s="5" t="s">
        <v>6946</v>
      </c>
      <c r="C7744" s="6">
        <v>3.27</v>
      </c>
      <c r="D7744" s="1" t="s">
        <v>27525</v>
      </c>
      <c r="E7744" s="6">
        <v>99</v>
      </c>
      <c r="F7744" s="6" t="s">
        <v>25</v>
      </c>
      <c r="G7744" s="11" t="s">
        <v>27550</v>
      </c>
      <c r="H7744" s="8" t="s">
        <v>27551</v>
      </c>
      <c r="I7744" s="9">
        <v>61255</v>
      </c>
      <c r="J7744" s="9">
        <v>14594</v>
      </c>
      <c r="K7744" s="9">
        <v>10831</v>
      </c>
      <c r="L7744" s="9">
        <v>39</v>
      </c>
      <c r="M7744" s="9">
        <v>389</v>
      </c>
      <c r="N7744" s="9">
        <v>11659</v>
      </c>
      <c r="O7744" s="9">
        <v>1380</v>
      </c>
      <c r="P7744" s="9">
        <v>37905</v>
      </c>
      <c r="Q7744" s="10" t="s">
        <v>27003</v>
      </c>
    </row>
    <row r="7745" spans="1:17" x14ac:dyDescent="0.3">
      <c r="A7745" s="5" t="s">
        <v>27552</v>
      </c>
      <c r="B7745" s="5" t="s">
        <v>9209</v>
      </c>
      <c r="C7745" s="6">
        <v>2.84</v>
      </c>
      <c r="D7745" s="1" t="s">
        <v>27525</v>
      </c>
      <c r="E7745" s="6">
        <v>91</v>
      </c>
      <c r="F7745" s="6" t="s">
        <v>25</v>
      </c>
      <c r="G7745" s="11" t="s">
        <v>27553</v>
      </c>
      <c r="H7745" s="8" t="s">
        <v>27554</v>
      </c>
      <c r="I7745" s="9">
        <v>11367</v>
      </c>
      <c r="J7745" s="9">
        <v>4343</v>
      </c>
      <c r="K7745" s="9">
        <v>1607</v>
      </c>
      <c r="L7745" s="9">
        <v>8</v>
      </c>
      <c r="M7745" s="9">
        <v>285</v>
      </c>
      <c r="N7745" s="9">
        <v>2417</v>
      </c>
      <c r="O7745" s="9">
        <v>155</v>
      </c>
      <c r="P7745" s="9">
        <v>7738</v>
      </c>
      <c r="Q7745" s="10" t="s">
        <v>27003</v>
      </c>
    </row>
    <row r="7746" spans="1:17" x14ac:dyDescent="0.3">
      <c r="A7746" s="5" t="s">
        <v>27555</v>
      </c>
      <c r="B7746" s="5" t="s">
        <v>25640</v>
      </c>
      <c r="C7746" s="6">
        <v>2.65</v>
      </c>
      <c r="D7746" s="1" t="s">
        <v>27525</v>
      </c>
      <c r="E7746" s="6">
        <v>106</v>
      </c>
      <c r="F7746" s="6" t="s">
        <v>25</v>
      </c>
      <c r="G7746" s="11" t="s">
        <v>27556</v>
      </c>
      <c r="H7746" s="8" t="s">
        <v>27557</v>
      </c>
      <c r="I7746" s="9">
        <v>27581</v>
      </c>
      <c r="J7746" s="9">
        <v>4960</v>
      </c>
      <c r="K7746" s="9">
        <v>2352</v>
      </c>
      <c r="L7746" s="9">
        <v>8</v>
      </c>
      <c r="M7746" s="9">
        <v>1184</v>
      </c>
      <c r="N7746" s="9">
        <v>4211</v>
      </c>
      <c r="O7746" s="9">
        <v>318</v>
      </c>
      <c r="P7746" s="9">
        <v>17593</v>
      </c>
      <c r="Q7746" s="10" t="s">
        <v>27003</v>
      </c>
    </row>
    <row r="7747" spans="1:17" x14ac:dyDescent="0.3">
      <c r="A7747" s="5" t="s">
        <v>27558</v>
      </c>
      <c r="B7747" s="5" t="s">
        <v>19756</v>
      </c>
      <c r="C7747" s="6">
        <v>2.86</v>
      </c>
      <c r="D7747" s="1" t="s">
        <v>27525</v>
      </c>
      <c r="E7747" s="6">
        <v>92</v>
      </c>
      <c r="F7747" s="6" t="s">
        <v>25</v>
      </c>
      <c r="G7747" s="11" t="s">
        <v>27559</v>
      </c>
      <c r="H7747" s="8" t="s">
        <v>27560</v>
      </c>
      <c r="I7747" s="9">
        <v>4911</v>
      </c>
      <c r="J7747" s="9">
        <v>1860</v>
      </c>
      <c r="K7747" s="9">
        <v>532</v>
      </c>
      <c r="L7747" s="9">
        <v>2</v>
      </c>
      <c r="M7747" s="9">
        <v>148</v>
      </c>
      <c r="N7747" s="9">
        <v>905</v>
      </c>
      <c r="O7747" s="9">
        <v>93</v>
      </c>
      <c r="P7747" s="9">
        <v>3282</v>
      </c>
      <c r="Q7747" s="10" t="s">
        <v>27003</v>
      </c>
    </row>
    <row r="7748" spans="1:17" x14ac:dyDescent="0.3">
      <c r="A7748" s="5" t="s">
        <v>27561</v>
      </c>
      <c r="B7748" s="5" t="s">
        <v>114</v>
      </c>
      <c r="C7748" s="6">
        <v>3.44</v>
      </c>
      <c r="D7748" s="1" t="s">
        <v>27525</v>
      </c>
      <c r="E7748" s="6">
        <v>97</v>
      </c>
      <c r="F7748" s="6" t="s">
        <v>74</v>
      </c>
      <c r="G7748" s="11" t="s">
        <v>27562</v>
      </c>
      <c r="H7748" s="8" t="s">
        <v>27563</v>
      </c>
      <c r="I7748" s="9">
        <v>15554</v>
      </c>
      <c r="J7748" s="9">
        <v>12242</v>
      </c>
      <c r="K7748" s="9">
        <v>4186</v>
      </c>
      <c r="L7748" s="9">
        <v>28</v>
      </c>
      <c r="M7748" s="9">
        <v>82</v>
      </c>
      <c r="N7748" s="9">
        <v>2621</v>
      </c>
      <c r="O7748" s="9">
        <v>468</v>
      </c>
      <c r="P7748" s="9">
        <v>11416</v>
      </c>
      <c r="Q7748" s="10" t="s">
        <v>27003</v>
      </c>
    </row>
    <row r="7749" spans="1:17" x14ac:dyDescent="0.3">
      <c r="A7749" s="5" t="s">
        <v>27564</v>
      </c>
      <c r="B7749" s="5" t="s">
        <v>27565</v>
      </c>
      <c r="C7749" s="6">
        <v>3</v>
      </c>
      <c r="D7749" s="1" t="s">
        <v>27525</v>
      </c>
      <c r="E7749" s="6">
        <v>85</v>
      </c>
      <c r="F7749" s="6" t="s">
        <v>25</v>
      </c>
      <c r="G7749" s="11" t="s">
        <v>27566</v>
      </c>
      <c r="H7749" s="8" t="s">
        <v>27567</v>
      </c>
      <c r="I7749" s="9">
        <v>13937</v>
      </c>
      <c r="J7749" s="9">
        <v>7137</v>
      </c>
      <c r="K7749" s="9">
        <v>2886</v>
      </c>
      <c r="L7749" s="9">
        <v>33</v>
      </c>
      <c r="M7749" s="9">
        <v>468</v>
      </c>
      <c r="N7749" s="9">
        <v>2566</v>
      </c>
      <c r="O7749" s="9">
        <v>464</v>
      </c>
      <c r="P7749" s="9">
        <v>10792</v>
      </c>
      <c r="Q7749" s="10" t="s">
        <v>27003</v>
      </c>
    </row>
    <row r="7750" spans="1:17" ht="28.8" x14ac:dyDescent="0.3">
      <c r="A7750" s="5" t="s">
        <v>27568</v>
      </c>
      <c r="B7750" s="5" t="s">
        <v>2698</v>
      </c>
      <c r="C7750" s="6">
        <v>3</v>
      </c>
      <c r="D7750" s="1" t="s">
        <v>27525</v>
      </c>
      <c r="E7750" s="6">
        <v>93</v>
      </c>
      <c r="F7750" s="6" t="s">
        <v>74</v>
      </c>
      <c r="G7750" s="11" t="s">
        <v>27569</v>
      </c>
      <c r="H7750" s="8" t="s">
        <v>27570</v>
      </c>
      <c r="I7750" s="9">
        <v>4879</v>
      </c>
      <c r="J7750" s="9">
        <v>4910</v>
      </c>
      <c r="K7750" s="9">
        <v>1127</v>
      </c>
      <c r="L7750" s="9">
        <v>2</v>
      </c>
      <c r="M7750" s="9">
        <v>68</v>
      </c>
      <c r="N7750" s="9">
        <v>1179</v>
      </c>
      <c r="O7750" s="9">
        <v>63</v>
      </c>
      <c r="P7750" s="9">
        <v>3623</v>
      </c>
      <c r="Q7750" s="10" t="s">
        <v>27003</v>
      </c>
    </row>
    <row r="7751" spans="1:17" x14ac:dyDescent="0.3">
      <c r="A7751" s="5" t="s">
        <v>27571</v>
      </c>
      <c r="B7751" s="5" t="s">
        <v>12127</v>
      </c>
      <c r="C7751" s="6">
        <v>2.42</v>
      </c>
      <c r="D7751" s="1" t="s">
        <v>27525</v>
      </c>
      <c r="E7751" s="6">
        <v>113</v>
      </c>
      <c r="F7751" s="6" t="s">
        <v>25</v>
      </c>
      <c r="G7751" s="11" t="s">
        <v>27572</v>
      </c>
      <c r="H7751" s="8" t="s">
        <v>27573</v>
      </c>
      <c r="I7751" s="9">
        <v>224726</v>
      </c>
      <c r="J7751" s="9">
        <v>31147</v>
      </c>
      <c r="K7751" s="9">
        <v>20919</v>
      </c>
      <c r="L7751" s="9">
        <v>60</v>
      </c>
      <c r="M7751" s="9">
        <v>12973</v>
      </c>
      <c r="N7751" s="9">
        <v>32407</v>
      </c>
      <c r="O7751" s="9">
        <v>1845</v>
      </c>
      <c r="P7751" s="9">
        <v>152945</v>
      </c>
      <c r="Q7751" s="10" t="s">
        <v>27003</v>
      </c>
    </row>
    <row r="7752" spans="1:17" x14ac:dyDescent="0.3">
      <c r="A7752" s="5" t="s">
        <v>27574</v>
      </c>
      <c r="B7752" s="5" t="s">
        <v>22872</v>
      </c>
      <c r="C7752" s="6">
        <v>1.72</v>
      </c>
      <c r="D7752" s="1" t="s">
        <v>27525</v>
      </c>
      <c r="E7752" s="6">
        <v>86</v>
      </c>
      <c r="F7752" s="6" t="s">
        <v>25</v>
      </c>
      <c r="G7752" s="11" t="s">
        <v>27575</v>
      </c>
      <c r="H7752" s="8" t="s">
        <v>27576</v>
      </c>
      <c r="I7752" s="9">
        <v>70625</v>
      </c>
      <c r="J7752" s="9">
        <v>11881</v>
      </c>
      <c r="K7752" s="9">
        <v>4114</v>
      </c>
      <c r="L7752" s="9">
        <v>13</v>
      </c>
      <c r="M7752" s="9">
        <v>10909</v>
      </c>
      <c r="N7752" s="9">
        <v>5615</v>
      </c>
      <c r="O7752" s="9">
        <v>737</v>
      </c>
      <c r="P7752" s="9">
        <v>49471</v>
      </c>
      <c r="Q7752" s="10" t="s">
        <v>27003</v>
      </c>
    </row>
    <row r="7753" spans="1:17" x14ac:dyDescent="0.3">
      <c r="A7753" s="5" t="s">
        <v>27577</v>
      </c>
      <c r="B7753" s="5" t="s">
        <v>14243</v>
      </c>
      <c r="C7753" s="6">
        <v>3.32</v>
      </c>
      <c r="D7753" s="1" t="s">
        <v>27525</v>
      </c>
      <c r="E7753" s="6">
        <v>106</v>
      </c>
      <c r="F7753" s="6" t="s">
        <v>25</v>
      </c>
      <c r="G7753" s="11" t="s">
        <v>27578</v>
      </c>
      <c r="H7753" s="8" t="s">
        <v>27579</v>
      </c>
      <c r="I7753" s="9">
        <v>2005</v>
      </c>
      <c r="J7753" s="9">
        <v>1881</v>
      </c>
      <c r="K7753" s="9">
        <v>422</v>
      </c>
      <c r="L7753" s="9">
        <v>0</v>
      </c>
      <c r="M7753" s="9">
        <v>21</v>
      </c>
      <c r="N7753" s="9">
        <v>390</v>
      </c>
      <c r="O7753" s="9">
        <v>39</v>
      </c>
      <c r="P7753" s="9">
        <v>1451</v>
      </c>
      <c r="Q7753" s="10" t="s">
        <v>27003</v>
      </c>
    </row>
    <row r="7754" spans="1:17" x14ac:dyDescent="0.3">
      <c r="A7754" s="5" t="s">
        <v>27580</v>
      </c>
      <c r="B7754" s="5" t="s">
        <v>12056</v>
      </c>
      <c r="C7754" s="6">
        <v>2.42</v>
      </c>
      <c r="D7754" s="1" t="s">
        <v>27525</v>
      </c>
      <c r="E7754" s="6">
        <v>101</v>
      </c>
      <c r="F7754" s="6" t="s">
        <v>25</v>
      </c>
      <c r="G7754" s="11" t="s">
        <v>27581</v>
      </c>
      <c r="H7754" s="8" t="s">
        <v>27582</v>
      </c>
      <c r="I7754" s="9">
        <v>92643</v>
      </c>
      <c r="J7754" s="9">
        <v>19770</v>
      </c>
      <c r="K7754" s="9">
        <v>13181</v>
      </c>
      <c r="L7754" s="9">
        <v>243</v>
      </c>
      <c r="M7754" s="9">
        <v>4763</v>
      </c>
      <c r="N7754" s="9">
        <v>14124</v>
      </c>
      <c r="O7754" s="9">
        <v>2020</v>
      </c>
      <c r="P7754" s="9">
        <v>62389</v>
      </c>
      <c r="Q7754" s="10" t="s">
        <v>27003</v>
      </c>
    </row>
    <row r="7755" spans="1:17" x14ac:dyDescent="0.3">
      <c r="A7755" s="5" t="s">
        <v>27583</v>
      </c>
      <c r="B7755" s="5" t="s">
        <v>3904</v>
      </c>
      <c r="C7755" s="6">
        <v>2.87</v>
      </c>
      <c r="D7755" s="1" t="s">
        <v>27525</v>
      </c>
      <c r="E7755" s="6">
        <v>100</v>
      </c>
      <c r="F7755" s="6" t="s">
        <v>25</v>
      </c>
      <c r="G7755" s="11" t="s">
        <v>27584</v>
      </c>
      <c r="H7755" s="8" t="s">
        <v>27585</v>
      </c>
      <c r="I7755" s="9">
        <v>507889</v>
      </c>
      <c r="J7755" s="9">
        <v>113858</v>
      </c>
      <c r="K7755" s="9">
        <v>86121</v>
      </c>
      <c r="L7755" s="9">
        <v>85</v>
      </c>
      <c r="M7755" s="9">
        <v>12808</v>
      </c>
      <c r="N7755" s="9">
        <v>124855</v>
      </c>
      <c r="O7755" s="9">
        <v>7466</v>
      </c>
      <c r="P7755" s="9">
        <v>415893</v>
      </c>
      <c r="Q7755" s="10" t="s">
        <v>27003</v>
      </c>
    </row>
    <row r="7756" spans="1:17" x14ac:dyDescent="0.3">
      <c r="A7756" s="5" t="s">
        <v>27586</v>
      </c>
      <c r="B7756" s="5" t="s">
        <v>10530</v>
      </c>
      <c r="C7756" s="6">
        <v>3.27</v>
      </c>
      <c r="D7756" s="1" t="s">
        <v>27587</v>
      </c>
      <c r="E7756" s="6">
        <v>63</v>
      </c>
      <c r="F7756" s="6" t="s">
        <v>74</v>
      </c>
      <c r="G7756" s="11" t="s">
        <v>27588</v>
      </c>
      <c r="H7756" s="8" t="s">
        <v>39</v>
      </c>
      <c r="I7756" s="9">
        <v>84</v>
      </c>
      <c r="J7756" s="9">
        <v>143</v>
      </c>
      <c r="K7756" s="9">
        <v>24</v>
      </c>
      <c r="L7756" s="9">
        <v>0</v>
      </c>
      <c r="M7756" s="9">
        <v>1</v>
      </c>
      <c r="N7756" s="9">
        <v>20</v>
      </c>
      <c r="O7756" s="9">
        <v>2</v>
      </c>
      <c r="P7756" s="9">
        <v>64</v>
      </c>
      <c r="Q7756" s="10" t="s">
        <v>27003</v>
      </c>
    </row>
    <row r="7757" spans="1:17" x14ac:dyDescent="0.3">
      <c r="A7757" s="5" t="s">
        <v>19636</v>
      </c>
      <c r="B7757" s="5" t="s">
        <v>41</v>
      </c>
      <c r="C7757" s="6">
        <v>3.41</v>
      </c>
      <c r="D7757" s="1" t="s">
        <v>27589</v>
      </c>
      <c r="E7757" s="6">
        <v>99</v>
      </c>
      <c r="F7757" s="6" t="s">
        <v>25</v>
      </c>
      <c r="G7757" s="11" t="s">
        <v>27590</v>
      </c>
      <c r="H7757" s="8" t="s">
        <v>3077</v>
      </c>
      <c r="I7757" s="9">
        <v>19180</v>
      </c>
      <c r="J7757" s="9">
        <v>4339</v>
      </c>
      <c r="K7757" s="9">
        <v>4496</v>
      </c>
      <c r="L7757" s="9">
        <v>127</v>
      </c>
      <c r="M7757" s="9">
        <v>99</v>
      </c>
      <c r="N7757" s="9">
        <v>3267</v>
      </c>
      <c r="O7757" s="9">
        <v>907</v>
      </c>
      <c r="P7757" s="9">
        <v>12094</v>
      </c>
      <c r="Q7757" s="10" t="s">
        <v>27003</v>
      </c>
    </row>
    <row r="7758" spans="1:17" x14ac:dyDescent="0.3">
      <c r="A7758" s="5" t="s">
        <v>27591</v>
      </c>
      <c r="B7758" s="5" t="s">
        <v>27592</v>
      </c>
      <c r="C7758" s="6">
        <v>3.38</v>
      </c>
      <c r="D7758" s="1" t="s">
        <v>27593</v>
      </c>
      <c r="E7758" s="6">
        <v>93</v>
      </c>
      <c r="F7758" s="6" t="s">
        <v>25</v>
      </c>
      <c r="G7758" s="11" t="s">
        <v>27594</v>
      </c>
      <c r="H7758" s="8" t="s">
        <v>1065</v>
      </c>
      <c r="I7758" s="9">
        <v>1865</v>
      </c>
      <c r="J7758" s="9">
        <v>1989</v>
      </c>
      <c r="K7758" s="9">
        <v>493</v>
      </c>
      <c r="L7758" s="9">
        <v>1</v>
      </c>
      <c r="M7758" s="9">
        <v>2</v>
      </c>
      <c r="N7758" s="9">
        <v>402</v>
      </c>
      <c r="O7758" s="9">
        <v>21</v>
      </c>
      <c r="P7758" s="9">
        <v>1380</v>
      </c>
      <c r="Q7758" s="10" t="s">
        <v>27003</v>
      </c>
    </row>
    <row r="7759" spans="1:17" x14ac:dyDescent="0.3">
      <c r="A7759" s="5" t="s">
        <v>27595</v>
      </c>
      <c r="B7759" s="5" t="s">
        <v>15536</v>
      </c>
      <c r="C7759" s="6">
        <v>3.97</v>
      </c>
      <c r="D7759" s="1" t="s">
        <v>27596</v>
      </c>
      <c r="E7759" s="6">
        <v>138</v>
      </c>
      <c r="F7759" s="6" t="s">
        <v>365</v>
      </c>
      <c r="G7759" s="11" t="s">
        <v>27597</v>
      </c>
      <c r="H7759" s="8" t="s">
        <v>27598</v>
      </c>
      <c r="I7759" s="9">
        <v>398097</v>
      </c>
      <c r="J7759" s="9">
        <v>124306</v>
      </c>
      <c r="K7759" s="9">
        <v>126715</v>
      </c>
      <c r="L7759" s="9">
        <v>4900</v>
      </c>
      <c r="M7759" s="9">
        <v>1164</v>
      </c>
      <c r="N7759" s="9">
        <v>34918</v>
      </c>
      <c r="O7759" s="9">
        <v>38547</v>
      </c>
      <c r="P7759" s="9">
        <v>317284</v>
      </c>
      <c r="Q7759" s="10" t="s">
        <v>27003</v>
      </c>
    </row>
    <row r="7760" spans="1:17" ht="28.8" x14ac:dyDescent="0.3">
      <c r="A7760" s="5" t="s">
        <v>27599</v>
      </c>
      <c r="B7760" s="5" t="s">
        <v>525</v>
      </c>
      <c r="C7760" s="6">
        <v>3.66</v>
      </c>
      <c r="D7760" s="1" t="s">
        <v>27600</v>
      </c>
      <c r="E7760" s="6">
        <v>163</v>
      </c>
      <c r="F7760" s="6" t="s">
        <v>25</v>
      </c>
      <c r="G7760" s="11" t="s">
        <v>27601</v>
      </c>
      <c r="H7760" s="8" t="s">
        <v>27602</v>
      </c>
      <c r="I7760" s="9">
        <v>796013</v>
      </c>
      <c r="J7760" s="9">
        <v>91343</v>
      </c>
      <c r="K7760" s="9">
        <v>188176</v>
      </c>
      <c r="L7760" s="9">
        <v>3900</v>
      </c>
      <c r="M7760" s="9">
        <v>6922</v>
      </c>
      <c r="N7760" s="9">
        <v>81892</v>
      </c>
      <c r="O7760" s="9">
        <v>50702</v>
      </c>
      <c r="P7760" s="9">
        <v>475573</v>
      </c>
      <c r="Q7760" s="10" t="s">
        <v>27003</v>
      </c>
    </row>
    <row r="7761" spans="1:17" x14ac:dyDescent="0.3">
      <c r="A7761" s="5" t="s">
        <v>27603</v>
      </c>
      <c r="B7761" s="5" t="s">
        <v>17564</v>
      </c>
      <c r="C7761" s="6">
        <v>3.18</v>
      </c>
      <c r="D7761" s="1" t="s">
        <v>27604</v>
      </c>
      <c r="E7761" s="6">
        <v>131</v>
      </c>
      <c r="F7761" s="6" t="s">
        <v>25</v>
      </c>
      <c r="G7761" s="11" t="s">
        <v>27605</v>
      </c>
      <c r="H7761" s="8" t="s">
        <v>27606</v>
      </c>
      <c r="I7761" s="9">
        <v>107225</v>
      </c>
      <c r="J7761" s="9">
        <v>27892</v>
      </c>
      <c r="K7761" s="9">
        <v>19289</v>
      </c>
      <c r="L7761" s="9">
        <v>268</v>
      </c>
      <c r="M7761" s="9">
        <v>1200</v>
      </c>
      <c r="N7761" s="9">
        <v>18678</v>
      </c>
      <c r="O7761" s="9">
        <v>2859</v>
      </c>
      <c r="P7761" s="9">
        <v>62883</v>
      </c>
      <c r="Q7761" s="10" t="s">
        <v>27003</v>
      </c>
    </row>
    <row r="7762" spans="1:17" x14ac:dyDescent="0.3">
      <c r="A7762" s="5" t="s">
        <v>27607</v>
      </c>
      <c r="B7762" s="5" t="s">
        <v>14051</v>
      </c>
      <c r="C7762" s="6">
        <v>4.2300000000000004</v>
      </c>
      <c r="D7762" s="1" t="s">
        <v>27608</v>
      </c>
      <c r="E7762" s="6">
        <v>167</v>
      </c>
      <c r="F7762" s="6" t="s">
        <v>1508</v>
      </c>
      <c r="G7762" s="11" t="s">
        <v>27609</v>
      </c>
      <c r="H7762" s="8" t="s">
        <v>27610</v>
      </c>
      <c r="I7762" s="9">
        <v>245882</v>
      </c>
      <c r="J7762" s="9">
        <v>109666</v>
      </c>
      <c r="K7762" s="9">
        <v>80226</v>
      </c>
      <c r="L7762" s="9">
        <v>4300</v>
      </c>
      <c r="M7762" s="9">
        <v>879</v>
      </c>
      <c r="N7762" s="9">
        <v>12322</v>
      </c>
      <c r="O7762" s="9">
        <v>43439</v>
      </c>
      <c r="P7762" s="9">
        <v>161526</v>
      </c>
      <c r="Q7762" s="10" t="s">
        <v>27003</v>
      </c>
    </row>
    <row r="7763" spans="1:17" x14ac:dyDescent="0.3">
      <c r="A7763" s="5" t="s">
        <v>27607</v>
      </c>
      <c r="B7763" s="5" t="s">
        <v>1071</v>
      </c>
      <c r="C7763" s="6">
        <v>3.25</v>
      </c>
      <c r="D7763" s="1" t="s">
        <v>27608</v>
      </c>
      <c r="E7763" s="6">
        <v>99</v>
      </c>
      <c r="F7763" s="6" t="s">
        <v>25</v>
      </c>
      <c r="G7763" s="11" t="s">
        <v>27611</v>
      </c>
      <c r="H7763" s="8" t="s">
        <v>27612</v>
      </c>
      <c r="I7763" s="9">
        <v>76484</v>
      </c>
      <c r="J7763" s="9">
        <v>17590</v>
      </c>
      <c r="K7763" s="9">
        <v>11616</v>
      </c>
      <c r="L7763" s="9">
        <v>158</v>
      </c>
      <c r="M7763" s="9">
        <v>1121</v>
      </c>
      <c r="N7763" s="9">
        <v>11846</v>
      </c>
      <c r="O7763" s="9">
        <v>1877</v>
      </c>
      <c r="P7763" s="9">
        <v>45559</v>
      </c>
      <c r="Q7763" s="10" t="s">
        <v>27003</v>
      </c>
    </row>
    <row r="7764" spans="1:17" ht="28.8" x14ac:dyDescent="0.3">
      <c r="A7764" s="5" t="s">
        <v>27613</v>
      </c>
      <c r="B7764" s="5" t="s">
        <v>11053</v>
      </c>
      <c r="C7764" s="6">
        <v>3.88</v>
      </c>
      <c r="D7764" s="1" t="s">
        <v>27614</v>
      </c>
      <c r="E7764" s="6">
        <v>88</v>
      </c>
      <c r="F7764" s="6" t="s">
        <v>25</v>
      </c>
      <c r="G7764" s="11" t="s">
        <v>27615</v>
      </c>
      <c r="H7764" s="8" t="s">
        <v>27616</v>
      </c>
      <c r="I7764" s="9">
        <v>394589</v>
      </c>
      <c r="J7764" s="9">
        <v>154006</v>
      </c>
      <c r="K7764" s="9">
        <v>130064</v>
      </c>
      <c r="L7764" s="9">
        <v>5700</v>
      </c>
      <c r="M7764" s="9">
        <v>1792</v>
      </c>
      <c r="N7764" s="9">
        <v>36677</v>
      </c>
      <c r="O7764" s="9">
        <v>43594</v>
      </c>
      <c r="P7764" s="9">
        <v>280871</v>
      </c>
      <c r="Q7764" s="10" t="s">
        <v>27003</v>
      </c>
    </row>
    <row r="7765" spans="1:17" x14ac:dyDescent="0.3">
      <c r="A7765" s="5" t="s">
        <v>27617</v>
      </c>
      <c r="B7765" s="5" t="s">
        <v>1879</v>
      </c>
      <c r="C7765" s="6">
        <v>4.3499999999999996</v>
      </c>
      <c r="D7765" s="1" t="s">
        <v>27614</v>
      </c>
      <c r="E7765" s="6">
        <v>109</v>
      </c>
      <c r="F7765" s="6" t="s">
        <v>25</v>
      </c>
      <c r="G7765" s="11" t="s">
        <v>27618</v>
      </c>
      <c r="H7765" s="8" t="s">
        <v>27619</v>
      </c>
      <c r="I7765" s="9">
        <v>1223884</v>
      </c>
      <c r="J7765" s="9">
        <v>366873</v>
      </c>
      <c r="K7765" s="9">
        <v>503525</v>
      </c>
      <c r="L7765" s="9">
        <v>53000</v>
      </c>
      <c r="M7765" s="9">
        <v>2141</v>
      </c>
      <c r="N7765" s="9">
        <v>50894</v>
      </c>
      <c r="O7765" s="9">
        <v>342522</v>
      </c>
      <c r="P7765" s="9">
        <v>891092</v>
      </c>
      <c r="Q7765" s="10" t="s">
        <v>27003</v>
      </c>
    </row>
    <row r="7766" spans="1:17" ht="28.8" x14ac:dyDescent="0.3">
      <c r="A7766" s="5" t="s">
        <v>27620</v>
      </c>
      <c r="B7766" s="5" t="s">
        <v>24369</v>
      </c>
      <c r="C7766" s="6">
        <v>3.17</v>
      </c>
      <c r="D7766" s="1" t="s">
        <v>27614</v>
      </c>
      <c r="E7766" s="6">
        <v>94</v>
      </c>
      <c r="F7766" s="6" t="s">
        <v>25</v>
      </c>
      <c r="G7766" s="11" t="s">
        <v>27621</v>
      </c>
      <c r="H7766" s="8" t="s">
        <v>27622</v>
      </c>
      <c r="I7766" s="9">
        <v>8523</v>
      </c>
      <c r="J7766" s="9">
        <v>5880</v>
      </c>
      <c r="K7766" s="9">
        <v>1940</v>
      </c>
      <c r="L7766" s="9">
        <v>10</v>
      </c>
      <c r="M7766" s="9">
        <v>91</v>
      </c>
      <c r="N7766" s="9">
        <v>1795</v>
      </c>
      <c r="O7766" s="9">
        <v>162</v>
      </c>
      <c r="P7766" s="9">
        <v>5936</v>
      </c>
      <c r="Q7766" s="10" t="s">
        <v>27003</v>
      </c>
    </row>
    <row r="7767" spans="1:17" x14ac:dyDescent="0.3">
      <c r="A7767" s="5" t="s">
        <v>27623</v>
      </c>
      <c r="B7767" s="5" t="s">
        <v>27624</v>
      </c>
      <c r="C7767" s="6">
        <v>2.85</v>
      </c>
      <c r="D7767" s="1" t="s">
        <v>27614</v>
      </c>
      <c r="E7767" s="6">
        <v>91</v>
      </c>
      <c r="F7767" s="6" t="s">
        <v>25</v>
      </c>
      <c r="G7767" s="11" t="s">
        <v>27625</v>
      </c>
      <c r="H7767" s="8" t="s">
        <v>27626</v>
      </c>
      <c r="I7767" s="9">
        <v>460</v>
      </c>
      <c r="J7767" s="9">
        <v>759</v>
      </c>
      <c r="K7767" s="9">
        <v>34</v>
      </c>
      <c r="L7767" s="9">
        <v>0</v>
      </c>
      <c r="M7767" s="9">
        <v>39</v>
      </c>
      <c r="N7767" s="9">
        <v>74</v>
      </c>
      <c r="O7767" s="9">
        <v>2</v>
      </c>
      <c r="P7767" s="9">
        <v>346</v>
      </c>
      <c r="Q7767" s="10" t="s">
        <v>27003</v>
      </c>
    </row>
    <row r="7768" spans="1:17" x14ac:dyDescent="0.3">
      <c r="A7768" s="5" t="s">
        <v>27627</v>
      </c>
      <c r="B7768" s="5" t="s">
        <v>8601</v>
      </c>
      <c r="C7768" s="6">
        <v>3.13</v>
      </c>
      <c r="D7768" s="1" t="s">
        <v>27614</v>
      </c>
      <c r="E7768" s="6">
        <v>146</v>
      </c>
      <c r="F7768" s="6" t="s">
        <v>25</v>
      </c>
      <c r="G7768" s="11" t="s">
        <v>27628</v>
      </c>
      <c r="H7768" s="8" t="s">
        <v>27629</v>
      </c>
      <c r="I7768" s="9">
        <v>235675</v>
      </c>
      <c r="J7768" s="9">
        <v>41679</v>
      </c>
      <c r="K7768" s="9">
        <v>41892</v>
      </c>
      <c r="L7768" s="9">
        <v>757</v>
      </c>
      <c r="M7768" s="9">
        <v>4112</v>
      </c>
      <c r="N7768" s="9">
        <v>41546</v>
      </c>
      <c r="O7768" s="9">
        <v>7958</v>
      </c>
      <c r="P7768" s="9">
        <v>161364</v>
      </c>
      <c r="Q7768" s="10" t="s">
        <v>27003</v>
      </c>
    </row>
    <row r="7769" spans="1:17" x14ac:dyDescent="0.3">
      <c r="A7769" s="5" t="s">
        <v>27630</v>
      </c>
      <c r="B7769" s="5" t="s">
        <v>5777</v>
      </c>
      <c r="C7769" s="6">
        <v>2.83</v>
      </c>
      <c r="D7769" s="1" t="s">
        <v>27631</v>
      </c>
      <c r="E7769" s="6">
        <v>134</v>
      </c>
      <c r="F7769" s="6" t="s">
        <v>25</v>
      </c>
      <c r="G7769" s="11" t="s">
        <v>27632</v>
      </c>
      <c r="H7769" s="8" t="s">
        <v>27633</v>
      </c>
      <c r="I7769" s="9">
        <v>60879</v>
      </c>
      <c r="J7769" s="9">
        <v>9396</v>
      </c>
      <c r="K7769" s="9">
        <v>5886</v>
      </c>
      <c r="L7769" s="9">
        <v>36</v>
      </c>
      <c r="M7769" s="9">
        <v>1307</v>
      </c>
      <c r="N7769" s="9">
        <v>9625</v>
      </c>
      <c r="O7769" s="9">
        <v>595</v>
      </c>
      <c r="P7769" s="9">
        <v>32637</v>
      </c>
      <c r="Q7769" s="10" t="s">
        <v>27003</v>
      </c>
    </row>
    <row r="7770" spans="1:17" x14ac:dyDescent="0.3">
      <c r="A7770" s="5" t="s">
        <v>27634</v>
      </c>
      <c r="B7770" s="5" t="s">
        <v>20774</v>
      </c>
      <c r="C7770" s="6">
        <v>3.73</v>
      </c>
      <c r="D7770" s="1" t="s">
        <v>27631</v>
      </c>
      <c r="E7770" s="6">
        <v>117</v>
      </c>
      <c r="F7770" s="6" t="s">
        <v>25</v>
      </c>
      <c r="G7770" s="11" t="s">
        <v>27635</v>
      </c>
      <c r="H7770" s="8" t="s">
        <v>27636</v>
      </c>
      <c r="I7770" s="9">
        <v>63370</v>
      </c>
      <c r="J7770" s="9">
        <v>29670</v>
      </c>
      <c r="K7770" s="9">
        <v>16739</v>
      </c>
      <c r="L7770" s="9">
        <v>275</v>
      </c>
      <c r="M7770" s="9">
        <v>183</v>
      </c>
      <c r="N7770" s="9">
        <v>6715</v>
      </c>
      <c r="O7770" s="9">
        <v>3335</v>
      </c>
      <c r="P7770" s="9">
        <v>39082</v>
      </c>
      <c r="Q7770" s="10" t="s">
        <v>27003</v>
      </c>
    </row>
    <row r="7771" spans="1:17" x14ac:dyDescent="0.3">
      <c r="A7771" s="5" t="s">
        <v>27637</v>
      </c>
      <c r="B7771" s="5" t="s">
        <v>25600</v>
      </c>
      <c r="C7771" s="6">
        <v>3.69</v>
      </c>
      <c r="D7771" s="1" t="s">
        <v>27631</v>
      </c>
      <c r="E7771" s="6">
        <v>130</v>
      </c>
      <c r="F7771" s="6" t="s">
        <v>25</v>
      </c>
      <c r="G7771" s="11" t="s">
        <v>27638</v>
      </c>
      <c r="H7771" s="8" t="s">
        <v>27639</v>
      </c>
      <c r="I7771" s="9">
        <v>2160093</v>
      </c>
      <c r="J7771" s="9">
        <v>331850</v>
      </c>
      <c r="K7771" s="9">
        <v>735854</v>
      </c>
      <c r="L7771" s="9">
        <v>16000</v>
      </c>
      <c r="M7771" s="9">
        <v>21139</v>
      </c>
      <c r="N7771" s="9">
        <v>265348</v>
      </c>
      <c r="O7771" s="9">
        <v>243184</v>
      </c>
      <c r="P7771" s="9">
        <v>1692481</v>
      </c>
      <c r="Q7771" s="10" t="s">
        <v>27003</v>
      </c>
    </row>
    <row r="7772" spans="1:17" x14ac:dyDescent="0.3">
      <c r="A7772" s="5" t="s">
        <v>27640</v>
      </c>
      <c r="B7772" s="5" t="s">
        <v>21938</v>
      </c>
      <c r="C7772" s="6">
        <v>3.47</v>
      </c>
      <c r="D7772" s="1" t="s">
        <v>27641</v>
      </c>
      <c r="E7772" s="6">
        <v>93</v>
      </c>
      <c r="F7772" s="6" t="s">
        <v>25</v>
      </c>
      <c r="G7772" s="11" t="s">
        <v>27642</v>
      </c>
      <c r="H7772" s="8" t="s">
        <v>27643</v>
      </c>
      <c r="I7772" s="9">
        <v>427984</v>
      </c>
      <c r="J7772" s="9">
        <v>45146</v>
      </c>
      <c r="K7772" s="9">
        <v>73706</v>
      </c>
      <c r="L7772" s="9">
        <v>426</v>
      </c>
      <c r="M7772" s="9">
        <v>1540</v>
      </c>
      <c r="N7772" s="9">
        <v>64538</v>
      </c>
      <c r="O7772" s="9">
        <v>10123</v>
      </c>
      <c r="P7772" s="9">
        <v>262127</v>
      </c>
      <c r="Q7772" s="10" t="s">
        <v>27003</v>
      </c>
    </row>
    <row r="7773" spans="1:17" x14ac:dyDescent="0.3">
      <c r="A7773" s="5" t="s">
        <v>27644</v>
      </c>
      <c r="B7773" s="5" t="s">
        <v>27645</v>
      </c>
      <c r="C7773" s="6">
        <v>2.84</v>
      </c>
      <c r="D7773" s="1" t="s">
        <v>27641</v>
      </c>
      <c r="E7773" s="6">
        <v>96</v>
      </c>
      <c r="F7773" s="6" t="s">
        <v>25</v>
      </c>
      <c r="G7773" s="11" t="s">
        <v>27646</v>
      </c>
      <c r="H7773" s="8" t="s">
        <v>27647</v>
      </c>
      <c r="I7773" s="9">
        <v>483</v>
      </c>
      <c r="J7773" s="9">
        <v>720</v>
      </c>
      <c r="K7773" s="9">
        <v>24</v>
      </c>
      <c r="L7773" s="9">
        <v>0</v>
      </c>
      <c r="M7773" s="9">
        <v>41</v>
      </c>
      <c r="N7773" s="9">
        <v>56</v>
      </c>
      <c r="O7773" s="9">
        <v>3</v>
      </c>
      <c r="P7773" s="9">
        <v>338</v>
      </c>
      <c r="Q7773" s="10" t="s">
        <v>27003</v>
      </c>
    </row>
    <row r="7774" spans="1:17" x14ac:dyDescent="0.3">
      <c r="A7774" s="5" t="s">
        <v>27648</v>
      </c>
      <c r="B7774" s="5" t="s">
        <v>27649</v>
      </c>
      <c r="C7774" s="6">
        <v>2.77</v>
      </c>
      <c r="D7774" s="1" t="s">
        <v>27641</v>
      </c>
      <c r="E7774" s="6">
        <v>101</v>
      </c>
      <c r="F7774" s="6" t="s">
        <v>25</v>
      </c>
      <c r="G7774" s="11" t="s">
        <v>27650</v>
      </c>
      <c r="H7774" s="8" t="s">
        <v>27651</v>
      </c>
      <c r="I7774" s="9">
        <v>4877</v>
      </c>
      <c r="J7774" s="9">
        <v>1775</v>
      </c>
      <c r="K7774" s="9">
        <v>488</v>
      </c>
      <c r="L7774" s="9">
        <v>4</v>
      </c>
      <c r="M7774" s="9">
        <v>175</v>
      </c>
      <c r="N7774" s="9">
        <v>834</v>
      </c>
      <c r="O7774" s="9">
        <v>68</v>
      </c>
      <c r="P7774" s="9">
        <v>3298</v>
      </c>
      <c r="Q7774" s="10" t="s">
        <v>27003</v>
      </c>
    </row>
    <row r="7775" spans="1:17" x14ac:dyDescent="0.3">
      <c r="A7775" s="5" t="s">
        <v>27652</v>
      </c>
      <c r="B7775" s="5" t="s">
        <v>27653</v>
      </c>
      <c r="C7775" s="6">
        <v>3.59</v>
      </c>
      <c r="D7775" s="1" t="s">
        <v>27641</v>
      </c>
      <c r="E7775" s="6">
        <v>112</v>
      </c>
      <c r="F7775" s="6" t="s">
        <v>365</v>
      </c>
      <c r="G7775" s="11" t="s">
        <v>27654</v>
      </c>
      <c r="H7775" s="8" t="s">
        <v>27655</v>
      </c>
      <c r="I7775" s="9">
        <v>164140</v>
      </c>
      <c r="J7775" s="9">
        <v>28072</v>
      </c>
      <c r="K7775" s="9">
        <v>38755</v>
      </c>
      <c r="L7775" s="9">
        <v>1200</v>
      </c>
      <c r="M7775" s="9">
        <v>812</v>
      </c>
      <c r="N7775" s="9">
        <v>23287</v>
      </c>
      <c r="O7775" s="9">
        <v>16287</v>
      </c>
      <c r="P7775" s="9">
        <v>127800</v>
      </c>
      <c r="Q7775" s="10" t="s">
        <v>27003</v>
      </c>
    </row>
    <row r="7776" spans="1:17" x14ac:dyDescent="0.3">
      <c r="A7776" s="5" t="s">
        <v>27656</v>
      </c>
      <c r="B7776" s="5" t="s">
        <v>1928</v>
      </c>
      <c r="C7776" s="6">
        <v>2.69</v>
      </c>
      <c r="D7776" s="1" t="s">
        <v>27657</v>
      </c>
      <c r="E7776" s="6">
        <v>121</v>
      </c>
      <c r="F7776" s="6" t="s">
        <v>25</v>
      </c>
      <c r="G7776" s="11" t="s">
        <v>27658</v>
      </c>
      <c r="H7776" s="8" t="s">
        <v>27659</v>
      </c>
      <c r="I7776" s="9">
        <v>212701</v>
      </c>
      <c r="J7776" s="9">
        <v>21829</v>
      </c>
      <c r="K7776" s="9">
        <v>21104</v>
      </c>
      <c r="L7776" s="9">
        <v>214</v>
      </c>
      <c r="M7776" s="9">
        <v>6719</v>
      </c>
      <c r="N7776" s="9">
        <v>32462</v>
      </c>
      <c r="O7776" s="9">
        <v>3618</v>
      </c>
      <c r="P7776" s="9">
        <v>124423</v>
      </c>
      <c r="Q7776" s="10" t="s">
        <v>27003</v>
      </c>
    </row>
    <row r="7777" spans="1:17" ht="28.8" x14ac:dyDescent="0.3">
      <c r="A7777" s="5" t="s">
        <v>27660</v>
      </c>
      <c r="B7777" s="5" t="s">
        <v>27661</v>
      </c>
      <c r="C7777" s="6">
        <v>4.25</v>
      </c>
      <c r="D7777" s="1" t="s">
        <v>27662</v>
      </c>
      <c r="E7777" s="6">
        <v>105</v>
      </c>
      <c r="F7777" s="6" t="s">
        <v>25</v>
      </c>
      <c r="G7777" s="11" t="s">
        <v>27663</v>
      </c>
      <c r="H7777" s="8" t="s">
        <v>27664</v>
      </c>
      <c r="I7777" s="9">
        <v>228162</v>
      </c>
      <c r="J7777" s="9">
        <v>101285</v>
      </c>
      <c r="K7777" s="9">
        <v>70932</v>
      </c>
      <c r="L7777" s="9">
        <v>3400</v>
      </c>
      <c r="M7777" s="9">
        <v>351</v>
      </c>
      <c r="N7777" s="9">
        <v>11549</v>
      </c>
      <c r="O7777" s="9">
        <v>39520</v>
      </c>
      <c r="P7777" s="9">
        <v>152601</v>
      </c>
      <c r="Q7777" s="10" t="s">
        <v>27003</v>
      </c>
    </row>
    <row r="7778" spans="1:17" x14ac:dyDescent="0.3">
      <c r="A7778" s="5" t="s">
        <v>27665</v>
      </c>
      <c r="B7778" s="5" t="s">
        <v>9452</v>
      </c>
      <c r="C7778" s="6">
        <v>4.37</v>
      </c>
      <c r="D7778" s="1" t="s">
        <v>27662</v>
      </c>
      <c r="E7778" s="6">
        <v>112</v>
      </c>
      <c r="F7778" s="6" t="s">
        <v>25</v>
      </c>
      <c r="G7778" s="11" t="s">
        <v>27666</v>
      </c>
      <c r="H7778" s="8" t="s">
        <v>27667</v>
      </c>
      <c r="I7778" s="9">
        <v>921057</v>
      </c>
      <c r="J7778" s="9">
        <v>234759</v>
      </c>
      <c r="K7778" s="9">
        <v>331306</v>
      </c>
      <c r="L7778" s="9">
        <v>18000</v>
      </c>
      <c r="M7778" s="9">
        <v>903</v>
      </c>
      <c r="N7778" s="9">
        <v>33056</v>
      </c>
      <c r="O7778" s="9">
        <v>204489</v>
      </c>
      <c r="P7778" s="9">
        <v>614385</v>
      </c>
      <c r="Q7778" s="10" t="s">
        <v>27003</v>
      </c>
    </row>
    <row r="7779" spans="1:17" ht="28.8" x14ac:dyDescent="0.3">
      <c r="A7779" s="5" t="s">
        <v>27668</v>
      </c>
      <c r="B7779" s="5" t="s">
        <v>503</v>
      </c>
      <c r="C7779" s="6">
        <v>4.17</v>
      </c>
      <c r="D7779" s="1" t="s">
        <v>27662</v>
      </c>
      <c r="E7779" s="6">
        <v>113</v>
      </c>
      <c r="F7779" s="6" t="s">
        <v>25</v>
      </c>
      <c r="G7779" s="11" t="s">
        <v>27669</v>
      </c>
      <c r="H7779" s="8" t="s">
        <v>27670</v>
      </c>
      <c r="I7779" s="9">
        <v>1970561</v>
      </c>
      <c r="J7779" s="9">
        <v>310254</v>
      </c>
      <c r="K7779" s="9">
        <v>649852</v>
      </c>
      <c r="L7779" s="9">
        <v>28000</v>
      </c>
      <c r="M7779" s="9">
        <v>4360</v>
      </c>
      <c r="N7779" s="9">
        <v>107377</v>
      </c>
      <c r="O7779" s="9">
        <v>302443</v>
      </c>
      <c r="P7779" s="9">
        <v>1322267</v>
      </c>
      <c r="Q7779" s="10" t="s">
        <v>27003</v>
      </c>
    </row>
    <row r="7780" spans="1:17" x14ac:dyDescent="0.3">
      <c r="A7780" s="5" t="s">
        <v>27671</v>
      </c>
      <c r="B7780" s="5" t="s">
        <v>2438</v>
      </c>
      <c r="C7780" s="6">
        <v>3.61</v>
      </c>
      <c r="D7780" s="1" t="s">
        <v>27662</v>
      </c>
      <c r="E7780" s="6">
        <v>91</v>
      </c>
      <c r="F7780" s="6" t="s">
        <v>25</v>
      </c>
      <c r="G7780" s="11" t="s">
        <v>27672</v>
      </c>
      <c r="H7780" s="8" t="s">
        <v>27673</v>
      </c>
      <c r="I7780" s="9">
        <v>611712</v>
      </c>
      <c r="J7780" s="9">
        <v>129996</v>
      </c>
      <c r="K7780" s="9">
        <v>149322</v>
      </c>
      <c r="L7780" s="9">
        <v>1900</v>
      </c>
      <c r="M7780" s="9">
        <v>4920</v>
      </c>
      <c r="N7780" s="9">
        <v>79957</v>
      </c>
      <c r="O7780" s="9">
        <v>27056</v>
      </c>
      <c r="P7780" s="9">
        <v>438678</v>
      </c>
      <c r="Q7780" s="10" t="s">
        <v>27003</v>
      </c>
    </row>
    <row r="7781" spans="1:17" x14ac:dyDescent="0.3">
      <c r="A7781" s="5" t="s">
        <v>27674</v>
      </c>
      <c r="B7781" s="5" t="s">
        <v>6946</v>
      </c>
      <c r="C7781" s="6">
        <v>3.04</v>
      </c>
      <c r="D7781" s="1" t="s">
        <v>27662</v>
      </c>
      <c r="E7781" s="6">
        <v>96</v>
      </c>
      <c r="F7781" s="6" t="s">
        <v>25</v>
      </c>
      <c r="G7781" s="11" t="s">
        <v>27675</v>
      </c>
      <c r="H7781" s="8" t="s">
        <v>27676</v>
      </c>
      <c r="I7781" s="9">
        <v>196343</v>
      </c>
      <c r="J7781" s="9">
        <v>21359</v>
      </c>
      <c r="K7781" s="9">
        <v>24619</v>
      </c>
      <c r="L7781" s="9">
        <v>445</v>
      </c>
      <c r="M7781" s="9">
        <v>2568</v>
      </c>
      <c r="N7781" s="9">
        <v>32059</v>
      </c>
      <c r="O7781" s="9">
        <v>5103</v>
      </c>
      <c r="P7781" s="9">
        <v>106015</v>
      </c>
      <c r="Q7781" s="10" t="s">
        <v>27003</v>
      </c>
    </row>
    <row r="7782" spans="1:17" x14ac:dyDescent="0.3">
      <c r="A7782" s="5" t="s">
        <v>27677</v>
      </c>
      <c r="B7782" s="5" t="s">
        <v>1585</v>
      </c>
      <c r="C7782" s="6">
        <v>3.15</v>
      </c>
      <c r="D7782" s="1" t="s">
        <v>27662</v>
      </c>
      <c r="E7782" s="6">
        <v>149</v>
      </c>
      <c r="F7782" s="6" t="s">
        <v>25</v>
      </c>
      <c r="G7782" s="11" t="s">
        <v>27678</v>
      </c>
      <c r="H7782" s="8" t="s">
        <v>27679</v>
      </c>
      <c r="I7782" s="9">
        <v>681400</v>
      </c>
      <c r="J7782" s="9">
        <v>41512</v>
      </c>
      <c r="K7782" s="9">
        <v>83950</v>
      </c>
      <c r="L7782" s="9">
        <v>1700</v>
      </c>
      <c r="M7782" s="9">
        <v>9499</v>
      </c>
      <c r="N7782" s="9">
        <v>93244</v>
      </c>
      <c r="O7782" s="9">
        <v>22182</v>
      </c>
      <c r="P7782" s="9">
        <v>346101</v>
      </c>
      <c r="Q7782" s="10" t="s">
        <v>27003</v>
      </c>
    </row>
    <row r="7783" spans="1:17" x14ac:dyDescent="0.3">
      <c r="A7783" s="5" t="s">
        <v>14172</v>
      </c>
      <c r="B7783" s="5" t="s">
        <v>701</v>
      </c>
      <c r="C7783" s="6">
        <v>3.42</v>
      </c>
      <c r="D7783" s="1" t="s">
        <v>27662</v>
      </c>
      <c r="E7783" s="6">
        <v>90</v>
      </c>
      <c r="F7783" s="6" t="s">
        <v>25</v>
      </c>
      <c r="G7783" s="11" t="s">
        <v>27680</v>
      </c>
      <c r="H7783" s="8" t="s">
        <v>27681</v>
      </c>
      <c r="I7783" s="9">
        <v>205106</v>
      </c>
      <c r="J7783" s="9">
        <v>33246</v>
      </c>
      <c r="K7783" s="9">
        <v>38522</v>
      </c>
      <c r="L7783" s="9">
        <v>686</v>
      </c>
      <c r="M7783" s="9">
        <v>1444</v>
      </c>
      <c r="N7783" s="9">
        <v>32550</v>
      </c>
      <c r="O7783" s="9">
        <v>8074</v>
      </c>
      <c r="P7783" s="9">
        <v>139480</v>
      </c>
      <c r="Q7783" s="10" t="s">
        <v>27003</v>
      </c>
    </row>
    <row r="7784" spans="1:17" x14ac:dyDescent="0.3">
      <c r="A7784" s="5" t="s">
        <v>27682</v>
      </c>
      <c r="B7784" s="5" t="s">
        <v>1990</v>
      </c>
      <c r="C7784" s="6">
        <v>3.8</v>
      </c>
      <c r="D7784" s="1" t="s">
        <v>27662</v>
      </c>
      <c r="E7784" s="6">
        <v>102</v>
      </c>
      <c r="F7784" s="6" t="s">
        <v>5694</v>
      </c>
      <c r="G7784" s="11" t="s">
        <v>27683</v>
      </c>
      <c r="H7784" s="8" t="s">
        <v>19125</v>
      </c>
      <c r="I7784" s="9">
        <v>15523</v>
      </c>
      <c r="J7784" s="9">
        <v>15813</v>
      </c>
      <c r="K7784" s="9">
        <v>4228</v>
      </c>
      <c r="L7784" s="9">
        <v>50</v>
      </c>
      <c r="M7784" s="9">
        <v>39</v>
      </c>
      <c r="N7784" s="9">
        <v>1464</v>
      </c>
      <c r="O7784" s="9">
        <v>813</v>
      </c>
      <c r="P7784" s="9">
        <v>10634</v>
      </c>
      <c r="Q7784" s="10" t="s">
        <v>27003</v>
      </c>
    </row>
    <row r="7785" spans="1:17" ht="28.8" x14ac:dyDescent="0.3">
      <c r="A7785" s="5" t="s">
        <v>27684</v>
      </c>
      <c r="B7785" s="5" t="s">
        <v>27685</v>
      </c>
      <c r="C7785" s="6">
        <v>2.65</v>
      </c>
      <c r="D7785" s="1" t="s">
        <v>27662</v>
      </c>
      <c r="E7785" s="6">
        <v>107</v>
      </c>
      <c r="F7785" s="6" t="s">
        <v>25</v>
      </c>
      <c r="G7785" s="11" t="s">
        <v>27686</v>
      </c>
      <c r="H7785" s="8" t="s">
        <v>27687</v>
      </c>
      <c r="I7785" s="9">
        <v>12983</v>
      </c>
      <c r="J7785" s="9">
        <v>2672</v>
      </c>
      <c r="K7785" s="9">
        <v>949</v>
      </c>
      <c r="L7785" s="9">
        <v>4</v>
      </c>
      <c r="M7785" s="9">
        <v>497</v>
      </c>
      <c r="N7785" s="9">
        <v>1971</v>
      </c>
      <c r="O7785" s="9">
        <v>141</v>
      </c>
      <c r="P7785" s="9">
        <v>7893</v>
      </c>
      <c r="Q7785" s="10" t="s">
        <v>27003</v>
      </c>
    </row>
    <row r="7786" spans="1:17" x14ac:dyDescent="0.3">
      <c r="A7786" s="5" t="s">
        <v>27688</v>
      </c>
      <c r="B7786" s="5" t="s">
        <v>1401</v>
      </c>
      <c r="C7786" s="6">
        <v>3.1</v>
      </c>
      <c r="D7786" s="1" t="s">
        <v>27662</v>
      </c>
      <c r="E7786" s="6">
        <v>102</v>
      </c>
      <c r="F7786" s="6" t="s">
        <v>25</v>
      </c>
      <c r="G7786" s="11" t="s">
        <v>27689</v>
      </c>
      <c r="H7786" s="8" t="s">
        <v>27690</v>
      </c>
      <c r="I7786" s="9">
        <v>457</v>
      </c>
      <c r="J7786" s="9">
        <v>553</v>
      </c>
      <c r="K7786" s="9">
        <v>95</v>
      </c>
      <c r="L7786" s="9">
        <v>0</v>
      </c>
      <c r="M7786" s="9">
        <v>11</v>
      </c>
      <c r="N7786" s="9">
        <v>86</v>
      </c>
      <c r="O7786" s="9">
        <v>7</v>
      </c>
      <c r="P7786" s="9">
        <v>324</v>
      </c>
      <c r="Q7786" s="10" t="s">
        <v>27003</v>
      </c>
    </row>
    <row r="7787" spans="1:17" x14ac:dyDescent="0.3">
      <c r="A7787" s="5" t="s">
        <v>27691</v>
      </c>
      <c r="B7787" s="5" t="s">
        <v>27692</v>
      </c>
      <c r="C7787" s="6">
        <v>3.13</v>
      </c>
      <c r="D7787" s="1" t="s">
        <v>27662</v>
      </c>
      <c r="E7787" s="6">
        <v>90</v>
      </c>
      <c r="F7787" s="6" t="s">
        <v>25</v>
      </c>
      <c r="G7787" s="11" t="s">
        <v>27693</v>
      </c>
      <c r="H7787" s="8" t="s">
        <v>27694</v>
      </c>
      <c r="I7787" s="9">
        <v>21470</v>
      </c>
      <c r="J7787" s="9">
        <v>5021</v>
      </c>
      <c r="K7787" s="9">
        <v>3495</v>
      </c>
      <c r="L7787" s="9">
        <v>14</v>
      </c>
      <c r="M7787" s="9">
        <v>298</v>
      </c>
      <c r="N7787" s="9">
        <v>5073</v>
      </c>
      <c r="O7787" s="9">
        <v>250</v>
      </c>
      <c r="P7787" s="9">
        <v>15237</v>
      </c>
      <c r="Q7787" s="10" t="s">
        <v>27003</v>
      </c>
    </row>
    <row r="7788" spans="1:17" x14ac:dyDescent="0.3">
      <c r="A7788" s="5" t="s">
        <v>27695</v>
      </c>
      <c r="B7788" s="5" t="s">
        <v>27696</v>
      </c>
      <c r="C7788" s="6">
        <v>2.91</v>
      </c>
      <c r="D7788" s="1" t="s">
        <v>27662</v>
      </c>
      <c r="E7788" s="6">
        <v>97</v>
      </c>
      <c r="F7788" s="6" t="s">
        <v>25</v>
      </c>
      <c r="G7788" s="11" t="s">
        <v>27697</v>
      </c>
      <c r="H7788" s="8" t="s">
        <v>27698</v>
      </c>
      <c r="I7788" s="9">
        <v>89097</v>
      </c>
      <c r="J7788" s="9">
        <v>10840</v>
      </c>
      <c r="K7788" s="9">
        <v>9896</v>
      </c>
      <c r="L7788" s="9">
        <v>68</v>
      </c>
      <c r="M7788" s="9">
        <v>2255</v>
      </c>
      <c r="N7788" s="9">
        <v>16902</v>
      </c>
      <c r="O7788" s="9">
        <v>1626</v>
      </c>
      <c r="P7788" s="9">
        <v>59140</v>
      </c>
      <c r="Q7788" s="10" t="s">
        <v>27003</v>
      </c>
    </row>
    <row r="7789" spans="1:17" x14ac:dyDescent="0.3">
      <c r="A7789" s="5" t="s">
        <v>27699</v>
      </c>
      <c r="B7789" s="5" t="s">
        <v>5918</v>
      </c>
      <c r="C7789" s="6">
        <v>3.1</v>
      </c>
      <c r="D7789" s="1" t="s">
        <v>27662</v>
      </c>
      <c r="E7789" s="6">
        <v>84</v>
      </c>
      <c r="F7789" s="6" t="s">
        <v>25</v>
      </c>
      <c r="G7789" s="11" t="s">
        <v>27700</v>
      </c>
      <c r="H7789" s="8" t="s">
        <v>27701</v>
      </c>
      <c r="I7789" s="9">
        <v>549</v>
      </c>
      <c r="J7789" s="9">
        <v>387</v>
      </c>
      <c r="K7789" s="9">
        <v>102</v>
      </c>
      <c r="L7789" s="9">
        <v>0</v>
      </c>
      <c r="M7789" s="9">
        <v>23</v>
      </c>
      <c r="N7789" s="9">
        <v>96</v>
      </c>
      <c r="O7789" s="9">
        <v>13</v>
      </c>
      <c r="P7789" s="9">
        <v>406</v>
      </c>
      <c r="Q7789" s="10" t="s">
        <v>27003</v>
      </c>
    </row>
    <row r="7790" spans="1:17" ht="28.8" x14ac:dyDescent="0.3">
      <c r="A7790" s="5" t="s">
        <v>27702</v>
      </c>
      <c r="B7790" s="5" t="s">
        <v>3151</v>
      </c>
      <c r="C7790" s="6">
        <v>2.9</v>
      </c>
      <c r="D7790" s="1" t="s">
        <v>27662</v>
      </c>
      <c r="E7790" s="6">
        <v>140</v>
      </c>
      <c r="F7790" s="6" t="s">
        <v>25</v>
      </c>
      <c r="G7790" s="11" t="s">
        <v>27703</v>
      </c>
      <c r="H7790" s="8" t="s">
        <v>14334</v>
      </c>
      <c r="I7790" s="9">
        <v>244612</v>
      </c>
      <c r="J7790" s="9">
        <v>25412</v>
      </c>
      <c r="K7790" s="9">
        <v>28146</v>
      </c>
      <c r="L7790" s="9">
        <v>269</v>
      </c>
      <c r="M7790" s="9">
        <v>5480</v>
      </c>
      <c r="N7790" s="9">
        <v>43147</v>
      </c>
      <c r="O7790" s="9">
        <v>5315</v>
      </c>
      <c r="P7790" s="9">
        <v>152121</v>
      </c>
      <c r="Q7790" s="10" t="s">
        <v>27003</v>
      </c>
    </row>
    <row r="7791" spans="1:17" ht="28.8" x14ac:dyDescent="0.3">
      <c r="A7791" s="5" t="s">
        <v>27704</v>
      </c>
      <c r="B7791" s="5" t="s">
        <v>114</v>
      </c>
      <c r="C7791" s="6">
        <v>3.42</v>
      </c>
      <c r="D7791" s="1" t="s">
        <v>27662</v>
      </c>
      <c r="E7791" s="6">
        <v>96</v>
      </c>
      <c r="F7791" s="6" t="s">
        <v>74</v>
      </c>
      <c r="G7791" s="11" t="s">
        <v>27705</v>
      </c>
      <c r="H7791" s="8" t="s">
        <v>27706</v>
      </c>
      <c r="I7791" s="9">
        <v>6565</v>
      </c>
      <c r="J7791" s="9">
        <v>5129</v>
      </c>
      <c r="K7791" s="9">
        <v>1807</v>
      </c>
      <c r="L7791" s="9">
        <v>3</v>
      </c>
      <c r="M7791" s="9">
        <v>14</v>
      </c>
      <c r="N7791" s="9">
        <v>1260</v>
      </c>
      <c r="O7791" s="9">
        <v>122</v>
      </c>
      <c r="P7791" s="9">
        <v>4999</v>
      </c>
      <c r="Q7791" s="10" t="s">
        <v>27003</v>
      </c>
    </row>
    <row r="7792" spans="1:17" ht="28.8" x14ac:dyDescent="0.3">
      <c r="A7792" s="5" t="s">
        <v>18982</v>
      </c>
      <c r="B7792" s="5" t="s">
        <v>4508</v>
      </c>
      <c r="C7792" s="6">
        <v>3.46</v>
      </c>
      <c r="D7792" s="1" t="s">
        <v>27662</v>
      </c>
      <c r="E7792" s="6">
        <v>113</v>
      </c>
      <c r="F7792" s="6" t="s">
        <v>25</v>
      </c>
      <c r="G7792" s="11" t="s">
        <v>27707</v>
      </c>
      <c r="H7792" s="8" t="s">
        <v>1412</v>
      </c>
      <c r="I7792" s="9">
        <v>17571</v>
      </c>
      <c r="J7792" s="9">
        <v>7509</v>
      </c>
      <c r="K7792" s="9">
        <v>3626</v>
      </c>
      <c r="L7792" s="9">
        <v>20</v>
      </c>
      <c r="M7792" s="9">
        <v>72</v>
      </c>
      <c r="N7792" s="9">
        <v>3102</v>
      </c>
      <c r="O7792" s="9">
        <v>337</v>
      </c>
      <c r="P7792" s="9">
        <v>11453</v>
      </c>
      <c r="Q7792" s="10" t="s">
        <v>27003</v>
      </c>
    </row>
    <row r="7793" spans="1:17" x14ac:dyDescent="0.3">
      <c r="A7793" s="5" t="s">
        <v>27708</v>
      </c>
      <c r="B7793" s="5" t="s">
        <v>9452</v>
      </c>
      <c r="C7793" s="6">
        <v>3.96</v>
      </c>
      <c r="D7793" s="1" t="s">
        <v>27662</v>
      </c>
      <c r="E7793" s="6">
        <v>107</v>
      </c>
      <c r="F7793" s="6" t="s">
        <v>25</v>
      </c>
      <c r="G7793" s="11" t="s">
        <v>27709</v>
      </c>
      <c r="H7793" s="8" t="s">
        <v>27710</v>
      </c>
      <c r="I7793" s="9">
        <v>103747</v>
      </c>
      <c r="J7793" s="9">
        <v>53070</v>
      </c>
      <c r="K7793" s="9">
        <v>27677</v>
      </c>
      <c r="L7793" s="9">
        <v>330</v>
      </c>
      <c r="M7793" s="9">
        <v>131</v>
      </c>
      <c r="N7793" s="9">
        <v>8347</v>
      </c>
      <c r="O7793" s="9">
        <v>8839</v>
      </c>
      <c r="P7793" s="9">
        <v>70436</v>
      </c>
      <c r="Q7793" s="10" t="s">
        <v>27003</v>
      </c>
    </row>
    <row r="7794" spans="1:17" x14ac:dyDescent="0.3">
      <c r="A7794" s="5" t="s">
        <v>27711</v>
      </c>
      <c r="B7794" s="5" t="s">
        <v>27712</v>
      </c>
      <c r="C7794" s="6">
        <v>4.03</v>
      </c>
      <c r="D7794" s="1" t="s">
        <v>27662</v>
      </c>
      <c r="E7794" s="6">
        <v>106</v>
      </c>
      <c r="F7794" s="6" t="s">
        <v>5694</v>
      </c>
      <c r="G7794" s="11" t="s">
        <v>27713</v>
      </c>
      <c r="H7794" s="8" t="s">
        <v>27714</v>
      </c>
      <c r="I7794" s="9">
        <v>145900</v>
      </c>
      <c r="J7794" s="9">
        <v>59134</v>
      </c>
      <c r="K7794" s="9">
        <v>43964</v>
      </c>
      <c r="L7794" s="9">
        <v>1300</v>
      </c>
      <c r="M7794" s="9">
        <v>474</v>
      </c>
      <c r="N7794" s="9">
        <v>9895</v>
      </c>
      <c r="O7794" s="9">
        <v>13708</v>
      </c>
      <c r="P7794" s="9">
        <v>108391</v>
      </c>
      <c r="Q7794" s="10" t="s">
        <v>27003</v>
      </c>
    </row>
    <row r="7795" spans="1:17" x14ac:dyDescent="0.3">
      <c r="A7795" s="5" t="s">
        <v>27715</v>
      </c>
      <c r="B7795" s="5" t="s">
        <v>27716</v>
      </c>
      <c r="C7795" s="6">
        <v>3.31</v>
      </c>
      <c r="D7795" s="1" t="s">
        <v>27662</v>
      </c>
      <c r="E7795" s="6">
        <v>117</v>
      </c>
      <c r="F7795" s="6" t="s">
        <v>365</v>
      </c>
      <c r="G7795" s="11" t="s">
        <v>27717</v>
      </c>
      <c r="H7795" s="8" t="s">
        <v>27718</v>
      </c>
      <c r="I7795" s="9">
        <v>3674</v>
      </c>
      <c r="J7795" s="9">
        <v>1770</v>
      </c>
      <c r="K7795" s="9">
        <v>421</v>
      </c>
      <c r="L7795" s="9">
        <v>4</v>
      </c>
      <c r="M7795" s="9">
        <v>37</v>
      </c>
      <c r="N7795" s="9">
        <v>793</v>
      </c>
      <c r="O7795" s="9">
        <v>83</v>
      </c>
      <c r="P7795" s="9">
        <v>2577</v>
      </c>
      <c r="Q7795" s="10" t="s">
        <v>27003</v>
      </c>
    </row>
    <row r="7796" spans="1:17" ht="28.8" x14ac:dyDescent="0.3">
      <c r="A7796" s="5" t="s">
        <v>27719</v>
      </c>
      <c r="B7796" s="5" t="s">
        <v>27720</v>
      </c>
      <c r="C7796" s="6">
        <v>3.12</v>
      </c>
      <c r="D7796" s="1" t="s">
        <v>27662</v>
      </c>
      <c r="E7796" s="6">
        <v>84</v>
      </c>
      <c r="F7796" s="6" t="s">
        <v>365</v>
      </c>
      <c r="G7796" s="11" t="s">
        <v>27721</v>
      </c>
      <c r="H7796" s="8" t="s">
        <v>27722</v>
      </c>
      <c r="I7796" s="9">
        <v>849</v>
      </c>
      <c r="J7796" s="9">
        <v>537</v>
      </c>
      <c r="K7796" s="9">
        <v>87</v>
      </c>
      <c r="L7796" s="9">
        <v>0</v>
      </c>
      <c r="M7796" s="9">
        <v>23</v>
      </c>
      <c r="N7796" s="9">
        <v>216</v>
      </c>
      <c r="O7796" s="9">
        <v>18</v>
      </c>
      <c r="P7796" s="9">
        <v>643</v>
      </c>
      <c r="Q7796" s="10" t="s">
        <v>27003</v>
      </c>
    </row>
    <row r="7797" spans="1:17" x14ac:dyDescent="0.3">
      <c r="A7797" s="5" t="s">
        <v>27723</v>
      </c>
      <c r="B7797" s="5" t="s">
        <v>11637</v>
      </c>
      <c r="C7797" s="6">
        <v>3.42</v>
      </c>
      <c r="D7797" s="1" t="s">
        <v>27724</v>
      </c>
      <c r="E7797" s="6">
        <v>101</v>
      </c>
      <c r="F7797" s="6" t="s">
        <v>25</v>
      </c>
      <c r="G7797" s="11" t="s">
        <v>27725</v>
      </c>
      <c r="H7797" s="8" t="s">
        <v>27726</v>
      </c>
      <c r="I7797" s="9">
        <v>144183</v>
      </c>
      <c r="J7797" s="9">
        <v>31891</v>
      </c>
      <c r="K7797" s="9">
        <v>34959</v>
      </c>
      <c r="L7797" s="9">
        <v>438</v>
      </c>
      <c r="M7797" s="9">
        <v>1474</v>
      </c>
      <c r="N7797" s="9">
        <v>20713</v>
      </c>
      <c r="O7797" s="9">
        <v>5808</v>
      </c>
      <c r="P7797" s="9">
        <v>102934</v>
      </c>
      <c r="Q7797" s="10" t="s">
        <v>27003</v>
      </c>
    </row>
    <row r="7798" spans="1:17" ht="28.8" x14ac:dyDescent="0.3">
      <c r="A7798" s="5" t="s">
        <v>27727</v>
      </c>
      <c r="B7798" s="5" t="s">
        <v>1076</v>
      </c>
      <c r="C7798" s="6">
        <v>2.9</v>
      </c>
      <c r="D7798" s="1" t="s">
        <v>27724</v>
      </c>
      <c r="E7798" s="6">
        <v>100</v>
      </c>
      <c r="F7798" s="6" t="s">
        <v>25</v>
      </c>
      <c r="G7798" s="11" t="s">
        <v>27728</v>
      </c>
      <c r="H7798" s="8" t="s">
        <v>27729</v>
      </c>
      <c r="I7798" s="9">
        <v>275940</v>
      </c>
      <c r="J7798" s="9">
        <v>20060</v>
      </c>
      <c r="K7798" s="9">
        <v>28559</v>
      </c>
      <c r="L7798" s="9">
        <v>453</v>
      </c>
      <c r="M7798" s="9">
        <v>4402</v>
      </c>
      <c r="N7798" s="9">
        <v>41152</v>
      </c>
      <c r="O7798" s="9">
        <v>7199</v>
      </c>
      <c r="P7798" s="9">
        <v>139237</v>
      </c>
      <c r="Q7798" s="10" t="s">
        <v>27003</v>
      </c>
    </row>
    <row r="7799" spans="1:17" x14ac:dyDescent="0.3">
      <c r="A7799" s="5" t="s">
        <v>27730</v>
      </c>
      <c r="B7799" s="5" t="s">
        <v>1331</v>
      </c>
      <c r="C7799" s="6">
        <v>3.04</v>
      </c>
      <c r="D7799" s="1" t="s">
        <v>27731</v>
      </c>
      <c r="E7799" s="6">
        <v>111</v>
      </c>
      <c r="F7799" s="6" t="s">
        <v>25</v>
      </c>
      <c r="G7799" s="11" t="s">
        <v>27732</v>
      </c>
      <c r="H7799" s="8" t="s">
        <v>20987</v>
      </c>
      <c r="I7799" s="9">
        <v>3067</v>
      </c>
      <c r="J7799" s="9">
        <v>1708</v>
      </c>
      <c r="K7799" s="9">
        <v>432</v>
      </c>
      <c r="L7799" s="9">
        <v>1</v>
      </c>
      <c r="M7799" s="9">
        <v>43</v>
      </c>
      <c r="N7799" s="9">
        <v>704</v>
      </c>
      <c r="O7799" s="9">
        <v>33</v>
      </c>
      <c r="P7799" s="9">
        <v>1919</v>
      </c>
      <c r="Q7799" s="10" t="s">
        <v>27003</v>
      </c>
    </row>
    <row r="7800" spans="1:17" ht="28.8" x14ac:dyDescent="0.3">
      <c r="A7800" s="5" t="s">
        <v>27733</v>
      </c>
      <c r="B7800" s="5" t="s">
        <v>1893</v>
      </c>
      <c r="C7800" s="6">
        <v>3.06</v>
      </c>
      <c r="D7800" s="1" t="s">
        <v>27734</v>
      </c>
      <c r="E7800" s="6">
        <v>98</v>
      </c>
      <c r="F7800" s="6" t="s">
        <v>25</v>
      </c>
      <c r="G7800" s="11" t="s">
        <v>27735</v>
      </c>
      <c r="H7800" s="8" t="s">
        <v>27736</v>
      </c>
      <c r="I7800" s="9">
        <v>42435</v>
      </c>
      <c r="J7800" s="9">
        <v>6870</v>
      </c>
      <c r="K7800" s="9">
        <v>6325</v>
      </c>
      <c r="L7800" s="9">
        <v>31</v>
      </c>
      <c r="M7800" s="9">
        <v>595</v>
      </c>
      <c r="N7800" s="9">
        <v>8638</v>
      </c>
      <c r="O7800" s="9">
        <v>779</v>
      </c>
      <c r="P7800" s="9">
        <v>27535</v>
      </c>
      <c r="Q7800" s="10" t="s">
        <v>27003</v>
      </c>
    </row>
    <row r="7801" spans="1:17" x14ac:dyDescent="0.3">
      <c r="A7801" s="5" t="s">
        <v>27737</v>
      </c>
      <c r="B7801" s="5" t="s">
        <v>13952</v>
      </c>
      <c r="C7801" s="6">
        <v>3.19</v>
      </c>
      <c r="D7801" s="1" t="s">
        <v>27738</v>
      </c>
      <c r="E7801" s="6">
        <v>91</v>
      </c>
      <c r="F7801" s="6" t="s">
        <v>25</v>
      </c>
      <c r="G7801" s="11" t="s">
        <v>27739</v>
      </c>
      <c r="H7801" s="8" t="s">
        <v>1412</v>
      </c>
      <c r="I7801" s="9">
        <v>3366</v>
      </c>
      <c r="J7801" s="9">
        <v>3807</v>
      </c>
      <c r="K7801" s="9">
        <v>712</v>
      </c>
      <c r="L7801" s="9">
        <v>4</v>
      </c>
      <c r="M7801" s="9">
        <v>63</v>
      </c>
      <c r="N7801" s="9">
        <v>569</v>
      </c>
      <c r="O7801" s="9">
        <v>97</v>
      </c>
      <c r="P7801" s="9">
        <v>2221</v>
      </c>
      <c r="Q7801" s="10" t="s">
        <v>27003</v>
      </c>
    </row>
    <row r="7802" spans="1:17" x14ac:dyDescent="0.3">
      <c r="A7802" s="5" t="s">
        <v>27740</v>
      </c>
      <c r="B7802" s="5" t="s">
        <v>3409</v>
      </c>
      <c r="C7802" s="6">
        <v>3.92</v>
      </c>
      <c r="D7802" s="1" t="s">
        <v>27741</v>
      </c>
      <c r="E7802" s="6">
        <v>100</v>
      </c>
      <c r="F7802" s="6" t="s">
        <v>25</v>
      </c>
      <c r="G7802" s="11" t="s">
        <v>27742</v>
      </c>
      <c r="H7802" s="8" t="s">
        <v>478</v>
      </c>
      <c r="I7802" s="9">
        <v>197812</v>
      </c>
      <c r="J7802" s="9">
        <v>72374</v>
      </c>
      <c r="K7802" s="9">
        <v>48515</v>
      </c>
      <c r="L7802" s="9">
        <v>727</v>
      </c>
      <c r="M7802" s="9">
        <v>485</v>
      </c>
      <c r="N7802" s="9">
        <v>16195</v>
      </c>
      <c r="O7802" s="9">
        <v>17419</v>
      </c>
      <c r="P7802" s="9">
        <v>123943</v>
      </c>
      <c r="Q7802" s="10" t="s">
        <v>27003</v>
      </c>
    </row>
    <row r="7803" spans="1:17" x14ac:dyDescent="0.3">
      <c r="A7803" s="5" t="s">
        <v>27743</v>
      </c>
      <c r="B7803" s="5" t="s">
        <v>25016</v>
      </c>
      <c r="C7803" s="6">
        <v>3.45</v>
      </c>
      <c r="D7803" s="1" t="s">
        <v>27741</v>
      </c>
      <c r="E7803" s="6">
        <v>74</v>
      </c>
      <c r="F7803" s="6" t="s">
        <v>25</v>
      </c>
      <c r="G7803" s="11" t="s">
        <v>27744</v>
      </c>
      <c r="H7803" s="8" t="s">
        <v>1065</v>
      </c>
      <c r="I7803" s="9">
        <v>4254</v>
      </c>
      <c r="J7803" s="9">
        <v>2668</v>
      </c>
      <c r="K7803" s="9">
        <v>936</v>
      </c>
      <c r="L7803" s="9">
        <v>5</v>
      </c>
      <c r="M7803" s="9">
        <v>8</v>
      </c>
      <c r="N7803" s="9">
        <v>837</v>
      </c>
      <c r="O7803" s="9">
        <v>120</v>
      </c>
      <c r="P7803" s="9">
        <v>2891</v>
      </c>
      <c r="Q7803" s="10" t="s">
        <v>27003</v>
      </c>
    </row>
    <row r="7804" spans="1:17" x14ac:dyDescent="0.3">
      <c r="A7804" s="5" t="s">
        <v>27745</v>
      </c>
      <c r="B7804" s="5" t="s">
        <v>4245</v>
      </c>
      <c r="C7804" s="6">
        <v>3.46</v>
      </c>
      <c r="D7804" s="1" t="s">
        <v>27741</v>
      </c>
      <c r="E7804" s="6">
        <v>121</v>
      </c>
      <c r="F7804" s="6" t="s">
        <v>25</v>
      </c>
      <c r="G7804" s="11" t="s">
        <v>27746</v>
      </c>
      <c r="H7804" s="8" t="s">
        <v>27747</v>
      </c>
      <c r="I7804" s="9">
        <v>12284</v>
      </c>
      <c r="J7804" s="9">
        <v>5544</v>
      </c>
      <c r="K7804" s="9">
        <v>2788</v>
      </c>
      <c r="L7804" s="9">
        <v>9</v>
      </c>
      <c r="M7804" s="9">
        <v>42</v>
      </c>
      <c r="N7804" s="9">
        <v>2248</v>
      </c>
      <c r="O7804" s="9">
        <v>275</v>
      </c>
      <c r="P7804" s="9">
        <v>8401</v>
      </c>
      <c r="Q7804" s="10" t="s">
        <v>27003</v>
      </c>
    </row>
    <row r="7805" spans="1:17" x14ac:dyDescent="0.3">
      <c r="A7805" s="5" t="s">
        <v>27748</v>
      </c>
      <c r="B7805" s="5" t="s">
        <v>1251</v>
      </c>
      <c r="C7805" s="6">
        <v>3.27</v>
      </c>
      <c r="D7805" s="1" t="s">
        <v>27741</v>
      </c>
      <c r="E7805" s="6">
        <v>94</v>
      </c>
      <c r="F7805" s="6" t="s">
        <v>25</v>
      </c>
      <c r="G7805" s="11" t="s">
        <v>27749</v>
      </c>
      <c r="H7805" s="8" t="s">
        <v>3077</v>
      </c>
      <c r="I7805" s="9">
        <v>1122</v>
      </c>
      <c r="J7805" s="9">
        <v>1237</v>
      </c>
      <c r="K7805" s="9">
        <v>199</v>
      </c>
      <c r="L7805" s="9">
        <v>0</v>
      </c>
      <c r="M7805" s="9">
        <v>5</v>
      </c>
      <c r="N7805" s="9">
        <v>268</v>
      </c>
      <c r="O7805" s="9">
        <v>7</v>
      </c>
      <c r="P7805" s="9">
        <v>810</v>
      </c>
      <c r="Q7805" s="10" t="s">
        <v>27003</v>
      </c>
    </row>
    <row r="7806" spans="1:17" x14ac:dyDescent="0.3">
      <c r="A7806" s="5" t="s">
        <v>27144</v>
      </c>
      <c r="B7806" s="5" t="s">
        <v>12776</v>
      </c>
      <c r="C7806" s="6">
        <v>3.33</v>
      </c>
      <c r="D7806" s="1" t="s">
        <v>27741</v>
      </c>
      <c r="E7806" s="6">
        <v>127</v>
      </c>
      <c r="F7806" s="6" t="s">
        <v>25</v>
      </c>
      <c r="G7806" s="11" t="s">
        <v>27750</v>
      </c>
      <c r="H7806" s="8" t="s">
        <v>27751</v>
      </c>
      <c r="I7806" s="9">
        <v>68945</v>
      </c>
      <c r="J7806" s="9">
        <v>9381</v>
      </c>
      <c r="K7806" s="9">
        <v>8377</v>
      </c>
      <c r="L7806" s="9">
        <v>15</v>
      </c>
      <c r="M7806" s="9">
        <v>273</v>
      </c>
      <c r="N7806" s="9">
        <v>14167</v>
      </c>
      <c r="O7806" s="9">
        <v>814</v>
      </c>
      <c r="P7806" s="9">
        <v>44946</v>
      </c>
      <c r="Q7806" s="10" t="s">
        <v>27003</v>
      </c>
    </row>
    <row r="7807" spans="1:17" ht="28.8" x14ac:dyDescent="0.3">
      <c r="A7807" s="5" t="s">
        <v>27752</v>
      </c>
      <c r="B7807" s="5" t="s">
        <v>25507</v>
      </c>
      <c r="C7807" s="6">
        <v>3.29</v>
      </c>
      <c r="D7807" s="1" t="s">
        <v>27741</v>
      </c>
      <c r="E7807" s="6">
        <v>89</v>
      </c>
      <c r="F7807" s="6" t="s">
        <v>20</v>
      </c>
      <c r="G7807" s="11" t="s">
        <v>27753</v>
      </c>
      <c r="H7807" s="8" t="s">
        <v>27754</v>
      </c>
      <c r="I7807" s="9">
        <v>1699</v>
      </c>
      <c r="J7807" s="9">
        <v>941</v>
      </c>
      <c r="K7807" s="9">
        <v>249</v>
      </c>
      <c r="L7807" s="9">
        <v>2</v>
      </c>
      <c r="M7807" s="9">
        <v>5</v>
      </c>
      <c r="N7807" s="9">
        <v>388</v>
      </c>
      <c r="O7807" s="9">
        <v>24</v>
      </c>
      <c r="P7807" s="9">
        <v>1064</v>
      </c>
      <c r="Q7807" s="10" t="s">
        <v>27003</v>
      </c>
    </row>
    <row r="7808" spans="1:17" x14ac:dyDescent="0.3">
      <c r="A7808" s="5" t="s">
        <v>27755</v>
      </c>
      <c r="B7808" s="5" t="s">
        <v>11519</v>
      </c>
      <c r="C7808" s="6">
        <v>3.48</v>
      </c>
      <c r="D7808" s="1" t="s">
        <v>27741</v>
      </c>
      <c r="E7808" s="6">
        <v>127</v>
      </c>
      <c r="F7808" s="6" t="s">
        <v>25</v>
      </c>
      <c r="G7808" s="11" t="s">
        <v>27756</v>
      </c>
      <c r="H7808" s="8" t="s">
        <v>27757</v>
      </c>
      <c r="I7808" s="9">
        <v>44680</v>
      </c>
      <c r="J7808" s="9">
        <v>9968</v>
      </c>
      <c r="K7808" s="9">
        <v>7574</v>
      </c>
      <c r="L7808" s="9">
        <v>24</v>
      </c>
      <c r="M7808" s="9">
        <v>147</v>
      </c>
      <c r="N7808" s="9">
        <v>7857</v>
      </c>
      <c r="O7808" s="9">
        <v>805</v>
      </c>
      <c r="P7808" s="9">
        <v>28715</v>
      </c>
      <c r="Q7808" s="10" t="s">
        <v>27003</v>
      </c>
    </row>
    <row r="7809" spans="1:17" x14ac:dyDescent="0.3">
      <c r="A7809" s="5" t="s">
        <v>27758</v>
      </c>
      <c r="B7809" s="5" t="s">
        <v>11443</v>
      </c>
      <c r="C7809" s="6">
        <v>4.5999999999999996</v>
      </c>
      <c r="D7809" s="1" t="s">
        <v>27759</v>
      </c>
      <c r="E7809" s="6">
        <v>142</v>
      </c>
      <c r="F7809" s="6" t="s">
        <v>143</v>
      </c>
      <c r="G7809" s="11" t="s">
        <v>27760</v>
      </c>
      <c r="H7809" s="8" t="s">
        <v>27761</v>
      </c>
      <c r="I7809" s="9">
        <v>162192</v>
      </c>
      <c r="J7809" s="9">
        <v>99585</v>
      </c>
      <c r="K7809" s="9">
        <v>70853</v>
      </c>
      <c r="L7809" s="9">
        <v>4500</v>
      </c>
      <c r="M7809" s="9">
        <v>114</v>
      </c>
      <c r="N7809" s="9">
        <v>3148</v>
      </c>
      <c r="O7809" s="9">
        <v>51178</v>
      </c>
      <c r="P7809" s="9">
        <v>124553</v>
      </c>
      <c r="Q7809" s="10" t="s">
        <v>27003</v>
      </c>
    </row>
    <row r="7810" spans="1:17" x14ac:dyDescent="0.3">
      <c r="A7810" s="5" t="s">
        <v>27762</v>
      </c>
      <c r="B7810" s="5" t="s">
        <v>10090</v>
      </c>
      <c r="C7810" s="6">
        <v>3.06</v>
      </c>
      <c r="D7810" s="1" t="s">
        <v>27763</v>
      </c>
      <c r="E7810" s="6">
        <v>86</v>
      </c>
      <c r="F7810" s="6" t="s">
        <v>25</v>
      </c>
      <c r="G7810" s="11" t="s">
        <v>27764</v>
      </c>
      <c r="H7810" s="8" t="s">
        <v>27765</v>
      </c>
      <c r="I7810" s="9">
        <v>13323</v>
      </c>
      <c r="J7810" s="9">
        <v>2700</v>
      </c>
      <c r="K7810" s="9">
        <v>1445</v>
      </c>
      <c r="L7810" s="9">
        <v>29</v>
      </c>
      <c r="M7810" s="9">
        <v>306</v>
      </c>
      <c r="N7810" s="9">
        <v>2083</v>
      </c>
      <c r="O7810" s="9">
        <v>300</v>
      </c>
      <c r="P7810" s="9">
        <v>7970</v>
      </c>
      <c r="Q7810" s="10" t="s">
        <v>27003</v>
      </c>
    </row>
    <row r="7811" spans="1:17" x14ac:dyDescent="0.3">
      <c r="A7811" s="5" t="s">
        <v>27766</v>
      </c>
      <c r="B7811" s="5" t="s">
        <v>11191</v>
      </c>
      <c r="C7811" s="6">
        <v>3.21</v>
      </c>
      <c r="D7811" s="1" t="s">
        <v>27763</v>
      </c>
      <c r="E7811" s="6">
        <v>88</v>
      </c>
      <c r="F7811" s="6" t="s">
        <v>74</v>
      </c>
      <c r="G7811" s="11" t="s">
        <v>27767</v>
      </c>
      <c r="H7811" s="8" t="s">
        <v>27768</v>
      </c>
      <c r="I7811" s="9">
        <v>401</v>
      </c>
      <c r="J7811" s="9">
        <v>967</v>
      </c>
      <c r="K7811" s="9">
        <v>76</v>
      </c>
      <c r="L7811" s="9">
        <v>0</v>
      </c>
      <c r="M7811" s="9">
        <v>7</v>
      </c>
      <c r="N7811" s="9">
        <v>75</v>
      </c>
      <c r="O7811" s="9">
        <v>3</v>
      </c>
      <c r="P7811" s="9">
        <v>289</v>
      </c>
      <c r="Q7811" s="10" t="s">
        <v>27003</v>
      </c>
    </row>
    <row r="7812" spans="1:17" ht="28.8" x14ac:dyDescent="0.3">
      <c r="A7812" s="5" t="s">
        <v>27769</v>
      </c>
      <c r="B7812" s="5" t="s">
        <v>13759</v>
      </c>
      <c r="C7812" s="6">
        <v>3.99</v>
      </c>
      <c r="D7812" s="1" t="s">
        <v>27763</v>
      </c>
      <c r="E7812" s="6">
        <v>126</v>
      </c>
      <c r="F7812" s="6" t="s">
        <v>25</v>
      </c>
      <c r="G7812" s="11" t="s">
        <v>27770</v>
      </c>
      <c r="H7812" s="8" t="s">
        <v>27771</v>
      </c>
      <c r="I7812" s="9">
        <v>50727</v>
      </c>
      <c r="J7812" s="9">
        <v>25194</v>
      </c>
      <c r="K7812" s="9">
        <v>14395</v>
      </c>
      <c r="L7812" s="9">
        <v>706</v>
      </c>
      <c r="M7812" s="9">
        <v>212</v>
      </c>
      <c r="N7812" s="9">
        <v>3729</v>
      </c>
      <c r="O7812" s="9">
        <v>5563</v>
      </c>
      <c r="P7812" s="9">
        <v>33692</v>
      </c>
      <c r="Q7812" s="10" t="s">
        <v>27003</v>
      </c>
    </row>
    <row r="7813" spans="1:17" x14ac:dyDescent="0.3">
      <c r="A7813" s="5" t="s">
        <v>27772</v>
      </c>
      <c r="B7813" s="5" t="s">
        <v>15074</v>
      </c>
      <c r="C7813" s="6">
        <v>3.36</v>
      </c>
      <c r="D7813" s="1" t="s">
        <v>27763</v>
      </c>
      <c r="E7813" s="6">
        <v>107</v>
      </c>
      <c r="F7813" s="6" t="s">
        <v>25</v>
      </c>
      <c r="G7813" s="11" t="s">
        <v>27773</v>
      </c>
      <c r="H7813" s="8" t="s">
        <v>27774</v>
      </c>
      <c r="I7813" s="9">
        <v>66165</v>
      </c>
      <c r="J7813" s="9">
        <v>23466</v>
      </c>
      <c r="K7813" s="9">
        <v>12669</v>
      </c>
      <c r="L7813" s="9">
        <v>50</v>
      </c>
      <c r="M7813" s="9">
        <v>674</v>
      </c>
      <c r="N7813" s="9">
        <v>11800</v>
      </c>
      <c r="O7813" s="9">
        <v>1610</v>
      </c>
      <c r="P7813" s="9">
        <v>48850</v>
      </c>
      <c r="Q7813" s="10" t="s">
        <v>27003</v>
      </c>
    </row>
    <row r="7814" spans="1:17" x14ac:dyDescent="0.3">
      <c r="A7814" s="5" t="s">
        <v>27775</v>
      </c>
      <c r="B7814" s="5" t="s">
        <v>12096</v>
      </c>
      <c r="C7814" s="6">
        <v>3.76</v>
      </c>
      <c r="D7814" s="1" t="s">
        <v>27763</v>
      </c>
      <c r="E7814" s="6">
        <v>114</v>
      </c>
      <c r="F7814" s="6" t="s">
        <v>25</v>
      </c>
      <c r="G7814" s="11" t="s">
        <v>27776</v>
      </c>
      <c r="H7814" s="8" t="s">
        <v>27777</v>
      </c>
      <c r="I7814" s="9">
        <v>23780</v>
      </c>
      <c r="J7814" s="9">
        <v>13561</v>
      </c>
      <c r="K7814" s="9">
        <v>6209</v>
      </c>
      <c r="L7814" s="9">
        <v>110</v>
      </c>
      <c r="M7814" s="9">
        <v>62</v>
      </c>
      <c r="N7814" s="9">
        <v>2519</v>
      </c>
      <c r="O7814" s="9">
        <v>1555</v>
      </c>
      <c r="P7814" s="9">
        <v>15916</v>
      </c>
      <c r="Q7814" s="10" t="s">
        <v>27003</v>
      </c>
    </row>
    <row r="7815" spans="1:17" x14ac:dyDescent="0.3">
      <c r="A7815" s="5" t="s">
        <v>27778</v>
      </c>
      <c r="B7815" s="5" t="s">
        <v>27779</v>
      </c>
      <c r="C7815" s="6">
        <v>2.34</v>
      </c>
      <c r="D7815" s="1" t="s">
        <v>27780</v>
      </c>
      <c r="E7815" s="6">
        <v>92</v>
      </c>
      <c r="F7815" s="6" t="s">
        <v>25</v>
      </c>
      <c r="G7815" s="11" t="s">
        <v>27781</v>
      </c>
      <c r="H7815" s="8" t="s">
        <v>1412</v>
      </c>
      <c r="I7815" s="9">
        <v>7646</v>
      </c>
      <c r="J7815" s="9">
        <v>1688</v>
      </c>
      <c r="K7815" s="9">
        <v>347</v>
      </c>
      <c r="L7815" s="9">
        <v>1</v>
      </c>
      <c r="M7815" s="9">
        <v>446</v>
      </c>
      <c r="N7815" s="9">
        <v>553</v>
      </c>
      <c r="O7815" s="9">
        <v>12</v>
      </c>
      <c r="P7815" s="9">
        <v>3474</v>
      </c>
      <c r="Q7815" s="10" t="s">
        <v>27003</v>
      </c>
    </row>
    <row r="7816" spans="1:17" x14ac:dyDescent="0.3">
      <c r="A7816" s="5" t="s">
        <v>27782</v>
      </c>
      <c r="B7816" s="5" t="s">
        <v>344</v>
      </c>
      <c r="C7816" s="6">
        <v>3.15</v>
      </c>
      <c r="D7816" s="1" t="s">
        <v>27780</v>
      </c>
      <c r="E7816" s="6">
        <v>135</v>
      </c>
      <c r="F7816" s="6" t="s">
        <v>25</v>
      </c>
      <c r="G7816" s="11" t="s">
        <v>27783</v>
      </c>
      <c r="H7816" s="8" t="s">
        <v>27784</v>
      </c>
      <c r="I7816" s="9">
        <v>55845</v>
      </c>
      <c r="J7816" s="9">
        <v>7912</v>
      </c>
      <c r="K7816" s="9">
        <v>6544</v>
      </c>
      <c r="L7816" s="9">
        <v>50</v>
      </c>
      <c r="M7816" s="9">
        <v>513</v>
      </c>
      <c r="N7816" s="9">
        <v>9922</v>
      </c>
      <c r="O7816" s="9">
        <v>929</v>
      </c>
      <c r="P7816" s="9">
        <v>29834</v>
      </c>
      <c r="Q7816" s="10" t="s">
        <v>27003</v>
      </c>
    </row>
    <row r="7817" spans="1:17" x14ac:dyDescent="0.3">
      <c r="A7817" s="5" t="s">
        <v>27785</v>
      </c>
      <c r="B7817" s="5" t="s">
        <v>11789</v>
      </c>
      <c r="C7817" s="6">
        <v>2.89</v>
      </c>
      <c r="D7817" s="1" t="s">
        <v>27786</v>
      </c>
      <c r="E7817" s="6">
        <v>101</v>
      </c>
      <c r="F7817" s="6" t="s">
        <v>25</v>
      </c>
      <c r="G7817" s="11" t="s">
        <v>27787</v>
      </c>
      <c r="H7817" s="8" t="s">
        <v>27788</v>
      </c>
      <c r="I7817" s="9">
        <v>25389</v>
      </c>
      <c r="J7817" s="9">
        <v>9085</v>
      </c>
      <c r="K7817" s="9">
        <v>3495</v>
      </c>
      <c r="L7817" s="9">
        <v>19</v>
      </c>
      <c r="M7817" s="9">
        <v>917</v>
      </c>
      <c r="N7817" s="9">
        <v>4001</v>
      </c>
      <c r="O7817" s="9">
        <v>405</v>
      </c>
      <c r="P7817" s="9">
        <v>17617</v>
      </c>
      <c r="Q7817" s="10" t="s">
        <v>27003</v>
      </c>
    </row>
    <row r="7818" spans="1:17" x14ac:dyDescent="0.3">
      <c r="A7818" s="5" t="s">
        <v>27789</v>
      </c>
      <c r="B7818" s="5" t="s">
        <v>2419</v>
      </c>
      <c r="C7818" s="6">
        <v>3.54</v>
      </c>
      <c r="D7818" s="1" t="s">
        <v>27786</v>
      </c>
      <c r="E7818" s="6">
        <v>105</v>
      </c>
      <c r="F7818" s="6" t="s">
        <v>25</v>
      </c>
      <c r="G7818" s="11" t="s">
        <v>27790</v>
      </c>
      <c r="H7818" s="8" t="s">
        <v>27791</v>
      </c>
      <c r="I7818" s="9">
        <v>21392</v>
      </c>
      <c r="J7818" s="9">
        <v>6141</v>
      </c>
      <c r="K7818" s="9">
        <v>3917</v>
      </c>
      <c r="L7818" s="9">
        <v>15</v>
      </c>
      <c r="M7818" s="9">
        <v>92</v>
      </c>
      <c r="N7818" s="9">
        <v>3286</v>
      </c>
      <c r="O7818" s="9">
        <v>499</v>
      </c>
      <c r="P7818" s="9">
        <v>14075</v>
      </c>
      <c r="Q7818" s="10" t="s">
        <v>27003</v>
      </c>
    </row>
    <row r="7819" spans="1:17" x14ac:dyDescent="0.3">
      <c r="A7819" s="5" t="s">
        <v>27792</v>
      </c>
      <c r="B7819" s="5" t="s">
        <v>14486</v>
      </c>
      <c r="C7819" s="6">
        <v>3.66</v>
      </c>
      <c r="D7819" s="1" t="s">
        <v>27786</v>
      </c>
      <c r="E7819" s="6">
        <v>114</v>
      </c>
      <c r="F7819" s="6" t="s">
        <v>25</v>
      </c>
      <c r="G7819" s="11" t="s">
        <v>27793</v>
      </c>
      <c r="H7819" s="8" t="s">
        <v>27794</v>
      </c>
      <c r="I7819" s="9">
        <v>30360</v>
      </c>
      <c r="J7819" s="9">
        <v>12107</v>
      </c>
      <c r="K7819" s="9">
        <v>7431</v>
      </c>
      <c r="L7819" s="9">
        <v>50</v>
      </c>
      <c r="M7819" s="9">
        <v>139</v>
      </c>
      <c r="N7819" s="9">
        <v>3835</v>
      </c>
      <c r="O7819" s="9">
        <v>1245</v>
      </c>
      <c r="P7819" s="9">
        <v>21958</v>
      </c>
      <c r="Q7819" s="10" t="s">
        <v>27003</v>
      </c>
    </row>
    <row r="7820" spans="1:17" x14ac:dyDescent="0.3">
      <c r="A7820" s="5" t="s">
        <v>27795</v>
      </c>
      <c r="B7820" s="5" t="s">
        <v>27796</v>
      </c>
      <c r="C7820" s="6">
        <v>3.29</v>
      </c>
      <c r="D7820" s="1" t="s">
        <v>27797</v>
      </c>
      <c r="E7820" s="6">
        <v>119</v>
      </c>
      <c r="F7820" s="6" t="s">
        <v>25</v>
      </c>
      <c r="G7820" s="11" t="s">
        <v>27798</v>
      </c>
      <c r="H7820" s="8" t="s">
        <v>27799</v>
      </c>
      <c r="I7820" s="9">
        <v>42590</v>
      </c>
      <c r="J7820" s="9">
        <v>17444</v>
      </c>
      <c r="K7820" s="9">
        <v>9183</v>
      </c>
      <c r="L7820" s="9">
        <v>204</v>
      </c>
      <c r="M7820" s="9">
        <v>695</v>
      </c>
      <c r="N7820" s="9">
        <v>6245</v>
      </c>
      <c r="O7820" s="9">
        <v>1518</v>
      </c>
      <c r="P7820" s="9">
        <v>29408</v>
      </c>
      <c r="Q7820" s="10" t="s">
        <v>27003</v>
      </c>
    </row>
    <row r="7821" spans="1:17" ht="28.8" x14ac:dyDescent="0.3">
      <c r="A7821" s="5" t="s">
        <v>11636</v>
      </c>
      <c r="B7821" s="5" t="s">
        <v>23006</v>
      </c>
      <c r="C7821" s="6">
        <v>3.13</v>
      </c>
      <c r="D7821" s="1" t="s">
        <v>27800</v>
      </c>
      <c r="E7821" s="6">
        <v>126</v>
      </c>
      <c r="F7821" s="6" t="s">
        <v>143</v>
      </c>
      <c r="G7821" s="11" t="s">
        <v>27801</v>
      </c>
      <c r="H7821" s="8" t="s">
        <v>27802</v>
      </c>
      <c r="I7821" s="9">
        <v>28491</v>
      </c>
      <c r="J7821" s="9">
        <v>3799</v>
      </c>
      <c r="K7821" s="9">
        <v>3393</v>
      </c>
      <c r="L7821" s="9">
        <v>42</v>
      </c>
      <c r="M7821" s="9">
        <v>591</v>
      </c>
      <c r="N7821" s="9">
        <v>4312</v>
      </c>
      <c r="O7821" s="9">
        <v>798</v>
      </c>
      <c r="P7821" s="9">
        <v>15838</v>
      </c>
      <c r="Q7821" s="10" t="s">
        <v>27003</v>
      </c>
    </row>
    <row r="7822" spans="1:17" ht="28.8" x14ac:dyDescent="0.3">
      <c r="A7822" s="5" t="s">
        <v>27803</v>
      </c>
      <c r="B7822" s="5" t="s">
        <v>3112</v>
      </c>
      <c r="C7822" s="6">
        <v>1.9</v>
      </c>
      <c r="D7822" s="1" t="s">
        <v>27804</v>
      </c>
      <c r="E7822" s="6">
        <v>94</v>
      </c>
      <c r="F7822" s="6" t="s">
        <v>25</v>
      </c>
      <c r="G7822" s="11" t="s">
        <v>27805</v>
      </c>
      <c r="H7822" s="8" t="s">
        <v>27806</v>
      </c>
      <c r="I7822" s="9">
        <v>68899</v>
      </c>
      <c r="J7822" s="9">
        <v>11278</v>
      </c>
      <c r="K7822" s="9">
        <v>6258</v>
      </c>
      <c r="L7822" s="9">
        <v>81</v>
      </c>
      <c r="M7822" s="9">
        <v>8635</v>
      </c>
      <c r="N7822" s="9">
        <v>5615</v>
      </c>
      <c r="O7822" s="9">
        <v>1404</v>
      </c>
      <c r="P7822" s="9">
        <v>44755</v>
      </c>
      <c r="Q7822" s="10" t="s">
        <v>27003</v>
      </c>
    </row>
    <row r="7823" spans="1:17" x14ac:dyDescent="0.3">
      <c r="A7823" s="5" t="s">
        <v>15619</v>
      </c>
      <c r="B7823" s="5" t="s">
        <v>27807</v>
      </c>
      <c r="C7823" s="6">
        <v>3.77</v>
      </c>
      <c r="D7823" s="1" t="s">
        <v>27804</v>
      </c>
      <c r="E7823" s="6">
        <v>104</v>
      </c>
      <c r="F7823" s="6" t="s">
        <v>25</v>
      </c>
      <c r="G7823" s="11" t="s">
        <v>27808</v>
      </c>
      <c r="H7823" s="8" t="s">
        <v>27809</v>
      </c>
      <c r="I7823" s="9">
        <v>615093</v>
      </c>
      <c r="J7823" s="9">
        <v>105019</v>
      </c>
      <c r="K7823" s="9">
        <v>148886</v>
      </c>
      <c r="L7823" s="9">
        <v>2600</v>
      </c>
      <c r="M7823" s="9">
        <v>1574</v>
      </c>
      <c r="N7823" s="9">
        <v>59283</v>
      </c>
      <c r="O7823" s="9">
        <v>49650</v>
      </c>
      <c r="P7823" s="9">
        <v>387954</v>
      </c>
      <c r="Q7823" s="10" t="s">
        <v>27003</v>
      </c>
    </row>
    <row r="7824" spans="1:17" x14ac:dyDescent="0.3">
      <c r="A7824" s="5" t="s">
        <v>23656</v>
      </c>
      <c r="B7824" s="5" t="s">
        <v>27810</v>
      </c>
      <c r="C7824" s="6">
        <v>2.12</v>
      </c>
      <c r="D7824" s="1" t="s">
        <v>27804</v>
      </c>
      <c r="E7824" s="6">
        <v>95</v>
      </c>
      <c r="F7824" s="6" t="s">
        <v>25</v>
      </c>
      <c r="G7824" s="11" t="s">
        <v>27811</v>
      </c>
      <c r="H7824" s="8" t="s">
        <v>27812</v>
      </c>
      <c r="I7824" s="9">
        <v>236477</v>
      </c>
      <c r="J7824" s="9">
        <v>43416</v>
      </c>
      <c r="K7824" s="9">
        <v>19369</v>
      </c>
      <c r="L7824" s="9">
        <v>171</v>
      </c>
      <c r="M7824" s="9">
        <v>20155</v>
      </c>
      <c r="N7824" s="9">
        <v>23395</v>
      </c>
      <c r="O7824" s="9">
        <v>3850</v>
      </c>
      <c r="P7824" s="9">
        <v>139041</v>
      </c>
      <c r="Q7824" s="10" t="s">
        <v>27003</v>
      </c>
    </row>
    <row r="7825" spans="1:17" ht="43.2" x14ac:dyDescent="0.3">
      <c r="A7825" s="5" t="s">
        <v>27813</v>
      </c>
      <c r="B7825" s="5" t="s">
        <v>73</v>
      </c>
      <c r="C7825" s="6">
        <v>3</v>
      </c>
      <c r="D7825" s="1" t="s">
        <v>27804</v>
      </c>
      <c r="E7825" s="6">
        <v>94</v>
      </c>
      <c r="F7825" s="6" t="s">
        <v>74</v>
      </c>
      <c r="G7825" s="11" t="s">
        <v>27814</v>
      </c>
      <c r="H7825" s="8" t="s">
        <v>27815</v>
      </c>
      <c r="I7825" s="9">
        <v>1552</v>
      </c>
      <c r="J7825" s="9">
        <v>2024</v>
      </c>
      <c r="K7825" s="9">
        <v>302</v>
      </c>
      <c r="L7825" s="9">
        <v>0</v>
      </c>
      <c r="M7825" s="9">
        <v>21</v>
      </c>
      <c r="N7825" s="9">
        <v>440</v>
      </c>
      <c r="O7825" s="9">
        <v>12</v>
      </c>
      <c r="P7825" s="9">
        <v>1183</v>
      </c>
      <c r="Q7825" s="10" t="s">
        <v>27003</v>
      </c>
    </row>
    <row r="7826" spans="1:17" x14ac:dyDescent="0.3">
      <c r="A7826" s="5" t="s">
        <v>25619</v>
      </c>
      <c r="B7826" s="5" t="s">
        <v>9452</v>
      </c>
      <c r="C7826" s="6">
        <v>4.32</v>
      </c>
      <c r="D7826" s="1" t="s">
        <v>27804</v>
      </c>
      <c r="E7826" s="6">
        <v>109</v>
      </c>
      <c r="F7826" s="6" t="s">
        <v>25</v>
      </c>
      <c r="G7826" s="11" t="s">
        <v>27816</v>
      </c>
      <c r="H7826" s="8" t="s">
        <v>27817</v>
      </c>
      <c r="I7826" s="9">
        <v>1566662</v>
      </c>
      <c r="J7826" s="9">
        <v>364602</v>
      </c>
      <c r="K7826" s="9">
        <v>537880</v>
      </c>
      <c r="L7826" s="9">
        <v>17000</v>
      </c>
      <c r="M7826" s="9">
        <v>1696</v>
      </c>
      <c r="N7826" s="9">
        <v>67956</v>
      </c>
      <c r="O7826" s="9">
        <v>333954</v>
      </c>
      <c r="P7826" s="9">
        <v>1003009</v>
      </c>
      <c r="Q7826" s="10" t="s">
        <v>27003</v>
      </c>
    </row>
    <row r="7827" spans="1:17" ht="28.8" x14ac:dyDescent="0.3">
      <c r="A7827" s="5" t="s">
        <v>27818</v>
      </c>
      <c r="B7827" s="5" t="s">
        <v>27819</v>
      </c>
      <c r="C7827" s="6">
        <v>3.47</v>
      </c>
      <c r="D7827" s="1" t="s">
        <v>27804</v>
      </c>
      <c r="E7827" s="6">
        <v>96</v>
      </c>
      <c r="F7827" s="6" t="s">
        <v>74</v>
      </c>
      <c r="G7827" s="11" t="s">
        <v>27820</v>
      </c>
      <c r="H7827" s="8" t="s">
        <v>27821</v>
      </c>
      <c r="I7827" s="9">
        <v>6338</v>
      </c>
      <c r="J7827" s="9">
        <v>5560</v>
      </c>
      <c r="K7827" s="9">
        <v>1849</v>
      </c>
      <c r="L7827" s="9">
        <v>16</v>
      </c>
      <c r="M7827" s="9">
        <v>41</v>
      </c>
      <c r="N7827" s="9">
        <v>969</v>
      </c>
      <c r="O7827" s="9">
        <v>228</v>
      </c>
      <c r="P7827" s="9">
        <v>4651</v>
      </c>
      <c r="Q7827" s="10" t="s">
        <v>27003</v>
      </c>
    </row>
    <row r="7828" spans="1:17" x14ac:dyDescent="0.3">
      <c r="A7828" s="5" t="s">
        <v>27822</v>
      </c>
      <c r="B7828" s="5" t="s">
        <v>23140</v>
      </c>
      <c r="C7828" s="6">
        <v>3.74</v>
      </c>
      <c r="D7828" s="1" t="s">
        <v>27804</v>
      </c>
      <c r="E7828" s="6">
        <v>101</v>
      </c>
      <c r="F7828" s="6" t="s">
        <v>25</v>
      </c>
      <c r="G7828" s="11" t="s">
        <v>27823</v>
      </c>
      <c r="H7828" s="8" t="s">
        <v>26019</v>
      </c>
      <c r="I7828" s="9">
        <v>92741</v>
      </c>
      <c r="J7828" s="9">
        <v>50135</v>
      </c>
      <c r="K7828" s="9">
        <v>29808</v>
      </c>
      <c r="L7828" s="9">
        <v>530</v>
      </c>
      <c r="M7828" s="9">
        <v>329</v>
      </c>
      <c r="N7828" s="9">
        <v>10499</v>
      </c>
      <c r="O7828" s="9">
        <v>6994</v>
      </c>
      <c r="P7828" s="9">
        <v>68660</v>
      </c>
      <c r="Q7828" s="10" t="s">
        <v>27003</v>
      </c>
    </row>
    <row r="7829" spans="1:17" ht="28.8" x14ac:dyDescent="0.3">
      <c r="A7829" s="5" t="s">
        <v>27824</v>
      </c>
      <c r="B7829" s="5" t="s">
        <v>2768</v>
      </c>
      <c r="C7829" s="6">
        <v>3.06</v>
      </c>
      <c r="D7829" s="1" t="s">
        <v>27804</v>
      </c>
      <c r="E7829" s="6">
        <v>100</v>
      </c>
      <c r="F7829" s="6" t="s">
        <v>74</v>
      </c>
      <c r="G7829" s="11" t="s">
        <v>27825</v>
      </c>
      <c r="H7829" s="8" t="s">
        <v>27826</v>
      </c>
      <c r="I7829" s="9">
        <v>4691</v>
      </c>
      <c r="J7829" s="9">
        <v>4837</v>
      </c>
      <c r="K7829" s="9">
        <v>1025</v>
      </c>
      <c r="L7829" s="9">
        <v>1</v>
      </c>
      <c r="M7829" s="9">
        <v>46</v>
      </c>
      <c r="N7829" s="9">
        <v>1183</v>
      </c>
      <c r="O7829" s="9">
        <v>69</v>
      </c>
      <c r="P7829" s="9">
        <v>3516</v>
      </c>
      <c r="Q7829" s="10" t="s">
        <v>27003</v>
      </c>
    </row>
    <row r="7830" spans="1:17" ht="28.8" x14ac:dyDescent="0.3">
      <c r="A7830" s="5" t="s">
        <v>27827</v>
      </c>
      <c r="B7830" s="5" t="s">
        <v>8511</v>
      </c>
      <c r="C7830" s="6">
        <v>3.74</v>
      </c>
      <c r="D7830" s="1" t="s">
        <v>27804</v>
      </c>
      <c r="E7830" s="6">
        <v>145</v>
      </c>
      <c r="F7830" s="6" t="s">
        <v>143</v>
      </c>
      <c r="G7830" s="11" t="s">
        <v>27828</v>
      </c>
      <c r="H7830" s="8" t="s">
        <v>18977</v>
      </c>
      <c r="I7830" s="9">
        <v>15056</v>
      </c>
      <c r="J7830" s="9">
        <v>10547</v>
      </c>
      <c r="K7830" s="9">
        <v>4120</v>
      </c>
      <c r="L7830" s="9">
        <v>101</v>
      </c>
      <c r="M7830" s="9">
        <v>121</v>
      </c>
      <c r="N7830" s="9">
        <v>1577</v>
      </c>
      <c r="O7830" s="9">
        <v>1039</v>
      </c>
      <c r="P7830" s="9">
        <v>10766</v>
      </c>
      <c r="Q7830" s="10" t="s">
        <v>27003</v>
      </c>
    </row>
    <row r="7831" spans="1:17" x14ac:dyDescent="0.3">
      <c r="A7831" s="5" t="s">
        <v>27829</v>
      </c>
      <c r="B7831" s="5" t="s">
        <v>27830</v>
      </c>
      <c r="C7831" s="6">
        <v>2.63</v>
      </c>
      <c r="D7831" s="1" t="s">
        <v>27804</v>
      </c>
      <c r="E7831" s="6">
        <v>112</v>
      </c>
      <c r="F7831" s="6" t="s">
        <v>25</v>
      </c>
      <c r="G7831" s="11" t="s">
        <v>27831</v>
      </c>
      <c r="H7831" s="8" t="s">
        <v>27832</v>
      </c>
      <c r="I7831" s="9">
        <v>15093</v>
      </c>
      <c r="J7831" s="9">
        <v>2713</v>
      </c>
      <c r="K7831" s="9">
        <v>1285</v>
      </c>
      <c r="L7831" s="9">
        <v>5</v>
      </c>
      <c r="M7831" s="9">
        <v>578</v>
      </c>
      <c r="N7831" s="9">
        <v>2467</v>
      </c>
      <c r="O7831" s="9">
        <v>286</v>
      </c>
      <c r="P7831" s="9">
        <v>10139</v>
      </c>
      <c r="Q7831" s="10" t="s">
        <v>27003</v>
      </c>
    </row>
    <row r="7832" spans="1:17" x14ac:dyDescent="0.3">
      <c r="A7832" s="5" t="s">
        <v>27833</v>
      </c>
      <c r="B7832" s="5" t="s">
        <v>1138</v>
      </c>
      <c r="C7832" s="6">
        <v>3.12</v>
      </c>
      <c r="D7832" s="1" t="s">
        <v>27804</v>
      </c>
      <c r="E7832" s="6">
        <v>91</v>
      </c>
      <c r="F7832" s="6" t="s">
        <v>74</v>
      </c>
      <c r="G7832" s="11" t="s">
        <v>27834</v>
      </c>
      <c r="H7832" s="8" t="s">
        <v>27835</v>
      </c>
      <c r="I7832" s="9">
        <v>4479</v>
      </c>
      <c r="J7832" s="9">
        <v>4944</v>
      </c>
      <c r="K7832" s="9">
        <v>1084</v>
      </c>
      <c r="L7832" s="9">
        <v>1</v>
      </c>
      <c r="M7832" s="9">
        <v>45</v>
      </c>
      <c r="N7832" s="9">
        <v>1068</v>
      </c>
      <c r="O7832" s="9">
        <v>65</v>
      </c>
      <c r="P7832" s="9">
        <v>3316</v>
      </c>
      <c r="Q7832" s="10" t="s">
        <v>27003</v>
      </c>
    </row>
    <row r="7833" spans="1:17" x14ac:dyDescent="0.3">
      <c r="A7833" s="5" t="s">
        <v>27836</v>
      </c>
      <c r="B7833" s="5" t="s">
        <v>27837</v>
      </c>
      <c r="C7833" s="6">
        <v>2.39</v>
      </c>
      <c r="D7833" s="1" t="s">
        <v>27804</v>
      </c>
      <c r="E7833" s="6">
        <v>96</v>
      </c>
      <c r="F7833" s="6" t="s">
        <v>25</v>
      </c>
      <c r="G7833" s="11" t="s">
        <v>27838</v>
      </c>
      <c r="H7833" s="8" t="s">
        <v>27839</v>
      </c>
      <c r="I7833" s="9">
        <v>6890</v>
      </c>
      <c r="J7833" s="9">
        <v>2131</v>
      </c>
      <c r="K7833" s="9">
        <v>565</v>
      </c>
      <c r="L7833" s="9">
        <v>1</v>
      </c>
      <c r="M7833" s="9">
        <v>432</v>
      </c>
      <c r="N7833" s="9">
        <v>1073</v>
      </c>
      <c r="O7833" s="9">
        <v>60</v>
      </c>
      <c r="P7833" s="9">
        <v>5317</v>
      </c>
      <c r="Q7833" s="10" t="s">
        <v>27003</v>
      </c>
    </row>
    <row r="7834" spans="1:17" x14ac:dyDescent="0.3">
      <c r="A7834" s="5" t="s">
        <v>27840</v>
      </c>
      <c r="B7834" s="5" t="s">
        <v>10454</v>
      </c>
      <c r="C7834" s="6">
        <v>3.04</v>
      </c>
      <c r="D7834" s="1" t="s">
        <v>27804</v>
      </c>
      <c r="E7834" s="6">
        <v>82</v>
      </c>
      <c r="F7834" s="6" t="s">
        <v>74</v>
      </c>
      <c r="G7834" s="11" t="s">
        <v>27841</v>
      </c>
      <c r="H7834" s="8" t="s">
        <v>27842</v>
      </c>
      <c r="I7834" s="9">
        <v>8645</v>
      </c>
      <c r="J7834" s="9">
        <v>6099</v>
      </c>
      <c r="K7834" s="9">
        <v>1707</v>
      </c>
      <c r="L7834" s="9">
        <v>11</v>
      </c>
      <c r="M7834" s="9">
        <v>106</v>
      </c>
      <c r="N7834" s="9">
        <v>2098</v>
      </c>
      <c r="O7834" s="9">
        <v>126</v>
      </c>
      <c r="P7834" s="9">
        <v>6122</v>
      </c>
      <c r="Q7834" s="10" t="s">
        <v>27003</v>
      </c>
    </row>
    <row r="7835" spans="1:17" x14ac:dyDescent="0.3">
      <c r="A7835" s="5" t="s">
        <v>27843</v>
      </c>
      <c r="B7835" s="5" t="s">
        <v>27844</v>
      </c>
      <c r="C7835" s="6">
        <v>3.42</v>
      </c>
      <c r="D7835" s="1" t="s">
        <v>27804</v>
      </c>
      <c r="E7835" s="6">
        <v>92</v>
      </c>
      <c r="F7835" s="6" t="s">
        <v>25</v>
      </c>
      <c r="G7835" s="11" t="s">
        <v>27845</v>
      </c>
      <c r="H7835" s="8" t="s">
        <v>27846</v>
      </c>
      <c r="I7835" s="9">
        <v>14929</v>
      </c>
      <c r="J7835" s="9">
        <v>10305</v>
      </c>
      <c r="K7835" s="9">
        <v>3285</v>
      </c>
      <c r="L7835" s="9">
        <v>14</v>
      </c>
      <c r="M7835" s="9">
        <v>105</v>
      </c>
      <c r="N7835" s="9">
        <v>2572</v>
      </c>
      <c r="O7835" s="9">
        <v>387</v>
      </c>
      <c r="P7835" s="9">
        <v>11017</v>
      </c>
      <c r="Q7835" s="10" t="s">
        <v>27003</v>
      </c>
    </row>
    <row r="7836" spans="1:17" ht="28.8" x14ac:dyDescent="0.3">
      <c r="A7836" s="5" t="s">
        <v>27847</v>
      </c>
      <c r="B7836" s="5" t="s">
        <v>27848</v>
      </c>
      <c r="C7836" s="6">
        <v>2.48</v>
      </c>
      <c r="D7836" s="1" t="s">
        <v>27804</v>
      </c>
      <c r="E7836" s="6">
        <v>96</v>
      </c>
      <c r="F7836" s="6" t="s">
        <v>25</v>
      </c>
      <c r="G7836" s="11" t="s">
        <v>27849</v>
      </c>
      <c r="H7836" s="8" t="s">
        <v>27850</v>
      </c>
      <c r="I7836" s="9">
        <v>34636</v>
      </c>
      <c r="J7836" s="9">
        <v>7445</v>
      </c>
      <c r="K7836" s="9">
        <v>4068</v>
      </c>
      <c r="L7836" s="9">
        <v>16</v>
      </c>
      <c r="M7836" s="9">
        <v>1912</v>
      </c>
      <c r="N7836" s="9">
        <v>6492</v>
      </c>
      <c r="O7836" s="9">
        <v>599</v>
      </c>
      <c r="P7836" s="9">
        <v>26741</v>
      </c>
      <c r="Q7836" s="10" t="s">
        <v>27003</v>
      </c>
    </row>
    <row r="7837" spans="1:17" x14ac:dyDescent="0.3">
      <c r="A7837" s="5" t="s">
        <v>27851</v>
      </c>
      <c r="B7837" s="5" t="s">
        <v>4432</v>
      </c>
      <c r="C7837" s="6">
        <v>3.26</v>
      </c>
      <c r="D7837" s="1" t="s">
        <v>27852</v>
      </c>
      <c r="E7837" s="6">
        <v>124</v>
      </c>
      <c r="F7837" s="6" t="s">
        <v>25</v>
      </c>
      <c r="G7837" s="11" t="s">
        <v>27853</v>
      </c>
      <c r="H7837" s="8" t="s">
        <v>27854</v>
      </c>
      <c r="I7837" s="9">
        <v>59660</v>
      </c>
      <c r="J7837" s="9">
        <v>11187</v>
      </c>
      <c r="K7837" s="9">
        <v>10082</v>
      </c>
      <c r="L7837" s="9">
        <v>83</v>
      </c>
      <c r="M7837" s="9">
        <v>362</v>
      </c>
      <c r="N7837" s="9">
        <v>12484</v>
      </c>
      <c r="O7837" s="9">
        <v>1543</v>
      </c>
      <c r="P7837" s="9">
        <v>39531</v>
      </c>
      <c r="Q7837" s="10" t="s">
        <v>27003</v>
      </c>
    </row>
    <row r="7838" spans="1:17" x14ac:dyDescent="0.3">
      <c r="A7838" s="5" t="s">
        <v>27855</v>
      </c>
      <c r="B7838" s="5" t="s">
        <v>27274</v>
      </c>
      <c r="C7838" s="6">
        <v>2.77</v>
      </c>
      <c r="D7838" s="1" t="s">
        <v>27856</v>
      </c>
      <c r="E7838" s="6">
        <v>97</v>
      </c>
      <c r="F7838" s="6" t="s">
        <v>25</v>
      </c>
      <c r="G7838" s="11" t="s">
        <v>27857</v>
      </c>
      <c r="H7838" s="8" t="s">
        <v>27858</v>
      </c>
      <c r="I7838" s="9">
        <v>384694</v>
      </c>
      <c r="J7838" s="9">
        <v>51182</v>
      </c>
      <c r="K7838" s="9">
        <v>58643</v>
      </c>
      <c r="L7838" s="9">
        <v>623</v>
      </c>
      <c r="M7838" s="9">
        <v>13834</v>
      </c>
      <c r="N7838" s="9">
        <v>76476</v>
      </c>
      <c r="O7838" s="9">
        <v>10390</v>
      </c>
      <c r="P7838" s="9">
        <v>292864</v>
      </c>
      <c r="Q7838" s="10" t="s">
        <v>27003</v>
      </c>
    </row>
    <row r="7839" spans="1:17" ht="28.8" x14ac:dyDescent="0.3">
      <c r="A7839" s="5" t="s">
        <v>27859</v>
      </c>
      <c r="B7839" s="5" t="s">
        <v>9452</v>
      </c>
      <c r="C7839" s="6">
        <v>4.12</v>
      </c>
      <c r="D7839" s="1" t="s">
        <v>27860</v>
      </c>
      <c r="E7839" s="6">
        <v>130</v>
      </c>
      <c r="F7839" s="6" t="s">
        <v>25</v>
      </c>
      <c r="G7839" s="11" t="s">
        <v>27861</v>
      </c>
      <c r="H7839" s="8" t="s">
        <v>27862</v>
      </c>
      <c r="I7839" s="9">
        <v>196410</v>
      </c>
      <c r="J7839" s="9">
        <v>95356</v>
      </c>
      <c r="K7839" s="9">
        <v>56662</v>
      </c>
      <c r="L7839" s="9">
        <v>1800</v>
      </c>
      <c r="M7839" s="9">
        <v>272</v>
      </c>
      <c r="N7839" s="9">
        <v>11586</v>
      </c>
      <c r="O7839" s="9">
        <v>23591</v>
      </c>
      <c r="P7839" s="9">
        <v>127546</v>
      </c>
      <c r="Q7839" s="10" t="s">
        <v>27003</v>
      </c>
    </row>
    <row r="7840" spans="1:17" x14ac:dyDescent="0.3">
      <c r="A7840" s="5" t="s">
        <v>27863</v>
      </c>
      <c r="B7840" s="5" t="s">
        <v>248</v>
      </c>
      <c r="C7840" s="6">
        <v>2.4300000000000002</v>
      </c>
      <c r="D7840" s="1" t="s">
        <v>27864</v>
      </c>
      <c r="E7840" s="6">
        <v>97</v>
      </c>
      <c r="F7840" s="6" t="s">
        <v>25</v>
      </c>
      <c r="G7840" s="11" t="s">
        <v>27865</v>
      </c>
      <c r="H7840" s="8" t="s">
        <v>27866</v>
      </c>
      <c r="I7840" s="9">
        <v>33785</v>
      </c>
      <c r="J7840" s="9">
        <v>5455</v>
      </c>
      <c r="K7840" s="9">
        <v>2790</v>
      </c>
      <c r="L7840" s="9">
        <v>19</v>
      </c>
      <c r="M7840" s="9">
        <v>1915</v>
      </c>
      <c r="N7840" s="9">
        <v>4338</v>
      </c>
      <c r="O7840" s="9">
        <v>361</v>
      </c>
      <c r="P7840" s="9">
        <v>20259</v>
      </c>
      <c r="Q7840" s="10" t="s">
        <v>27003</v>
      </c>
    </row>
    <row r="7841" spans="1:17" x14ac:dyDescent="0.3">
      <c r="A7841" s="5" t="s">
        <v>27867</v>
      </c>
      <c r="B7841" s="5" t="s">
        <v>21938</v>
      </c>
      <c r="C7841" s="6">
        <v>2.31</v>
      </c>
      <c r="D7841" s="1" t="s">
        <v>27864</v>
      </c>
      <c r="E7841" s="6">
        <v>126</v>
      </c>
      <c r="F7841" s="6" t="s">
        <v>25</v>
      </c>
      <c r="G7841" s="11" t="s">
        <v>27868</v>
      </c>
      <c r="H7841" s="8" t="s">
        <v>27869</v>
      </c>
      <c r="I7841" s="9">
        <v>50419</v>
      </c>
      <c r="J7841" s="9">
        <v>9615</v>
      </c>
      <c r="K7841" s="9">
        <v>4456</v>
      </c>
      <c r="L7841" s="9">
        <v>36</v>
      </c>
      <c r="M7841" s="9">
        <v>4506</v>
      </c>
      <c r="N7841" s="9">
        <v>6078</v>
      </c>
      <c r="O7841" s="9">
        <v>571</v>
      </c>
      <c r="P7841" s="9">
        <v>35533</v>
      </c>
      <c r="Q7841" s="10" t="s">
        <v>27003</v>
      </c>
    </row>
    <row r="7842" spans="1:17" x14ac:dyDescent="0.3">
      <c r="A7842" s="5" t="s">
        <v>27870</v>
      </c>
      <c r="B7842" s="5" t="s">
        <v>27871</v>
      </c>
      <c r="C7842" s="6">
        <v>3.51</v>
      </c>
      <c r="D7842" s="1" t="s">
        <v>27864</v>
      </c>
      <c r="E7842" s="6">
        <v>93</v>
      </c>
      <c r="F7842" s="6" t="s">
        <v>25</v>
      </c>
      <c r="G7842" s="11" t="s">
        <v>27872</v>
      </c>
      <c r="H7842" s="8" t="s">
        <v>27873</v>
      </c>
      <c r="I7842" s="9">
        <v>16921</v>
      </c>
      <c r="J7842" s="9">
        <v>5164</v>
      </c>
      <c r="K7842" s="9">
        <v>4429</v>
      </c>
      <c r="L7842" s="9">
        <v>19</v>
      </c>
      <c r="M7842" s="9">
        <v>123</v>
      </c>
      <c r="N7842" s="9">
        <v>2782</v>
      </c>
      <c r="O7842" s="9">
        <v>768</v>
      </c>
      <c r="P7842" s="9">
        <v>14047</v>
      </c>
      <c r="Q7842" s="10" t="s">
        <v>27003</v>
      </c>
    </row>
    <row r="7843" spans="1:17" ht="28.8" x14ac:dyDescent="0.3">
      <c r="A7843" s="5" t="s">
        <v>27874</v>
      </c>
      <c r="B7843" s="5" t="s">
        <v>1393</v>
      </c>
      <c r="C7843" s="6">
        <v>3.16</v>
      </c>
      <c r="D7843" s="1" t="s">
        <v>27875</v>
      </c>
      <c r="E7843" s="6">
        <v>88</v>
      </c>
      <c r="F7843" s="6" t="s">
        <v>25</v>
      </c>
      <c r="G7843" s="11" t="s">
        <v>27876</v>
      </c>
      <c r="H7843" s="8" t="s">
        <v>27877</v>
      </c>
      <c r="I7843" s="9">
        <v>356</v>
      </c>
      <c r="J7843" s="9">
        <v>533</v>
      </c>
      <c r="K7843" s="9">
        <v>55</v>
      </c>
      <c r="L7843" s="9">
        <v>0</v>
      </c>
      <c r="M7843" s="9">
        <v>10</v>
      </c>
      <c r="N7843" s="9">
        <v>77</v>
      </c>
      <c r="O7843" s="9">
        <v>2</v>
      </c>
      <c r="P7843" s="9">
        <v>237</v>
      </c>
      <c r="Q7843" s="10" t="s">
        <v>27003</v>
      </c>
    </row>
    <row r="7844" spans="1:17" ht="28.8" x14ac:dyDescent="0.3">
      <c r="A7844" s="5" t="s">
        <v>27878</v>
      </c>
      <c r="B7844" s="5" t="s">
        <v>2438</v>
      </c>
      <c r="C7844" s="6">
        <v>4.42</v>
      </c>
      <c r="D7844" s="1" t="s">
        <v>27879</v>
      </c>
      <c r="E7844" s="6">
        <v>131</v>
      </c>
      <c r="F7844" s="6" t="s">
        <v>1777</v>
      </c>
      <c r="G7844" s="11" t="s">
        <v>27880</v>
      </c>
      <c r="H7844" s="8" t="s">
        <v>27881</v>
      </c>
      <c r="I7844" s="9">
        <v>435299</v>
      </c>
      <c r="J7844" s="9">
        <v>124566</v>
      </c>
      <c r="K7844" s="9">
        <v>167209</v>
      </c>
      <c r="L7844" s="9">
        <v>13000</v>
      </c>
      <c r="M7844" s="9">
        <v>822</v>
      </c>
      <c r="N7844" s="9">
        <v>14017</v>
      </c>
      <c r="O7844" s="9">
        <v>118210</v>
      </c>
      <c r="P7844" s="9">
        <v>346290</v>
      </c>
      <c r="Q7844" s="10" t="s">
        <v>27003</v>
      </c>
    </row>
    <row r="7845" spans="1:17" x14ac:dyDescent="0.3">
      <c r="A7845" s="5" t="s">
        <v>27882</v>
      </c>
      <c r="B7845" s="5" t="s">
        <v>10538</v>
      </c>
      <c r="C7845" s="6">
        <v>3.98</v>
      </c>
      <c r="D7845" s="1" t="s">
        <v>27883</v>
      </c>
      <c r="E7845" s="6">
        <v>188</v>
      </c>
      <c r="F7845" s="6" t="s">
        <v>25</v>
      </c>
      <c r="G7845" s="11" t="s">
        <v>27884</v>
      </c>
      <c r="H7845" s="8" t="s">
        <v>27885</v>
      </c>
      <c r="I7845" s="9">
        <v>1413435</v>
      </c>
      <c r="J7845" s="9">
        <v>215443</v>
      </c>
      <c r="K7845" s="9">
        <v>429917</v>
      </c>
      <c r="L7845" s="9">
        <v>11000</v>
      </c>
      <c r="M7845" s="9">
        <v>6420</v>
      </c>
      <c r="N7845" s="9">
        <v>108602</v>
      </c>
      <c r="O7845" s="9">
        <v>151311</v>
      </c>
      <c r="P7845" s="9">
        <v>951359</v>
      </c>
      <c r="Q7845" s="10" t="s">
        <v>27003</v>
      </c>
    </row>
    <row r="7846" spans="1:17" x14ac:dyDescent="0.3">
      <c r="A7846" s="5" t="s">
        <v>27886</v>
      </c>
      <c r="B7846" s="5" t="s">
        <v>27887</v>
      </c>
      <c r="C7846" s="6">
        <v>3.14</v>
      </c>
      <c r="D7846" s="1" t="s">
        <v>27888</v>
      </c>
      <c r="E7846" s="6">
        <v>125</v>
      </c>
      <c r="F7846" s="6" t="s">
        <v>3984</v>
      </c>
      <c r="G7846" s="11" t="s">
        <v>27889</v>
      </c>
      <c r="H7846" s="8" t="s">
        <v>27890</v>
      </c>
      <c r="I7846" s="9">
        <v>387</v>
      </c>
      <c r="J7846" s="9">
        <v>229</v>
      </c>
      <c r="K7846" s="9">
        <v>35</v>
      </c>
      <c r="L7846" s="9">
        <v>0</v>
      </c>
      <c r="M7846" s="9">
        <v>10</v>
      </c>
      <c r="N7846" s="9">
        <v>63</v>
      </c>
      <c r="O7846" s="9">
        <v>1</v>
      </c>
      <c r="P7846" s="9">
        <v>220</v>
      </c>
      <c r="Q7846" s="10" t="s">
        <v>27888</v>
      </c>
    </row>
    <row r="7847" spans="1:17" x14ac:dyDescent="0.3">
      <c r="A7847" s="5" t="s">
        <v>27891</v>
      </c>
      <c r="B7847" s="5" t="s">
        <v>4096</v>
      </c>
      <c r="C7847" s="6">
        <v>3.27</v>
      </c>
      <c r="D7847" s="1" t="s">
        <v>27888</v>
      </c>
      <c r="E7847" s="6">
        <v>86</v>
      </c>
      <c r="F7847" s="6" t="s">
        <v>20</v>
      </c>
      <c r="G7847" s="11" t="s">
        <v>27892</v>
      </c>
      <c r="H7847" s="8" t="s">
        <v>39</v>
      </c>
      <c r="I7847" s="9">
        <v>29</v>
      </c>
      <c r="J7847" s="9">
        <v>350</v>
      </c>
      <c r="K7847" s="9">
        <v>1</v>
      </c>
      <c r="L7847" s="9">
        <v>0</v>
      </c>
      <c r="M7847" s="9">
        <v>2</v>
      </c>
      <c r="N7847" s="9">
        <v>2</v>
      </c>
      <c r="O7847" s="9">
        <v>0</v>
      </c>
      <c r="P7847" s="9">
        <v>19</v>
      </c>
      <c r="Q7847" s="10" t="s">
        <v>27888</v>
      </c>
    </row>
    <row r="7848" spans="1:17" ht="28.8" x14ac:dyDescent="0.3">
      <c r="A7848" s="5" t="s">
        <v>27893</v>
      </c>
      <c r="B7848" s="5" t="s">
        <v>10523</v>
      </c>
      <c r="C7848" s="6">
        <v>3.36</v>
      </c>
      <c r="D7848" s="1" t="s">
        <v>27888</v>
      </c>
      <c r="E7848" s="6">
        <v>40</v>
      </c>
      <c r="F7848" s="6" t="s">
        <v>143</v>
      </c>
      <c r="G7848" s="11" t="s">
        <v>27894</v>
      </c>
      <c r="H7848" s="8" t="s">
        <v>9066</v>
      </c>
      <c r="I7848" s="9">
        <v>330</v>
      </c>
      <c r="J7848" s="9">
        <v>308</v>
      </c>
      <c r="K7848" s="9">
        <v>83</v>
      </c>
      <c r="L7848" s="9">
        <v>0</v>
      </c>
      <c r="M7848" s="9">
        <v>0</v>
      </c>
      <c r="N7848" s="9">
        <v>82</v>
      </c>
      <c r="O7848" s="9">
        <v>11</v>
      </c>
      <c r="P7848" s="9">
        <v>208</v>
      </c>
      <c r="Q7848" s="10" t="s">
        <v>27888</v>
      </c>
    </row>
    <row r="7849" spans="1:17" x14ac:dyDescent="0.3">
      <c r="A7849" s="5" t="s">
        <v>27895</v>
      </c>
      <c r="B7849" s="5" t="s">
        <v>27896</v>
      </c>
      <c r="C7849" s="6">
        <v>3.91</v>
      </c>
      <c r="D7849" s="1" t="s">
        <v>27897</v>
      </c>
      <c r="E7849" s="6">
        <v>8</v>
      </c>
      <c r="F7849" s="6" t="s">
        <v>889</v>
      </c>
      <c r="G7849" s="11" t="s">
        <v>27898</v>
      </c>
      <c r="H7849" s="8" t="s">
        <v>27899</v>
      </c>
      <c r="I7849" s="9">
        <v>10418</v>
      </c>
      <c r="J7849" s="9">
        <v>2353</v>
      </c>
      <c r="K7849" s="9">
        <v>3340</v>
      </c>
      <c r="L7849" s="9">
        <v>47</v>
      </c>
      <c r="M7849" s="9">
        <v>44</v>
      </c>
      <c r="N7849" s="9">
        <v>671</v>
      </c>
      <c r="O7849" s="9">
        <v>1074</v>
      </c>
      <c r="P7849" s="9">
        <v>5367</v>
      </c>
      <c r="Q7849" s="10" t="s">
        <v>27888</v>
      </c>
    </row>
    <row r="7850" spans="1:17" x14ac:dyDescent="0.3">
      <c r="A7850" s="5" t="s">
        <v>27900</v>
      </c>
      <c r="B7850" s="5" t="s">
        <v>395</v>
      </c>
      <c r="C7850" s="6">
        <v>2.95</v>
      </c>
      <c r="D7850" s="1" t="s">
        <v>27901</v>
      </c>
      <c r="E7850" s="6">
        <v>88</v>
      </c>
      <c r="F7850" s="6" t="s">
        <v>25</v>
      </c>
      <c r="G7850" s="11" t="s">
        <v>27902</v>
      </c>
      <c r="H7850" s="8" t="s">
        <v>39</v>
      </c>
      <c r="I7850" s="9">
        <v>1458</v>
      </c>
      <c r="J7850" s="9">
        <v>888</v>
      </c>
      <c r="K7850" s="9">
        <v>261</v>
      </c>
      <c r="L7850" s="9">
        <v>0</v>
      </c>
      <c r="M7850" s="9">
        <v>62</v>
      </c>
      <c r="N7850" s="9">
        <v>265</v>
      </c>
      <c r="O7850" s="9">
        <v>30</v>
      </c>
      <c r="P7850" s="9">
        <v>938</v>
      </c>
      <c r="Q7850" s="10" t="s">
        <v>27888</v>
      </c>
    </row>
    <row r="7851" spans="1:17" x14ac:dyDescent="0.3">
      <c r="A7851" s="5" t="s">
        <v>27903</v>
      </c>
      <c r="B7851" s="5" t="s">
        <v>7050</v>
      </c>
      <c r="C7851" s="6">
        <v>2.14</v>
      </c>
      <c r="D7851" s="1" t="s">
        <v>27901</v>
      </c>
      <c r="E7851" s="6">
        <v>117</v>
      </c>
      <c r="F7851" s="6" t="s">
        <v>25</v>
      </c>
      <c r="G7851" s="11" t="s">
        <v>27904</v>
      </c>
      <c r="H7851" s="8" t="s">
        <v>27905</v>
      </c>
      <c r="I7851" s="9">
        <v>129456</v>
      </c>
      <c r="J7851" s="9">
        <v>22366</v>
      </c>
      <c r="K7851" s="9">
        <v>14358</v>
      </c>
      <c r="L7851" s="9">
        <v>44</v>
      </c>
      <c r="M7851" s="9">
        <v>11300</v>
      </c>
      <c r="N7851" s="9">
        <v>18954</v>
      </c>
      <c r="O7851" s="9">
        <v>2699</v>
      </c>
      <c r="P7851" s="9">
        <v>100908</v>
      </c>
      <c r="Q7851" s="10" t="s">
        <v>27888</v>
      </c>
    </row>
    <row r="7852" spans="1:17" ht="28.8" x14ac:dyDescent="0.3">
      <c r="A7852" s="5" t="s">
        <v>27906</v>
      </c>
      <c r="B7852" s="5" t="s">
        <v>566</v>
      </c>
      <c r="C7852" s="6">
        <v>2.31</v>
      </c>
      <c r="D7852" s="1" t="s">
        <v>27907</v>
      </c>
      <c r="E7852" s="6">
        <v>105</v>
      </c>
      <c r="F7852" s="6" t="s">
        <v>25</v>
      </c>
      <c r="G7852" s="11" t="s">
        <v>27908</v>
      </c>
      <c r="H7852" s="8" t="s">
        <v>27909</v>
      </c>
      <c r="I7852" s="9">
        <v>89314</v>
      </c>
      <c r="J7852" s="9">
        <v>10253</v>
      </c>
      <c r="K7852" s="9">
        <v>6766</v>
      </c>
      <c r="L7852" s="9">
        <v>41</v>
      </c>
      <c r="M7852" s="9">
        <v>5712</v>
      </c>
      <c r="N7852" s="9">
        <v>9689</v>
      </c>
      <c r="O7852" s="9">
        <v>1358</v>
      </c>
      <c r="P7852" s="9">
        <v>52916</v>
      </c>
      <c r="Q7852" s="10" t="s">
        <v>27888</v>
      </c>
    </row>
    <row r="7853" spans="1:17" x14ac:dyDescent="0.3">
      <c r="A7853" s="5" t="s">
        <v>27910</v>
      </c>
      <c r="B7853" s="5" t="s">
        <v>27911</v>
      </c>
      <c r="C7853" s="6">
        <v>3.27</v>
      </c>
      <c r="D7853" s="1" t="s">
        <v>27912</v>
      </c>
      <c r="E7853" s="6">
        <v>82</v>
      </c>
      <c r="F7853" s="6" t="s">
        <v>74</v>
      </c>
      <c r="G7853" s="11" t="s">
        <v>27913</v>
      </c>
      <c r="H7853" s="8" t="s">
        <v>27914</v>
      </c>
      <c r="I7853" s="9">
        <v>205</v>
      </c>
      <c r="J7853" s="9">
        <v>581</v>
      </c>
      <c r="K7853" s="9">
        <v>29</v>
      </c>
      <c r="L7853" s="9">
        <v>0</v>
      </c>
      <c r="M7853" s="9">
        <v>17</v>
      </c>
      <c r="N7853" s="9">
        <v>30</v>
      </c>
      <c r="O7853" s="9">
        <v>1</v>
      </c>
      <c r="P7853" s="9">
        <v>155</v>
      </c>
      <c r="Q7853" s="10" t="s">
        <v>27888</v>
      </c>
    </row>
    <row r="7854" spans="1:17" x14ac:dyDescent="0.3">
      <c r="A7854" s="5" t="s">
        <v>27915</v>
      </c>
      <c r="B7854" s="5" t="s">
        <v>27916</v>
      </c>
      <c r="C7854" s="6">
        <v>3</v>
      </c>
      <c r="D7854" s="1" t="s">
        <v>27917</v>
      </c>
      <c r="E7854" s="6">
        <v>91</v>
      </c>
      <c r="F7854" s="6" t="s">
        <v>74</v>
      </c>
      <c r="G7854" s="11" t="s">
        <v>27918</v>
      </c>
      <c r="H7854" s="8" t="s">
        <v>27919</v>
      </c>
      <c r="I7854" s="9">
        <v>400</v>
      </c>
      <c r="J7854" s="9">
        <v>597</v>
      </c>
      <c r="K7854" s="9">
        <v>52</v>
      </c>
      <c r="L7854" s="9">
        <v>1</v>
      </c>
      <c r="M7854" s="9">
        <v>32</v>
      </c>
      <c r="N7854" s="9">
        <v>80</v>
      </c>
      <c r="O7854" s="9">
        <v>2</v>
      </c>
      <c r="P7854" s="9">
        <v>285</v>
      </c>
      <c r="Q7854" s="10" t="s">
        <v>27888</v>
      </c>
    </row>
    <row r="7855" spans="1:17" x14ac:dyDescent="0.3">
      <c r="A7855" s="5" t="s">
        <v>27920</v>
      </c>
      <c r="B7855" s="5" t="s">
        <v>507</v>
      </c>
      <c r="C7855" s="6">
        <v>3.34</v>
      </c>
      <c r="D7855" s="1" t="s">
        <v>27917</v>
      </c>
      <c r="E7855" s="6">
        <v>106</v>
      </c>
      <c r="F7855" s="6" t="s">
        <v>25</v>
      </c>
      <c r="G7855" s="11" t="s">
        <v>27921</v>
      </c>
      <c r="H7855" s="8" t="s">
        <v>7694</v>
      </c>
      <c r="I7855" s="9">
        <v>10507</v>
      </c>
      <c r="J7855" s="9">
        <v>4959</v>
      </c>
      <c r="K7855" s="9">
        <v>1756</v>
      </c>
      <c r="L7855" s="9">
        <v>17</v>
      </c>
      <c r="M7855" s="9">
        <v>98</v>
      </c>
      <c r="N7855" s="9">
        <v>1907</v>
      </c>
      <c r="O7855" s="9">
        <v>275</v>
      </c>
      <c r="P7855" s="9">
        <v>6369</v>
      </c>
      <c r="Q7855" s="10" t="s">
        <v>27888</v>
      </c>
    </row>
    <row r="7856" spans="1:17" ht="28.8" x14ac:dyDescent="0.3">
      <c r="A7856" s="5" t="s">
        <v>27922</v>
      </c>
      <c r="B7856" s="5" t="s">
        <v>27923</v>
      </c>
      <c r="C7856" s="6">
        <v>2.89</v>
      </c>
      <c r="D7856" s="1" t="s">
        <v>27924</v>
      </c>
      <c r="E7856" s="6">
        <v>121</v>
      </c>
      <c r="F7856" s="6" t="s">
        <v>25</v>
      </c>
      <c r="G7856" s="11" t="s">
        <v>27925</v>
      </c>
      <c r="H7856" s="8" t="s">
        <v>27926</v>
      </c>
      <c r="I7856" s="9">
        <v>10604</v>
      </c>
      <c r="J7856" s="9">
        <v>2296</v>
      </c>
      <c r="K7856" s="9">
        <v>1058</v>
      </c>
      <c r="L7856" s="9">
        <v>2</v>
      </c>
      <c r="M7856" s="9">
        <v>235</v>
      </c>
      <c r="N7856" s="9">
        <v>2131</v>
      </c>
      <c r="O7856" s="9">
        <v>97</v>
      </c>
      <c r="P7856" s="9">
        <v>6830</v>
      </c>
      <c r="Q7856" s="10" t="s">
        <v>27888</v>
      </c>
    </row>
    <row r="7857" spans="1:17" ht="28.8" x14ac:dyDescent="0.3">
      <c r="A7857" s="5" t="s">
        <v>27927</v>
      </c>
      <c r="B7857" s="5" t="s">
        <v>27928</v>
      </c>
      <c r="C7857" s="6">
        <v>2.86</v>
      </c>
      <c r="D7857" s="1" t="s">
        <v>27929</v>
      </c>
      <c r="E7857" s="6">
        <v>84</v>
      </c>
      <c r="F7857" s="6" t="s">
        <v>25</v>
      </c>
      <c r="G7857" s="11" t="s">
        <v>27930</v>
      </c>
      <c r="H7857" s="8" t="s">
        <v>27931</v>
      </c>
      <c r="I7857" s="9">
        <v>72244</v>
      </c>
      <c r="J7857" s="9">
        <v>8619</v>
      </c>
      <c r="K7857" s="9">
        <v>10921</v>
      </c>
      <c r="L7857" s="9">
        <v>286</v>
      </c>
      <c r="M7857" s="9">
        <v>2137</v>
      </c>
      <c r="N7857" s="9">
        <v>8594</v>
      </c>
      <c r="O7857" s="9">
        <v>3057</v>
      </c>
      <c r="P7857" s="9">
        <v>35832</v>
      </c>
      <c r="Q7857" s="10" t="s">
        <v>27888</v>
      </c>
    </row>
    <row r="7858" spans="1:17" ht="28.8" x14ac:dyDescent="0.3">
      <c r="A7858" s="5" t="s">
        <v>565</v>
      </c>
      <c r="B7858" s="5" t="s">
        <v>8584</v>
      </c>
      <c r="C7858" s="6">
        <v>3.06</v>
      </c>
      <c r="D7858" s="1" t="s">
        <v>27932</v>
      </c>
      <c r="E7858" s="6">
        <v>105</v>
      </c>
      <c r="F7858" s="6" t="s">
        <v>25</v>
      </c>
      <c r="G7858" s="11" t="s">
        <v>27933</v>
      </c>
      <c r="H7858" s="8" t="s">
        <v>27934</v>
      </c>
      <c r="I7858" s="9">
        <v>65454</v>
      </c>
      <c r="J7858" s="9">
        <v>7428</v>
      </c>
      <c r="K7858" s="9">
        <v>7198</v>
      </c>
      <c r="L7858" s="9">
        <v>92</v>
      </c>
      <c r="M7858" s="9">
        <v>603</v>
      </c>
      <c r="N7858" s="9">
        <v>10041</v>
      </c>
      <c r="O7858" s="9">
        <v>1086</v>
      </c>
      <c r="P7858" s="9">
        <v>28864</v>
      </c>
      <c r="Q7858" s="10" t="s">
        <v>27888</v>
      </c>
    </row>
    <row r="7859" spans="1:17" ht="43.2" x14ac:dyDescent="0.3">
      <c r="A7859" s="5" t="s">
        <v>27935</v>
      </c>
      <c r="B7859" s="5" t="s">
        <v>488</v>
      </c>
      <c r="C7859" s="6">
        <v>3.78</v>
      </c>
      <c r="D7859" s="1" t="s">
        <v>27936</v>
      </c>
      <c r="E7859" s="6">
        <v>168</v>
      </c>
      <c r="F7859" s="6" t="s">
        <v>1777</v>
      </c>
      <c r="G7859" s="11" t="s">
        <v>27937</v>
      </c>
      <c r="H7859" s="8" t="s">
        <v>1976</v>
      </c>
      <c r="I7859" s="9">
        <v>51453</v>
      </c>
      <c r="J7859" s="9">
        <v>10057</v>
      </c>
      <c r="K7859" s="9">
        <v>11481</v>
      </c>
      <c r="L7859" s="9">
        <v>1300</v>
      </c>
      <c r="M7859" s="9">
        <v>383</v>
      </c>
      <c r="N7859" s="9">
        <v>5047</v>
      </c>
      <c r="O7859" s="9">
        <v>5143</v>
      </c>
      <c r="P7859" s="9">
        <v>32576</v>
      </c>
      <c r="Q7859" s="10" t="s">
        <v>27888</v>
      </c>
    </row>
    <row r="7860" spans="1:17" ht="28.8" x14ac:dyDescent="0.3">
      <c r="A7860" s="5" t="s">
        <v>27938</v>
      </c>
      <c r="B7860" s="5" t="s">
        <v>22049</v>
      </c>
      <c r="C7860" s="6">
        <v>2.69</v>
      </c>
      <c r="D7860" s="1" t="s">
        <v>27939</v>
      </c>
      <c r="E7860" s="6">
        <v>131</v>
      </c>
      <c r="F7860" s="6" t="s">
        <v>25</v>
      </c>
      <c r="G7860" s="11" t="s">
        <v>27940</v>
      </c>
      <c r="H7860" s="8" t="s">
        <v>27941</v>
      </c>
      <c r="I7860" s="9">
        <v>1317110</v>
      </c>
      <c r="J7860" s="9">
        <v>98913</v>
      </c>
      <c r="K7860" s="9">
        <v>190486</v>
      </c>
      <c r="L7860" s="9">
        <v>5800</v>
      </c>
      <c r="M7860" s="9">
        <v>54981</v>
      </c>
      <c r="N7860" s="9">
        <v>138657</v>
      </c>
      <c r="O7860" s="9">
        <v>82845</v>
      </c>
      <c r="P7860" s="9">
        <v>669783</v>
      </c>
      <c r="Q7860" s="10" t="s">
        <v>27888</v>
      </c>
    </row>
    <row r="7861" spans="1:17" x14ac:dyDescent="0.3">
      <c r="A7861" s="5" t="s">
        <v>27942</v>
      </c>
      <c r="B7861" s="5" t="s">
        <v>15865</v>
      </c>
      <c r="C7861" s="6">
        <v>3.54</v>
      </c>
      <c r="D7861" s="1" t="s">
        <v>27943</v>
      </c>
      <c r="E7861" s="6">
        <v>96</v>
      </c>
      <c r="F7861" s="6" t="s">
        <v>25</v>
      </c>
      <c r="G7861" s="11" t="s">
        <v>27944</v>
      </c>
      <c r="H7861" s="8" t="s">
        <v>27945</v>
      </c>
      <c r="I7861" s="9">
        <v>203292</v>
      </c>
      <c r="J7861" s="9">
        <v>46822</v>
      </c>
      <c r="K7861" s="9">
        <v>44387</v>
      </c>
      <c r="L7861" s="9">
        <v>3500</v>
      </c>
      <c r="M7861" s="9">
        <v>2750</v>
      </c>
      <c r="N7861" s="9">
        <v>23261</v>
      </c>
      <c r="O7861" s="9">
        <v>15381</v>
      </c>
      <c r="P7861" s="9">
        <v>126711</v>
      </c>
      <c r="Q7861" s="10" t="s">
        <v>27888</v>
      </c>
    </row>
    <row r="7862" spans="1:17" x14ac:dyDescent="0.3">
      <c r="A7862" s="5" t="s">
        <v>27946</v>
      </c>
      <c r="B7862" s="5" t="s">
        <v>4958</v>
      </c>
      <c r="C7862" s="6">
        <v>4.22</v>
      </c>
      <c r="D7862" s="1" t="s">
        <v>27947</v>
      </c>
      <c r="E7862" s="6">
        <v>106</v>
      </c>
      <c r="F7862" s="6" t="s">
        <v>143</v>
      </c>
      <c r="G7862" s="11" t="s">
        <v>27948</v>
      </c>
      <c r="H7862" s="8" t="s">
        <v>27949</v>
      </c>
      <c r="I7862" s="9">
        <v>1466747</v>
      </c>
      <c r="J7862" s="9">
        <v>200700</v>
      </c>
      <c r="K7862" s="9">
        <v>554053</v>
      </c>
      <c r="L7862" s="9">
        <v>36000</v>
      </c>
      <c r="M7862" s="9">
        <v>4844</v>
      </c>
      <c r="N7862" s="9">
        <v>80871</v>
      </c>
      <c r="O7862" s="9">
        <v>360585</v>
      </c>
      <c r="P7862" s="9">
        <v>1023878</v>
      </c>
      <c r="Q7862" s="10" t="s">
        <v>27888</v>
      </c>
    </row>
    <row r="7863" spans="1:17" x14ac:dyDescent="0.3">
      <c r="A7863" s="5" t="s">
        <v>27950</v>
      </c>
      <c r="B7863" s="5" t="s">
        <v>27951</v>
      </c>
      <c r="C7863" s="6">
        <v>3.85</v>
      </c>
      <c r="D7863" s="1" t="s">
        <v>27952</v>
      </c>
      <c r="E7863" s="6">
        <v>91</v>
      </c>
      <c r="F7863" s="6" t="s">
        <v>25</v>
      </c>
      <c r="G7863" s="11" t="s">
        <v>27953</v>
      </c>
      <c r="H7863" s="8" t="s">
        <v>27954</v>
      </c>
      <c r="I7863" s="9">
        <v>203249</v>
      </c>
      <c r="J7863" s="9">
        <v>58292</v>
      </c>
      <c r="K7863" s="9">
        <v>53173</v>
      </c>
      <c r="L7863" s="9">
        <v>861</v>
      </c>
      <c r="M7863" s="9">
        <v>1573</v>
      </c>
      <c r="N7863" s="9">
        <v>18524</v>
      </c>
      <c r="O7863" s="9">
        <v>16195</v>
      </c>
      <c r="P7863" s="9">
        <v>138774</v>
      </c>
      <c r="Q7863" s="10" t="s">
        <v>27888</v>
      </c>
    </row>
    <row r="7864" spans="1:17" ht="28.8" x14ac:dyDescent="0.3">
      <c r="A7864" s="5" t="s">
        <v>27955</v>
      </c>
      <c r="B7864" s="5" t="s">
        <v>5396</v>
      </c>
      <c r="C7864" s="6">
        <v>4.2300000000000004</v>
      </c>
      <c r="D7864" s="1" t="s">
        <v>27956</v>
      </c>
      <c r="E7864" s="6">
        <v>87</v>
      </c>
      <c r="F7864" s="6" t="s">
        <v>143</v>
      </c>
      <c r="G7864" s="11" t="s">
        <v>27957</v>
      </c>
      <c r="H7864" s="8" t="s">
        <v>4687</v>
      </c>
      <c r="I7864" s="9">
        <v>155657</v>
      </c>
      <c r="J7864" s="9">
        <v>58450</v>
      </c>
      <c r="K7864" s="9">
        <v>58809</v>
      </c>
      <c r="L7864" s="9">
        <v>3200</v>
      </c>
      <c r="M7864" s="9">
        <v>189</v>
      </c>
      <c r="N7864" s="9">
        <v>8003</v>
      </c>
      <c r="O7864" s="9">
        <v>24931</v>
      </c>
      <c r="P7864" s="9">
        <v>110438</v>
      </c>
      <c r="Q7864" s="10" t="s">
        <v>27888</v>
      </c>
    </row>
    <row r="7865" spans="1:17" ht="28.8" x14ac:dyDescent="0.3">
      <c r="A7865" s="5" t="s">
        <v>27958</v>
      </c>
      <c r="B7865" s="5" t="s">
        <v>27959</v>
      </c>
      <c r="C7865" s="6">
        <v>3.35</v>
      </c>
      <c r="D7865" s="1" t="s">
        <v>27960</v>
      </c>
      <c r="E7865" s="6">
        <v>100</v>
      </c>
      <c r="F7865" s="6" t="s">
        <v>25</v>
      </c>
      <c r="G7865" s="11" t="s">
        <v>27961</v>
      </c>
      <c r="H7865" s="8" t="s">
        <v>27962</v>
      </c>
      <c r="I7865" s="9">
        <v>90483</v>
      </c>
      <c r="J7865" s="9">
        <v>19754</v>
      </c>
      <c r="K7865" s="9">
        <v>20849</v>
      </c>
      <c r="L7865" s="9">
        <v>616</v>
      </c>
      <c r="M7865" s="9">
        <v>760</v>
      </c>
      <c r="N7865" s="9">
        <v>14559</v>
      </c>
      <c r="O7865" s="9">
        <v>4548</v>
      </c>
      <c r="P7865" s="9">
        <v>60041</v>
      </c>
      <c r="Q7865" s="10" t="s">
        <v>27888</v>
      </c>
    </row>
    <row r="7866" spans="1:17" ht="28.8" x14ac:dyDescent="0.3">
      <c r="A7866" s="5" t="s">
        <v>27963</v>
      </c>
      <c r="B7866" s="5" t="s">
        <v>9627</v>
      </c>
      <c r="C7866" s="6">
        <v>3.67</v>
      </c>
      <c r="D7866" s="1" t="s">
        <v>27960</v>
      </c>
      <c r="E7866" s="6">
        <v>120</v>
      </c>
      <c r="F7866" s="6" t="s">
        <v>25</v>
      </c>
      <c r="G7866" s="11" t="s">
        <v>27964</v>
      </c>
      <c r="H7866" s="8" t="s">
        <v>27965</v>
      </c>
      <c r="I7866" s="9">
        <v>1325171</v>
      </c>
      <c r="J7866" s="9">
        <v>150726</v>
      </c>
      <c r="K7866" s="9">
        <v>334302</v>
      </c>
      <c r="L7866" s="9">
        <v>13000</v>
      </c>
      <c r="M7866" s="9">
        <v>5771</v>
      </c>
      <c r="N7866" s="9">
        <v>144125</v>
      </c>
      <c r="O7866" s="9">
        <v>147702</v>
      </c>
      <c r="P7866" s="9">
        <v>785650</v>
      </c>
      <c r="Q7866" s="10" t="s">
        <v>27888</v>
      </c>
    </row>
    <row r="7867" spans="1:17" x14ac:dyDescent="0.3">
      <c r="A7867" s="5" t="s">
        <v>27966</v>
      </c>
      <c r="B7867" s="5" t="s">
        <v>27967</v>
      </c>
      <c r="C7867" s="6">
        <v>4.34</v>
      </c>
      <c r="D7867" s="1" t="s">
        <v>27960</v>
      </c>
      <c r="E7867" s="6">
        <v>103</v>
      </c>
      <c r="F7867" s="6" t="s">
        <v>25</v>
      </c>
      <c r="G7867" s="11" t="s">
        <v>27968</v>
      </c>
      <c r="H7867" s="8" t="s">
        <v>1412</v>
      </c>
      <c r="I7867" s="9">
        <v>740052</v>
      </c>
      <c r="J7867" s="9">
        <v>207347</v>
      </c>
      <c r="K7867" s="9">
        <v>264805</v>
      </c>
      <c r="L7867" s="9">
        <v>19000</v>
      </c>
      <c r="M7867" s="9">
        <v>1231</v>
      </c>
      <c r="N7867" s="9">
        <v>32713</v>
      </c>
      <c r="O7867" s="9">
        <v>171409</v>
      </c>
      <c r="P7867" s="9">
        <v>456343</v>
      </c>
      <c r="Q7867" s="10" t="s">
        <v>27888</v>
      </c>
    </row>
    <row r="7868" spans="1:17" x14ac:dyDescent="0.3">
      <c r="A7868" s="5" t="s">
        <v>27969</v>
      </c>
      <c r="B7868" s="5" t="s">
        <v>4181</v>
      </c>
      <c r="C7868" s="6">
        <v>4</v>
      </c>
      <c r="D7868" s="1" t="s">
        <v>27960</v>
      </c>
      <c r="E7868" s="6">
        <v>102</v>
      </c>
      <c r="F7868" s="6" t="s">
        <v>25</v>
      </c>
      <c r="G7868" s="11" t="s">
        <v>27970</v>
      </c>
      <c r="H7868" s="8" t="s">
        <v>3002</v>
      </c>
      <c r="I7868" s="9">
        <v>134065</v>
      </c>
      <c r="J7868" s="9">
        <v>66687</v>
      </c>
      <c r="K7868" s="9">
        <v>43349</v>
      </c>
      <c r="L7868" s="9">
        <v>1700</v>
      </c>
      <c r="M7868" s="9">
        <v>544</v>
      </c>
      <c r="N7868" s="9">
        <v>9673</v>
      </c>
      <c r="O7868" s="9">
        <v>17730</v>
      </c>
      <c r="P7868" s="9">
        <v>86748</v>
      </c>
      <c r="Q7868" s="10" t="s">
        <v>27888</v>
      </c>
    </row>
    <row r="7869" spans="1:17" ht="28.8" x14ac:dyDescent="0.3">
      <c r="A7869" s="5" t="s">
        <v>27971</v>
      </c>
      <c r="B7869" s="5" t="s">
        <v>7726</v>
      </c>
      <c r="C7869" s="6">
        <v>3.83</v>
      </c>
      <c r="D7869" s="1" t="s">
        <v>27960</v>
      </c>
      <c r="E7869" s="6">
        <v>126</v>
      </c>
      <c r="F7869" s="6" t="s">
        <v>25</v>
      </c>
      <c r="G7869" s="11" t="s">
        <v>27972</v>
      </c>
      <c r="H7869" s="8" t="s">
        <v>3077</v>
      </c>
      <c r="I7869" s="9">
        <v>31048</v>
      </c>
      <c r="J7869" s="9">
        <v>24806</v>
      </c>
      <c r="K7869" s="9">
        <v>8025</v>
      </c>
      <c r="L7869" s="9">
        <v>150</v>
      </c>
      <c r="M7869" s="9">
        <v>102</v>
      </c>
      <c r="N7869" s="9">
        <v>3249</v>
      </c>
      <c r="O7869" s="9">
        <v>2147</v>
      </c>
      <c r="P7869" s="9">
        <v>20980</v>
      </c>
      <c r="Q7869" s="10" t="s">
        <v>27888</v>
      </c>
    </row>
    <row r="7870" spans="1:17" x14ac:dyDescent="0.3">
      <c r="A7870" s="5" t="s">
        <v>27973</v>
      </c>
      <c r="B7870" s="5" t="s">
        <v>27974</v>
      </c>
      <c r="C7870" s="6">
        <v>3.24</v>
      </c>
      <c r="D7870" s="1" t="s">
        <v>27960</v>
      </c>
      <c r="E7870" s="6">
        <v>120</v>
      </c>
      <c r="F7870" s="6" t="s">
        <v>25</v>
      </c>
      <c r="G7870" s="11" t="s">
        <v>27975</v>
      </c>
      <c r="H7870" s="8" t="s">
        <v>1029</v>
      </c>
      <c r="I7870" s="9">
        <v>419693</v>
      </c>
      <c r="J7870" s="9">
        <v>45514</v>
      </c>
      <c r="K7870" s="9">
        <v>58856</v>
      </c>
      <c r="L7870" s="9">
        <v>383</v>
      </c>
      <c r="M7870" s="9">
        <v>4992</v>
      </c>
      <c r="N7870" s="9">
        <v>55580</v>
      </c>
      <c r="O7870" s="9">
        <v>10982</v>
      </c>
      <c r="P7870" s="9">
        <v>204793</v>
      </c>
      <c r="Q7870" s="10" t="s">
        <v>27888</v>
      </c>
    </row>
    <row r="7871" spans="1:17" x14ac:dyDescent="0.3">
      <c r="A7871" s="5" t="s">
        <v>27976</v>
      </c>
      <c r="B7871" s="5" t="s">
        <v>27977</v>
      </c>
      <c r="C7871" s="6">
        <v>3.29</v>
      </c>
      <c r="D7871" s="1" t="s">
        <v>27960</v>
      </c>
      <c r="E7871" s="6">
        <v>110</v>
      </c>
      <c r="F7871" s="6" t="s">
        <v>5694</v>
      </c>
      <c r="G7871" s="11" t="s">
        <v>27978</v>
      </c>
      <c r="H7871" s="8" t="s">
        <v>27979</v>
      </c>
      <c r="I7871" s="9">
        <v>5318</v>
      </c>
      <c r="J7871" s="9">
        <v>852</v>
      </c>
      <c r="K7871" s="9">
        <v>398</v>
      </c>
      <c r="L7871" s="9">
        <v>11</v>
      </c>
      <c r="M7871" s="9">
        <v>53</v>
      </c>
      <c r="N7871" s="9">
        <v>566</v>
      </c>
      <c r="O7871" s="9">
        <v>151</v>
      </c>
      <c r="P7871" s="9">
        <v>2096</v>
      </c>
      <c r="Q7871" s="10" t="s">
        <v>27888</v>
      </c>
    </row>
    <row r="7872" spans="1:17" x14ac:dyDescent="0.3">
      <c r="A7872" s="5" t="s">
        <v>27980</v>
      </c>
      <c r="B7872" s="5" t="s">
        <v>8097</v>
      </c>
      <c r="C7872" s="6">
        <v>3.12</v>
      </c>
      <c r="D7872" s="1" t="s">
        <v>27960</v>
      </c>
      <c r="E7872" s="6">
        <v>95</v>
      </c>
      <c r="F7872" s="6" t="s">
        <v>25</v>
      </c>
      <c r="G7872" s="11" t="s">
        <v>27981</v>
      </c>
      <c r="H7872" s="8" t="s">
        <v>27982</v>
      </c>
      <c r="I7872" s="9">
        <v>698451</v>
      </c>
      <c r="J7872" s="9">
        <v>54057</v>
      </c>
      <c r="K7872" s="9">
        <v>90543</v>
      </c>
      <c r="L7872" s="9">
        <v>1200</v>
      </c>
      <c r="M7872" s="9">
        <v>11396</v>
      </c>
      <c r="N7872" s="9">
        <v>99231</v>
      </c>
      <c r="O7872" s="9">
        <v>19686</v>
      </c>
      <c r="P7872" s="9">
        <v>345968</v>
      </c>
      <c r="Q7872" s="10" t="s">
        <v>27888</v>
      </c>
    </row>
    <row r="7873" spans="1:17" x14ac:dyDescent="0.3">
      <c r="A7873" s="5" t="s">
        <v>27983</v>
      </c>
      <c r="B7873" s="5" t="s">
        <v>811</v>
      </c>
      <c r="C7873" s="6">
        <v>3.4</v>
      </c>
      <c r="D7873" s="1" t="s">
        <v>27960</v>
      </c>
      <c r="E7873" s="6">
        <v>97</v>
      </c>
      <c r="F7873" s="6" t="s">
        <v>25</v>
      </c>
      <c r="G7873" s="11" t="s">
        <v>27984</v>
      </c>
      <c r="H7873" s="8" t="s">
        <v>27985</v>
      </c>
      <c r="I7873" s="9">
        <v>298736</v>
      </c>
      <c r="J7873" s="9">
        <v>44008</v>
      </c>
      <c r="K7873" s="9">
        <v>61735</v>
      </c>
      <c r="L7873" s="9">
        <v>1900</v>
      </c>
      <c r="M7873" s="9">
        <v>1771</v>
      </c>
      <c r="N7873" s="9">
        <v>38192</v>
      </c>
      <c r="O7873" s="9">
        <v>16194</v>
      </c>
      <c r="P7873" s="9">
        <v>155820</v>
      </c>
      <c r="Q7873" s="10" t="s">
        <v>27888</v>
      </c>
    </row>
    <row r="7874" spans="1:17" ht="28.8" x14ac:dyDescent="0.3">
      <c r="A7874" s="5" t="s">
        <v>27986</v>
      </c>
      <c r="B7874" s="5" t="s">
        <v>22677</v>
      </c>
      <c r="C7874" s="6">
        <v>3.17</v>
      </c>
      <c r="D7874" s="1" t="s">
        <v>27960</v>
      </c>
      <c r="E7874" s="6">
        <v>104</v>
      </c>
      <c r="F7874" s="6" t="s">
        <v>25</v>
      </c>
      <c r="G7874" s="11" t="s">
        <v>27987</v>
      </c>
      <c r="H7874" s="8" t="s">
        <v>2444</v>
      </c>
      <c r="I7874" s="9">
        <v>372833</v>
      </c>
      <c r="J7874" s="9">
        <v>47675</v>
      </c>
      <c r="K7874" s="9">
        <v>66233</v>
      </c>
      <c r="L7874" s="9">
        <v>1700</v>
      </c>
      <c r="M7874" s="9">
        <v>4686</v>
      </c>
      <c r="N7874" s="9">
        <v>47987</v>
      </c>
      <c r="O7874" s="9">
        <v>23751</v>
      </c>
      <c r="P7874" s="9">
        <v>189914</v>
      </c>
      <c r="Q7874" s="10" t="s">
        <v>27888</v>
      </c>
    </row>
    <row r="7875" spans="1:17" ht="28.8" x14ac:dyDescent="0.3">
      <c r="A7875" s="5" t="s">
        <v>27988</v>
      </c>
      <c r="B7875" s="5" t="s">
        <v>6648</v>
      </c>
      <c r="C7875" s="6">
        <v>2.91</v>
      </c>
      <c r="D7875" s="1" t="s">
        <v>27960</v>
      </c>
      <c r="E7875" s="6">
        <v>97</v>
      </c>
      <c r="F7875" s="6" t="s">
        <v>25</v>
      </c>
      <c r="G7875" s="11" t="s">
        <v>27989</v>
      </c>
      <c r="H7875" s="8" t="s">
        <v>27990</v>
      </c>
      <c r="I7875" s="9">
        <v>342887</v>
      </c>
      <c r="J7875" s="9">
        <v>37364</v>
      </c>
      <c r="K7875" s="9">
        <v>53991</v>
      </c>
      <c r="L7875" s="9">
        <v>713</v>
      </c>
      <c r="M7875" s="9">
        <v>6598</v>
      </c>
      <c r="N7875" s="9">
        <v>46380</v>
      </c>
      <c r="O7875" s="9">
        <v>15463</v>
      </c>
      <c r="P7875" s="9">
        <v>176211</v>
      </c>
      <c r="Q7875" s="10" t="s">
        <v>27888</v>
      </c>
    </row>
    <row r="7876" spans="1:17" ht="28.8" x14ac:dyDescent="0.3">
      <c r="A7876" s="5" t="s">
        <v>27991</v>
      </c>
      <c r="B7876" s="5" t="s">
        <v>27992</v>
      </c>
      <c r="C7876" s="6">
        <v>2.78</v>
      </c>
      <c r="D7876" s="1" t="s">
        <v>27960</v>
      </c>
      <c r="E7876" s="6">
        <v>94</v>
      </c>
      <c r="F7876" s="6" t="s">
        <v>25</v>
      </c>
      <c r="G7876" s="11" t="s">
        <v>27993</v>
      </c>
      <c r="H7876" s="8" t="s">
        <v>27994</v>
      </c>
      <c r="I7876" s="9">
        <v>102613</v>
      </c>
      <c r="J7876" s="9">
        <v>12848</v>
      </c>
      <c r="K7876" s="9">
        <v>17473</v>
      </c>
      <c r="L7876" s="9">
        <v>188</v>
      </c>
      <c r="M7876" s="9">
        <v>2984</v>
      </c>
      <c r="N7876" s="9">
        <v>17070</v>
      </c>
      <c r="O7876" s="9">
        <v>2870</v>
      </c>
      <c r="P7876" s="9">
        <v>64013</v>
      </c>
      <c r="Q7876" s="10" t="s">
        <v>27888</v>
      </c>
    </row>
    <row r="7877" spans="1:17" x14ac:dyDescent="0.3">
      <c r="A7877" s="5" t="s">
        <v>27995</v>
      </c>
      <c r="B7877" s="5" t="s">
        <v>858</v>
      </c>
      <c r="C7877" s="6">
        <v>2.59</v>
      </c>
      <c r="D7877" s="1" t="s">
        <v>27960</v>
      </c>
      <c r="E7877" s="6">
        <v>94</v>
      </c>
      <c r="F7877" s="6" t="s">
        <v>25</v>
      </c>
      <c r="G7877" s="11" t="s">
        <v>27996</v>
      </c>
      <c r="H7877" s="8" t="s">
        <v>27997</v>
      </c>
      <c r="I7877" s="9">
        <v>185823</v>
      </c>
      <c r="J7877" s="9">
        <v>24129</v>
      </c>
      <c r="K7877" s="9">
        <v>22437</v>
      </c>
      <c r="L7877" s="9">
        <v>264</v>
      </c>
      <c r="M7877" s="9">
        <v>6202</v>
      </c>
      <c r="N7877" s="9">
        <v>24457</v>
      </c>
      <c r="O7877" s="9">
        <v>4411</v>
      </c>
      <c r="P7877" s="9">
        <v>97352</v>
      </c>
      <c r="Q7877" s="10" t="s">
        <v>27888</v>
      </c>
    </row>
    <row r="7878" spans="1:17" ht="28.8" x14ac:dyDescent="0.3">
      <c r="A7878" s="5" t="s">
        <v>27998</v>
      </c>
      <c r="B7878" s="5" t="s">
        <v>5472</v>
      </c>
      <c r="C7878" s="6">
        <v>3.32</v>
      </c>
      <c r="D7878" s="1" t="s">
        <v>27960</v>
      </c>
      <c r="E7878" s="6">
        <v>116</v>
      </c>
      <c r="F7878" s="6" t="s">
        <v>25</v>
      </c>
      <c r="G7878" s="11" t="s">
        <v>27999</v>
      </c>
      <c r="H7878" s="8" t="s">
        <v>17031</v>
      </c>
      <c r="I7878" s="9">
        <v>938241</v>
      </c>
      <c r="J7878" s="9">
        <v>62055</v>
      </c>
      <c r="K7878" s="9">
        <v>150027</v>
      </c>
      <c r="L7878" s="9">
        <v>527</v>
      </c>
      <c r="M7878" s="9">
        <v>8330</v>
      </c>
      <c r="N7878" s="9">
        <v>133734</v>
      </c>
      <c r="O7878" s="9">
        <v>25625</v>
      </c>
      <c r="P7878" s="9">
        <v>496431</v>
      </c>
      <c r="Q7878" s="10" t="s">
        <v>27888</v>
      </c>
    </row>
    <row r="7879" spans="1:17" x14ac:dyDescent="0.3">
      <c r="A7879" s="5" t="s">
        <v>28000</v>
      </c>
      <c r="B7879" s="5" t="s">
        <v>5655</v>
      </c>
      <c r="C7879" s="6">
        <v>4.09</v>
      </c>
      <c r="D7879" s="1" t="s">
        <v>27960</v>
      </c>
      <c r="E7879" s="6">
        <v>94</v>
      </c>
      <c r="F7879" s="6" t="s">
        <v>25</v>
      </c>
      <c r="G7879" s="11" t="s">
        <v>28001</v>
      </c>
      <c r="H7879" s="8" t="s">
        <v>28002</v>
      </c>
      <c r="I7879" s="9">
        <v>73197</v>
      </c>
      <c r="J7879" s="9">
        <v>32671</v>
      </c>
      <c r="K7879" s="9">
        <v>29240</v>
      </c>
      <c r="L7879" s="9">
        <v>1800</v>
      </c>
      <c r="M7879" s="9">
        <v>206</v>
      </c>
      <c r="N7879" s="9">
        <v>4452</v>
      </c>
      <c r="O7879" s="9">
        <v>12352</v>
      </c>
      <c r="P7879" s="9">
        <v>51879</v>
      </c>
      <c r="Q7879" s="10" t="s">
        <v>27888</v>
      </c>
    </row>
    <row r="7880" spans="1:17" x14ac:dyDescent="0.3">
      <c r="A7880" s="5">
        <v>10</v>
      </c>
      <c r="B7880" s="5" t="s">
        <v>7291</v>
      </c>
      <c r="C7880" s="6">
        <v>3.17</v>
      </c>
      <c r="D7880" s="1" t="s">
        <v>27960</v>
      </c>
      <c r="E7880" s="6">
        <v>122</v>
      </c>
      <c r="F7880" s="6" t="s">
        <v>25</v>
      </c>
      <c r="G7880" s="11" t="s">
        <v>28003</v>
      </c>
      <c r="H7880" s="8" t="s">
        <v>28004</v>
      </c>
      <c r="I7880" s="9">
        <v>13780</v>
      </c>
      <c r="J7880" s="9">
        <v>6235</v>
      </c>
      <c r="K7880" s="9">
        <v>1954</v>
      </c>
      <c r="L7880" s="9">
        <v>14</v>
      </c>
      <c r="M7880" s="9">
        <v>191</v>
      </c>
      <c r="N7880" s="9">
        <v>2325</v>
      </c>
      <c r="O7880" s="9">
        <v>292</v>
      </c>
      <c r="P7880" s="9">
        <v>7795</v>
      </c>
      <c r="Q7880" s="10" t="s">
        <v>27888</v>
      </c>
    </row>
    <row r="7881" spans="1:17" ht="28.8" x14ac:dyDescent="0.3">
      <c r="A7881" s="5" t="s">
        <v>28005</v>
      </c>
      <c r="B7881" s="5" t="s">
        <v>5425</v>
      </c>
      <c r="C7881" s="6">
        <v>3.01</v>
      </c>
      <c r="D7881" s="1" t="s">
        <v>27960</v>
      </c>
      <c r="E7881" s="6">
        <v>93</v>
      </c>
      <c r="F7881" s="6" t="s">
        <v>25</v>
      </c>
      <c r="G7881" s="11" t="s">
        <v>28006</v>
      </c>
      <c r="H7881" s="8" t="s">
        <v>28007</v>
      </c>
      <c r="I7881" s="9">
        <v>487542</v>
      </c>
      <c r="J7881" s="9">
        <v>65092</v>
      </c>
      <c r="K7881" s="9">
        <v>79852</v>
      </c>
      <c r="L7881" s="9">
        <v>1600</v>
      </c>
      <c r="M7881" s="9">
        <v>9820</v>
      </c>
      <c r="N7881" s="9">
        <v>62458</v>
      </c>
      <c r="O7881" s="9">
        <v>19727</v>
      </c>
      <c r="P7881" s="9">
        <v>240158</v>
      </c>
      <c r="Q7881" s="10" t="s">
        <v>27888</v>
      </c>
    </row>
    <row r="7882" spans="1:17" ht="28.8" x14ac:dyDescent="0.3">
      <c r="A7882" s="5" t="s">
        <v>28008</v>
      </c>
      <c r="B7882" s="5" t="s">
        <v>69</v>
      </c>
      <c r="C7882" s="6">
        <v>2.93</v>
      </c>
      <c r="D7882" s="1" t="s">
        <v>27960</v>
      </c>
      <c r="E7882" s="6">
        <v>84</v>
      </c>
      <c r="F7882" s="6" t="s">
        <v>25</v>
      </c>
      <c r="G7882" s="11" t="s">
        <v>28009</v>
      </c>
      <c r="H7882" s="8" t="s">
        <v>28010</v>
      </c>
      <c r="I7882" s="9">
        <v>2052</v>
      </c>
      <c r="J7882" s="9">
        <v>1141</v>
      </c>
      <c r="K7882" s="9">
        <v>269</v>
      </c>
      <c r="L7882" s="9">
        <v>0</v>
      </c>
      <c r="M7882" s="9">
        <v>32</v>
      </c>
      <c r="N7882" s="9">
        <v>289</v>
      </c>
      <c r="O7882" s="9">
        <v>21</v>
      </c>
      <c r="P7882" s="9">
        <v>989</v>
      </c>
      <c r="Q7882" s="10" t="s">
        <v>27888</v>
      </c>
    </row>
    <row r="7883" spans="1:17" x14ac:dyDescent="0.3">
      <c r="A7883" s="5" t="s">
        <v>28011</v>
      </c>
      <c r="B7883" s="5" t="s">
        <v>14444</v>
      </c>
      <c r="C7883" s="6">
        <v>3.19</v>
      </c>
      <c r="D7883" s="1" t="s">
        <v>27960</v>
      </c>
      <c r="E7883" s="6">
        <v>102</v>
      </c>
      <c r="F7883" s="6" t="s">
        <v>25</v>
      </c>
      <c r="G7883" s="11" t="s">
        <v>28012</v>
      </c>
      <c r="H7883" s="8" t="s">
        <v>3779</v>
      </c>
      <c r="I7883" s="9">
        <v>54390</v>
      </c>
      <c r="J7883" s="9">
        <v>11855</v>
      </c>
      <c r="K7883" s="9">
        <v>10606</v>
      </c>
      <c r="L7883" s="9">
        <v>399</v>
      </c>
      <c r="M7883" s="9">
        <v>773</v>
      </c>
      <c r="N7883" s="9">
        <v>7594</v>
      </c>
      <c r="O7883" s="9">
        <v>2080</v>
      </c>
      <c r="P7883" s="9">
        <v>30064</v>
      </c>
      <c r="Q7883" s="10" t="s">
        <v>27888</v>
      </c>
    </row>
    <row r="7884" spans="1:17" ht="28.8" x14ac:dyDescent="0.3">
      <c r="A7884" s="5" t="s">
        <v>28013</v>
      </c>
      <c r="B7884" s="5" t="s">
        <v>19897</v>
      </c>
      <c r="C7884" s="6">
        <v>4.18</v>
      </c>
      <c r="D7884" s="1" t="s">
        <v>27960</v>
      </c>
      <c r="E7884" s="6">
        <v>122</v>
      </c>
      <c r="F7884" s="6" t="s">
        <v>1777</v>
      </c>
      <c r="G7884" s="11" t="s">
        <v>28014</v>
      </c>
      <c r="H7884" s="8" t="s">
        <v>28015</v>
      </c>
      <c r="I7884" s="9">
        <v>1522874</v>
      </c>
      <c r="J7884" s="9">
        <v>251217</v>
      </c>
      <c r="K7884" s="9">
        <v>559923</v>
      </c>
      <c r="L7884" s="9">
        <v>65000</v>
      </c>
      <c r="M7884" s="9">
        <v>6880</v>
      </c>
      <c r="N7884" s="9">
        <v>84359</v>
      </c>
      <c r="O7884" s="9">
        <v>314132</v>
      </c>
      <c r="P7884" s="9">
        <v>935785</v>
      </c>
      <c r="Q7884" s="10" t="s">
        <v>27888</v>
      </c>
    </row>
    <row r="7885" spans="1:17" ht="28.8" x14ac:dyDescent="0.3">
      <c r="A7885" s="5" t="s">
        <v>28016</v>
      </c>
      <c r="B7885" s="5" t="s">
        <v>6539</v>
      </c>
      <c r="C7885" s="6">
        <v>4.01</v>
      </c>
      <c r="D7885" s="1" t="s">
        <v>27960</v>
      </c>
      <c r="E7885" s="6">
        <v>85</v>
      </c>
      <c r="F7885" s="6" t="s">
        <v>25</v>
      </c>
      <c r="G7885" s="11" t="s">
        <v>28017</v>
      </c>
      <c r="H7885" s="8" t="s">
        <v>28018</v>
      </c>
      <c r="I7885" s="9">
        <v>734115</v>
      </c>
      <c r="J7885" s="9">
        <v>178604</v>
      </c>
      <c r="K7885" s="9">
        <v>331412</v>
      </c>
      <c r="L7885" s="9">
        <v>29000</v>
      </c>
      <c r="M7885" s="9">
        <v>1813</v>
      </c>
      <c r="N7885" s="9">
        <v>50901</v>
      </c>
      <c r="O7885" s="9">
        <v>165295</v>
      </c>
      <c r="P7885" s="9">
        <v>548028</v>
      </c>
      <c r="Q7885" s="10" t="s">
        <v>27888</v>
      </c>
    </row>
    <row r="7886" spans="1:17" x14ac:dyDescent="0.3">
      <c r="A7886" s="5" t="s">
        <v>28019</v>
      </c>
      <c r="B7886" s="5" t="s">
        <v>9627</v>
      </c>
      <c r="C7886" s="6">
        <v>2.38</v>
      </c>
      <c r="D7886" s="1" t="s">
        <v>27960</v>
      </c>
      <c r="E7886" s="6">
        <v>118</v>
      </c>
      <c r="F7886" s="6" t="s">
        <v>25</v>
      </c>
      <c r="G7886" s="11" t="s">
        <v>28020</v>
      </c>
      <c r="H7886" s="8" t="s">
        <v>28021</v>
      </c>
      <c r="I7886" s="9">
        <v>120024</v>
      </c>
      <c r="J7886" s="9">
        <v>13280</v>
      </c>
      <c r="K7886" s="9">
        <v>8854</v>
      </c>
      <c r="L7886" s="9">
        <v>52</v>
      </c>
      <c r="M7886" s="9">
        <v>5781</v>
      </c>
      <c r="N7886" s="9">
        <v>11175</v>
      </c>
      <c r="O7886" s="9">
        <v>2050</v>
      </c>
      <c r="P7886" s="9">
        <v>53255</v>
      </c>
      <c r="Q7886" s="10" t="s">
        <v>27888</v>
      </c>
    </row>
    <row r="7887" spans="1:17" x14ac:dyDescent="0.3">
      <c r="A7887" s="5" t="s">
        <v>28022</v>
      </c>
      <c r="B7887" s="5" t="s">
        <v>3473</v>
      </c>
      <c r="C7887" s="6">
        <v>3.66</v>
      </c>
      <c r="D7887" s="1" t="s">
        <v>27960</v>
      </c>
      <c r="E7887" s="6">
        <v>91</v>
      </c>
      <c r="F7887" s="6" t="s">
        <v>13825</v>
      </c>
      <c r="G7887" s="11" t="s">
        <v>28023</v>
      </c>
      <c r="H7887" s="8" t="s">
        <v>28024</v>
      </c>
      <c r="I7887" s="9">
        <v>4727</v>
      </c>
      <c r="J7887" s="9">
        <v>4260</v>
      </c>
      <c r="K7887" s="9">
        <v>1055</v>
      </c>
      <c r="L7887" s="9">
        <v>47</v>
      </c>
      <c r="M7887" s="9">
        <v>27</v>
      </c>
      <c r="N7887" s="9">
        <v>529</v>
      </c>
      <c r="O7887" s="9">
        <v>312</v>
      </c>
      <c r="P7887" s="9">
        <v>3011</v>
      </c>
      <c r="Q7887" s="10" t="s">
        <v>27888</v>
      </c>
    </row>
    <row r="7888" spans="1:17" ht="28.8" x14ac:dyDescent="0.3">
      <c r="A7888" s="5" t="s">
        <v>28025</v>
      </c>
      <c r="B7888" s="5" t="s">
        <v>9640</v>
      </c>
      <c r="C7888" s="6">
        <v>3.81</v>
      </c>
      <c r="D7888" s="1" t="s">
        <v>27960</v>
      </c>
      <c r="E7888" s="6">
        <v>96</v>
      </c>
      <c r="F7888" s="6" t="s">
        <v>25</v>
      </c>
      <c r="G7888" s="11" t="s">
        <v>28026</v>
      </c>
      <c r="H7888" s="8" t="s">
        <v>28027</v>
      </c>
      <c r="I7888" s="9">
        <v>1817664</v>
      </c>
      <c r="J7888" s="9">
        <v>186985</v>
      </c>
      <c r="K7888" s="9">
        <v>512886</v>
      </c>
      <c r="L7888" s="9">
        <v>19000</v>
      </c>
      <c r="M7888" s="9">
        <v>6489</v>
      </c>
      <c r="N7888" s="9">
        <v>159721</v>
      </c>
      <c r="O7888" s="9">
        <v>253858</v>
      </c>
      <c r="P7888" s="9">
        <v>1021309</v>
      </c>
      <c r="Q7888" s="10" t="s">
        <v>27888</v>
      </c>
    </row>
    <row r="7889" spans="1:17" x14ac:dyDescent="0.3">
      <c r="A7889" s="5" t="s">
        <v>28028</v>
      </c>
      <c r="B7889" s="5" t="s">
        <v>1901</v>
      </c>
      <c r="C7889" s="6">
        <v>3.84</v>
      </c>
      <c r="D7889" s="1" t="s">
        <v>27960</v>
      </c>
      <c r="E7889" s="6">
        <v>111</v>
      </c>
      <c r="F7889" s="6" t="s">
        <v>25</v>
      </c>
      <c r="G7889" s="11" t="s">
        <v>28029</v>
      </c>
      <c r="H7889" s="8" t="s">
        <v>28030</v>
      </c>
      <c r="I7889" s="9">
        <v>19001</v>
      </c>
      <c r="J7889" s="9">
        <v>10715</v>
      </c>
      <c r="K7889" s="9">
        <v>7974</v>
      </c>
      <c r="L7889" s="9">
        <v>450</v>
      </c>
      <c r="M7889" s="9">
        <v>40</v>
      </c>
      <c r="N7889" s="9">
        <v>1757</v>
      </c>
      <c r="O7889" s="9">
        <v>2525</v>
      </c>
      <c r="P7889" s="9">
        <v>13712</v>
      </c>
      <c r="Q7889" s="10" t="s">
        <v>27888</v>
      </c>
    </row>
    <row r="7890" spans="1:17" ht="28.8" x14ac:dyDescent="0.3">
      <c r="A7890" s="5" t="s">
        <v>28031</v>
      </c>
      <c r="B7890" s="5" t="s">
        <v>1901</v>
      </c>
      <c r="C7890" s="6">
        <v>3.27</v>
      </c>
      <c r="D7890" s="1" t="s">
        <v>27960</v>
      </c>
      <c r="E7890" s="6">
        <v>85</v>
      </c>
      <c r="F7890" s="6" t="s">
        <v>25</v>
      </c>
      <c r="G7890" s="11" t="s">
        <v>28032</v>
      </c>
      <c r="H7890" s="8" t="s">
        <v>1417</v>
      </c>
      <c r="I7890" s="9">
        <v>217</v>
      </c>
      <c r="J7890" s="9">
        <v>457</v>
      </c>
      <c r="K7890" s="9">
        <v>25</v>
      </c>
      <c r="L7890" s="9">
        <v>0</v>
      </c>
      <c r="M7890" s="9">
        <v>9</v>
      </c>
      <c r="N7890" s="9">
        <v>41</v>
      </c>
      <c r="O7890" s="9">
        <v>5</v>
      </c>
      <c r="P7890" s="9">
        <v>151</v>
      </c>
      <c r="Q7890" s="10" t="s">
        <v>27888</v>
      </c>
    </row>
    <row r="7891" spans="1:17" x14ac:dyDescent="0.3">
      <c r="A7891" s="5" t="s">
        <v>28033</v>
      </c>
      <c r="B7891" s="5" t="s">
        <v>28034</v>
      </c>
      <c r="C7891" s="6">
        <v>3.22</v>
      </c>
      <c r="D7891" s="1" t="s">
        <v>27960</v>
      </c>
      <c r="E7891" s="6">
        <v>79</v>
      </c>
      <c r="F7891" s="6" t="s">
        <v>25</v>
      </c>
      <c r="G7891" s="11" t="s">
        <v>28035</v>
      </c>
      <c r="H7891" s="8" t="s">
        <v>28036</v>
      </c>
      <c r="I7891" s="9">
        <v>386</v>
      </c>
      <c r="J7891" s="9">
        <v>541</v>
      </c>
      <c r="K7891" s="9">
        <v>51</v>
      </c>
      <c r="L7891" s="9">
        <v>0</v>
      </c>
      <c r="M7891" s="9">
        <v>9</v>
      </c>
      <c r="N7891" s="9">
        <v>74</v>
      </c>
      <c r="O7891" s="9">
        <v>9</v>
      </c>
      <c r="P7891" s="9">
        <v>263</v>
      </c>
      <c r="Q7891" s="10" t="s">
        <v>27888</v>
      </c>
    </row>
    <row r="7892" spans="1:17" x14ac:dyDescent="0.3">
      <c r="A7892" s="5" t="s">
        <v>28037</v>
      </c>
      <c r="B7892" s="5" t="s">
        <v>6480</v>
      </c>
      <c r="C7892" s="6">
        <v>3.54</v>
      </c>
      <c r="D7892" s="1" t="s">
        <v>27960</v>
      </c>
      <c r="E7892" s="6">
        <v>130</v>
      </c>
      <c r="F7892" s="6" t="s">
        <v>25</v>
      </c>
      <c r="G7892" s="11" t="s">
        <v>28038</v>
      </c>
      <c r="H7892" s="8" t="s">
        <v>28039</v>
      </c>
      <c r="I7892" s="9">
        <v>24078</v>
      </c>
      <c r="J7892" s="9">
        <v>10679</v>
      </c>
      <c r="K7892" s="9">
        <v>5175</v>
      </c>
      <c r="L7892" s="9">
        <v>96</v>
      </c>
      <c r="M7892" s="9">
        <v>117</v>
      </c>
      <c r="N7892" s="9">
        <v>3629</v>
      </c>
      <c r="O7892" s="9">
        <v>1291</v>
      </c>
      <c r="P7892" s="9">
        <v>15515</v>
      </c>
      <c r="Q7892" s="10" t="s">
        <v>27888</v>
      </c>
    </row>
    <row r="7893" spans="1:17" x14ac:dyDescent="0.3">
      <c r="A7893" s="5" t="s">
        <v>28040</v>
      </c>
      <c r="B7893" s="5" t="s">
        <v>4181</v>
      </c>
      <c r="C7893" s="6">
        <v>4.04</v>
      </c>
      <c r="D7893" s="1" t="s">
        <v>27960</v>
      </c>
      <c r="E7893" s="6">
        <v>92</v>
      </c>
      <c r="F7893" s="6" t="s">
        <v>25</v>
      </c>
      <c r="G7893" s="11" t="s">
        <v>28041</v>
      </c>
      <c r="H7893" s="8" t="s">
        <v>3077</v>
      </c>
      <c r="I7893" s="9">
        <v>146757</v>
      </c>
      <c r="J7893" s="9">
        <v>65772</v>
      </c>
      <c r="K7893" s="9">
        <v>45296</v>
      </c>
      <c r="L7893" s="9">
        <v>1300</v>
      </c>
      <c r="M7893" s="9">
        <v>320</v>
      </c>
      <c r="N7893" s="9">
        <v>10580</v>
      </c>
      <c r="O7893" s="9">
        <v>17872</v>
      </c>
      <c r="P7893" s="9">
        <v>95755</v>
      </c>
      <c r="Q7893" s="10" t="s">
        <v>27888</v>
      </c>
    </row>
    <row r="7894" spans="1:17" x14ac:dyDescent="0.3">
      <c r="A7894" s="5" t="s">
        <v>28042</v>
      </c>
      <c r="B7894" s="5" t="s">
        <v>9974</v>
      </c>
      <c r="C7894" s="6">
        <v>4</v>
      </c>
      <c r="D7894" s="1" t="s">
        <v>27960</v>
      </c>
      <c r="E7894" s="6">
        <v>113</v>
      </c>
      <c r="F7894" s="6" t="s">
        <v>25</v>
      </c>
      <c r="G7894" s="11" t="s">
        <v>28043</v>
      </c>
      <c r="H7894" s="8" t="s">
        <v>1412</v>
      </c>
      <c r="I7894" s="9">
        <v>120350</v>
      </c>
      <c r="J7894" s="9">
        <v>61725</v>
      </c>
      <c r="K7894" s="9">
        <v>37076</v>
      </c>
      <c r="L7894" s="9">
        <v>1900</v>
      </c>
      <c r="M7894" s="9">
        <v>286</v>
      </c>
      <c r="N7894" s="9">
        <v>8606</v>
      </c>
      <c r="O7894" s="9">
        <v>14814</v>
      </c>
      <c r="P7894" s="9">
        <v>77384</v>
      </c>
      <c r="Q7894" s="10" t="s">
        <v>27888</v>
      </c>
    </row>
    <row r="7895" spans="1:17" x14ac:dyDescent="0.3">
      <c r="A7895" s="5" t="s">
        <v>28044</v>
      </c>
      <c r="B7895" s="5" t="s">
        <v>7616</v>
      </c>
      <c r="C7895" s="6">
        <v>3.54</v>
      </c>
      <c r="D7895" s="1" t="s">
        <v>27960</v>
      </c>
      <c r="E7895" s="6">
        <v>108</v>
      </c>
      <c r="F7895" s="6" t="s">
        <v>25</v>
      </c>
      <c r="G7895" s="11" t="s">
        <v>28045</v>
      </c>
      <c r="H7895" s="8" t="s">
        <v>28046</v>
      </c>
      <c r="I7895" s="9">
        <v>76895</v>
      </c>
      <c r="J7895" s="9">
        <v>25753</v>
      </c>
      <c r="K7895" s="9">
        <v>17415</v>
      </c>
      <c r="L7895" s="9">
        <v>517</v>
      </c>
      <c r="M7895" s="9">
        <v>366</v>
      </c>
      <c r="N7895" s="9">
        <v>9710</v>
      </c>
      <c r="O7895" s="9">
        <v>3854</v>
      </c>
      <c r="P7895" s="9">
        <v>47343</v>
      </c>
      <c r="Q7895" s="10" t="s">
        <v>27888</v>
      </c>
    </row>
    <row r="7896" spans="1:17" x14ac:dyDescent="0.3">
      <c r="A7896" s="5" t="s">
        <v>28047</v>
      </c>
      <c r="B7896" s="5" t="s">
        <v>10039</v>
      </c>
      <c r="C7896" s="6">
        <v>2.95</v>
      </c>
      <c r="D7896" s="1" t="s">
        <v>27960</v>
      </c>
      <c r="E7896" s="6">
        <v>89</v>
      </c>
      <c r="F7896" s="6" t="s">
        <v>25</v>
      </c>
      <c r="G7896" s="11" t="s">
        <v>28048</v>
      </c>
      <c r="H7896" s="8" t="s">
        <v>28049</v>
      </c>
      <c r="I7896" s="9">
        <v>453358</v>
      </c>
      <c r="J7896" s="9">
        <v>49276</v>
      </c>
      <c r="K7896" s="9">
        <v>67372</v>
      </c>
      <c r="L7896" s="9">
        <v>806</v>
      </c>
      <c r="M7896" s="9">
        <v>7375</v>
      </c>
      <c r="N7896" s="9">
        <v>65448</v>
      </c>
      <c r="O7896" s="9">
        <v>22878</v>
      </c>
      <c r="P7896" s="9">
        <v>238508</v>
      </c>
      <c r="Q7896" s="10" t="s">
        <v>27888</v>
      </c>
    </row>
    <row r="7897" spans="1:17" x14ac:dyDescent="0.3">
      <c r="A7897" s="5" t="s">
        <v>28050</v>
      </c>
      <c r="B7897" s="5" t="s">
        <v>28051</v>
      </c>
      <c r="C7897" s="6">
        <v>3.63</v>
      </c>
      <c r="D7897" s="1" t="s">
        <v>27960</v>
      </c>
      <c r="E7897" s="6">
        <v>204</v>
      </c>
      <c r="F7897" s="6" t="s">
        <v>74</v>
      </c>
      <c r="G7897" s="11" t="s">
        <v>28052</v>
      </c>
      <c r="H7897" s="8" t="s">
        <v>28053</v>
      </c>
      <c r="I7897" s="9">
        <v>8379</v>
      </c>
      <c r="J7897" s="9">
        <v>4534</v>
      </c>
      <c r="K7897" s="9">
        <v>1752</v>
      </c>
      <c r="L7897" s="9">
        <v>14</v>
      </c>
      <c r="M7897" s="9">
        <v>21</v>
      </c>
      <c r="N7897" s="9">
        <v>1092</v>
      </c>
      <c r="O7897" s="9">
        <v>354</v>
      </c>
      <c r="P7897" s="9">
        <v>4871</v>
      </c>
      <c r="Q7897" s="10" t="s">
        <v>27888</v>
      </c>
    </row>
    <row r="7898" spans="1:17" ht="28.8" x14ac:dyDescent="0.3">
      <c r="A7898" s="5" t="s">
        <v>28054</v>
      </c>
      <c r="B7898" s="5" t="s">
        <v>7732</v>
      </c>
      <c r="C7898" s="6">
        <v>3.5</v>
      </c>
      <c r="D7898" s="1" t="s">
        <v>27960</v>
      </c>
      <c r="E7898" s="6">
        <v>83</v>
      </c>
      <c r="F7898" s="6" t="s">
        <v>74</v>
      </c>
      <c r="G7898" s="11" t="s">
        <v>28055</v>
      </c>
      <c r="H7898" s="8" t="s">
        <v>28056</v>
      </c>
      <c r="I7898" s="9">
        <v>14733</v>
      </c>
      <c r="J7898" s="9">
        <v>8601</v>
      </c>
      <c r="K7898" s="9">
        <v>3004</v>
      </c>
      <c r="L7898" s="9">
        <v>3</v>
      </c>
      <c r="M7898" s="9">
        <v>53</v>
      </c>
      <c r="N7898" s="9">
        <v>2523</v>
      </c>
      <c r="O7898" s="9">
        <v>356</v>
      </c>
      <c r="P7898" s="9">
        <v>9936</v>
      </c>
      <c r="Q7898" s="10" t="s">
        <v>27888</v>
      </c>
    </row>
    <row r="7899" spans="1:17" ht="28.8" x14ac:dyDescent="0.3">
      <c r="A7899" s="5" t="s">
        <v>28057</v>
      </c>
      <c r="B7899" s="5" t="s">
        <v>28058</v>
      </c>
      <c r="C7899" s="6">
        <v>2.91</v>
      </c>
      <c r="D7899" s="1" t="s">
        <v>27960</v>
      </c>
      <c r="E7899" s="6">
        <v>95</v>
      </c>
      <c r="F7899" s="6" t="s">
        <v>25</v>
      </c>
      <c r="G7899" s="11" t="s">
        <v>28059</v>
      </c>
      <c r="H7899" s="8" t="s">
        <v>28060</v>
      </c>
      <c r="I7899" s="9">
        <v>419842</v>
      </c>
      <c r="J7899" s="9">
        <v>56653</v>
      </c>
      <c r="K7899" s="9">
        <v>66277</v>
      </c>
      <c r="L7899" s="9">
        <v>967</v>
      </c>
      <c r="M7899" s="9">
        <v>6724</v>
      </c>
      <c r="N7899" s="9">
        <v>64014</v>
      </c>
      <c r="O7899" s="9">
        <v>16781</v>
      </c>
      <c r="P7899" s="9">
        <v>223280</v>
      </c>
      <c r="Q7899" s="10" t="s">
        <v>27888</v>
      </c>
    </row>
    <row r="7900" spans="1:17" x14ac:dyDescent="0.3">
      <c r="A7900" s="5" t="s">
        <v>28061</v>
      </c>
      <c r="B7900" s="5" t="s">
        <v>3401</v>
      </c>
      <c r="C7900" s="6">
        <v>3.39</v>
      </c>
      <c r="D7900" s="1" t="s">
        <v>27960</v>
      </c>
      <c r="E7900" s="6">
        <v>94</v>
      </c>
      <c r="F7900" s="6" t="s">
        <v>25</v>
      </c>
      <c r="G7900" s="11" t="s">
        <v>28062</v>
      </c>
      <c r="H7900" s="8" t="s">
        <v>28063</v>
      </c>
      <c r="I7900" s="9">
        <v>132407</v>
      </c>
      <c r="J7900" s="9">
        <v>27321</v>
      </c>
      <c r="K7900" s="9">
        <v>31422</v>
      </c>
      <c r="L7900" s="9">
        <v>1000</v>
      </c>
      <c r="M7900" s="9">
        <v>992</v>
      </c>
      <c r="N7900" s="9">
        <v>19711</v>
      </c>
      <c r="O7900" s="9">
        <v>6223</v>
      </c>
      <c r="P7900" s="9">
        <v>78568</v>
      </c>
      <c r="Q7900" s="10" t="s">
        <v>27888</v>
      </c>
    </row>
    <row r="7901" spans="1:17" ht="28.8" x14ac:dyDescent="0.3">
      <c r="A7901" s="5" t="s">
        <v>28064</v>
      </c>
      <c r="B7901" s="5" t="s">
        <v>4181</v>
      </c>
      <c r="C7901" s="6">
        <v>3.84</v>
      </c>
      <c r="D7901" s="1" t="s">
        <v>27960</v>
      </c>
      <c r="E7901" s="6">
        <v>91</v>
      </c>
      <c r="F7901" s="6" t="s">
        <v>25</v>
      </c>
      <c r="G7901" s="11" t="s">
        <v>28065</v>
      </c>
      <c r="H7901" s="8" t="s">
        <v>1029</v>
      </c>
      <c r="I7901" s="9">
        <v>183807</v>
      </c>
      <c r="J7901" s="9">
        <v>54548</v>
      </c>
      <c r="K7901" s="9">
        <v>56700</v>
      </c>
      <c r="L7901" s="9">
        <v>1600</v>
      </c>
      <c r="M7901" s="9">
        <v>333</v>
      </c>
      <c r="N7901" s="9">
        <v>16915</v>
      </c>
      <c r="O7901" s="9">
        <v>18898</v>
      </c>
      <c r="P7901" s="9">
        <v>117318</v>
      </c>
      <c r="Q7901" s="10" t="s">
        <v>27888</v>
      </c>
    </row>
    <row r="7902" spans="1:17" ht="28.8" x14ac:dyDescent="0.3">
      <c r="A7902" s="5" t="s">
        <v>28066</v>
      </c>
      <c r="B7902" s="5" t="s">
        <v>21880</v>
      </c>
      <c r="C7902" s="6">
        <v>3.55</v>
      </c>
      <c r="D7902" s="1" t="s">
        <v>27960</v>
      </c>
      <c r="E7902" s="6">
        <v>97</v>
      </c>
      <c r="F7902" s="6" t="s">
        <v>25</v>
      </c>
      <c r="G7902" s="11" t="s">
        <v>28067</v>
      </c>
      <c r="H7902" s="8" t="s">
        <v>28068</v>
      </c>
      <c r="I7902" s="9">
        <v>57263</v>
      </c>
      <c r="J7902" s="9">
        <v>16649</v>
      </c>
      <c r="K7902" s="9">
        <v>17518</v>
      </c>
      <c r="L7902" s="9">
        <v>984</v>
      </c>
      <c r="M7902" s="9">
        <v>310</v>
      </c>
      <c r="N7902" s="9">
        <v>6626</v>
      </c>
      <c r="O7902" s="9">
        <v>5227</v>
      </c>
      <c r="P7902" s="9">
        <v>36267</v>
      </c>
      <c r="Q7902" s="10" t="s">
        <v>27888</v>
      </c>
    </row>
    <row r="7903" spans="1:17" x14ac:dyDescent="0.3">
      <c r="A7903" s="5" t="s">
        <v>28069</v>
      </c>
      <c r="B7903" s="5" t="s">
        <v>5784</v>
      </c>
      <c r="C7903" s="6">
        <v>3.21</v>
      </c>
      <c r="D7903" s="1" t="s">
        <v>27960</v>
      </c>
      <c r="E7903" s="6">
        <v>110</v>
      </c>
      <c r="F7903" s="6" t="s">
        <v>25</v>
      </c>
      <c r="G7903" s="11" t="s">
        <v>28070</v>
      </c>
      <c r="H7903" s="8" t="s">
        <v>28071</v>
      </c>
      <c r="I7903" s="9">
        <v>4966</v>
      </c>
      <c r="J7903" s="9">
        <v>2373</v>
      </c>
      <c r="K7903" s="9">
        <v>1038</v>
      </c>
      <c r="L7903" s="9">
        <v>5</v>
      </c>
      <c r="M7903" s="9">
        <v>57</v>
      </c>
      <c r="N7903" s="9">
        <v>900</v>
      </c>
      <c r="O7903" s="9">
        <v>152</v>
      </c>
      <c r="P7903" s="9">
        <v>3031</v>
      </c>
      <c r="Q7903" s="10" t="s">
        <v>27888</v>
      </c>
    </row>
    <row r="7904" spans="1:17" x14ac:dyDescent="0.3">
      <c r="A7904" s="5" t="s">
        <v>28072</v>
      </c>
      <c r="B7904" s="5" t="s">
        <v>5784</v>
      </c>
      <c r="C7904" s="6">
        <v>3.22</v>
      </c>
      <c r="D7904" s="1" t="s">
        <v>27960</v>
      </c>
      <c r="E7904" s="6">
        <v>97</v>
      </c>
      <c r="F7904" s="6" t="s">
        <v>25</v>
      </c>
      <c r="G7904" s="11" t="s">
        <v>28073</v>
      </c>
      <c r="H7904" s="8" t="s">
        <v>3077</v>
      </c>
      <c r="I7904" s="9">
        <v>1884</v>
      </c>
      <c r="J7904" s="9">
        <v>1081</v>
      </c>
      <c r="K7904" s="9">
        <v>325</v>
      </c>
      <c r="L7904" s="9">
        <v>0</v>
      </c>
      <c r="M7904" s="9">
        <v>12</v>
      </c>
      <c r="N7904" s="9">
        <v>441</v>
      </c>
      <c r="O7904" s="9">
        <v>38</v>
      </c>
      <c r="P7904" s="9">
        <v>1120</v>
      </c>
      <c r="Q7904" s="10" t="s">
        <v>27888</v>
      </c>
    </row>
    <row r="7905" spans="1:17" x14ac:dyDescent="0.3">
      <c r="A7905" s="5" t="s">
        <v>28074</v>
      </c>
      <c r="B7905" s="5" t="s">
        <v>5784</v>
      </c>
      <c r="C7905" s="6">
        <v>3.51</v>
      </c>
      <c r="D7905" s="1" t="s">
        <v>27960</v>
      </c>
      <c r="E7905" s="6">
        <v>99</v>
      </c>
      <c r="F7905" s="6" t="s">
        <v>25</v>
      </c>
      <c r="G7905" s="11" t="s">
        <v>28075</v>
      </c>
      <c r="H7905" s="8" t="s">
        <v>3077</v>
      </c>
      <c r="I7905" s="9">
        <v>1642</v>
      </c>
      <c r="J7905" s="9">
        <v>1861</v>
      </c>
      <c r="K7905" s="9">
        <v>406</v>
      </c>
      <c r="L7905" s="9">
        <v>0</v>
      </c>
      <c r="M7905" s="9">
        <v>7</v>
      </c>
      <c r="N7905" s="9">
        <v>264</v>
      </c>
      <c r="O7905" s="9">
        <v>50</v>
      </c>
      <c r="P7905" s="9">
        <v>1104</v>
      </c>
      <c r="Q7905" s="10" t="s">
        <v>27888</v>
      </c>
    </row>
    <row r="7906" spans="1:17" x14ac:dyDescent="0.3">
      <c r="A7906" s="5" t="s">
        <v>26746</v>
      </c>
      <c r="B7906" s="5" t="s">
        <v>6853</v>
      </c>
      <c r="C7906" s="6">
        <v>3.14</v>
      </c>
      <c r="D7906" s="1" t="s">
        <v>27960</v>
      </c>
      <c r="E7906" s="6">
        <v>99</v>
      </c>
      <c r="F7906" s="6" t="s">
        <v>25</v>
      </c>
      <c r="G7906" s="11" t="s">
        <v>28076</v>
      </c>
      <c r="H7906" s="8" t="s">
        <v>28077</v>
      </c>
      <c r="I7906" s="9">
        <v>48952</v>
      </c>
      <c r="J7906" s="9">
        <v>16221</v>
      </c>
      <c r="K7906" s="9">
        <v>12091</v>
      </c>
      <c r="L7906" s="9">
        <v>293</v>
      </c>
      <c r="M7906" s="9">
        <v>576</v>
      </c>
      <c r="N7906" s="9">
        <v>9209</v>
      </c>
      <c r="O7906" s="9">
        <v>2063</v>
      </c>
      <c r="P7906" s="9">
        <v>32080</v>
      </c>
      <c r="Q7906" s="10" t="s">
        <v>27888</v>
      </c>
    </row>
    <row r="7907" spans="1:17" ht="28.8" x14ac:dyDescent="0.3">
      <c r="A7907" s="5" t="s">
        <v>28078</v>
      </c>
      <c r="B7907" s="5" t="s">
        <v>9596</v>
      </c>
      <c r="C7907" s="6">
        <v>3.96</v>
      </c>
      <c r="D7907" s="1" t="s">
        <v>27960</v>
      </c>
      <c r="E7907" s="6">
        <v>97</v>
      </c>
      <c r="F7907" s="6" t="s">
        <v>25</v>
      </c>
      <c r="G7907" s="11" t="s">
        <v>28079</v>
      </c>
      <c r="H7907" s="8" t="s">
        <v>749</v>
      </c>
      <c r="I7907" s="9">
        <v>55462</v>
      </c>
      <c r="J7907" s="9">
        <v>35116</v>
      </c>
      <c r="K7907" s="9">
        <v>18002</v>
      </c>
      <c r="L7907" s="9">
        <v>423</v>
      </c>
      <c r="M7907" s="9">
        <v>87</v>
      </c>
      <c r="N7907" s="9">
        <v>4219</v>
      </c>
      <c r="O7907" s="9">
        <v>5844</v>
      </c>
      <c r="P7907" s="9">
        <v>36983</v>
      </c>
      <c r="Q7907" s="10" t="s">
        <v>27888</v>
      </c>
    </row>
    <row r="7908" spans="1:17" ht="28.8" x14ac:dyDescent="0.3">
      <c r="A7908" s="5" t="s">
        <v>28080</v>
      </c>
      <c r="B7908" s="5" t="s">
        <v>9596</v>
      </c>
      <c r="C7908" s="6">
        <v>3.8</v>
      </c>
      <c r="D7908" s="1" t="s">
        <v>27960</v>
      </c>
      <c r="E7908" s="6">
        <v>105</v>
      </c>
      <c r="F7908" s="6" t="s">
        <v>25</v>
      </c>
      <c r="G7908" s="11" t="s">
        <v>28081</v>
      </c>
      <c r="H7908" s="8" t="s">
        <v>1029</v>
      </c>
      <c r="I7908" s="9">
        <v>10268</v>
      </c>
      <c r="J7908" s="9">
        <v>8791</v>
      </c>
      <c r="K7908" s="9">
        <v>2755</v>
      </c>
      <c r="L7908" s="9">
        <v>22</v>
      </c>
      <c r="M7908" s="9">
        <v>21</v>
      </c>
      <c r="N7908" s="9">
        <v>930</v>
      </c>
      <c r="O7908" s="9">
        <v>696</v>
      </c>
      <c r="P7908" s="9">
        <v>6805</v>
      </c>
      <c r="Q7908" s="10" t="s">
        <v>27888</v>
      </c>
    </row>
    <row r="7909" spans="1:17" x14ac:dyDescent="0.3">
      <c r="A7909" s="5" t="s">
        <v>28082</v>
      </c>
      <c r="B7909" s="5" t="s">
        <v>7696</v>
      </c>
      <c r="C7909" s="6">
        <v>3.02</v>
      </c>
      <c r="D7909" s="1" t="s">
        <v>27960</v>
      </c>
      <c r="E7909" s="6">
        <v>97</v>
      </c>
      <c r="F7909" s="6" t="s">
        <v>25</v>
      </c>
      <c r="G7909" s="11" t="s">
        <v>28083</v>
      </c>
      <c r="H7909" s="8" t="s">
        <v>28084</v>
      </c>
      <c r="I7909" s="9">
        <v>6951</v>
      </c>
      <c r="J7909" s="9">
        <v>2697</v>
      </c>
      <c r="K7909" s="9">
        <v>1018</v>
      </c>
      <c r="L7909" s="9">
        <v>8</v>
      </c>
      <c r="M7909" s="9">
        <v>133</v>
      </c>
      <c r="N7909" s="9">
        <v>1067</v>
      </c>
      <c r="O7909" s="9">
        <v>116</v>
      </c>
      <c r="P7909" s="9">
        <v>3754</v>
      </c>
      <c r="Q7909" s="10" t="s">
        <v>27888</v>
      </c>
    </row>
    <row r="7910" spans="1:17" x14ac:dyDescent="0.3">
      <c r="A7910" s="5" t="s">
        <v>28085</v>
      </c>
      <c r="B7910" s="5" t="s">
        <v>5628</v>
      </c>
      <c r="C7910" s="6">
        <v>3.07</v>
      </c>
      <c r="D7910" s="1" t="s">
        <v>27960</v>
      </c>
      <c r="E7910" s="6">
        <v>121</v>
      </c>
      <c r="F7910" s="6" t="s">
        <v>25</v>
      </c>
      <c r="G7910" s="11" t="s">
        <v>28086</v>
      </c>
      <c r="H7910" s="8" t="s">
        <v>28087</v>
      </c>
      <c r="I7910" s="9">
        <v>143521</v>
      </c>
      <c r="J7910" s="9">
        <v>20282</v>
      </c>
      <c r="K7910" s="9">
        <v>19258</v>
      </c>
      <c r="L7910" s="9">
        <v>485</v>
      </c>
      <c r="M7910" s="9">
        <v>1667</v>
      </c>
      <c r="N7910" s="9">
        <v>22538</v>
      </c>
      <c r="O7910" s="9">
        <v>4844</v>
      </c>
      <c r="P7910" s="9">
        <v>73491</v>
      </c>
      <c r="Q7910" s="10" t="s">
        <v>27888</v>
      </c>
    </row>
    <row r="7911" spans="1:17" x14ac:dyDescent="0.3">
      <c r="A7911" s="5" t="s">
        <v>28088</v>
      </c>
      <c r="B7911" s="5" t="s">
        <v>3381</v>
      </c>
      <c r="C7911" s="6">
        <v>3.93</v>
      </c>
      <c r="D7911" s="1" t="s">
        <v>27960</v>
      </c>
      <c r="E7911" s="6">
        <v>102</v>
      </c>
      <c r="F7911" s="6" t="s">
        <v>25</v>
      </c>
      <c r="G7911" s="11" t="s">
        <v>28089</v>
      </c>
      <c r="H7911" s="8" t="s">
        <v>28090</v>
      </c>
      <c r="I7911" s="9">
        <v>35509</v>
      </c>
      <c r="J7911" s="9">
        <v>20317</v>
      </c>
      <c r="K7911" s="9">
        <v>13581</v>
      </c>
      <c r="L7911" s="9">
        <v>413</v>
      </c>
      <c r="M7911" s="9">
        <v>78</v>
      </c>
      <c r="N7911" s="9">
        <v>2575</v>
      </c>
      <c r="O7911" s="9">
        <v>3189</v>
      </c>
      <c r="P7911" s="9">
        <v>25621</v>
      </c>
      <c r="Q7911" s="10" t="s">
        <v>27888</v>
      </c>
    </row>
    <row r="7912" spans="1:17" x14ac:dyDescent="0.3">
      <c r="A7912" s="5" t="s">
        <v>28091</v>
      </c>
      <c r="B7912" s="5" t="s">
        <v>3381</v>
      </c>
      <c r="C7912" s="6">
        <v>3.94</v>
      </c>
      <c r="D7912" s="1" t="s">
        <v>27960</v>
      </c>
      <c r="E7912" s="6">
        <v>105</v>
      </c>
      <c r="F7912" s="6" t="s">
        <v>25</v>
      </c>
      <c r="G7912" s="11" t="s">
        <v>28092</v>
      </c>
      <c r="H7912" s="8" t="s">
        <v>28093</v>
      </c>
      <c r="I7912" s="9">
        <v>29409</v>
      </c>
      <c r="J7912" s="9">
        <v>22452</v>
      </c>
      <c r="K7912" s="9">
        <v>10376</v>
      </c>
      <c r="L7912" s="9">
        <v>305</v>
      </c>
      <c r="M7912" s="9">
        <v>102</v>
      </c>
      <c r="N7912" s="9">
        <v>2089</v>
      </c>
      <c r="O7912" s="9">
        <v>3402</v>
      </c>
      <c r="P7912" s="9">
        <v>20773</v>
      </c>
      <c r="Q7912" s="10" t="s">
        <v>27888</v>
      </c>
    </row>
    <row r="7913" spans="1:17" x14ac:dyDescent="0.3">
      <c r="A7913" s="5" t="s">
        <v>28094</v>
      </c>
      <c r="B7913" s="5" t="s">
        <v>24641</v>
      </c>
      <c r="C7913" s="6">
        <v>2.88</v>
      </c>
      <c r="D7913" s="1" t="s">
        <v>27960</v>
      </c>
      <c r="E7913" s="6">
        <v>99</v>
      </c>
      <c r="F7913" s="6" t="s">
        <v>25</v>
      </c>
      <c r="G7913" s="11" t="s">
        <v>28095</v>
      </c>
      <c r="H7913" s="8" t="s">
        <v>1412</v>
      </c>
      <c r="I7913" s="9">
        <v>3267</v>
      </c>
      <c r="J7913" s="9">
        <v>1313</v>
      </c>
      <c r="K7913" s="9">
        <v>317</v>
      </c>
      <c r="L7913" s="9">
        <v>0</v>
      </c>
      <c r="M7913" s="9">
        <v>51</v>
      </c>
      <c r="N7913" s="9">
        <v>554</v>
      </c>
      <c r="O7913" s="9">
        <v>36</v>
      </c>
      <c r="P7913" s="9">
        <v>1712</v>
      </c>
      <c r="Q7913" s="10" t="s">
        <v>27888</v>
      </c>
    </row>
    <row r="7914" spans="1:17" x14ac:dyDescent="0.3">
      <c r="A7914" s="5" t="s">
        <v>28096</v>
      </c>
      <c r="B7914" s="5" t="s">
        <v>28097</v>
      </c>
      <c r="C7914" s="6">
        <v>2.73</v>
      </c>
      <c r="D7914" s="1" t="s">
        <v>27960</v>
      </c>
      <c r="E7914" s="6">
        <v>88</v>
      </c>
      <c r="F7914" s="6" t="s">
        <v>25</v>
      </c>
      <c r="G7914" s="11" t="s">
        <v>28098</v>
      </c>
      <c r="H7914" s="8" t="s">
        <v>28099</v>
      </c>
      <c r="I7914" s="9">
        <v>3574</v>
      </c>
      <c r="J7914" s="9">
        <v>1670</v>
      </c>
      <c r="K7914" s="9">
        <v>424</v>
      </c>
      <c r="L7914" s="9">
        <v>2</v>
      </c>
      <c r="M7914" s="9">
        <v>118</v>
      </c>
      <c r="N7914" s="9">
        <v>436</v>
      </c>
      <c r="O7914" s="9">
        <v>35</v>
      </c>
      <c r="P7914" s="9">
        <v>1873</v>
      </c>
      <c r="Q7914" s="10" t="s">
        <v>27888</v>
      </c>
    </row>
    <row r="7915" spans="1:17" x14ac:dyDescent="0.3">
      <c r="A7915" s="5" t="s">
        <v>28100</v>
      </c>
      <c r="B7915" s="5" t="s">
        <v>28101</v>
      </c>
      <c r="C7915" s="6">
        <v>2.16</v>
      </c>
      <c r="D7915" s="1" t="s">
        <v>27960</v>
      </c>
      <c r="E7915" s="6">
        <v>89</v>
      </c>
      <c r="F7915" s="6" t="s">
        <v>25</v>
      </c>
      <c r="G7915" s="11" t="s">
        <v>28102</v>
      </c>
      <c r="H7915" s="8" t="s">
        <v>39</v>
      </c>
      <c r="I7915" s="9">
        <v>46434</v>
      </c>
      <c r="J7915" s="9">
        <v>5016</v>
      </c>
      <c r="K7915" s="9">
        <v>2982</v>
      </c>
      <c r="L7915" s="9">
        <v>29</v>
      </c>
      <c r="M7915" s="9">
        <v>3014</v>
      </c>
      <c r="N7915" s="9">
        <v>3610</v>
      </c>
      <c r="O7915" s="9">
        <v>681</v>
      </c>
      <c r="P7915" s="9">
        <v>21070</v>
      </c>
      <c r="Q7915" s="10" t="s">
        <v>27888</v>
      </c>
    </row>
    <row r="7916" spans="1:17" x14ac:dyDescent="0.3">
      <c r="A7916" s="5" t="s">
        <v>28103</v>
      </c>
      <c r="B7916" s="5" t="s">
        <v>5613</v>
      </c>
      <c r="C7916" s="6">
        <v>2.4300000000000002</v>
      </c>
      <c r="D7916" s="1" t="s">
        <v>27960</v>
      </c>
      <c r="E7916" s="6">
        <v>95</v>
      </c>
      <c r="F7916" s="6" t="s">
        <v>25</v>
      </c>
      <c r="G7916" s="11" t="s">
        <v>28104</v>
      </c>
      <c r="H7916" s="8" t="s">
        <v>28105</v>
      </c>
      <c r="I7916" s="9">
        <v>4018</v>
      </c>
      <c r="J7916" s="9">
        <v>1146</v>
      </c>
      <c r="K7916" s="9">
        <v>300</v>
      </c>
      <c r="L7916" s="9">
        <v>0</v>
      </c>
      <c r="M7916" s="9">
        <v>248</v>
      </c>
      <c r="N7916" s="9">
        <v>362</v>
      </c>
      <c r="O7916" s="9">
        <v>26</v>
      </c>
      <c r="P7916" s="9">
        <v>2051</v>
      </c>
      <c r="Q7916" s="10" t="s">
        <v>27888</v>
      </c>
    </row>
    <row r="7917" spans="1:17" ht="28.8" x14ac:dyDescent="0.3">
      <c r="A7917" s="5" t="s">
        <v>28106</v>
      </c>
      <c r="B7917" s="5" t="s">
        <v>28107</v>
      </c>
      <c r="C7917" s="6">
        <v>3.42</v>
      </c>
      <c r="D7917" s="1" t="s">
        <v>27960</v>
      </c>
      <c r="E7917" s="6">
        <v>123</v>
      </c>
      <c r="F7917" s="6" t="s">
        <v>1943</v>
      </c>
      <c r="G7917" s="11" t="s">
        <v>28108</v>
      </c>
      <c r="H7917" s="8" t="s">
        <v>28109</v>
      </c>
      <c r="I7917" s="9">
        <v>17860</v>
      </c>
      <c r="J7917" s="9">
        <v>2749</v>
      </c>
      <c r="K7917" s="9">
        <v>4250</v>
      </c>
      <c r="L7917" s="9">
        <v>38</v>
      </c>
      <c r="M7917" s="9">
        <v>74</v>
      </c>
      <c r="N7917" s="9">
        <v>2552</v>
      </c>
      <c r="O7917" s="9">
        <v>623</v>
      </c>
      <c r="P7917" s="9">
        <v>10675</v>
      </c>
      <c r="Q7917" s="10" t="s">
        <v>27888</v>
      </c>
    </row>
    <row r="7918" spans="1:17" ht="28.8" x14ac:dyDescent="0.3">
      <c r="A7918" s="5" t="s">
        <v>28110</v>
      </c>
      <c r="B7918" s="5" t="s">
        <v>10965</v>
      </c>
      <c r="C7918" s="6">
        <v>3.26</v>
      </c>
      <c r="D7918" s="1" t="s">
        <v>27960</v>
      </c>
      <c r="E7918" s="6">
        <v>98</v>
      </c>
      <c r="F7918" s="6" t="s">
        <v>25</v>
      </c>
      <c r="G7918" s="11" t="s">
        <v>28111</v>
      </c>
      <c r="H7918" s="8" t="s">
        <v>28112</v>
      </c>
      <c r="I7918" s="9">
        <v>594</v>
      </c>
      <c r="J7918" s="9">
        <v>758</v>
      </c>
      <c r="K7918" s="9">
        <v>89</v>
      </c>
      <c r="L7918" s="9">
        <v>4</v>
      </c>
      <c r="M7918" s="9">
        <v>10</v>
      </c>
      <c r="N7918" s="9">
        <v>108</v>
      </c>
      <c r="O7918" s="9">
        <v>15</v>
      </c>
      <c r="P7918" s="9">
        <v>319</v>
      </c>
      <c r="Q7918" s="10" t="s">
        <v>27888</v>
      </c>
    </row>
    <row r="7919" spans="1:17" ht="43.2" x14ac:dyDescent="0.3">
      <c r="A7919" s="5" t="s">
        <v>28113</v>
      </c>
      <c r="B7919" s="5" t="s">
        <v>12492</v>
      </c>
      <c r="C7919" s="6">
        <v>3.27</v>
      </c>
      <c r="D7919" s="1" t="s">
        <v>27960</v>
      </c>
      <c r="E7919" s="6">
        <v>94</v>
      </c>
      <c r="F7919" s="6" t="s">
        <v>25</v>
      </c>
      <c r="G7919" s="11" t="s">
        <v>28114</v>
      </c>
      <c r="H7919" s="8" t="s">
        <v>28115</v>
      </c>
      <c r="I7919" s="9">
        <v>198</v>
      </c>
      <c r="J7919" s="9">
        <v>297</v>
      </c>
      <c r="K7919" s="9">
        <v>14</v>
      </c>
      <c r="L7919" s="9">
        <v>0</v>
      </c>
      <c r="M7919" s="9">
        <v>11</v>
      </c>
      <c r="N7919" s="9">
        <v>23</v>
      </c>
      <c r="O7919" s="9">
        <v>2</v>
      </c>
      <c r="P7919" s="9">
        <v>92</v>
      </c>
      <c r="Q7919" s="10" t="s">
        <v>27888</v>
      </c>
    </row>
    <row r="7920" spans="1:17" x14ac:dyDescent="0.3">
      <c r="A7920" s="5" t="s">
        <v>28116</v>
      </c>
      <c r="B7920" s="5" t="s">
        <v>6094</v>
      </c>
      <c r="C7920" s="6">
        <v>2.1800000000000002</v>
      </c>
      <c r="D7920" s="1" t="s">
        <v>27960</v>
      </c>
      <c r="E7920" s="6">
        <v>97</v>
      </c>
      <c r="F7920" s="6" t="s">
        <v>25</v>
      </c>
      <c r="G7920" s="11" t="s">
        <v>28117</v>
      </c>
      <c r="H7920" s="8" t="s">
        <v>28118</v>
      </c>
      <c r="I7920" s="9">
        <v>9604</v>
      </c>
      <c r="J7920" s="9">
        <v>1756</v>
      </c>
      <c r="K7920" s="9">
        <v>544</v>
      </c>
      <c r="L7920" s="9">
        <v>2</v>
      </c>
      <c r="M7920" s="9">
        <v>782</v>
      </c>
      <c r="N7920" s="9">
        <v>745</v>
      </c>
      <c r="O7920" s="9">
        <v>85</v>
      </c>
      <c r="P7920" s="9">
        <v>4943</v>
      </c>
      <c r="Q7920" s="10" t="s">
        <v>27888</v>
      </c>
    </row>
    <row r="7921" spans="1:17" x14ac:dyDescent="0.3">
      <c r="A7921" s="5" t="s">
        <v>28119</v>
      </c>
      <c r="B7921" s="5" t="s">
        <v>5655</v>
      </c>
      <c r="C7921" s="6">
        <v>3.06</v>
      </c>
      <c r="D7921" s="1" t="s">
        <v>27960</v>
      </c>
      <c r="E7921" s="6">
        <v>93</v>
      </c>
      <c r="F7921" s="6" t="s">
        <v>25</v>
      </c>
      <c r="G7921" s="11" t="s">
        <v>28120</v>
      </c>
      <c r="H7921" s="8" t="s">
        <v>28121</v>
      </c>
      <c r="I7921" s="9">
        <v>30396</v>
      </c>
      <c r="J7921" s="9">
        <v>5718</v>
      </c>
      <c r="K7921" s="9">
        <v>5077</v>
      </c>
      <c r="L7921" s="9">
        <v>34</v>
      </c>
      <c r="M7921" s="9">
        <v>608</v>
      </c>
      <c r="N7921" s="9">
        <v>5774</v>
      </c>
      <c r="O7921" s="9">
        <v>689</v>
      </c>
      <c r="P7921" s="9">
        <v>20436</v>
      </c>
      <c r="Q7921" s="10" t="s">
        <v>27888</v>
      </c>
    </row>
    <row r="7922" spans="1:17" ht="28.8" x14ac:dyDescent="0.3">
      <c r="A7922" s="5" t="s">
        <v>28122</v>
      </c>
      <c r="B7922" s="5" t="s">
        <v>28123</v>
      </c>
      <c r="C7922" s="6">
        <v>2.44</v>
      </c>
      <c r="D7922" s="1" t="s">
        <v>27960</v>
      </c>
      <c r="E7922" s="6">
        <v>98</v>
      </c>
      <c r="F7922" s="6" t="s">
        <v>25</v>
      </c>
      <c r="G7922" s="11" t="s">
        <v>28124</v>
      </c>
      <c r="H7922" s="8" t="s">
        <v>28125</v>
      </c>
      <c r="I7922" s="9">
        <v>209493</v>
      </c>
      <c r="J7922" s="9">
        <v>13512</v>
      </c>
      <c r="K7922" s="9">
        <v>14713</v>
      </c>
      <c r="L7922" s="9">
        <v>11</v>
      </c>
      <c r="M7922" s="9">
        <v>7805</v>
      </c>
      <c r="N7922" s="9">
        <v>23787</v>
      </c>
      <c r="O7922" s="9">
        <v>2265</v>
      </c>
      <c r="P7922" s="9">
        <v>100373</v>
      </c>
      <c r="Q7922" s="10" t="s">
        <v>27888</v>
      </c>
    </row>
    <row r="7923" spans="1:17" ht="28.8" x14ac:dyDescent="0.3">
      <c r="A7923" s="5" t="s">
        <v>28126</v>
      </c>
      <c r="B7923" s="5" t="s">
        <v>28127</v>
      </c>
      <c r="C7923" s="6">
        <v>2.1</v>
      </c>
      <c r="D7923" s="1" t="s">
        <v>27960</v>
      </c>
      <c r="E7923" s="6">
        <v>101</v>
      </c>
      <c r="F7923" s="6" t="s">
        <v>25</v>
      </c>
      <c r="G7923" s="11" t="s">
        <v>28128</v>
      </c>
      <c r="H7923" s="8" t="s">
        <v>28129</v>
      </c>
      <c r="I7923" s="9">
        <v>87619</v>
      </c>
      <c r="J7923" s="9">
        <v>8082</v>
      </c>
      <c r="K7923" s="9">
        <v>5724</v>
      </c>
      <c r="L7923" s="9">
        <v>13</v>
      </c>
      <c r="M7923" s="9">
        <v>6459</v>
      </c>
      <c r="N7923" s="9">
        <v>8002</v>
      </c>
      <c r="O7923" s="9">
        <v>995</v>
      </c>
      <c r="P7923" s="9">
        <v>46329</v>
      </c>
      <c r="Q7923" s="10" t="s">
        <v>27888</v>
      </c>
    </row>
    <row r="7924" spans="1:17" ht="43.2" x14ac:dyDescent="0.3">
      <c r="A7924" s="5" t="s">
        <v>28130</v>
      </c>
      <c r="B7924" s="5" t="s">
        <v>28131</v>
      </c>
      <c r="C7924" s="6">
        <v>2.39</v>
      </c>
      <c r="D7924" s="1" t="s">
        <v>27960</v>
      </c>
      <c r="E7924" s="6">
        <v>99</v>
      </c>
      <c r="F7924" s="6" t="s">
        <v>25</v>
      </c>
      <c r="G7924" s="11" t="s">
        <v>28132</v>
      </c>
      <c r="H7924" s="8" t="s">
        <v>28133</v>
      </c>
      <c r="I7924" s="9">
        <v>8322</v>
      </c>
      <c r="J7924" s="9">
        <v>1366</v>
      </c>
      <c r="K7924" s="9">
        <v>611</v>
      </c>
      <c r="L7924" s="9">
        <v>0</v>
      </c>
      <c r="M7924" s="9">
        <v>514</v>
      </c>
      <c r="N7924" s="9">
        <v>984</v>
      </c>
      <c r="O7924" s="9">
        <v>84</v>
      </c>
      <c r="P7924" s="9">
        <v>4785</v>
      </c>
      <c r="Q7924" s="10" t="s">
        <v>27888</v>
      </c>
    </row>
    <row r="7925" spans="1:17" x14ac:dyDescent="0.3">
      <c r="A7925" s="5" t="s">
        <v>28134</v>
      </c>
      <c r="B7925" s="5" t="s">
        <v>28135</v>
      </c>
      <c r="C7925" s="6">
        <v>2.37</v>
      </c>
      <c r="D7925" s="1" t="s">
        <v>27960</v>
      </c>
      <c r="E7925" s="6">
        <v>110</v>
      </c>
      <c r="F7925" s="6" t="s">
        <v>25</v>
      </c>
      <c r="G7925" s="11" t="s">
        <v>28136</v>
      </c>
      <c r="H7925" s="8" t="s">
        <v>478</v>
      </c>
      <c r="I7925" s="9">
        <v>37042</v>
      </c>
      <c r="J7925" s="9">
        <v>3524</v>
      </c>
      <c r="K7925" s="9">
        <v>1947</v>
      </c>
      <c r="L7925" s="9">
        <v>17</v>
      </c>
      <c r="M7925" s="9">
        <v>2102</v>
      </c>
      <c r="N7925" s="9">
        <v>3023</v>
      </c>
      <c r="O7925" s="9">
        <v>274</v>
      </c>
      <c r="P7925" s="9">
        <v>16943</v>
      </c>
      <c r="Q7925" s="10" t="s">
        <v>27888</v>
      </c>
    </row>
    <row r="7926" spans="1:17" ht="28.8" x14ac:dyDescent="0.3">
      <c r="A7926" s="5" t="s">
        <v>28137</v>
      </c>
      <c r="B7926" s="5" t="s">
        <v>6914</v>
      </c>
      <c r="C7926" s="6">
        <v>3.33</v>
      </c>
      <c r="D7926" s="1" t="s">
        <v>27960</v>
      </c>
      <c r="E7926" s="6">
        <v>91</v>
      </c>
      <c r="F7926" s="6" t="s">
        <v>25</v>
      </c>
      <c r="G7926" s="11" t="s">
        <v>28138</v>
      </c>
      <c r="H7926" s="8" t="s">
        <v>28139</v>
      </c>
      <c r="I7926" s="9">
        <v>5236</v>
      </c>
      <c r="J7926" s="9">
        <v>1633</v>
      </c>
      <c r="K7926" s="9">
        <v>897</v>
      </c>
      <c r="L7926" s="9">
        <v>18</v>
      </c>
      <c r="M7926" s="9">
        <v>43</v>
      </c>
      <c r="N7926" s="9">
        <v>811</v>
      </c>
      <c r="O7926" s="9">
        <v>168</v>
      </c>
      <c r="P7926" s="9">
        <v>2846</v>
      </c>
      <c r="Q7926" s="10" t="s">
        <v>27888</v>
      </c>
    </row>
    <row r="7927" spans="1:17" x14ac:dyDescent="0.3">
      <c r="A7927" s="5" t="s">
        <v>28140</v>
      </c>
      <c r="B7927" s="5" t="s">
        <v>17347</v>
      </c>
      <c r="C7927" s="6">
        <v>2.83</v>
      </c>
      <c r="D7927" s="1" t="s">
        <v>27960</v>
      </c>
      <c r="E7927" s="6">
        <v>124</v>
      </c>
      <c r="F7927" s="6" t="s">
        <v>25</v>
      </c>
      <c r="G7927" s="11" t="s">
        <v>28141</v>
      </c>
      <c r="H7927" s="8" t="s">
        <v>28142</v>
      </c>
      <c r="I7927" s="9">
        <v>95929</v>
      </c>
      <c r="J7927" s="9">
        <v>11197</v>
      </c>
      <c r="K7927" s="9">
        <v>9009</v>
      </c>
      <c r="L7927" s="9">
        <v>26</v>
      </c>
      <c r="M7927" s="9">
        <v>1725</v>
      </c>
      <c r="N7927" s="9">
        <v>15395</v>
      </c>
      <c r="O7927" s="9">
        <v>980</v>
      </c>
      <c r="P7927" s="9">
        <v>49996</v>
      </c>
      <c r="Q7927" s="10" t="s">
        <v>27888</v>
      </c>
    </row>
    <row r="7928" spans="1:17" x14ac:dyDescent="0.3">
      <c r="A7928" s="5" t="s">
        <v>28143</v>
      </c>
      <c r="B7928" s="5" t="s">
        <v>28144</v>
      </c>
      <c r="C7928" s="6">
        <v>2.37</v>
      </c>
      <c r="D7928" s="1" t="s">
        <v>27960</v>
      </c>
      <c r="E7928" s="6">
        <v>98</v>
      </c>
      <c r="F7928" s="6" t="s">
        <v>25</v>
      </c>
      <c r="G7928" s="11" t="s">
        <v>28145</v>
      </c>
      <c r="H7928" s="8" t="s">
        <v>28146</v>
      </c>
      <c r="I7928" s="9">
        <v>5298</v>
      </c>
      <c r="J7928" s="9">
        <v>1345</v>
      </c>
      <c r="K7928" s="9">
        <v>290</v>
      </c>
      <c r="L7928" s="9">
        <v>0</v>
      </c>
      <c r="M7928" s="9">
        <v>313</v>
      </c>
      <c r="N7928" s="9">
        <v>425</v>
      </c>
      <c r="O7928" s="9">
        <v>66</v>
      </c>
      <c r="P7928" s="9">
        <v>2384</v>
      </c>
      <c r="Q7928" s="10" t="s">
        <v>27888</v>
      </c>
    </row>
    <row r="7929" spans="1:17" ht="28.8" x14ac:dyDescent="0.3">
      <c r="A7929" s="5" t="s">
        <v>28147</v>
      </c>
      <c r="B7929" s="5" t="s">
        <v>28148</v>
      </c>
      <c r="C7929" s="6">
        <v>2.76</v>
      </c>
      <c r="D7929" s="1" t="s">
        <v>27960</v>
      </c>
      <c r="E7929" s="6">
        <v>96</v>
      </c>
      <c r="F7929" s="6" t="s">
        <v>25</v>
      </c>
      <c r="G7929" s="11" t="s">
        <v>28149</v>
      </c>
      <c r="H7929" s="8" t="s">
        <v>28150</v>
      </c>
      <c r="I7929" s="9">
        <v>13139</v>
      </c>
      <c r="J7929" s="9">
        <v>2890</v>
      </c>
      <c r="K7929" s="9">
        <v>1033</v>
      </c>
      <c r="L7929" s="9">
        <v>4</v>
      </c>
      <c r="M7929" s="9">
        <v>390</v>
      </c>
      <c r="N7929" s="9">
        <v>1751</v>
      </c>
      <c r="O7929" s="9">
        <v>130</v>
      </c>
      <c r="P7929" s="9">
        <v>6226</v>
      </c>
      <c r="Q7929" s="10" t="s">
        <v>27888</v>
      </c>
    </row>
    <row r="7930" spans="1:17" ht="28.8" x14ac:dyDescent="0.3">
      <c r="A7930" s="5" t="s">
        <v>28151</v>
      </c>
      <c r="B7930" s="5" t="s">
        <v>4171</v>
      </c>
      <c r="C7930" s="6">
        <v>3.48</v>
      </c>
      <c r="D7930" s="1" t="s">
        <v>27960</v>
      </c>
      <c r="E7930" s="6">
        <v>100</v>
      </c>
      <c r="F7930" s="6" t="s">
        <v>25</v>
      </c>
      <c r="G7930" s="11" t="s">
        <v>28152</v>
      </c>
      <c r="H7930" s="8" t="s">
        <v>28153</v>
      </c>
      <c r="I7930" s="9">
        <v>17602</v>
      </c>
      <c r="J7930" s="9">
        <v>6652</v>
      </c>
      <c r="K7930" s="9">
        <v>3724</v>
      </c>
      <c r="L7930" s="9">
        <v>93</v>
      </c>
      <c r="M7930" s="9">
        <v>72</v>
      </c>
      <c r="N7930" s="9">
        <v>2804</v>
      </c>
      <c r="O7930" s="9">
        <v>638</v>
      </c>
      <c r="P7930" s="9">
        <v>10443</v>
      </c>
      <c r="Q7930" s="10" t="s">
        <v>27888</v>
      </c>
    </row>
    <row r="7931" spans="1:17" ht="28.8" x14ac:dyDescent="0.3">
      <c r="A7931" s="5" t="s">
        <v>28154</v>
      </c>
      <c r="B7931" s="5" t="s">
        <v>28155</v>
      </c>
      <c r="C7931" s="6">
        <v>3.17</v>
      </c>
      <c r="D7931" s="1" t="s">
        <v>27960</v>
      </c>
      <c r="E7931" s="6">
        <v>105</v>
      </c>
      <c r="F7931" s="6" t="s">
        <v>25</v>
      </c>
      <c r="G7931" s="11" t="s">
        <v>28156</v>
      </c>
      <c r="H7931" s="8" t="s">
        <v>7714</v>
      </c>
      <c r="I7931" s="9">
        <v>44594</v>
      </c>
      <c r="J7931" s="9">
        <v>5661</v>
      </c>
      <c r="K7931" s="9">
        <v>7458</v>
      </c>
      <c r="L7931" s="9">
        <v>126</v>
      </c>
      <c r="M7931" s="9">
        <v>480</v>
      </c>
      <c r="N7931" s="9">
        <v>5750</v>
      </c>
      <c r="O7931" s="9">
        <v>2336</v>
      </c>
      <c r="P7931" s="9">
        <v>20467</v>
      </c>
      <c r="Q7931" s="10" t="s">
        <v>27888</v>
      </c>
    </row>
    <row r="7932" spans="1:17" x14ac:dyDescent="0.3">
      <c r="A7932" s="5" t="s">
        <v>28157</v>
      </c>
      <c r="B7932" s="5" t="s">
        <v>7363</v>
      </c>
      <c r="C7932" s="6">
        <v>3.73</v>
      </c>
      <c r="D7932" s="1" t="s">
        <v>27960</v>
      </c>
      <c r="E7932" s="6">
        <v>119</v>
      </c>
      <c r="F7932" s="6" t="s">
        <v>74</v>
      </c>
      <c r="G7932" s="11" t="s">
        <v>28158</v>
      </c>
      <c r="H7932" s="8" t="s">
        <v>28159</v>
      </c>
      <c r="I7932" s="9">
        <v>20729</v>
      </c>
      <c r="J7932" s="9">
        <v>9404</v>
      </c>
      <c r="K7932" s="9">
        <v>5542</v>
      </c>
      <c r="L7932" s="9">
        <v>99</v>
      </c>
      <c r="M7932" s="9">
        <v>44</v>
      </c>
      <c r="N7932" s="9">
        <v>2149</v>
      </c>
      <c r="O7932" s="9">
        <v>1309</v>
      </c>
      <c r="P7932" s="9">
        <v>13595</v>
      </c>
      <c r="Q7932" s="10" t="s">
        <v>27888</v>
      </c>
    </row>
    <row r="7933" spans="1:17" ht="28.8" x14ac:dyDescent="0.3">
      <c r="A7933" s="5" t="s">
        <v>28160</v>
      </c>
      <c r="B7933" s="5" t="s">
        <v>28161</v>
      </c>
      <c r="C7933" s="6">
        <v>2.92</v>
      </c>
      <c r="D7933" s="1" t="s">
        <v>27960</v>
      </c>
      <c r="E7933" s="6">
        <v>108</v>
      </c>
      <c r="F7933" s="6" t="s">
        <v>25</v>
      </c>
      <c r="G7933" s="11" t="s">
        <v>28162</v>
      </c>
      <c r="H7933" s="8" t="s">
        <v>28163</v>
      </c>
      <c r="I7933" s="9">
        <v>322479</v>
      </c>
      <c r="J7933" s="9">
        <v>23206</v>
      </c>
      <c r="K7933" s="9">
        <v>34428</v>
      </c>
      <c r="L7933" s="9">
        <v>309</v>
      </c>
      <c r="M7933" s="9">
        <v>5501</v>
      </c>
      <c r="N7933" s="9">
        <v>48374</v>
      </c>
      <c r="O7933" s="9">
        <v>7116</v>
      </c>
      <c r="P7933" s="9">
        <v>158592</v>
      </c>
      <c r="Q7933" s="10" t="s">
        <v>27888</v>
      </c>
    </row>
    <row r="7934" spans="1:17" x14ac:dyDescent="0.3">
      <c r="A7934" s="5" t="s">
        <v>28164</v>
      </c>
      <c r="B7934" s="5" t="s">
        <v>28165</v>
      </c>
      <c r="C7934" s="6">
        <v>2.33</v>
      </c>
      <c r="D7934" s="1" t="s">
        <v>27960</v>
      </c>
      <c r="E7934" s="6">
        <v>94</v>
      </c>
      <c r="F7934" s="6" t="s">
        <v>25</v>
      </c>
      <c r="G7934" s="11" t="s">
        <v>28166</v>
      </c>
      <c r="H7934" s="8" t="s">
        <v>28167</v>
      </c>
      <c r="I7934" s="9">
        <v>41503</v>
      </c>
      <c r="J7934" s="9">
        <v>4724</v>
      </c>
      <c r="K7934" s="9">
        <v>3315</v>
      </c>
      <c r="L7934" s="9">
        <v>40</v>
      </c>
      <c r="M7934" s="9">
        <v>2701</v>
      </c>
      <c r="N7934" s="9">
        <v>4520</v>
      </c>
      <c r="O7934" s="9">
        <v>692</v>
      </c>
      <c r="P7934" s="9">
        <v>22993</v>
      </c>
      <c r="Q7934" s="10" t="s">
        <v>27888</v>
      </c>
    </row>
    <row r="7935" spans="1:17" ht="28.8" x14ac:dyDescent="0.3">
      <c r="A7935" s="5" t="s">
        <v>28168</v>
      </c>
      <c r="B7935" s="5" t="s">
        <v>14462</v>
      </c>
      <c r="C7935" s="6">
        <v>2.84</v>
      </c>
      <c r="D7935" s="1" t="s">
        <v>27960</v>
      </c>
      <c r="E7935" s="6">
        <v>95</v>
      </c>
      <c r="F7935" s="6" t="s">
        <v>25</v>
      </c>
      <c r="G7935" s="11" t="s">
        <v>28169</v>
      </c>
      <c r="H7935" s="8" t="s">
        <v>28170</v>
      </c>
      <c r="I7935" s="9">
        <v>26609</v>
      </c>
      <c r="J7935" s="9">
        <v>3647</v>
      </c>
      <c r="K7935" s="9">
        <v>2768</v>
      </c>
      <c r="L7935" s="9">
        <v>19</v>
      </c>
      <c r="M7935" s="9">
        <v>542</v>
      </c>
      <c r="N7935" s="9">
        <v>3974</v>
      </c>
      <c r="O7935" s="9">
        <v>592</v>
      </c>
      <c r="P7935" s="9">
        <v>13711</v>
      </c>
      <c r="Q7935" s="10" t="s">
        <v>27888</v>
      </c>
    </row>
    <row r="7936" spans="1:17" ht="28.8" x14ac:dyDescent="0.3">
      <c r="A7936" s="5" t="s">
        <v>28171</v>
      </c>
      <c r="B7936" s="5" t="s">
        <v>28172</v>
      </c>
      <c r="C7936" s="6">
        <v>2.5</v>
      </c>
      <c r="D7936" s="1" t="s">
        <v>27960</v>
      </c>
      <c r="E7936" s="6">
        <v>95</v>
      </c>
      <c r="F7936" s="6" t="s">
        <v>25</v>
      </c>
      <c r="G7936" s="11" t="s">
        <v>28173</v>
      </c>
      <c r="H7936" s="8" t="s">
        <v>28174</v>
      </c>
      <c r="I7936" s="9">
        <v>10354</v>
      </c>
      <c r="J7936" s="9">
        <v>3270</v>
      </c>
      <c r="K7936" s="9">
        <v>1319</v>
      </c>
      <c r="L7936" s="9">
        <v>19</v>
      </c>
      <c r="M7936" s="9">
        <v>646</v>
      </c>
      <c r="N7936" s="9">
        <v>1043</v>
      </c>
      <c r="O7936" s="9">
        <v>257</v>
      </c>
      <c r="P7936" s="9">
        <v>5587</v>
      </c>
      <c r="Q7936" s="10" t="s">
        <v>27888</v>
      </c>
    </row>
    <row r="7937" spans="1:17" x14ac:dyDescent="0.3">
      <c r="A7937" s="5" t="s">
        <v>28175</v>
      </c>
      <c r="B7937" s="5" t="s">
        <v>28176</v>
      </c>
      <c r="C7937" s="6">
        <v>3.1</v>
      </c>
      <c r="D7937" s="1" t="s">
        <v>27960</v>
      </c>
      <c r="E7937" s="6">
        <v>100</v>
      </c>
      <c r="F7937" s="6" t="s">
        <v>25</v>
      </c>
      <c r="G7937" s="11" t="s">
        <v>28177</v>
      </c>
      <c r="H7937" s="8" t="s">
        <v>3077</v>
      </c>
      <c r="I7937" s="9">
        <v>82596</v>
      </c>
      <c r="J7937" s="9">
        <v>16313</v>
      </c>
      <c r="K7937" s="9">
        <v>15945</v>
      </c>
      <c r="L7937" s="9">
        <v>219</v>
      </c>
      <c r="M7937" s="9">
        <v>930</v>
      </c>
      <c r="N7937" s="9">
        <v>13215</v>
      </c>
      <c r="O7937" s="9">
        <v>2843</v>
      </c>
      <c r="P7937" s="9">
        <v>45381</v>
      </c>
      <c r="Q7937" s="10" t="s">
        <v>27888</v>
      </c>
    </row>
    <row r="7938" spans="1:17" x14ac:dyDescent="0.3">
      <c r="A7938" s="5" t="s">
        <v>28178</v>
      </c>
      <c r="B7938" s="5" t="s">
        <v>28179</v>
      </c>
      <c r="C7938" s="6">
        <v>2.7</v>
      </c>
      <c r="D7938" s="1" t="s">
        <v>27960</v>
      </c>
      <c r="E7938" s="6">
        <v>85</v>
      </c>
      <c r="F7938" s="6" t="s">
        <v>25</v>
      </c>
      <c r="G7938" s="11" t="s">
        <v>28180</v>
      </c>
      <c r="H7938" s="8" t="s">
        <v>28181</v>
      </c>
      <c r="I7938" s="9">
        <v>5176</v>
      </c>
      <c r="J7938" s="9">
        <v>1796</v>
      </c>
      <c r="K7938" s="9">
        <v>671</v>
      </c>
      <c r="L7938" s="9">
        <v>2</v>
      </c>
      <c r="M7938" s="9">
        <v>195</v>
      </c>
      <c r="N7938" s="9">
        <v>752</v>
      </c>
      <c r="O7938" s="9">
        <v>91</v>
      </c>
      <c r="P7938" s="9">
        <v>2970</v>
      </c>
      <c r="Q7938" s="10" t="s">
        <v>27888</v>
      </c>
    </row>
    <row r="7939" spans="1:17" x14ac:dyDescent="0.3">
      <c r="A7939" s="5" t="s">
        <v>28182</v>
      </c>
      <c r="B7939" s="5" t="s">
        <v>1366</v>
      </c>
      <c r="C7939" s="6">
        <v>2.75</v>
      </c>
      <c r="D7939" s="1" t="s">
        <v>27960</v>
      </c>
      <c r="E7939" s="6">
        <v>90</v>
      </c>
      <c r="F7939" s="6" t="s">
        <v>25</v>
      </c>
      <c r="G7939" s="11" t="s">
        <v>28183</v>
      </c>
      <c r="H7939" s="8" t="s">
        <v>28184</v>
      </c>
      <c r="I7939" s="9">
        <v>18459</v>
      </c>
      <c r="J7939" s="9">
        <v>3217</v>
      </c>
      <c r="K7939" s="9">
        <v>1916</v>
      </c>
      <c r="L7939" s="9">
        <v>24</v>
      </c>
      <c r="M7939" s="9">
        <v>490</v>
      </c>
      <c r="N7939" s="9">
        <v>2540</v>
      </c>
      <c r="O7939" s="9">
        <v>440</v>
      </c>
      <c r="P7939" s="9">
        <v>9682</v>
      </c>
      <c r="Q7939" s="10" t="s">
        <v>27888</v>
      </c>
    </row>
    <row r="7940" spans="1:17" ht="28.8" x14ac:dyDescent="0.3">
      <c r="A7940" s="5" t="s">
        <v>28185</v>
      </c>
      <c r="B7940" s="5" t="s">
        <v>5925</v>
      </c>
      <c r="C7940" s="6">
        <v>2.92</v>
      </c>
      <c r="D7940" s="1" t="s">
        <v>27960</v>
      </c>
      <c r="E7940" s="6">
        <v>111</v>
      </c>
      <c r="F7940" s="6" t="s">
        <v>25</v>
      </c>
      <c r="G7940" s="11" t="s">
        <v>28186</v>
      </c>
      <c r="H7940" s="8" t="s">
        <v>28187</v>
      </c>
      <c r="I7940" s="9">
        <v>85513</v>
      </c>
      <c r="J7940" s="9">
        <v>9994</v>
      </c>
      <c r="K7940" s="9">
        <v>8428</v>
      </c>
      <c r="L7940" s="9">
        <v>46</v>
      </c>
      <c r="M7940" s="9">
        <v>2099</v>
      </c>
      <c r="N7940" s="9">
        <v>13317</v>
      </c>
      <c r="O7940" s="9">
        <v>1299</v>
      </c>
      <c r="P7940" s="9">
        <v>48272</v>
      </c>
      <c r="Q7940" s="10" t="s">
        <v>27888</v>
      </c>
    </row>
    <row r="7941" spans="1:17" ht="28.8" x14ac:dyDescent="0.3">
      <c r="A7941" s="5" t="s">
        <v>28188</v>
      </c>
      <c r="B7941" s="5" t="s">
        <v>6626</v>
      </c>
      <c r="C7941" s="6">
        <v>3.37</v>
      </c>
      <c r="D7941" s="1" t="s">
        <v>27960</v>
      </c>
      <c r="E7941" s="6">
        <v>105</v>
      </c>
      <c r="F7941" s="6" t="s">
        <v>25</v>
      </c>
      <c r="G7941" s="11" t="s">
        <v>28189</v>
      </c>
      <c r="H7941" s="8" t="s">
        <v>28190</v>
      </c>
      <c r="I7941" s="9">
        <v>6916</v>
      </c>
      <c r="J7941" s="9">
        <v>3353</v>
      </c>
      <c r="K7941" s="9">
        <v>1470</v>
      </c>
      <c r="L7941" s="9">
        <v>7</v>
      </c>
      <c r="M7941" s="9">
        <v>37</v>
      </c>
      <c r="N7941" s="9">
        <v>1430</v>
      </c>
      <c r="O7941" s="9">
        <v>122</v>
      </c>
      <c r="P7941" s="9">
        <v>4794</v>
      </c>
      <c r="Q7941" s="10" t="s">
        <v>27888</v>
      </c>
    </row>
    <row r="7942" spans="1:17" x14ac:dyDescent="0.3">
      <c r="A7942" s="5" t="s">
        <v>28191</v>
      </c>
      <c r="B7942" s="5" t="s">
        <v>17350</v>
      </c>
      <c r="C7942" s="6">
        <v>3.1</v>
      </c>
      <c r="D7942" s="1" t="s">
        <v>27960</v>
      </c>
      <c r="E7942" s="6">
        <v>105</v>
      </c>
      <c r="F7942" s="6" t="s">
        <v>1777</v>
      </c>
      <c r="G7942" s="11" t="s">
        <v>28192</v>
      </c>
      <c r="H7942" s="8" t="s">
        <v>28193</v>
      </c>
      <c r="I7942" s="9">
        <v>3783</v>
      </c>
      <c r="J7942" s="9">
        <v>832</v>
      </c>
      <c r="K7942" s="9">
        <v>408</v>
      </c>
      <c r="L7942" s="9">
        <v>2</v>
      </c>
      <c r="M7942" s="9">
        <v>63</v>
      </c>
      <c r="N7942" s="9">
        <v>702</v>
      </c>
      <c r="O7942" s="9">
        <v>75</v>
      </c>
      <c r="P7942" s="9">
        <v>2209</v>
      </c>
      <c r="Q7942" s="10" t="s">
        <v>27888</v>
      </c>
    </row>
    <row r="7943" spans="1:17" ht="28.8" x14ac:dyDescent="0.3">
      <c r="A7943" s="5" t="s">
        <v>28194</v>
      </c>
      <c r="B7943" s="5" t="s">
        <v>28195</v>
      </c>
      <c r="C7943" s="6">
        <v>2.93</v>
      </c>
      <c r="D7943" s="1" t="s">
        <v>27960</v>
      </c>
      <c r="E7943" s="6">
        <v>92</v>
      </c>
      <c r="F7943" s="6" t="s">
        <v>25</v>
      </c>
      <c r="G7943" s="11" t="s">
        <v>28196</v>
      </c>
      <c r="H7943" s="8" t="s">
        <v>28197</v>
      </c>
      <c r="I7943" s="9">
        <v>379</v>
      </c>
      <c r="J7943" s="9">
        <v>379</v>
      </c>
      <c r="K7943" s="9">
        <v>15</v>
      </c>
      <c r="L7943" s="9">
        <v>0</v>
      </c>
      <c r="M7943" s="9">
        <v>21</v>
      </c>
      <c r="N7943" s="9">
        <v>54</v>
      </c>
      <c r="O7943" s="9">
        <v>0</v>
      </c>
      <c r="P7943" s="9">
        <v>223</v>
      </c>
      <c r="Q7943" s="10" t="s">
        <v>27888</v>
      </c>
    </row>
    <row r="7944" spans="1:17" x14ac:dyDescent="0.3">
      <c r="A7944" s="5" t="s">
        <v>28198</v>
      </c>
      <c r="B7944" s="5" t="s">
        <v>747</v>
      </c>
      <c r="C7944" s="6">
        <v>2.74</v>
      </c>
      <c r="D7944" s="1" t="s">
        <v>27960</v>
      </c>
      <c r="E7944" s="6">
        <v>94</v>
      </c>
      <c r="F7944" s="6" t="s">
        <v>25</v>
      </c>
      <c r="G7944" s="11" t="s">
        <v>28199</v>
      </c>
      <c r="H7944" s="8" t="s">
        <v>274</v>
      </c>
      <c r="I7944" s="9">
        <v>1987</v>
      </c>
      <c r="J7944" s="9">
        <v>1545</v>
      </c>
      <c r="K7944" s="9">
        <v>250</v>
      </c>
      <c r="L7944" s="9">
        <v>0</v>
      </c>
      <c r="M7944" s="9">
        <v>97</v>
      </c>
      <c r="N7944" s="9">
        <v>337</v>
      </c>
      <c r="O7944" s="9">
        <v>16</v>
      </c>
      <c r="P7944" s="9">
        <v>1226</v>
      </c>
      <c r="Q7944" s="10" t="s">
        <v>27888</v>
      </c>
    </row>
    <row r="7945" spans="1:17" x14ac:dyDescent="0.3">
      <c r="A7945" s="5" t="s">
        <v>28200</v>
      </c>
      <c r="B7945" s="5" t="s">
        <v>27661</v>
      </c>
      <c r="C7945" s="6">
        <v>3.44</v>
      </c>
      <c r="D7945" s="1" t="s">
        <v>27960</v>
      </c>
      <c r="E7945" s="6">
        <v>93</v>
      </c>
      <c r="F7945" s="6" t="s">
        <v>25</v>
      </c>
      <c r="G7945" s="11" t="s">
        <v>28201</v>
      </c>
      <c r="H7945" s="8" t="s">
        <v>28202</v>
      </c>
      <c r="I7945" s="9">
        <v>358</v>
      </c>
      <c r="J7945" s="9">
        <v>557</v>
      </c>
      <c r="K7945" s="9">
        <v>93</v>
      </c>
      <c r="L7945" s="9">
        <v>1</v>
      </c>
      <c r="M7945" s="9">
        <v>3</v>
      </c>
      <c r="N7945" s="9">
        <v>56</v>
      </c>
      <c r="O7945" s="9">
        <v>17</v>
      </c>
      <c r="P7945" s="9">
        <v>250</v>
      </c>
      <c r="Q7945" s="10" t="s">
        <v>27888</v>
      </c>
    </row>
    <row r="7946" spans="1:17" x14ac:dyDescent="0.3">
      <c r="A7946" s="5" t="s">
        <v>28203</v>
      </c>
      <c r="B7946" s="5" t="s">
        <v>28204</v>
      </c>
      <c r="C7946" s="6">
        <v>2.82</v>
      </c>
      <c r="D7946" s="1" t="s">
        <v>27960</v>
      </c>
      <c r="E7946" s="6">
        <v>101</v>
      </c>
      <c r="F7946" s="6" t="s">
        <v>25</v>
      </c>
      <c r="G7946" s="11" t="s">
        <v>28205</v>
      </c>
      <c r="H7946" s="8" t="s">
        <v>749</v>
      </c>
      <c r="I7946" s="9">
        <v>1424</v>
      </c>
      <c r="J7946" s="9">
        <v>797</v>
      </c>
      <c r="K7946" s="9">
        <v>82</v>
      </c>
      <c r="L7946" s="9">
        <v>0</v>
      </c>
      <c r="M7946" s="9">
        <v>47</v>
      </c>
      <c r="N7946" s="9">
        <v>155</v>
      </c>
      <c r="O7946" s="9">
        <v>7</v>
      </c>
      <c r="P7946" s="9">
        <v>683</v>
      </c>
      <c r="Q7946" s="10" t="s">
        <v>27888</v>
      </c>
    </row>
    <row r="7947" spans="1:17" x14ac:dyDescent="0.3">
      <c r="A7947" s="5" t="s">
        <v>28206</v>
      </c>
      <c r="B7947" s="5" t="s">
        <v>28207</v>
      </c>
      <c r="C7947" s="6">
        <v>2.41</v>
      </c>
      <c r="D7947" s="1" t="s">
        <v>27960</v>
      </c>
      <c r="E7947" s="6">
        <v>110</v>
      </c>
      <c r="F7947" s="6" t="s">
        <v>25</v>
      </c>
      <c r="G7947" s="11" t="s">
        <v>28208</v>
      </c>
      <c r="H7947" s="8" t="s">
        <v>28209</v>
      </c>
      <c r="I7947" s="9">
        <v>123903</v>
      </c>
      <c r="J7947" s="9">
        <v>12231</v>
      </c>
      <c r="K7947" s="9">
        <v>10246</v>
      </c>
      <c r="L7947" s="9">
        <v>45</v>
      </c>
      <c r="M7947" s="9">
        <v>6398</v>
      </c>
      <c r="N7947" s="9">
        <v>15683</v>
      </c>
      <c r="O7947" s="9">
        <v>2541</v>
      </c>
      <c r="P7947" s="9">
        <v>69664</v>
      </c>
      <c r="Q7947" s="10" t="s">
        <v>27888</v>
      </c>
    </row>
    <row r="7948" spans="1:17" ht="28.8" x14ac:dyDescent="0.3">
      <c r="A7948" s="5" t="s">
        <v>28210</v>
      </c>
      <c r="B7948" s="5" t="s">
        <v>27974</v>
      </c>
      <c r="C7948" s="6">
        <v>2.5299999999999998</v>
      </c>
      <c r="D7948" s="1" t="s">
        <v>27960</v>
      </c>
      <c r="E7948" s="6">
        <v>114</v>
      </c>
      <c r="F7948" s="6" t="s">
        <v>25</v>
      </c>
      <c r="G7948" s="11" t="s">
        <v>28211</v>
      </c>
      <c r="H7948" s="8" t="s">
        <v>28212</v>
      </c>
      <c r="I7948" s="9">
        <v>255114</v>
      </c>
      <c r="J7948" s="9">
        <v>17306</v>
      </c>
      <c r="K7948" s="9">
        <v>21221</v>
      </c>
      <c r="L7948" s="9">
        <v>103</v>
      </c>
      <c r="M7948" s="9">
        <v>10140</v>
      </c>
      <c r="N7948" s="9">
        <v>30593</v>
      </c>
      <c r="O7948" s="9">
        <v>3748</v>
      </c>
      <c r="P7948" s="9">
        <v>125839</v>
      </c>
      <c r="Q7948" s="10" t="s">
        <v>27888</v>
      </c>
    </row>
    <row r="7949" spans="1:17" x14ac:dyDescent="0.3">
      <c r="A7949" s="5" t="s">
        <v>28213</v>
      </c>
      <c r="B7949" s="5" t="s">
        <v>28214</v>
      </c>
      <c r="C7949" s="6">
        <v>4.1100000000000003</v>
      </c>
      <c r="D7949" s="1" t="s">
        <v>27960</v>
      </c>
      <c r="E7949" s="6">
        <v>74</v>
      </c>
      <c r="F7949" s="6" t="s">
        <v>889</v>
      </c>
      <c r="G7949" s="11" t="s">
        <v>28215</v>
      </c>
      <c r="H7949" s="8" t="s">
        <v>1412</v>
      </c>
      <c r="I7949" s="9">
        <v>40038</v>
      </c>
      <c r="J7949" s="9">
        <v>23454</v>
      </c>
      <c r="K7949" s="9">
        <v>13318</v>
      </c>
      <c r="L7949" s="9">
        <v>192</v>
      </c>
      <c r="M7949" s="9">
        <v>41</v>
      </c>
      <c r="N7949" s="9">
        <v>2215</v>
      </c>
      <c r="O7949" s="9">
        <v>4805</v>
      </c>
      <c r="P7949" s="9">
        <v>26815</v>
      </c>
      <c r="Q7949" s="10" t="s">
        <v>27888</v>
      </c>
    </row>
    <row r="7950" spans="1:17" x14ac:dyDescent="0.3">
      <c r="A7950" s="5" t="s">
        <v>28216</v>
      </c>
      <c r="B7950" s="5" t="s">
        <v>751</v>
      </c>
      <c r="C7950" s="6">
        <v>3.29</v>
      </c>
      <c r="D7950" s="1" t="s">
        <v>27960</v>
      </c>
      <c r="E7950" s="6">
        <v>111</v>
      </c>
      <c r="F7950" s="6" t="s">
        <v>25</v>
      </c>
      <c r="G7950" s="11" t="s">
        <v>28217</v>
      </c>
      <c r="H7950" s="8" t="s">
        <v>28218</v>
      </c>
      <c r="I7950" s="9">
        <v>581189</v>
      </c>
      <c r="J7950" s="9">
        <v>87073</v>
      </c>
      <c r="K7950" s="9">
        <v>125845</v>
      </c>
      <c r="L7950" s="9">
        <v>4700</v>
      </c>
      <c r="M7950" s="9">
        <v>5474</v>
      </c>
      <c r="N7950" s="9">
        <v>79221</v>
      </c>
      <c r="O7950" s="9">
        <v>48832</v>
      </c>
      <c r="P7950" s="9">
        <v>334186</v>
      </c>
      <c r="Q7950" s="10" t="s">
        <v>27888</v>
      </c>
    </row>
    <row r="7951" spans="1:17" x14ac:dyDescent="0.3">
      <c r="A7951" s="5" t="s">
        <v>28219</v>
      </c>
      <c r="B7951" s="5" t="s">
        <v>7918</v>
      </c>
      <c r="C7951" s="6">
        <v>3.06</v>
      </c>
      <c r="D7951" s="1" t="s">
        <v>27960</v>
      </c>
      <c r="E7951" s="6">
        <v>87</v>
      </c>
      <c r="F7951" s="6" t="s">
        <v>25</v>
      </c>
      <c r="G7951" s="11" t="s">
        <v>28220</v>
      </c>
      <c r="H7951" s="8" t="s">
        <v>28221</v>
      </c>
      <c r="I7951" s="9">
        <v>289644</v>
      </c>
      <c r="J7951" s="9">
        <v>43899</v>
      </c>
      <c r="K7951" s="9">
        <v>50188</v>
      </c>
      <c r="L7951" s="9">
        <v>728</v>
      </c>
      <c r="M7951" s="9">
        <v>3929</v>
      </c>
      <c r="N7951" s="9">
        <v>42294</v>
      </c>
      <c r="O7951" s="9">
        <v>13567</v>
      </c>
      <c r="P7951" s="9">
        <v>154808</v>
      </c>
      <c r="Q7951" s="10" t="s">
        <v>27888</v>
      </c>
    </row>
    <row r="7952" spans="1:17" x14ac:dyDescent="0.3">
      <c r="A7952" s="5" t="s">
        <v>28222</v>
      </c>
      <c r="B7952" s="5" t="s">
        <v>4171</v>
      </c>
      <c r="C7952" s="6">
        <v>2.36</v>
      </c>
      <c r="D7952" s="1" t="s">
        <v>27960</v>
      </c>
      <c r="E7952" s="6">
        <v>97</v>
      </c>
      <c r="F7952" s="6" t="s">
        <v>25</v>
      </c>
      <c r="G7952" s="11" t="s">
        <v>28223</v>
      </c>
      <c r="H7952" s="8" t="s">
        <v>28224</v>
      </c>
      <c r="I7952" s="9">
        <v>89119</v>
      </c>
      <c r="J7952" s="9">
        <v>10036</v>
      </c>
      <c r="K7952" s="9">
        <v>6795</v>
      </c>
      <c r="L7952" s="9">
        <v>27</v>
      </c>
      <c r="M7952" s="9">
        <v>4284</v>
      </c>
      <c r="N7952" s="9">
        <v>10277</v>
      </c>
      <c r="O7952" s="9">
        <v>1250</v>
      </c>
      <c r="P7952" s="9">
        <v>46758</v>
      </c>
      <c r="Q7952" s="10" t="s">
        <v>27888</v>
      </c>
    </row>
    <row r="7953" spans="1:17" ht="43.2" x14ac:dyDescent="0.3">
      <c r="A7953" s="5" t="s">
        <v>28225</v>
      </c>
      <c r="B7953" s="5" t="s">
        <v>28226</v>
      </c>
      <c r="C7953" s="6">
        <v>2.62</v>
      </c>
      <c r="D7953" s="1" t="s">
        <v>27960</v>
      </c>
      <c r="E7953" s="6">
        <v>94</v>
      </c>
      <c r="F7953" s="6" t="s">
        <v>25</v>
      </c>
      <c r="G7953" s="11" t="s">
        <v>28227</v>
      </c>
      <c r="H7953" s="8" t="s">
        <v>39</v>
      </c>
      <c r="I7953" s="9">
        <v>1789</v>
      </c>
      <c r="J7953" s="9">
        <v>777</v>
      </c>
      <c r="K7953" s="9">
        <v>199</v>
      </c>
      <c r="L7953" s="9">
        <v>2</v>
      </c>
      <c r="M7953" s="9">
        <v>147</v>
      </c>
      <c r="N7953" s="9">
        <v>206</v>
      </c>
      <c r="O7953" s="9">
        <v>27</v>
      </c>
      <c r="P7953" s="9">
        <v>1049</v>
      </c>
      <c r="Q7953" s="10" t="s">
        <v>27888</v>
      </c>
    </row>
    <row r="7954" spans="1:17" x14ac:dyDescent="0.3">
      <c r="A7954" s="5" t="s">
        <v>28228</v>
      </c>
      <c r="B7954" s="5" t="s">
        <v>6354</v>
      </c>
      <c r="C7954" s="6">
        <v>3.4</v>
      </c>
      <c r="D7954" s="1" t="s">
        <v>27960</v>
      </c>
      <c r="E7954" s="6">
        <v>120</v>
      </c>
      <c r="F7954" s="6" t="s">
        <v>25</v>
      </c>
      <c r="G7954" s="11" t="s">
        <v>28229</v>
      </c>
      <c r="H7954" s="8" t="s">
        <v>28230</v>
      </c>
      <c r="I7954" s="9">
        <v>2892</v>
      </c>
      <c r="J7954" s="9">
        <v>2236</v>
      </c>
      <c r="K7954" s="9">
        <v>504</v>
      </c>
      <c r="L7954" s="9">
        <v>2</v>
      </c>
      <c r="M7954" s="9">
        <v>8</v>
      </c>
      <c r="N7954" s="9">
        <v>485</v>
      </c>
      <c r="O7954" s="9">
        <v>83</v>
      </c>
      <c r="P7954" s="9">
        <v>1659</v>
      </c>
      <c r="Q7954" s="10" t="s">
        <v>27888</v>
      </c>
    </row>
    <row r="7955" spans="1:17" x14ac:dyDescent="0.3">
      <c r="A7955" s="5" t="s">
        <v>28231</v>
      </c>
      <c r="B7955" s="5" t="s">
        <v>3413</v>
      </c>
      <c r="C7955" s="6">
        <v>1.73</v>
      </c>
      <c r="D7955" s="1" t="s">
        <v>27960</v>
      </c>
      <c r="E7955" s="6">
        <v>93</v>
      </c>
      <c r="F7955" s="6" t="s">
        <v>25</v>
      </c>
      <c r="G7955" s="11" t="s">
        <v>28232</v>
      </c>
      <c r="H7955" s="8" t="s">
        <v>9828</v>
      </c>
      <c r="I7955" s="9">
        <v>210259</v>
      </c>
      <c r="J7955" s="9">
        <v>15157</v>
      </c>
      <c r="K7955" s="9">
        <v>10651</v>
      </c>
      <c r="L7955" s="9">
        <v>31</v>
      </c>
      <c r="M7955" s="9">
        <v>22114</v>
      </c>
      <c r="N7955" s="9">
        <v>16575</v>
      </c>
      <c r="O7955" s="9">
        <v>1924</v>
      </c>
      <c r="P7955" s="9">
        <v>115458</v>
      </c>
      <c r="Q7955" s="10" t="s">
        <v>27888</v>
      </c>
    </row>
    <row r="7956" spans="1:17" x14ac:dyDescent="0.3">
      <c r="A7956" s="5" t="s">
        <v>28233</v>
      </c>
      <c r="B7956" s="5" t="s">
        <v>28234</v>
      </c>
      <c r="C7956" s="6">
        <v>1.64</v>
      </c>
      <c r="D7956" s="1" t="s">
        <v>27960</v>
      </c>
      <c r="E7956" s="6">
        <v>105</v>
      </c>
      <c r="F7956" s="6" t="s">
        <v>25</v>
      </c>
      <c r="G7956" s="11" t="s">
        <v>28235</v>
      </c>
      <c r="H7956" s="8" t="s">
        <v>28236</v>
      </c>
      <c r="I7956" s="9">
        <v>679338</v>
      </c>
      <c r="J7956" s="9">
        <v>38131</v>
      </c>
      <c r="K7956" s="9">
        <v>40755</v>
      </c>
      <c r="L7956" s="9">
        <v>491</v>
      </c>
      <c r="M7956" s="9">
        <v>81747</v>
      </c>
      <c r="N7956" s="9">
        <v>46186</v>
      </c>
      <c r="O7956" s="9">
        <v>12905</v>
      </c>
      <c r="P7956" s="9">
        <v>386619</v>
      </c>
      <c r="Q7956" s="10" t="s">
        <v>27888</v>
      </c>
    </row>
    <row r="7957" spans="1:17" ht="43.2" x14ac:dyDescent="0.3">
      <c r="A7957" s="5" t="s">
        <v>28237</v>
      </c>
      <c r="B7957" s="5" t="s">
        <v>14694</v>
      </c>
      <c r="C7957" s="6">
        <v>3.27</v>
      </c>
      <c r="D7957" s="1" t="s">
        <v>27960</v>
      </c>
      <c r="E7957" s="6">
        <v>108</v>
      </c>
      <c r="F7957" s="6" t="s">
        <v>25</v>
      </c>
      <c r="G7957" s="11" t="s">
        <v>28238</v>
      </c>
      <c r="H7957" s="8" t="s">
        <v>28239</v>
      </c>
      <c r="I7957" s="9">
        <v>33549</v>
      </c>
      <c r="J7957" s="9">
        <v>7432</v>
      </c>
      <c r="K7957" s="9">
        <v>5241</v>
      </c>
      <c r="L7957" s="9">
        <v>97</v>
      </c>
      <c r="M7957" s="9">
        <v>246</v>
      </c>
      <c r="N7957" s="9">
        <v>5486</v>
      </c>
      <c r="O7957" s="9">
        <v>1076</v>
      </c>
      <c r="P7957" s="9">
        <v>16861</v>
      </c>
      <c r="Q7957" s="10" t="s">
        <v>27888</v>
      </c>
    </row>
    <row r="7958" spans="1:17" ht="28.8" x14ac:dyDescent="0.3">
      <c r="A7958" s="5" t="s">
        <v>28240</v>
      </c>
      <c r="B7958" s="5" t="s">
        <v>2545</v>
      </c>
      <c r="C7958" s="6">
        <v>3.02</v>
      </c>
      <c r="D7958" s="1" t="s">
        <v>27960</v>
      </c>
      <c r="E7958" s="6">
        <v>102</v>
      </c>
      <c r="F7958" s="6" t="s">
        <v>25</v>
      </c>
      <c r="G7958" s="11" t="s">
        <v>28241</v>
      </c>
      <c r="H7958" s="8" t="s">
        <v>5703</v>
      </c>
      <c r="I7958" s="9">
        <v>23970</v>
      </c>
      <c r="J7958" s="9">
        <v>3919</v>
      </c>
      <c r="K7958" s="9">
        <v>2917</v>
      </c>
      <c r="L7958" s="9">
        <v>25</v>
      </c>
      <c r="M7958" s="9">
        <v>312</v>
      </c>
      <c r="N7958" s="9">
        <v>3793</v>
      </c>
      <c r="O7958" s="9">
        <v>467</v>
      </c>
      <c r="P7958" s="9">
        <v>11797</v>
      </c>
      <c r="Q7958" s="10" t="s">
        <v>27888</v>
      </c>
    </row>
    <row r="7959" spans="1:17" x14ac:dyDescent="0.3">
      <c r="A7959" s="5" t="s">
        <v>28242</v>
      </c>
      <c r="B7959" s="5" t="s">
        <v>9764</v>
      </c>
      <c r="C7959" s="6">
        <v>3.44</v>
      </c>
      <c r="D7959" s="1" t="s">
        <v>27960</v>
      </c>
      <c r="E7959" s="6">
        <v>107</v>
      </c>
      <c r="F7959" s="6" t="s">
        <v>25</v>
      </c>
      <c r="G7959" s="11" t="s">
        <v>28243</v>
      </c>
      <c r="H7959" s="8" t="s">
        <v>749</v>
      </c>
      <c r="I7959" s="9">
        <v>4557</v>
      </c>
      <c r="J7959" s="9">
        <v>6809</v>
      </c>
      <c r="K7959" s="9">
        <v>807</v>
      </c>
      <c r="L7959" s="9">
        <v>0</v>
      </c>
      <c r="M7959" s="9">
        <v>32</v>
      </c>
      <c r="N7959" s="9">
        <v>721</v>
      </c>
      <c r="O7959" s="9">
        <v>93</v>
      </c>
      <c r="P7959" s="9">
        <v>2934</v>
      </c>
      <c r="Q7959" s="10" t="s">
        <v>27888</v>
      </c>
    </row>
    <row r="7960" spans="1:17" x14ac:dyDescent="0.3">
      <c r="A7960" s="5" t="s">
        <v>28244</v>
      </c>
      <c r="B7960" s="5" t="s">
        <v>28245</v>
      </c>
      <c r="C7960" s="6">
        <v>3.71</v>
      </c>
      <c r="D7960" s="1" t="s">
        <v>27960</v>
      </c>
      <c r="E7960" s="6">
        <v>125</v>
      </c>
      <c r="F7960" s="6" t="s">
        <v>25</v>
      </c>
      <c r="G7960" s="11" t="s">
        <v>28246</v>
      </c>
      <c r="H7960" s="8" t="s">
        <v>28247</v>
      </c>
      <c r="I7960" s="9">
        <v>541186</v>
      </c>
      <c r="J7960" s="9">
        <v>117840</v>
      </c>
      <c r="K7960" s="9">
        <v>170585</v>
      </c>
      <c r="L7960" s="9">
        <v>10000</v>
      </c>
      <c r="M7960" s="9">
        <v>2871</v>
      </c>
      <c r="N7960" s="9">
        <v>65239</v>
      </c>
      <c r="O7960" s="9">
        <v>63744</v>
      </c>
      <c r="P7960" s="9">
        <v>379887</v>
      </c>
      <c r="Q7960" s="10" t="s">
        <v>27888</v>
      </c>
    </row>
    <row r="7961" spans="1:17" x14ac:dyDescent="0.3">
      <c r="A7961" s="5" t="s">
        <v>28248</v>
      </c>
      <c r="B7961" s="5" t="s">
        <v>28249</v>
      </c>
      <c r="C7961" s="6">
        <v>2.27</v>
      </c>
      <c r="D7961" s="1" t="s">
        <v>27960</v>
      </c>
      <c r="E7961" s="6">
        <v>100</v>
      </c>
      <c r="F7961" s="6" t="s">
        <v>25</v>
      </c>
      <c r="G7961" s="11" t="s">
        <v>28250</v>
      </c>
      <c r="H7961" s="8" t="s">
        <v>28251</v>
      </c>
      <c r="I7961" s="9">
        <v>43133</v>
      </c>
      <c r="J7961" s="9">
        <v>6097</v>
      </c>
      <c r="K7961" s="9">
        <v>3194</v>
      </c>
      <c r="L7961" s="9">
        <v>10</v>
      </c>
      <c r="M7961" s="9">
        <v>3179</v>
      </c>
      <c r="N7961" s="9">
        <v>5217</v>
      </c>
      <c r="O7961" s="9">
        <v>508</v>
      </c>
      <c r="P7961" s="9">
        <v>27193</v>
      </c>
      <c r="Q7961" s="10" t="s">
        <v>27888</v>
      </c>
    </row>
    <row r="7962" spans="1:17" x14ac:dyDescent="0.3">
      <c r="A7962" s="5" t="s">
        <v>28252</v>
      </c>
      <c r="B7962" s="5" t="s">
        <v>23023</v>
      </c>
      <c r="C7962" s="6">
        <v>2.23</v>
      </c>
      <c r="D7962" s="1" t="s">
        <v>27960</v>
      </c>
      <c r="E7962" s="6">
        <v>91</v>
      </c>
      <c r="F7962" s="6" t="s">
        <v>25</v>
      </c>
      <c r="G7962" s="11" t="s">
        <v>28253</v>
      </c>
      <c r="H7962" s="8" t="s">
        <v>39</v>
      </c>
      <c r="I7962" s="9">
        <v>32798</v>
      </c>
      <c r="J7962" s="9">
        <v>4434</v>
      </c>
      <c r="K7962" s="9">
        <v>2408</v>
      </c>
      <c r="L7962" s="9">
        <v>3</v>
      </c>
      <c r="M7962" s="9">
        <v>2229</v>
      </c>
      <c r="N7962" s="9">
        <v>3933</v>
      </c>
      <c r="O7962" s="9">
        <v>381</v>
      </c>
      <c r="P7962" s="9">
        <v>20147</v>
      </c>
      <c r="Q7962" s="10" t="s">
        <v>27888</v>
      </c>
    </row>
    <row r="7963" spans="1:17" x14ac:dyDescent="0.3">
      <c r="A7963" s="5" t="s">
        <v>28254</v>
      </c>
      <c r="B7963" s="5" t="s">
        <v>28234</v>
      </c>
      <c r="C7963" s="6">
        <v>1.49</v>
      </c>
      <c r="D7963" s="1" t="s">
        <v>27960</v>
      </c>
      <c r="E7963" s="6">
        <v>132</v>
      </c>
      <c r="F7963" s="6" t="s">
        <v>25</v>
      </c>
      <c r="G7963" s="11" t="s">
        <v>28255</v>
      </c>
      <c r="H7963" s="8" t="s">
        <v>28256</v>
      </c>
      <c r="I7963" s="9">
        <v>367353</v>
      </c>
      <c r="J7963" s="9">
        <v>23130</v>
      </c>
      <c r="K7963" s="9">
        <v>18892</v>
      </c>
      <c r="L7963" s="9">
        <v>98</v>
      </c>
      <c r="M7963" s="9">
        <v>46539</v>
      </c>
      <c r="N7963" s="9">
        <v>23690</v>
      </c>
      <c r="O7963" s="9">
        <v>5176</v>
      </c>
      <c r="P7963" s="9">
        <v>210949</v>
      </c>
      <c r="Q7963" s="10" t="s">
        <v>27888</v>
      </c>
    </row>
    <row r="7964" spans="1:17" x14ac:dyDescent="0.3">
      <c r="A7964" s="5" t="s">
        <v>28257</v>
      </c>
      <c r="B7964" s="5" t="s">
        <v>8433</v>
      </c>
      <c r="C7964" s="6">
        <v>3.37</v>
      </c>
      <c r="D7964" s="1" t="s">
        <v>27960</v>
      </c>
      <c r="E7964" s="6">
        <v>96</v>
      </c>
      <c r="F7964" s="6" t="s">
        <v>25</v>
      </c>
      <c r="G7964" s="11" t="s">
        <v>28258</v>
      </c>
      <c r="H7964" s="8" t="s">
        <v>1412</v>
      </c>
      <c r="I7964" s="9">
        <v>6131</v>
      </c>
      <c r="J7964" s="9">
        <v>2372</v>
      </c>
      <c r="K7964" s="9">
        <v>1358</v>
      </c>
      <c r="L7964" s="9">
        <v>21</v>
      </c>
      <c r="M7964" s="9">
        <v>29</v>
      </c>
      <c r="N7964" s="9">
        <v>1040</v>
      </c>
      <c r="O7964" s="9">
        <v>272</v>
      </c>
      <c r="P7964" s="9">
        <v>3544</v>
      </c>
      <c r="Q7964" s="10" t="s">
        <v>27888</v>
      </c>
    </row>
    <row r="7965" spans="1:17" x14ac:dyDescent="0.3">
      <c r="A7965" s="5" t="s">
        <v>28259</v>
      </c>
      <c r="B7965" s="5" t="s">
        <v>8592</v>
      </c>
      <c r="C7965" s="6">
        <v>2.61</v>
      </c>
      <c r="D7965" s="1" t="s">
        <v>27960</v>
      </c>
      <c r="E7965" s="6">
        <v>104</v>
      </c>
      <c r="F7965" s="6" t="s">
        <v>25</v>
      </c>
      <c r="G7965" s="11" t="s">
        <v>28260</v>
      </c>
      <c r="H7965" s="8" t="s">
        <v>28261</v>
      </c>
      <c r="I7965" s="9">
        <v>347584</v>
      </c>
      <c r="J7965" s="9">
        <v>43217</v>
      </c>
      <c r="K7965" s="9">
        <v>47203</v>
      </c>
      <c r="L7965" s="9">
        <v>533</v>
      </c>
      <c r="M7965" s="9">
        <v>13040</v>
      </c>
      <c r="N7965" s="9">
        <v>52824</v>
      </c>
      <c r="O7965" s="9">
        <v>15562</v>
      </c>
      <c r="P7965" s="9">
        <v>218367</v>
      </c>
      <c r="Q7965" s="10" t="s">
        <v>27888</v>
      </c>
    </row>
    <row r="7966" spans="1:17" x14ac:dyDescent="0.3">
      <c r="A7966" s="5" t="s">
        <v>28262</v>
      </c>
      <c r="B7966" s="5" t="s">
        <v>28263</v>
      </c>
      <c r="C7966" s="6">
        <v>3.12</v>
      </c>
      <c r="D7966" s="1" t="s">
        <v>27960</v>
      </c>
      <c r="E7966" s="6">
        <v>102</v>
      </c>
      <c r="F7966" s="6" t="s">
        <v>25</v>
      </c>
      <c r="G7966" s="11" t="s">
        <v>28264</v>
      </c>
      <c r="H7966" s="8" t="s">
        <v>17689</v>
      </c>
      <c r="I7966" s="9">
        <v>316128</v>
      </c>
      <c r="J7966" s="9">
        <v>63986</v>
      </c>
      <c r="K7966" s="9">
        <v>64618</v>
      </c>
      <c r="L7966" s="9">
        <v>304</v>
      </c>
      <c r="M7966" s="9">
        <v>4956</v>
      </c>
      <c r="N7966" s="9">
        <v>62058</v>
      </c>
      <c r="O7966" s="9">
        <v>11966</v>
      </c>
      <c r="P7966" s="9">
        <v>222271</v>
      </c>
      <c r="Q7966" s="10" t="s">
        <v>27888</v>
      </c>
    </row>
    <row r="7967" spans="1:17" x14ac:dyDescent="0.3">
      <c r="A7967" s="5" t="s">
        <v>28265</v>
      </c>
      <c r="B7967" s="5" t="s">
        <v>28266</v>
      </c>
      <c r="C7967" s="6">
        <v>3.39</v>
      </c>
      <c r="D7967" s="1" t="s">
        <v>27960</v>
      </c>
      <c r="E7967" s="6">
        <v>95</v>
      </c>
      <c r="F7967" s="6" t="s">
        <v>25</v>
      </c>
      <c r="G7967" s="11" t="s">
        <v>28267</v>
      </c>
      <c r="H7967" s="8" t="s">
        <v>3002</v>
      </c>
      <c r="I7967" s="9">
        <v>9586</v>
      </c>
      <c r="J7967" s="9">
        <v>4648</v>
      </c>
      <c r="K7967" s="9">
        <v>2008</v>
      </c>
      <c r="L7967" s="9">
        <v>8</v>
      </c>
      <c r="M7967" s="9">
        <v>32</v>
      </c>
      <c r="N7967" s="9">
        <v>1714</v>
      </c>
      <c r="O7967" s="9">
        <v>276</v>
      </c>
      <c r="P7967" s="9">
        <v>5755</v>
      </c>
      <c r="Q7967" s="10" t="s">
        <v>27888</v>
      </c>
    </row>
    <row r="7968" spans="1:17" x14ac:dyDescent="0.3">
      <c r="A7968" s="5" t="s">
        <v>28268</v>
      </c>
      <c r="B7968" s="5" t="s">
        <v>17106</v>
      </c>
      <c r="C7968" s="6">
        <v>2.31</v>
      </c>
      <c r="D7968" s="1" t="s">
        <v>27960</v>
      </c>
      <c r="E7968" s="6">
        <v>130</v>
      </c>
      <c r="F7968" s="6" t="s">
        <v>25</v>
      </c>
      <c r="G7968" s="11" t="s">
        <v>28269</v>
      </c>
      <c r="H7968" s="8" t="s">
        <v>28270</v>
      </c>
      <c r="I7968" s="9">
        <v>132293</v>
      </c>
      <c r="J7968" s="9">
        <v>22584</v>
      </c>
      <c r="K7968" s="9">
        <v>12871</v>
      </c>
      <c r="L7968" s="9">
        <v>65</v>
      </c>
      <c r="M7968" s="9">
        <v>9470</v>
      </c>
      <c r="N7968" s="9">
        <v>17360</v>
      </c>
      <c r="O7968" s="9">
        <v>2302</v>
      </c>
      <c r="P7968" s="9">
        <v>86936</v>
      </c>
      <c r="Q7968" s="10" t="s">
        <v>27888</v>
      </c>
    </row>
    <row r="7969" spans="1:17" ht="28.8" x14ac:dyDescent="0.3">
      <c r="A7969" s="5" t="s">
        <v>28271</v>
      </c>
      <c r="B7969" s="5" t="s">
        <v>6065</v>
      </c>
      <c r="C7969" s="6">
        <v>3.22</v>
      </c>
      <c r="D7969" s="1" t="s">
        <v>27960</v>
      </c>
      <c r="E7969" s="6">
        <v>100</v>
      </c>
      <c r="F7969" s="6" t="s">
        <v>25</v>
      </c>
      <c r="G7969" s="11" t="s">
        <v>28272</v>
      </c>
      <c r="H7969" s="8" t="s">
        <v>28273</v>
      </c>
      <c r="I7969" s="9">
        <v>2443</v>
      </c>
      <c r="J7969" s="9">
        <v>1578</v>
      </c>
      <c r="K7969" s="9">
        <v>408</v>
      </c>
      <c r="L7969" s="9">
        <v>7</v>
      </c>
      <c r="M7969" s="9">
        <v>20</v>
      </c>
      <c r="N7969" s="9">
        <v>524</v>
      </c>
      <c r="O7969" s="9">
        <v>98</v>
      </c>
      <c r="P7969" s="9">
        <v>1545</v>
      </c>
      <c r="Q7969" s="10" t="s">
        <v>27888</v>
      </c>
    </row>
    <row r="7970" spans="1:17" x14ac:dyDescent="0.3">
      <c r="A7970" s="5" t="s">
        <v>28274</v>
      </c>
      <c r="B7970" s="5" t="s">
        <v>6065</v>
      </c>
      <c r="C7970" s="6">
        <v>3.01</v>
      </c>
      <c r="D7970" s="1" t="s">
        <v>27960</v>
      </c>
      <c r="E7970" s="6">
        <v>110</v>
      </c>
      <c r="F7970" s="6" t="s">
        <v>25</v>
      </c>
      <c r="G7970" s="11" t="s">
        <v>28275</v>
      </c>
      <c r="H7970" s="8" t="s">
        <v>749</v>
      </c>
      <c r="I7970" s="9">
        <v>1626</v>
      </c>
      <c r="J7970" s="9">
        <v>1535</v>
      </c>
      <c r="K7970" s="9">
        <v>237</v>
      </c>
      <c r="L7970" s="9">
        <v>1</v>
      </c>
      <c r="M7970" s="9">
        <v>30</v>
      </c>
      <c r="N7970" s="9">
        <v>296</v>
      </c>
      <c r="O7970" s="9">
        <v>33</v>
      </c>
      <c r="P7970" s="9">
        <v>1036</v>
      </c>
      <c r="Q7970" s="10" t="s">
        <v>27888</v>
      </c>
    </row>
    <row r="7971" spans="1:17" x14ac:dyDescent="0.3">
      <c r="A7971" s="5" t="s">
        <v>28276</v>
      </c>
      <c r="B7971" s="5" t="s">
        <v>8433</v>
      </c>
      <c r="C7971" s="6">
        <v>3.04</v>
      </c>
      <c r="D7971" s="1" t="s">
        <v>27960</v>
      </c>
      <c r="E7971" s="6">
        <v>116</v>
      </c>
      <c r="F7971" s="6" t="s">
        <v>25</v>
      </c>
      <c r="G7971" s="11" t="s">
        <v>28277</v>
      </c>
      <c r="H7971" s="8" t="s">
        <v>28278</v>
      </c>
      <c r="I7971" s="9">
        <v>32637</v>
      </c>
      <c r="J7971" s="9">
        <v>28160</v>
      </c>
      <c r="K7971" s="9">
        <v>4314</v>
      </c>
      <c r="L7971" s="9">
        <v>92</v>
      </c>
      <c r="M7971" s="9">
        <v>900</v>
      </c>
      <c r="N7971" s="9">
        <v>4653</v>
      </c>
      <c r="O7971" s="9">
        <v>985</v>
      </c>
      <c r="P7971" s="9">
        <v>18504</v>
      </c>
      <c r="Q7971" s="10" t="s">
        <v>27888</v>
      </c>
    </row>
    <row r="7972" spans="1:17" x14ac:dyDescent="0.3">
      <c r="A7972" s="5" t="s">
        <v>28279</v>
      </c>
      <c r="B7972" s="5" t="s">
        <v>3198</v>
      </c>
      <c r="C7972" s="6">
        <v>3.57</v>
      </c>
      <c r="D7972" s="1" t="s">
        <v>27960</v>
      </c>
      <c r="E7972" s="6">
        <v>101</v>
      </c>
      <c r="F7972" s="6" t="s">
        <v>25</v>
      </c>
      <c r="G7972" s="11" t="s">
        <v>28280</v>
      </c>
      <c r="H7972" s="8" t="s">
        <v>28281</v>
      </c>
      <c r="I7972" s="9">
        <v>103712</v>
      </c>
      <c r="J7972" s="9">
        <v>25888</v>
      </c>
      <c r="K7972" s="9">
        <v>29176</v>
      </c>
      <c r="L7972" s="9">
        <v>827</v>
      </c>
      <c r="M7972" s="9">
        <v>992</v>
      </c>
      <c r="N7972" s="9">
        <v>11578</v>
      </c>
      <c r="O7972" s="9">
        <v>8127</v>
      </c>
      <c r="P7972" s="9">
        <v>65032</v>
      </c>
      <c r="Q7972" s="10" t="s">
        <v>27888</v>
      </c>
    </row>
    <row r="7973" spans="1:17" ht="28.8" x14ac:dyDescent="0.3">
      <c r="A7973" s="5" t="s">
        <v>28282</v>
      </c>
      <c r="B7973" s="5" t="s">
        <v>9889</v>
      </c>
      <c r="C7973" s="6">
        <v>3.76</v>
      </c>
      <c r="D7973" s="1" t="s">
        <v>27960</v>
      </c>
      <c r="E7973" s="6">
        <v>98</v>
      </c>
      <c r="F7973" s="6" t="s">
        <v>25</v>
      </c>
      <c r="G7973" s="11" t="s">
        <v>28283</v>
      </c>
      <c r="H7973" s="8" t="s">
        <v>1412</v>
      </c>
      <c r="I7973" s="9">
        <v>10471</v>
      </c>
      <c r="J7973" s="9">
        <v>7913</v>
      </c>
      <c r="K7973" s="9">
        <v>3035</v>
      </c>
      <c r="L7973" s="9">
        <v>36</v>
      </c>
      <c r="M7973" s="9">
        <v>18</v>
      </c>
      <c r="N7973" s="9">
        <v>1023</v>
      </c>
      <c r="O7973" s="9">
        <v>590</v>
      </c>
      <c r="P7973" s="9">
        <v>6962</v>
      </c>
      <c r="Q7973" s="10" t="s">
        <v>27888</v>
      </c>
    </row>
    <row r="7974" spans="1:17" ht="28.8" x14ac:dyDescent="0.3">
      <c r="A7974" s="5" t="s">
        <v>28284</v>
      </c>
      <c r="B7974" s="5" t="s">
        <v>28285</v>
      </c>
      <c r="C7974" s="6">
        <v>3.04</v>
      </c>
      <c r="D7974" s="1" t="s">
        <v>27960</v>
      </c>
      <c r="E7974" s="6">
        <v>101</v>
      </c>
      <c r="F7974" s="6" t="s">
        <v>25</v>
      </c>
      <c r="G7974" s="11" t="s">
        <v>28286</v>
      </c>
      <c r="H7974" s="8" t="s">
        <v>28287</v>
      </c>
      <c r="I7974" s="9">
        <v>230456</v>
      </c>
      <c r="J7974" s="9">
        <v>32313</v>
      </c>
      <c r="K7974" s="9">
        <v>36770</v>
      </c>
      <c r="L7974" s="9">
        <v>397</v>
      </c>
      <c r="M7974" s="9">
        <v>2766</v>
      </c>
      <c r="N7974" s="9">
        <v>37773</v>
      </c>
      <c r="O7974" s="9">
        <v>9316</v>
      </c>
      <c r="P7974" s="9">
        <v>128794</v>
      </c>
      <c r="Q7974" s="10" t="s">
        <v>27888</v>
      </c>
    </row>
    <row r="7975" spans="1:17" x14ac:dyDescent="0.3">
      <c r="A7975" s="5" t="s">
        <v>28288</v>
      </c>
      <c r="B7975" s="5" t="s">
        <v>8467</v>
      </c>
      <c r="C7975" s="6">
        <v>3.68</v>
      </c>
      <c r="D7975" s="1" t="s">
        <v>27960</v>
      </c>
      <c r="E7975" s="6">
        <v>24</v>
      </c>
      <c r="F7975" s="6" t="s">
        <v>889</v>
      </c>
      <c r="G7975" s="11" t="s">
        <v>28289</v>
      </c>
      <c r="H7975" s="8" t="s">
        <v>28290</v>
      </c>
      <c r="I7975" s="9">
        <v>29838</v>
      </c>
      <c r="J7975" s="9">
        <v>8928</v>
      </c>
      <c r="K7975" s="9">
        <v>6388</v>
      </c>
      <c r="L7975" s="9">
        <v>7</v>
      </c>
      <c r="M7975" s="9">
        <v>56</v>
      </c>
      <c r="N7975" s="9">
        <v>3347</v>
      </c>
      <c r="O7975" s="9">
        <v>1069</v>
      </c>
      <c r="P7975" s="9">
        <v>16243</v>
      </c>
      <c r="Q7975" s="10" t="s">
        <v>27888</v>
      </c>
    </row>
    <row r="7976" spans="1:17" x14ac:dyDescent="0.3">
      <c r="A7976" s="5" t="s">
        <v>28291</v>
      </c>
      <c r="B7976" s="5" t="s">
        <v>4181</v>
      </c>
      <c r="C7976" s="6">
        <v>3.59</v>
      </c>
      <c r="D7976" s="1" t="s">
        <v>27960</v>
      </c>
      <c r="E7976" s="6">
        <v>91</v>
      </c>
      <c r="F7976" s="6" t="s">
        <v>25</v>
      </c>
      <c r="G7976" s="11" t="s">
        <v>28292</v>
      </c>
      <c r="H7976" s="8" t="s">
        <v>3077</v>
      </c>
      <c r="I7976" s="9">
        <v>13557</v>
      </c>
      <c r="J7976" s="9">
        <v>10063</v>
      </c>
      <c r="K7976" s="9">
        <v>3286</v>
      </c>
      <c r="L7976" s="9">
        <v>30</v>
      </c>
      <c r="M7976" s="9">
        <v>60</v>
      </c>
      <c r="N7976" s="9">
        <v>1851</v>
      </c>
      <c r="O7976" s="9">
        <v>648</v>
      </c>
      <c r="P7976" s="9">
        <v>9104</v>
      </c>
      <c r="Q7976" s="10" t="s">
        <v>27888</v>
      </c>
    </row>
    <row r="7977" spans="1:17" ht="28.8" x14ac:dyDescent="0.3">
      <c r="A7977" s="5" t="s">
        <v>28293</v>
      </c>
      <c r="B7977" s="5" t="s">
        <v>28294</v>
      </c>
      <c r="C7977" s="6">
        <v>3.44</v>
      </c>
      <c r="D7977" s="1" t="s">
        <v>27960</v>
      </c>
      <c r="E7977" s="6">
        <v>77</v>
      </c>
      <c r="F7977" s="6" t="s">
        <v>25</v>
      </c>
      <c r="G7977" s="11" t="s">
        <v>28295</v>
      </c>
      <c r="H7977" s="8" t="s">
        <v>1029</v>
      </c>
      <c r="I7977" s="9">
        <v>1804</v>
      </c>
      <c r="J7977" s="9">
        <v>1218</v>
      </c>
      <c r="K7977" s="9">
        <v>533</v>
      </c>
      <c r="L7977" s="9">
        <v>5</v>
      </c>
      <c r="M7977" s="9">
        <v>4</v>
      </c>
      <c r="N7977" s="9">
        <v>359</v>
      </c>
      <c r="O7977" s="9">
        <v>66</v>
      </c>
      <c r="P7977" s="9">
        <v>1279</v>
      </c>
      <c r="Q7977" s="10" t="s">
        <v>27888</v>
      </c>
    </row>
    <row r="7978" spans="1:17" ht="28.8" x14ac:dyDescent="0.3">
      <c r="A7978" s="5" t="s">
        <v>28296</v>
      </c>
      <c r="B7978" s="5" t="s">
        <v>14097</v>
      </c>
      <c r="C7978" s="6">
        <v>3.23</v>
      </c>
      <c r="D7978" s="1" t="s">
        <v>27960</v>
      </c>
      <c r="E7978" s="6">
        <v>117</v>
      </c>
      <c r="F7978" s="6" t="s">
        <v>25</v>
      </c>
      <c r="G7978" s="11" t="s">
        <v>28297</v>
      </c>
      <c r="H7978" s="8" t="s">
        <v>28298</v>
      </c>
      <c r="I7978" s="9">
        <v>8283</v>
      </c>
      <c r="J7978" s="9">
        <v>3905</v>
      </c>
      <c r="K7978" s="9">
        <v>1148</v>
      </c>
      <c r="L7978" s="9">
        <v>10</v>
      </c>
      <c r="M7978" s="9">
        <v>99</v>
      </c>
      <c r="N7978" s="9">
        <v>1241</v>
      </c>
      <c r="O7978" s="9">
        <v>242</v>
      </c>
      <c r="P7978" s="9">
        <v>4450</v>
      </c>
      <c r="Q7978" s="10" t="s">
        <v>27888</v>
      </c>
    </row>
    <row r="7979" spans="1:17" x14ac:dyDescent="0.3">
      <c r="A7979" s="5" t="s">
        <v>28299</v>
      </c>
      <c r="B7979" s="5" t="s">
        <v>5736</v>
      </c>
      <c r="C7979" s="6">
        <v>3.12</v>
      </c>
      <c r="D7979" s="1" t="s">
        <v>27960</v>
      </c>
      <c r="E7979" s="6">
        <v>81</v>
      </c>
      <c r="F7979" s="6" t="s">
        <v>25</v>
      </c>
      <c r="G7979" s="11" t="s">
        <v>28300</v>
      </c>
      <c r="H7979" s="8" t="s">
        <v>1412</v>
      </c>
      <c r="I7979" s="9">
        <v>388</v>
      </c>
      <c r="J7979" s="9">
        <v>418</v>
      </c>
      <c r="K7979" s="9">
        <v>41</v>
      </c>
      <c r="L7979" s="9">
        <v>0</v>
      </c>
      <c r="M7979" s="9">
        <v>5</v>
      </c>
      <c r="N7979" s="9">
        <v>62</v>
      </c>
      <c r="O7979" s="9">
        <v>7</v>
      </c>
      <c r="P7979" s="9">
        <v>239</v>
      </c>
      <c r="Q7979" s="10" t="s">
        <v>27888</v>
      </c>
    </row>
    <row r="7980" spans="1:17" x14ac:dyDescent="0.3">
      <c r="A7980" s="5" t="s">
        <v>28301</v>
      </c>
      <c r="B7980" s="5" t="s">
        <v>10530</v>
      </c>
      <c r="C7980" s="6">
        <v>3.27</v>
      </c>
      <c r="D7980" s="1" t="s">
        <v>27960</v>
      </c>
      <c r="E7980" s="6">
        <v>95</v>
      </c>
      <c r="F7980" s="6" t="s">
        <v>74</v>
      </c>
      <c r="G7980" s="11" t="s">
        <v>28302</v>
      </c>
      <c r="H7980" s="8" t="s">
        <v>28303</v>
      </c>
      <c r="I7980" s="9">
        <v>34</v>
      </c>
      <c r="J7980" s="9">
        <v>78</v>
      </c>
      <c r="K7980" s="9">
        <v>6</v>
      </c>
      <c r="L7980" s="9">
        <v>0</v>
      </c>
      <c r="M7980" s="9">
        <v>2</v>
      </c>
      <c r="N7980" s="9">
        <v>11</v>
      </c>
      <c r="O7980" s="9">
        <v>1</v>
      </c>
      <c r="P7980" s="9">
        <v>24</v>
      </c>
      <c r="Q7980" s="10" t="s">
        <v>27888</v>
      </c>
    </row>
    <row r="7981" spans="1:17" x14ac:dyDescent="0.3">
      <c r="A7981" s="5" t="s">
        <v>28304</v>
      </c>
      <c r="B7981" s="5" t="s">
        <v>2600</v>
      </c>
      <c r="C7981" s="6">
        <v>2.61</v>
      </c>
      <c r="D7981" s="1" t="s">
        <v>28305</v>
      </c>
      <c r="E7981" s="6">
        <v>98</v>
      </c>
      <c r="F7981" s="6" t="s">
        <v>25</v>
      </c>
      <c r="G7981" s="11" t="s">
        <v>28306</v>
      </c>
      <c r="H7981" s="8" t="s">
        <v>28307</v>
      </c>
      <c r="I7981" s="9">
        <v>174356</v>
      </c>
      <c r="J7981" s="9">
        <v>15426</v>
      </c>
      <c r="K7981" s="9">
        <v>16037</v>
      </c>
      <c r="L7981" s="9">
        <v>71</v>
      </c>
      <c r="M7981" s="9">
        <v>5329</v>
      </c>
      <c r="N7981" s="9">
        <v>22205</v>
      </c>
      <c r="O7981" s="9">
        <v>2880</v>
      </c>
      <c r="P7981" s="9">
        <v>86895</v>
      </c>
      <c r="Q7981" s="10" t="s">
        <v>27888</v>
      </c>
    </row>
    <row r="7982" spans="1:17" x14ac:dyDescent="0.3">
      <c r="A7982" s="5" t="s">
        <v>28308</v>
      </c>
      <c r="B7982" s="5" t="s">
        <v>5496</v>
      </c>
      <c r="C7982" s="6">
        <v>2.89</v>
      </c>
      <c r="D7982" s="1" t="s">
        <v>28309</v>
      </c>
      <c r="E7982" s="6">
        <v>95</v>
      </c>
      <c r="F7982" s="6" t="s">
        <v>25</v>
      </c>
      <c r="G7982" s="11" t="s">
        <v>28310</v>
      </c>
      <c r="H7982" s="8" t="s">
        <v>478</v>
      </c>
      <c r="I7982" s="9">
        <v>74029</v>
      </c>
      <c r="J7982" s="9">
        <v>10488</v>
      </c>
      <c r="K7982" s="9">
        <v>9040</v>
      </c>
      <c r="L7982" s="9">
        <v>25</v>
      </c>
      <c r="M7982" s="9">
        <v>1221</v>
      </c>
      <c r="N7982" s="9">
        <v>12212</v>
      </c>
      <c r="O7982" s="9">
        <v>1207</v>
      </c>
      <c r="P7982" s="9">
        <v>39344</v>
      </c>
      <c r="Q7982" s="10" t="s">
        <v>27888</v>
      </c>
    </row>
    <row r="7983" spans="1:17" ht="28.8" x14ac:dyDescent="0.3">
      <c r="A7983" s="5" t="s">
        <v>28311</v>
      </c>
      <c r="B7983" s="5" t="s">
        <v>4181</v>
      </c>
      <c r="C7983" s="6">
        <v>3.95</v>
      </c>
      <c r="D7983" s="1" t="s">
        <v>28312</v>
      </c>
      <c r="E7983" s="6">
        <v>111</v>
      </c>
      <c r="F7983" s="6" t="s">
        <v>25</v>
      </c>
      <c r="G7983" s="11" t="s">
        <v>28313</v>
      </c>
      <c r="H7983" s="8" t="s">
        <v>28314</v>
      </c>
      <c r="I7983" s="9">
        <v>29056</v>
      </c>
      <c r="J7983" s="9">
        <v>15947</v>
      </c>
      <c r="K7983" s="9">
        <v>10182</v>
      </c>
      <c r="L7983" s="9">
        <v>212</v>
      </c>
      <c r="M7983" s="9">
        <v>42</v>
      </c>
      <c r="N7983" s="9">
        <v>2173</v>
      </c>
      <c r="O7983" s="9">
        <v>2779</v>
      </c>
      <c r="P7983" s="9">
        <v>20119</v>
      </c>
      <c r="Q7983" s="10" t="s">
        <v>27888</v>
      </c>
    </row>
    <row r="7984" spans="1:17" x14ac:dyDescent="0.3">
      <c r="A7984" s="5" t="s">
        <v>28315</v>
      </c>
      <c r="B7984" s="5" t="s">
        <v>25000</v>
      </c>
      <c r="C7984" s="6">
        <v>3.1</v>
      </c>
      <c r="D7984" s="1" t="s">
        <v>28312</v>
      </c>
      <c r="E7984" s="6">
        <v>11</v>
      </c>
      <c r="F7984" s="6" t="s">
        <v>25</v>
      </c>
      <c r="G7984" s="11" t="s">
        <v>28316</v>
      </c>
      <c r="H7984" s="8" t="s">
        <v>39</v>
      </c>
      <c r="I7984" s="9">
        <v>852</v>
      </c>
      <c r="J7984" s="9">
        <v>454</v>
      </c>
      <c r="K7984" s="9">
        <v>116</v>
      </c>
      <c r="L7984" s="9">
        <v>0</v>
      </c>
      <c r="M7984" s="9">
        <v>23</v>
      </c>
      <c r="N7984" s="9">
        <v>107</v>
      </c>
      <c r="O7984" s="9">
        <v>9</v>
      </c>
      <c r="P7984" s="9">
        <v>438</v>
      </c>
      <c r="Q7984" s="10" t="s">
        <v>27888</v>
      </c>
    </row>
    <row r="7985" spans="1:17" x14ac:dyDescent="0.3">
      <c r="A7985" s="5" t="s">
        <v>28317</v>
      </c>
      <c r="B7985" s="5" t="s">
        <v>7291</v>
      </c>
      <c r="C7985" s="6">
        <v>3.78</v>
      </c>
      <c r="D7985" s="1" t="s">
        <v>28318</v>
      </c>
      <c r="E7985" s="6">
        <v>115</v>
      </c>
      <c r="F7985" s="6" t="s">
        <v>25</v>
      </c>
      <c r="G7985" s="11" t="s">
        <v>28319</v>
      </c>
      <c r="H7985" s="8" t="s">
        <v>28320</v>
      </c>
      <c r="I7985" s="9">
        <v>682839</v>
      </c>
      <c r="J7985" s="9">
        <v>121006</v>
      </c>
      <c r="K7985" s="9">
        <v>181154</v>
      </c>
      <c r="L7985" s="9">
        <v>13000</v>
      </c>
      <c r="M7985" s="9">
        <v>2771</v>
      </c>
      <c r="N7985" s="9">
        <v>59251</v>
      </c>
      <c r="O7985" s="9">
        <v>69604</v>
      </c>
      <c r="P7985" s="9">
        <v>372086</v>
      </c>
      <c r="Q7985" s="10" t="s">
        <v>27888</v>
      </c>
    </row>
    <row r="7986" spans="1:17" x14ac:dyDescent="0.3">
      <c r="A7986" s="5" t="s">
        <v>28321</v>
      </c>
      <c r="B7986" s="5" t="s">
        <v>513</v>
      </c>
      <c r="C7986" s="6">
        <v>3.67</v>
      </c>
      <c r="D7986" s="1" t="s">
        <v>28318</v>
      </c>
      <c r="E7986" s="6">
        <v>95</v>
      </c>
      <c r="F7986" s="6" t="s">
        <v>25</v>
      </c>
      <c r="G7986" s="11" t="s">
        <v>28322</v>
      </c>
      <c r="H7986" s="8" t="s">
        <v>28323</v>
      </c>
      <c r="I7986" s="9">
        <v>2756477</v>
      </c>
      <c r="J7986" s="9">
        <v>268741</v>
      </c>
      <c r="K7986" s="9">
        <v>872478</v>
      </c>
      <c r="L7986" s="9">
        <v>41000</v>
      </c>
      <c r="M7986" s="9">
        <v>21842</v>
      </c>
      <c r="N7986" s="9">
        <v>323015</v>
      </c>
      <c r="O7986" s="9">
        <v>306906</v>
      </c>
      <c r="P7986" s="9">
        <v>1880147</v>
      </c>
      <c r="Q7986" s="10" t="s">
        <v>27888</v>
      </c>
    </row>
    <row r="7987" spans="1:17" x14ac:dyDescent="0.3">
      <c r="A7987" s="5" t="s">
        <v>28324</v>
      </c>
      <c r="B7987" s="5" t="s">
        <v>5489</v>
      </c>
      <c r="C7987" s="6">
        <v>3.3</v>
      </c>
      <c r="D7987" s="1" t="s">
        <v>28318</v>
      </c>
      <c r="E7987" s="6">
        <v>107</v>
      </c>
      <c r="F7987" s="6" t="s">
        <v>25</v>
      </c>
      <c r="G7987" s="11" t="s">
        <v>28325</v>
      </c>
      <c r="H7987" s="8" t="s">
        <v>28326</v>
      </c>
      <c r="I7987" s="9">
        <v>313746</v>
      </c>
      <c r="J7987" s="9">
        <v>36951</v>
      </c>
      <c r="K7987" s="9">
        <v>54306</v>
      </c>
      <c r="L7987" s="9">
        <v>1100</v>
      </c>
      <c r="M7987" s="9">
        <v>2354</v>
      </c>
      <c r="N7987" s="9">
        <v>48527</v>
      </c>
      <c r="O7987" s="9">
        <v>8031</v>
      </c>
      <c r="P7987" s="9">
        <v>168097</v>
      </c>
      <c r="Q7987" s="10" t="s">
        <v>27888</v>
      </c>
    </row>
    <row r="7988" spans="1:17" ht="28.8" x14ac:dyDescent="0.3">
      <c r="A7988" s="5" t="s">
        <v>28327</v>
      </c>
      <c r="B7988" s="5" t="s">
        <v>3542</v>
      </c>
      <c r="C7988" s="6">
        <v>3.06</v>
      </c>
      <c r="D7988" s="1" t="s">
        <v>28318</v>
      </c>
      <c r="E7988" s="6">
        <v>118</v>
      </c>
      <c r="F7988" s="6" t="s">
        <v>25</v>
      </c>
      <c r="G7988" s="11" t="s">
        <v>28328</v>
      </c>
      <c r="H7988" s="8" t="s">
        <v>28329</v>
      </c>
      <c r="I7988" s="9">
        <v>426558</v>
      </c>
      <c r="J7988" s="9">
        <v>31907</v>
      </c>
      <c r="K7988" s="9">
        <v>50455</v>
      </c>
      <c r="L7988" s="9">
        <v>699</v>
      </c>
      <c r="M7988" s="9">
        <v>5169</v>
      </c>
      <c r="N7988" s="9">
        <v>62465</v>
      </c>
      <c r="O7988" s="9">
        <v>9716</v>
      </c>
      <c r="P7988" s="9">
        <v>204598</v>
      </c>
      <c r="Q7988" s="10" t="s">
        <v>27888</v>
      </c>
    </row>
    <row r="7989" spans="1:17" x14ac:dyDescent="0.3">
      <c r="A7989" s="5" t="s">
        <v>28330</v>
      </c>
      <c r="B7989" s="5" t="s">
        <v>28331</v>
      </c>
      <c r="C7989" s="6">
        <v>3.26</v>
      </c>
      <c r="D7989" s="1" t="s">
        <v>28318</v>
      </c>
      <c r="E7989" s="6">
        <v>121</v>
      </c>
      <c r="F7989" s="6" t="s">
        <v>25</v>
      </c>
      <c r="G7989" s="11" t="s">
        <v>28332</v>
      </c>
      <c r="H7989" s="8" t="s">
        <v>28333</v>
      </c>
      <c r="I7989" s="9">
        <v>67054</v>
      </c>
      <c r="J7989" s="9">
        <v>14828</v>
      </c>
      <c r="K7989" s="9">
        <v>10201</v>
      </c>
      <c r="L7989" s="9">
        <v>130</v>
      </c>
      <c r="M7989" s="9">
        <v>549</v>
      </c>
      <c r="N7989" s="9">
        <v>10522</v>
      </c>
      <c r="O7989" s="9">
        <v>2272</v>
      </c>
      <c r="P7989" s="9">
        <v>33925</v>
      </c>
      <c r="Q7989" s="10" t="s">
        <v>27888</v>
      </c>
    </row>
    <row r="7990" spans="1:17" x14ac:dyDescent="0.3">
      <c r="A7990" s="5" t="s">
        <v>28334</v>
      </c>
      <c r="B7990" s="5" t="s">
        <v>7882</v>
      </c>
      <c r="C7990" s="6">
        <v>3.54</v>
      </c>
      <c r="D7990" s="1" t="s">
        <v>28318</v>
      </c>
      <c r="E7990" s="6">
        <v>98</v>
      </c>
      <c r="F7990" s="6" t="s">
        <v>25</v>
      </c>
      <c r="G7990" s="11" t="s">
        <v>28335</v>
      </c>
      <c r="H7990" s="8" t="s">
        <v>28336</v>
      </c>
      <c r="I7990" s="9">
        <v>43974</v>
      </c>
      <c r="J7990" s="9">
        <v>20626</v>
      </c>
      <c r="K7990" s="9">
        <v>10959</v>
      </c>
      <c r="L7990" s="9">
        <v>306</v>
      </c>
      <c r="M7990" s="9">
        <v>216</v>
      </c>
      <c r="N7990" s="9">
        <v>6426</v>
      </c>
      <c r="O7990" s="9">
        <v>1957</v>
      </c>
      <c r="P7990" s="9">
        <v>28533</v>
      </c>
      <c r="Q7990" s="10" t="s">
        <v>27888</v>
      </c>
    </row>
    <row r="7991" spans="1:17" x14ac:dyDescent="0.3">
      <c r="A7991" s="5" t="s">
        <v>28337</v>
      </c>
      <c r="B7991" s="5" t="s">
        <v>7388</v>
      </c>
      <c r="C7991" s="6">
        <v>3.46</v>
      </c>
      <c r="D7991" s="1" t="s">
        <v>28318</v>
      </c>
      <c r="E7991" s="6">
        <v>105</v>
      </c>
      <c r="F7991" s="6" t="s">
        <v>25</v>
      </c>
      <c r="G7991" s="11" t="s">
        <v>28338</v>
      </c>
      <c r="H7991" s="8" t="s">
        <v>132</v>
      </c>
      <c r="I7991" s="9">
        <v>384592</v>
      </c>
      <c r="J7991" s="9">
        <v>68095</v>
      </c>
      <c r="K7991" s="9">
        <v>75320</v>
      </c>
      <c r="L7991" s="9">
        <v>1700</v>
      </c>
      <c r="M7991" s="9">
        <v>2339</v>
      </c>
      <c r="N7991" s="9">
        <v>53846</v>
      </c>
      <c r="O7991" s="9">
        <v>19506</v>
      </c>
      <c r="P7991" s="9">
        <v>215888</v>
      </c>
      <c r="Q7991" s="10" t="s">
        <v>27888</v>
      </c>
    </row>
    <row r="7992" spans="1:17" ht="28.8" x14ac:dyDescent="0.3">
      <c r="A7992" s="5" t="s">
        <v>28339</v>
      </c>
      <c r="B7992" s="5" t="s">
        <v>19625</v>
      </c>
      <c r="C7992" s="6">
        <v>3.44</v>
      </c>
      <c r="D7992" s="1" t="s">
        <v>28318</v>
      </c>
      <c r="E7992" s="6">
        <v>85</v>
      </c>
      <c r="F7992" s="6" t="s">
        <v>25</v>
      </c>
      <c r="G7992" s="11" t="s">
        <v>28340</v>
      </c>
      <c r="H7992" s="8" t="s">
        <v>14958</v>
      </c>
      <c r="I7992" s="9">
        <v>15740</v>
      </c>
      <c r="J7992" s="9">
        <v>4429</v>
      </c>
      <c r="K7992" s="9">
        <v>2648</v>
      </c>
      <c r="L7992" s="9">
        <v>21</v>
      </c>
      <c r="M7992" s="9">
        <v>66</v>
      </c>
      <c r="N7992" s="9">
        <v>2900</v>
      </c>
      <c r="O7992" s="9">
        <v>348</v>
      </c>
      <c r="P7992" s="9">
        <v>10617</v>
      </c>
      <c r="Q7992" s="10" t="s">
        <v>27888</v>
      </c>
    </row>
    <row r="7993" spans="1:17" x14ac:dyDescent="0.3">
      <c r="A7993" s="5" t="s">
        <v>28341</v>
      </c>
      <c r="B7993" s="5" t="s">
        <v>3401</v>
      </c>
      <c r="C7993" s="6">
        <v>3.34</v>
      </c>
      <c r="D7993" s="1" t="s">
        <v>28318</v>
      </c>
      <c r="E7993" s="6">
        <v>114</v>
      </c>
      <c r="F7993" s="6" t="s">
        <v>25</v>
      </c>
      <c r="G7993" s="11" t="s">
        <v>28342</v>
      </c>
      <c r="H7993" s="8" t="s">
        <v>28343</v>
      </c>
      <c r="I7993" s="9">
        <v>144943</v>
      </c>
      <c r="J7993" s="9">
        <v>29499</v>
      </c>
      <c r="K7993" s="9">
        <v>26331</v>
      </c>
      <c r="L7993" s="9">
        <v>671</v>
      </c>
      <c r="M7993" s="9">
        <v>2205</v>
      </c>
      <c r="N7993" s="9">
        <v>18421</v>
      </c>
      <c r="O7993" s="9">
        <v>5184</v>
      </c>
      <c r="P7993" s="9">
        <v>80597</v>
      </c>
      <c r="Q7993" s="10" t="s">
        <v>27888</v>
      </c>
    </row>
    <row r="7994" spans="1:17" x14ac:dyDescent="0.3">
      <c r="A7994" s="5" t="s">
        <v>28344</v>
      </c>
      <c r="B7994" s="5" t="s">
        <v>15891</v>
      </c>
      <c r="C7994" s="6">
        <v>3.47</v>
      </c>
      <c r="D7994" s="1" t="s">
        <v>28318</v>
      </c>
      <c r="E7994" s="6">
        <v>116</v>
      </c>
      <c r="F7994" s="6" t="s">
        <v>25</v>
      </c>
      <c r="G7994" s="11" t="s">
        <v>28345</v>
      </c>
      <c r="H7994" s="8" t="s">
        <v>28346</v>
      </c>
      <c r="I7994" s="9">
        <v>37434</v>
      </c>
      <c r="J7994" s="9">
        <v>9833</v>
      </c>
      <c r="K7994" s="9">
        <v>7517</v>
      </c>
      <c r="L7994" s="9">
        <v>193</v>
      </c>
      <c r="M7994" s="9">
        <v>426</v>
      </c>
      <c r="N7994" s="9">
        <v>5200</v>
      </c>
      <c r="O7994" s="9">
        <v>1560</v>
      </c>
      <c r="P7994" s="9">
        <v>23676</v>
      </c>
      <c r="Q7994" s="10" t="s">
        <v>27888</v>
      </c>
    </row>
    <row r="7995" spans="1:17" x14ac:dyDescent="0.3">
      <c r="A7995" s="5" t="s">
        <v>28347</v>
      </c>
      <c r="B7995" s="5" t="s">
        <v>314</v>
      </c>
      <c r="C7995" s="6">
        <v>3.43</v>
      </c>
      <c r="D7995" s="1" t="s">
        <v>28318</v>
      </c>
      <c r="E7995" s="6">
        <v>98</v>
      </c>
      <c r="F7995" s="6" t="s">
        <v>25</v>
      </c>
      <c r="G7995" s="11" t="s">
        <v>28348</v>
      </c>
      <c r="H7995" s="8" t="s">
        <v>11834</v>
      </c>
      <c r="I7995" s="9">
        <v>135207</v>
      </c>
      <c r="J7995" s="9">
        <v>29114</v>
      </c>
      <c r="K7995" s="9">
        <v>32962</v>
      </c>
      <c r="L7995" s="9">
        <v>945</v>
      </c>
      <c r="M7995" s="9">
        <v>816</v>
      </c>
      <c r="N7995" s="9">
        <v>21618</v>
      </c>
      <c r="O7995" s="9">
        <v>6112</v>
      </c>
      <c r="P7995" s="9">
        <v>82948</v>
      </c>
      <c r="Q7995" s="10" t="s">
        <v>27888</v>
      </c>
    </row>
    <row r="7996" spans="1:17" x14ac:dyDescent="0.3">
      <c r="A7996" s="5" t="s">
        <v>28349</v>
      </c>
      <c r="B7996" s="5" t="s">
        <v>7318</v>
      </c>
      <c r="C7996" s="6">
        <v>3.89</v>
      </c>
      <c r="D7996" s="1" t="s">
        <v>28318</v>
      </c>
      <c r="E7996" s="6">
        <v>83</v>
      </c>
      <c r="F7996" s="6" t="s">
        <v>1777</v>
      </c>
      <c r="G7996" s="11" t="s">
        <v>28350</v>
      </c>
      <c r="H7996" s="8" t="s">
        <v>28351</v>
      </c>
      <c r="I7996" s="9">
        <v>85014</v>
      </c>
      <c r="J7996" s="9">
        <v>31697</v>
      </c>
      <c r="K7996" s="9">
        <v>27864</v>
      </c>
      <c r="L7996" s="9">
        <v>1300</v>
      </c>
      <c r="M7996" s="9">
        <v>312</v>
      </c>
      <c r="N7996" s="9">
        <v>7458</v>
      </c>
      <c r="O7996" s="9">
        <v>8391</v>
      </c>
      <c r="P7996" s="9">
        <v>57186</v>
      </c>
      <c r="Q7996" s="10" t="s">
        <v>27888</v>
      </c>
    </row>
    <row r="7997" spans="1:17" ht="43.2" x14ac:dyDescent="0.3">
      <c r="A7997" s="5" t="s">
        <v>28352</v>
      </c>
      <c r="B7997" s="5" t="s">
        <v>1397</v>
      </c>
      <c r="C7997" s="6">
        <v>3.01</v>
      </c>
      <c r="D7997" s="1" t="s">
        <v>28318</v>
      </c>
      <c r="E7997" s="6">
        <v>110</v>
      </c>
      <c r="F7997" s="6" t="s">
        <v>25</v>
      </c>
      <c r="G7997" s="11" t="s">
        <v>28353</v>
      </c>
      <c r="H7997" s="8" t="s">
        <v>3077</v>
      </c>
      <c r="I7997" s="9">
        <v>81277</v>
      </c>
      <c r="J7997" s="9">
        <v>19886</v>
      </c>
      <c r="K7997" s="9">
        <v>14496</v>
      </c>
      <c r="L7997" s="9">
        <v>551</v>
      </c>
      <c r="M7997" s="9">
        <v>1981</v>
      </c>
      <c r="N7997" s="9">
        <v>12785</v>
      </c>
      <c r="O7997" s="9">
        <v>3272</v>
      </c>
      <c r="P7997" s="9">
        <v>50107</v>
      </c>
      <c r="Q7997" s="10" t="s">
        <v>27888</v>
      </c>
    </row>
    <row r="7998" spans="1:17" ht="28.8" x14ac:dyDescent="0.3">
      <c r="A7998" s="5" t="s">
        <v>28354</v>
      </c>
      <c r="B7998" s="5" t="s">
        <v>28355</v>
      </c>
      <c r="C7998" s="6">
        <v>3.82</v>
      </c>
      <c r="D7998" s="1" t="s">
        <v>28318</v>
      </c>
      <c r="E7998" s="6">
        <v>99</v>
      </c>
      <c r="F7998" s="6" t="s">
        <v>25</v>
      </c>
      <c r="G7998" s="11" t="s">
        <v>28356</v>
      </c>
      <c r="H7998" s="8" t="s">
        <v>28357</v>
      </c>
      <c r="I7998" s="9">
        <v>50496</v>
      </c>
      <c r="J7998" s="9">
        <v>21872</v>
      </c>
      <c r="K7998" s="9">
        <v>15519</v>
      </c>
      <c r="L7998" s="9">
        <v>673</v>
      </c>
      <c r="M7998" s="9">
        <v>201</v>
      </c>
      <c r="N7998" s="9">
        <v>4864</v>
      </c>
      <c r="O7998" s="9">
        <v>3709</v>
      </c>
      <c r="P7998" s="9">
        <v>34286</v>
      </c>
      <c r="Q7998" s="10" t="s">
        <v>27888</v>
      </c>
    </row>
    <row r="7999" spans="1:17" x14ac:dyDescent="0.3">
      <c r="A7999" s="5" t="s">
        <v>28358</v>
      </c>
      <c r="B7999" s="5" t="s">
        <v>28355</v>
      </c>
      <c r="C7999" s="6">
        <v>3.78</v>
      </c>
      <c r="D7999" s="1" t="s">
        <v>28318</v>
      </c>
      <c r="E7999" s="6">
        <v>113</v>
      </c>
      <c r="F7999" s="6" t="s">
        <v>25</v>
      </c>
      <c r="G7999" s="11" t="s">
        <v>28359</v>
      </c>
      <c r="H7999" s="8" t="s">
        <v>28360</v>
      </c>
      <c r="I7999" s="9">
        <v>44715</v>
      </c>
      <c r="J7999" s="9">
        <v>17977</v>
      </c>
      <c r="K7999" s="9">
        <v>14053</v>
      </c>
      <c r="L7999" s="9">
        <v>621</v>
      </c>
      <c r="M7999" s="9">
        <v>288</v>
      </c>
      <c r="N7999" s="9">
        <v>4269</v>
      </c>
      <c r="O7999" s="9">
        <v>3827</v>
      </c>
      <c r="P7999" s="9">
        <v>29715</v>
      </c>
      <c r="Q7999" s="10" t="s">
        <v>27888</v>
      </c>
    </row>
    <row r="8000" spans="1:17" x14ac:dyDescent="0.3">
      <c r="A8000" s="5" t="s">
        <v>28361</v>
      </c>
      <c r="B8000" s="5" t="s">
        <v>3542</v>
      </c>
      <c r="C8000" s="6">
        <v>2.96</v>
      </c>
      <c r="D8000" s="1" t="s">
        <v>28318</v>
      </c>
      <c r="E8000" s="6">
        <v>109</v>
      </c>
      <c r="F8000" s="6" t="s">
        <v>25</v>
      </c>
      <c r="G8000" s="11" t="s">
        <v>28362</v>
      </c>
      <c r="H8000" s="8" t="s">
        <v>3077</v>
      </c>
      <c r="I8000" s="9">
        <v>50528</v>
      </c>
      <c r="J8000" s="9">
        <v>8827</v>
      </c>
      <c r="K8000" s="9">
        <v>8710</v>
      </c>
      <c r="L8000" s="9">
        <v>220</v>
      </c>
      <c r="M8000" s="9">
        <v>838</v>
      </c>
      <c r="N8000" s="9">
        <v>7752</v>
      </c>
      <c r="O8000" s="9">
        <v>2095</v>
      </c>
      <c r="P8000" s="9">
        <v>27657</v>
      </c>
      <c r="Q8000" s="10" t="s">
        <v>27888</v>
      </c>
    </row>
    <row r="8001" spans="1:17" x14ac:dyDescent="0.3">
      <c r="A8001" s="5" t="s">
        <v>28363</v>
      </c>
      <c r="B8001" s="5" t="s">
        <v>28364</v>
      </c>
      <c r="C8001" s="6">
        <v>3.09</v>
      </c>
      <c r="D8001" s="1" t="s">
        <v>28318</v>
      </c>
      <c r="E8001" s="6">
        <v>103</v>
      </c>
      <c r="F8001" s="6" t="s">
        <v>25</v>
      </c>
      <c r="G8001" s="11" t="s">
        <v>28365</v>
      </c>
      <c r="H8001" s="8" t="s">
        <v>28366</v>
      </c>
      <c r="I8001" s="9">
        <v>151838</v>
      </c>
      <c r="J8001" s="9">
        <v>30452</v>
      </c>
      <c r="K8001" s="9">
        <v>29664</v>
      </c>
      <c r="L8001" s="9">
        <v>537</v>
      </c>
      <c r="M8001" s="9">
        <v>3310</v>
      </c>
      <c r="N8001" s="9">
        <v>24187</v>
      </c>
      <c r="O8001" s="9">
        <v>8737</v>
      </c>
      <c r="P8001" s="9">
        <v>100612</v>
      </c>
      <c r="Q8001" s="10" t="s">
        <v>27888</v>
      </c>
    </row>
    <row r="8002" spans="1:17" x14ac:dyDescent="0.3">
      <c r="A8002" s="5" t="s">
        <v>28367</v>
      </c>
      <c r="B8002" s="5" t="s">
        <v>14020</v>
      </c>
      <c r="C8002" s="6">
        <v>3.93</v>
      </c>
      <c r="D8002" s="1" t="s">
        <v>28318</v>
      </c>
      <c r="E8002" s="6">
        <v>155</v>
      </c>
      <c r="F8002" s="6" t="s">
        <v>25</v>
      </c>
      <c r="G8002" s="11" t="s">
        <v>28368</v>
      </c>
      <c r="H8002" s="8" t="s">
        <v>7694</v>
      </c>
      <c r="I8002" s="9">
        <v>78379</v>
      </c>
      <c r="J8002" s="9">
        <v>33578</v>
      </c>
      <c r="K8002" s="9">
        <v>24429</v>
      </c>
      <c r="L8002" s="9">
        <v>2000</v>
      </c>
      <c r="M8002" s="9">
        <v>157</v>
      </c>
      <c r="N8002" s="9">
        <v>6061</v>
      </c>
      <c r="O8002" s="9">
        <v>9899</v>
      </c>
      <c r="P8002" s="9">
        <v>49191</v>
      </c>
      <c r="Q8002" s="10" t="s">
        <v>27888</v>
      </c>
    </row>
    <row r="8003" spans="1:17" x14ac:dyDescent="0.3">
      <c r="A8003" s="5" t="s">
        <v>28369</v>
      </c>
      <c r="B8003" s="5" t="s">
        <v>28370</v>
      </c>
      <c r="C8003" s="6">
        <v>2.73</v>
      </c>
      <c r="D8003" s="1" t="s">
        <v>28318</v>
      </c>
      <c r="E8003" s="6">
        <v>98</v>
      </c>
      <c r="F8003" s="6" t="s">
        <v>25</v>
      </c>
      <c r="G8003" s="11" t="s">
        <v>28371</v>
      </c>
      <c r="H8003" s="8" t="s">
        <v>28372</v>
      </c>
      <c r="I8003" s="9">
        <v>49448</v>
      </c>
      <c r="J8003" s="9">
        <v>5774</v>
      </c>
      <c r="K8003" s="9">
        <v>4475</v>
      </c>
      <c r="L8003" s="9">
        <v>24</v>
      </c>
      <c r="M8003" s="9">
        <v>1290</v>
      </c>
      <c r="N8003" s="9">
        <v>7688</v>
      </c>
      <c r="O8003" s="9">
        <v>652</v>
      </c>
      <c r="P8003" s="9">
        <v>27100</v>
      </c>
      <c r="Q8003" s="10" t="s">
        <v>27888</v>
      </c>
    </row>
    <row r="8004" spans="1:17" x14ac:dyDescent="0.3">
      <c r="A8004" s="5" t="s">
        <v>28373</v>
      </c>
      <c r="B8004" s="5" t="s">
        <v>7696</v>
      </c>
      <c r="C8004" s="6">
        <v>3.06</v>
      </c>
      <c r="D8004" s="1" t="s">
        <v>28318</v>
      </c>
      <c r="E8004" s="6">
        <v>105</v>
      </c>
      <c r="F8004" s="6" t="s">
        <v>25</v>
      </c>
      <c r="G8004" s="11" t="s">
        <v>28374</v>
      </c>
      <c r="H8004" s="8" t="s">
        <v>28375</v>
      </c>
      <c r="I8004" s="9">
        <v>1948</v>
      </c>
      <c r="J8004" s="9">
        <v>1022</v>
      </c>
      <c r="K8004" s="9">
        <v>183</v>
      </c>
      <c r="L8004" s="9">
        <v>0</v>
      </c>
      <c r="M8004" s="9">
        <v>39</v>
      </c>
      <c r="N8004" s="9">
        <v>354</v>
      </c>
      <c r="O8004" s="9">
        <v>24</v>
      </c>
      <c r="P8004" s="9">
        <v>1151</v>
      </c>
      <c r="Q8004" s="10" t="s">
        <v>27888</v>
      </c>
    </row>
    <row r="8005" spans="1:17" ht="28.8" x14ac:dyDescent="0.3">
      <c r="A8005" s="5" t="s">
        <v>28376</v>
      </c>
      <c r="B8005" s="5" t="s">
        <v>8516</v>
      </c>
      <c r="C8005" s="6">
        <v>3.59</v>
      </c>
      <c r="D8005" s="1" t="s">
        <v>28318</v>
      </c>
      <c r="E8005" s="6">
        <v>139</v>
      </c>
      <c r="F8005" s="6" t="s">
        <v>25</v>
      </c>
      <c r="G8005" s="11" t="s">
        <v>28377</v>
      </c>
      <c r="H8005" s="8" t="s">
        <v>28378</v>
      </c>
      <c r="I8005" s="9">
        <v>361249</v>
      </c>
      <c r="J8005" s="9">
        <v>59393</v>
      </c>
      <c r="K8005" s="9">
        <v>71878</v>
      </c>
      <c r="L8005" s="9">
        <v>1400</v>
      </c>
      <c r="M8005" s="9">
        <v>1886</v>
      </c>
      <c r="N8005" s="9">
        <v>44516</v>
      </c>
      <c r="O8005" s="9">
        <v>16495</v>
      </c>
      <c r="P8005" s="9">
        <v>214439</v>
      </c>
      <c r="Q8005" s="10" t="s">
        <v>27888</v>
      </c>
    </row>
    <row r="8006" spans="1:17" ht="28.8" x14ac:dyDescent="0.3">
      <c r="A8006" s="5" t="s">
        <v>28379</v>
      </c>
      <c r="B8006" s="5" t="s">
        <v>28380</v>
      </c>
      <c r="C8006" s="6">
        <v>2.91</v>
      </c>
      <c r="D8006" s="1" t="s">
        <v>28318</v>
      </c>
      <c r="E8006" s="6">
        <v>111</v>
      </c>
      <c r="F8006" s="6" t="s">
        <v>25</v>
      </c>
      <c r="G8006" s="11" t="s">
        <v>28381</v>
      </c>
      <c r="H8006" s="8" t="s">
        <v>28382</v>
      </c>
      <c r="I8006" s="9">
        <v>22558</v>
      </c>
      <c r="J8006" s="9">
        <v>3806</v>
      </c>
      <c r="K8006" s="9">
        <v>2971</v>
      </c>
      <c r="L8006" s="9">
        <v>35</v>
      </c>
      <c r="M8006" s="9">
        <v>469</v>
      </c>
      <c r="N8006" s="9">
        <v>2874</v>
      </c>
      <c r="O8006" s="9">
        <v>736</v>
      </c>
      <c r="P8006" s="9">
        <v>10926</v>
      </c>
      <c r="Q8006" s="10" t="s">
        <v>27888</v>
      </c>
    </row>
    <row r="8007" spans="1:17" ht="43.2" x14ac:dyDescent="0.3">
      <c r="A8007" s="5" t="s">
        <v>28383</v>
      </c>
      <c r="B8007" s="5" t="s">
        <v>14629</v>
      </c>
      <c r="C8007" s="6">
        <v>3.6</v>
      </c>
      <c r="D8007" s="1" t="s">
        <v>28318</v>
      </c>
      <c r="E8007" s="6">
        <v>92</v>
      </c>
      <c r="F8007" s="6" t="s">
        <v>845</v>
      </c>
      <c r="G8007" s="11" t="s">
        <v>28384</v>
      </c>
      <c r="H8007" s="8" t="s">
        <v>13651</v>
      </c>
      <c r="I8007" s="9">
        <v>2904</v>
      </c>
      <c r="J8007" s="9">
        <v>1533</v>
      </c>
      <c r="K8007" s="9">
        <v>576</v>
      </c>
      <c r="L8007" s="9">
        <v>6</v>
      </c>
      <c r="M8007" s="9">
        <v>16</v>
      </c>
      <c r="N8007" s="9">
        <v>448</v>
      </c>
      <c r="O8007" s="9">
        <v>103</v>
      </c>
      <c r="P8007" s="9">
        <v>2048</v>
      </c>
      <c r="Q8007" s="10" t="s">
        <v>27888</v>
      </c>
    </row>
    <row r="8008" spans="1:17" x14ac:dyDescent="0.3">
      <c r="A8008" s="5" t="s">
        <v>28385</v>
      </c>
      <c r="B8008" s="5" t="s">
        <v>14486</v>
      </c>
      <c r="C8008" s="6">
        <v>2.91</v>
      </c>
      <c r="D8008" s="1" t="s">
        <v>28318</v>
      </c>
      <c r="E8008" s="6">
        <v>96</v>
      </c>
      <c r="F8008" s="6" t="s">
        <v>25</v>
      </c>
      <c r="G8008" s="11" t="s">
        <v>28386</v>
      </c>
      <c r="H8008" s="8" t="s">
        <v>28387</v>
      </c>
      <c r="I8008" s="9">
        <v>5178</v>
      </c>
      <c r="J8008" s="9">
        <v>2566</v>
      </c>
      <c r="K8008" s="9">
        <v>814</v>
      </c>
      <c r="L8008" s="9">
        <v>6</v>
      </c>
      <c r="M8008" s="9">
        <v>83</v>
      </c>
      <c r="N8008" s="9">
        <v>1172</v>
      </c>
      <c r="O8008" s="9">
        <v>50</v>
      </c>
      <c r="P8008" s="9">
        <v>3704</v>
      </c>
      <c r="Q8008" s="10" t="s">
        <v>27888</v>
      </c>
    </row>
    <row r="8009" spans="1:17" ht="28.8" x14ac:dyDescent="0.3">
      <c r="A8009" s="5" t="s">
        <v>28388</v>
      </c>
      <c r="B8009" s="5" t="s">
        <v>1453</v>
      </c>
      <c r="C8009" s="6">
        <v>3.17</v>
      </c>
      <c r="D8009" s="1" t="s">
        <v>28318</v>
      </c>
      <c r="E8009" s="6">
        <v>111</v>
      </c>
      <c r="F8009" s="6" t="s">
        <v>25</v>
      </c>
      <c r="G8009" s="11" t="s">
        <v>28389</v>
      </c>
      <c r="H8009" s="8" t="s">
        <v>28390</v>
      </c>
      <c r="I8009" s="9">
        <v>50898</v>
      </c>
      <c r="J8009" s="9">
        <v>10420</v>
      </c>
      <c r="K8009" s="9">
        <v>8010</v>
      </c>
      <c r="L8009" s="9">
        <v>373</v>
      </c>
      <c r="M8009" s="9">
        <v>634</v>
      </c>
      <c r="N8009" s="9">
        <v>8346</v>
      </c>
      <c r="O8009" s="9">
        <v>1787</v>
      </c>
      <c r="P8009" s="9">
        <v>28559</v>
      </c>
      <c r="Q8009" s="10" t="s">
        <v>27888</v>
      </c>
    </row>
    <row r="8010" spans="1:17" x14ac:dyDescent="0.3">
      <c r="A8010" s="5" t="s">
        <v>28391</v>
      </c>
      <c r="B8010" s="5" t="s">
        <v>28392</v>
      </c>
      <c r="C8010" s="6">
        <v>3.24</v>
      </c>
      <c r="D8010" s="1" t="s">
        <v>28318</v>
      </c>
      <c r="E8010" s="6">
        <v>110</v>
      </c>
      <c r="F8010" s="6" t="s">
        <v>25</v>
      </c>
      <c r="G8010" s="11" t="s">
        <v>28393</v>
      </c>
      <c r="H8010" s="8" t="s">
        <v>28394</v>
      </c>
      <c r="I8010" s="9">
        <v>826620</v>
      </c>
      <c r="J8010" s="9">
        <v>84427</v>
      </c>
      <c r="K8010" s="9">
        <v>156336</v>
      </c>
      <c r="L8010" s="9">
        <v>1900</v>
      </c>
      <c r="M8010" s="9">
        <v>11499</v>
      </c>
      <c r="N8010" s="9">
        <v>117572</v>
      </c>
      <c r="O8010" s="9">
        <v>42047</v>
      </c>
      <c r="P8010" s="9">
        <v>470323</v>
      </c>
      <c r="Q8010" s="10" t="s">
        <v>27888</v>
      </c>
    </row>
    <row r="8011" spans="1:17" ht="28.8" x14ac:dyDescent="0.3">
      <c r="A8011" s="5" t="s">
        <v>28395</v>
      </c>
      <c r="B8011" s="5" t="s">
        <v>19458</v>
      </c>
      <c r="C8011" s="6">
        <v>4.32</v>
      </c>
      <c r="D8011" s="1" t="s">
        <v>28318</v>
      </c>
      <c r="E8011" s="6">
        <v>126</v>
      </c>
      <c r="F8011" s="6" t="s">
        <v>1777</v>
      </c>
      <c r="G8011" s="11" t="s">
        <v>28396</v>
      </c>
      <c r="H8011" s="8" t="s">
        <v>28397</v>
      </c>
      <c r="I8011" s="9">
        <v>117024</v>
      </c>
      <c r="J8011" s="9">
        <v>75461</v>
      </c>
      <c r="K8011" s="9">
        <v>51497</v>
      </c>
      <c r="L8011" s="9">
        <v>6300</v>
      </c>
      <c r="M8011" s="9">
        <v>264</v>
      </c>
      <c r="N8011" s="9">
        <v>5497</v>
      </c>
      <c r="O8011" s="9">
        <v>27832</v>
      </c>
      <c r="P8011" s="9">
        <v>84074</v>
      </c>
      <c r="Q8011" s="10" t="s">
        <v>27888</v>
      </c>
    </row>
    <row r="8012" spans="1:17" ht="28.8" x14ac:dyDescent="0.3">
      <c r="A8012" s="5" t="s">
        <v>28398</v>
      </c>
      <c r="B8012" s="5" t="s">
        <v>7123</v>
      </c>
      <c r="C8012" s="6">
        <v>3.15</v>
      </c>
      <c r="D8012" s="1" t="s">
        <v>28318</v>
      </c>
      <c r="E8012" s="6">
        <v>95</v>
      </c>
      <c r="F8012" s="6" t="s">
        <v>25</v>
      </c>
      <c r="G8012" s="11" t="s">
        <v>28399</v>
      </c>
      <c r="H8012" s="8" t="s">
        <v>28400</v>
      </c>
      <c r="I8012" s="9">
        <v>1375</v>
      </c>
      <c r="J8012" s="9">
        <v>1076</v>
      </c>
      <c r="K8012" s="9">
        <v>257</v>
      </c>
      <c r="L8012" s="9">
        <v>3</v>
      </c>
      <c r="M8012" s="9">
        <v>18</v>
      </c>
      <c r="N8012" s="9">
        <v>316</v>
      </c>
      <c r="O8012" s="9">
        <v>16</v>
      </c>
      <c r="P8012" s="9">
        <v>874</v>
      </c>
      <c r="Q8012" s="10" t="s">
        <v>27888</v>
      </c>
    </row>
    <row r="8013" spans="1:17" x14ac:dyDescent="0.3">
      <c r="A8013" s="5" t="s">
        <v>28401</v>
      </c>
      <c r="B8013" s="5" t="s">
        <v>14824</v>
      </c>
      <c r="C8013" s="6">
        <v>3.26</v>
      </c>
      <c r="D8013" s="1" t="s">
        <v>28318</v>
      </c>
      <c r="E8013" s="6">
        <v>94</v>
      </c>
      <c r="F8013" s="6" t="s">
        <v>1777</v>
      </c>
      <c r="G8013" s="11" t="s">
        <v>28402</v>
      </c>
      <c r="H8013" s="8" t="s">
        <v>28403</v>
      </c>
      <c r="I8013" s="9">
        <v>27086</v>
      </c>
      <c r="J8013" s="9">
        <v>12437</v>
      </c>
      <c r="K8013" s="9">
        <v>4648</v>
      </c>
      <c r="L8013" s="9">
        <v>17</v>
      </c>
      <c r="M8013" s="9">
        <v>385</v>
      </c>
      <c r="N8013" s="9">
        <v>4985</v>
      </c>
      <c r="O8013" s="9">
        <v>449</v>
      </c>
      <c r="P8013" s="9">
        <v>18246</v>
      </c>
      <c r="Q8013" s="10" t="s">
        <v>27888</v>
      </c>
    </row>
    <row r="8014" spans="1:17" x14ac:dyDescent="0.3">
      <c r="A8014" s="5" t="s">
        <v>28404</v>
      </c>
      <c r="B8014" s="5" t="s">
        <v>28405</v>
      </c>
      <c r="C8014" s="6">
        <v>1.0900000000000001</v>
      </c>
      <c r="D8014" s="1" t="s">
        <v>28318</v>
      </c>
      <c r="E8014" s="6">
        <v>93</v>
      </c>
      <c r="F8014" s="6" t="s">
        <v>25</v>
      </c>
      <c r="G8014" s="11" t="s">
        <v>28406</v>
      </c>
      <c r="H8014" s="8" t="s">
        <v>28407</v>
      </c>
      <c r="I8014" s="9">
        <v>39670</v>
      </c>
      <c r="J8014" s="9">
        <v>4408</v>
      </c>
      <c r="K8014" s="9">
        <v>780</v>
      </c>
      <c r="L8014" s="9">
        <v>14</v>
      </c>
      <c r="M8014" s="9">
        <v>4426</v>
      </c>
      <c r="N8014" s="9">
        <v>795</v>
      </c>
      <c r="O8014" s="9">
        <v>216</v>
      </c>
      <c r="P8014" s="9">
        <v>23124</v>
      </c>
      <c r="Q8014" s="10" t="s">
        <v>27888</v>
      </c>
    </row>
    <row r="8015" spans="1:17" x14ac:dyDescent="0.3">
      <c r="A8015" s="5" t="s">
        <v>28408</v>
      </c>
      <c r="B8015" s="5" t="s">
        <v>13618</v>
      </c>
      <c r="C8015" s="6">
        <v>3.72</v>
      </c>
      <c r="D8015" s="1" t="s">
        <v>28318</v>
      </c>
      <c r="E8015" s="6">
        <v>98</v>
      </c>
      <c r="F8015" s="6" t="s">
        <v>25</v>
      </c>
      <c r="G8015" s="11" t="s">
        <v>28409</v>
      </c>
      <c r="H8015" s="8" t="s">
        <v>28410</v>
      </c>
      <c r="I8015" s="9">
        <v>10155</v>
      </c>
      <c r="J8015" s="9">
        <v>8584</v>
      </c>
      <c r="K8015" s="9">
        <v>2344</v>
      </c>
      <c r="L8015" s="9">
        <v>64</v>
      </c>
      <c r="M8015" s="9">
        <v>38</v>
      </c>
      <c r="N8015" s="9">
        <v>1081</v>
      </c>
      <c r="O8015" s="9">
        <v>572</v>
      </c>
      <c r="P8015" s="9">
        <v>6522</v>
      </c>
      <c r="Q8015" s="10" t="s">
        <v>27888</v>
      </c>
    </row>
    <row r="8016" spans="1:17" ht="28.8" x14ac:dyDescent="0.3">
      <c r="A8016" s="5" t="s">
        <v>28411</v>
      </c>
      <c r="B8016" s="5" t="s">
        <v>5628</v>
      </c>
      <c r="C8016" s="6">
        <v>3.22</v>
      </c>
      <c r="D8016" s="1" t="s">
        <v>28318</v>
      </c>
      <c r="E8016" s="6">
        <v>128</v>
      </c>
      <c r="F8016" s="6" t="s">
        <v>25</v>
      </c>
      <c r="G8016" s="11" t="s">
        <v>28412</v>
      </c>
      <c r="H8016" s="8" t="s">
        <v>28413</v>
      </c>
      <c r="I8016" s="9">
        <v>159494</v>
      </c>
      <c r="J8016" s="9">
        <v>24248</v>
      </c>
      <c r="K8016" s="9">
        <v>23188</v>
      </c>
      <c r="L8016" s="9">
        <v>382</v>
      </c>
      <c r="M8016" s="9">
        <v>1635</v>
      </c>
      <c r="N8016" s="9">
        <v>24660</v>
      </c>
      <c r="O8016" s="9">
        <v>4952</v>
      </c>
      <c r="P8016" s="9">
        <v>83059</v>
      </c>
      <c r="Q8016" s="10" t="s">
        <v>27888</v>
      </c>
    </row>
    <row r="8017" spans="1:17" x14ac:dyDescent="0.3">
      <c r="A8017" s="5" t="s">
        <v>28414</v>
      </c>
      <c r="B8017" s="5" t="s">
        <v>28415</v>
      </c>
      <c r="C8017" s="6">
        <v>3.7</v>
      </c>
      <c r="D8017" s="1" t="s">
        <v>28318</v>
      </c>
      <c r="E8017" s="6">
        <v>89</v>
      </c>
      <c r="F8017" s="6" t="s">
        <v>98</v>
      </c>
      <c r="G8017" s="11" t="s">
        <v>28416</v>
      </c>
      <c r="H8017" s="8" t="s">
        <v>6459</v>
      </c>
      <c r="I8017" s="9">
        <v>9132</v>
      </c>
      <c r="J8017" s="9">
        <v>3422</v>
      </c>
      <c r="K8017" s="9">
        <v>1982</v>
      </c>
      <c r="L8017" s="9">
        <v>36</v>
      </c>
      <c r="M8017" s="9">
        <v>24</v>
      </c>
      <c r="N8017" s="9">
        <v>1021</v>
      </c>
      <c r="O8017" s="9">
        <v>569</v>
      </c>
      <c r="P8017" s="9">
        <v>5657</v>
      </c>
      <c r="Q8017" s="10" t="s">
        <v>27888</v>
      </c>
    </row>
    <row r="8018" spans="1:17" x14ac:dyDescent="0.3">
      <c r="A8018" s="5" t="s">
        <v>28417</v>
      </c>
      <c r="B8018" s="5" t="s">
        <v>28418</v>
      </c>
      <c r="C8018" s="6">
        <v>3.24</v>
      </c>
      <c r="D8018" s="1" t="s">
        <v>28318</v>
      </c>
      <c r="E8018" s="6">
        <v>104</v>
      </c>
      <c r="F8018" s="6" t="s">
        <v>25</v>
      </c>
      <c r="G8018" s="11" t="s">
        <v>28419</v>
      </c>
      <c r="H8018" s="8" t="s">
        <v>8054</v>
      </c>
      <c r="I8018" s="9">
        <v>345539</v>
      </c>
      <c r="J8018" s="9">
        <v>58621</v>
      </c>
      <c r="K8018" s="9">
        <v>76687</v>
      </c>
      <c r="L8018" s="9">
        <v>2400</v>
      </c>
      <c r="M8018" s="9">
        <v>4724</v>
      </c>
      <c r="N8018" s="9">
        <v>56928</v>
      </c>
      <c r="O8018" s="9">
        <v>21025</v>
      </c>
      <c r="P8018" s="9">
        <v>229589</v>
      </c>
      <c r="Q8018" s="10" t="s">
        <v>27888</v>
      </c>
    </row>
    <row r="8019" spans="1:17" x14ac:dyDescent="0.3">
      <c r="A8019" s="5" t="s">
        <v>16974</v>
      </c>
      <c r="B8019" s="5" t="s">
        <v>10402</v>
      </c>
      <c r="C8019" s="6">
        <v>3.15</v>
      </c>
      <c r="D8019" s="1" t="s">
        <v>28318</v>
      </c>
      <c r="E8019" s="6">
        <v>96</v>
      </c>
      <c r="F8019" s="6" t="s">
        <v>25</v>
      </c>
      <c r="G8019" s="11" t="s">
        <v>28420</v>
      </c>
      <c r="H8019" s="8" t="s">
        <v>14049</v>
      </c>
      <c r="I8019" s="9">
        <v>119244</v>
      </c>
      <c r="J8019" s="9">
        <v>35626</v>
      </c>
      <c r="K8019" s="9">
        <v>20638</v>
      </c>
      <c r="L8019" s="9">
        <v>31</v>
      </c>
      <c r="M8019" s="9">
        <v>1341</v>
      </c>
      <c r="N8019" s="9">
        <v>28052</v>
      </c>
      <c r="O8019" s="9">
        <v>1421</v>
      </c>
      <c r="P8019" s="9">
        <v>89695</v>
      </c>
      <c r="Q8019" s="10" t="s">
        <v>27888</v>
      </c>
    </row>
    <row r="8020" spans="1:17" x14ac:dyDescent="0.3">
      <c r="A8020" s="5" t="s">
        <v>28421</v>
      </c>
      <c r="B8020" s="5" t="s">
        <v>8374</v>
      </c>
      <c r="C8020" s="6">
        <v>3.57</v>
      </c>
      <c r="D8020" s="1" t="s">
        <v>28318</v>
      </c>
      <c r="E8020" s="6">
        <v>133</v>
      </c>
      <c r="F8020" s="6" t="s">
        <v>25</v>
      </c>
      <c r="G8020" s="11" t="s">
        <v>28422</v>
      </c>
      <c r="H8020" s="8" t="s">
        <v>28423</v>
      </c>
      <c r="I8020" s="9">
        <v>833490</v>
      </c>
      <c r="J8020" s="9">
        <v>181272</v>
      </c>
      <c r="K8020" s="9">
        <v>220352</v>
      </c>
      <c r="L8020" s="9">
        <v>2900</v>
      </c>
      <c r="M8020" s="9">
        <v>13875</v>
      </c>
      <c r="N8020" s="9">
        <v>106293</v>
      </c>
      <c r="O8020" s="9">
        <v>56615</v>
      </c>
      <c r="P8020" s="9">
        <v>640557</v>
      </c>
      <c r="Q8020" s="10" t="s">
        <v>27888</v>
      </c>
    </row>
    <row r="8021" spans="1:17" x14ac:dyDescent="0.3">
      <c r="A8021" s="5" t="s">
        <v>28424</v>
      </c>
      <c r="B8021" s="5" t="s">
        <v>344</v>
      </c>
      <c r="C8021" s="6">
        <v>2.72</v>
      </c>
      <c r="D8021" s="1" t="s">
        <v>28318</v>
      </c>
      <c r="E8021" s="6">
        <v>98</v>
      </c>
      <c r="F8021" s="6" t="s">
        <v>25</v>
      </c>
      <c r="G8021" s="11" t="s">
        <v>28425</v>
      </c>
      <c r="H8021" s="8" t="s">
        <v>28426</v>
      </c>
      <c r="I8021" s="9">
        <v>1097</v>
      </c>
      <c r="J8021" s="9">
        <v>1197</v>
      </c>
      <c r="K8021" s="9">
        <v>122</v>
      </c>
      <c r="L8021" s="9">
        <v>2</v>
      </c>
      <c r="M8021" s="9">
        <v>104</v>
      </c>
      <c r="N8021" s="9">
        <v>130</v>
      </c>
      <c r="O8021" s="9">
        <v>12</v>
      </c>
      <c r="P8021" s="9">
        <v>735</v>
      </c>
      <c r="Q8021" s="10" t="s">
        <v>27888</v>
      </c>
    </row>
    <row r="8022" spans="1:17" x14ac:dyDescent="0.3">
      <c r="A8022" s="5" t="s">
        <v>28427</v>
      </c>
      <c r="B8022" s="5" t="s">
        <v>28428</v>
      </c>
      <c r="C8022" s="6">
        <v>3.81</v>
      </c>
      <c r="D8022" s="1" t="s">
        <v>28318</v>
      </c>
      <c r="E8022" s="6">
        <v>95</v>
      </c>
      <c r="F8022" s="6" t="s">
        <v>25</v>
      </c>
      <c r="G8022" s="11" t="s">
        <v>28429</v>
      </c>
      <c r="H8022" s="8" t="s">
        <v>28430</v>
      </c>
      <c r="I8022" s="9">
        <v>11028</v>
      </c>
      <c r="J8022" s="9">
        <v>8398</v>
      </c>
      <c r="K8022" s="9">
        <v>4011</v>
      </c>
      <c r="L8022" s="9">
        <v>95</v>
      </c>
      <c r="M8022" s="9">
        <v>33</v>
      </c>
      <c r="N8022" s="9">
        <v>947</v>
      </c>
      <c r="O8022" s="9">
        <v>667</v>
      </c>
      <c r="P8022" s="9">
        <v>8022</v>
      </c>
      <c r="Q8022" s="10" t="s">
        <v>27888</v>
      </c>
    </row>
    <row r="8023" spans="1:17" x14ac:dyDescent="0.3">
      <c r="A8023" s="5" t="s">
        <v>28431</v>
      </c>
      <c r="B8023" s="5" t="s">
        <v>8918</v>
      </c>
      <c r="C8023" s="6">
        <v>3.51</v>
      </c>
      <c r="D8023" s="1" t="s">
        <v>28318</v>
      </c>
      <c r="E8023" s="6">
        <v>103</v>
      </c>
      <c r="F8023" s="6" t="s">
        <v>25</v>
      </c>
      <c r="G8023" s="11" t="s">
        <v>28432</v>
      </c>
      <c r="H8023" s="8" t="s">
        <v>28433</v>
      </c>
      <c r="I8023" s="9">
        <v>115548</v>
      </c>
      <c r="J8023" s="9">
        <v>28582</v>
      </c>
      <c r="K8023" s="9">
        <v>27309</v>
      </c>
      <c r="L8023" s="9">
        <v>922</v>
      </c>
      <c r="M8023" s="9">
        <v>1070</v>
      </c>
      <c r="N8023" s="9">
        <v>14580</v>
      </c>
      <c r="O8023" s="9">
        <v>6400</v>
      </c>
      <c r="P8023" s="9">
        <v>73314</v>
      </c>
      <c r="Q8023" s="10" t="s">
        <v>27888</v>
      </c>
    </row>
    <row r="8024" spans="1:17" ht="28.8" x14ac:dyDescent="0.3">
      <c r="A8024" s="5" t="s">
        <v>28434</v>
      </c>
      <c r="B8024" s="5" t="s">
        <v>15790</v>
      </c>
      <c r="C8024" s="6">
        <v>3.53</v>
      </c>
      <c r="D8024" s="1" t="s">
        <v>28318</v>
      </c>
      <c r="E8024" s="6">
        <v>89</v>
      </c>
      <c r="F8024" s="6" t="s">
        <v>25</v>
      </c>
      <c r="G8024" s="11" t="s">
        <v>28435</v>
      </c>
      <c r="H8024" s="8" t="s">
        <v>28436</v>
      </c>
      <c r="I8024" s="9">
        <v>304029</v>
      </c>
      <c r="J8024" s="9">
        <v>66034</v>
      </c>
      <c r="K8024" s="9">
        <v>95814</v>
      </c>
      <c r="L8024" s="9">
        <v>1800</v>
      </c>
      <c r="M8024" s="9">
        <v>2531</v>
      </c>
      <c r="N8024" s="9">
        <v>45065</v>
      </c>
      <c r="O8024" s="9">
        <v>31025</v>
      </c>
      <c r="P8024" s="9">
        <v>262071</v>
      </c>
      <c r="Q8024" s="10" t="s">
        <v>27888</v>
      </c>
    </row>
    <row r="8025" spans="1:17" x14ac:dyDescent="0.3">
      <c r="A8025" s="5" t="s">
        <v>28437</v>
      </c>
      <c r="B8025" s="5" t="s">
        <v>8433</v>
      </c>
      <c r="C8025" s="6">
        <v>3.81</v>
      </c>
      <c r="D8025" s="1" t="s">
        <v>28438</v>
      </c>
      <c r="E8025" s="6">
        <v>114</v>
      </c>
      <c r="F8025" s="6" t="s">
        <v>25</v>
      </c>
      <c r="G8025" s="11" t="s">
        <v>28439</v>
      </c>
      <c r="H8025" s="8" t="s">
        <v>1412</v>
      </c>
      <c r="I8025" s="9">
        <v>93692</v>
      </c>
      <c r="J8025" s="9">
        <v>46704</v>
      </c>
      <c r="K8025" s="9">
        <v>26557</v>
      </c>
      <c r="L8025" s="9">
        <v>916</v>
      </c>
      <c r="M8025" s="9">
        <v>282</v>
      </c>
      <c r="N8025" s="9">
        <v>9444</v>
      </c>
      <c r="O8025" s="9">
        <v>9891</v>
      </c>
      <c r="P8025" s="9">
        <v>58870</v>
      </c>
      <c r="Q8025" s="10" t="s">
        <v>27888</v>
      </c>
    </row>
    <row r="8026" spans="1:17" ht="28.8" x14ac:dyDescent="0.3">
      <c r="A8026" s="5" t="s">
        <v>28440</v>
      </c>
      <c r="B8026" s="5" t="s">
        <v>28441</v>
      </c>
      <c r="C8026" s="6">
        <v>3.02</v>
      </c>
      <c r="D8026" s="1" t="s">
        <v>28442</v>
      </c>
      <c r="E8026" s="6">
        <v>105</v>
      </c>
      <c r="F8026" s="6" t="s">
        <v>25</v>
      </c>
      <c r="G8026" s="11" t="s">
        <v>28443</v>
      </c>
      <c r="H8026" s="8" t="s">
        <v>28444</v>
      </c>
      <c r="I8026" s="9">
        <v>207454</v>
      </c>
      <c r="J8026" s="9">
        <v>29377</v>
      </c>
      <c r="K8026" s="9">
        <v>30862</v>
      </c>
      <c r="L8026" s="9">
        <v>404</v>
      </c>
      <c r="M8026" s="9">
        <v>2624</v>
      </c>
      <c r="N8026" s="9">
        <v>25281</v>
      </c>
      <c r="O8026" s="9">
        <v>9424</v>
      </c>
      <c r="P8026" s="9">
        <v>93106</v>
      </c>
      <c r="Q8026" s="10" t="s">
        <v>27888</v>
      </c>
    </row>
    <row r="8027" spans="1:17" ht="28.8" x14ac:dyDescent="0.3">
      <c r="A8027" s="5" t="s">
        <v>28445</v>
      </c>
      <c r="B8027" s="5" t="s">
        <v>28446</v>
      </c>
      <c r="C8027" s="6">
        <v>3.21</v>
      </c>
      <c r="D8027" s="1" t="s">
        <v>28447</v>
      </c>
      <c r="E8027" s="6">
        <v>85</v>
      </c>
      <c r="F8027" s="6" t="s">
        <v>25</v>
      </c>
      <c r="G8027" s="11" t="s">
        <v>28448</v>
      </c>
      <c r="H8027" s="8" t="s">
        <v>28449</v>
      </c>
      <c r="I8027" s="9">
        <v>555</v>
      </c>
      <c r="J8027" s="9">
        <v>706</v>
      </c>
      <c r="K8027" s="9">
        <v>140</v>
      </c>
      <c r="L8027" s="9">
        <v>1</v>
      </c>
      <c r="M8027" s="9">
        <v>15</v>
      </c>
      <c r="N8027" s="9">
        <v>98</v>
      </c>
      <c r="O8027" s="9">
        <v>17</v>
      </c>
      <c r="P8027" s="9">
        <v>368</v>
      </c>
      <c r="Q8027" s="10" t="s">
        <v>27888</v>
      </c>
    </row>
    <row r="8028" spans="1:17" x14ac:dyDescent="0.3">
      <c r="A8028" s="5" t="s">
        <v>28450</v>
      </c>
      <c r="B8028" s="5" t="s">
        <v>5736</v>
      </c>
      <c r="C8028" s="6">
        <v>3.48</v>
      </c>
      <c r="D8028" s="1" t="s">
        <v>28451</v>
      </c>
      <c r="E8028" s="6">
        <v>103</v>
      </c>
      <c r="F8028" s="6" t="s">
        <v>25</v>
      </c>
      <c r="G8028" s="11" t="s">
        <v>28452</v>
      </c>
      <c r="H8028" s="8" t="s">
        <v>9972</v>
      </c>
      <c r="I8028" s="9">
        <v>8583</v>
      </c>
      <c r="J8028" s="9">
        <v>4189</v>
      </c>
      <c r="K8028" s="9">
        <v>1895</v>
      </c>
      <c r="L8028" s="9">
        <v>66</v>
      </c>
      <c r="M8028" s="9">
        <v>64</v>
      </c>
      <c r="N8028" s="9">
        <v>1197</v>
      </c>
      <c r="O8028" s="9">
        <v>391</v>
      </c>
      <c r="P8028" s="9">
        <v>5120</v>
      </c>
      <c r="Q8028" s="10" t="s">
        <v>27888</v>
      </c>
    </row>
    <row r="8029" spans="1:17" x14ac:dyDescent="0.3">
      <c r="A8029" s="5" t="s">
        <v>28453</v>
      </c>
      <c r="B8029" s="5" t="s">
        <v>28454</v>
      </c>
      <c r="C8029" s="6">
        <v>2.73</v>
      </c>
      <c r="D8029" s="1" t="s">
        <v>28455</v>
      </c>
      <c r="E8029" s="6">
        <v>94</v>
      </c>
      <c r="F8029" s="6" t="s">
        <v>25</v>
      </c>
      <c r="G8029" s="11" t="s">
        <v>28456</v>
      </c>
      <c r="H8029" s="8" t="s">
        <v>28457</v>
      </c>
      <c r="I8029" s="9">
        <v>27671</v>
      </c>
      <c r="J8029" s="9">
        <v>9118</v>
      </c>
      <c r="K8029" s="9">
        <v>4717</v>
      </c>
      <c r="L8029" s="9">
        <v>30</v>
      </c>
      <c r="M8029" s="9">
        <v>654</v>
      </c>
      <c r="N8029" s="9">
        <v>4989</v>
      </c>
      <c r="O8029" s="9">
        <v>571</v>
      </c>
      <c r="P8029" s="9">
        <v>17024</v>
      </c>
      <c r="Q8029" s="10" t="s">
        <v>27888</v>
      </c>
    </row>
    <row r="8030" spans="1:17" x14ac:dyDescent="0.3">
      <c r="A8030" s="5" t="s">
        <v>28458</v>
      </c>
      <c r="B8030" s="5" t="s">
        <v>28459</v>
      </c>
      <c r="C8030" s="6">
        <v>3.62</v>
      </c>
      <c r="D8030" s="1" t="s">
        <v>28460</v>
      </c>
      <c r="E8030" s="6">
        <v>98</v>
      </c>
      <c r="F8030" s="6" t="s">
        <v>25</v>
      </c>
      <c r="G8030" s="11" t="s">
        <v>28461</v>
      </c>
      <c r="H8030" s="8" t="s">
        <v>1412</v>
      </c>
      <c r="I8030" s="9">
        <v>32232</v>
      </c>
      <c r="J8030" s="9">
        <v>18021</v>
      </c>
      <c r="K8030" s="9">
        <v>7258</v>
      </c>
      <c r="L8030" s="9">
        <v>59</v>
      </c>
      <c r="M8030" s="9">
        <v>86</v>
      </c>
      <c r="N8030" s="9">
        <v>3981</v>
      </c>
      <c r="O8030" s="9">
        <v>1408</v>
      </c>
      <c r="P8030" s="9">
        <v>18864</v>
      </c>
      <c r="Q8030" s="10" t="s">
        <v>27888</v>
      </c>
    </row>
    <row r="8031" spans="1:17" x14ac:dyDescent="0.3">
      <c r="A8031" s="5" t="s">
        <v>28462</v>
      </c>
      <c r="B8031" s="5" t="s">
        <v>9349</v>
      </c>
      <c r="C8031" s="6">
        <v>3.29</v>
      </c>
      <c r="D8031" s="1" t="s">
        <v>28460</v>
      </c>
      <c r="E8031" s="6">
        <v>112</v>
      </c>
      <c r="F8031" s="6" t="s">
        <v>25</v>
      </c>
      <c r="G8031" s="11" t="s">
        <v>28463</v>
      </c>
      <c r="H8031" s="8" t="s">
        <v>1412</v>
      </c>
      <c r="I8031" s="9">
        <v>596</v>
      </c>
      <c r="J8031" s="9">
        <v>1159</v>
      </c>
      <c r="K8031" s="9">
        <v>125</v>
      </c>
      <c r="L8031" s="9">
        <v>0</v>
      </c>
      <c r="M8031" s="9">
        <v>6</v>
      </c>
      <c r="N8031" s="9">
        <v>118</v>
      </c>
      <c r="O8031" s="9">
        <v>5</v>
      </c>
      <c r="P8031" s="9">
        <v>369</v>
      </c>
      <c r="Q8031" s="10" t="s">
        <v>27888</v>
      </c>
    </row>
    <row r="8032" spans="1:17" ht="28.8" x14ac:dyDescent="0.3">
      <c r="A8032" s="5" t="s">
        <v>28464</v>
      </c>
      <c r="B8032" s="5" t="s">
        <v>27967</v>
      </c>
      <c r="C8032" s="6">
        <v>3.75</v>
      </c>
      <c r="D8032" s="1" t="s">
        <v>28460</v>
      </c>
      <c r="E8032" s="6">
        <v>102</v>
      </c>
      <c r="F8032" s="6" t="s">
        <v>25</v>
      </c>
      <c r="G8032" s="11" t="s">
        <v>28465</v>
      </c>
      <c r="H8032" s="8" t="s">
        <v>1412</v>
      </c>
      <c r="I8032" s="9">
        <v>9941</v>
      </c>
      <c r="J8032" s="9">
        <v>7688</v>
      </c>
      <c r="K8032" s="9">
        <v>2940</v>
      </c>
      <c r="L8032" s="9">
        <v>15</v>
      </c>
      <c r="M8032" s="9">
        <v>20</v>
      </c>
      <c r="N8032" s="9">
        <v>1048</v>
      </c>
      <c r="O8032" s="9">
        <v>550</v>
      </c>
      <c r="P8032" s="9">
        <v>6763</v>
      </c>
      <c r="Q8032" s="10" t="s">
        <v>27888</v>
      </c>
    </row>
    <row r="8033" spans="1:17" x14ac:dyDescent="0.3">
      <c r="A8033" s="5" t="s">
        <v>28466</v>
      </c>
      <c r="B8033" s="5" t="s">
        <v>28467</v>
      </c>
      <c r="C8033" s="6">
        <v>3.09</v>
      </c>
      <c r="D8033" s="1" t="s">
        <v>28460</v>
      </c>
      <c r="E8033" s="6">
        <v>124</v>
      </c>
      <c r="F8033" s="6" t="s">
        <v>25</v>
      </c>
      <c r="G8033" s="11" t="s">
        <v>28468</v>
      </c>
      <c r="H8033" s="8" t="s">
        <v>28469</v>
      </c>
      <c r="I8033" s="9">
        <v>1041</v>
      </c>
      <c r="J8033" s="9">
        <v>1781</v>
      </c>
      <c r="K8033" s="9">
        <v>119</v>
      </c>
      <c r="L8033" s="9">
        <v>0</v>
      </c>
      <c r="M8033" s="9">
        <v>32</v>
      </c>
      <c r="N8033" s="9">
        <v>133</v>
      </c>
      <c r="O8033" s="9">
        <v>17</v>
      </c>
      <c r="P8033" s="9">
        <v>574</v>
      </c>
      <c r="Q8033" s="10" t="s">
        <v>27888</v>
      </c>
    </row>
    <row r="8034" spans="1:17" x14ac:dyDescent="0.3">
      <c r="A8034" s="5" t="s">
        <v>28470</v>
      </c>
      <c r="B8034" s="5" t="s">
        <v>7972</v>
      </c>
      <c r="C8034" s="6">
        <v>2.68</v>
      </c>
      <c r="D8034" s="1" t="s">
        <v>28471</v>
      </c>
      <c r="E8034" s="6">
        <v>123</v>
      </c>
      <c r="F8034" s="6" t="s">
        <v>25</v>
      </c>
      <c r="G8034" s="11" t="s">
        <v>28472</v>
      </c>
      <c r="H8034" s="8" t="s">
        <v>28473</v>
      </c>
      <c r="I8034" s="9">
        <v>85027</v>
      </c>
      <c r="J8034" s="9">
        <v>13604</v>
      </c>
      <c r="K8034" s="9">
        <v>11120</v>
      </c>
      <c r="L8034" s="9">
        <v>307</v>
      </c>
      <c r="M8034" s="9">
        <v>3754</v>
      </c>
      <c r="N8034" s="9">
        <v>9991</v>
      </c>
      <c r="O8034" s="9">
        <v>2837</v>
      </c>
      <c r="P8034" s="9">
        <v>46669</v>
      </c>
      <c r="Q8034" s="10" t="s">
        <v>27888</v>
      </c>
    </row>
    <row r="8035" spans="1:17" ht="28.8" x14ac:dyDescent="0.3">
      <c r="A8035" s="5" t="s">
        <v>10365</v>
      </c>
      <c r="B8035" s="5" t="s">
        <v>28474</v>
      </c>
      <c r="C8035" s="6">
        <v>3.05</v>
      </c>
      <c r="D8035" s="1" t="s">
        <v>28475</v>
      </c>
      <c r="E8035" s="6">
        <v>97</v>
      </c>
      <c r="F8035" s="6" t="s">
        <v>25</v>
      </c>
      <c r="G8035" s="11" t="s">
        <v>28476</v>
      </c>
      <c r="H8035" s="8" t="s">
        <v>28477</v>
      </c>
      <c r="I8035" s="9">
        <v>2111</v>
      </c>
      <c r="J8035" s="9">
        <v>1345</v>
      </c>
      <c r="K8035" s="9">
        <v>296</v>
      </c>
      <c r="L8035" s="9">
        <v>3</v>
      </c>
      <c r="M8035" s="9">
        <v>35</v>
      </c>
      <c r="N8035" s="9">
        <v>471</v>
      </c>
      <c r="O8035" s="9">
        <v>24</v>
      </c>
      <c r="P8035" s="9">
        <v>1333</v>
      </c>
      <c r="Q8035" s="10" t="s">
        <v>27888</v>
      </c>
    </row>
    <row r="8036" spans="1:17" x14ac:dyDescent="0.3">
      <c r="A8036" s="5" t="s">
        <v>28478</v>
      </c>
      <c r="B8036" s="5" t="s">
        <v>4181</v>
      </c>
      <c r="C8036" s="6">
        <v>3.53</v>
      </c>
      <c r="D8036" s="1" t="s">
        <v>28479</v>
      </c>
      <c r="E8036" s="6">
        <v>105</v>
      </c>
      <c r="F8036" s="6" t="s">
        <v>25</v>
      </c>
      <c r="G8036" s="11" t="s">
        <v>28480</v>
      </c>
      <c r="H8036" s="8" t="s">
        <v>1029</v>
      </c>
      <c r="I8036" s="9">
        <v>8964</v>
      </c>
      <c r="J8036" s="9">
        <v>4465</v>
      </c>
      <c r="K8036" s="9">
        <v>1888</v>
      </c>
      <c r="L8036" s="9">
        <v>8</v>
      </c>
      <c r="M8036" s="9">
        <v>29</v>
      </c>
      <c r="N8036" s="9">
        <v>1326</v>
      </c>
      <c r="O8036" s="9">
        <v>285</v>
      </c>
      <c r="P8036" s="9">
        <v>5386</v>
      </c>
      <c r="Q8036" s="10" t="s">
        <v>27888</v>
      </c>
    </row>
    <row r="8037" spans="1:17" x14ac:dyDescent="0.3">
      <c r="A8037" s="5" t="s">
        <v>28481</v>
      </c>
      <c r="B8037" s="5" t="s">
        <v>8482</v>
      </c>
      <c r="C8037" s="6">
        <v>3.77</v>
      </c>
      <c r="D8037" s="1" t="s">
        <v>28482</v>
      </c>
      <c r="E8037" s="6">
        <v>113</v>
      </c>
      <c r="F8037" s="6" t="s">
        <v>25</v>
      </c>
      <c r="G8037" s="11" t="s">
        <v>28483</v>
      </c>
      <c r="H8037" s="8" t="s">
        <v>10862</v>
      </c>
      <c r="I8037" s="9">
        <v>59982</v>
      </c>
      <c r="J8037" s="9">
        <v>27258</v>
      </c>
      <c r="K8037" s="9">
        <v>15151</v>
      </c>
      <c r="L8037" s="9">
        <v>152</v>
      </c>
      <c r="M8037" s="9">
        <v>170</v>
      </c>
      <c r="N8037" s="9">
        <v>6097</v>
      </c>
      <c r="O8037" s="9">
        <v>2823</v>
      </c>
      <c r="P8037" s="9">
        <v>40148</v>
      </c>
      <c r="Q8037" s="10" t="s">
        <v>27888</v>
      </c>
    </row>
    <row r="8038" spans="1:17" x14ac:dyDescent="0.3">
      <c r="A8038" s="5" t="s">
        <v>28484</v>
      </c>
      <c r="B8038" s="5" t="s">
        <v>28485</v>
      </c>
      <c r="C8038" s="6">
        <v>4.0199999999999996</v>
      </c>
      <c r="D8038" s="1" t="s">
        <v>28482</v>
      </c>
      <c r="E8038" s="6">
        <v>96</v>
      </c>
      <c r="F8038" s="6" t="s">
        <v>143</v>
      </c>
      <c r="G8038" s="11" t="s">
        <v>28486</v>
      </c>
      <c r="H8038" s="8" t="s">
        <v>22843</v>
      </c>
      <c r="I8038" s="9">
        <v>18709</v>
      </c>
      <c r="J8038" s="9">
        <v>15241</v>
      </c>
      <c r="K8038" s="9">
        <v>6310</v>
      </c>
      <c r="L8038" s="9">
        <v>159</v>
      </c>
      <c r="M8038" s="9">
        <v>24</v>
      </c>
      <c r="N8038" s="9">
        <v>1172</v>
      </c>
      <c r="O8038" s="9">
        <v>1734</v>
      </c>
      <c r="P8038" s="9">
        <v>13053</v>
      </c>
      <c r="Q8038" s="10" t="s">
        <v>27888</v>
      </c>
    </row>
    <row r="8039" spans="1:17" ht="28.8" x14ac:dyDescent="0.3">
      <c r="A8039" s="5" t="s">
        <v>28487</v>
      </c>
      <c r="B8039" s="5" t="s">
        <v>28488</v>
      </c>
      <c r="C8039" s="6">
        <v>3.27</v>
      </c>
      <c r="D8039" s="1" t="s">
        <v>28482</v>
      </c>
      <c r="E8039" s="6">
        <v>107</v>
      </c>
      <c r="F8039" s="6" t="s">
        <v>365</v>
      </c>
      <c r="G8039" s="11" t="s">
        <v>28489</v>
      </c>
      <c r="H8039" s="8" t="s">
        <v>28490</v>
      </c>
      <c r="I8039" s="9">
        <v>184</v>
      </c>
      <c r="J8039" s="9">
        <v>323</v>
      </c>
      <c r="K8039" s="9">
        <v>16</v>
      </c>
      <c r="L8039" s="9">
        <v>1</v>
      </c>
      <c r="M8039" s="9">
        <v>4</v>
      </c>
      <c r="N8039" s="9">
        <v>57</v>
      </c>
      <c r="O8039" s="9">
        <v>3</v>
      </c>
      <c r="P8039" s="9">
        <v>131</v>
      </c>
      <c r="Q8039" s="10" t="s">
        <v>27888</v>
      </c>
    </row>
    <row r="8040" spans="1:17" x14ac:dyDescent="0.3">
      <c r="A8040" s="5" t="s">
        <v>28491</v>
      </c>
      <c r="B8040" s="5" t="s">
        <v>820</v>
      </c>
      <c r="C8040" s="6">
        <v>3.94</v>
      </c>
      <c r="D8040" s="1" t="s">
        <v>28492</v>
      </c>
      <c r="E8040" s="6">
        <v>118</v>
      </c>
      <c r="F8040" s="6" t="s">
        <v>25</v>
      </c>
      <c r="G8040" s="11" t="s">
        <v>28493</v>
      </c>
      <c r="H8040" s="8" t="s">
        <v>28494</v>
      </c>
      <c r="I8040" s="9">
        <v>322373</v>
      </c>
      <c r="J8040" s="9">
        <v>80805</v>
      </c>
      <c r="K8040" s="9">
        <v>99461</v>
      </c>
      <c r="L8040" s="9">
        <v>7200</v>
      </c>
      <c r="M8040" s="9">
        <v>870</v>
      </c>
      <c r="N8040" s="9">
        <v>25032</v>
      </c>
      <c r="O8040" s="9">
        <v>34470</v>
      </c>
      <c r="P8040" s="9">
        <v>219311</v>
      </c>
      <c r="Q8040" s="10" t="s">
        <v>27888</v>
      </c>
    </row>
    <row r="8041" spans="1:17" x14ac:dyDescent="0.3">
      <c r="A8041" s="5" t="s">
        <v>28495</v>
      </c>
      <c r="B8041" s="5" t="s">
        <v>14633</v>
      </c>
      <c r="C8041" s="6">
        <v>2.74</v>
      </c>
      <c r="D8041" s="1" t="s">
        <v>28496</v>
      </c>
      <c r="E8041" s="6">
        <v>81</v>
      </c>
      <c r="F8041" s="6" t="s">
        <v>25</v>
      </c>
      <c r="G8041" s="11" t="s">
        <v>28497</v>
      </c>
      <c r="H8041" s="8" t="s">
        <v>28498</v>
      </c>
      <c r="I8041" s="9">
        <v>14784</v>
      </c>
      <c r="J8041" s="9">
        <v>3622</v>
      </c>
      <c r="K8041" s="9">
        <v>1697</v>
      </c>
      <c r="L8041" s="9">
        <v>5</v>
      </c>
      <c r="M8041" s="9">
        <v>339</v>
      </c>
      <c r="N8041" s="9">
        <v>2065</v>
      </c>
      <c r="O8041" s="9">
        <v>203</v>
      </c>
      <c r="P8041" s="9">
        <v>7591</v>
      </c>
      <c r="Q8041" s="10" t="s">
        <v>27888</v>
      </c>
    </row>
    <row r="8042" spans="1:17" x14ac:dyDescent="0.3">
      <c r="A8042" s="5" t="s">
        <v>28499</v>
      </c>
      <c r="B8042" s="5" t="s">
        <v>14020</v>
      </c>
      <c r="C8042" s="6">
        <v>3.84</v>
      </c>
      <c r="D8042" s="1" t="s">
        <v>28496</v>
      </c>
      <c r="E8042" s="6">
        <v>123</v>
      </c>
      <c r="F8042" s="6" t="s">
        <v>25</v>
      </c>
      <c r="G8042" s="11" t="s">
        <v>28500</v>
      </c>
      <c r="H8042" s="8" t="s">
        <v>28501</v>
      </c>
      <c r="I8042" s="9">
        <v>49072</v>
      </c>
      <c r="J8042" s="9">
        <v>15218</v>
      </c>
      <c r="K8042" s="9">
        <v>14716</v>
      </c>
      <c r="L8042" s="9">
        <v>640</v>
      </c>
      <c r="M8042" s="9">
        <v>80</v>
      </c>
      <c r="N8042" s="9">
        <v>4514</v>
      </c>
      <c r="O8042" s="9">
        <v>4468</v>
      </c>
      <c r="P8042" s="9">
        <v>30798</v>
      </c>
      <c r="Q8042" s="10" t="s">
        <v>27888</v>
      </c>
    </row>
    <row r="8043" spans="1:17" ht="28.8" x14ac:dyDescent="0.3">
      <c r="A8043" s="5" t="s">
        <v>28502</v>
      </c>
      <c r="B8043" s="5" t="s">
        <v>6480</v>
      </c>
      <c r="C8043" s="6">
        <v>4.26</v>
      </c>
      <c r="D8043" s="1" t="s">
        <v>28496</v>
      </c>
      <c r="E8043" s="6">
        <v>122</v>
      </c>
      <c r="F8043" s="6" t="s">
        <v>25</v>
      </c>
      <c r="G8043" s="11" t="s">
        <v>28503</v>
      </c>
      <c r="H8043" s="8" t="s">
        <v>7336</v>
      </c>
      <c r="I8043" s="9">
        <v>422532</v>
      </c>
      <c r="J8043" s="9">
        <v>139614</v>
      </c>
      <c r="K8043" s="9">
        <v>146217</v>
      </c>
      <c r="L8043" s="9">
        <v>7300</v>
      </c>
      <c r="M8043" s="9">
        <v>468</v>
      </c>
      <c r="N8043" s="9">
        <v>19077</v>
      </c>
      <c r="O8043" s="9">
        <v>75410</v>
      </c>
      <c r="P8043" s="9">
        <v>268096</v>
      </c>
      <c r="Q8043" s="10" t="s">
        <v>27888</v>
      </c>
    </row>
    <row r="8044" spans="1:17" x14ac:dyDescent="0.3">
      <c r="A8044" s="5" t="s">
        <v>23567</v>
      </c>
      <c r="B8044" s="5" t="s">
        <v>14752</v>
      </c>
      <c r="C8044" s="6">
        <v>3.58</v>
      </c>
      <c r="D8044" s="1" t="s">
        <v>28504</v>
      </c>
      <c r="E8044" s="6">
        <v>101</v>
      </c>
      <c r="F8044" s="6" t="s">
        <v>1777</v>
      </c>
      <c r="G8044" s="11" t="s">
        <v>28505</v>
      </c>
      <c r="H8044" s="8" t="s">
        <v>28506</v>
      </c>
      <c r="I8044" s="9">
        <v>4790</v>
      </c>
      <c r="J8044" s="9">
        <v>3500</v>
      </c>
      <c r="K8044" s="9">
        <v>1296</v>
      </c>
      <c r="L8044" s="9">
        <v>34</v>
      </c>
      <c r="M8044" s="9">
        <v>59</v>
      </c>
      <c r="N8044" s="9">
        <v>528</v>
      </c>
      <c r="O8044" s="9">
        <v>269</v>
      </c>
      <c r="P8044" s="9">
        <v>3079</v>
      </c>
      <c r="Q8044" s="10" t="s">
        <v>27888</v>
      </c>
    </row>
    <row r="8045" spans="1:17" x14ac:dyDescent="0.3">
      <c r="A8045" s="5" t="s">
        <v>28507</v>
      </c>
      <c r="B8045" s="5" t="s">
        <v>8807</v>
      </c>
      <c r="C8045" s="6">
        <v>3.8</v>
      </c>
      <c r="D8045" s="1" t="s">
        <v>28508</v>
      </c>
      <c r="E8045" s="6">
        <v>94</v>
      </c>
      <c r="F8045" s="6" t="s">
        <v>25</v>
      </c>
      <c r="G8045" s="11" t="s">
        <v>28509</v>
      </c>
      <c r="H8045" s="8" t="s">
        <v>28510</v>
      </c>
      <c r="I8045" s="9">
        <v>76001</v>
      </c>
      <c r="J8045" s="9">
        <v>34153</v>
      </c>
      <c r="K8045" s="9">
        <v>22037</v>
      </c>
      <c r="L8045" s="9">
        <v>855</v>
      </c>
      <c r="M8045" s="9">
        <v>310</v>
      </c>
      <c r="N8045" s="9">
        <v>7805</v>
      </c>
      <c r="O8045" s="9">
        <v>6041</v>
      </c>
      <c r="P8045" s="9">
        <v>50661</v>
      </c>
      <c r="Q8045" s="10" t="s">
        <v>27888</v>
      </c>
    </row>
    <row r="8046" spans="1:17" x14ac:dyDescent="0.3">
      <c r="A8046" s="5" t="s">
        <v>28511</v>
      </c>
      <c r="B8046" s="5" t="s">
        <v>28512</v>
      </c>
      <c r="C8046" s="6">
        <v>3.84</v>
      </c>
      <c r="D8046" s="1" t="s">
        <v>28508</v>
      </c>
      <c r="E8046" s="6">
        <v>153</v>
      </c>
      <c r="F8046" s="6" t="s">
        <v>25</v>
      </c>
      <c r="G8046" s="11" t="s">
        <v>28513</v>
      </c>
      <c r="H8046" s="8" t="s">
        <v>28514</v>
      </c>
      <c r="I8046" s="9">
        <v>410569</v>
      </c>
      <c r="J8046" s="9">
        <v>106603</v>
      </c>
      <c r="K8046" s="9">
        <v>90277</v>
      </c>
      <c r="L8046" s="9">
        <v>3800</v>
      </c>
      <c r="M8046" s="9">
        <v>1893</v>
      </c>
      <c r="N8046" s="9">
        <v>32432</v>
      </c>
      <c r="O8046" s="9">
        <v>35261</v>
      </c>
      <c r="P8046" s="9">
        <v>208639</v>
      </c>
      <c r="Q8046" s="10" t="s">
        <v>27888</v>
      </c>
    </row>
    <row r="8047" spans="1:17" x14ac:dyDescent="0.3">
      <c r="A8047" s="5" t="s">
        <v>28515</v>
      </c>
      <c r="B8047" s="5" t="s">
        <v>7318</v>
      </c>
      <c r="C8047" s="6">
        <v>4.04</v>
      </c>
      <c r="D8047" s="1" t="s">
        <v>28508</v>
      </c>
      <c r="E8047" s="6">
        <v>110</v>
      </c>
      <c r="F8047" s="6" t="s">
        <v>1777</v>
      </c>
      <c r="G8047" s="11" t="s">
        <v>28516</v>
      </c>
      <c r="H8047" s="8" t="s">
        <v>28517</v>
      </c>
      <c r="I8047" s="9">
        <v>180938</v>
      </c>
      <c r="J8047" s="9">
        <v>73267</v>
      </c>
      <c r="K8047" s="9">
        <v>59620</v>
      </c>
      <c r="L8047" s="9">
        <v>4900</v>
      </c>
      <c r="M8047" s="9">
        <v>822</v>
      </c>
      <c r="N8047" s="9">
        <v>12570</v>
      </c>
      <c r="O8047" s="9">
        <v>26193</v>
      </c>
      <c r="P8047" s="9">
        <v>119169</v>
      </c>
      <c r="Q8047" s="10" t="s">
        <v>27888</v>
      </c>
    </row>
    <row r="8048" spans="1:17" x14ac:dyDescent="0.3">
      <c r="A8048" s="5" t="s">
        <v>28518</v>
      </c>
      <c r="B8048" s="5" t="s">
        <v>14023</v>
      </c>
      <c r="C8048" s="6">
        <v>3.89</v>
      </c>
      <c r="D8048" s="1" t="s">
        <v>28508</v>
      </c>
      <c r="E8048" s="6">
        <v>96</v>
      </c>
      <c r="F8048" s="6" t="s">
        <v>25</v>
      </c>
      <c r="G8048" s="11" t="s">
        <v>28519</v>
      </c>
      <c r="H8048" s="8" t="s">
        <v>3002</v>
      </c>
      <c r="I8048" s="9">
        <v>26175</v>
      </c>
      <c r="J8048" s="9">
        <v>19001</v>
      </c>
      <c r="K8048" s="9">
        <v>7773</v>
      </c>
      <c r="L8048" s="9">
        <v>103</v>
      </c>
      <c r="M8048" s="9">
        <v>50</v>
      </c>
      <c r="N8048" s="9">
        <v>2396</v>
      </c>
      <c r="O8048" s="9">
        <v>1939</v>
      </c>
      <c r="P8048" s="9">
        <v>17575</v>
      </c>
      <c r="Q8048" s="10" t="s">
        <v>27888</v>
      </c>
    </row>
    <row r="8049" spans="1:17" x14ac:dyDescent="0.3">
      <c r="A8049" s="5" t="s">
        <v>28511</v>
      </c>
      <c r="B8049" s="5" t="s">
        <v>225</v>
      </c>
      <c r="C8049" s="6">
        <v>3.62</v>
      </c>
      <c r="D8049" s="1" t="s">
        <v>28508</v>
      </c>
      <c r="E8049" s="6">
        <v>156</v>
      </c>
      <c r="F8049" s="6" t="s">
        <v>25</v>
      </c>
      <c r="G8049" s="11" t="s">
        <v>28520</v>
      </c>
      <c r="H8049" s="8" t="s">
        <v>28521</v>
      </c>
      <c r="I8049" s="9">
        <v>551063</v>
      </c>
      <c r="J8049" s="9">
        <v>141005</v>
      </c>
      <c r="K8049" s="9">
        <v>139801</v>
      </c>
      <c r="L8049" s="9">
        <v>3900</v>
      </c>
      <c r="M8049" s="9">
        <v>5366</v>
      </c>
      <c r="N8049" s="9">
        <v>65091</v>
      </c>
      <c r="O8049" s="9">
        <v>45617</v>
      </c>
      <c r="P8049" s="9">
        <v>393357</v>
      </c>
      <c r="Q8049" s="10" t="s">
        <v>27888</v>
      </c>
    </row>
    <row r="8050" spans="1:17" x14ac:dyDescent="0.3">
      <c r="A8050" s="5" t="s">
        <v>28522</v>
      </c>
      <c r="B8050" s="5" t="s">
        <v>751</v>
      </c>
      <c r="C8050" s="6">
        <v>3.14</v>
      </c>
      <c r="D8050" s="1" t="s">
        <v>28523</v>
      </c>
      <c r="E8050" s="6">
        <v>104</v>
      </c>
      <c r="F8050" s="6" t="s">
        <v>25</v>
      </c>
      <c r="G8050" s="11" t="s">
        <v>28524</v>
      </c>
      <c r="H8050" s="8" t="s">
        <v>28525</v>
      </c>
      <c r="I8050" s="9">
        <v>300544</v>
      </c>
      <c r="J8050" s="9">
        <v>27377</v>
      </c>
      <c r="K8050" s="9">
        <v>43237</v>
      </c>
      <c r="L8050" s="9">
        <v>1100</v>
      </c>
      <c r="M8050" s="9">
        <v>3090</v>
      </c>
      <c r="N8050" s="9">
        <v>39097</v>
      </c>
      <c r="O8050" s="9">
        <v>15280</v>
      </c>
      <c r="P8050" s="9">
        <v>140437</v>
      </c>
      <c r="Q8050" s="10" t="s">
        <v>27888</v>
      </c>
    </row>
    <row r="8051" spans="1:17" x14ac:dyDescent="0.3">
      <c r="A8051" s="5" t="s">
        <v>28526</v>
      </c>
      <c r="B8051" s="5" t="s">
        <v>7031</v>
      </c>
      <c r="C8051" s="6">
        <v>3.37</v>
      </c>
      <c r="D8051" s="1" t="s">
        <v>28527</v>
      </c>
      <c r="E8051" s="6">
        <v>108</v>
      </c>
      <c r="F8051" s="6" t="s">
        <v>25</v>
      </c>
      <c r="G8051" s="11" t="s">
        <v>28528</v>
      </c>
      <c r="H8051" s="8" t="s">
        <v>28529</v>
      </c>
      <c r="I8051" s="9">
        <v>26762</v>
      </c>
      <c r="J8051" s="9">
        <v>8230</v>
      </c>
      <c r="K8051" s="9">
        <v>4995</v>
      </c>
      <c r="L8051" s="9">
        <v>55</v>
      </c>
      <c r="M8051" s="9">
        <v>320</v>
      </c>
      <c r="N8051" s="9">
        <v>3770</v>
      </c>
      <c r="O8051" s="9">
        <v>681</v>
      </c>
      <c r="P8051" s="9">
        <v>15571</v>
      </c>
      <c r="Q8051" s="10" t="s">
        <v>27888</v>
      </c>
    </row>
    <row r="8052" spans="1:17" x14ac:dyDescent="0.3">
      <c r="A8052" s="5" t="s">
        <v>28530</v>
      </c>
      <c r="B8052" s="5" t="s">
        <v>28531</v>
      </c>
      <c r="C8052" s="6">
        <v>3.94</v>
      </c>
      <c r="D8052" s="1" t="s">
        <v>28532</v>
      </c>
      <c r="E8052" s="6">
        <v>99</v>
      </c>
      <c r="F8052" s="6" t="s">
        <v>28533</v>
      </c>
      <c r="G8052" s="11" t="s">
        <v>28534</v>
      </c>
      <c r="H8052" s="8" t="s">
        <v>28535</v>
      </c>
      <c r="I8052" s="9">
        <v>7566</v>
      </c>
      <c r="J8052" s="9">
        <v>4556</v>
      </c>
      <c r="K8052" s="9">
        <v>3172</v>
      </c>
      <c r="L8052" s="9">
        <v>103</v>
      </c>
      <c r="M8052" s="9">
        <v>16</v>
      </c>
      <c r="N8052" s="9">
        <v>534</v>
      </c>
      <c r="O8052" s="9">
        <v>839</v>
      </c>
      <c r="P8052" s="9">
        <v>4821</v>
      </c>
      <c r="Q8052" s="10" t="s">
        <v>27888</v>
      </c>
    </row>
    <row r="8053" spans="1:17" x14ac:dyDescent="0.3">
      <c r="A8053" s="5" t="s">
        <v>28536</v>
      </c>
      <c r="B8053" s="5" t="s">
        <v>11492</v>
      </c>
      <c r="C8053" s="6">
        <v>3.15</v>
      </c>
      <c r="D8053" s="1" t="s">
        <v>28537</v>
      </c>
      <c r="E8053" s="6">
        <v>134</v>
      </c>
      <c r="F8053" s="6" t="s">
        <v>25</v>
      </c>
      <c r="G8053" s="11" t="s">
        <v>28538</v>
      </c>
      <c r="H8053" s="8" t="s">
        <v>28539</v>
      </c>
      <c r="I8053" s="9">
        <v>219245</v>
      </c>
      <c r="J8053" s="9">
        <v>34199</v>
      </c>
      <c r="K8053" s="9">
        <v>43683</v>
      </c>
      <c r="L8053" s="9">
        <v>2700</v>
      </c>
      <c r="M8053" s="9">
        <v>6213</v>
      </c>
      <c r="N8053" s="9">
        <v>28461</v>
      </c>
      <c r="O8053" s="9">
        <v>13614</v>
      </c>
      <c r="P8053" s="9">
        <v>137930</v>
      </c>
      <c r="Q8053" s="10" t="s">
        <v>27888</v>
      </c>
    </row>
    <row r="8054" spans="1:17" x14ac:dyDescent="0.3">
      <c r="A8054" s="5" t="s">
        <v>28540</v>
      </c>
      <c r="B8054" s="5" t="s">
        <v>28541</v>
      </c>
      <c r="C8054" s="6">
        <v>2.61</v>
      </c>
      <c r="D8054" s="1" t="s">
        <v>28537</v>
      </c>
      <c r="E8054" s="6">
        <v>99</v>
      </c>
      <c r="F8054" s="6" t="s">
        <v>25</v>
      </c>
      <c r="G8054" s="11" t="s">
        <v>28542</v>
      </c>
      <c r="H8054" s="8" t="s">
        <v>28543</v>
      </c>
      <c r="I8054" s="9">
        <v>400197</v>
      </c>
      <c r="J8054" s="9">
        <v>48673</v>
      </c>
      <c r="K8054" s="9">
        <v>97735</v>
      </c>
      <c r="L8054" s="9">
        <v>2400</v>
      </c>
      <c r="M8054" s="9">
        <v>36263</v>
      </c>
      <c r="N8054" s="9">
        <v>14900</v>
      </c>
      <c r="O8054" s="9">
        <v>63046</v>
      </c>
      <c r="P8054" s="9">
        <v>223732</v>
      </c>
      <c r="Q8054" s="10" t="s">
        <v>27888</v>
      </c>
    </row>
    <row r="8055" spans="1:17" x14ac:dyDescent="0.3">
      <c r="A8055" s="5" t="s">
        <v>28544</v>
      </c>
      <c r="B8055" s="5" t="s">
        <v>22852</v>
      </c>
      <c r="C8055" s="6">
        <v>3.19</v>
      </c>
      <c r="D8055" s="1" t="s">
        <v>28537</v>
      </c>
      <c r="E8055" s="6">
        <v>144</v>
      </c>
      <c r="F8055" s="6" t="s">
        <v>25</v>
      </c>
      <c r="G8055" s="11" t="s">
        <v>28545</v>
      </c>
      <c r="H8055" s="8" t="s">
        <v>749</v>
      </c>
      <c r="I8055" s="9">
        <v>45170</v>
      </c>
      <c r="J8055" s="9">
        <v>8618</v>
      </c>
      <c r="K8055" s="9">
        <v>5287</v>
      </c>
      <c r="L8055" s="9">
        <v>106</v>
      </c>
      <c r="M8055" s="9">
        <v>401</v>
      </c>
      <c r="N8055" s="9">
        <v>7150</v>
      </c>
      <c r="O8055" s="9">
        <v>1030</v>
      </c>
      <c r="P8055" s="9">
        <v>22593</v>
      </c>
      <c r="Q8055" s="10" t="s">
        <v>27888</v>
      </c>
    </row>
    <row r="8056" spans="1:17" x14ac:dyDescent="0.3">
      <c r="A8056" s="5" t="s">
        <v>28546</v>
      </c>
      <c r="B8056" s="5" t="s">
        <v>28547</v>
      </c>
      <c r="C8056" s="6">
        <v>3.3</v>
      </c>
      <c r="D8056" s="1" t="s">
        <v>28537</v>
      </c>
      <c r="E8056" s="6">
        <v>90</v>
      </c>
      <c r="F8056" s="6" t="s">
        <v>25</v>
      </c>
      <c r="G8056" s="11" t="s">
        <v>28548</v>
      </c>
      <c r="H8056" s="8" t="s">
        <v>28549</v>
      </c>
      <c r="I8056" s="9">
        <v>86688</v>
      </c>
      <c r="J8056" s="9">
        <v>14877</v>
      </c>
      <c r="K8056" s="9">
        <v>13926</v>
      </c>
      <c r="L8056" s="9">
        <v>404</v>
      </c>
      <c r="M8056" s="9">
        <v>967</v>
      </c>
      <c r="N8056" s="9">
        <v>11640</v>
      </c>
      <c r="O8056" s="9">
        <v>3354</v>
      </c>
      <c r="P8056" s="9">
        <v>45459</v>
      </c>
      <c r="Q8056" s="10" t="s">
        <v>27888</v>
      </c>
    </row>
    <row r="8057" spans="1:17" x14ac:dyDescent="0.3">
      <c r="A8057" s="5" t="s">
        <v>28544</v>
      </c>
      <c r="B8057" s="5" t="s">
        <v>19583</v>
      </c>
      <c r="C8057" s="6">
        <v>3.42</v>
      </c>
      <c r="D8057" s="1" t="s">
        <v>28537</v>
      </c>
      <c r="E8057" s="6">
        <v>143</v>
      </c>
      <c r="F8057" s="6" t="s">
        <v>25</v>
      </c>
      <c r="G8057" s="11" t="s">
        <v>28550</v>
      </c>
      <c r="H8057" s="8" t="s">
        <v>28551</v>
      </c>
      <c r="I8057" s="9">
        <v>1846500</v>
      </c>
      <c r="J8057" s="9">
        <v>121089</v>
      </c>
      <c r="K8057" s="9">
        <v>387404</v>
      </c>
      <c r="L8057" s="9">
        <v>12000</v>
      </c>
      <c r="M8057" s="9">
        <v>17891</v>
      </c>
      <c r="N8057" s="9">
        <v>243718</v>
      </c>
      <c r="O8057" s="9">
        <v>113245</v>
      </c>
      <c r="P8057" s="9">
        <v>1048197</v>
      </c>
      <c r="Q8057" s="10" t="s">
        <v>27888</v>
      </c>
    </row>
    <row r="8058" spans="1:17" x14ac:dyDescent="0.3">
      <c r="A8058" s="5" t="s">
        <v>28552</v>
      </c>
      <c r="B8058" s="5" t="s">
        <v>8350</v>
      </c>
      <c r="C8058" s="6">
        <v>4.13</v>
      </c>
      <c r="D8058" s="1" t="s">
        <v>28537</v>
      </c>
      <c r="E8058" s="6">
        <v>134</v>
      </c>
      <c r="F8058" s="6" t="s">
        <v>25</v>
      </c>
      <c r="G8058" s="11" t="s">
        <v>28553</v>
      </c>
      <c r="H8058" s="8" t="s">
        <v>28554</v>
      </c>
      <c r="I8058" s="9">
        <v>1484396</v>
      </c>
      <c r="J8058" s="9">
        <v>250166</v>
      </c>
      <c r="K8058" s="9">
        <v>530461</v>
      </c>
      <c r="L8058" s="9">
        <v>43000</v>
      </c>
      <c r="M8058" s="9">
        <v>4488</v>
      </c>
      <c r="N8058" s="9">
        <v>86806</v>
      </c>
      <c r="O8058" s="9">
        <v>307461</v>
      </c>
      <c r="P8058" s="9">
        <v>1011782</v>
      </c>
      <c r="Q8058" s="10" t="s">
        <v>27888</v>
      </c>
    </row>
    <row r="8059" spans="1:17" x14ac:dyDescent="0.3">
      <c r="A8059" s="5" t="s">
        <v>28555</v>
      </c>
      <c r="B8059" s="5" t="s">
        <v>9636</v>
      </c>
      <c r="C8059" s="6">
        <v>3.82</v>
      </c>
      <c r="D8059" s="1" t="s">
        <v>28537</v>
      </c>
      <c r="E8059" s="6">
        <v>123</v>
      </c>
      <c r="F8059" s="6" t="s">
        <v>25</v>
      </c>
      <c r="G8059" s="11" t="s">
        <v>28556</v>
      </c>
      <c r="H8059" s="8" t="s">
        <v>28557</v>
      </c>
      <c r="I8059" s="9">
        <v>2171753</v>
      </c>
      <c r="J8059" s="9">
        <v>231256</v>
      </c>
      <c r="K8059" s="9">
        <v>668732</v>
      </c>
      <c r="L8059" s="9">
        <v>63000</v>
      </c>
      <c r="M8059" s="9">
        <v>15334</v>
      </c>
      <c r="N8059" s="9">
        <v>184567</v>
      </c>
      <c r="O8059" s="9">
        <v>428098</v>
      </c>
      <c r="P8059" s="9">
        <v>1388548</v>
      </c>
      <c r="Q8059" s="10" t="s">
        <v>27888</v>
      </c>
    </row>
    <row r="8060" spans="1:17" x14ac:dyDescent="0.3">
      <c r="A8060" s="5" t="s">
        <v>28558</v>
      </c>
      <c r="B8060" s="5" t="s">
        <v>13704</v>
      </c>
      <c r="C8060" s="6">
        <v>4.0199999999999996</v>
      </c>
      <c r="D8060" s="1" t="s">
        <v>28537</v>
      </c>
      <c r="E8060" s="6">
        <v>118</v>
      </c>
      <c r="F8060" s="6" t="s">
        <v>25</v>
      </c>
      <c r="G8060" s="11" t="s">
        <v>28559</v>
      </c>
      <c r="H8060" s="8" t="s">
        <v>28560</v>
      </c>
      <c r="I8060" s="9">
        <v>723836</v>
      </c>
      <c r="J8060" s="9">
        <v>179128</v>
      </c>
      <c r="K8060" s="9">
        <v>254615</v>
      </c>
      <c r="L8060" s="9">
        <v>19000</v>
      </c>
      <c r="M8060" s="9">
        <v>2314</v>
      </c>
      <c r="N8060" s="9">
        <v>54801</v>
      </c>
      <c r="O8060" s="9">
        <v>128882</v>
      </c>
      <c r="P8060" s="9">
        <v>500064</v>
      </c>
      <c r="Q8060" s="10" t="s">
        <v>27888</v>
      </c>
    </row>
    <row r="8061" spans="1:17" x14ac:dyDescent="0.3">
      <c r="A8061" s="5" t="s">
        <v>28561</v>
      </c>
      <c r="B8061" s="5" t="s">
        <v>14020</v>
      </c>
      <c r="C8061" s="6">
        <v>3.53</v>
      </c>
      <c r="D8061" s="1" t="s">
        <v>28537</v>
      </c>
      <c r="E8061" s="6">
        <v>103</v>
      </c>
      <c r="F8061" s="6" t="s">
        <v>25</v>
      </c>
      <c r="G8061" s="11" t="s">
        <v>28562</v>
      </c>
      <c r="H8061" s="8" t="s">
        <v>478</v>
      </c>
      <c r="I8061" s="9">
        <v>22322</v>
      </c>
      <c r="J8061" s="9">
        <v>17493</v>
      </c>
      <c r="K8061" s="9">
        <v>4206</v>
      </c>
      <c r="L8061" s="9">
        <v>78</v>
      </c>
      <c r="M8061" s="9">
        <v>120</v>
      </c>
      <c r="N8061" s="9">
        <v>3277</v>
      </c>
      <c r="O8061" s="9">
        <v>866</v>
      </c>
      <c r="P8061" s="9">
        <v>13985</v>
      </c>
      <c r="Q8061" s="10" t="s">
        <v>27888</v>
      </c>
    </row>
    <row r="8062" spans="1:17" x14ac:dyDescent="0.3">
      <c r="A8062" s="5" t="s">
        <v>28563</v>
      </c>
      <c r="B8062" s="5" t="s">
        <v>20088</v>
      </c>
      <c r="C8062" s="6">
        <v>3.9</v>
      </c>
      <c r="D8062" s="1" t="s">
        <v>28537</v>
      </c>
      <c r="E8062" s="6">
        <v>100</v>
      </c>
      <c r="F8062" s="6" t="s">
        <v>25</v>
      </c>
      <c r="G8062" s="11" t="s">
        <v>28564</v>
      </c>
      <c r="H8062" s="8" t="s">
        <v>28565</v>
      </c>
      <c r="I8062" s="9">
        <v>157307</v>
      </c>
      <c r="J8062" s="9">
        <v>34339</v>
      </c>
      <c r="K8062" s="9">
        <v>39216</v>
      </c>
      <c r="L8062" s="9">
        <v>1600</v>
      </c>
      <c r="M8062" s="9">
        <v>505</v>
      </c>
      <c r="N8062" s="9">
        <v>13306</v>
      </c>
      <c r="O8062" s="9">
        <v>13063</v>
      </c>
      <c r="P8062" s="9">
        <v>96402</v>
      </c>
      <c r="Q8062" s="10" t="s">
        <v>27888</v>
      </c>
    </row>
    <row r="8063" spans="1:17" x14ac:dyDescent="0.3">
      <c r="A8063" s="5" t="s">
        <v>19490</v>
      </c>
      <c r="B8063" s="5" t="s">
        <v>13591</v>
      </c>
      <c r="C8063" s="6">
        <v>3.27</v>
      </c>
      <c r="D8063" s="1" t="s">
        <v>28537</v>
      </c>
      <c r="E8063" s="6">
        <v>124</v>
      </c>
      <c r="F8063" s="6" t="s">
        <v>25</v>
      </c>
      <c r="G8063" s="11" t="s">
        <v>28566</v>
      </c>
      <c r="H8063" s="8" t="s">
        <v>28567</v>
      </c>
      <c r="I8063" s="9">
        <v>31629</v>
      </c>
      <c r="J8063" s="9">
        <v>11762</v>
      </c>
      <c r="K8063" s="9">
        <v>5123</v>
      </c>
      <c r="L8063" s="9">
        <v>143</v>
      </c>
      <c r="M8063" s="9">
        <v>589</v>
      </c>
      <c r="N8063" s="9">
        <v>4632</v>
      </c>
      <c r="O8063" s="9">
        <v>1083</v>
      </c>
      <c r="P8063" s="9">
        <v>19293</v>
      </c>
      <c r="Q8063" s="10" t="s">
        <v>27888</v>
      </c>
    </row>
    <row r="8064" spans="1:17" x14ac:dyDescent="0.3">
      <c r="A8064" s="5" t="s">
        <v>28568</v>
      </c>
      <c r="B8064" s="5" t="s">
        <v>23498</v>
      </c>
      <c r="C8064" s="6">
        <v>3.58</v>
      </c>
      <c r="D8064" s="1" t="s">
        <v>28537</v>
      </c>
      <c r="E8064" s="6">
        <v>125</v>
      </c>
      <c r="F8064" s="6" t="s">
        <v>25</v>
      </c>
      <c r="G8064" s="11" t="s">
        <v>28569</v>
      </c>
      <c r="H8064" s="8" t="s">
        <v>28570</v>
      </c>
      <c r="I8064" s="9">
        <v>40133</v>
      </c>
      <c r="J8064" s="9">
        <v>7132</v>
      </c>
      <c r="K8064" s="9">
        <v>7992</v>
      </c>
      <c r="L8064" s="9">
        <v>268</v>
      </c>
      <c r="M8064" s="9">
        <v>173</v>
      </c>
      <c r="N8064" s="9">
        <v>5487</v>
      </c>
      <c r="O8064" s="9">
        <v>2319</v>
      </c>
      <c r="P8064" s="9">
        <v>25487</v>
      </c>
      <c r="Q8064" s="10" t="s">
        <v>27888</v>
      </c>
    </row>
    <row r="8065" spans="1:17" ht="28.8" x14ac:dyDescent="0.3">
      <c r="A8065" s="5" t="s">
        <v>20692</v>
      </c>
      <c r="B8065" s="5" t="s">
        <v>3743</v>
      </c>
      <c r="C8065" s="6">
        <v>3.45</v>
      </c>
      <c r="D8065" s="1" t="s">
        <v>28537</v>
      </c>
      <c r="E8065" s="6">
        <v>97</v>
      </c>
      <c r="F8065" s="6" t="s">
        <v>25</v>
      </c>
      <c r="G8065" s="11" t="s">
        <v>20693</v>
      </c>
      <c r="H8065" s="8" t="s">
        <v>1029</v>
      </c>
      <c r="I8065" s="9">
        <v>8439</v>
      </c>
      <c r="J8065" s="9">
        <v>4361</v>
      </c>
      <c r="K8065" s="9">
        <v>1558</v>
      </c>
      <c r="L8065" s="9">
        <v>17</v>
      </c>
      <c r="M8065" s="9">
        <v>58</v>
      </c>
      <c r="N8065" s="9">
        <v>1320</v>
      </c>
      <c r="O8065" s="9">
        <v>294</v>
      </c>
      <c r="P8065" s="9">
        <v>5074</v>
      </c>
      <c r="Q8065" s="10" t="s">
        <v>27888</v>
      </c>
    </row>
    <row r="8066" spans="1:17" x14ac:dyDescent="0.3">
      <c r="A8066" s="5" t="s">
        <v>28571</v>
      </c>
      <c r="B8066" s="5" t="s">
        <v>3801</v>
      </c>
      <c r="C8066" s="6">
        <v>3.81</v>
      </c>
      <c r="D8066" s="1" t="s">
        <v>28537</v>
      </c>
      <c r="E8066" s="6">
        <v>139</v>
      </c>
      <c r="F8066" s="6" t="s">
        <v>25</v>
      </c>
      <c r="G8066" s="11" t="s">
        <v>28572</v>
      </c>
      <c r="H8066" s="8" t="s">
        <v>28573</v>
      </c>
      <c r="I8066" s="9">
        <v>165960</v>
      </c>
      <c r="J8066" s="9">
        <v>65858</v>
      </c>
      <c r="K8066" s="9">
        <v>41402</v>
      </c>
      <c r="L8066" s="9">
        <v>1100</v>
      </c>
      <c r="M8066" s="9">
        <v>746</v>
      </c>
      <c r="N8066" s="9">
        <v>18209</v>
      </c>
      <c r="O8066" s="9">
        <v>13638</v>
      </c>
      <c r="P8066" s="9">
        <v>110807</v>
      </c>
      <c r="Q8066" s="10" t="s">
        <v>27888</v>
      </c>
    </row>
    <row r="8067" spans="1:17" x14ac:dyDescent="0.3">
      <c r="A8067" s="5" t="s">
        <v>28574</v>
      </c>
      <c r="B8067" s="5" t="s">
        <v>11571</v>
      </c>
      <c r="C8067" s="6">
        <v>3.86</v>
      </c>
      <c r="D8067" s="1" t="s">
        <v>28537</v>
      </c>
      <c r="E8067" s="6">
        <v>132</v>
      </c>
      <c r="F8067" s="6" t="s">
        <v>25</v>
      </c>
      <c r="G8067" s="11" t="s">
        <v>28575</v>
      </c>
      <c r="H8067" s="8" t="s">
        <v>28576</v>
      </c>
      <c r="I8067" s="9">
        <v>2946205</v>
      </c>
      <c r="J8067" s="9">
        <v>395411</v>
      </c>
      <c r="K8067" s="9">
        <v>1106285</v>
      </c>
      <c r="L8067" s="9">
        <v>117000</v>
      </c>
      <c r="M8067" s="9">
        <v>34805</v>
      </c>
      <c r="N8067" s="9">
        <v>272346</v>
      </c>
      <c r="O8067" s="9">
        <v>578943</v>
      </c>
      <c r="P8067" s="9">
        <v>2059392</v>
      </c>
      <c r="Q8067" s="10" t="s">
        <v>27888</v>
      </c>
    </row>
    <row r="8068" spans="1:17" x14ac:dyDescent="0.3">
      <c r="A8068" s="5" t="s">
        <v>28577</v>
      </c>
      <c r="B8068" s="5" t="s">
        <v>17739</v>
      </c>
      <c r="C8068" s="6">
        <v>3.62</v>
      </c>
      <c r="D8068" s="1" t="s">
        <v>28537</v>
      </c>
      <c r="E8068" s="6">
        <v>123</v>
      </c>
      <c r="F8068" s="6" t="s">
        <v>25</v>
      </c>
      <c r="G8068" s="11" t="s">
        <v>28578</v>
      </c>
      <c r="H8068" s="8" t="s">
        <v>6832</v>
      </c>
      <c r="I8068" s="9">
        <v>969776</v>
      </c>
      <c r="J8068" s="9">
        <v>71394</v>
      </c>
      <c r="K8068" s="9">
        <v>185021</v>
      </c>
      <c r="L8068" s="9">
        <v>3000</v>
      </c>
      <c r="M8068" s="9">
        <v>3784</v>
      </c>
      <c r="N8068" s="9">
        <v>106995</v>
      </c>
      <c r="O8068" s="9">
        <v>56164</v>
      </c>
      <c r="P8068" s="9">
        <v>519889</v>
      </c>
      <c r="Q8068" s="10" t="s">
        <v>27888</v>
      </c>
    </row>
    <row r="8069" spans="1:17" x14ac:dyDescent="0.3">
      <c r="A8069" s="5" t="s">
        <v>28579</v>
      </c>
      <c r="B8069" s="5" t="s">
        <v>13759</v>
      </c>
      <c r="C8069" s="6">
        <v>3.23</v>
      </c>
      <c r="D8069" s="1" t="s">
        <v>28537</v>
      </c>
      <c r="E8069" s="6">
        <v>110</v>
      </c>
      <c r="F8069" s="6" t="s">
        <v>1777</v>
      </c>
      <c r="G8069" s="11" t="s">
        <v>28580</v>
      </c>
      <c r="H8069" s="8" t="s">
        <v>28581</v>
      </c>
      <c r="I8069" s="9">
        <v>4495</v>
      </c>
      <c r="J8069" s="9">
        <v>2000</v>
      </c>
      <c r="K8069" s="9">
        <v>582</v>
      </c>
      <c r="L8069" s="9">
        <v>7</v>
      </c>
      <c r="M8069" s="9">
        <v>99</v>
      </c>
      <c r="N8069" s="9">
        <v>772</v>
      </c>
      <c r="O8069" s="9">
        <v>141</v>
      </c>
      <c r="P8069" s="9">
        <v>2675</v>
      </c>
      <c r="Q8069" s="10" t="s">
        <v>27888</v>
      </c>
    </row>
    <row r="8070" spans="1:17" x14ac:dyDescent="0.3">
      <c r="A8070" s="5" t="s">
        <v>28582</v>
      </c>
      <c r="B8070" s="5" t="s">
        <v>13640</v>
      </c>
      <c r="C8070" s="6">
        <v>3.88</v>
      </c>
      <c r="D8070" s="1" t="s">
        <v>28537</v>
      </c>
      <c r="E8070" s="6">
        <v>124</v>
      </c>
      <c r="F8070" s="6" t="s">
        <v>25</v>
      </c>
      <c r="G8070" s="11" t="s">
        <v>28583</v>
      </c>
      <c r="H8070" s="8" t="s">
        <v>28584</v>
      </c>
      <c r="I8070" s="9">
        <v>27363</v>
      </c>
      <c r="J8070" s="9">
        <v>19250</v>
      </c>
      <c r="K8070" s="9">
        <v>7442</v>
      </c>
      <c r="L8070" s="9">
        <v>277</v>
      </c>
      <c r="M8070" s="9">
        <v>90</v>
      </c>
      <c r="N8070" s="9">
        <v>2404</v>
      </c>
      <c r="O8070" s="9">
        <v>2320</v>
      </c>
      <c r="P8070" s="9">
        <v>17532</v>
      </c>
      <c r="Q8070" s="10" t="s">
        <v>27888</v>
      </c>
    </row>
    <row r="8071" spans="1:17" x14ac:dyDescent="0.3">
      <c r="A8071" s="5" t="s">
        <v>28585</v>
      </c>
      <c r="B8071" s="5" t="s">
        <v>8815</v>
      </c>
      <c r="C8071" s="6">
        <v>3.46</v>
      </c>
      <c r="D8071" s="1" t="s">
        <v>28537</v>
      </c>
      <c r="E8071" s="6">
        <v>108</v>
      </c>
      <c r="F8071" s="6" t="s">
        <v>25</v>
      </c>
      <c r="G8071" s="11" t="s">
        <v>28586</v>
      </c>
      <c r="H8071" s="8" t="s">
        <v>28587</v>
      </c>
      <c r="I8071" s="9">
        <v>46660</v>
      </c>
      <c r="J8071" s="9">
        <v>7866</v>
      </c>
      <c r="K8071" s="9">
        <v>7282</v>
      </c>
      <c r="L8071" s="9">
        <v>34</v>
      </c>
      <c r="M8071" s="9">
        <v>270</v>
      </c>
      <c r="N8071" s="9">
        <v>5793</v>
      </c>
      <c r="O8071" s="9">
        <v>1140</v>
      </c>
      <c r="P8071" s="9">
        <v>24901</v>
      </c>
      <c r="Q8071" s="10" t="s">
        <v>27888</v>
      </c>
    </row>
    <row r="8072" spans="1:17" ht="28.8" x14ac:dyDescent="0.3">
      <c r="A8072" s="5" t="s">
        <v>28588</v>
      </c>
      <c r="B8072" s="5" t="s">
        <v>19583</v>
      </c>
      <c r="C8072" s="6">
        <v>3.43</v>
      </c>
      <c r="D8072" s="1" t="s">
        <v>28537</v>
      </c>
      <c r="E8072" s="6">
        <v>120</v>
      </c>
      <c r="F8072" s="6" t="s">
        <v>25</v>
      </c>
      <c r="G8072" s="11" t="s">
        <v>28589</v>
      </c>
      <c r="H8072" s="8" t="s">
        <v>28590</v>
      </c>
      <c r="I8072" s="9">
        <v>974081</v>
      </c>
      <c r="J8072" s="9">
        <v>108767</v>
      </c>
      <c r="K8072" s="9">
        <v>207233</v>
      </c>
      <c r="L8072" s="9">
        <v>12000</v>
      </c>
      <c r="M8072" s="9">
        <v>11284</v>
      </c>
      <c r="N8072" s="9">
        <v>109281</v>
      </c>
      <c r="O8072" s="9">
        <v>67593</v>
      </c>
      <c r="P8072" s="9">
        <v>505318</v>
      </c>
      <c r="Q8072" s="10" t="s">
        <v>27888</v>
      </c>
    </row>
    <row r="8073" spans="1:17" x14ac:dyDescent="0.3">
      <c r="A8073" s="5" t="s">
        <v>28591</v>
      </c>
      <c r="B8073" s="5" t="s">
        <v>17460</v>
      </c>
      <c r="C8073" s="6">
        <v>3.4</v>
      </c>
      <c r="D8073" s="1" t="s">
        <v>28537</v>
      </c>
      <c r="E8073" s="6">
        <v>133</v>
      </c>
      <c r="F8073" s="6" t="s">
        <v>25</v>
      </c>
      <c r="G8073" s="11" t="s">
        <v>28592</v>
      </c>
      <c r="H8073" s="8" t="s">
        <v>28593</v>
      </c>
      <c r="I8073" s="9">
        <v>52618</v>
      </c>
      <c r="J8073" s="9">
        <v>9573</v>
      </c>
      <c r="K8073" s="9">
        <v>8412</v>
      </c>
      <c r="L8073" s="9">
        <v>142</v>
      </c>
      <c r="M8073" s="9">
        <v>358</v>
      </c>
      <c r="N8073" s="9">
        <v>8579</v>
      </c>
      <c r="O8073" s="9">
        <v>2130</v>
      </c>
      <c r="P8073" s="9">
        <v>32747</v>
      </c>
      <c r="Q8073" s="10" t="s">
        <v>27888</v>
      </c>
    </row>
    <row r="8074" spans="1:17" x14ac:dyDescent="0.3">
      <c r="A8074" s="5" t="s">
        <v>28594</v>
      </c>
      <c r="B8074" s="5" t="s">
        <v>11846</v>
      </c>
      <c r="C8074" s="6">
        <v>4.1100000000000003</v>
      </c>
      <c r="D8074" s="1" t="s">
        <v>28537</v>
      </c>
      <c r="E8074" s="6">
        <v>94</v>
      </c>
      <c r="F8074" s="6" t="s">
        <v>25</v>
      </c>
      <c r="G8074" s="11" t="s">
        <v>28595</v>
      </c>
      <c r="H8074" s="8" t="s">
        <v>749</v>
      </c>
      <c r="I8074" s="9">
        <v>180192</v>
      </c>
      <c r="J8074" s="9">
        <v>83920</v>
      </c>
      <c r="K8074" s="9">
        <v>58577</v>
      </c>
      <c r="L8074" s="9">
        <v>2500</v>
      </c>
      <c r="M8074" s="9">
        <v>394</v>
      </c>
      <c r="N8074" s="9">
        <v>12096</v>
      </c>
      <c r="O8074" s="9">
        <v>24840</v>
      </c>
      <c r="P8074" s="9">
        <v>127802</v>
      </c>
      <c r="Q8074" s="10" t="s">
        <v>27888</v>
      </c>
    </row>
    <row r="8075" spans="1:17" ht="28.8" x14ac:dyDescent="0.3">
      <c r="A8075" s="5" t="s">
        <v>28596</v>
      </c>
      <c r="B8075" s="5" t="s">
        <v>28597</v>
      </c>
      <c r="C8075" s="6">
        <v>4.05</v>
      </c>
      <c r="D8075" s="1" t="s">
        <v>28537</v>
      </c>
      <c r="E8075" s="6">
        <v>94</v>
      </c>
      <c r="F8075" s="6" t="s">
        <v>1218</v>
      </c>
      <c r="G8075" s="11" t="s">
        <v>28598</v>
      </c>
      <c r="H8075" s="8" t="s">
        <v>28599</v>
      </c>
      <c r="I8075" s="9">
        <v>70429</v>
      </c>
      <c r="J8075" s="9">
        <v>19067</v>
      </c>
      <c r="K8075" s="9">
        <v>31437</v>
      </c>
      <c r="L8075" s="9">
        <v>4400</v>
      </c>
      <c r="M8075" s="9">
        <v>178</v>
      </c>
      <c r="N8075" s="9">
        <v>4313</v>
      </c>
      <c r="O8075" s="9">
        <v>15687</v>
      </c>
      <c r="P8075" s="9">
        <v>53054</v>
      </c>
      <c r="Q8075" s="10" t="s">
        <v>27888</v>
      </c>
    </row>
    <row r="8076" spans="1:17" x14ac:dyDescent="0.3">
      <c r="A8076" s="5" t="s">
        <v>28600</v>
      </c>
      <c r="B8076" s="5" t="s">
        <v>15594</v>
      </c>
      <c r="C8076" s="6">
        <v>3.99</v>
      </c>
      <c r="D8076" s="1" t="s">
        <v>28537</v>
      </c>
      <c r="E8076" s="6">
        <v>123</v>
      </c>
      <c r="F8076" s="6" t="s">
        <v>25</v>
      </c>
      <c r="G8076" s="11" t="s">
        <v>28601</v>
      </c>
      <c r="H8076" s="8" t="s">
        <v>28602</v>
      </c>
      <c r="I8076" s="9">
        <v>732037</v>
      </c>
      <c r="J8076" s="9">
        <v>132301</v>
      </c>
      <c r="K8076" s="9">
        <v>229091</v>
      </c>
      <c r="L8076" s="9">
        <v>14000</v>
      </c>
      <c r="M8076" s="9">
        <v>2186</v>
      </c>
      <c r="N8076" s="9">
        <v>50676</v>
      </c>
      <c r="O8076" s="9">
        <v>109528</v>
      </c>
      <c r="P8076" s="9">
        <v>482477</v>
      </c>
      <c r="Q8076" s="10" t="s">
        <v>27888</v>
      </c>
    </row>
    <row r="8077" spans="1:17" x14ac:dyDescent="0.3">
      <c r="A8077" s="5" t="s">
        <v>28603</v>
      </c>
      <c r="B8077" s="5" t="s">
        <v>28604</v>
      </c>
      <c r="C8077" s="6">
        <v>3.15</v>
      </c>
      <c r="D8077" s="1" t="s">
        <v>28537</v>
      </c>
      <c r="E8077" s="6">
        <v>113</v>
      </c>
      <c r="F8077" s="6" t="s">
        <v>25</v>
      </c>
      <c r="G8077" s="11" t="s">
        <v>28605</v>
      </c>
      <c r="H8077" s="8" t="s">
        <v>28606</v>
      </c>
      <c r="I8077" s="9">
        <v>279889</v>
      </c>
      <c r="J8077" s="9">
        <v>29166</v>
      </c>
      <c r="K8077" s="9">
        <v>45038</v>
      </c>
      <c r="L8077" s="9">
        <v>1200</v>
      </c>
      <c r="M8077" s="9">
        <v>4536</v>
      </c>
      <c r="N8077" s="9">
        <v>37969</v>
      </c>
      <c r="O8077" s="9">
        <v>15537</v>
      </c>
      <c r="P8077" s="9">
        <v>153012</v>
      </c>
      <c r="Q8077" s="10" t="s">
        <v>27888</v>
      </c>
    </row>
    <row r="8078" spans="1:17" x14ac:dyDescent="0.3">
      <c r="A8078" s="5" t="s">
        <v>28607</v>
      </c>
      <c r="B8078" s="5" t="s">
        <v>17460</v>
      </c>
      <c r="C8078" s="6">
        <v>3.79</v>
      </c>
      <c r="D8078" s="1" t="s">
        <v>28537</v>
      </c>
      <c r="E8078" s="6">
        <v>112</v>
      </c>
      <c r="F8078" s="6" t="s">
        <v>25</v>
      </c>
      <c r="G8078" s="11" t="s">
        <v>28608</v>
      </c>
      <c r="H8078" s="8" t="s">
        <v>28609</v>
      </c>
      <c r="I8078" s="9">
        <v>562441</v>
      </c>
      <c r="J8078" s="9">
        <v>95695</v>
      </c>
      <c r="K8078" s="9">
        <v>147574</v>
      </c>
      <c r="L8078" s="9">
        <v>5500</v>
      </c>
      <c r="M8078" s="9">
        <v>3129</v>
      </c>
      <c r="N8078" s="9">
        <v>56749</v>
      </c>
      <c r="O8078" s="9">
        <v>46554</v>
      </c>
      <c r="P8078" s="9">
        <v>374632</v>
      </c>
      <c r="Q8078" s="10" t="s">
        <v>27888</v>
      </c>
    </row>
    <row r="8079" spans="1:17" ht="28.8" x14ac:dyDescent="0.3">
      <c r="A8079" s="5" t="s">
        <v>28610</v>
      </c>
      <c r="B8079" s="5" t="s">
        <v>14645</v>
      </c>
      <c r="C8079" s="6">
        <v>3.24</v>
      </c>
      <c r="D8079" s="1" t="s">
        <v>28537</v>
      </c>
      <c r="E8079" s="6">
        <v>99</v>
      </c>
      <c r="F8079" s="6" t="s">
        <v>25</v>
      </c>
      <c r="G8079" s="11" t="s">
        <v>28611</v>
      </c>
      <c r="H8079" s="8" t="s">
        <v>28612</v>
      </c>
      <c r="I8079" s="9">
        <v>77153</v>
      </c>
      <c r="J8079" s="9">
        <v>11374</v>
      </c>
      <c r="K8079" s="9">
        <v>8650</v>
      </c>
      <c r="L8079" s="9">
        <v>49</v>
      </c>
      <c r="M8079" s="9">
        <v>490</v>
      </c>
      <c r="N8079" s="9">
        <v>13527</v>
      </c>
      <c r="O8079" s="9">
        <v>1251</v>
      </c>
      <c r="P8079" s="9">
        <v>41166</v>
      </c>
      <c r="Q8079" s="10" t="s">
        <v>27888</v>
      </c>
    </row>
    <row r="8080" spans="1:17" x14ac:dyDescent="0.3">
      <c r="A8080" s="5" t="s">
        <v>28613</v>
      </c>
      <c r="B8080" s="5" t="s">
        <v>16766</v>
      </c>
      <c r="C8080" s="6">
        <v>3.14</v>
      </c>
      <c r="D8080" s="1" t="s">
        <v>28537</v>
      </c>
      <c r="E8080" s="6">
        <v>126</v>
      </c>
      <c r="F8080" s="6" t="s">
        <v>25</v>
      </c>
      <c r="G8080" s="11" t="s">
        <v>28614</v>
      </c>
      <c r="H8080" s="8" t="s">
        <v>28615</v>
      </c>
      <c r="I8080" s="9">
        <v>1106198</v>
      </c>
      <c r="J8080" s="9">
        <v>77065</v>
      </c>
      <c r="K8080" s="9">
        <v>153783</v>
      </c>
      <c r="L8080" s="9">
        <v>3900</v>
      </c>
      <c r="M8080" s="9">
        <v>17510</v>
      </c>
      <c r="N8080" s="9">
        <v>137871</v>
      </c>
      <c r="O8080" s="9">
        <v>58106</v>
      </c>
      <c r="P8080" s="9">
        <v>548369</v>
      </c>
      <c r="Q8080" s="10" t="s">
        <v>27888</v>
      </c>
    </row>
    <row r="8081" spans="1:17" x14ac:dyDescent="0.3">
      <c r="A8081" s="5" t="s">
        <v>28616</v>
      </c>
      <c r="B8081" s="5" t="s">
        <v>1453</v>
      </c>
      <c r="C8081" s="6">
        <v>4.21</v>
      </c>
      <c r="D8081" s="1" t="s">
        <v>28537</v>
      </c>
      <c r="E8081" s="6">
        <v>106</v>
      </c>
      <c r="F8081" s="6" t="s">
        <v>1218</v>
      </c>
      <c r="G8081" s="11" t="s">
        <v>28617</v>
      </c>
      <c r="H8081" s="8" t="s">
        <v>28618</v>
      </c>
      <c r="I8081" s="9">
        <v>402078</v>
      </c>
      <c r="J8081" s="9">
        <v>121863</v>
      </c>
      <c r="K8081" s="9">
        <v>153970</v>
      </c>
      <c r="L8081" s="9">
        <v>17000</v>
      </c>
      <c r="M8081" s="9">
        <v>1054</v>
      </c>
      <c r="N8081" s="9">
        <v>21051</v>
      </c>
      <c r="O8081" s="9">
        <v>77560</v>
      </c>
      <c r="P8081" s="9">
        <v>285159</v>
      </c>
      <c r="Q8081" s="10" t="s">
        <v>27888</v>
      </c>
    </row>
    <row r="8082" spans="1:17" ht="28.8" x14ac:dyDescent="0.3">
      <c r="A8082" s="5" t="s">
        <v>28619</v>
      </c>
      <c r="B8082" s="5" t="s">
        <v>14897</v>
      </c>
      <c r="C8082" s="6">
        <v>3.71</v>
      </c>
      <c r="D8082" s="1" t="s">
        <v>28537</v>
      </c>
      <c r="E8082" s="6">
        <v>117</v>
      </c>
      <c r="F8082" s="6" t="s">
        <v>25</v>
      </c>
      <c r="G8082" s="11" t="s">
        <v>28620</v>
      </c>
      <c r="H8082" s="8" t="s">
        <v>28621</v>
      </c>
      <c r="I8082" s="9">
        <v>92848</v>
      </c>
      <c r="J8082" s="9">
        <v>38380</v>
      </c>
      <c r="K8082" s="9">
        <v>23391</v>
      </c>
      <c r="L8082" s="9">
        <v>1600</v>
      </c>
      <c r="M8082" s="9">
        <v>422</v>
      </c>
      <c r="N8082" s="9">
        <v>10393</v>
      </c>
      <c r="O8082" s="9">
        <v>7493</v>
      </c>
      <c r="P8082" s="9">
        <v>57218</v>
      </c>
      <c r="Q8082" s="10" t="s">
        <v>27888</v>
      </c>
    </row>
    <row r="8083" spans="1:17" x14ac:dyDescent="0.3">
      <c r="A8083" s="5" t="s">
        <v>28622</v>
      </c>
      <c r="B8083" s="5" t="s">
        <v>14897</v>
      </c>
      <c r="C8083" s="6">
        <v>3.88</v>
      </c>
      <c r="D8083" s="1" t="s">
        <v>28537</v>
      </c>
      <c r="E8083" s="6">
        <v>140</v>
      </c>
      <c r="F8083" s="6" t="s">
        <v>25</v>
      </c>
      <c r="G8083" s="11" t="s">
        <v>28623</v>
      </c>
      <c r="H8083" s="8" t="s">
        <v>28624</v>
      </c>
      <c r="I8083" s="9">
        <v>133801</v>
      </c>
      <c r="J8083" s="9">
        <v>47573</v>
      </c>
      <c r="K8083" s="9">
        <v>49738</v>
      </c>
      <c r="L8083" s="9">
        <v>3900</v>
      </c>
      <c r="M8083" s="9">
        <v>396</v>
      </c>
      <c r="N8083" s="9">
        <v>12297</v>
      </c>
      <c r="O8083" s="9">
        <v>17997</v>
      </c>
      <c r="P8083" s="9">
        <v>98365</v>
      </c>
      <c r="Q8083" s="10" t="s">
        <v>27888</v>
      </c>
    </row>
    <row r="8084" spans="1:17" x14ac:dyDescent="0.3">
      <c r="A8084" s="5" t="s">
        <v>28625</v>
      </c>
      <c r="B8084" s="5" t="s">
        <v>8365</v>
      </c>
      <c r="C8084" s="6">
        <v>3.63</v>
      </c>
      <c r="D8084" s="1" t="s">
        <v>28537</v>
      </c>
      <c r="E8084" s="6">
        <v>85</v>
      </c>
      <c r="F8084" s="6" t="s">
        <v>25</v>
      </c>
      <c r="G8084" s="11" t="s">
        <v>28626</v>
      </c>
      <c r="H8084" s="8" t="s">
        <v>28627</v>
      </c>
      <c r="I8084" s="9">
        <v>13219</v>
      </c>
      <c r="J8084" s="9">
        <v>4477</v>
      </c>
      <c r="K8084" s="9">
        <v>4823</v>
      </c>
      <c r="L8084" s="9">
        <v>361</v>
      </c>
      <c r="M8084" s="9">
        <v>37</v>
      </c>
      <c r="N8084" s="9">
        <v>1837</v>
      </c>
      <c r="O8084" s="9">
        <v>1536</v>
      </c>
      <c r="P8084" s="9">
        <v>9646</v>
      </c>
      <c r="Q8084" s="10" t="s">
        <v>27888</v>
      </c>
    </row>
    <row r="8085" spans="1:17" ht="28.8" x14ac:dyDescent="0.3">
      <c r="A8085" s="5" t="s">
        <v>28628</v>
      </c>
      <c r="B8085" s="5" t="s">
        <v>28629</v>
      </c>
      <c r="C8085" s="6">
        <v>3.46</v>
      </c>
      <c r="D8085" s="1" t="s">
        <v>28537</v>
      </c>
      <c r="E8085" s="6">
        <v>120</v>
      </c>
      <c r="F8085" s="6" t="s">
        <v>1777</v>
      </c>
      <c r="G8085" s="11" t="s">
        <v>28630</v>
      </c>
      <c r="H8085" s="8" t="s">
        <v>28631</v>
      </c>
      <c r="I8085" s="9">
        <v>76948</v>
      </c>
      <c r="J8085" s="9">
        <v>14723</v>
      </c>
      <c r="K8085" s="9">
        <v>12481</v>
      </c>
      <c r="L8085" s="9">
        <v>129</v>
      </c>
      <c r="M8085" s="9">
        <v>397</v>
      </c>
      <c r="N8085" s="9">
        <v>10693</v>
      </c>
      <c r="O8085" s="9">
        <v>2463</v>
      </c>
      <c r="P8085" s="9">
        <v>39149</v>
      </c>
      <c r="Q8085" s="10" t="s">
        <v>27888</v>
      </c>
    </row>
    <row r="8086" spans="1:17" x14ac:dyDescent="0.3">
      <c r="A8086" s="5" t="s">
        <v>28632</v>
      </c>
      <c r="B8086" s="5" t="s">
        <v>5647</v>
      </c>
      <c r="C8086" s="6">
        <v>4.32</v>
      </c>
      <c r="D8086" s="1" t="s">
        <v>28537</v>
      </c>
      <c r="E8086" s="6">
        <v>101</v>
      </c>
      <c r="F8086" s="6" t="s">
        <v>25</v>
      </c>
      <c r="G8086" s="11" t="s">
        <v>28633</v>
      </c>
      <c r="H8086" s="8" t="s">
        <v>28634</v>
      </c>
      <c r="I8086" s="9">
        <v>1334204</v>
      </c>
      <c r="J8086" s="9">
        <v>316162</v>
      </c>
      <c r="K8086" s="9">
        <v>578166</v>
      </c>
      <c r="L8086" s="9">
        <v>76000</v>
      </c>
      <c r="M8086" s="9">
        <v>4669</v>
      </c>
      <c r="N8086" s="9">
        <v>60401</v>
      </c>
      <c r="O8086" s="9">
        <v>397566</v>
      </c>
      <c r="P8086" s="9">
        <v>976819</v>
      </c>
      <c r="Q8086" s="10" t="s">
        <v>27888</v>
      </c>
    </row>
    <row r="8087" spans="1:17" x14ac:dyDescent="0.3">
      <c r="A8087" s="5" t="s">
        <v>28635</v>
      </c>
      <c r="B8087" s="5" t="s">
        <v>9775</v>
      </c>
      <c r="C8087" s="6">
        <v>4.09</v>
      </c>
      <c r="D8087" s="1" t="s">
        <v>28537</v>
      </c>
      <c r="E8087" s="6">
        <v>98</v>
      </c>
      <c r="F8087" s="6" t="s">
        <v>889</v>
      </c>
      <c r="G8087" s="11" t="s">
        <v>28636</v>
      </c>
      <c r="H8087" s="8" t="s">
        <v>1412</v>
      </c>
      <c r="I8087" s="9">
        <v>17267</v>
      </c>
      <c r="J8087" s="9">
        <v>19748</v>
      </c>
      <c r="K8087" s="9">
        <v>4938</v>
      </c>
      <c r="L8087" s="9">
        <v>93</v>
      </c>
      <c r="M8087" s="9">
        <v>32</v>
      </c>
      <c r="N8087" s="9">
        <v>1041</v>
      </c>
      <c r="O8087" s="9">
        <v>2366</v>
      </c>
      <c r="P8087" s="9">
        <v>11128</v>
      </c>
      <c r="Q8087" s="10" t="s">
        <v>27888</v>
      </c>
    </row>
    <row r="8088" spans="1:17" x14ac:dyDescent="0.3">
      <c r="A8088" s="5" t="s">
        <v>28637</v>
      </c>
      <c r="B8088" s="5" t="s">
        <v>1071</v>
      </c>
      <c r="C8088" s="6">
        <v>3.54</v>
      </c>
      <c r="D8088" s="1" t="s">
        <v>28537</v>
      </c>
      <c r="E8088" s="6">
        <v>118</v>
      </c>
      <c r="F8088" s="6" t="s">
        <v>25</v>
      </c>
      <c r="G8088" s="11" t="s">
        <v>28638</v>
      </c>
      <c r="H8088" s="8" t="s">
        <v>28639</v>
      </c>
      <c r="I8088" s="9">
        <v>47029</v>
      </c>
      <c r="J8088" s="9">
        <v>11785</v>
      </c>
      <c r="K8088" s="9">
        <v>7384</v>
      </c>
      <c r="L8088" s="9">
        <v>22</v>
      </c>
      <c r="M8088" s="9">
        <v>212</v>
      </c>
      <c r="N8088" s="9">
        <v>6816</v>
      </c>
      <c r="O8088" s="9">
        <v>966</v>
      </c>
      <c r="P8088" s="9">
        <v>28703</v>
      </c>
      <c r="Q8088" s="10" t="s">
        <v>27888</v>
      </c>
    </row>
    <row r="8089" spans="1:17" x14ac:dyDescent="0.3">
      <c r="A8089" s="5" t="s">
        <v>28640</v>
      </c>
      <c r="B8089" s="5" t="s">
        <v>11113</v>
      </c>
      <c r="C8089" s="6">
        <v>2.72</v>
      </c>
      <c r="D8089" s="1" t="s">
        <v>28537</v>
      </c>
      <c r="E8089" s="6">
        <v>105</v>
      </c>
      <c r="F8089" s="6" t="s">
        <v>25</v>
      </c>
      <c r="G8089" s="11" t="s">
        <v>28641</v>
      </c>
      <c r="H8089" s="8" t="s">
        <v>28642</v>
      </c>
      <c r="I8089" s="9">
        <v>2233</v>
      </c>
      <c r="J8089" s="9">
        <v>1123</v>
      </c>
      <c r="K8089" s="9">
        <v>262</v>
      </c>
      <c r="L8089" s="9">
        <v>1</v>
      </c>
      <c r="M8089" s="9">
        <v>107</v>
      </c>
      <c r="N8089" s="9">
        <v>320</v>
      </c>
      <c r="O8089" s="9">
        <v>30</v>
      </c>
      <c r="P8089" s="9">
        <v>1442</v>
      </c>
      <c r="Q8089" s="10" t="s">
        <v>27888</v>
      </c>
    </row>
    <row r="8090" spans="1:17" x14ac:dyDescent="0.3">
      <c r="A8090" s="5" t="s">
        <v>28643</v>
      </c>
      <c r="B8090" s="5" t="s">
        <v>10470</v>
      </c>
      <c r="C8090" s="6">
        <v>3.77</v>
      </c>
      <c r="D8090" s="1" t="s">
        <v>28537</v>
      </c>
      <c r="E8090" s="6">
        <v>123</v>
      </c>
      <c r="F8090" s="6" t="s">
        <v>1777</v>
      </c>
      <c r="G8090" s="11" t="s">
        <v>28644</v>
      </c>
      <c r="H8090" s="8" t="s">
        <v>28645</v>
      </c>
      <c r="I8090" s="9">
        <v>63980</v>
      </c>
      <c r="J8090" s="9">
        <v>14355</v>
      </c>
      <c r="K8090" s="9">
        <v>12613</v>
      </c>
      <c r="L8090" s="9">
        <v>236</v>
      </c>
      <c r="M8090" s="9">
        <v>244</v>
      </c>
      <c r="N8090" s="9">
        <v>6537</v>
      </c>
      <c r="O8090" s="9">
        <v>2906</v>
      </c>
      <c r="P8090" s="9">
        <v>40090</v>
      </c>
      <c r="Q8090" s="10" t="s">
        <v>27888</v>
      </c>
    </row>
    <row r="8091" spans="1:17" x14ac:dyDescent="0.3">
      <c r="A8091" s="5" t="s">
        <v>28646</v>
      </c>
      <c r="B8091" s="5" t="s">
        <v>5784</v>
      </c>
      <c r="C8091" s="6">
        <v>3.77</v>
      </c>
      <c r="D8091" s="1" t="s">
        <v>28537</v>
      </c>
      <c r="E8091" s="6">
        <v>117</v>
      </c>
      <c r="F8091" s="6" t="s">
        <v>25</v>
      </c>
      <c r="G8091" s="11" t="s">
        <v>28647</v>
      </c>
      <c r="H8091" s="8" t="s">
        <v>28648</v>
      </c>
      <c r="I8091" s="9">
        <v>2632</v>
      </c>
      <c r="J8091" s="9">
        <v>3036</v>
      </c>
      <c r="K8091" s="9">
        <v>664</v>
      </c>
      <c r="L8091" s="9">
        <v>13</v>
      </c>
      <c r="M8091" s="9">
        <v>8</v>
      </c>
      <c r="N8091" s="9">
        <v>298</v>
      </c>
      <c r="O8091" s="9">
        <v>191</v>
      </c>
      <c r="P8091" s="9">
        <v>1753</v>
      </c>
      <c r="Q8091" s="10" t="s">
        <v>27888</v>
      </c>
    </row>
    <row r="8092" spans="1:17" x14ac:dyDescent="0.3">
      <c r="A8092" s="5" t="s">
        <v>28649</v>
      </c>
      <c r="B8092" s="5" t="s">
        <v>9775</v>
      </c>
      <c r="C8092" s="6">
        <v>3.82</v>
      </c>
      <c r="D8092" s="1" t="s">
        <v>28537</v>
      </c>
      <c r="E8092" s="6">
        <v>106</v>
      </c>
      <c r="F8092" s="6" t="s">
        <v>25</v>
      </c>
      <c r="G8092" s="11" t="s">
        <v>28650</v>
      </c>
      <c r="H8092" s="8" t="s">
        <v>17524</v>
      </c>
      <c r="I8092" s="9">
        <v>15540</v>
      </c>
      <c r="J8092" s="9">
        <v>11912</v>
      </c>
      <c r="K8092" s="9">
        <v>4468</v>
      </c>
      <c r="L8092" s="9">
        <v>81</v>
      </c>
      <c r="M8092" s="9">
        <v>48</v>
      </c>
      <c r="N8092" s="9">
        <v>1417</v>
      </c>
      <c r="O8092" s="9">
        <v>1203</v>
      </c>
      <c r="P8092" s="9">
        <v>10169</v>
      </c>
      <c r="Q8092" s="10" t="s">
        <v>27888</v>
      </c>
    </row>
    <row r="8093" spans="1:17" x14ac:dyDescent="0.3">
      <c r="A8093" s="5" t="s">
        <v>28651</v>
      </c>
      <c r="B8093" s="5" t="s">
        <v>7686</v>
      </c>
      <c r="C8093" s="6">
        <v>3.94</v>
      </c>
      <c r="D8093" s="1" t="s">
        <v>28537</v>
      </c>
      <c r="E8093" s="6">
        <v>106</v>
      </c>
      <c r="F8093" s="6" t="s">
        <v>1777</v>
      </c>
      <c r="G8093" s="11" t="s">
        <v>28652</v>
      </c>
      <c r="H8093" s="8" t="s">
        <v>28653</v>
      </c>
      <c r="I8093" s="9">
        <v>122106</v>
      </c>
      <c r="J8093" s="9">
        <v>51098</v>
      </c>
      <c r="K8093" s="9">
        <v>31127</v>
      </c>
      <c r="L8093" s="9">
        <v>825</v>
      </c>
      <c r="M8093" s="9">
        <v>401</v>
      </c>
      <c r="N8093" s="9">
        <v>10005</v>
      </c>
      <c r="O8093" s="9">
        <v>11161</v>
      </c>
      <c r="P8093" s="9">
        <v>75677</v>
      </c>
      <c r="Q8093" s="10" t="s">
        <v>27888</v>
      </c>
    </row>
    <row r="8094" spans="1:17" x14ac:dyDescent="0.3">
      <c r="A8094" s="5" t="s">
        <v>28654</v>
      </c>
      <c r="B8094" s="5" t="s">
        <v>11135</v>
      </c>
      <c r="C8094" s="6">
        <v>4.0999999999999996</v>
      </c>
      <c r="D8094" s="1" t="s">
        <v>28537</v>
      </c>
      <c r="E8094" s="6">
        <v>134</v>
      </c>
      <c r="F8094" s="6" t="s">
        <v>25</v>
      </c>
      <c r="G8094" s="11" t="s">
        <v>28655</v>
      </c>
      <c r="H8094" s="8" t="s">
        <v>28656</v>
      </c>
      <c r="I8094" s="9">
        <v>76911</v>
      </c>
      <c r="J8094" s="9">
        <v>36759</v>
      </c>
      <c r="K8094" s="9">
        <v>21370</v>
      </c>
      <c r="L8094" s="9">
        <v>522</v>
      </c>
      <c r="M8094" s="9">
        <v>102</v>
      </c>
      <c r="N8094" s="9">
        <v>4594</v>
      </c>
      <c r="O8094" s="9">
        <v>7604</v>
      </c>
      <c r="P8094" s="9">
        <v>51262</v>
      </c>
      <c r="Q8094" s="10" t="s">
        <v>27888</v>
      </c>
    </row>
    <row r="8095" spans="1:17" x14ac:dyDescent="0.3">
      <c r="A8095" s="5" t="s">
        <v>28657</v>
      </c>
      <c r="B8095" s="5" t="s">
        <v>20412</v>
      </c>
      <c r="C8095" s="6">
        <v>3.74</v>
      </c>
      <c r="D8095" s="1" t="s">
        <v>28537</v>
      </c>
      <c r="E8095" s="6">
        <v>110</v>
      </c>
      <c r="F8095" s="6" t="s">
        <v>25</v>
      </c>
      <c r="G8095" s="11" t="s">
        <v>28658</v>
      </c>
      <c r="H8095" s="8" t="s">
        <v>28659</v>
      </c>
      <c r="I8095" s="9">
        <v>65371</v>
      </c>
      <c r="J8095" s="9">
        <v>20592</v>
      </c>
      <c r="K8095" s="9">
        <v>20264</v>
      </c>
      <c r="L8095" s="9">
        <v>1100</v>
      </c>
      <c r="M8095" s="9">
        <v>190</v>
      </c>
      <c r="N8095" s="9">
        <v>7903</v>
      </c>
      <c r="O8095" s="9">
        <v>4782</v>
      </c>
      <c r="P8095" s="9">
        <v>46813</v>
      </c>
      <c r="Q8095" s="10" t="s">
        <v>27888</v>
      </c>
    </row>
    <row r="8096" spans="1:17" x14ac:dyDescent="0.3">
      <c r="A8096" s="5" t="s">
        <v>28660</v>
      </c>
      <c r="B8096" s="5" t="s">
        <v>28661</v>
      </c>
      <c r="C8096" s="6">
        <v>3.71</v>
      </c>
      <c r="D8096" s="1" t="s">
        <v>28537</v>
      </c>
      <c r="E8096" s="6">
        <v>115</v>
      </c>
      <c r="F8096" s="6" t="s">
        <v>25</v>
      </c>
      <c r="G8096" s="11" t="s">
        <v>28662</v>
      </c>
      <c r="H8096" s="8" t="s">
        <v>28663</v>
      </c>
      <c r="I8096" s="9">
        <v>39130</v>
      </c>
      <c r="J8096" s="9">
        <v>8409</v>
      </c>
      <c r="K8096" s="9">
        <v>10630</v>
      </c>
      <c r="L8096" s="9">
        <v>237</v>
      </c>
      <c r="M8096" s="9">
        <v>105</v>
      </c>
      <c r="N8096" s="9">
        <v>4817</v>
      </c>
      <c r="O8096" s="9">
        <v>3486</v>
      </c>
      <c r="P8096" s="9">
        <v>28586</v>
      </c>
      <c r="Q8096" s="10" t="s">
        <v>27888</v>
      </c>
    </row>
    <row r="8097" spans="1:17" x14ac:dyDescent="0.3">
      <c r="A8097" s="5" t="s">
        <v>28664</v>
      </c>
      <c r="B8097" s="5" t="s">
        <v>10013</v>
      </c>
      <c r="C8097" s="6">
        <v>3.21</v>
      </c>
      <c r="D8097" s="1" t="s">
        <v>28537</v>
      </c>
      <c r="E8097" s="6">
        <v>126</v>
      </c>
      <c r="F8097" s="6" t="s">
        <v>25</v>
      </c>
      <c r="G8097" s="11" t="s">
        <v>28665</v>
      </c>
      <c r="H8097" s="8" t="s">
        <v>28666</v>
      </c>
      <c r="I8097" s="9">
        <v>200648</v>
      </c>
      <c r="J8097" s="9">
        <v>23352</v>
      </c>
      <c r="K8097" s="9">
        <v>27806</v>
      </c>
      <c r="L8097" s="9">
        <v>986</v>
      </c>
      <c r="M8097" s="9">
        <v>2585</v>
      </c>
      <c r="N8097" s="9">
        <v>23960</v>
      </c>
      <c r="O8097" s="9">
        <v>11510</v>
      </c>
      <c r="P8097" s="9">
        <v>94444</v>
      </c>
      <c r="Q8097" s="10" t="s">
        <v>27888</v>
      </c>
    </row>
    <row r="8098" spans="1:17" x14ac:dyDescent="0.3">
      <c r="A8098" s="5" t="s">
        <v>28667</v>
      </c>
      <c r="B8098" s="5" t="s">
        <v>18776</v>
      </c>
      <c r="C8098" s="6">
        <v>3.32</v>
      </c>
      <c r="D8098" s="1" t="s">
        <v>28537</v>
      </c>
      <c r="E8098" s="6">
        <v>125</v>
      </c>
      <c r="F8098" s="6" t="s">
        <v>25</v>
      </c>
      <c r="G8098" s="11" t="s">
        <v>28668</v>
      </c>
      <c r="H8098" s="8" t="s">
        <v>1029</v>
      </c>
      <c r="I8098" s="9">
        <v>3489</v>
      </c>
      <c r="J8098" s="9">
        <v>3218</v>
      </c>
      <c r="K8098" s="9">
        <v>606</v>
      </c>
      <c r="L8098" s="9">
        <v>1</v>
      </c>
      <c r="M8098" s="9">
        <v>24</v>
      </c>
      <c r="N8098" s="9">
        <v>662</v>
      </c>
      <c r="O8098" s="9">
        <v>90</v>
      </c>
      <c r="P8098" s="9">
        <v>2133</v>
      </c>
      <c r="Q8098" s="10" t="s">
        <v>27888</v>
      </c>
    </row>
    <row r="8099" spans="1:17" x14ac:dyDescent="0.3">
      <c r="A8099" s="5" t="s">
        <v>28669</v>
      </c>
      <c r="B8099" s="5" t="s">
        <v>28670</v>
      </c>
      <c r="C8099" s="6">
        <v>3.37</v>
      </c>
      <c r="D8099" s="1" t="s">
        <v>28537</v>
      </c>
      <c r="E8099" s="6">
        <v>115</v>
      </c>
      <c r="F8099" s="6" t="s">
        <v>74</v>
      </c>
      <c r="G8099" s="11" t="s">
        <v>28671</v>
      </c>
      <c r="H8099" s="8" t="s">
        <v>28672</v>
      </c>
      <c r="I8099" s="9">
        <v>3557</v>
      </c>
      <c r="J8099" s="9">
        <v>2179</v>
      </c>
      <c r="K8099" s="9">
        <v>550</v>
      </c>
      <c r="L8099" s="9">
        <v>3</v>
      </c>
      <c r="M8099" s="9">
        <v>22</v>
      </c>
      <c r="N8099" s="9">
        <v>701</v>
      </c>
      <c r="O8099" s="9">
        <v>90</v>
      </c>
      <c r="P8099" s="9">
        <v>2178</v>
      </c>
      <c r="Q8099" s="10" t="s">
        <v>27888</v>
      </c>
    </row>
    <row r="8100" spans="1:17" x14ac:dyDescent="0.3">
      <c r="A8100" s="5" t="s">
        <v>28673</v>
      </c>
      <c r="B8100" s="5" t="s">
        <v>4417</v>
      </c>
      <c r="C8100" s="6">
        <v>3.98</v>
      </c>
      <c r="D8100" s="1" t="s">
        <v>28537</v>
      </c>
      <c r="E8100" s="6">
        <v>127</v>
      </c>
      <c r="F8100" s="6" t="s">
        <v>1777</v>
      </c>
      <c r="G8100" s="11" t="s">
        <v>28674</v>
      </c>
      <c r="H8100" s="8" t="s">
        <v>28675</v>
      </c>
      <c r="I8100" s="9">
        <v>10568</v>
      </c>
      <c r="J8100" s="9">
        <v>8827</v>
      </c>
      <c r="K8100" s="9">
        <v>3155</v>
      </c>
      <c r="L8100" s="9">
        <v>124</v>
      </c>
      <c r="M8100" s="9">
        <v>15</v>
      </c>
      <c r="N8100" s="9">
        <v>699</v>
      </c>
      <c r="O8100" s="9">
        <v>1023</v>
      </c>
      <c r="P8100" s="9">
        <v>7501</v>
      </c>
      <c r="Q8100" s="10" t="s">
        <v>27888</v>
      </c>
    </row>
    <row r="8101" spans="1:17" ht="28.8" x14ac:dyDescent="0.3">
      <c r="A8101" s="5" t="s">
        <v>28676</v>
      </c>
      <c r="B8101" s="5" t="s">
        <v>28677</v>
      </c>
      <c r="C8101" s="6">
        <v>3.06</v>
      </c>
      <c r="D8101" s="1" t="s">
        <v>28537</v>
      </c>
      <c r="E8101" s="6">
        <v>104</v>
      </c>
      <c r="F8101" s="6" t="s">
        <v>25</v>
      </c>
      <c r="G8101" s="11" t="s">
        <v>28678</v>
      </c>
      <c r="H8101" s="8" t="s">
        <v>28679</v>
      </c>
      <c r="I8101" s="9">
        <v>206850</v>
      </c>
      <c r="J8101" s="9">
        <v>22268</v>
      </c>
      <c r="K8101" s="9">
        <v>28097</v>
      </c>
      <c r="L8101" s="9">
        <v>496</v>
      </c>
      <c r="M8101" s="9">
        <v>2499</v>
      </c>
      <c r="N8101" s="9">
        <v>32328</v>
      </c>
      <c r="O8101" s="9">
        <v>8886</v>
      </c>
      <c r="P8101" s="9">
        <v>110111</v>
      </c>
      <c r="Q8101" s="10" t="s">
        <v>27888</v>
      </c>
    </row>
    <row r="8102" spans="1:17" ht="28.8" x14ac:dyDescent="0.3">
      <c r="A8102" s="5" t="s">
        <v>28680</v>
      </c>
      <c r="B8102" s="5" t="s">
        <v>9585</v>
      </c>
      <c r="C8102" s="6">
        <v>3.56</v>
      </c>
      <c r="D8102" s="1" t="s">
        <v>28537</v>
      </c>
      <c r="E8102" s="6">
        <v>17</v>
      </c>
      <c r="F8102" s="6" t="s">
        <v>25</v>
      </c>
      <c r="G8102" s="11" t="s">
        <v>28681</v>
      </c>
      <c r="H8102" s="8" t="s">
        <v>28682</v>
      </c>
      <c r="I8102" s="9">
        <v>856</v>
      </c>
      <c r="J8102" s="9">
        <v>854</v>
      </c>
      <c r="K8102" s="9">
        <v>260</v>
      </c>
      <c r="L8102" s="9">
        <v>3</v>
      </c>
      <c r="M8102" s="9">
        <v>4</v>
      </c>
      <c r="N8102" s="9">
        <v>94</v>
      </c>
      <c r="O8102" s="9">
        <v>59</v>
      </c>
      <c r="P8102" s="9">
        <v>477</v>
      </c>
      <c r="Q8102" s="10" t="s">
        <v>27888</v>
      </c>
    </row>
    <row r="8103" spans="1:17" x14ac:dyDescent="0.3">
      <c r="A8103" s="5" t="s">
        <v>28683</v>
      </c>
      <c r="B8103" s="5" t="s">
        <v>5784</v>
      </c>
      <c r="C8103" s="6">
        <v>3.22</v>
      </c>
      <c r="D8103" s="1" t="s">
        <v>28537</v>
      </c>
      <c r="E8103" s="6">
        <v>126</v>
      </c>
      <c r="F8103" s="6" t="s">
        <v>25</v>
      </c>
      <c r="G8103" s="11" t="s">
        <v>28684</v>
      </c>
      <c r="H8103" s="8" t="s">
        <v>28685</v>
      </c>
      <c r="I8103" s="9">
        <v>1828</v>
      </c>
      <c r="J8103" s="9">
        <v>1377</v>
      </c>
      <c r="K8103" s="9">
        <v>302</v>
      </c>
      <c r="L8103" s="9">
        <v>6</v>
      </c>
      <c r="M8103" s="9">
        <v>22</v>
      </c>
      <c r="N8103" s="9">
        <v>318</v>
      </c>
      <c r="O8103" s="9">
        <v>38</v>
      </c>
      <c r="P8103" s="9">
        <v>1056</v>
      </c>
      <c r="Q8103" s="10" t="s">
        <v>27888</v>
      </c>
    </row>
    <row r="8104" spans="1:17" ht="28.8" x14ac:dyDescent="0.3">
      <c r="A8104" s="5" t="s">
        <v>28686</v>
      </c>
      <c r="B8104" s="5" t="s">
        <v>28687</v>
      </c>
      <c r="C8104" s="6">
        <v>3.38</v>
      </c>
      <c r="D8104" s="1" t="s">
        <v>28537</v>
      </c>
      <c r="E8104" s="6">
        <v>96</v>
      </c>
      <c r="F8104" s="6" t="s">
        <v>25</v>
      </c>
      <c r="G8104" s="11" t="s">
        <v>28688</v>
      </c>
      <c r="H8104" s="8" t="s">
        <v>28689</v>
      </c>
      <c r="I8104" s="9">
        <v>8370</v>
      </c>
      <c r="J8104" s="9">
        <v>4362</v>
      </c>
      <c r="K8104" s="9">
        <v>1772</v>
      </c>
      <c r="L8104" s="9">
        <v>28</v>
      </c>
      <c r="M8104" s="9">
        <v>41</v>
      </c>
      <c r="N8104" s="9">
        <v>1261</v>
      </c>
      <c r="O8104" s="9">
        <v>482</v>
      </c>
      <c r="P8104" s="9">
        <v>4632</v>
      </c>
      <c r="Q8104" s="10" t="s">
        <v>27888</v>
      </c>
    </row>
    <row r="8105" spans="1:17" x14ac:dyDescent="0.3">
      <c r="A8105" s="5" t="s">
        <v>28690</v>
      </c>
      <c r="B8105" s="5" t="s">
        <v>28691</v>
      </c>
      <c r="C8105" s="6">
        <v>3.89</v>
      </c>
      <c r="D8105" s="1" t="s">
        <v>28537</v>
      </c>
      <c r="E8105" s="6">
        <v>120</v>
      </c>
      <c r="F8105" s="6" t="s">
        <v>1777</v>
      </c>
      <c r="G8105" s="11" t="s">
        <v>28692</v>
      </c>
      <c r="H8105" s="8" t="s">
        <v>28693</v>
      </c>
      <c r="I8105" s="9">
        <v>41016</v>
      </c>
      <c r="J8105" s="9">
        <v>19683</v>
      </c>
      <c r="K8105" s="9">
        <v>12905</v>
      </c>
      <c r="L8105" s="9">
        <v>1300</v>
      </c>
      <c r="M8105" s="9">
        <v>204</v>
      </c>
      <c r="N8105" s="9">
        <v>3454</v>
      </c>
      <c r="O8105" s="9">
        <v>5022</v>
      </c>
      <c r="P8105" s="9">
        <v>26456</v>
      </c>
      <c r="Q8105" s="10" t="s">
        <v>27888</v>
      </c>
    </row>
    <row r="8106" spans="1:17" x14ac:dyDescent="0.3">
      <c r="A8106" s="5" t="s">
        <v>19041</v>
      </c>
      <c r="B8106" s="5" t="s">
        <v>9464</v>
      </c>
      <c r="C8106" s="6">
        <v>2.97</v>
      </c>
      <c r="D8106" s="1" t="s">
        <v>28537</v>
      </c>
      <c r="E8106" s="6">
        <v>106</v>
      </c>
      <c r="F8106" s="6" t="s">
        <v>25</v>
      </c>
      <c r="G8106" s="11" t="s">
        <v>28694</v>
      </c>
      <c r="H8106" s="8" t="s">
        <v>28695</v>
      </c>
      <c r="I8106" s="9">
        <v>22911</v>
      </c>
      <c r="J8106" s="9">
        <v>5210</v>
      </c>
      <c r="K8106" s="9">
        <v>2208</v>
      </c>
      <c r="L8106" s="9">
        <v>8</v>
      </c>
      <c r="M8106" s="9">
        <v>389</v>
      </c>
      <c r="N8106" s="9">
        <v>4915</v>
      </c>
      <c r="O8106" s="9">
        <v>258</v>
      </c>
      <c r="P8106" s="9">
        <v>14859</v>
      </c>
      <c r="Q8106" s="10" t="s">
        <v>27888</v>
      </c>
    </row>
    <row r="8107" spans="1:17" x14ac:dyDescent="0.3">
      <c r="A8107" s="5" t="s">
        <v>28696</v>
      </c>
      <c r="B8107" s="5" t="s">
        <v>28697</v>
      </c>
      <c r="C8107" s="6">
        <v>3.29</v>
      </c>
      <c r="D8107" s="1" t="s">
        <v>28537</v>
      </c>
      <c r="E8107" s="6">
        <v>99</v>
      </c>
      <c r="F8107" s="6" t="s">
        <v>25</v>
      </c>
      <c r="G8107" s="11" t="s">
        <v>28698</v>
      </c>
      <c r="H8107" s="8" t="s">
        <v>28699</v>
      </c>
      <c r="I8107" s="9">
        <v>25191</v>
      </c>
      <c r="J8107" s="9">
        <v>4291</v>
      </c>
      <c r="K8107" s="9">
        <v>4867</v>
      </c>
      <c r="L8107" s="9">
        <v>219</v>
      </c>
      <c r="M8107" s="9">
        <v>220</v>
      </c>
      <c r="N8107" s="9">
        <v>4250</v>
      </c>
      <c r="O8107" s="9">
        <v>1124</v>
      </c>
      <c r="P8107" s="9">
        <v>15419</v>
      </c>
      <c r="Q8107" s="10" t="s">
        <v>27888</v>
      </c>
    </row>
    <row r="8108" spans="1:17" ht="28.8" x14ac:dyDescent="0.3">
      <c r="A8108" s="5" t="s">
        <v>28700</v>
      </c>
      <c r="B8108" s="5" t="s">
        <v>2135</v>
      </c>
      <c r="C8108" s="6">
        <v>3.39</v>
      </c>
      <c r="D8108" s="1" t="s">
        <v>28537</v>
      </c>
      <c r="E8108" s="6">
        <v>135</v>
      </c>
      <c r="F8108" s="6" t="s">
        <v>25</v>
      </c>
      <c r="G8108" s="11" t="s">
        <v>28701</v>
      </c>
      <c r="H8108" s="8" t="s">
        <v>28702</v>
      </c>
      <c r="I8108" s="9">
        <v>132525</v>
      </c>
      <c r="J8108" s="9">
        <v>30554</v>
      </c>
      <c r="K8108" s="9">
        <v>27962</v>
      </c>
      <c r="L8108" s="9">
        <v>1500</v>
      </c>
      <c r="M8108" s="9">
        <v>2072</v>
      </c>
      <c r="N8108" s="9">
        <v>13870</v>
      </c>
      <c r="O8108" s="9">
        <v>10382</v>
      </c>
      <c r="P8108" s="9">
        <v>70575</v>
      </c>
      <c r="Q8108" s="10" t="s">
        <v>27888</v>
      </c>
    </row>
    <row r="8109" spans="1:17" ht="28.8" x14ac:dyDescent="0.3">
      <c r="A8109" s="5" t="s">
        <v>28703</v>
      </c>
      <c r="B8109" s="5" t="s">
        <v>20670</v>
      </c>
      <c r="C8109" s="6">
        <v>3.43</v>
      </c>
      <c r="D8109" s="1" t="s">
        <v>28537</v>
      </c>
      <c r="E8109" s="6">
        <v>105</v>
      </c>
      <c r="F8109" s="6" t="s">
        <v>25</v>
      </c>
      <c r="G8109" s="11" t="s">
        <v>28704</v>
      </c>
      <c r="H8109" s="8" t="s">
        <v>28705</v>
      </c>
      <c r="I8109" s="9">
        <v>6128</v>
      </c>
      <c r="J8109" s="9">
        <v>3592</v>
      </c>
      <c r="K8109" s="9">
        <v>1098</v>
      </c>
      <c r="L8109" s="9">
        <v>37</v>
      </c>
      <c r="M8109" s="9">
        <v>35</v>
      </c>
      <c r="N8109" s="9">
        <v>972</v>
      </c>
      <c r="O8109" s="9">
        <v>185</v>
      </c>
      <c r="P8109" s="9">
        <v>3651</v>
      </c>
      <c r="Q8109" s="10" t="s">
        <v>27888</v>
      </c>
    </row>
    <row r="8110" spans="1:17" ht="43.2" x14ac:dyDescent="0.3">
      <c r="A8110" s="5" t="s">
        <v>28706</v>
      </c>
      <c r="B8110" s="5" t="s">
        <v>28707</v>
      </c>
      <c r="C8110" s="6">
        <v>2.56</v>
      </c>
      <c r="D8110" s="1" t="s">
        <v>28537</v>
      </c>
      <c r="E8110" s="6">
        <v>94</v>
      </c>
      <c r="F8110" s="6" t="s">
        <v>20</v>
      </c>
      <c r="G8110" s="11" t="s">
        <v>28708</v>
      </c>
      <c r="H8110" s="8" t="s">
        <v>28709</v>
      </c>
      <c r="I8110" s="9">
        <v>4022</v>
      </c>
      <c r="J8110" s="9">
        <v>908</v>
      </c>
      <c r="K8110" s="9">
        <v>281</v>
      </c>
      <c r="L8110" s="9">
        <v>6</v>
      </c>
      <c r="M8110" s="9">
        <v>331</v>
      </c>
      <c r="N8110" s="9">
        <v>517</v>
      </c>
      <c r="O8110" s="9">
        <v>56</v>
      </c>
      <c r="P8110" s="9">
        <v>2951</v>
      </c>
      <c r="Q8110" s="10" t="s">
        <v>27888</v>
      </c>
    </row>
    <row r="8111" spans="1:17" x14ac:dyDescent="0.3">
      <c r="A8111" s="5" t="s">
        <v>7317</v>
      </c>
      <c r="B8111" s="5" t="s">
        <v>28710</v>
      </c>
      <c r="C8111" s="6">
        <v>3.94</v>
      </c>
      <c r="D8111" s="1" t="s">
        <v>28537</v>
      </c>
      <c r="E8111" s="6">
        <v>96</v>
      </c>
      <c r="F8111" s="6" t="s">
        <v>25</v>
      </c>
      <c r="G8111" s="11" t="s">
        <v>28711</v>
      </c>
      <c r="H8111" s="8" t="s">
        <v>28712</v>
      </c>
      <c r="I8111" s="9">
        <v>61409</v>
      </c>
      <c r="J8111" s="9">
        <v>25731</v>
      </c>
      <c r="K8111" s="9">
        <v>19088</v>
      </c>
      <c r="L8111" s="9">
        <v>992</v>
      </c>
      <c r="M8111" s="9">
        <v>227</v>
      </c>
      <c r="N8111" s="9">
        <v>4878</v>
      </c>
      <c r="O8111" s="9">
        <v>6372</v>
      </c>
      <c r="P8111" s="9">
        <v>42014</v>
      </c>
      <c r="Q8111" s="10" t="s">
        <v>27888</v>
      </c>
    </row>
    <row r="8112" spans="1:17" ht="28.8" x14ac:dyDescent="0.3">
      <c r="A8112" s="5" t="s">
        <v>28713</v>
      </c>
      <c r="B8112" s="5" t="s">
        <v>28714</v>
      </c>
      <c r="C8112" s="6">
        <v>3.39</v>
      </c>
      <c r="D8112" s="1" t="s">
        <v>28537</v>
      </c>
      <c r="E8112" s="6">
        <v>85</v>
      </c>
      <c r="F8112" s="6" t="s">
        <v>25</v>
      </c>
      <c r="G8112" s="11" t="s">
        <v>28715</v>
      </c>
      <c r="H8112" s="8" t="s">
        <v>28716</v>
      </c>
      <c r="I8112" s="9">
        <v>33529</v>
      </c>
      <c r="J8112" s="9">
        <v>15019</v>
      </c>
      <c r="K8112" s="9">
        <v>7450</v>
      </c>
      <c r="L8112" s="9">
        <v>146</v>
      </c>
      <c r="M8112" s="9">
        <v>494</v>
      </c>
      <c r="N8112" s="9">
        <v>5197</v>
      </c>
      <c r="O8112" s="9">
        <v>1242</v>
      </c>
      <c r="P8112" s="9">
        <v>22617</v>
      </c>
      <c r="Q8112" s="10" t="s">
        <v>27888</v>
      </c>
    </row>
    <row r="8113" spans="1:17" x14ac:dyDescent="0.3">
      <c r="A8113" s="5" t="s">
        <v>28717</v>
      </c>
      <c r="B8113" s="5" t="s">
        <v>27796</v>
      </c>
      <c r="C8113" s="6">
        <v>3.86</v>
      </c>
      <c r="D8113" s="1" t="s">
        <v>28537</v>
      </c>
      <c r="E8113" s="6">
        <v>120</v>
      </c>
      <c r="F8113" s="6" t="s">
        <v>25</v>
      </c>
      <c r="G8113" s="11" t="s">
        <v>28718</v>
      </c>
      <c r="H8113" s="8" t="s">
        <v>28719</v>
      </c>
      <c r="I8113" s="9">
        <v>167073</v>
      </c>
      <c r="J8113" s="9">
        <v>69635</v>
      </c>
      <c r="K8113" s="9">
        <v>39168</v>
      </c>
      <c r="L8113" s="9">
        <v>1800</v>
      </c>
      <c r="M8113" s="9">
        <v>1266</v>
      </c>
      <c r="N8113" s="9">
        <v>14191</v>
      </c>
      <c r="O8113" s="9">
        <v>15104</v>
      </c>
      <c r="P8113" s="9">
        <v>102882</v>
      </c>
      <c r="Q8113" s="10" t="s">
        <v>27888</v>
      </c>
    </row>
    <row r="8114" spans="1:17" x14ac:dyDescent="0.3">
      <c r="A8114" s="5" t="s">
        <v>28720</v>
      </c>
      <c r="B8114" s="5" t="s">
        <v>28721</v>
      </c>
      <c r="C8114" s="6">
        <v>3.37</v>
      </c>
      <c r="D8114" s="1" t="s">
        <v>28537</v>
      </c>
      <c r="E8114" s="6">
        <v>107</v>
      </c>
      <c r="F8114" s="6" t="s">
        <v>8034</v>
      </c>
      <c r="G8114" s="11" t="s">
        <v>28722</v>
      </c>
      <c r="H8114" s="8" t="s">
        <v>28723</v>
      </c>
      <c r="I8114" s="9">
        <v>13191</v>
      </c>
      <c r="J8114" s="9">
        <v>6243</v>
      </c>
      <c r="K8114" s="9">
        <v>2774</v>
      </c>
      <c r="L8114" s="9">
        <v>46</v>
      </c>
      <c r="M8114" s="9">
        <v>158</v>
      </c>
      <c r="N8114" s="9">
        <v>1858</v>
      </c>
      <c r="O8114" s="9">
        <v>832</v>
      </c>
      <c r="P8114" s="9">
        <v>8426</v>
      </c>
      <c r="Q8114" s="10" t="s">
        <v>27888</v>
      </c>
    </row>
    <row r="8115" spans="1:17" x14ac:dyDescent="0.3">
      <c r="A8115" s="5" t="s">
        <v>28724</v>
      </c>
      <c r="B8115" s="5" t="s">
        <v>3223</v>
      </c>
      <c r="C8115" s="6">
        <v>3.58</v>
      </c>
      <c r="D8115" s="1" t="s">
        <v>28537</v>
      </c>
      <c r="E8115" s="6">
        <v>119</v>
      </c>
      <c r="F8115" s="6" t="s">
        <v>25</v>
      </c>
      <c r="G8115" s="11" t="s">
        <v>28725</v>
      </c>
      <c r="H8115" s="8" t="s">
        <v>28726</v>
      </c>
      <c r="I8115" s="9">
        <v>248571</v>
      </c>
      <c r="J8115" s="9">
        <v>34116</v>
      </c>
      <c r="K8115" s="9">
        <v>42373</v>
      </c>
      <c r="L8115" s="9">
        <v>534</v>
      </c>
      <c r="M8115" s="9">
        <v>1226</v>
      </c>
      <c r="N8115" s="9">
        <v>31526</v>
      </c>
      <c r="O8115" s="9">
        <v>10556</v>
      </c>
      <c r="P8115" s="9">
        <v>146805</v>
      </c>
      <c r="Q8115" s="10" t="s">
        <v>27888</v>
      </c>
    </row>
    <row r="8116" spans="1:17" ht="28.8" x14ac:dyDescent="0.3">
      <c r="A8116" s="5" t="s">
        <v>28727</v>
      </c>
      <c r="B8116" s="5" t="s">
        <v>17916</v>
      </c>
      <c r="C8116" s="6">
        <v>3.29</v>
      </c>
      <c r="D8116" s="1" t="s">
        <v>28537</v>
      </c>
      <c r="E8116" s="6">
        <v>105</v>
      </c>
      <c r="F8116" s="6" t="s">
        <v>25</v>
      </c>
      <c r="G8116" s="11" t="s">
        <v>28728</v>
      </c>
      <c r="H8116" s="8" t="s">
        <v>25355</v>
      </c>
      <c r="I8116" s="9">
        <v>11493</v>
      </c>
      <c r="J8116" s="9">
        <v>4280</v>
      </c>
      <c r="K8116" s="9">
        <v>2546</v>
      </c>
      <c r="L8116" s="9">
        <v>71</v>
      </c>
      <c r="M8116" s="9">
        <v>92</v>
      </c>
      <c r="N8116" s="9">
        <v>2134</v>
      </c>
      <c r="O8116" s="9">
        <v>437</v>
      </c>
      <c r="P8116" s="9">
        <v>7487</v>
      </c>
      <c r="Q8116" s="10" t="s">
        <v>27888</v>
      </c>
    </row>
    <row r="8117" spans="1:17" x14ac:dyDescent="0.3">
      <c r="A8117" s="5" t="s">
        <v>18240</v>
      </c>
      <c r="B8117" s="5" t="s">
        <v>2589</v>
      </c>
      <c r="C8117" s="6">
        <v>3.64</v>
      </c>
      <c r="D8117" s="1" t="s">
        <v>28537</v>
      </c>
      <c r="E8117" s="6">
        <v>105</v>
      </c>
      <c r="F8117" s="6" t="s">
        <v>25</v>
      </c>
      <c r="G8117" s="11" t="s">
        <v>28729</v>
      </c>
      <c r="H8117" s="8" t="s">
        <v>28730</v>
      </c>
      <c r="I8117" s="9">
        <v>1225</v>
      </c>
      <c r="J8117" s="9">
        <v>1287</v>
      </c>
      <c r="K8117" s="9">
        <v>296</v>
      </c>
      <c r="L8117" s="9">
        <v>4</v>
      </c>
      <c r="M8117" s="9">
        <v>7</v>
      </c>
      <c r="N8117" s="9">
        <v>116</v>
      </c>
      <c r="O8117" s="9">
        <v>60</v>
      </c>
      <c r="P8117" s="9">
        <v>823</v>
      </c>
      <c r="Q8117" s="10" t="s">
        <v>27888</v>
      </c>
    </row>
    <row r="8118" spans="1:17" x14ac:dyDescent="0.3">
      <c r="A8118" s="5" t="s">
        <v>28731</v>
      </c>
      <c r="B8118" s="5" t="s">
        <v>2101</v>
      </c>
      <c r="C8118" s="6">
        <v>3.17</v>
      </c>
      <c r="D8118" s="1" t="s">
        <v>28537</v>
      </c>
      <c r="E8118" s="6">
        <v>117</v>
      </c>
      <c r="F8118" s="6" t="s">
        <v>25</v>
      </c>
      <c r="G8118" s="11" t="s">
        <v>28732</v>
      </c>
      <c r="H8118" s="8" t="s">
        <v>28733</v>
      </c>
      <c r="I8118" s="9">
        <v>8287</v>
      </c>
      <c r="J8118" s="9">
        <v>2670</v>
      </c>
      <c r="K8118" s="9">
        <v>1003</v>
      </c>
      <c r="L8118" s="9">
        <v>14</v>
      </c>
      <c r="M8118" s="9">
        <v>92</v>
      </c>
      <c r="N8118" s="9">
        <v>1610</v>
      </c>
      <c r="O8118" s="9">
        <v>181</v>
      </c>
      <c r="P8118" s="9">
        <v>4809</v>
      </c>
      <c r="Q8118" s="10" t="s">
        <v>27888</v>
      </c>
    </row>
    <row r="8119" spans="1:17" x14ac:dyDescent="0.3">
      <c r="A8119" s="5" t="s">
        <v>22735</v>
      </c>
      <c r="B8119" s="5" t="s">
        <v>19313</v>
      </c>
      <c r="C8119" s="6">
        <v>3.37</v>
      </c>
      <c r="D8119" s="1" t="s">
        <v>28537</v>
      </c>
      <c r="E8119" s="6">
        <v>115</v>
      </c>
      <c r="F8119" s="6" t="s">
        <v>25</v>
      </c>
      <c r="G8119" s="11" t="s">
        <v>28734</v>
      </c>
      <c r="H8119" s="8" t="s">
        <v>28735</v>
      </c>
      <c r="I8119" s="9">
        <v>3613</v>
      </c>
      <c r="J8119" s="9">
        <v>1692</v>
      </c>
      <c r="K8119" s="9">
        <v>442</v>
      </c>
      <c r="L8119" s="9">
        <v>3</v>
      </c>
      <c r="M8119" s="9">
        <v>37</v>
      </c>
      <c r="N8119" s="9">
        <v>582</v>
      </c>
      <c r="O8119" s="9">
        <v>106</v>
      </c>
      <c r="P8119" s="9">
        <v>2112</v>
      </c>
      <c r="Q8119" s="10" t="s">
        <v>27888</v>
      </c>
    </row>
    <row r="8120" spans="1:17" x14ac:dyDescent="0.3">
      <c r="A8120" s="5" t="s">
        <v>28736</v>
      </c>
      <c r="B8120" s="5" t="s">
        <v>28737</v>
      </c>
      <c r="C8120" s="6">
        <v>3.16</v>
      </c>
      <c r="D8120" s="1" t="s">
        <v>28537</v>
      </c>
      <c r="E8120" s="6">
        <v>122</v>
      </c>
      <c r="F8120" s="6" t="s">
        <v>25</v>
      </c>
      <c r="G8120" s="11" t="s">
        <v>28738</v>
      </c>
      <c r="H8120" s="8" t="s">
        <v>28739</v>
      </c>
      <c r="I8120" s="9">
        <v>1175</v>
      </c>
      <c r="J8120" s="9">
        <v>651</v>
      </c>
      <c r="K8120" s="9">
        <v>130</v>
      </c>
      <c r="L8120" s="9">
        <v>0</v>
      </c>
      <c r="M8120" s="9">
        <v>26</v>
      </c>
      <c r="N8120" s="9">
        <v>224</v>
      </c>
      <c r="O8120" s="9">
        <v>18</v>
      </c>
      <c r="P8120" s="9">
        <v>813</v>
      </c>
      <c r="Q8120" s="10" t="s">
        <v>27888</v>
      </c>
    </row>
    <row r="8121" spans="1:17" ht="28.8" x14ac:dyDescent="0.3">
      <c r="A8121" s="5" t="s">
        <v>28740</v>
      </c>
      <c r="B8121" s="5" t="s">
        <v>4463</v>
      </c>
      <c r="C8121" s="6">
        <v>4.32</v>
      </c>
      <c r="D8121" s="1" t="s">
        <v>28537</v>
      </c>
      <c r="E8121" s="6">
        <v>86</v>
      </c>
      <c r="F8121" s="6" t="s">
        <v>25</v>
      </c>
      <c r="G8121" s="11" t="s">
        <v>28741</v>
      </c>
      <c r="H8121" s="8" t="s">
        <v>19391</v>
      </c>
      <c r="I8121" s="9">
        <v>113877</v>
      </c>
      <c r="J8121" s="9">
        <v>68535</v>
      </c>
      <c r="K8121" s="9">
        <v>42985</v>
      </c>
      <c r="L8121" s="9">
        <v>2200</v>
      </c>
      <c r="M8121" s="9">
        <v>171</v>
      </c>
      <c r="N8121" s="9">
        <v>5113</v>
      </c>
      <c r="O8121" s="9">
        <v>23252</v>
      </c>
      <c r="P8121" s="9">
        <v>81705</v>
      </c>
      <c r="Q8121" s="10" t="s">
        <v>27888</v>
      </c>
    </row>
    <row r="8122" spans="1:17" ht="28.8" x14ac:dyDescent="0.3">
      <c r="A8122" s="5" t="s">
        <v>28742</v>
      </c>
      <c r="B8122" s="5" t="s">
        <v>1990</v>
      </c>
      <c r="C8122" s="6">
        <v>3.55</v>
      </c>
      <c r="D8122" s="1" t="s">
        <v>28537</v>
      </c>
      <c r="E8122" s="6">
        <v>120</v>
      </c>
      <c r="F8122" s="6" t="s">
        <v>5694</v>
      </c>
      <c r="G8122" s="11" t="s">
        <v>28743</v>
      </c>
      <c r="H8122" s="8" t="s">
        <v>28744</v>
      </c>
      <c r="I8122" s="9">
        <v>6966</v>
      </c>
      <c r="J8122" s="9">
        <v>5021</v>
      </c>
      <c r="K8122" s="9">
        <v>1411</v>
      </c>
      <c r="L8122" s="9">
        <v>18</v>
      </c>
      <c r="M8122" s="9">
        <v>51</v>
      </c>
      <c r="N8122" s="9">
        <v>997</v>
      </c>
      <c r="O8122" s="9">
        <v>212</v>
      </c>
      <c r="P8122" s="9">
        <v>4654</v>
      </c>
      <c r="Q8122" s="10" t="s">
        <v>27888</v>
      </c>
    </row>
    <row r="8123" spans="1:17" x14ac:dyDescent="0.3">
      <c r="A8123" s="5" t="s">
        <v>28745</v>
      </c>
      <c r="B8123" s="5" t="s">
        <v>15416</v>
      </c>
      <c r="C8123" s="6">
        <v>4.3099999999999996</v>
      </c>
      <c r="D8123" s="1" t="s">
        <v>28537</v>
      </c>
      <c r="E8123" s="6">
        <v>178</v>
      </c>
      <c r="F8123" s="6" t="s">
        <v>74</v>
      </c>
      <c r="G8123" s="11" t="s">
        <v>28746</v>
      </c>
      <c r="H8123" s="8" t="s">
        <v>28747</v>
      </c>
      <c r="I8123" s="9">
        <v>49588</v>
      </c>
      <c r="J8123" s="9">
        <v>35459</v>
      </c>
      <c r="K8123" s="9">
        <v>16326</v>
      </c>
      <c r="L8123" s="9">
        <v>883</v>
      </c>
      <c r="M8123" s="9">
        <v>108</v>
      </c>
      <c r="N8123" s="9">
        <v>2138</v>
      </c>
      <c r="O8123" s="9">
        <v>9714</v>
      </c>
      <c r="P8123" s="9">
        <v>33466</v>
      </c>
      <c r="Q8123" s="10" t="s">
        <v>27888</v>
      </c>
    </row>
    <row r="8124" spans="1:17" ht="28.8" x14ac:dyDescent="0.3">
      <c r="A8124" s="5" t="s">
        <v>28748</v>
      </c>
      <c r="B8124" s="5" t="s">
        <v>12221</v>
      </c>
      <c r="C8124" s="6">
        <v>3.2</v>
      </c>
      <c r="D8124" s="1" t="s">
        <v>28537</v>
      </c>
      <c r="E8124" s="6">
        <v>101</v>
      </c>
      <c r="F8124" s="6" t="s">
        <v>25</v>
      </c>
      <c r="G8124" s="11" t="s">
        <v>28749</v>
      </c>
      <c r="H8124" s="8" t="s">
        <v>28750</v>
      </c>
      <c r="I8124" s="9">
        <v>84146</v>
      </c>
      <c r="J8124" s="9">
        <v>11548</v>
      </c>
      <c r="K8124" s="9">
        <v>9346</v>
      </c>
      <c r="L8124" s="9">
        <v>71</v>
      </c>
      <c r="M8124" s="9">
        <v>663</v>
      </c>
      <c r="N8124" s="9">
        <v>13616</v>
      </c>
      <c r="O8124" s="9">
        <v>1875</v>
      </c>
      <c r="P8124" s="9">
        <v>41768</v>
      </c>
      <c r="Q8124" s="10" t="s">
        <v>27888</v>
      </c>
    </row>
    <row r="8125" spans="1:17" x14ac:dyDescent="0.3">
      <c r="A8125" s="5" t="s">
        <v>28751</v>
      </c>
      <c r="B8125" s="5" t="s">
        <v>28752</v>
      </c>
      <c r="C8125" s="6">
        <v>3.11</v>
      </c>
      <c r="D8125" s="1" t="s">
        <v>28537</v>
      </c>
      <c r="E8125" s="6">
        <v>95</v>
      </c>
      <c r="F8125" s="6" t="s">
        <v>25</v>
      </c>
      <c r="G8125" s="11" t="s">
        <v>28753</v>
      </c>
      <c r="H8125" s="8" t="s">
        <v>28754</v>
      </c>
      <c r="I8125" s="9">
        <v>1623</v>
      </c>
      <c r="J8125" s="9">
        <v>1185</v>
      </c>
      <c r="K8125" s="9">
        <v>207</v>
      </c>
      <c r="L8125" s="9">
        <v>4</v>
      </c>
      <c r="M8125" s="9">
        <v>26</v>
      </c>
      <c r="N8125" s="9">
        <v>293</v>
      </c>
      <c r="O8125" s="9">
        <v>25</v>
      </c>
      <c r="P8125" s="9">
        <v>895</v>
      </c>
      <c r="Q8125" s="10" t="s">
        <v>27888</v>
      </c>
    </row>
    <row r="8126" spans="1:17" x14ac:dyDescent="0.3">
      <c r="A8126" s="5" t="s">
        <v>28755</v>
      </c>
      <c r="B8126" s="5" t="s">
        <v>16754</v>
      </c>
      <c r="C8126" s="6">
        <v>3.82</v>
      </c>
      <c r="D8126" s="1" t="s">
        <v>28537</v>
      </c>
      <c r="E8126" s="6">
        <v>172</v>
      </c>
      <c r="F8126" s="6" t="s">
        <v>25</v>
      </c>
      <c r="G8126" s="11" t="s">
        <v>28756</v>
      </c>
      <c r="H8126" s="8" t="s">
        <v>28757</v>
      </c>
      <c r="I8126" s="9">
        <v>23339</v>
      </c>
      <c r="J8126" s="9">
        <v>17097</v>
      </c>
      <c r="K8126" s="9">
        <v>5379</v>
      </c>
      <c r="L8126" s="9">
        <v>113</v>
      </c>
      <c r="M8126" s="9">
        <v>98</v>
      </c>
      <c r="N8126" s="9">
        <v>2206</v>
      </c>
      <c r="O8126" s="9">
        <v>1667</v>
      </c>
      <c r="P8126" s="9">
        <v>14579</v>
      </c>
      <c r="Q8126" s="10" t="s">
        <v>27888</v>
      </c>
    </row>
    <row r="8127" spans="1:17" ht="28.8" x14ac:dyDescent="0.3">
      <c r="A8127" s="5" t="s">
        <v>28758</v>
      </c>
      <c r="B8127" s="5" t="s">
        <v>8669</v>
      </c>
      <c r="C8127" s="6">
        <v>3.44</v>
      </c>
      <c r="D8127" s="1" t="s">
        <v>28537</v>
      </c>
      <c r="E8127" s="6">
        <v>110</v>
      </c>
      <c r="F8127" s="6" t="s">
        <v>25</v>
      </c>
      <c r="G8127" s="11" t="s">
        <v>28759</v>
      </c>
      <c r="H8127" s="8" t="s">
        <v>28760</v>
      </c>
      <c r="I8127" s="9">
        <v>1037111</v>
      </c>
      <c r="J8127" s="9">
        <v>101316</v>
      </c>
      <c r="K8127" s="9">
        <v>236250</v>
      </c>
      <c r="L8127" s="9">
        <v>12000</v>
      </c>
      <c r="M8127" s="9">
        <v>11553</v>
      </c>
      <c r="N8127" s="9">
        <v>117913</v>
      </c>
      <c r="O8127" s="9">
        <v>127219</v>
      </c>
      <c r="P8127" s="9">
        <v>637207</v>
      </c>
      <c r="Q8127" s="10" t="s">
        <v>27888</v>
      </c>
    </row>
    <row r="8128" spans="1:17" x14ac:dyDescent="0.3">
      <c r="A8128" s="5" t="s">
        <v>28761</v>
      </c>
      <c r="B8128" s="5" t="s">
        <v>14117</v>
      </c>
      <c r="C8128" s="6">
        <v>4.08</v>
      </c>
      <c r="D8128" s="1" t="s">
        <v>28537</v>
      </c>
      <c r="E8128" s="6">
        <v>131</v>
      </c>
      <c r="F8128" s="6" t="s">
        <v>1777</v>
      </c>
      <c r="G8128" s="11" t="s">
        <v>28762</v>
      </c>
      <c r="H8128" s="8" t="s">
        <v>28763</v>
      </c>
      <c r="I8128" s="9">
        <v>305701</v>
      </c>
      <c r="J8128" s="9">
        <v>92707</v>
      </c>
      <c r="K8128" s="9">
        <v>93539</v>
      </c>
      <c r="L8128" s="9">
        <v>9400</v>
      </c>
      <c r="M8128" s="9">
        <v>2082</v>
      </c>
      <c r="N8128" s="9">
        <v>19259</v>
      </c>
      <c r="O8128" s="9">
        <v>47307</v>
      </c>
      <c r="P8128" s="9">
        <v>216096</v>
      </c>
      <c r="Q8128" s="10" t="s">
        <v>27888</v>
      </c>
    </row>
    <row r="8129" spans="1:17" ht="28.8" x14ac:dyDescent="0.3">
      <c r="A8129" s="5" t="s">
        <v>28764</v>
      </c>
      <c r="B8129" s="5" t="s">
        <v>13649</v>
      </c>
      <c r="C8129" s="6">
        <v>4.38</v>
      </c>
      <c r="D8129" s="1" t="s">
        <v>28537</v>
      </c>
      <c r="E8129" s="6">
        <v>169</v>
      </c>
      <c r="F8129" s="6" t="s">
        <v>8034</v>
      </c>
      <c r="G8129" s="11" t="s">
        <v>28765</v>
      </c>
      <c r="H8129" s="8" t="s">
        <v>28766</v>
      </c>
      <c r="I8129" s="9">
        <v>70607</v>
      </c>
      <c r="J8129" s="9">
        <v>43696</v>
      </c>
      <c r="K8129" s="9">
        <v>23499</v>
      </c>
      <c r="L8129" s="9">
        <v>887</v>
      </c>
      <c r="M8129" s="9">
        <v>147</v>
      </c>
      <c r="N8129" s="9">
        <v>2446</v>
      </c>
      <c r="O8129" s="9">
        <v>14503</v>
      </c>
      <c r="P8129" s="9">
        <v>45616</v>
      </c>
      <c r="Q8129" s="10" t="s">
        <v>27888</v>
      </c>
    </row>
    <row r="8130" spans="1:17" ht="28.8" x14ac:dyDescent="0.3">
      <c r="A8130" s="5" t="s">
        <v>28767</v>
      </c>
      <c r="B8130" s="5" t="s">
        <v>9983</v>
      </c>
      <c r="C8130" s="6">
        <v>3.87</v>
      </c>
      <c r="D8130" s="1" t="s">
        <v>28537</v>
      </c>
      <c r="E8130" s="6">
        <v>105</v>
      </c>
      <c r="F8130" s="6" t="s">
        <v>1777</v>
      </c>
      <c r="G8130" s="11" t="s">
        <v>28768</v>
      </c>
      <c r="H8130" s="8" t="s">
        <v>28769</v>
      </c>
      <c r="I8130" s="9">
        <v>49072</v>
      </c>
      <c r="J8130" s="9">
        <v>22457</v>
      </c>
      <c r="K8130" s="9">
        <v>12960</v>
      </c>
      <c r="L8130" s="9">
        <v>237</v>
      </c>
      <c r="M8130" s="9">
        <v>234</v>
      </c>
      <c r="N8130" s="9">
        <v>4600</v>
      </c>
      <c r="O8130" s="9">
        <v>3344</v>
      </c>
      <c r="P8130" s="9">
        <v>31863</v>
      </c>
      <c r="Q8130" s="10" t="s">
        <v>27888</v>
      </c>
    </row>
    <row r="8131" spans="1:17" x14ac:dyDescent="0.3">
      <c r="A8131" s="5" t="s">
        <v>28770</v>
      </c>
      <c r="B8131" s="5" t="s">
        <v>14752</v>
      </c>
      <c r="C8131" s="6">
        <v>3.69</v>
      </c>
      <c r="D8131" s="1" t="s">
        <v>28537</v>
      </c>
      <c r="E8131" s="6">
        <v>113</v>
      </c>
      <c r="F8131" s="6" t="s">
        <v>1777</v>
      </c>
      <c r="G8131" s="11" t="s">
        <v>28771</v>
      </c>
      <c r="H8131" s="8" t="s">
        <v>28772</v>
      </c>
      <c r="I8131" s="9">
        <v>13599</v>
      </c>
      <c r="J8131" s="9">
        <v>6573</v>
      </c>
      <c r="K8131" s="9">
        <v>3731</v>
      </c>
      <c r="L8131" s="9">
        <v>143</v>
      </c>
      <c r="M8131" s="9">
        <v>98</v>
      </c>
      <c r="N8131" s="9">
        <v>1517</v>
      </c>
      <c r="O8131" s="9">
        <v>962</v>
      </c>
      <c r="P8131" s="9">
        <v>9189</v>
      </c>
      <c r="Q8131" s="10" t="s">
        <v>27888</v>
      </c>
    </row>
    <row r="8132" spans="1:17" ht="28.8" x14ac:dyDescent="0.3">
      <c r="A8132" s="5" t="s">
        <v>28773</v>
      </c>
      <c r="B8132" s="5" t="s">
        <v>8433</v>
      </c>
      <c r="C8132" s="6">
        <v>3.98</v>
      </c>
      <c r="D8132" s="1" t="s">
        <v>28537</v>
      </c>
      <c r="E8132" s="6">
        <v>118</v>
      </c>
      <c r="F8132" s="6" t="s">
        <v>25</v>
      </c>
      <c r="G8132" s="11" t="s">
        <v>28774</v>
      </c>
      <c r="H8132" s="8" t="s">
        <v>1412</v>
      </c>
      <c r="I8132" s="9">
        <v>26784</v>
      </c>
      <c r="J8132" s="9">
        <v>21147</v>
      </c>
      <c r="K8132" s="9">
        <v>7524</v>
      </c>
      <c r="L8132" s="9">
        <v>81</v>
      </c>
      <c r="M8132" s="9">
        <v>60</v>
      </c>
      <c r="N8132" s="9">
        <v>1875</v>
      </c>
      <c r="O8132" s="9">
        <v>2327</v>
      </c>
      <c r="P8132" s="9">
        <v>18082</v>
      </c>
      <c r="Q8132" s="10" t="s">
        <v>27888</v>
      </c>
    </row>
    <row r="8133" spans="1:17" x14ac:dyDescent="0.3">
      <c r="A8133" s="5" t="s">
        <v>28775</v>
      </c>
      <c r="B8133" s="5" t="s">
        <v>28776</v>
      </c>
      <c r="C8133" s="6">
        <v>3.35</v>
      </c>
      <c r="D8133" s="1" t="s">
        <v>28537</v>
      </c>
      <c r="E8133" s="6">
        <v>89</v>
      </c>
      <c r="F8133" s="6" t="s">
        <v>25</v>
      </c>
      <c r="G8133" s="11" t="s">
        <v>28777</v>
      </c>
      <c r="H8133" s="8" t="s">
        <v>1029</v>
      </c>
      <c r="I8133" s="9">
        <v>371</v>
      </c>
      <c r="J8133" s="9">
        <v>840</v>
      </c>
      <c r="K8133" s="9">
        <v>64</v>
      </c>
      <c r="L8133" s="9">
        <v>2</v>
      </c>
      <c r="M8133" s="9">
        <v>3</v>
      </c>
      <c r="N8133" s="9">
        <v>60</v>
      </c>
      <c r="O8133" s="9">
        <v>8</v>
      </c>
      <c r="P8133" s="9">
        <v>230</v>
      </c>
      <c r="Q8133" s="10" t="s">
        <v>27888</v>
      </c>
    </row>
    <row r="8134" spans="1:17" x14ac:dyDescent="0.3">
      <c r="A8134" s="5" t="s">
        <v>28778</v>
      </c>
      <c r="B8134" s="5" t="s">
        <v>4427</v>
      </c>
      <c r="C8134" s="6">
        <v>3.44</v>
      </c>
      <c r="D8134" s="1" t="s">
        <v>28537</v>
      </c>
      <c r="E8134" s="6">
        <v>92</v>
      </c>
      <c r="F8134" s="6" t="s">
        <v>25</v>
      </c>
      <c r="G8134" s="11" t="s">
        <v>28779</v>
      </c>
      <c r="H8134" s="8" t="s">
        <v>28780</v>
      </c>
      <c r="I8134" s="9">
        <v>2086</v>
      </c>
      <c r="J8134" s="9">
        <v>1579</v>
      </c>
      <c r="K8134" s="9">
        <v>458</v>
      </c>
      <c r="L8134" s="9">
        <v>9</v>
      </c>
      <c r="M8134" s="9">
        <v>11</v>
      </c>
      <c r="N8134" s="9">
        <v>395</v>
      </c>
      <c r="O8134" s="9">
        <v>73</v>
      </c>
      <c r="P8134" s="9">
        <v>1313</v>
      </c>
      <c r="Q8134" s="10" t="s">
        <v>27888</v>
      </c>
    </row>
    <row r="8135" spans="1:17" x14ac:dyDescent="0.3">
      <c r="A8135" s="5" t="s">
        <v>28781</v>
      </c>
      <c r="B8135" s="5" t="s">
        <v>28782</v>
      </c>
      <c r="C8135" s="6">
        <v>2.82</v>
      </c>
      <c r="D8135" s="1" t="s">
        <v>28537</v>
      </c>
      <c r="E8135" s="6">
        <v>83</v>
      </c>
      <c r="F8135" s="6" t="s">
        <v>25</v>
      </c>
      <c r="G8135" s="11" t="s">
        <v>28783</v>
      </c>
      <c r="H8135" s="8" t="s">
        <v>28784</v>
      </c>
      <c r="I8135" s="9">
        <v>67866</v>
      </c>
      <c r="J8135" s="9">
        <v>7585</v>
      </c>
      <c r="K8135" s="9">
        <v>7254</v>
      </c>
      <c r="L8135" s="9">
        <v>177</v>
      </c>
      <c r="M8135" s="9">
        <v>1444</v>
      </c>
      <c r="N8135" s="9">
        <v>9608</v>
      </c>
      <c r="O8135" s="9">
        <v>1359</v>
      </c>
      <c r="P8135" s="9">
        <v>33618</v>
      </c>
      <c r="Q8135" s="10" t="s">
        <v>27888</v>
      </c>
    </row>
    <row r="8136" spans="1:17" x14ac:dyDescent="0.3">
      <c r="A8136" s="5" t="s">
        <v>28785</v>
      </c>
      <c r="B8136" s="5" t="s">
        <v>5655</v>
      </c>
      <c r="C8136" s="6">
        <v>3.27</v>
      </c>
      <c r="D8136" s="1" t="s">
        <v>28537</v>
      </c>
      <c r="E8136" s="6">
        <v>116</v>
      </c>
      <c r="F8136" s="6" t="s">
        <v>25</v>
      </c>
      <c r="G8136" s="11" t="s">
        <v>28786</v>
      </c>
      <c r="H8136" s="8" t="s">
        <v>28787</v>
      </c>
      <c r="I8136" s="9">
        <v>13190</v>
      </c>
      <c r="J8136" s="9">
        <v>4527</v>
      </c>
      <c r="K8136" s="9">
        <v>3013</v>
      </c>
      <c r="L8136" s="9">
        <v>66</v>
      </c>
      <c r="M8136" s="9">
        <v>113</v>
      </c>
      <c r="N8136" s="9">
        <v>2238</v>
      </c>
      <c r="O8136" s="9">
        <v>668</v>
      </c>
      <c r="P8136" s="9">
        <v>7885</v>
      </c>
      <c r="Q8136" s="10" t="s">
        <v>27888</v>
      </c>
    </row>
    <row r="8137" spans="1:17" x14ac:dyDescent="0.3">
      <c r="A8137" s="5" t="s">
        <v>28788</v>
      </c>
      <c r="B8137" s="5" t="s">
        <v>13952</v>
      </c>
      <c r="C8137" s="6">
        <v>3.19</v>
      </c>
      <c r="D8137" s="1" t="s">
        <v>28537</v>
      </c>
      <c r="E8137" s="6">
        <v>92</v>
      </c>
      <c r="F8137" s="6" t="s">
        <v>1777</v>
      </c>
      <c r="G8137" s="11" t="s">
        <v>28789</v>
      </c>
      <c r="H8137" s="8" t="s">
        <v>28790</v>
      </c>
      <c r="I8137" s="9">
        <v>20411</v>
      </c>
      <c r="J8137" s="9">
        <v>10104</v>
      </c>
      <c r="K8137" s="9">
        <v>3597</v>
      </c>
      <c r="L8137" s="9">
        <v>97</v>
      </c>
      <c r="M8137" s="9">
        <v>248</v>
      </c>
      <c r="N8137" s="9">
        <v>3953</v>
      </c>
      <c r="O8137" s="9">
        <v>656</v>
      </c>
      <c r="P8137" s="9">
        <v>13070</v>
      </c>
      <c r="Q8137" s="10" t="s">
        <v>27888</v>
      </c>
    </row>
    <row r="8138" spans="1:17" x14ac:dyDescent="0.3">
      <c r="A8138" s="5" t="s">
        <v>28791</v>
      </c>
      <c r="B8138" s="5" t="s">
        <v>28792</v>
      </c>
      <c r="C8138" s="6">
        <v>3.98</v>
      </c>
      <c r="D8138" s="1" t="s">
        <v>28537</v>
      </c>
      <c r="E8138" s="6">
        <v>105</v>
      </c>
      <c r="F8138" s="6" t="s">
        <v>25</v>
      </c>
      <c r="G8138" s="11" t="s">
        <v>28793</v>
      </c>
      <c r="H8138" s="8" t="s">
        <v>28794</v>
      </c>
      <c r="I8138" s="9">
        <v>149808</v>
      </c>
      <c r="J8138" s="9">
        <v>42301</v>
      </c>
      <c r="K8138" s="9">
        <v>53246</v>
      </c>
      <c r="L8138" s="9">
        <v>2800</v>
      </c>
      <c r="M8138" s="9">
        <v>458</v>
      </c>
      <c r="N8138" s="9">
        <v>11107</v>
      </c>
      <c r="O8138" s="9">
        <v>20538</v>
      </c>
      <c r="P8138" s="9">
        <v>110420</v>
      </c>
      <c r="Q8138" s="10" t="s">
        <v>27888</v>
      </c>
    </row>
    <row r="8139" spans="1:17" x14ac:dyDescent="0.3">
      <c r="A8139" s="5" t="s">
        <v>28795</v>
      </c>
      <c r="B8139" s="5" t="s">
        <v>28796</v>
      </c>
      <c r="C8139" s="6">
        <v>3.93</v>
      </c>
      <c r="D8139" s="1" t="s">
        <v>28537</v>
      </c>
      <c r="E8139" s="6">
        <v>105</v>
      </c>
      <c r="F8139" s="6" t="s">
        <v>25</v>
      </c>
      <c r="G8139" s="11" t="s">
        <v>28797</v>
      </c>
      <c r="H8139" s="8" t="s">
        <v>1412</v>
      </c>
      <c r="I8139" s="9">
        <v>9322</v>
      </c>
      <c r="J8139" s="9">
        <v>7008</v>
      </c>
      <c r="K8139" s="9">
        <v>3195</v>
      </c>
      <c r="L8139" s="9">
        <v>116</v>
      </c>
      <c r="M8139" s="9">
        <v>11</v>
      </c>
      <c r="N8139" s="9">
        <v>606</v>
      </c>
      <c r="O8139" s="9">
        <v>1035</v>
      </c>
      <c r="P8139" s="9">
        <v>6362</v>
      </c>
      <c r="Q8139" s="10" t="s">
        <v>27888</v>
      </c>
    </row>
    <row r="8140" spans="1:17" ht="28.8" x14ac:dyDescent="0.3">
      <c r="A8140" s="5" t="s">
        <v>28798</v>
      </c>
      <c r="B8140" s="5" t="s">
        <v>4070</v>
      </c>
      <c r="C8140" s="6">
        <v>3.89</v>
      </c>
      <c r="D8140" s="1" t="s">
        <v>28537</v>
      </c>
      <c r="E8140" s="6">
        <v>90</v>
      </c>
      <c r="F8140" s="6" t="s">
        <v>25</v>
      </c>
      <c r="G8140" s="11" t="s">
        <v>28799</v>
      </c>
      <c r="H8140" s="8" t="s">
        <v>28800</v>
      </c>
      <c r="I8140" s="9">
        <v>41864</v>
      </c>
      <c r="J8140" s="9">
        <v>33929</v>
      </c>
      <c r="K8140" s="9">
        <v>11857</v>
      </c>
      <c r="L8140" s="9">
        <v>199</v>
      </c>
      <c r="M8140" s="9">
        <v>102</v>
      </c>
      <c r="N8140" s="9">
        <v>3870</v>
      </c>
      <c r="O8140" s="9">
        <v>3325</v>
      </c>
      <c r="P8140" s="9">
        <v>29396</v>
      </c>
      <c r="Q8140" s="10" t="s">
        <v>27888</v>
      </c>
    </row>
    <row r="8141" spans="1:17" ht="28.8" x14ac:dyDescent="0.3">
      <c r="A8141" s="5" t="s">
        <v>28801</v>
      </c>
      <c r="B8141" s="5" t="s">
        <v>28802</v>
      </c>
      <c r="C8141" s="6">
        <v>3.61</v>
      </c>
      <c r="D8141" s="1" t="s">
        <v>28537</v>
      </c>
      <c r="E8141" s="6">
        <v>108</v>
      </c>
      <c r="F8141" s="6" t="s">
        <v>1218</v>
      </c>
      <c r="G8141" s="11" t="s">
        <v>28803</v>
      </c>
      <c r="H8141" s="8" t="s">
        <v>39</v>
      </c>
      <c r="I8141" s="9">
        <v>2576</v>
      </c>
      <c r="J8141" s="9">
        <v>1180</v>
      </c>
      <c r="K8141" s="9">
        <v>696</v>
      </c>
      <c r="L8141" s="9">
        <v>29</v>
      </c>
      <c r="M8141" s="9">
        <v>23</v>
      </c>
      <c r="N8141" s="9">
        <v>312</v>
      </c>
      <c r="O8141" s="9">
        <v>131</v>
      </c>
      <c r="P8141" s="9">
        <v>1808</v>
      </c>
      <c r="Q8141" s="10" t="s">
        <v>27888</v>
      </c>
    </row>
    <row r="8142" spans="1:17" x14ac:dyDescent="0.3">
      <c r="A8142" s="5" t="s">
        <v>28804</v>
      </c>
      <c r="B8142" s="5" t="s">
        <v>13545</v>
      </c>
      <c r="C8142" s="6">
        <v>3.93</v>
      </c>
      <c r="D8142" s="1" t="s">
        <v>28537</v>
      </c>
      <c r="E8142" s="6">
        <v>120</v>
      </c>
      <c r="F8142" s="6" t="s">
        <v>25</v>
      </c>
      <c r="G8142" s="11" t="s">
        <v>28805</v>
      </c>
      <c r="H8142" s="8" t="s">
        <v>28806</v>
      </c>
      <c r="I8142" s="9">
        <v>194285</v>
      </c>
      <c r="J8142" s="9">
        <v>64407</v>
      </c>
      <c r="K8142" s="9">
        <v>55645</v>
      </c>
      <c r="L8142" s="9">
        <v>1100</v>
      </c>
      <c r="M8142" s="9">
        <v>537</v>
      </c>
      <c r="N8142" s="9">
        <v>15785</v>
      </c>
      <c r="O8142" s="9">
        <v>18873</v>
      </c>
      <c r="P8142" s="9">
        <v>137162</v>
      </c>
      <c r="Q8142" s="10" t="s">
        <v>27888</v>
      </c>
    </row>
    <row r="8143" spans="1:17" ht="28.8" x14ac:dyDescent="0.3">
      <c r="A8143" s="5" t="s">
        <v>28807</v>
      </c>
      <c r="B8143" s="5" t="s">
        <v>11239</v>
      </c>
      <c r="C8143" s="6">
        <v>4.12</v>
      </c>
      <c r="D8143" s="1" t="s">
        <v>28537</v>
      </c>
      <c r="E8143" s="6">
        <v>87</v>
      </c>
      <c r="F8143" s="6" t="s">
        <v>4344</v>
      </c>
      <c r="G8143" s="11" t="s">
        <v>28808</v>
      </c>
      <c r="H8143" s="8" t="s">
        <v>11241</v>
      </c>
      <c r="I8143" s="9">
        <v>69223</v>
      </c>
      <c r="J8143" s="9">
        <v>20407</v>
      </c>
      <c r="K8143" s="9">
        <v>21493</v>
      </c>
      <c r="L8143" s="9">
        <v>786</v>
      </c>
      <c r="M8143" s="9">
        <v>276</v>
      </c>
      <c r="N8143" s="9">
        <v>4142</v>
      </c>
      <c r="O8143" s="9">
        <v>8336</v>
      </c>
      <c r="P8143" s="9">
        <v>48002</v>
      </c>
      <c r="Q8143" s="10" t="s">
        <v>27888</v>
      </c>
    </row>
    <row r="8144" spans="1:17" x14ac:dyDescent="0.3">
      <c r="A8144" s="5" t="s">
        <v>28809</v>
      </c>
      <c r="B8144" s="5" t="s">
        <v>28810</v>
      </c>
      <c r="C8144" s="6">
        <v>3.58</v>
      </c>
      <c r="D8144" s="1" t="s">
        <v>28537</v>
      </c>
      <c r="E8144" s="6">
        <v>76</v>
      </c>
      <c r="F8144" s="6" t="s">
        <v>1777</v>
      </c>
      <c r="G8144" s="11" t="s">
        <v>28811</v>
      </c>
      <c r="H8144" s="8" t="s">
        <v>28812</v>
      </c>
      <c r="I8144" s="9">
        <v>8604</v>
      </c>
      <c r="J8144" s="9">
        <v>4019</v>
      </c>
      <c r="K8144" s="9">
        <v>1818</v>
      </c>
      <c r="L8144" s="9">
        <v>9</v>
      </c>
      <c r="M8144" s="9">
        <v>50</v>
      </c>
      <c r="N8144" s="9">
        <v>1336</v>
      </c>
      <c r="O8144" s="9">
        <v>227</v>
      </c>
      <c r="P8144" s="9">
        <v>5980</v>
      </c>
      <c r="Q8144" s="10" t="s">
        <v>27888</v>
      </c>
    </row>
    <row r="8145" spans="1:17" x14ac:dyDescent="0.3">
      <c r="A8145" s="5" t="s">
        <v>28813</v>
      </c>
      <c r="B8145" s="5" t="s">
        <v>15648</v>
      </c>
      <c r="C8145" s="6">
        <v>3.81</v>
      </c>
      <c r="D8145" s="1" t="s">
        <v>28537</v>
      </c>
      <c r="E8145" s="6">
        <v>119</v>
      </c>
      <c r="F8145" s="6" t="s">
        <v>143</v>
      </c>
      <c r="G8145" s="11" t="s">
        <v>28814</v>
      </c>
      <c r="H8145" s="8" t="s">
        <v>28815</v>
      </c>
      <c r="I8145" s="9">
        <v>40638</v>
      </c>
      <c r="J8145" s="9">
        <v>14367</v>
      </c>
      <c r="K8145" s="9">
        <v>13432</v>
      </c>
      <c r="L8145" s="9">
        <v>437</v>
      </c>
      <c r="M8145" s="9">
        <v>204</v>
      </c>
      <c r="N8145" s="9">
        <v>4474</v>
      </c>
      <c r="O8145" s="9">
        <v>2839</v>
      </c>
      <c r="P8145" s="9">
        <v>30392</v>
      </c>
      <c r="Q8145" s="10" t="s">
        <v>27888</v>
      </c>
    </row>
    <row r="8146" spans="1:17" ht="28.8" x14ac:dyDescent="0.3">
      <c r="A8146" s="5" t="s">
        <v>28816</v>
      </c>
      <c r="B8146" s="5" t="s">
        <v>28817</v>
      </c>
      <c r="C8146" s="6">
        <v>3.64</v>
      </c>
      <c r="D8146" s="1" t="s">
        <v>28537</v>
      </c>
      <c r="E8146" s="6">
        <v>80</v>
      </c>
      <c r="F8146" s="6" t="s">
        <v>25</v>
      </c>
      <c r="G8146" s="11" t="s">
        <v>28818</v>
      </c>
      <c r="H8146" s="8" t="s">
        <v>39</v>
      </c>
      <c r="I8146" s="9">
        <v>3430</v>
      </c>
      <c r="J8146" s="9">
        <v>2101</v>
      </c>
      <c r="K8146" s="9">
        <v>1015</v>
      </c>
      <c r="L8146" s="9">
        <v>11</v>
      </c>
      <c r="M8146" s="9">
        <v>13</v>
      </c>
      <c r="N8146" s="9">
        <v>448</v>
      </c>
      <c r="O8146" s="9">
        <v>169</v>
      </c>
      <c r="P8146" s="9">
        <v>2356</v>
      </c>
      <c r="Q8146" s="10" t="s">
        <v>27888</v>
      </c>
    </row>
    <row r="8147" spans="1:17" ht="28.8" x14ac:dyDescent="0.3">
      <c r="A8147" s="5" t="s">
        <v>26939</v>
      </c>
      <c r="B8147" s="5" t="s">
        <v>17643</v>
      </c>
      <c r="C8147" s="6">
        <v>3.62</v>
      </c>
      <c r="D8147" s="1" t="s">
        <v>28537</v>
      </c>
      <c r="E8147" s="6">
        <v>111</v>
      </c>
      <c r="F8147" s="6" t="s">
        <v>25</v>
      </c>
      <c r="G8147" s="11" t="s">
        <v>28819</v>
      </c>
      <c r="H8147" s="8" t="s">
        <v>27862</v>
      </c>
      <c r="I8147" s="9">
        <v>17465</v>
      </c>
      <c r="J8147" s="9">
        <v>12272</v>
      </c>
      <c r="K8147" s="9">
        <v>3783</v>
      </c>
      <c r="L8147" s="9">
        <v>35</v>
      </c>
      <c r="M8147" s="9">
        <v>42</v>
      </c>
      <c r="N8147" s="9">
        <v>2623</v>
      </c>
      <c r="O8147" s="9">
        <v>753</v>
      </c>
      <c r="P8147" s="9">
        <v>11784</v>
      </c>
      <c r="Q8147" s="10" t="s">
        <v>27888</v>
      </c>
    </row>
    <row r="8148" spans="1:17" x14ac:dyDescent="0.3">
      <c r="A8148" s="5" t="s">
        <v>28820</v>
      </c>
      <c r="B8148" s="5" t="s">
        <v>15161</v>
      </c>
      <c r="C8148" s="6">
        <v>2.52</v>
      </c>
      <c r="D8148" s="1" t="s">
        <v>28537</v>
      </c>
      <c r="E8148" s="6">
        <v>113</v>
      </c>
      <c r="F8148" s="6" t="s">
        <v>25</v>
      </c>
      <c r="G8148" s="11" t="s">
        <v>28821</v>
      </c>
      <c r="H8148" s="8" t="s">
        <v>28822</v>
      </c>
      <c r="I8148" s="9">
        <v>11289</v>
      </c>
      <c r="J8148" s="9">
        <v>2593</v>
      </c>
      <c r="K8148" s="9">
        <v>739</v>
      </c>
      <c r="L8148" s="9">
        <v>9</v>
      </c>
      <c r="M8148" s="9">
        <v>755</v>
      </c>
      <c r="N8148" s="9">
        <v>1477</v>
      </c>
      <c r="O8148" s="9">
        <v>192</v>
      </c>
      <c r="P8148" s="9">
        <v>7031</v>
      </c>
      <c r="Q8148" s="10" t="s">
        <v>27888</v>
      </c>
    </row>
    <row r="8149" spans="1:17" x14ac:dyDescent="0.3">
      <c r="A8149" s="5" t="s">
        <v>28823</v>
      </c>
      <c r="B8149" s="5" t="s">
        <v>13851</v>
      </c>
      <c r="C8149" s="6">
        <v>4.03</v>
      </c>
      <c r="D8149" s="1" t="s">
        <v>28537</v>
      </c>
      <c r="E8149" s="6">
        <v>168</v>
      </c>
      <c r="F8149" s="6" t="s">
        <v>1777</v>
      </c>
      <c r="G8149" s="11" t="s">
        <v>28824</v>
      </c>
      <c r="H8149" s="8" t="s">
        <v>28825</v>
      </c>
      <c r="I8149" s="9">
        <v>90026</v>
      </c>
      <c r="J8149" s="9">
        <v>26852</v>
      </c>
      <c r="K8149" s="9">
        <v>30066</v>
      </c>
      <c r="L8149" s="9">
        <v>2100</v>
      </c>
      <c r="M8149" s="9">
        <v>375</v>
      </c>
      <c r="N8149" s="9">
        <v>5873</v>
      </c>
      <c r="O8149" s="9">
        <v>13179</v>
      </c>
      <c r="P8149" s="9">
        <v>60092</v>
      </c>
      <c r="Q8149" s="10" t="s">
        <v>27888</v>
      </c>
    </row>
    <row r="8150" spans="1:17" ht="28.8" x14ac:dyDescent="0.3">
      <c r="A8150" s="5" t="s">
        <v>28826</v>
      </c>
      <c r="B8150" s="5" t="s">
        <v>13851</v>
      </c>
      <c r="C8150" s="6">
        <v>3.56</v>
      </c>
      <c r="D8150" s="1" t="s">
        <v>28537</v>
      </c>
      <c r="E8150" s="6">
        <v>97</v>
      </c>
      <c r="F8150" s="6" t="s">
        <v>1777</v>
      </c>
      <c r="G8150" s="11" t="s">
        <v>28827</v>
      </c>
      <c r="H8150" s="8" t="s">
        <v>15166</v>
      </c>
      <c r="I8150" s="9">
        <v>79566</v>
      </c>
      <c r="J8150" s="9">
        <v>16803</v>
      </c>
      <c r="K8150" s="9">
        <v>18636</v>
      </c>
      <c r="L8150" s="9">
        <v>714</v>
      </c>
      <c r="M8150" s="9">
        <v>552</v>
      </c>
      <c r="N8150" s="9">
        <v>10393</v>
      </c>
      <c r="O8150" s="9">
        <v>4692</v>
      </c>
      <c r="P8150" s="9">
        <v>49039</v>
      </c>
      <c r="Q8150" s="10" t="s">
        <v>27888</v>
      </c>
    </row>
    <row r="8151" spans="1:17" x14ac:dyDescent="0.3">
      <c r="A8151" s="5" t="s">
        <v>28828</v>
      </c>
      <c r="B8151" s="5" t="s">
        <v>28829</v>
      </c>
      <c r="C8151" s="6">
        <v>3.41</v>
      </c>
      <c r="D8151" s="1" t="s">
        <v>28537</v>
      </c>
      <c r="E8151" s="6">
        <v>62</v>
      </c>
      <c r="F8151" s="6" t="s">
        <v>25</v>
      </c>
      <c r="G8151" s="11" t="s">
        <v>28830</v>
      </c>
      <c r="H8151" s="8" t="s">
        <v>11707</v>
      </c>
      <c r="I8151" s="9">
        <v>461</v>
      </c>
      <c r="J8151" s="9">
        <v>798</v>
      </c>
      <c r="K8151" s="9">
        <v>101</v>
      </c>
      <c r="L8151" s="9">
        <v>0</v>
      </c>
      <c r="M8151" s="9">
        <v>3</v>
      </c>
      <c r="N8151" s="9">
        <v>71</v>
      </c>
      <c r="O8151" s="9">
        <v>10</v>
      </c>
      <c r="P8151" s="9">
        <v>287</v>
      </c>
      <c r="Q8151" s="10" t="s">
        <v>27888</v>
      </c>
    </row>
    <row r="8152" spans="1:17" ht="28.8" x14ac:dyDescent="0.3">
      <c r="A8152" s="5" t="s">
        <v>28831</v>
      </c>
      <c r="B8152" s="5" t="s">
        <v>6395</v>
      </c>
      <c r="C8152" s="6">
        <v>3.37</v>
      </c>
      <c r="D8152" s="1" t="s">
        <v>28537</v>
      </c>
      <c r="E8152" s="6">
        <v>123</v>
      </c>
      <c r="F8152" s="6" t="s">
        <v>1777</v>
      </c>
      <c r="G8152" s="11" t="s">
        <v>28832</v>
      </c>
      <c r="H8152" s="8" t="s">
        <v>28833</v>
      </c>
      <c r="I8152" s="9">
        <v>4128</v>
      </c>
      <c r="J8152" s="9">
        <v>2809</v>
      </c>
      <c r="K8152" s="9">
        <v>693</v>
      </c>
      <c r="L8152" s="9">
        <v>4</v>
      </c>
      <c r="M8152" s="9">
        <v>69</v>
      </c>
      <c r="N8152" s="9">
        <v>566</v>
      </c>
      <c r="O8152" s="9">
        <v>164</v>
      </c>
      <c r="P8152" s="9">
        <v>2605</v>
      </c>
      <c r="Q8152" s="10" t="s">
        <v>27888</v>
      </c>
    </row>
    <row r="8153" spans="1:17" x14ac:dyDescent="0.3">
      <c r="A8153" s="5" t="s">
        <v>28834</v>
      </c>
      <c r="B8153" s="5" t="s">
        <v>16190</v>
      </c>
      <c r="C8153" s="6">
        <v>3.96</v>
      </c>
      <c r="D8153" s="1" t="s">
        <v>28537</v>
      </c>
      <c r="E8153" s="6">
        <v>88</v>
      </c>
      <c r="F8153" s="6" t="s">
        <v>25</v>
      </c>
      <c r="G8153" s="11" t="s">
        <v>28835</v>
      </c>
      <c r="H8153" s="8" t="s">
        <v>28836</v>
      </c>
      <c r="I8153" s="9">
        <v>7861</v>
      </c>
      <c r="J8153" s="9">
        <v>7165</v>
      </c>
      <c r="K8153" s="9">
        <v>2163</v>
      </c>
      <c r="L8153" s="9">
        <v>19</v>
      </c>
      <c r="M8153" s="9">
        <v>23</v>
      </c>
      <c r="N8153" s="9">
        <v>541</v>
      </c>
      <c r="O8153" s="9">
        <v>609</v>
      </c>
      <c r="P8153" s="9">
        <v>5150</v>
      </c>
      <c r="Q8153" s="10" t="s">
        <v>27888</v>
      </c>
    </row>
    <row r="8154" spans="1:17" x14ac:dyDescent="0.3">
      <c r="A8154" s="5" t="s">
        <v>28837</v>
      </c>
      <c r="B8154" s="5" t="s">
        <v>6415</v>
      </c>
      <c r="C8154" s="6">
        <v>3.75</v>
      </c>
      <c r="D8154" s="1" t="s">
        <v>28537</v>
      </c>
      <c r="E8154" s="6">
        <v>131</v>
      </c>
      <c r="F8154" s="6" t="s">
        <v>25</v>
      </c>
      <c r="G8154" s="11" t="s">
        <v>28838</v>
      </c>
      <c r="H8154" s="8" t="s">
        <v>28839</v>
      </c>
      <c r="I8154" s="9">
        <v>12860</v>
      </c>
      <c r="J8154" s="9">
        <v>14494</v>
      </c>
      <c r="K8154" s="9">
        <v>3567</v>
      </c>
      <c r="L8154" s="9">
        <v>121</v>
      </c>
      <c r="M8154" s="9">
        <v>77</v>
      </c>
      <c r="N8154" s="9">
        <v>1231</v>
      </c>
      <c r="O8154" s="9">
        <v>1032</v>
      </c>
      <c r="P8154" s="9">
        <v>8409</v>
      </c>
      <c r="Q8154" s="10" t="s">
        <v>27888</v>
      </c>
    </row>
    <row r="8155" spans="1:17" ht="28.8" x14ac:dyDescent="0.3">
      <c r="A8155" s="5" t="s">
        <v>28840</v>
      </c>
      <c r="B8155" s="5" t="s">
        <v>12918</v>
      </c>
      <c r="C8155" s="6">
        <v>2.79</v>
      </c>
      <c r="D8155" s="1" t="s">
        <v>28537</v>
      </c>
      <c r="E8155" s="6">
        <v>90</v>
      </c>
      <c r="F8155" s="6" t="s">
        <v>25</v>
      </c>
      <c r="G8155" s="11" t="s">
        <v>28841</v>
      </c>
      <c r="H8155" s="8" t="s">
        <v>28842</v>
      </c>
      <c r="I8155" s="9">
        <v>1430</v>
      </c>
      <c r="J8155" s="9">
        <v>583</v>
      </c>
      <c r="K8155" s="9">
        <v>136</v>
      </c>
      <c r="L8155" s="9">
        <v>0</v>
      </c>
      <c r="M8155" s="9">
        <v>93</v>
      </c>
      <c r="N8155" s="9">
        <v>159</v>
      </c>
      <c r="O8155" s="9">
        <v>16</v>
      </c>
      <c r="P8155" s="9">
        <v>842</v>
      </c>
      <c r="Q8155" s="10" t="s">
        <v>27888</v>
      </c>
    </row>
    <row r="8156" spans="1:17" x14ac:dyDescent="0.3">
      <c r="A8156" s="5" t="s">
        <v>28843</v>
      </c>
      <c r="B8156" s="5" t="s">
        <v>6579</v>
      </c>
      <c r="C8156" s="6">
        <v>3.62</v>
      </c>
      <c r="D8156" s="1" t="s">
        <v>28537</v>
      </c>
      <c r="E8156" s="6">
        <v>98</v>
      </c>
      <c r="F8156" s="6" t="s">
        <v>25</v>
      </c>
      <c r="G8156" s="11" t="s">
        <v>28844</v>
      </c>
      <c r="H8156" s="8" t="s">
        <v>28845</v>
      </c>
      <c r="I8156" s="9">
        <v>25525</v>
      </c>
      <c r="J8156" s="9">
        <v>12312</v>
      </c>
      <c r="K8156" s="9">
        <v>5569</v>
      </c>
      <c r="L8156" s="9">
        <v>49</v>
      </c>
      <c r="M8156" s="9">
        <v>139</v>
      </c>
      <c r="N8156" s="9">
        <v>3427</v>
      </c>
      <c r="O8156" s="9">
        <v>1007</v>
      </c>
      <c r="P8156" s="9">
        <v>17309</v>
      </c>
      <c r="Q8156" s="10" t="s">
        <v>27888</v>
      </c>
    </row>
    <row r="8157" spans="1:17" x14ac:dyDescent="0.3">
      <c r="A8157" s="5" t="s">
        <v>28846</v>
      </c>
      <c r="B8157" s="5" t="s">
        <v>13640</v>
      </c>
      <c r="C8157" s="6">
        <v>3.16</v>
      </c>
      <c r="D8157" s="1" t="s">
        <v>28537</v>
      </c>
      <c r="E8157" s="6">
        <v>123</v>
      </c>
      <c r="F8157" s="6" t="s">
        <v>25</v>
      </c>
      <c r="G8157" s="11" t="s">
        <v>28847</v>
      </c>
      <c r="H8157" s="8" t="s">
        <v>28848</v>
      </c>
      <c r="I8157" s="9">
        <v>8660</v>
      </c>
      <c r="J8157" s="9">
        <v>4631</v>
      </c>
      <c r="K8157" s="9">
        <v>1154</v>
      </c>
      <c r="L8157" s="9">
        <v>16</v>
      </c>
      <c r="M8157" s="9">
        <v>98</v>
      </c>
      <c r="N8157" s="9">
        <v>1709</v>
      </c>
      <c r="O8157" s="9">
        <v>168</v>
      </c>
      <c r="P8157" s="9">
        <v>5594</v>
      </c>
      <c r="Q8157" s="10" t="s">
        <v>27888</v>
      </c>
    </row>
    <row r="8158" spans="1:17" x14ac:dyDescent="0.3">
      <c r="A8158" s="5" t="s">
        <v>28849</v>
      </c>
      <c r="B8158" s="5" t="s">
        <v>10560</v>
      </c>
      <c r="C8158" s="6">
        <v>3.27</v>
      </c>
      <c r="D8158" s="1" t="s">
        <v>28537</v>
      </c>
      <c r="E8158" s="6">
        <v>85</v>
      </c>
      <c r="F8158" s="6" t="s">
        <v>25</v>
      </c>
      <c r="G8158" s="11" t="s">
        <v>28850</v>
      </c>
      <c r="H8158" s="8" t="s">
        <v>28851</v>
      </c>
      <c r="I8158" s="9">
        <v>116</v>
      </c>
      <c r="J8158" s="9">
        <v>416</v>
      </c>
      <c r="K8158" s="9">
        <v>18</v>
      </c>
      <c r="L8158" s="9">
        <v>0</v>
      </c>
      <c r="M8158" s="9">
        <v>3</v>
      </c>
      <c r="N8158" s="9">
        <v>21</v>
      </c>
      <c r="O8158" s="9">
        <v>0</v>
      </c>
      <c r="P8158" s="9">
        <v>78</v>
      </c>
      <c r="Q8158" s="10" t="s">
        <v>27888</v>
      </c>
    </row>
    <row r="8159" spans="1:17" x14ac:dyDescent="0.3">
      <c r="A8159" s="5" t="s">
        <v>28852</v>
      </c>
      <c r="B8159" s="5" t="s">
        <v>19020</v>
      </c>
      <c r="C8159" s="6">
        <v>3.92</v>
      </c>
      <c r="D8159" s="1" t="s">
        <v>28537</v>
      </c>
      <c r="E8159" s="6">
        <v>135</v>
      </c>
      <c r="F8159" s="6" t="s">
        <v>25</v>
      </c>
      <c r="G8159" s="11" t="s">
        <v>28853</v>
      </c>
      <c r="H8159" s="8" t="s">
        <v>28854</v>
      </c>
      <c r="I8159" s="9">
        <v>407861</v>
      </c>
      <c r="J8159" s="9">
        <v>98826</v>
      </c>
      <c r="K8159" s="9">
        <v>169775</v>
      </c>
      <c r="L8159" s="9">
        <v>25000</v>
      </c>
      <c r="M8159" s="9">
        <v>1935</v>
      </c>
      <c r="N8159" s="9">
        <v>35921</v>
      </c>
      <c r="O8159" s="9">
        <v>92634</v>
      </c>
      <c r="P8159" s="9">
        <v>338997</v>
      </c>
      <c r="Q8159" s="10" t="s">
        <v>27888</v>
      </c>
    </row>
    <row r="8160" spans="1:17" x14ac:dyDescent="0.3">
      <c r="A8160" s="5" t="s">
        <v>28855</v>
      </c>
      <c r="B8160" s="5" t="s">
        <v>9349</v>
      </c>
      <c r="C8160" s="6">
        <v>3.27</v>
      </c>
      <c r="D8160" s="1" t="s">
        <v>28537</v>
      </c>
      <c r="E8160" s="6">
        <v>89</v>
      </c>
      <c r="F8160" s="6" t="s">
        <v>25</v>
      </c>
      <c r="G8160" s="11" t="s">
        <v>28856</v>
      </c>
      <c r="H8160" s="8" t="s">
        <v>3002</v>
      </c>
      <c r="I8160" s="9">
        <v>226</v>
      </c>
      <c r="J8160" s="9">
        <v>387</v>
      </c>
      <c r="K8160" s="9">
        <v>20</v>
      </c>
      <c r="L8160" s="9">
        <v>0</v>
      </c>
      <c r="M8160" s="9">
        <v>3</v>
      </c>
      <c r="N8160" s="9">
        <v>55</v>
      </c>
      <c r="O8160" s="9">
        <v>1</v>
      </c>
      <c r="P8160" s="9">
        <v>142</v>
      </c>
      <c r="Q8160" s="10" t="s">
        <v>27888</v>
      </c>
    </row>
    <row r="8161" spans="1:17" ht="28.8" x14ac:dyDescent="0.3">
      <c r="A8161" s="5" t="s">
        <v>28857</v>
      </c>
      <c r="B8161" s="5" t="s">
        <v>9349</v>
      </c>
      <c r="C8161" s="6">
        <v>3.27</v>
      </c>
      <c r="D8161" s="1" t="s">
        <v>28537</v>
      </c>
      <c r="E8161" s="6">
        <v>107</v>
      </c>
      <c r="F8161" s="6" t="s">
        <v>25</v>
      </c>
      <c r="G8161" s="11" t="s">
        <v>28858</v>
      </c>
      <c r="H8161" s="8" t="s">
        <v>28859</v>
      </c>
      <c r="I8161" s="9">
        <v>146</v>
      </c>
      <c r="J8161" s="9">
        <v>364</v>
      </c>
      <c r="K8161" s="9">
        <v>18</v>
      </c>
      <c r="L8161" s="9">
        <v>0</v>
      </c>
      <c r="M8161" s="9">
        <v>2</v>
      </c>
      <c r="N8161" s="9">
        <v>30</v>
      </c>
      <c r="O8161" s="9">
        <v>0</v>
      </c>
      <c r="P8161" s="9">
        <v>98</v>
      </c>
      <c r="Q8161" s="10" t="s">
        <v>27888</v>
      </c>
    </row>
    <row r="8162" spans="1:17" x14ac:dyDescent="0.3">
      <c r="A8162" s="5" t="s">
        <v>28860</v>
      </c>
      <c r="B8162" s="5" t="s">
        <v>28861</v>
      </c>
      <c r="C8162" s="6">
        <v>2.72</v>
      </c>
      <c r="D8162" s="1" t="s">
        <v>28537</v>
      </c>
      <c r="E8162" s="6">
        <v>116</v>
      </c>
      <c r="F8162" s="6" t="s">
        <v>25</v>
      </c>
      <c r="G8162" s="11" t="s">
        <v>28862</v>
      </c>
      <c r="H8162" s="8" t="s">
        <v>28863</v>
      </c>
      <c r="I8162" s="9">
        <v>3701</v>
      </c>
      <c r="J8162" s="9">
        <v>2005</v>
      </c>
      <c r="K8162" s="9">
        <v>330</v>
      </c>
      <c r="L8162" s="9">
        <v>2</v>
      </c>
      <c r="M8162" s="9">
        <v>193</v>
      </c>
      <c r="N8162" s="9">
        <v>453</v>
      </c>
      <c r="O8162" s="9">
        <v>53</v>
      </c>
      <c r="P8162" s="9">
        <v>2020</v>
      </c>
      <c r="Q8162" s="10" t="s">
        <v>27888</v>
      </c>
    </row>
    <row r="8163" spans="1:17" x14ac:dyDescent="0.3">
      <c r="A8163" s="5" t="s">
        <v>28864</v>
      </c>
      <c r="B8163" s="5" t="s">
        <v>1616</v>
      </c>
      <c r="C8163" s="6">
        <v>3.8</v>
      </c>
      <c r="D8163" s="1" t="s">
        <v>28537</v>
      </c>
      <c r="E8163" s="6">
        <v>89</v>
      </c>
      <c r="F8163" s="6" t="s">
        <v>103</v>
      </c>
      <c r="G8163" s="11" t="s">
        <v>28865</v>
      </c>
      <c r="H8163" s="8" t="s">
        <v>28866</v>
      </c>
      <c r="I8163" s="9">
        <v>9123</v>
      </c>
      <c r="J8163" s="9">
        <v>4628</v>
      </c>
      <c r="K8163" s="9">
        <v>2101</v>
      </c>
      <c r="L8163" s="9">
        <v>68</v>
      </c>
      <c r="M8163" s="9">
        <v>31</v>
      </c>
      <c r="N8163" s="9">
        <v>984</v>
      </c>
      <c r="O8163" s="9">
        <v>722</v>
      </c>
      <c r="P8163" s="9">
        <v>6039</v>
      </c>
      <c r="Q8163" s="10" t="s">
        <v>27888</v>
      </c>
    </row>
    <row r="8164" spans="1:17" x14ac:dyDescent="0.3">
      <c r="A8164" s="5" t="s">
        <v>28867</v>
      </c>
      <c r="B8164" s="5" t="s">
        <v>15412</v>
      </c>
      <c r="C8164" s="6">
        <v>3.82</v>
      </c>
      <c r="D8164" s="1" t="s">
        <v>28537</v>
      </c>
      <c r="E8164" s="6">
        <v>85</v>
      </c>
      <c r="F8164" s="6" t="s">
        <v>74</v>
      </c>
      <c r="G8164" s="11" t="s">
        <v>28868</v>
      </c>
      <c r="H8164" s="8" t="s">
        <v>28869</v>
      </c>
      <c r="I8164" s="9">
        <v>41736</v>
      </c>
      <c r="J8164" s="9">
        <v>29869</v>
      </c>
      <c r="K8164" s="9">
        <v>10001</v>
      </c>
      <c r="L8164" s="9">
        <v>149</v>
      </c>
      <c r="M8164" s="9">
        <v>138</v>
      </c>
      <c r="N8164" s="9">
        <v>4536</v>
      </c>
      <c r="O8164" s="9">
        <v>3170</v>
      </c>
      <c r="P8164" s="9">
        <v>27423</v>
      </c>
      <c r="Q8164" s="10" t="s">
        <v>27888</v>
      </c>
    </row>
    <row r="8165" spans="1:17" x14ac:dyDescent="0.3">
      <c r="A8165" s="5" t="s">
        <v>28870</v>
      </c>
      <c r="B8165" s="5" t="s">
        <v>8433</v>
      </c>
      <c r="C8165" s="6">
        <v>3.8</v>
      </c>
      <c r="D8165" s="1" t="s">
        <v>28537</v>
      </c>
      <c r="E8165" s="6">
        <v>137</v>
      </c>
      <c r="F8165" s="6" t="s">
        <v>25</v>
      </c>
      <c r="G8165" s="11" t="s">
        <v>28871</v>
      </c>
      <c r="H8165" s="8" t="s">
        <v>1412</v>
      </c>
      <c r="I8165" s="9">
        <v>12670</v>
      </c>
      <c r="J8165" s="9">
        <v>13763</v>
      </c>
      <c r="K8165" s="9">
        <v>3330</v>
      </c>
      <c r="L8165" s="9">
        <v>66</v>
      </c>
      <c r="M8165" s="9">
        <v>61</v>
      </c>
      <c r="N8165" s="9">
        <v>1256</v>
      </c>
      <c r="O8165" s="9">
        <v>1136</v>
      </c>
      <c r="P8165" s="9">
        <v>8154</v>
      </c>
      <c r="Q8165" s="10" t="s">
        <v>27888</v>
      </c>
    </row>
    <row r="8166" spans="1:17" x14ac:dyDescent="0.3">
      <c r="A8166" s="5" t="s">
        <v>28872</v>
      </c>
      <c r="B8166" s="5" t="s">
        <v>11304</v>
      </c>
      <c r="C8166" s="6">
        <v>4.12</v>
      </c>
      <c r="D8166" s="1" t="s">
        <v>28537</v>
      </c>
      <c r="E8166" s="6">
        <v>124</v>
      </c>
      <c r="F8166" s="6" t="s">
        <v>20</v>
      </c>
      <c r="G8166" s="11" t="s">
        <v>28873</v>
      </c>
      <c r="H8166" s="8" t="s">
        <v>19456</v>
      </c>
      <c r="I8166" s="9">
        <v>46261</v>
      </c>
      <c r="J8166" s="9">
        <v>33529</v>
      </c>
      <c r="K8166" s="9">
        <v>16006</v>
      </c>
      <c r="L8166" s="9">
        <v>680</v>
      </c>
      <c r="M8166" s="9">
        <v>160</v>
      </c>
      <c r="N8166" s="9">
        <v>2556</v>
      </c>
      <c r="O8166" s="9">
        <v>6810</v>
      </c>
      <c r="P8166" s="9">
        <v>30792</v>
      </c>
      <c r="Q8166" s="10" t="s">
        <v>27888</v>
      </c>
    </row>
    <row r="8167" spans="1:17" ht="28.8" x14ac:dyDescent="0.3">
      <c r="A8167" s="5" t="s">
        <v>20725</v>
      </c>
      <c r="B8167" s="5" t="s">
        <v>3258</v>
      </c>
      <c r="C8167" s="6">
        <v>3.48</v>
      </c>
      <c r="D8167" s="1" t="s">
        <v>28537</v>
      </c>
      <c r="E8167" s="6">
        <v>120</v>
      </c>
      <c r="F8167" s="6" t="s">
        <v>25</v>
      </c>
      <c r="G8167" s="11" t="s">
        <v>28874</v>
      </c>
      <c r="H8167" s="8" t="s">
        <v>28875</v>
      </c>
      <c r="I8167" s="9">
        <v>6407</v>
      </c>
      <c r="J8167" s="9">
        <v>4700</v>
      </c>
      <c r="K8167" s="9">
        <v>1183</v>
      </c>
      <c r="L8167" s="9">
        <v>6</v>
      </c>
      <c r="M8167" s="9">
        <v>26</v>
      </c>
      <c r="N8167" s="9">
        <v>1072</v>
      </c>
      <c r="O8167" s="9">
        <v>169</v>
      </c>
      <c r="P8167" s="9">
        <v>4267</v>
      </c>
      <c r="Q8167" s="10" t="s">
        <v>27888</v>
      </c>
    </row>
    <row r="8168" spans="1:17" x14ac:dyDescent="0.3">
      <c r="A8168" s="5" t="s">
        <v>28876</v>
      </c>
      <c r="B8168" s="5" t="s">
        <v>11226</v>
      </c>
      <c r="C8168" s="6">
        <v>3.87</v>
      </c>
      <c r="D8168" s="1" t="s">
        <v>28537</v>
      </c>
      <c r="E8168" s="6">
        <v>109</v>
      </c>
      <c r="F8168" s="6" t="s">
        <v>25</v>
      </c>
      <c r="G8168" s="11" t="s">
        <v>28877</v>
      </c>
      <c r="H8168" s="8" t="s">
        <v>1412</v>
      </c>
      <c r="I8168" s="9">
        <v>9502</v>
      </c>
      <c r="J8168" s="9">
        <v>6121</v>
      </c>
      <c r="K8168" s="9">
        <v>2981</v>
      </c>
      <c r="L8168" s="9">
        <v>170</v>
      </c>
      <c r="M8168" s="9">
        <v>20</v>
      </c>
      <c r="N8168" s="9">
        <v>835</v>
      </c>
      <c r="O8168" s="9">
        <v>1189</v>
      </c>
      <c r="P8168" s="9">
        <v>6441</v>
      </c>
      <c r="Q8168" s="10" t="s">
        <v>27888</v>
      </c>
    </row>
    <row r="8169" spans="1:17" ht="28.8" x14ac:dyDescent="0.3">
      <c r="A8169" s="5" t="s">
        <v>28878</v>
      </c>
      <c r="B8169" s="5" t="s">
        <v>28879</v>
      </c>
      <c r="C8169" s="6">
        <v>3.22</v>
      </c>
      <c r="D8169" s="1" t="s">
        <v>28537</v>
      </c>
      <c r="E8169" s="6">
        <v>85</v>
      </c>
      <c r="F8169" s="6" t="s">
        <v>25</v>
      </c>
      <c r="G8169" s="11" t="s">
        <v>28880</v>
      </c>
      <c r="H8169" s="8" t="s">
        <v>28881</v>
      </c>
      <c r="I8169" s="9">
        <v>7835</v>
      </c>
      <c r="J8169" s="9">
        <v>3713</v>
      </c>
      <c r="K8169" s="9">
        <v>1476</v>
      </c>
      <c r="L8169" s="9">
        <v>5</v>
      </c>
      <c r="M8169" s="9">
        <v>80</v>
      </c>
      <c r="N8169" s="9">
        <v>1822</v>
      </c>
      <c r="O8169" s="9">
        <v>150</v>
      </c>
      <c r="P8169" s="9">
        <v>5989</v>
      </c>
      <c r="Q8169" s="10" t="s">
        <v>27888</v>
      </c>
    </row>
    <row r="8170" spans="1:17" x14ac:dyDescent="0.3">
      <c r="A8170" s="5" t="s">
        <v>28882</v>
      </c>
      <c r="B8170" s="5" t="s">
        <v>15637</v>
      </c>
      <c r="C8170" s="6">
        <v>3.05</v>
      </c>
      <c r="D8170" s="1" t="s">
        <v>28537</v>
      </c>
      <c r="E8170" s="6">
        <v>106</v>
      </c>
      <c r="F8170" s="6" t="s">
        <v>25</v>
      </c>
      <c r="G8170" s="11" t="s">
        <v>28883</v>
      </c>
      <c r="H8170" s="8" t="s">
        <v>28884</v>
      </c>
      <c r="I8170" s="9">
        <v>297123</v>
      </c>
      <c r="J8170" s="9">
        <v>40193</v>
      </c>
      <c r="K8170" s="9">
        <v>55727</v>
      </c>
      <c r="L8170" s="9">
        <v>1200</v>
      </c>
      <c r="M8170" s="9">
        <v>7839</v>
      </c>
      <c r="N8170" s="9">
        <v>48610</v>
      </c>
      <c r="O8170" s="9">
        <v>14323</v>
      </c>
      <c r="P8170" s="9">
        <v>210132</v>
      </c>
      <c r="Q8170" s="10" t="s">
        <v>27888</v>
      </c>
    </row>
    <row r="8171" spans="1:17" ht="28.8" x14ac:dyDescent="0.3">
      <c r="A8171" s="5" t="s">
        <v>28885</v>
      </c>
      <c r="B8171" s="5" t="s">
        <v>6498</v>
      </c>
      <c r="C8171" s="6">
        <v>4.2300000000000004</v>
      </c>
      <c r="D8171" s="1" t="s">
        <v>28537</v>
      </c>
      <c r="E8171" s="6">
        <v>92</v>
      </c>
      <c r="F8171" s="6" t="s">
        <v>25</v>
      </c>
      <c r="G8171" s="11" t="s">
        <v>28886</v>
      </c>
      <c r="H8171" s="8" t="s">
        <v>749</v>
      </c>
      <c r="I8171" s="9">
        <v>25866</v>
      </c>
      <c r="J8171" s="9">
        <v>28497</v>
      </c>
      <c r="K8171" s="9">
        <v>9175</v>
      </c>
      <c r="L8171" s="9">
        <v>144</v>
      </c>
      <c r="M8171" s="9">
        <v>59</v>
      </c>
      <c r="N8171" s="9">
        <v>1212</v>
      </c>
      <c r="O8171" s="9">
        <v>4457</v>
      </c>
      <c r="P8171" s="9">
        <v>17843</v>
      </c>
      <c r="Q8171" s="10" t="s">
        <v>27888</v>
      </c>
    </row>
    <row r="8172" spans="1:17" x14ac:dyDescent="0.3">
      <c r="A8172" s="5" t="s">
        <v>28887</v>
      </c>
      <c r="B8172" s="5" t="s">
        <v>6498</v>
      </c>
      <c r="C8172" s="6">
        <v>3.67</v>
      </c>
      <c r="D8172" s="1" t="s">
        <v>28537</v>
      </c>
      <c r="E8172" s="6">
        <v>88</v>
      </c>
      <c r="F8172" s="6" t="s">
        <v>25</v>
      </c>
      <c r="G8172" s="11" t="s">
        <v>28888</v>
      </c>
      <c r="H8172" s="8" t="s">
        <v>3002</v>
      </c>
      <c r="I8172" s="9">
        <v>12091</v>
      </c>
      <c r="J8172" s="9">
        <v>10799</v>
      </c>
      <c r="K8172" s="9">
        <v>3156</v>
      </c>
      <c r="L8172" s="9">
        <v>27</v>
      </c>
      <c r="M8172" s="9">
        <v>24</v>
      </c>
      <c r="N8172" s="9">
        <v>1597</v>
      </c>
      <c r="O8172" s="9">
        <v>661</v>
      </c>
      <c r="P8172" s="9">
        <v>8344</v>
      </c>
      <c r="Q8172" s="10" t="s">
        <v>27888</v>
      </c>
    </row>
    <row r="8173" spans="1:17" x14ac:dyDescent="0.3">
      <c r="A8173" s="5" t="s">
        <v>28889</v>
      </c>
      <c r="B8173" s="5" t="s">
        <v>28890</v>
      </c>
      <c r="C8173" s="6">
        <v>3.36</v>
      </c>
      <c r="D8173" s="1" t="s">
        <v>28537</v>
      </c>
      <c r="E8173" s="6">
        <v>232</v>
      </c>
      <c r="F8173" s="6" t="s">
        <v>143</v>
      </c>
      <c r="G8173" s="11" t="s">
        <v>28891</v>
      </c>
      <c r="H8173" s="8" t="s">
        <v>28892</v>
      </c>
      <c r="I8173" s="9">
        <v>1396</v>
      </c>
      <c r="J8173" s="9">
        <v>800</v>
      </c>
      <c r="K8173" s="9">
        <v>254</v>
      </c>
      <c r="L8173" s="9">
        <v>2</v>
      </c>
      <c r="M8173" s="9">
        <v>29</v>
      </c>
      <c r="N8173" s="9">
        <v>247</v>
      </c>
      <c r="O8173" s="9">
        <v>45</v>
      </c>
      <c r="P8173" s="9">
        <v>994</v>
      </c>
      <c r="Q8173" s="10" t="s">
        <v>27888</v>
      </c>
    </row>
    <row r="8174" spans="1:17" x14ac:dyDescent="0.3">
      <c r="A8174" s="5" t="s">
        <v>28893</v>
      </c>
      <c r="B8174" s="5" t="s">
        <v>6671</v>
      </c>
      <c r="C8174" s="6">
        <v>3.5</v>
      </c>
      <c r="D8174" s="1" t="s">
        <v>28537</v>
      </c>
      <c r="E8174" s="6">
        <v>143</v>
      </c>
      <c r="F8174" s="6" t="s">
        <v>25</v>
      </c>
      <c r="G8174" s="11" t="s">
        <v>28894</v>
      </c>
      <c r="H8174" s="8" t="s">
        <v>28895</v>
      </c>
      <c r="I8174" s="9">
        <v>315261</v>
      </c>
      <c r="J8174" s="9">
        <v>63302</v>
      </c>
      <c r="K8174" s="9">
        <v>77411</v>
      </c>
      <c r="L8174" s="9">
        <v>1100</v>
      </c>
      <c r="M8174" s="9">
        <v>2848</v>
      </c>
      <c r="N8174" s="9">
        <v>42910</v>
      </c>
      <c r="O8174" s="9">
        <v>21380</v>
      </c>
      <c r="P8174" s="9">
        <v>219739</v>
      </c>
      <c r="Q8174" s="10" t="s">
        <v>27888</v>
      </c>
    </row>
    <row r="8175" spans="1:17" ht="28.8" x14ac:dyDescent="0.3">
      <c r="A8175" s="5" t="s">
        <v>28896</v>
      </c>
      <c r="B8175" s="5" t="s">
        <v>8135</v>
      </c>
      <c r="C8175" s="6">
        <v>3.48</v>
      </c>
      <c r="D8175" s="1" t="s">
        <v>28537</v>
      </c>
      <c r="E8175" s="6">
        <v>101</v>
      </c>
      <c r="F8175" s="6" t="s">
        <v>1777</v>
      </c>
      <c r="G8175" s="11" t="s">
        <v>28897</v>
      </c>
      <c r="H8175" s="8" t="s">
        <v>28898</v>
      </c>
      <c r="I8175" s="9">
        <v>129992</v>
      </c>
      <c r="J8175" s="9">
        <v>28011</v>
      </c>
      <c r="K8175" s="9">
        <v>38962</v>
      </c>
      <c r="L8175" s="9">
        <v>2100</v>
      </c>
      <c r="M8175" s="9">
        <v>1084</v>
      </c>
      <c r="N8175" s="9">
        <v>20694</v>
      </c>
      <c r="O8175" s="9">
        <v>12896</v>
      </c>
      <c r="P8175" s="9">
        <v>103265</v>
      </c>
      <c r="Q8175" s="10" t="s">
        <v>27888</v>
      </c>
    </row>
    <row r="8176" spans="1:17" x14ac:dyDescent="0.3">
      <c r="A8176" s="5" t="s">
        <v>28899</v>
      </c>
      <c r="B8176" s="5" t="s">
        <v>16011</v>
      </c>
      <c r="C8176" s="6">
        <v>3.38</v>
      </c>
      <c r="D8176" s="1" t="s">
        <v>28537</v>
      </c>
      <c r="E8176" s="6">
        <v>140</v>
      </c>
      <c r="F8176" s="6" t="s">
        <v>25</v>
      </c>
      <c r="G8176" s="11" t="s">
        <v>28900</v>
      </c>
      <c r="H8176" s="8" t="s">
        <v>28901</v>
      </c>
      <c r="I8176" s="9">
        <v>148582</v>
      </c>
      <c r="J8176" s="9">
        <v>47495</v>
      </c>
      <c r="K8176" s="9">
        <v>35439</v>
      </c>
      <c r="L8176" s="9">
        <v>864</v>
      </c>
      <c r="M8176" s="9">
        <v>3784</v>
      </c>
      <c r="N8176" s="9">
        <v>19038</v>
      </c>
      <c r="O8176" s="9">
        <v>9239</v>
      </c>
      <c r="P8176" s="9">
        <v>110985</v>
      </c>
      <c r="Q8176" s="10" t="s">
        <v>27888</v>
      </c>
    </row>
    <row r="8177" spans="1:17" x14ac:dyDescent="0.3">
      <c r="A8177" s="5" t="s">
        <v>28902</v>
      </c>
      <c r="B8177" s="5" t="s">
        <v>8390</v>
      </c>
      <c r="C8177" s="6">
        <v>3.25</v>
      </c>
      <c r="D8177" s="1" t="s">
        <v>28537</v>
      </c>
      <c r="E8177" s="6">
        <v>132</v>
      </c>
      <c r="F8177" s="6" t="s">
        <v>25</v>
      </c>
      <c r="G8177" s="11" t="s">
        <v>28903</v>
      </c>
      <c r="H8177" s="8" t="s">
        <v>28904</v>
      </c>
      <c r="I8177" s="9">
        <v>22645</v>
      </c>
      <c r="J8177" s="9">
        <v>4119</v>
      </c>
      <c r="K8177" s="9">
        <v>2505</v>
      </c>
      <c r="L8177" s="9">
        <v>18</v>
      </c>
      <c r="M8177" s="9">
        <v>221</v>
      </c>
      <c r="N8177" s="9">
        <v>3913</v>
      </c>
      <c r="O8177" s="9">
        <v>494</v>
      </c>
      <c r="P8177" s="9">
        <v>12485</v>
      </c>
      <c r="Q8177" s="10" t="s">
        <v>27888</v>
      </c>
    </row>
    <row r="8178" spans="1:17" ht="28.8" x14ac:dyDescent="0.3">
      <c r="A8178" s="5" t="s">
        <v>28905</v>
      </c>
      <c r="B8178" s="5" t="s">
        <v>13536</v>
      </c>
      <c r="C8178" s="6">
        <v>3.6</v>
      </c>
      <c r="D8178" s="1" t="s">
        <v>28537</v>
      </c>
      <c r="E8178" s="6">
        <v>113</v>
      </c>
      <c r="F8178" s="6" t="s">
        <v>25</v>
      </c>
      <c r="G8178" s="11" t="s">
        <v>28906</v>
      </c>
      <c r="H8178" s="8" t="s">
        <v>28907</v>
      </c>
      <c r="I8178" s="9">
        <v>62841</v>
      </c>
      <c r="J8178" s="9">
        <v>23746</v>
      </c>
      <c r="K8178" s="9">
        <v>16131</v>
      </c>
      <c r="L8178" s="9">
        <v>141</v>
      </c>
      <c r="M8178" s="9">
        <v>388</v>
      </c>
      <c r="N8178" s="9">
        <v>9213</v>
      </c>
      <c r="O8178" s="9">
        <v>2160</v>
      </c>
      <c r="P8178" s="9">
        <v>46698</v>
      </c>
      <c r="Q8178" s="10" t="s">
        <v>27888</v>
      </c>
    </row>
    <row r="8179" spans="1:17" ht="28.8" x14ac:dyDescent="0.3">
      <c r="A8179" s="5" t="s">
        <v>28908</v>
      </c>
      <c r="B8179" s="5" t="s">
        <v>28909</v>
      </c>
      <c r="C8179" s="6">
        <v>3.49</v>
      </c>
      <c r="D8179" s="1" t="s">
        <v>28537</v>
      </c>
      <c r="E8179" s="6">
        <v>95</v>
      </c>
      <c r="F8179" s="6" t="s">
        <v>25</v>
      </c>
      <c r="G8179" s="11" t="s">
        <v>28910</v>
      </c>
      <c r="H8179" s="8" t="s">
        <v>28911</v>
      </c>
      <c r="I8179" s="9">
        <v>10172</v>
      </c>
      <c r="J8179" s="9">
        <v>4253</v>
      </c>
      <c r="K8179" s="9">
        <v>2236</v>
      </c>
      <c r="L8179" s="9">
        <v>11</v>
      </c>
      <c r="M8179" s="9">
        <v>52</v>
      </c>
      <c r="N8179" s="9">
        <v>1771</v>
      </c>
      <c r="O8179" s="9">
        <v>404</v>
      </c>
      <c r="P8179" s="9">
        <v>7957</v>
      </c>
      <c r="Q8179" s="10" t="s">
        <v>27888</v>
      </c>
    </row>
    <row r="8180" spans="1:17" ht="43.2" x14ac:dyDescent="0.3">
      <c r="A8180" s="5" t="s">
        <v>28912</v>
      </c>
      <c r="B8180" s="5" t="s">
        <v>13820</v>
      </c>
      <c r="C8180" s="6">
        <v>3.44</v>
      </c>
      <c r="D8180" s="1" t="s">
        <v>28537</v>
      </c>
      <c r="E8180" s="6">
        <v>189</v>
      </c>
      <c r="F8180" s="6" t="s">
        <v>25</v>
      </c>
      <c r="G8180" s="11" t="s">
        <v>28913</v>
      </c>
      <c r="H8180" s="8" t="s">
        <v>28914</v>
      </c>
      <c r="I8180" s="9">
        <v>1885</v>
      </c>
      <c r="J8180" s="9">
        <v>1496</v>
      </c>
      <c r="K8180" s="9">
        <v>278</v>
      </c>
      <c r="L8180" s="9">
        <v>5</v>
      </c>
      <c r="M8180" s="9">
        <v>21</v>
      </c>
      <c r="N8180" s="9">
        <v>254</v>
      </c>
      <c r="O8180" s="9">
        <v>71</v>
      </c>
      <c r="P8180" s="9">
        <v>1084</v>
      </c>
      <c r="Q8180" s="10" t="s">
        <v>27888</v>
      </c>
    </row>
    <row r="8181" spans="1:17" x14ac:dyDescent="0.3">
      <c r="A8181" s="5" t="s">
        <v>28915</v>
      </c>
      <c r="B8181" s="5" t="s">
        <v>28916</v>
      </c>
      <c r="C8181" s="6">
        <v>3.18</v>
      </c>
      <c r="D8181" s="1" t="s">
        <v>28537</v>
      </c>
      <c r="E8181" s="6">
        <v>93</v>
      </c>
      <c r="F8181" s="6" t="s">
        <v>25</v>
      </c>
      <c r="G8181" s="11" t="s">
        <v>28917</v>
      </c>
      <c r="H8181" s="8" t="s">
        <v>39</v>
      </c>
      <c r="I8181" s="9">
        <v>520</v>
      </c>
      <c r="J8181" s="9">
        <v>301</v>
      </c>
      <c r="K8181" s="9">
        <v>76</v>
      </c>
      <c r="L8181" s="9">
        <v>0</v>
      </c>
      <c r="M8181" s="9">
        <v>13</v>
      </c>
      <c r="N8181" s="9">
        <v>126</v>
      </c>
      <c r="O8181" s="9">
        <v>7</v>
      </c>
      <c r="P8181" s="9">
        <v>378</v>
      </c>
      <c r="Q8181" s="10" t="s">
        <v>27888</v>
      </c>
    </row>
    <row r="8182" spans="1:17" ht="28.8" x14ac:dyDescent="0.3">
      <c r="A8182" s="5" t="s">
        <v>28918</v>
      </c>
      <c r="B8182" s="5" t="s">
        <v>28919</v>
      </c>
      <c r="C8182" s="6">
        <v>3.09</v>
      </c>
      <c r="D8182" s="1" t="s">
        <v>28537</v>
      </c>
      <c r="E8182" s="6">
        <v>104</v>
      </c>
      <c r="F8182" s="6" t="s">
        <v>845</v>
      </c>
      <c r="G8182" s="11" t="s">
        <v>28920</v>
      </c>
      <c r="H8182" s="8" t="s">
        <v>28921</v>
      </c>
      <c r="I8182" s="9">
        <v>2713</v>
      </c>
      <c r="J8182" s="9">
        <v>833</v>
      </c>
      <c r="K8182" s="9">
        <v>302</v>
      </c>
      <c r="L8182" s="9">
        <v>2</v>
      </c>
      <c r="M8182" s="9">
        <v>64</v>
      </c>
      <c r="N8182" s="9">
        <v>632</v>
      </c>
      <c r="O8182" s="9">
        <v>38</v>
      </c>
      <c r="P8182" s="9">
        <v>2029</v>
      </c>
      <c r="Q8182" s="10" t="s">
        <v>27888</v>
      </c>
    </row>
    <row r="8183" spans="1:17" x14ac:dyDescent="0.3">
      <c r="A8183" s="5" t="s">
        <v>28922</v>
      </c>
      <c r="B8183" s="5" t="s">
        <v>10523</v>
      </c>
      <c r="C8183" s="6">
        <v>3.57</v>
      </c>
      <c r="D8183" s="1" t="s">
        <v>28537</v>
      </c>
      <c r="E8183" s="6">
        <v>89</v>
      </c>
      <c r="F8183" s="6" t="s">
        <v>143</v>
      </c>
      <c r="G8183" s="11" t="s">
        <v>28923</v>
      </c>
      <c r="H8183" s="8" t="s">
        <v>9066</v>
      </c>
      <c r="I8183" s="9">
        <v>693</v>
      </c>
      <c r="J8183" s="9">
        <v>587</v>
      </c>
      <c r="K8183" s="9">
        <v>191</v>
      </c>
      <c r="L8183" s="9">
        <v>3</v>
      </c>
      <c r="M8183" s="9">
        <v>2</v>
      </c>
      <c r="N8183" s="9">
        <v>90</v>
      </c>
      <c r="O8183" s="9">
        <v>34</v>
      </c>
      <c r="P8183" s="9">
        <v>459</v>
      </c>
      <c r="Q8183" s="10" t="s">
        <v>27888</v>
      </c>
    </row>
    <row r="8184" spans="1:17" x14ac:dyDescent="0.3">
      <c r="A8184" s="5" t="s">
        <v>28924</v>
      </c>
      <c r="B8184" s="5" t="s">
        <v>15648</v>
      </c>
      <c r="C8184" s="6">
        <v>4.07</v>
      </c>
      <c r="D8184" s="1" t="s">
        <v>28537</v>
      </c>
      <c r="E8184" s="6">
        <v>121</v>
      </c>
      <c r="F8184" s="6" t="s">
        <v>143</v>
      </c>
      <c r="G8184" s="11" t="s">
        <v>28925</v>
      </c>
      <c r="H8184" s="8" t="s">
        <v>28926</v>
      </c>
      <c r="I8184" s="9">
        <v>65967</v>
      </c>
      <c r="J8184" s="9">
        <v>26063</v>
      </c>
      <c r="K8184" s="9">
        <v>23891</v>
      </c>
      <c r="L8184" s="9">
        <v>420</v>
      </c>
      <c r="M8184" s="9">
        <v>120</v>
      </c>
      <c r="N8184" s="9">
        <v>4290</v>
      </c>
      <c r="O8184" s="9">
        <v>5680</v>
      </c>
      <c r="P8184" s="9">
        <v>49882</v>
      </c>
      <c r="Q8184" s="10" t="s">
        <v>27888</v>
      </c>
    </row>
    <row r="8185" spans="1:17" x14ac:dyDescent="0.3">
      <c r="A8185" s="5" t="s">
        <v>28927</v>
      </c>
      <c r="B8185" s="5" t="s">
        <v>28928</v>
      </c>
      <c r="C8185" s="6">
        <v>3.42</v>
      </c>
      <c r="D8185" s="1" t="s">
        <v>28537</v>
      </c>
      <c r="E8185" s="6">
        <v>86</v>
      </c>
      <c r="F8185" s="6" t="s">
        <v>25</v>
      </c>
      <c r="G8185" s="11" t="s">
        <v>28929</v>
      </c>
      <c r="H8185" s="8" t="s">
        <v>28930</v>
      </c>
      <c r="I8185" s="9">
        <v>972</v>
      </c>
      <c r="J8185" s="9">
        <v>528</v>
      </c>
      <c r="K8185" s="9">
        <v>170</v>
      </c>
      <c r="L8185" s="9">
        <v>10</v>
      </c>
      <c r="M8185" s="9">
        <v>17</v>
      </c>
      <c r="N8185" s="9">
        <v>119</v>
      </c>
      <c r="O8185" s="9">
        <v>67</v>
      </c>
      <c r="P8185" s="9">
        <v>581</v>
      </c>
      <c r="Q8185" s="10" t="s">
        <v>27888</v>
      </c>
    </row>
    <row r="8186" spans="1:17" ht="28.8" x14ac:dyDescent="0.3">
      <c r="A8186" s="5" t="s">
        <v>28931</v>
      </c>
      <c r="B8186" s="5" t="s">
        <v>3258</v>
      </c>
      <c r="C8186" s="6">
        <v>3.01</v>
      </c>
      <c r="D8186" s="1" t="s">
        <v>28537</v>
      </c>
      <c r="E8186" s="6">
        <v>116</v>
      </c>
      <c r="F8186" s="6" t="s">
        <v>25</v>
      </c>
      <c r="G8186" s="11" t="s">
        <v>28932</v>
      </c>
      <c r="H8186" s="8" t="s">
        <v>1412</v>
      </c>
      <c r="I8186" s="9">
        <v>3075</v>
      </c>
      <c r="J8186" s="9">
        <v>1865</v>
      </c>
      <c r="K8186" s="9">
        <v>420</v>
      </c>
      <c r="L8186" s="9">
        <v>10</v>
      </c>
      <c r="M8186" s="9">
        <v>35</v>
      </c>
      <c r="N8186" s="9">
        <v>651</v>
      </c>
      <c r="O8186" s="9">
        <v>76</v>
      </c>
      <c r="P8186" s="9">
        <v>1896</v>
      </c>
      <c r="Q8186" s="10" t="s">
        <v>27888</v>
      </c>
    </row>
    <row r="8187" spans="1:17" x14ac:dyDescent="0.3">
      <c r="A8187" s="5" t="s">
        <v>28933</v>
      </c>
      <c r="B8187" s="5" t="s">
        <v>10102</v>
      </c>
      <c r="C8187" s="6">
        <v>3.04</v>
      </c>
      <c r="D8187" s="1" t="s">
        <v>28537</v>
      </c>
      <c r="E8187" s="6">
        <v>69</v>
      </c>
      <c r="F8187" s="6" t="s">
        <v>25</v>
      </c>
      <c r="G8187" s="11" t="s">
        <v>28934</v>
      </c>
      <c r="H8187" s="8" t="s">
        <v>1412</v>
      </c>
      <c r="I8187" s="9">
        <v>466</v>
      </c>
      <c r="J8187" s="9">
        <v>418</v>
      </c>
      <c r="K8187" s="9">
        <v>43</v>
      </c>
      <c r="L8187" s="9">
        <v>0</v>
      </c>
      <c r="M8187" s="9">
        <v>11</v>
      </c>
      <c r="N8187" s="9">
        <v>81</v>
      </c>
      <c r="O8187" s="9">
        <v>6</v>
      </c>
      <c r="P8187" s="9">
        <v>300</v>
      </c>
      <c r="Q8187" s="10" t="s">
        <v>27888</v>
      </c>
    </row>
    <row r="8188" spans="1:17" x14ac:dyDescent="0.3">
      <c r="A8188" s="5" t="s">
        <v>28935</v>
      </c>
      <c r="B8188" s="5" t="s">
        <v>28936</v>
      </c>
      <c r="C8188" s="6">
        <v>3.69</v>
      </c>
      <c r="D8188" s="1" t="s">
        <v>28537</v>
      </c>
      <c r="E8188" s="6">
        <v>125</v>
      </c>
      <c r="F8188" s="6" t="s">
        <v>25</v>
      </c>
      <c r="G8188" s="11" t="s">
        <v>28937</v>
      </c>
      <c r="H8188" s="8" t="s">
        <v>478</v>
      </c>
      <c r="I8188" s="9">
        <v>5776</v>
      </c>
      <c r="J8188" s="9">
        <v>4394</v>
      </c>
      <c r="K8188" s="9">
        <v>1637</v>
      </c>
      <c r="L8188" s="9">
        <v>31</v>
      </c>
      <c r="M8188" s="9">
        <v>13</v>
      </c>
      <c r="N8188" s="9">
        <v>635</v>
      </c>
      <c r="O8188" s="9">
        <v>422</v>
      </c>
      <c r="P8188" s="9">
        <v>3893</v>
      </c>
      <c r="Q8188" s="10" t="s">
        <v>27888</v>
      </c>
    </row>
    <row r="8189" spans="1:17" x14ac:dyDescent="0.3">
      <c r="A8189" s="5" t="s">
        <v>28938</v>
      </c>
      <c r="B8189" s="5" t="s">
        <v>28939</v>
      </c>
      <c r="C8189" s="6">
        <v>1.71</v>
      </c>
      <c r="D8189" s="1" t="s">
        <v>28537</v>
      </c>
      <c r="E8189" s="6">
        <v>118</v>
      </c>
      <c r="F8189" s="6" t="s">
        <v>1218</v>
      </c>
      <c r="G8189" s="11" t="s">
        <v>28940</v>
      </c>
      <c r="H8189" s="8" t="s">
        <v>28941</v>
      </c>
      <c r="I8189" s="9">
        <v>121866</v>
      </c>
      <c r="J8189" s="9">
        <v>8504</v>
      </c>
      <c r="K8189" s="9">
        <v>11628</v>
      </c>
      <c r="L8189" s="9">
        <v>123</v>
      </c>
      <c r="M8189" s="9">
        <v>17340</v>
      </c>
      <c r="N8189" s="9">
        <v>14132</v>
      </c>
      <c r="O8189" s="9">
        <v>3018</v>
      </c>
      <c r="P8189" s="9">
        <v>102404</v>
      </c>
      <c r="Q8189" s="10" t="s">
        <v>27888</v>
      </c>
    </row>
    <row r="8190" spans="1:17" ht="28.8" x14ac:dyDescent="0.3">
      <c r="A8190" s="5" t="s">
        <v>28942</v>
      </c>
      <c r="B8190" s="5" t="s">
        <v>28939</v>
      </c>
      <c r="C8190" s="6">
        <v>2.31</v>
      </c>
      <c r="D8190" s="1" t="s">
        <v>28537</v>
      </c>
      <c r="E8190" s="6">
        <v>117</v>
      </c>
      <c r="F8190" s="6" t="s">
        <v>1218</v>
      </c>
      <c r="G8190" s="11" t="s">
        <v>28943</v>
      </c>
      <c r="H8190" s="8" t="s">
        <v>28944</v>
      </c>
      <c r="I8190" s="9">
        <v>227362</v>
      </c>
      <c r="J8190" s="9">
        <v>18752</v>
      </c>
      <c r="K8190" s="9">
        <v>34042</v>
      </c>
      <c r="L8190" s="9">
        <v>1500</v>
      </c>
      <c r="M8190" s="9">
        <v>19735</v>
      </c>
      <c r="N8190" s="9">
        <v>30182</v>
      </c>
      <c r="O8190" s="9">
        <v>16753</v>
      </c>
      <c r="P8190" s="9">
        <v>179569</v>
      </c>
      <c r="Q8190" s="10" t="s">
        <v>27888</v>
      </c>
    </row>
    <row r="8191" spans="1:17" ht="28.8" x14ac:dyDescent="0.3">
      <c r="A8191" s="5" t="s">
        <v>28945</v>
      </c>
      <c r="B8191" s="5" t="s">
        <v>11571</v>
      </c>
      <c r="C8191" s="6">
        <v>3.38</v>
      </c>
      <c r="D8191" s="1" t="s">
        <v>28537</v>
      </c>
      <c r="E8191" s="6">
        <v>136</v>
      </c>
      <c r="F8191" s="6" t="s">
        <v>25</v>
      </c>
      <c r="G8191" s="11" t="s">
        <v>28946</v>
      </c>
      <c r="H8191" s="8" t="s">
        <v>28947</v>
      </c>
      <c r="I8191" s="9">
        <v>367484</v>
      </c>
      <c r="J8191" s="9">
        <v>99235</v>
      </c>
      <c r="K8191" s="9">
        <v>99490</v>
      </c>
      <c r="L8191" s="9">
        <v>2900</v>
      </c>
      <c r="M8191" s="9">
        <v>5344</v>
      </c>
      <c r="N8191" s="9">
        <v>65591</v>
      </c>
      <c r="O8191" s="9">
        <v>22809</v>
      </c>
      <c r="P8191" s="9">
        <v>316501</v>
      </c>
      <c r="Q8191" s="10" t="s">
        <v>27888</v>
      </c>
    </row>
    <row r="8192" spans="1:17" ht="28.8" x14ac:dyDescent="0.3">
      <c r="A8192" s="5" t="s">
        <v>16192</v>
      </c>
      <c r="B8192" s="5" t="s">
        <v>28948</v>
      </c>
      <c r="C8192" s="6">
        <v>3.27</v>
      </c>
      <c r="D8192" s="1" t="s">
        <v>28949</v>
      </c>
      <c r="E8192" s="6">
        <v>58</v>
      </c>
      <c r="F8192" s="6" t="s">
        <v>25</v>
      </c>
      <c r="G8192" s="11" t="s">
        <v>28950</v>
      </c>
      <c r="H8192" s="8" t="s">
        <v>3002</v>
      </c>
      <c r="I8192" s="9">
        <v>95</v>
      </c>
      <c r="J8192" s="9">
        <v>337</v>
      </c>
      <c r="K8192" s="9">
        <v>9</v>
      </c>
      <c r="L8192" s="9">
        <v>0</v>
      </c>
      <c r="M8192" s="9">
        <v>2</v>
      </c>
      <c r="N8192" s="9">
        <v>20</v>
      </c>
      <c r="O8192" s="9">
        <v>0</v>
      </c>
      <c r="P8192" s="9">
        <v>68</v>
      </c>
      <c r="Q8192" s="10" t="s">
        <v>27888</v>
      </c>
    </row>
    <row r="8193" spans="1:17" x14ac:dyDescent="0.3">
      <c r="A8193" s="5" t="s">
        <v>28951</v>
      </c>
      <c r="B8193" s="5" t="s">
        <v>1616</v>
      </c>
      <c r="C8193" s="6">
        <v>3.77</v>
      </c>
      <c r="D8193" s="1" t="s">
        <v>28949</v>
      </c>
      <c r="E8193" s="6">
        <v>119</v>
      </c>
      <c r="F8193" s="6" t="s">
        <v>103</v>
      </c>
      <c r="G8193" s="11" t="s">
        <v>28952</v>
      </c>
      <c r="H8193" s="8" t="s">
        <v>28953</v>
      </c>
      <c r="I8193" s="9">
        <v>84507</v>
      </c>
      <c r="J8193" s="9">
        <v>22120</v>
      </c>
      <c r="K8193" s="9">
        <v>17305</v>
      </c>
      <c r="L8193" s="9">
        <v>423</v>
      </c>
      <c r="M8193" s="9">
        <v>274</v>
      </c>
      <c r="N8193" s="9">
        <v>8346</v>
      </c>
      <c r="O8193" s="9">
        <v>4374</v>
      </c>
      <c r="P8193" s="9">
        <v>47988</v>
      </c>
      <c r="Q8193" s="10" t="s">
        <v>27888</v>
      </c>
    </row>
    <row r="8194" spans="1:17" x14ac:dyDescent="0.3">
      <c r="A8194" s="5" t="s">
        <v>28954</v>
      </c>
      <c r="B8194" s="5" t="s">
        <v>4458</v>
      </c>
      <c r="C8194" s="6">
        <v>2.91</v>
      </c>
      <c r="D8194" s="1" t="s">
        <v>28955</v>
      </c>
      <c r="E8194" s="6">
        <v>91</v>
      </c>
      <c r="F8194" s="6" t="s">
        <v>25</v>
      </c>
      <c r="G8194" s="11" t="s">
        <v>28956</v>
      </c>
      <c r="H8194" s="8" t="s">
        <v>28957</v>
      </c>
      <c r="I8194" s="9">
        <v>5418</v>
      </c>
      <c r="J8194" s="9">
        <v>3593</v>
      </c>
      <c r="K8194" s="9">
        <v>945</v>
      </c>
      <c r="L8194" s="9">
        <v>13</v>
      </c>
      <c r="M8194" s="9">
        <v>142</v>
      </c>
      <c r="N8194" s="9">
        <v>870</v>
      </c>
      <c r="O8194" s="9">
        <v>145</v>
      </c>
      <c r="P8194" s="9">
        <v>3420</v>
      </c>
      <c r="Q8194" s="10" t="s">
        <v>27888</v>
      </c>
    </row>
    <row r="8195" spans="1:17" x14ac:dyDescent="0.3">
      <c r="A8195" s="5" t="s">
        <v>28958</v>
      </c>
      <c r="B8195" s="5" t="s">
        <v>3409</v>
      </c>
      <c r="C8195" s="6">
        <v>3.71</v>
      </c>
      <c r="D8195" s="1" t="s">
        <v>28959</v>
      </c>
      <c r="E8195" s="6">
        <v>105</v>
      </c>
      <c r="F8195" s="6" t="s">
        <v>25</v>
      </c>
      <c r="G8195" s="11" t="s">
        <v>28960</v>
      </c>
      <c r="H8195" s="8" t="s">
        <v>28961</v>
      </c>
      <c r="I8195" s="9">
        <v>81788</v>
      </c>
      <c r="J8195" s="9">
        <v>32666</v>
      </c>
      <c r="K8195" s="9">
        <v>15796</v>
      </c>
      <c r="L8195" s="9">
        <v>93</v>
      </c>
      <c r="M8195" s="9">
        <v>265</v>
      </c>
      <c r="N8195" s="9">
        <v>9209</v>
      </c>
      <c r="O8195" s="9">
        <v>4329</v>
      </c>
      <c r="P8195" s="9">
        <v>48948</v>
      </c>
      <c r="Q8195" s="10" t="s">
        <v>27888</v>
      </c>
    </row>
    <row r="8196" spans="1:17" ht="28.8" x14ac:dyDescent="0.3">
      <c r="A8196" s="5" t="s">
        <v>28962</v>
      </c>
      <c r="B8196" s="5" t="s">
        <v>4958</v>
      </c>
      <c r="C8196" s="6">
        <v>3.44</v>
      </c>
      <c r="D8196" s="1" t="s">
        <v>28963</v>
      </c>
      <c r="E8196" s="6">
        <v>46</v>
      </c>
      <c r="F8196" s="6" t="s">
        <v>143</v>
      </c>
      <c r="G8196" s="11" t="s">
        <v>28964</v>
      </c>
      <c r="H8196" s="8" t="s">
        <v>4961</v>
      </c>
      <c r="I8196" s="9">
        <v>208789</v>
      </c>
      <c r="J8196" s="9">
        <v>31507</v>
      </c>
      <c r="K8196" s="9">
        <v>43475</v>
      </c>
      <c r="L8196" s="9">
        <v>715</v>
      </c>
      <c r="M8196" s="9">
        <v>2405</v>
      </c>
      <c r="N8196" s="9">
        <v>29419</v>
      </c>
      <c r="O8196" s="9">
        <v>12242</v>
      </c>
      <c r="P8196" s="9">
        <v>134849</v>
      </c>
      <c r="Q8196" s="10" t="s">
        <v>27888</v>
      </c>
    </row>
    <row r="8197" spans="1:17" ht="28.8" x14ac:dyDescent="0.3">
      <c r="A8197" s="5" t="s">
        <v>28965</v>
      </c>
      <c r="B8197" s="5" t="s">
        <v>5896</v>
      </c>
      <c r="C8197" s="6">
        <v>4.0199999999999996</v>
      </c>
      <c r="D8197" s="1" t="s">
        <v>28966</v>
      </c>
      <c r="E8197" s="6">
        <v>94</v>
      </c>
      <c r="F8197" s="6" t="s">
        <v>25</v>
      </c>
      <c r="G8197" s="11" t="s">
        <v>28967</v>
      </c>
      <c r="H8197" s="8" t="s">
        <v>28968</v>
      </c>
      <c r="I8197" s="9">
        <v>1338786</v>
      </c>
      <c r="J8197" s="9">
        <v>242744</v>
      </c>
      <c r="K8197" s="9">
        <v>474171</v>
      </c>
      <c r="L8197" s="9">
        <v>21000</v>
      </c>
      <c r="M8197" s="9">
        <v>3819</v>
      </c>
      <c r="N8197" s="9">
        <v>93220</v>
      </c>
      <c r="O8197" s="9">
        <v>175864</v>
      </c>
      <c r="P8197" s="9">
        <v>867101</v>
      </c>
      <c r="Q8197" s="10" t="s">
        <v>27888</v>
      </c>
    </row>
    <row r="8198" spans="1:17" ht="28.8" x14ac:dyDescent="0.3">
      <c r="A8198" s="5" t="s">
        <v>28969</v>
      </c>
      <c r="B8198" s="5" t="s">
        <v>28970</v>
      </c>
      <c r="C8198" s="6">
        <v>3.53</v>
      </c>
      <c r="D8198" s="1" t="s">
        <v>28966</v>
      </c>
      <c r="E8198" s="6">
        <v>101</v>
      </c>
      <c r="F8198" s="6" t="s">
        <v>25</v>
      </c>
      <c r="G8198" s="11" t="s">
        <v>28971</v>
      </c>
      <c r="H8198" s="8" t="s">
        <v>28972</v>
      </c>
      <c r="I8198" s="9">
        <v>228073</v>
      </c>
      <c r="J8198" s="9">
        <v>28639</v>
      </c>
      <c r="K8198" s="9">
        <v>37977</v>
      </c>
      <c r="L8198" s="9">
        <v>1000</v>
      </c>
      <c r="M8198" s="9">
        <v>918</v>
      </c>
      <c r="N8198" s="9">
        <v>28625</v>
      </c>
      <c r="O8198" s="9">
        <v>8174</v>
      </c>
      <c r="P8198" s="9">
        <v>117039</v>
      </c>
      <c r="Q8198" s="10" t="s">
        <v>27888</v>
      </c>
    </row>
    <row r="8199" spans="1:17" x14ac:dyDescent="0.3">
      <c r="A8199" s="5" t="s">
        <v>28973</v>
      </c>
      <c r="B8199" s="5" t="s">
        <v>28974</v>
      </c>
      <c r="C8199" s="6">
        <v>3.85</v>
      </c>
      <c r="D8199" s="1" t="s">
        <v>28966</v>
      </c>
      <c r="E8199" s="6">
        <v>97</v>
      </c>
      <c r="F8199" s="6" t="s">
        <v>25</v>
      </c>
      <c r="G8199" s="11" t="s">
        <v>28975</v>
      </c>
      <c r="H8199" s="8" t="s">
        <v>28976</v>
      </c>
      <c r="I8199" s="9">
        <v>401727</v>
      </c>
      <c r="J8199" s="9">
        <v>68687</v>
      </c>
      <c r="K8199" s="9">
        <v>133179</v>
      </c>
      <c r="L8199" s="9">
        <v>13000</v>
      </c>
      <c r="M8199" s="9">
        <v>1326</v>
      </c>
      <c r="N8199" s="9">
        <v>36301</v>
      </c>
      <c r="O8199" s="9">
        <v>43250</v>
      </c>
      <c r="P8199" s="9">
        <v>264699</v>
      </c>
      <c r="Q8199" s="10" t="s">
        <v>27888</v>
      </c>
    </row>
    <row r="8200" spans="1:17" x14ac:dyDescent="0.3">
      <c r="A8200" s="5" t="s">
        <v>28977</v>
      </c>
      <c r="B8200" s="5" t="s">
        <v>28978</v>
      </c>
      <c r="C8200" s="6">
        <v>3.83</v>
      </c>
      <c r="D8200" s="1" t="s">
        <v>28966</v>
      </c>
      <c r="E8200" s="6">
        <v>99</v>
      </c>
      <c r="F8200" s="6" t="s">
        <v>20</v>
      </c>
      <c r="G8200" s="11" t="s">
        <v>28979</v>
      </c>
      <c r="H8200" s="8" t="s">
        <v>28980</v>
      </c>
      <c r="I8200" s="9">
        <v>1327</v>
      </c>
      <c r="J8200" s="9">
        <v>2038</v>
      </c>
      <c r="K8200" s="9">
        <v>368</v>
      </c>
      <c r="L8200" s="9">
        <v>3</v>
      </c>
      <c r="M8200" s="9">
        <v>3</v>
      </c>
      <c r="N8200" s="9">
        <v>109</v>
      </c>
      <c r="O8200" s="9">
        <v>97</v>
      </c>
      <c r="P8200" s="9">
        <v>899</v>
      </c>
      <c r="Q8200" s="10" t="s">
        <v>27888</v>
      </c>
    </row>
    <row r="8201" spans="1:17" x14ac:dyDescent="0.3">
      <c r="A8201" s="5" t="s">
        <v>28981</v>
      </c>
      <c r="B8201" s="5" t="s">
        <v>11099</v>
      </c>
      <c r="C8201" s="6">
        <v>3.21</v>
      </c>
      <c r="D8201" s="1" t="s">
        <v>28966</v>
      </c>
      <c r="E8201" s="6">
        <v>113</v>
      </c>
      <c r="F8201" s="6" t="s">
        <v>25</v>
      </c>
      <c r="G8201" s="11" t="s">
        <v>28982</v>
      </c>
      <c r="H8201" s="8" t="s">
        <v>28983</v>
      </c>
      <c r="I8201" s="9">
        <v>1350</v>
      </c>
      <c r="J8201" s="9">
        <v>1591</v>
      </c>
      <c r="K8201" s="9">
        <v>240</v>
      </c>
      <c r="L8201" s="9">
        <v>4</v>
      </c>
      <c r="M8201" s="9">
        <v>17</v>
      </c>
      <c r="N8201" s="9">
        <v>248</v>
      </c>
      <c r="O8201" s="9">
        <v>28</v>
      </c>
      <c r="P8201" s="9">
        <v>809</v>
      </c>
      <c r="Q8201" s="10" t="s">
        <v>27888</v>
      </c>
    </row>
    <row r="8202" spans="1:17" ht="28.8" x14ac:dyDescent="0.3">
      <c r="A8202" s="5" t="s">
        <v>28984</v>
      </c>
      <c r="B8202" s="5" t="s">
        <v>28985</v>
      </c>
      <c r="C8202" s="6">
        <v>3.73</v>
      </c>
      <c r="D8202" s="1" t="s">
        <v>28966</v>
      </c>
      <c r="E8202" s="6">
        <v>125</v>
      </c>
      <c r="F8202" s="6" t="s">
        <v>25</v>
      </c>
      <c r="G8202" s="11" t="s">
        <v>28986</v>
      </c>
      <c r="H8202" s="8" t="s">
        <v>28987</v>
      </c>
      <c r="I8202" s="9">
        <v>109956</v>
      </c>
      <c r="J8202" s="9">
        <v>20425</v>
      </c>
      <c r="K8202" s="9">
        <v>24922</v>
      </c>
      <c r="L8202" s="9">
        <v>883</v>
      </c>
      <c r="M8202" s="9">
        <v>828</v>
      </c>
      <c r="N8202" s="9">
        <v>11506</v>
      </c>
      <c r="O8202" s="9">
        <v>7405</v>
      </c>
      <c r="P8202" s="9">
        <v>73640</v>
      </c>
      <c r="Q8202" s="10" t="s">
        <v>27888</v>
      </c>
    </row>
    <row r="8203" spans="1:17" ht="28.8" x14ac:dyDescent="0.3">
      <c r="A8203" s="5" t="s">
        <v>28988</v>
      </c>
      <c r="B8203" s="5" t="s">
        <v>14020</v>
      </c>
      <c r="C8203" s="6">
        <v>4.17</v>
      </c>
      <c r="D8203" s="1" t="s">
        <v>28966</v>
      </c>
      <c r="E8203" s="6">
        <v>119</v>
      </c>
      <c r="F8203" s="6" t="s">
        <v>25</v>
      </c>
      <c r="G8203" s="11" t="s">
        <v>28989</v>
      </c>
      <c r="H8203" s="8" t="s">
        <v>749</v>
      </c>
      <c r="I8203" s="9">
        <v>329334</v>
      </c>
      <c r="J8203" s="9">
        <v>101624</v>
      </c>
      <c r="K8203" s="9">
        <v>114668</v>
      </c>
      <c r="L8203" s="9">
        <v>9300</v>
      </c>
      <c r="M8203" s="9">
        <v>325</v>
      </c>
      <c r="N8203" s="9">
        <v>17426</v>
      </c>
      <c r="O8203" s="9">
        <v>54180</v>
      </c>
      <c r="P8203" s="9">
        <v>203698</v>
      </c>
      <c r="Q8203" s="10" t="s">
        <v>27888</v>
      </c>
    </row>
    <row r="8204" spans="1:17" ht="28.8" x14ac:dyDescent="0.3">
      <c r="A8204" s="5" t="s">
        <v>28990</v>
      </c>
      <c r="B8204" s="5" t="s">
        <v>5792</v>
      </c>
      <c r="C8204" s="6">
        <v>3.7</v>
      </c>
      <c r="D8204" s="1" t="s">
        <v>28966</v>
      </c>
      <c r="E8204" s="6">
        <v>122</v>
      </c>
      <c r="F8204" s="6" t="s">
        <v>25</v>
      </c>
      <c r="G8204" s="11" t="s">
        <v>28991</v>
      </c>
      <c r="H8204" s="8" t="s">
        <v>28992</v>
      </c>
      <c r="I8204" s="9">
        <v>1365373</v>
      </c>
      <c r="J8204" s="9">
        <v>131729</v>
      </c>
      <c r="K8204" s="9">
        <v>318844</v>
      </c>
      <c r="L8204" s="9">
        <v>11000</v>
      </c>
      <c r="M8204" s="9">
        <v>7727</v>
      </c>
      <c r="N8204" s="9">
        <v>142736</v>
      </c>
      <c r="O8204" s="9">
        <v>97367</v>
      </c>
      <c r="P8204" s="9">
        <v>785809</v>
      </c>
      <c r="Q8204" s="10" t="s">
        <v>27888</v>
      </c>
    </row>
    <row r="8205" spans="1:17" x14ac:dyDescent="0.3">
      <c r="A8205" s="5" t="s">
        <v>28993</v>
      </c>
      <c r="B8205" s="5" t="s">
        <v>28994</v>
      </c>
      <c r="C8205" s="6">
        <v>3.1</v>
      </c>
      <c r="D8205" s="1" t="s">
        <v>28966</v>
      </c>
      <c r="E8205" s="6">
        <v>146</v>
      </c>
      <c r="F8205" s="6" t="s">
        <v>25</v>
      </c>
      <c r="G8205" s="11" t="s">
        <v>28995</v>
      </c>
      <c r="H8205" s="8" t="s">
        <v>28996</v>
      </c>
      <c r="I8205" s="9">
        <v>293067</v>
      </c>
      <c r="J8205" s="9">
        <v>27861</v>
      </c>
      <c r="K8205" s="9">
        <v>48938</v>
      </c>
      <c r="L8205" s="9">
        <v>1200</v>
      </c>
      <c r="M8205" s="9">
        <v>5643</v>
      </c>
      <c r="N8205" s="9">
        <v>40991</v>
      </c>
      <c r="O8205" s="9">
        <v>21904</v>
      </c>
      <c r="P8205" s="9">
        <v>163892</v>
      </c>
      <c r="Q8205" s="10" t="s">
        <v>27888</v>
      </c>
    </row>
    <row r="8206" spans="1:17" x14ac:dyDescent="0.3">
      <c r="A8206" s="5" t="s">
        <v>28997</v>
      </c>
      <c r="B8206" s="5" t="s">
        <v>5722</v>
      </c>
      <c r="C8206" s="6">
        <v>3.89</v>
      </c>
      <c r="D8206" s="1" t="s">
        <v>28966</v>
      </c>
      <c r="E8206" s="6">
        <v>118</v>
      </c>
      <c r="F8206" s="6" t="s">
        <v>25</v>
      </c>
      <c r="G8206" s="11" t="s">
        <v>28998</v>
      </c>
      <c r="H8206" s="8" t="s">
        <v>28999</v>
      </c>
      <c r="I8206" s="9">
        <v>278759</v>
      </c>
      <c r="J8206" s="9">
        <v>65151</v>
      </c>
      <c r="K8206" s="9">
        <v>86788</v>
      </c>
      <c r="L8206" s="9">
        <v>3700</v>
      </c>
      <c r="M8206" s="9">
        <v>1801</v>
      </c>
      <c r="N8206" s="9">
        <v>24789</v>
      </c>
      <c r="O8206" s="9">
        <v>27224</v>
      </c>
      <c r="P8206" s="9">
        <v>191728</v>
      </c>
      <c r="Q8206" s="10" t="s">
        <v>27888</v>
      </c>
    </row>
    <row r="8207" spans="1:17" x14ac:dyDescent="0.3">
      <c r="A8207" s="5" t="s">
        <v>29000</v>
      </c>
      <c r="B8207" s="5" t="s">
        <v>575</v>
      </c>
      <c r="C8207" s="6">
        <v>3.45</v>
      </c>
      <c r="D8207" s="1" t="s">
        <v>28966</v>
      </c>
      <c r="E8207" s="6">
        <v>114</v>
      </c>
      <c r="F8207" s="6" t="s">
        <v>25</v>
      </c>
      <c r="G8207" s="11" t="s">
        <v>29001</v>
      </c>
      <c r="H8207" s="8" t="s">
        <v>29002</v>
      </c>
      <c r="I8207" s="9">
        <v>16621</v>
      </c>
      <c r="J8207" s="9">
        <v>8730</v>
      </c>
      <c r="K8207" s="9">
        <v>2479</v>
      </c>
      <c r="L8207" s="9">
        <v>30</v>
      </c>
      <c r="M8207" s="9">
        <v>100</v>
      </c>
      <c r="N8207" s="9">
        <v>2488</v>
      </c>
      <c r="O8207" s="9">
        <v>416</v>
      </c>
      <c r="P8207" s="9">
        <v>9597</v>
      </c>
      <c r="Q8207" s="10" t="s">
        <v>27888</v>
      </c>
    </row>
    <row r="8208" spans="1:17" ht="43.2" x14ac:dyDescent="0.3">
      <c r="A8208" s="5" t="s">
        <v>29003</v>
      </c>
      <c r="B8208" s="5" t="s">
        <v>7031</v>
      </c>
      <c r="C8208" s="6">
        <v>2.74</v>
      </c>
      <c r="D8208" s="1" t="s">
        <v>28966</v>
      </c>
      <c r="E8208" s="6">
        <v>127</v>
      </c>
      <c r="F8208" s="6" t="s">
        <v>25</v>
      </c>
      <c r="G8208" s="11" t="s">
        <v>29004</v>
      </c>
      <c r="H8208" s="8" t="s">
        <v>29005</v>
      </c>
      <c r="I8208" s="9">
        <v>15042</v>
      </c>
      <c r="J8208" s="9">
        <v>3886</v>
      </c>
      <c r="K8208" s="9">
        <v>1396</v>
      </c>
      <c r="L8208" s="9">
        <v>1</v>
      </c>
      <c r="M8208" s="9">
        <v>536</v>
      </c>
      <c r="N8208" s="9">
        <v>2461</v>
      </c>
      <c r="O8208" s="9">
        <v>137</v>
      </c>
      <c r="P8208" s="9">
        <v>9512</v>
      </c>
      <c r="Q8208" s="10" t="s">
        <v>27888</v>
      </c>
    </row>
    <row r="8209" spans="1:17" x14ac:dyDescent="0.3">
      <c r="A8209" s="5" t="s">
        <v>29006</v>
      </c>
      <c r="B8209" s="5" t="s">
        <v>9983</v>
      </c>
      <c r="C8209" s="6">
        <v>3.84</v>
      </c>
      <c r="D8209" s="1" t="s">
        <v>28966</v>
      </c>
      <c r="E8209" s="6">
        <v>94</v>
      </c>
      <c r="F8209" s="6" t="s">
        <v>1777</v>
      </c>
      <c r="G8209" s="11" t="s">
        <v>29007</v>
      </c>
      <c r="H8209" s="8" t="s">
        <v>29008</v>
      </c>
      <c r="I8209" s="9">
        <v>43606</v>
      </c>
      <c r="J8209" s="9">
        <v>15129</v>
      </c>
      <c r="K8209" s="9">
        <v>11898</v>
      </c>
      <c r="L8209" s="9">
        <v>198</v>
      </c>
      <c r="M8209" s="9">
        <v>155</v>
      </c>
      <c r="N8209" s="9">
        <v>4396</v>
      </c>
      <c r="O8209" s="9">
        <v>2643</v>
      </c>
      <c r="P8209" s="9">
        <v>29523</v>
      </c>
      <c r="Q8209" s="10" t="s">
        <v>27888</v>
      </c>
    </row>
    <row r="8210" spans="1:17" x14ac:dyDescent="0.3">
      <c r="A8210" s="5" t="s">
        <v>29009</v>
      </c>
      <c r="B8210" s="5" t="s">
        <v>29010</v>
      </c>
      <c r="C8210" s="6">
        <v>3.26</v>
      </c>
      <c r="D8210" s="1" t="s">
        <v>28966</v>
      </c>
      <c r="E8210" s="6">
        <v>107</v>
      </c>
      <c r="F8210" s="6" t="s">
        <v>25</v>
      </c>
      <c r="G8210" s="11" t="s">
        <v>29011</v>
      </c>
      <c r="H8210" s="8" t="s">
        <v>29012</v>
      </c>
      <c r="I8210" s="9">
        <v>52497</v>
      </c>
      <c r="J8210" s="9">
        <v>8663</v>
      </c>
      <c r="K8210" s="9">
        <v>9323</v>
      </c>
      <c r="L8210" s="9">
        <v>349</v>
      </c>
      <c r="M8210" s="9">
        <v>527</v>
      </c>
      <c r="N8210" s="9">
        <v>6891</v>
      </c>
      <c r="O8210" s="9">
        <v>3035</v>
      </c>
      <c r="P8210" s="9">
        <v>26839</v>
      </c>
      <c r="Q8210" s="10" t="s">
        <v>27888</v>
      </c>
    </row>
    <row r="8211" spans="1:17" x14ac:dyDescent="0.3">
      <c r="A8211" s="5" t="s">
        <v>29013</v>
      </c>
      <c r="B8211" s="5" t="s">
        <v>29014</v>
      </c>
      <c r="C8211" s="6">
        <v>3.05</v>
      </c>
      <c r="D8211" s="1" t="s">
        <v>28966</v>
      </c>
      <c r="E8211" s="6">
        <v>97</v>
      </c>
      <c r="F8211" s="6" t="s">
        <v>25</v>
      </c>
      <c r="G8211" s="11" t="s">
        <v>29015</v>
      </c>
      <c r="H8211" s="8" t="s">
        <v>29016</v>
      </c>
      <c r="I8211" s="9">
        <v>50897</v>
      </c>
      <c r="J8211" s="9">
        <v>5427</v>
      </c>
      <c r="K8211" s="9">
        <v>5874</v>
      </c>
      <c r="L8211" s="9">
        <v>17</v>
      </c>
      <c r="M8211" s="9">
        <v>690</v>
      </c>
      <c r="N8211" s="9">
        <v>10194</v>
      </c>
      <c r="O8211" s="9">
        <v>413</v>
      </c>
      <c r="P8211" s="9">
        <v>29833</v>
      </c>
      <c r="Q8211" s="10" t="s">
        <v>27888</v>
      </c>
    </row>
    <row r="8212" spans="1:17" ht="28.8" x14ac:dyDescent="0.3">
      <c r="A8212" s="5" t="s">
        <v>29017</v>
      </c>
      <c r="B8212" s="5" t="s">
        <v>7696</v>
      </c>
      <c r="C8212" s="6">
        <v>3.19</v>
      </c>
      <c r="D8212" s="1" t="s">
        <v>28966</v>
      </c>
      <c r="E8212" s="6">
        <v>107</v>
      </c>
      <c r="F8212" s="6" t="s">
        <v>25</v>
      </c>
      <c r="G8212" s="11" t="s">
        <v>29018</v>
      </c>
      <c r="H8212" s="8" t="s">
        <v>29019</v>
      </c>
      <c r="I8212" s="9">
        <v>6254</v>
      </c>
      <c r="J8212" s="9">
        <v>1731</v>
      </c>
      <c r="K8212" s="9">
        <v>1125</v>
      </c>
      <c r="L8212" s="9">
        <v>10</v>
      </c>
      <c r="M8212" s="9">
        <v>60</v>
      </c>
      <c r="N8212" s="9">
        <v>1314</v>
      </c>
      <c r="O8212" s="9">
        <v>110</v>
      </c>
      <c r="P8212" s="9">
        <v>4042</v>
      </c>
      <c r="Q8212" s="10" t="s">
        <v>27888</v>
      </c>
    </row>
    <row r="8213" spans="1:17" ht="28.8" x14ac:dyDescent="0.3">
      <c r="A8213" s="5" t="s">
        <v>29020</v>
      </c>
      <c r="B8213" s="5" t="s">
        <v>7787</v>
      </c>
      <c r="C8213" s="6">
        <v>3.88</v>
      </c>
      <c r="D8213" s="1" t="s">
        <v>28966</v>
      </c>
      <c r="E8213" s="6">
        <v>115</v>
      </c>
      <c r="F8213" s="6" t="s">
        <v>25</v>
      </c>
      <c r="G8213" s="11" t="s">
        <v>29021</v>
      </c>
      <c r="H8213" s="8" t="s">
        <v>1065</v>
      </c>
      <c r="I8213" s="9">
        <v>19399</v>
      </c>
      <c r="J8213" s="9">
        <v>9828</v>
      </c>
      <c r="K8213" s="9">
        <v>6423</v>
      </c>
      <c r="L8213" s="9">
        <v>173</v>
      </c>
      <c r="M8213" s="9">
        <v>67</v>
      </c>
      <c r="N8213" s="9">
        <v>1462</v>
      </c>
      <c r="O8213" s="9">
        <v>1716</v>
      </c>
      <c r="P8213" s="9">
        <v>12823</v>
      </c>
      <c r="Q8213" s="10" t="s">
        <v>27888</v>
      </c>
    </row>
    <row r="8214" spans="1:17" x14ac:dyDescent="0.3">
      <c r="A8214" s="5" t="s">
        <v>29022</v>
      </c>
      <c r="B8214" s="5" t="s">
        <v>5655</v>
      </c>
      <c r="C8214" s="6">
        <v>3.24</v>
      </c>
      <c r="D8214" s="1" t="s">
        <v>28966</v>
      </c>
      <c r="E8214" s="6">
        <v>91</v>
      </c>
      <c r="F8214" s="6" t="s">
        <v>25</v>
      </c>
      <c r="G8214" s="11" t="s">
        <v>29023</v>
      </c>
      <c r="H8214" s="8" t="s">
        <v>29024</v>
      </c>
      <c r="I8214" s="9">
        <v>4759</v>
      </c>
      <c r="J8214" s="9">
        <v>3970</v>
      </c>
      <c r="K8214" s="9">
        <v>877</v>
      </c>
      <c r="L8214" s="9">
        <v>6</v>
      </c>
      <c r="M8214" s="9">
        <v>48</v>
      </c>
      <c r="N8214" s="9">
        <v>912</v>
      </c>
      <c r="O8214" s="9">
        <v>108</v>
      </c>
      <c r="P8214" s="9">
        <v>3335</v>
      </c>
      <c r="Q8214" s="10" t="s">
        <v>27888</v>
      </c>
    </row>
    <row r="8215" spans="1:17" x14ac:dyDescent="0.3">
      <c r="A8215" s="5" t="s">
        <v>29025</v>
      </c>
      <c r="B8215" s="5" t="s">
        <v>7363</v>
      </c>
      <c r="C8215" s="6">
        <v>3.76</v>
      </c>
      <c r="D8215" s="1" t="s">
        <v>28966</v>
      </c>
      <c r="E8215" s="6">
        <v>102</v>
      </c>
      <c r="F8215" s="6" t="s">
        <v>74</v>
      </c>
      <c r="G8215" s="11" t="s">
        <v>29026</v>
      </c>
      <c r="H8215" s="8" t="s">
        <v>20007</v>
      </c>
      <c r="I8215" s="9">
        <v>22401</v>
      </c>
      <c r="J8215" s="9">
        <v>8322</v>
      </c>
      <c r="K8215" s="9">
        <v>5848</v>
      </c>
      <c r="L8215" s="9">
        <v>148</v>
      </c>
      <c r="M8215" s="9">
        <v>44</v>
      </c>
      <c r="N8215" s="9">
        <v>2086</v>
      </c>
      <c r="O8215" s="9">
        <v>1672</v>
      </c>
      <c r="P8215" s="9">
        <v>14750</v>
      </c>
      <c r="Q8215" s="10" t="s">
        <v>27888</v>
      </c>
    </row>
    <row r="8216" spans="1:17" ht="28.8" x14ac:dyDescent="0.3">
      <c r="A8216" s="5" t="s">
        <v>29027</v>
      </c>
      <c r="B8216" s="5" t="s">
        <v>8516</v>
      </c>
      <c r="C8216" s="6">
        <v>3.6</v>
      </c>
      <c r="D8216" s="1" t="s">
        <v>28966</v>
      </c>
      <c r="E8216" s="6">
        <v>100</v>
      </c>
      <c r="F8216" s="6" t="s">
        <v>25</v>
      </c>
      <c r="G8216" s="11" t="s">
        <v>29028</v>
      </c>
      <c r="H8216" s="8" t="s">
        <v>21512</v>
      </c>
      <c r="I8216" s="9">
        <v>196653</v>
      </c>
      <c r="J8216" s="9">
        <v>46641</v>
      </c>
      <c r="K8216" s="9">
        <v>44362</v>
      </c>
      <c r="L8216" s="9">
        <v>1200</v>
      </c>
      <c r="M8216" s="9">
        <v>856</v>
      </c>
      <c r="N8216" s="9">
        <v>22120</v>
      </c>
      <c r="O8216" s="9">
        <v>11351</v>
      </c>
      <c r="P8216" s="9">
        <v>106294</v>
      </c>
      <c r="Q8216" s="10" t="s">
        <v>27888</v>
      </c>
    </row>
    <row r="8217" spans="1:17" x14ac:dyDescent="0.3">
      <c r="A8217" s="5" t="s">
        <v>29029</v>
      </c>
      <c r="B8217" s="5" t="s">
        <v>751</v>
      </c>
      <c r="C8217" s="6">
        <v>3.35</v>
      </c>
      <c r="D8217" s="1" t="s">
        <v>28966</v>
      </c>
      <c r="E8217" s="6">
        <v>108</v>
      </c>
      <c r="F8217" s="6" t="s">
        <v>25</v>
      </c>
      <c r="G8217" s="11" t="s">
        <v>29030</v>
      </c>
      <c r="H8217" s="8" t="s">
        <v>29031</v>
      </c>
      <c r="I8217" s="9">
        <v>1054876</v>
      </c>
      <c r="J8217" s="9">
        <v>116481</v>
      </c>
      <c r="K8217" s="9">
        <v>228407</v>
      </c>
      <c r="L8217" s="9">
        <v>6100</v>
      </c>
      <c r="M8217" s="9">
        <v>8256</v>
      </c>
      <c r="N8217" s="9">
        <v>145642</v>
      </c>
      <c r="O8217" s="9">
        <v>87076</v>
      </c>
      <c r="P8217" s="9">
        <v>606501</v>
      </c>
      <c r="Q8217" s="10" t="s">
        <v>27888</v>
      </c>
    </row>
    <row r="8218" spans="1:17" x14ac:dyDescent="0.3">
      <c r="A8218" s="5" t="s">
        <v>28134</v>
      </c>
      <c r="B8218" s="5" t="s">
        <v>29032</v>
      </c>
      <c r="C8218" s="6">
        <v>3.34</v>
      </c>
      <c r="D8218" s="1" t="s">
        <v>28966</v>
      </c>
      <c r="E8218" s="6">
        <v>97</v>
      </c>
      <c r="F8218" s="6" t="s">
        <v>25</v>
      </c>
      <c r="G8218" s="11" t="s">
        <v>29033</v>
      </c>
      <c r="H8218" s="8" t="s">
        <v>29034</v>
      </c>
      <c r="I8218" s="9">
        <v>34137</v>
      </c>
      <c r="J8218" s="9">
        <v>10840</v>
      </c>
      <c r="K8218" s="9">
        <v>6151</v>
      </c>
      <c r="L8218" s="9">
        <v>178</v>
      </c>
      <c r="M8218" s="9">
        <v>261</v>
      </c>
      <c r="N8218" s="9">
        <v>5107</v>
      </c>
      <c r="O8218" s="9">
        <v>1306</v>
      </c>
      <c r="P8218" s="9">
        <v>18692</v>
      </c>
      <c r="Q8218" s="10" t="s">
        <v>27888</v>
      </c>
    </row>
    <row r="8219" spans="1:17" ht="28.8" x14ac:dyDescent="0.3">
      <c r="A8219" s="5" t="s">
        <v>29035</v>
      </c>
      <c r="B8219" s="5" t="s">
        <v>28058</v>
      </c>
      <c r="C8219" s="6">
        <v>2.67</v>
      </c>
      <c r="D8219" s="1" t="s">
        <v>28966</v>
      </c>
      <c r="E8219" s="6">
        <v>94</v>
      </c>
      <c r="F8219" s="6" t="s">
        <v>25</v>
      </c>
      <c r="G8219" s="11" t="s">
        <v>29036</v>
      </c>
      <c r="H8219" s="8" t="s">
        <v>29037</v>
      </c>
      <c r="I8219" s="9">
        <v>14184</v>
      </c>
      <c r="J8219" s="9">
        <v>3090</v>
      </c>
      <c r="K8219" s="9">
        <v>1573</v>
      </c>
      <c r="L8219" s="9">
        <v>11</v>
      </c>
      <c r="M8219" s="9">
        <v>555</v>
      </c>
      <c r="N8219" s="9">
        <v>1628</v>
      </c>
      <c r="O8219" s="9">
        <v>329</v>
      </c>
      <c r="P8219" s="9">
        <v>7467</v>
      </c>
      <c r="Q8219" s="10" t="s">
        <v>27888</v>
      </c>
    </row>
    <row r="8220" spans="1:17" ht="28.8" x14ac:dyDescent="0.3">
      <c r="A8220" s="5" t="s">
        <v>29038</v>
      </c>
      <c r="B8220" s="5" t="s">
        <v>29039</v>
      </c>
      <c r="C8220" s="6">
        <v>3.98</v>
      </c>
      <c r="D8220" s="1" t="s">
        <v>28966</v>
      </c>
      <c r="E8220" s="6">
        <v>89</v>
      </c>
      <c r="F8220" s="6" t="s">
        <v>1777</v>
      </c>
      <c r="G8220" s="11" t="s">
        <v>29040</v>
      </c>
      <c r="H8220" s="8" t="s">
        <v>29041</v>
      </c>
      <c r="I8220" s="9">
        <v>46519</v>
      </c>
      <c r="J8220" s="9">
        <v>38093</v>
      </c>
      <c r="K8220" s="9">
        <v>11957</v>
      </c>
      <c r="L8220" s="9">
        <v>360</v>
      </c>
      <c r="M8220" s="9">
        <v>181</v>
      </c>
      <c r="N8220" s="9">
        <v>3763</v>
      </c>
      <c r="O8220" s="9">
        <v>5747</v>
      </c>
      <c r="P8220" s="9">
        <v>28947</v>
      </c>
      <c r="Q8220" s="10" t="s">
        <v>27888</v>
      </c>
    </row>
    <row r="8221" spans="1:17" ht="28.8" x14ac:dyDescent="0.3">
      <c r="A8221" s="5" t="s">
        <v>29042</v>
      </c>
      <c r="B8221" s="5" t="s">
        <v>14462</v>
      </c>
      <c r="C8221" s="6">
        <v>2.63</v>
      </c>
      <c r="D8221" s="1" t="s">
        <v>28966</v>
      </c>
      <c r="E8221" s="6">
        <v>103</v>
      </c>
      <c r="F8221" s="6" t="s">
        <v>25</v>
      </c>
      <c r="G8221" s="11" t="s">
        <v>29043</v>
      </c>
      <c r="H8221" s="8" t="s">
        <v>29044</v>
      </c>
      <c r="I8221" s="9">
        <v>2659</v>
      </c>
      <c r="J8221" s="9">
        <v>1040</v>
      </c>
      <c r="K8221" s="9">
        <v>137</v>
      </c>
      <c r="L8221" s="9">
        <v>0</v>
      </c>
      <c r="M8221" s="9">
        <v>112</v>
      </c>
      <c r="N8221" s="9">
        <v>365</v>
      </c>
      <c r="O8221" s="9">
        <v>21</v>
      </c>
      <c r="P8221" s="9">
        <v>1540</v>
      </c>
      <c r="Q8221" s="10" t="s">
        <v>27888</v>
      </c>
    </row>
    <row r="8222" spans="1:17" x14ac:dyDescent="0.3">
      <c r="A8222" s="5" t="s">
        <v>29045</v>
      </c>
      <c r="B8222" s="5" t="s">
        <v>8045</v>
      </c>
      <c r="C8222" s="6">
        <v>3.64</v>
      </c>
      <c r="D8222" s="1" t="s">
        <v>28966</v>
      </c>
      <c r="E8222" s="6">
        <v>63</v>
      </c>
      <c r="F8222" s="6" t="s">
        <v>1777</v>
      </c>
      <c r="G8222" s="11" t="s">
        <v>29046</v>
      </c>
      <c r="H8222" s="8" t="s">
        <v>29047</v>
      </c>
      <c r="I8222" s="9">
        <v>35178</v>
      </c>
      <c r="J8222" s="9">
        <v>23671</v>
      </c>
      <c r="K8222" s="9">
        <v>6973</v>
      </c>
      <c r="L8222" s="9">
        <v>79</v>
      </c>
      <c r="M8222" s="9">
        <v>336</v>
      </c>
      <c r="N8222" s="9">
        <v>3911</v>
      </c>
      <c r="O8222" s="9">
        <v>2146</v>
      </c>
      <c r="P8222" s="9">
        <v>20642</v>
      </c>
      <c r="Q8222" s="10" t="s">
        <v>27888</v>
      </c>
    </row>
    <row r="8223" spans="1:17" ht="28.8" x14ac:dyDescent="0.3">
      <c r="A8223" s="5" t="s">
        <v>29048</v>
      </c>
      <c r="B8223" s="5" t="s">
        <v>5925</v>
      </c>
      <c r="C8223" s="6">
        <v>3.89</v>
      </c>
      <c r="D8223" s="1" t="s">
        <v>28966</v>
      </c>
      <c r="E8223" s="6">
        <v>108</v>
      </c>
      <c r="F8223" s="6" t="s">
        <v>25</v>
      </c>
      <c r="G8223" s="11" t="s">
        <v>29049</v>
      </c>
      <c r="H8223" s="8" t="s">
        <v>29050</v>
      </c>
      <c r="I8223" s="9">
        <v>43534</v>
      </c>
      <c r="J8223" s="9">
        <v>13624</v>
      </c>
      <c r="K8223" s="9">
        <v>9237</v>
      </c>
      <c r="L8223" s="9">
        <v>96</v>
      </c>
      <c r="M8223" s="9">
        <v>115</v>
      </c>
      <c r="N8223" s="9">
        <v>3634</v>
      </c>
      <c r="O8223" s="9">
        <v>2746</v>
      </c>
      <c r="P8223" s="9">
        <v>26016</v>
      </c>
      <c r="Q8223" s="10" t="s">
        <v>27888</v>
      </c>
    </row>
    <row r="8224" spans="1:17" x14ac:dyDescent="0.3">
      <c r="A8224" s="5" t="s">
        <v>29051</v>
      </c>
      <c r="B8224" s="5" t="s">
        <v>29052</v>
      </c>
      <c r="C8224" s="6">
        <v>2.59</v>
      </c>
      <c r="D8224" s="1" t="s">
        <v>28966</v>
      </c>
      <c r="E8224" s="6">
        <v>90</v>
      </c>
      <c r="F8224" s="6" t="s">
        <v>25</v>
      </c>
      <c r="G8224" s="11" t="s">
        <v>29053</v>
      </c>
      <c r="H8224" s="8" t="s">
        <v>29054</v>
      </c>
      <c r="I8224" s="9">
        <v>12532</v>
      </c>
      <c r="J8224" s="9">
        <v>2132</v>
      </c>
      <c r="K8224" s="9">
        <v>1093</v>
      </c>
      <c r="L8224" s="9">
        <v>7</v>
      </c>
      <c r="M8224" s="9">
        <v>576</v>
      </c>
      <c r="N8224" s="9">
        <v>1845</v>
      </c>
      <c r="O8224" s="9">
        <v>137</v>
      </c>
      <c r="P8224" s="9">
        <v>7679</v>
      </c>
      <c r="Q8224" s="10" t="s">
        <v>27888</v>
      </c>
    </row>
    <row r="8225" spans="1:17" ht="28.8" x14ac:dyDescent="0.3">
      <c r="A8225" s="5" t="s">
        <v>29055</v>
      </c>
      <c r="B8225" s="5" t="s">
        <v>29056</v>
      </c>
      <c r="C8225" s="6">
        <v>2.61</v>
      </c>
      <c r="D8225" s="1" t="s">
        <v>28966</v>
      </c>
      <c r="E8225" s="6">
        <v>87</v>
      </c>
      <c r="F8225" s="6" t="s">
        <v>25</v>
      </c>
      <c r="G8225" s="11" t="s">
        <v>29057</v>
      </c>
      <c r="H8225" s="8" t="s">
        <v>29058</v>
      </c>
      <c r="I8225" s="9">
        <v>36868</v>
      </c>
      <c r="J8225" s="9">
        <v>4839</v>
      </c>
      <c r="K8225" s="9">
        <v>3571</v>
      </c>
      <c r="L8225" s="9">
        <v>44</v>
      </c>
      <c r="M8225" s="9">
        <v>1503</v>
      </c>
      <c r="N8225" s="9">
        <v>4070</v>
      </c>
      <c r="O8225" s="9">
        <v>831</v>
      </c>
      <c r="P8225" s="9">
        <v>18157</v>
      </c>
      <c r="Q8225" s="10" t="s">
        <v>27888</v>
      </c>
    </row>
    <row r="8226" spans="1:17" ht="28.8" x14ac:dyDescent="0.3">
      <c r="A8226" s="5" t="s">
        <v>6901</v>
      </c>
      <c r="B8226" s="5" t="s">
        <v>9627</v>
      </c>
      <c r="C8226" s="6">
        <v>2.34</v>
      </c>
      <c r="D8226" s="1" t="s">
        <v>28966</v>
      </c>
      <c r="E8226" s="6">
        <v>118</v>
      </c>
      <c r="F8226" s="6" t="s">
        <v>25</v>
      </c>
      <c r="G8226" s="11" t="s">
        <v>29059</v>
      </c>
      <c r="H8226" s="8" t="s">
        <v>29060</v>
      </c>
      <c r="I8226" s="9">
        <v>72544</v>
      </c>
      <c r="J8226" s="9">
        <v>7514</v>
      </c>
      <c r="K8226" s="9">
        <v>5381</v>
      </c>
      <c r="L8226" s="9">
        <v>10</v>
      </c>
      <c r="M8226" s="9">
        <v>3618</v>
      </c>
      <c r="N8226" s="9">
        <v>8066</v>
      </c>
      <c r="O8226" s="9">
        <v>1213</v>
      </c>
      <c r="P8226" s="9">
        <v>35882</v>
      </c>
      <c r="Q8226" s="10" t="s">
        <v>27888</v>
      </c>
    </row>
    <row r="8227" spans="1:17" ht="28.8" x14ac:dyDescent="0.3">
      <c r="A8227" s="5" t="s">
        <v>29061</v>
      </c>
      <c r="B8227" s="5" t="s">
        <v>12918</v>
      </c>
      <c r="C8227" s="6">
        <v>3.12</v>
      </c>
      <c r="D8227" s="1" t="s">
        <v>28966</v>
      </c>
      <c r="E8227" s="6">
        <v>101</v>
      </c>
      <c r="F8227" s="6" t="s">
        <v>25</v>
      </c>
      <c r="G8227" s="11" t="s">
        <v>29062</v>
      </c>
      <c r="H8227" s="8" t="s">
        <v>29063</v>
      </c>
      <c r="I8227" s="9">
        <v>681</v>
      </c>
      <c r="J8227" s="9">
        <v>591</v>
      </c>
      <c r="K8227" s="9">
        <v>77</v>
      </c>
      <c r="L8227" s="9">
        <v>0</v>
      </c>
      <c r="M8227" s="9">
        <v>15</v>
      </c>
      <c r="N8227" s="9">
        <v>140</v>
      </c>
      <c r="O8227" s="9">
        <v>5</v>
      </c>
      <c r="P8227" s="9">
        <v>419</v>
      </c>
      <c r="Q8227" s="10" t="s">
        <v>27888</v>
      </c>
    </row>
    <row r="8228" spans="1:17" ht="28.8" x14ac:dyDescent="0.3">
      <c r="A8228" s="5" t="s">
        <v>29064</v>
      </c>
      <c r="B8228" s="5" t="s">
        <v>20689</v>
      </c>
      <c r="C8228" s="6">
        <v>2.85</v>
      </c>
      <c r="D8228" s="1" t="s">
        <v>28966</v>
      </c>
      <c r="E8228" s="6">
        <v>95</v>
      </c>
      <c r="F8228" s="6" t="s">
        <v>25</v>
      </c>
      <c r="G8228" s="11" t="s">
        <v>29065</v>
      </c>
      <c r="H8228" s="8" t="s">
        <v>29066</v>
      </c>
      <c r="I8228" s="9">
        <v>5579</v>
      </c>
      <c r="J8228" s="9">
        <v>1542</v>
      </c>
      <c r="K8228" s="9">
        <v>682</v>
      </c>
      <c r="L8228" s="9">
        <v>4</v>
      </c>
      <c r="M8228" s="9">
        <v>160</v>
      </c>
      <c r="N8228" s="9">
        <v>990</v>
      </c>
      <c r="O8228" s="9">
        <v>117</v>
      </c>
      <c r="P8228" s="9">
        <v>3665</v>
      </c>
      <c r="Q8228" s="10" t="s">
        <v>27888</v>
      </c>
    </row>
    <row r="8229" spans="1:17" x14ac:dyDescent="0.3">
      <c r="A8229" s="5" t="s">
        <v>29067</v>
      </c>
      <c r="B8229" s="5" t="s">
        <v>9750</v>
      </c>
      <c r="C8229" s="6">
        <v>2.73</v>
      </c>
      <c r="D8229" s="1" t="s">
        <v>28966</v>
      </c>
      <c r="E8229" s="6">
        <v>104</v>
      </c>
      <c r="F8229" s="6" t="s">
        <v>25</v>
      </c>
      <c r="G8229" s="11" t="s">
        <v>29068</v>
      </c>
      <c r="H8229" s="8" t="s">
        <v>29069</v>
      </c>
      <c r="I8229" s="9">
        <v>217363</v>
      </c>
      <c r="J8229" s="9">
        <v>30687</v>
      </c>
      <c r="K8229" s="9">
        <v>29520</v>
      </c>
      <c r="L8229" s="9">
        <v>44</v>
      </c>
      <c r="M8229" s="9">
        <v>5295</v>
      </c>
      <c r="N8229" s="9">
        <v>50835</v>
      </c>
      <c r="O8229" s="9">
        <v>4120</v>
      </c>
      <c r="P8229" s="9">
        <v>159768</v>
      </c>
      <c r="Q8229" s="10" t="s">
        <v>27888</v>
      </c>
    </row>
    <row r="8230" spans="1:17" x14ac:dyDescent="0.3">
      <c r="A8230" s="5" t="s">
        <v>29070</v>
      </c>
      <c r="B8230" s="5" t="s">
        <v>17015</v>
      </c>
      <c r="C8230" s="6">
        <v>3.35</v>
      </c>
      <c r="D8230" s="1" t="s">
        <v>28966</v>
      </c>
      <c r="E8230" s="6">
        <v>93</v>
      </c>
      <c r="F8230" s="6" t="s">
        <v>25</v>
      </c>
      <c r="G8230" s="11" t="s">
        <v>29071</v>
      </c>
      <c r="H8230" s="8" t="s">
        <v>8054</v>
      </c>
      <c r="I8230" s="9">
        <v>86700</v>
      </c>
      <c r="J8230" s="9">
        <v>28794</v>
      </c>
      <c r="K8230" s="9">
        <v>20421</v>
      </c>
      <c r="L8230" s="9">
        <v>31</v>
      </c>
      <c r="M8230" s="9">
        <v>591</v>
      </c>
      <c r="N8230" s="9">
        <v>18357</v>
      </c>
      <c r="O8230" s="9">
        <v>1752</v>
      </c>
      <c r="P8230" s="9">
        <v>69098</v>
      </c>
      <c r="Q8230" s="10" t="s">
        <v>27888</v>
      </c>
    </row>
    <row r="8231" spans="1:17" x14ac:dyDescent="0.3">
      <c r="A8231" s="5" t="s">
        <v>29072</v>
      </c>
      <c r="B8231" s="5" t="s">
        <v>13640</v>
      </c>
      <c r="C8231" s="6">
        <v>4.17</v>
      </c>
      <c r="D8231" s="1" t="s">
        <v>29073</v>
      </c>
      <c r="E8231" s="6">
        <v>108</v>
      </c>
      <c r="F8231" s="6" t="s">
        <v>25</v>
      </c>
      <c r="G8231" s="11" t="s">
        <v>29074</v>
      </c>
      <c r="H8231" s="8" t="s">
        <v>29075</v>
      </c>
      <c r="I8231" s="9">
        <v>177540</v>
      </c>
      <c r="J8231" s="9">
        <v>88999</v>
      </c>
      <c r="K8231" s="9">
        <v>48283</v>
      </c>
      <c r="L8231" s="9">
        <v>1200</v>
      </c>
      <c r="M8231" s="9">
        <v>289</v>
      </c>
      <c r="N8231" s="9">
        <v>9759</v>
      </c>
      <c r="O8231" s="9">
        <v>23146</v>
      </c>
      <c r="P8231" s="9">
        <v>116082</v>
      </c>
      <c r="Q8231" s="10" t="s">
        <v>27888</v>
      </c>
    </row>
    <row r="8232" spans="1:17" ht="28.8" x14ac:dyDescent="0.3">
      <c r="A8232" s="5" t="s">
        <v>29076</v>
      </c>
      <c r="B8232" s="5" t="s">
        <v>29077</v>
      </c>
      <c r="C8232" s="6">
        <v>3.51</v>
      </c>
      <c r="D8232" s="1" t="s">
        <v>29073</v>
      </c>
      <c r="E8232" s="6">
        <v>104</v>
      </c>
      <c r="F8232" s="6" t="s">
        <v>25</v>
      </c>
      <c r="G8232" s="11" t="s">
        <v>29078</v>
      </c>
      <c r="H8232" s="8" t="s">
        <v>478</v>
      </c>
      <c r="I8232" s="9">
        <v>1799</v>
      </c>
      <c r="J8232" s="9">
        <v>1738</v>
      </c>
      <c r="K8232" s="9">
        <v>394</v>
      </c>
      <c r="L8232" s="9">
        <v>4</v>
      </c>
      <c r="M8232" s="9">
        <v>5</v>
      </c>
      <c r="N8232" s="9">
        <v>307</v>
      </c>
      <c r="O8232" s="9">
        <v>41</v>
      </c>
      <c r="P8232" s="9">
        <v>1145</v>
      </c>
      <c r="Q8232" s="10" t="s">
        <v>27888</v>
      </c>
    </row>
    <row r="8233" spans="1:17" x14ac:dyDescent="0.3">
      <c r="A8233" s="5" t="s">
        <v>29079</v>
      </c>
      <c r="B8233" s="5" t="s">
        <v>19287</v>
      </c>
      <c r="C8233" s="6">
        <v>3.17</v>
      </c>
      <c r="D8233" s="1" t="s">
        <v>29073</v>
      </c>
      <c r="E8233" s="6">
        <v>98</v>
      </c>
      <c r="F8233" s="6" t="s">
        <v>25</v>
      </c>
      <c r="G8233" s="11" t="s">
        <v>29080</v>
      </c>
      <c r="H8233" s="8" t="s">
        <v>28498</v>
      </c>
      <c r="I8233" s="9">
        <v>33614</v>
      </c>
      <c r="J8233" s="9">
        <v>10280</v>
      </c>
      <c r="K8233" s="9">
        <v>6121</v>
      </c>
      <c r="L8233" s="9">
        <v>150</v>
      </c>
      <c r="M8233" s="9">
        <v>409</v>
      </c>
      <c r="N8233" s="9">
        <v>5879</v>
      </c>
      <c r="O8233" s="9">
        <v>1094</v>
      </c>
      <c r="P8233" s="9">
        <v>19595</v>
      </c>
      <c r="Q8233" s="10" t="s">
        <v>27888</v>
      </c>
    </row>
    <row r="8234" spans="1:17" x14ac:dyDescent="0.3">
      <c r="A8234" s="5" t="s">
        <v>29081</v>
      </c>
      <c r="B8234" s="5" t="s">
        <v>14023</v>
      </c>
      <c r="C8234" s="6">
        <v>3.52</v>
      </c>
      <c r="D8234" s="1" t="s">
        <v>29073</v>
      </c>
      <c r="E8234" s="6">
        <v>99</v>
      </c>
      <c r="F8234" s="6" t="s">
        <v>25</v>
      </c>
      <c r="G8234" s="11" t="s">
        <v>29082</v>
      </c>
      <c r="H8234" s="8" t="s">
        <v>29083</v>
      </c>
      <c r="I8234" s="9">
        <v>6199</v>
      </c>
      <c r="J8234" s="9">
        <v>4422</v>
      </c>
      <c r="K8234" s="9">
        <v>1347</v>
      </c>
      <c r="L8234" s="9">
        <v>4</v>
      </c>
      <c r="M8234" s="9">
        <v>15</v>
      </c>
      <c r="N8234" s="9">
        <v>1036</v>
      </c>
      <c r="O8234" s="9">
        <v>203</v>
      </c>
      <c r="P8234" s="9">
        <v>4127</v>
      </c>
      <c r="Q8234" s="10" t="s">
        <v>27888</v>
      </c>
    </row>
    <row r="8235" spans="1:17" ht="28.8" x14ac:dyDescent="0.3">
      <c r="A8235" s="5" t="s">
        <v>29084</v>
      </c>
      <c r="B8235" s="5" t="s">
        <v>29085</v>
      </c>
      <c r="C8235" s="6">
        <v>3.87</v>
      </c>
      <c r="D8235" s="1" t="s">
        <v>29073</v>
      </c>
      <c r="E8235" s="6">
        <v>133</v>
      </c>
      <c r="F8235" s="6" t="s">
        <v>889</v>
      </c>
      <c r="G8235" s="11" t="s">
        <v>29086</v>
      </c>
      <c r="H8235" s="8" t="s">
        <v>29087</v>
      </c>
      <c r="I8235" s="9">
        <v>26976</v>
      </c>
      <c r="J8235" s="9">
        <v>29716</v>
      </c>
      <c r="K8235" s="9">
        <v>6905</v>
      </c>
      <c r="L8235" s="9">
        <v>148</v>
      </c>
      <c r="M8235" s="9">
        <v>99</v>
      </c>
      <c r="N8235" s="9">
        <v>2252</v>
      </c>
      <c r="O8235" s="9">
        <v>2420</v>
      </c>
      <c r="P8235" s="9">
        <v>16391</v>
      </c>
      <c r="Q8235" s="10" t="s">
        <v>27888</v>
      </c>
    </row>
    <row r="8236" spans="1:17" x14ac:dyDescent="0.3">
      <c r="A8236" s="5" t="s">
        <v>29088</v>
      </c>
      <c r="B8236" s="5" t="s">
        <v>9813</v>
      </c>
      <c r="C8236" s="6">
        <v>3.93</v>
      </c>
      <c r="D8236" s="1" t="s">
        <v>29073</v>
      </c>
      <c r="E8236" s="6">
        <v>122</v>
      </c>
      <c r="F8236" s="6" t="s">
        <v>25</v>
      </c>
      <c r="G8236" s="11" t="s">
        <v>29089</v>
      </c>
      <c r="H8236" s="8" t="s">
        <v>29090</v>
      </c>
      <c r="I8236" s="9">
        <v>34709</v>
      </c>
      <c r="J8236" s="9">
        <v>27925</v>
      </c>
      <c r="K8236" s="9">
        <v>8829</v>
      </c>
      <c r="L8236" s="9">
        <v>178</v>
      </c>
      <c r="M8236" s="9">
        <v>71</v>
      </c>
      <c r="N8236" s="9">
        <v>2863</v>
      </c>
      <c r="O8236" s="9">
        <v>3105</v>
      </c>
      <c r="P8236" s="9">
        <v>22546</v>
      </c>
      <c r="Q8236" s="10" t="s">
        <v>27888</v>
      </c>
    </row>
    <row r="8237" spans="1:17" x14ac:dyDescent="0.3">
      <c r="A8237" s="5" t="s">
        <v>29091</v>
      </c>
      <c r="B8237" s="5" t="s">
        <v>1202</v>
      </c>
      <c r="C8237" s="6">
        <v>3.59</v>
      </c>
      <c r="D8237" s="1" t="s">
        <v>29073</v>
      </c>
      <c r="E8237" s="6">
        <v>101</v>
      </c>
      <c r="F8237" s="6" t="s">
        <v>25</v>
      </c>
      <c r="G8237" s="11" t="s">
        <v>29092</v>
      </c>
      <c r="H8237" s="8" t="s">
        <v>29093</v>
      </c>
      <c r="I8237" s="9">
        <v>14989</v>
      </c>
      <c r="J8237" s="9">
        <v>5342</v>
      </c>
      <c r="K8237" s="9">
        <v>4101</v>
      </c>
      <c r="L8237" s="9">
        <v>133</v>
      </c>
      <c r="M8237" s="9">
        <v>48</v>
      </c>
      <c r="N8237" s="9">
        <v>2040</v>
      </c>
      <c r="O8237" s="9">
        <v>675</v>
      </c>
      <c r="P8237" s="9">
        <v>10428</v>
      </c>
      <c r="Q8237" s="10" t="s">
        <v>27888</v>
      </c>
    </row>
    <row r="8238" spans="1:17" x14ac:dyDescent="0.3">
      <c r="A8238" s="5" t="s">
        <v>29094</v>
      </c>
      <c r="B8238" s="5" t="s">
        <v>11280</v>
      </c>
      <c r="C8238" s="6">
        <v>2.5499999999999998</v>
      </c>
      <c r="D8238" s="1" t="s">
        <v>29095</v>
      </c>
      <c r="E8238" s="6">
        <v>107</v>
      </c>
      <c r="F8238" s="6" t="s">
        <v>25</v>
      </c>
      <c r="G8238" s="11" t="s">
        <v>29096</v>
      </c>
      <c r="H8238" s="8" t="s">
        <v>29097</v>
      </c>
      <c r="I8238" s="9">
        <v>25601</v>
      </c>
      <c r="J8238" s="9">
        <v>5621</v>
      </c>
      <c r="K8238" s="9">
        <v>3241</v>
      </c>
      <c r="L8238" s="9">
        <v>93</v>
      </c>
      <c r="M8238" s="9">
        <v>1521</v>
      </c>
      <c r="N8238" s="9">
        <v>3454</v>
      </c>
      <c r="O8238" s="9">
        <v>854</v>
      </c>
      <c r="P8238" s="9">
        <v>16552</v>
      </c>
      <c r="Q8238" s="10" t="s">
        <v>27888</v>
      </c>
    </row>
    <row r="8239" spans="1:17" ht="28.8" x14ac:dyDescent="0.3">
      <c r="A8239" s="5" t="s">
        <v>29098</v>
      </c>
      <c r="B8239" s="5" t="s">
        <v>11774</v>
      </c>
      <c r="C8239" s="6">
        <v>3.65</v>
      </c>
      <c r="D8239" s="1" t="s">
        <v>29099</v>
      </c>
      <c r="E8239" s="6">
        <v>166</v>
      </c>
      <c r="F8239" s="6" t="s">
        <v>25</v>
      </c>
      <c r="G8239" s="11" t="s">
        <v>29100</v>
      </c>
      <c r="H8239" s="8" t="s">
        <v>29101</v>
      </c>
      <c r="I8239" s="9">
        <v>1324280</v>
      </c>
      <c r="J8239" s="9">
        <v>131651</v>
      </c>
      <c r="K8239" s="9">
        <v>265502</v>
      </c>
      <c r="L8239" s="9">
        <v>6700</v>
      </c>
      <c r="M8239" s="9">
        <v>7056</v>
      </c>
      <c r="N8239" s="9">
        <v>137867</v>
      </c>
      <c r="O8239" s="9">
        <v>95539</v>
      </c>
      <c r="P8239" s="9">
        <v>721498</v>
      </c>
      <c r="Q8239" s="10" t="s">
        <v>27888</v>
      </c>
    </row>
    <row r="8240" spans="1:17" x14ac:dyDescent="0.3">
      <c r="A8240" s="5" t="s">
        <v>29102</v>
      </c>
      <c r="B8240" s="5" t="s">
        <v>14557</v>
      </c>
      <c r="C8240" s="6">
        <v>3.01</v>
      </c>
      <c r="D8240" s="1" t="s">
        <v>29099</v>
      </c>
      <c r="E8240" s="6">
        <v>122</v>
      </c>
      <c r="F8240" s="6" t="s">
        <v>25</v>
      </c>
      <c r="G8240" s="11" t="s">
        <v>29103</v>
      </c>
      <c r="H8240" s="8" t="s">
        <v>29104</v>
      </c>
      <c r="I8240" s="9">
        <v>2392576</v>
      </c>
      <c r="J8240" s="9">
        <v>212129</v>
      </c>
      <c r="K8240" s="9">
        <v>503821</v>
      </c>
      <c r="L8240" s="9">
        <v>39000</v>
      </c>
      <c r="M8240" s="9">
        <v>87118</v>
      </c>
      <c r="N8240" s="9">
        <v>267928</v>
      </c>
      <c r="O8240" s="9">
        <v>259890</v>
      </c>
      <c r="P8240" s="9">
        <v>1334034</v>
      </c>
      <c r="Q8240" s="10" t="s">
        <v>27888</v>
      </c>
    </row>
    <row r="8241" spans="1:17" x14ac:dyDescent="0.3">
      <c r="A8241" s="5" t="s">
        <v>29105</v>
      </c>
      <c r="B8241" s="5" t="s">
        <v>6671</v>
      </c>
      <c r="C8241" s="6">
        <v>3.87</v>
      </c>
      <c r="D8241" s="1" t="s">
        <v>29099</v>
      </c>
      <c r="E8241" s="6">
        <v>162</v>
      </c>
      <c r="F8241" s="6" t="s">
        <v>25</v>
      </c>
      <c r="G8241" s="11" t="s">
        <v>29106</v>
      </c>
      <c r="H8241" s="8" t="s">
        <v>29107</v>
      </c>
      <c r="I8241" s="9">
        <v>1946958</v>
      </c>
      <c r="J8241" s="9">
        <v>285821</v>
      </c>
      <c r="K8241" s="9">
        <v>746190</v>
      </c>
      <c r="L8241" s="9">
        <v>28000</v>
      </c>
      <c r="M8241" s="9">
        <v>12782</v>
      </c>
      <c r="N8241" s="9">
        <v>182133</v>
      </c>
      <c r="O8241" s="9">
        <v>501219</v>
      </c>
      <c r="P8241" s="9">
        <v>1717498</v>
      </c>
      <c r="Q8241" s="10" t="s">
        <v>27888</v>
      </c>
    </row>
    <row r="8242" spans="1:17" x14ac:dyDescent="0.3">
      <c r="A8242" s="5" t="s">
        <v>29108</v>
      </c>
      <c r="B8242" s="5" t="s">
        <v>29109</v>
      </c>
      <c r="C8242" s="6">
        <v>3.15</v>
      </c>
      <c r="D8242" s="1" t="s">
        <v>29110</v>
      </c>
      <c r="E8242" s="6">
        <v>86</v>
      </c>
      <c r="F8242" s="6" t="s">
        <v>25</v>
      </c>
      <c r="G8242" s="11" t="s">
        <v>29111</v>
      </c>
      <c r="H8242" s="8" t="s">
        <v>16349</v>
      </c>
      <c r="I8242" s="9">
        <v>48715</v>
      </c>
      <c r="J8242" s="9">
        <v>8878</v>
      </c>
      <c r="K8242" s="9">
        <v>7657</v>
      </c>
      <c r="L8242" s="9">
        <v>137</v>
      </c>
      <c r="M8242" s="9">
        <v>791</v>
      </c>
      <c r="N8242" s="9">
        <v>5412</v>
      </c>
      <c r="O8242" s="9">
        <v>2336</v>
      </c>
      <c r="P8242" s="9">
        <v>21640</v>
      </c>
      <c r="Q8242" s="10" t="s">
        <v>27888</v>
      </c>
    </row>
    <row r="8243" spans="1:17" x14ac:dyDescent="0.3">
      <c r="A8243" s="5" t="s">
        <v>29112</v>
      </c>
      <c r="B8243" s="5" t="s">
        <v>1990</v>
      </c>
      <c r="C8243" s="6">
        <v>3.44</v>
      </c>
      <c r="D8243" s="1" t="s">
        <v>29113</v>
      </c>
      <c r="E8243" s="6">
        <v>131</v>
      </c>
      <c r="F8243" s="6" t="s">
        <v>1777</v>
      </c>
      <c r="G8243" s="11" t="s">
        <v>29114</v>
      </c>
      <c r="H8243" s="8" t="s">
        <v>29115</v>
      </c>
      <c r="I8243" s="9">
        <v>128193</v>
      </c>
      <c r="J8243" s="9">
        <v>41097</v>
      </c>
      <c r="K8243" s="9">
        <v>26736</v>
      </c>
      <c r="L8243" s="9">
        <v>164</v>
      </c>
      <c r="M8243" s="9">
        <v>2085</v>
      </c>
      <c r="N8243" s="9">
        <v>19866</v>
      </c>
      <c r="O8243" s="9">
        <v>4411</v>
      </c>
      <c r="P8243" s="9">
        <v>97411</v>
      </c>
      <c r="Q8243" s="10" t="s">
        <v>27888</v>
      </c>
    </row>
    <row r="8244" spans="1:17" x14ac:dyDescent="0.3">
      <c r="A8244" s="5" t="s">
        <v>29116</v>
      </c>
      <c r="B8244" s="5" t="s">
        <v>10339</v>
      </c>
      <c r="C8244" s="6">
        <v>2.89</v>
      </c>
      <c r="D8244" s="1" t="s">
        <v>29113</v>
      </c>
      <c r="E8244" s="6">
        <v>188</v>
      </c>
      <c r="F8244" s="6" t="s">
        <v>25</v>
      </c>
      <c r="G8244" s="11" t="s">
        <v>29117</v>
      </c>
      <c r="H8244" s="8" t="s">
        <v>1412</v>
      </c>
      <c r="I8244" s="9">
        <v>2579</v>
      </c>
      <c r="J8244" s="9">
        <v>2532</v>
      </c>
      <c r="K8244" s="9">
        <v>296</v>
      </c>
      <c r="L8244" s="9">
        <v>3</v>
      </c>
      <c r="M8244" s="9">
        <v>78</v>
      </c>
      <c r="N8244" s="9">
        <v>417</v>
      </c>
      <c r="O8244" s="9">
        <v>26</v>
      </c>
      <c r="P8244" s="9">
        <v>1532</v>
      </c>
      <c r="Q8244" s="10" t="s">
        <v>27888</v>
      </c>
    </row>
    <row r="8245" spans="1:17" x14ac:dyDescent="0.3">
      <c r="A8245" s="5" t="s">
        <v>29118</v>
      </c>
      <c r="B8245" s="5" t="s">
        <v>15610</v>
      </c>
      <c r="C8245" s="6">
        <v>3.65</v>
      </c>
      <c r="D8245" s="1" t="s">
        <v>29119</v>
      </c>
      <c r="E8245" s="6">
        <v>105</v>
      </c>
      <c r="F8245" s="6" t="s">
        <v>143</v>
      </c>
      <c r="G8245" s="11" t="s">
        <v>29120</v>
      </c>
      <c r="H8245" s="8" t="s">
        <v>29121</v>
      </c>
      <c r="I8245" s="9">
        <v>13029</v>
      </c>
      <c r="J8245" s="9">
        <v>10581</v>
      </c>
      <c r="K8245" s="9">
        <v>2810</v>
      </c>
      <c r="L8245" s="9">
        <v>10</v>
      </c>
      <c r="M8245" s="9">
        <v>65</v>
      </c>
      <c r="N8245" s="9">
        <v>1746</v>
      </c>
      <c r="O8245" s="9">
        <v>486</v>
      </c>
      <c r="P8245" s="9">
        <v>8898</v>
      </c>
      <c r="Q8245" s="10" t="s">
        <v>27888</v>
      </c>
    </row>
    <row r="8246" spans="1:17" ht="28.8" x14ac:dyDescent="0.3">
      <c r="A8246" s="5" t="s">
        <v>29122</v>
      </c>
      <c r="B8246" s="5" t="s">
        <v>9844</v>
      </c>
      <c r="C8246" s="6">
        <v>3.36</v>
      </c>
      <c r="D8246" s="1" t="s">
        <v>29123</v>
      </c>
      <c r="E8246" s="6">
        <v>82</v>
      </c>
      <c r="F8246" s="6" t="s">
        <v>25</v>
      </c>
      <c r="G8246" s="11" t="s">
        <v>29124</v>
      </c>
      <c r="H8246" s="8" t="s">
        <v>29125</v>
      </c>
      <c r="I8246" s="9">
        <v>3578</v>
      </c>
      <c r="J8246" s="9">
        <v>4326</v>
      </c>
      <c r="K8246" s="9">
        <v>741</v>
      </c>
      <c r="L8246" s="9">
        <v>17</v>
      </c>
      <c r="M8246" s="9">
        <v>42</v>
      </c>
      <c r="N8246" s="9">
        <v>518</v>
      </c>
      <c r="O8246" s="9">
        <v>176</v>
      </c>
      <c r="P8246" s="9">
        <v>2114</v>
      </c>
      <c r="Q8246" s="10" t="s">
        <v>27888</v>
      </c>
    </row>
    <row r="8247" spans="1:17" x14ac:dyDescent="0.3">
      <c r="A8247" s="5" t="s">
        <v>29126</v>
      </c>
      <c r="B8247" s="5" t="s">
        <v>29127</v>
      </c>
      <c r="C8247" s="6">
        <v>3.8</v>
      </c>
      <c r="D8247" s="1" t="s">
        <v>29123</v>
      </c>
      <c r="E8247" s="6">
        <v>94</v>
      </c>
      <c r="F8247" s="6" t="s">
        <v>25</v>
      </c>
      <c r="G8247" s="11" t="s">
        <v>29128</v>
      </c>
      <c r="H8247" s="8" t="s">
        <v>39</v>
      </c>
      <c r="I8247" s="9">
        <v>4441</v>
      </c>
      <c r="J8247" s="9">
        <v>714</v>
      </c>
      <c r="K8247" s="9">
        <v>1519</v>
      </c>
      <c r="L8247" s="9">
        <v>16</v>
      </c>
      <c r="M8247" s="9">
        <v>24</v>
      </c>
      <c r="N8247" s="9">
        <v>307</v>
      </c>
      <c r="O8247" s="9">
        <v>506</v>
      </c>
      <c r="P8247" s="9">
        <v>2195</v>
      </c>
      <c r="Q8247" s="10" t="s">
        <v>27888</v>
      </c>
    </row>
    <row r="8248" spans="1:17" x14ac:dyDescent="0.3">
      <c r="A8248" s="5" t="s">
        <v>29129</v>
      </c>
      <c r="B8248" s="5" t="s">
        <v>14023</v>
      </c>
      <c r="C8248" s="6">
        <v>3.17</v>
      </c>
      <c r="D8248" s="1" t="s">
        <v>29123</v>
      </c>
      <c r="E8248" s="6">
        <v>85</v>
      </c>
      <c r="F8248" s="6" t="s">
        <v>25</v>
      </c>
      <c r="G8248" s="11" t="s">
        <v>29130</v>
      </c>
      <c r="H8248" s="8" t="s">
        <v>3077</v>
      </c>
      <c r="I8248" s="9">
        <v>790</v>
      </c>
      <c r="J8248" s="9">
        <v>704</v>
      </c>
      <c r="K8248" s="9">
        <v>95</v>
      </c>
      <c r="L8248" s="9">
        <v>0</v>
      </c>
      <c r="M8248" s="9">
        <v>19</v>
      </c>
      <c r="N8248" s="9">
        <v>149</v>
      </c>
      <c r="O8248" s="9">
        <v>15</v>
      </c>
      <c r="P8248" s="9">
        <v>532</v>
      </c>
      <c r="Q8248" s="10" t="s">
        <v>27888</v>
      </c>
    </row>
    <row r="8249" spans="1:17" ht="28.8" x14ac:dyDescent="0.3">
      <c r="A8249" s="5" t="s">
        <v>29131</v>
      </c>
      <c r="B8249" s="5" t="s">
        <v>6671</v>
      </c>
      <c r="C8249" s="6">
        <v>3.02</v>
      </c>
      <c r="D8249" s="1" t="s">
        <v>29123</v>
      </c>
      <c r="E8249" s="6">
        <v>98</v>
      </c>
      <c r="F8249" s="6" t="s">
        <v>25</v>
      </c>
      <c r="G8249" s="11" t="s">
        <v>29132</v>
      </c>
      <c r="H8249" s="8" t="s">
        <v>29133</v>
      </c>
      <c r="I8249" s="9">
        <v>144450</v>
      </c>
      <c r="J8249" s="9">
        <v>13158</v>
      </c>
      <c r="K8249" s="9">
        <v>19770</v>
      </c>
      <c r="L8249" s="9">
        <v>592</v>
      </c>
      <c r="M8249" s="9">
        <v>2059</v>
      </c>
      <c r="N8249" s="9">
        <v>18081</v>
      </c>
      <c r="O8249" s="9">
        <v>6923</v>
      </c>
      <c r="P8249" s="9">
        <v>66058</v>
      </c>
      <c r="Q8249" s="10" t="s">
        <v>27888</v>
      </c>
    </row>
    <row r="8250" spans="1:17" x14ac:dyDescent="0.3">
      <c r="A8250" s="5" t="s">
        <v>29134</v>
      </c>
      <c r="B8250" s="5" t="s">
        <v>8365</v>
      </c>
      <c r="C8250" s="6">
        <v>4.04</v>
      </c>
      <c r="D8250" s="1" t="s">
        <v>29135</v>
      </c>
      <c r="E8250" s="6">
        <v>105</v>
      </c>
      <c r="F8250" s="6" t="s">
        <v>25</v>
      </c>
      <c r="G8250" s="11" t="s">
        <v>29136</v>
      </c>
      <c r="H8250" s="8" t="s">
        <v>29137</v>
      </c>
      <c r="I8250" s="9">
        <v>390910</v>
      </c>
      <c r="J8250" s="9">
        <v>90763</v>
      </c>
      <c r="K8250" s="9">
        <v>145995</v>
      </c>
      <c r="L8250" s="9">
        <v>10000</v>
      </c>
      <c r="M8250" s="9">
        <v>846</v>
      </c>
      <c r="N8250" s="9">
        <v>27808</v>
      </c>
      <c r="O8250" s="9">
        <v>55425</v>
      </c>
      <c r="P8250" s="9">
        <v>273809</v>
      </c>
      <c r="Q8250" s="10" t="s">
        <v>27888</v>
      </c>
    </row>
    <row r="8251" spans="1:17" x14ac:dyDescent="0.3">
      <c r="A8251" s="5" t="s">
        <v>29138</v>
      </c>
      <c r="B8251" s="5" t="s">
        <v>29139</v>
      </c>
      <c r="C8251" s="6">
        <v>2.9</v>
      </c>
      <c r="D8251" s="1" t="s">
        <v>29140</v>
      </c>
      <c r="E8251" s="6">
        <v>88</v>
      </c>
      <c r="F8251" s="6" t="s">
        <v>25</v>
      </c>
      <c r="G8251" s="11" t="s">
        <v>29141</v>
      </c>
      <c r="H8251" s="8" t="s">
        <v>29142</v>
      </c>
      <c r="I8251" s="9">
        <v>5552</v>
      </c>
      <c r="J8251" s="9">
        <v>1772</v>
      </c>
      <c r="K8251" s="9">
        <v>590</v>
      </c>
      <c r="L8251" s="9">
        <v>4</v>
      </c>
      <c r="M8251" s="9">
        <v>151</v>
      </c>
      <c r="N8251" s="9">
        <v>1045</v>
      </c>
      <c r="O8251" s="9">
        <v>49</v>
      </c>
      <c r="P8251" s="9">
        <v>3834</v>
      </c>
      <c r="Q8251" s="10" t="s">
        <v>27888</v>
      </c>
    </row>
    <row r="8252" spans="1:17" x14ac:dyDescent="0.3">
      <c r="A8252" s="5" t="s">
        <v>29143</v>
      </c>
      <c r="B8252" s="5" t="s">
        <v>29144</v>
      </c>
      <c r="C8252" s="6">
        <v>3.68</v>
      </c>
      <c r="D8252" s="1" t="s">
        <v>29145</v>
      </c>
      <c r="E8252" s="6">
        <v>141</v>
      </c>
      <c r="F8252" s="6" t="s">
        <v>25</v>
      </c>
      <c r="G8252" s="11" t="s">
        <v>29146</v>
      </c>
      <c r="H8252" s="8" t="s">
        <v>29147</v>
      </c>
      <c r="I8252" s="9">
        <v>284752</v>
      </c>
      <c r="J8252" s="9">
        <v>38602</v>
      </c>
      <c r="K8252" s="9">
        <v>66650</v>
      </c>
      <c r="L8252" s="9">
        <v>6400</v>
      </c>
      <c r="M8252" s="9">
        <v>2806</v>
      </c>
      <c r="N8252" s="9">
        <v>24193</v>
      </c>
      <c r="O8252" s="9">
        <v>27848</v>
      </c>
      <c r="P8252" s="9">
        <v>163320</v>
      </c>
      <c r="Q8252" s="10" t="s">
        <v>27888</v>
      </c>
    </row>
    <row r="8253" spans="1:17" x14ac:dyDescent="0.3">
      <c r="A8253" s="5" t="s">
        <v>29148</v>
      </c>
      <c r="B8253" s="5" t="s">
        <v>6149</v>
      </c>
      <c r="C8253" s="6">
        <v>3.4</v>
      </c>
      <c r="D8253" s="1" t="s">
        <v>29149</v>
      </c>
      <c r="E8253" s="6">
        <v>105</v>
      </c>
      <c r="F8253" s="6" t="s">
        <v>25</v>
      </c>
      <c r="G8253" s="11" t="s">
        <v>29150</v>
      </c>
      <c r="H8253" s="8" t="s">
        <v>29151</v>
      </c>
      <c r="I8253" s="9">
        <v>1224</v>
      </c>
      <c r="J8253" s="9">
        <v>2006</v>
      </c>
      <c r="K8253" s="9">
        <v>307</v>
      </c>
      <c r="L8253" s="9">
        <v>6</v>
      </c>
      <c r="M8253" s="9">
        <v>10</v>
      </c>
      <c r="N8253" s="9">
        <v>179</v>
      </c>
      <c r="O8253" s="9">
        <v>48</v>
      </c>
      <c r="P8253" s="9">
        <v>743</v>
      </c>
      <c r="Q8253" s="10" t="s">
        <v>27888</v>
      </c>
    </row>
    <row r="8254" spans="1:17" x14ac:dyDescent="0.3">
      <c r="A8254" s="5" t="s">
        <v>29152</v>
      </c>
      <c r="B8254" s="5" t="s">
        <v>5781</v>
      </c>
      <c r="C8254" s="6">
        <v>2.84</v>
      </c>
      <c r="D8254" s="1" t="s">
        <v>29149</v>
      </c>
      <c r="E8254" s="6">
        <v>124</v>
      </c>
      <c r="F8254" s="6" t="s">
        <v>25</v>
      </c>
      <c r="G8254" s="11" t="s">
        <v>29153</v>
      </c>
      <c r="H8254" s="8" t="s">
        <v>29154</v>
      </c>
      <c r="I8254" s="9">
        <v>8086</v>
      </c>
      <c r="J8254" s="9">
        <v>2910</v>
      </c>
      <c r="K8254" s="9">
        <v>713</v>
      </c>
      <c r="L8254" s="9">
        <v>4</v>
      </c>
      <c r="M8254" s="9">
        <v>188</v>
      </c>
      <c r="N8254" s="9">
        <v>1339</v>
      </c>
      <c r="O8254" s="9">
        <v>66</v>
      </c>
      <c r="P8254" s="9">
        <v>4741</v>
      </c>
      <c r="Q8254" s="10" t="s">
        <v>27888</v>
      </c>
    </row>
    <row r="8255" spans="1:17" x14ac:dyDescent="0.3">
      <c r="A8255" s="5" t="s">
        <v>29155</v>
      </c>
      <c r="B8255" s="5" t="s">
        <v>29156</v>
      </c>
      <c r="C8255" s="6">
        <v>3.27</v>
      </c>
      <c r="D8255" s="1" t="s">
        <v>29149</v>
      </c>
      <c r="E8255" s="6">
        <v>92</v>
      </c>
      <c r="F8255" s="6" t="s">
        <v>25</v>
      </c>
      <c r="G8255" s="11" t="s">
        <v>29157</v>
      </c>
      <c r="H8255" s="8" t="s">
        <v>39</v>
      </c>
      <c r="I8255" s="9">
        <v>156</v>
      </c>
      <c r="J8255" s="9">
        <v>294</v>
      </c>
      <c r="K8255" s="9">
        <v>19</v>
      </c>
      <c r="L8255" s="9">
        <v>0</v>
      </c>
      <c r="M8255" s="9">
        <v>23</v>
      </c>
      <c r="N8255" s="9">
        <v>13</v>
      </c>
      <c r="O8255" s="9">
        <v>2</v>
      </c>
      <c r="P8255" s="9">
        <v>107</v>
      </c>
      <c r="Q8255" s="10" t="s">
        <v>27888</v>
      </c>
    </row>
    <row r="8256" spans="1:17" ht="28.8" x14ac:dyDescent="0.3">
      <c r="A8256" s="5" t="s">
        <v>29158</v>
      </c>
      <c r="B8256" s="5" t="s">
        <v>29159</v>
      </c>
      <c r="C8256" s="6">
        <v>3.26</v>
      </c>
      <c r="D8256" s="1" t="s">
        <v>29149</v>
      </c>
      <c r="E8256" s="6">
        <v>115</v>
      </c>
      <c r="F8256" s="6" t="s">
        <v>25</v>
      </c>
      <c r="G8256" s="11" t="s">
        <v>29160</v>
      </c>
      <c r="H8256" s="8" t="s">
        <v>29161</v>
      </c>
      <c r="I8256" s="9">
        <v>2649</v>
      </c>
      <c r="J8256" s="9">
        <v>2696</v>
      </c>
      <c r="K8256" s="9">
        <v>526</v>
      </c>
      <c r="L8256" s="9">
        <v>17</v>
      </c>
      <c r="M8256" s="9">
        <v>32</v>
      </c>
      <c r="N8256" s="9">
        <v>428</v>
      </c>
      <c r="O8256" s="9">
        <v>75</v>
      </c>
      <c r="P8256" s="9">
        <v>1690</v>
      </c>
      <c r="Q8256" s="10" t="s">
        <v>27888</v>
      </c>
    </row>
    <row r="8257" spans="1:17" ht="28.8" x14ac:dyDescent="0.3">
      <c r="A8257" s="5" t="s">
        <v>29162</v>
      </c>
      <c r="B8257" s="5" t="s">
        <v>17385</v>
      </c>
      <c r="C8257" s="6">
        <v>3.66</v>
      </c>
      <c r="D8257" s="1" t="s">
        <v>29149</v>
      </c>
      <c r="E8257" s="6">
        <v>88</v>
      </c>
      <c r="F8257" s="6" t="s">
        <v>25</v>
      </c>
      <c r="G8257" s="11" t="s">
        <v>29163</v>
      </c>
      <c r="H8257" s="8" t="s">
        <v>29164</v>
      </c>
      <c r="I8257" s="9">
        <v>7937</v>
      </c>
      <c r="J8257" s="9">
        <v>7131</v>
      </c>
      <c r="K8257" s="9">
        <v>1903</v>
      </c>
      <c r="L8257" s="9">
        <v>4</v>
      </c>
      <c r="M8257" s="9">
        <v>17</v>
      </c>
      <c r="N8257" s="9">
        <v>989</v>
      </c>
      <c r="O8257" s="9">
        <v>235</v>
      </c>
      <c r="P8257" s="9">
        <v>5337</v>
      </c>
      <c r="Q8257" s="10" t="s">
        <v>27888</v>
      </c>
    </row>
    <row r="8258" spans="1:17" x14ac:dyDescent="0.3">
      <c r="A8258" s="5" t="s">
        <v>29165</v>
      </c>
      <c r="B8258" s="5" t="s">
        <v>3409</v>
      </c>
      <c r="C8258" s="6">
        <v>3.36</v>
      </c>
      <c r="D8258" s="1" t="s">
        <v>29149</v>
      </c>
      <c r="E8258" s="6">
        <v>108</v>
      </c>
      <c r="F8258" s="6" t="s">
        <v>25</v>
      </c>
      <c r="G8258" s="11" t="s">
        <v>29166</v>
      </c>
      <c r="H8258" s="8" t="s">
        <v>29167</v>
      </c>
      <c r="I8258" s="9">
        <v>9149</v>
      </c>
      <c r="J8258" s="9">
        <v>5574</v>
      </c>
      <c r="K8258" s="9">
        <v>1739</v>
      </c>
      <c r="L8258" s="9">
        <v>11</v>
      </c>
      <c r="M8258" s="9">
        <v>95</v>
      </c>
      <c r="N8258" s="9">
        <v>1465</v>
      </c>
      <c r="O8258" s="9">
        <v>312</v>
      </c>
      <c r="P8258" s="9">
        <v>5992</v>
      </c>
      <c r="Q8258" s="10" t="s">
        <v>27888</v>
      </c>
    </row>
    <row r="8259" spans="1:17" x14ac:dyDescent="0.3">
      <c r="A8259" s="5" t="s">
        <v>29168</v>
      </c>
      <c r="B8259" s="5" t="s">
        <v>23665</v>
      </c>
      <c r="C8259" s="6">
        <v>3.36</v>
      </c>
      <c r="D8259" s="1" t="s">
        <v>29169</v>
      </c>
      <c r="E8259" s="6">
        <v>76</v>
      </c>
      <c r="F8259" s="6" t="s">
        <v>889</v>
      </c>
      <c r="G8259" s="11" t="s">
        <v>29170</v>
      </c>
      <c r="H8259" s="8" t="s">
        <v>1065</v>
      </c>
      <c r="I8259" s="9">
        <v>944</v>
      </c>
      <c r="J8259" s="9">
        <v>1097</v>
      </c>
      <c r="K8259" s="9">
        <v>200</v>
      </c>
      <c r="L8259" s="9">
        <v>0</v>
      </c>
      <c r="M8259" s="9">
        <v>1</v>
      </c>
      <c r="N8259" s="9">
        <v>231</v>
      </c>
      <c r="O8259" s="9">
        <v>18</v>
      </c>
      <c r="P8259" s="9">
        <v>652</v>
      </c>
      <c r="Q8259" s="10" t="s">
        <v>27888</v>
      </c>
    </row>
    <row r="8260" spans="1:17" x14ac:dyDescent="0.3">
      <c r="A8260" s="5" t="s">
        <v>29171</v>
      </c>
      <c r="B8260" s="5" t="s">
        <v>3814</v>
      </c>
      <c r="C8260" s="6">
        <v>3.85</v>
      </c>
      <c r="D8260" s="1" t="s">
        <v>29172</v>
      </c>
      <c r="E8260" s="6">
        <v>233</v>
      </c>
      <c r="F8260" s="6" t="s">
        <v>25</v>
      </c>
      <c r="G8260" s="11" t="s">
        <v>29173</v>
      </c>
      <c r="H8260" s="8" t="s">
        <v>29174</v>
      </c>
      <c r="I8260" s="9">
        <v>352461</v>
      </c>
      <c r="J8260" s="9">
        <v>110585</v>
      </c>
      <c r="K8260" s="9">
        <v>74906</v>
      </c>
      <c r="L8260" s="9">
        <v>5700</v>
      </c>
      <c r="M8260" s="9">
        <v>3590</v>
      </c>
      <c r="N8260" s="9">
        <v>26686</v>
      </c>
      <c r="O8260" s="9">
        <v>42533</v>
      </c>
      <c r="P8260" s="9">
        <v>191861</v>
      </c>
      <c r="Q8260" s="10" t="s">
        <v>27888</v>
      </c>
    </row>
    <row r="8261" spans="1:17" x14ac:dyDescent="0.3">
      <c r="A8261" s="5" t="s">
        <v>29175</v>
      </c>
      <c r="B8261" s="5" t="s">
        <v>15836</v>
      </c>
      <c r="C8261" s="6">
        <v>2.79</v>
      </c>
      <c r="D8261" s="1" t="s">
        <v>29172</v>
      </c>
      <c r="E8261" s="6">
        <v>108</v>
      </c>
      <c r="F8261" s="6" t="s">
        <v>25</v>
      </c>
      <c r="G8261" s="11" t="s">
        <v>29176</v>
      </c>
      <c r="H8261" s="8" t="s">
        <v>29177</v>
      </c>
      <c r="I8261" s="9">
        <v>228413</v>
      </c>
      <c r="J8261" s="9">
        <v>21702</v>
      </c>
      <c r="K8261" s="9">
        <v>22330</v>
      </c>
      <c r="L8261" s="9">
        <v>492</v>
      </c>
      <c r="M8261" s="9">
        <v>5117</v>
      </c>
      <c r="N8261" s="9">
        <v>27770</v>
      </c>
      <c r="O8261" s="9">
        <v>7886</v>
      </c>
      <c r="P8261" s="9">
        <v>106568</v>
      </c>
      <c r="Q8261" s="10" t="s">
        <v>27888</v>
      </c>
    </row>
    <row r="8262" spans="1:17" x14ac:dyDescent="0.3">
      <c r="A8262" s="5" t="s">
        <v>29178</v>
      </c>
      <c r="B8262" s="5" t="s">
        <v>15416</v>
      </c>
      <c r="C8262" s="6">
        <v>3.76</v>
      </c>
      <c r="D8262" s="1" t="s">
        <v>29172</v>
      </c>
      <c r="E8262" s="6">
        <v>123</v>
      </c>
      <c r="F8262" s="6" t="s">
        <v>74</v>
      </c>
      <c r="G8262" s="11" t="s">
        <v>29179</v>
      </c>
      <c r="H8262" s="8" t="s">
        <v>29180</v>
      </c>
      <c r="I8262" s="9">
        <v>16155</v>
      </c>
      <c r="J8262" s="9">
        <v>16543</v>
      </c>
      <c r="K8262" s="9">
        <v>3471</v>
      </c>
      <c r="L8262" s="9">
        <v>52</v>
      </c>
      <c r="M8262" s="9">
        <v>68</v>
      </c>
      <c r="N8262" s="9">
        <v>1687</v>
      </c>
      <c r="O8262" s="9">
        <v>1019</v>
      </c>
      <c r="P8262" s="9">
        <v>10357</v>
      </c>
      <c r="Q8262" s="10" t="s">
        <v>27888</v>
      </c>
    </row>
    <row r="8263" spans="1:17" x14ac:dyDescent="0.3">
      <c r="A8263" s="5" t="s">
        <v>29181</v>
      </c>
      <c r="B8263" s="5" t="s">
        <v>1492</v>
      </c>
      <c r="C8263" s="6">
        <v>3.43</v>
      </c>
      <c r="D8263" s="1" t="s">
        <v>29182</v>
      </c>
      <c r="E8263" s="6">
        <v>97</v>
      </c>
      <c r="F8263" s="6" t="s">
        <v>25</v>
      </c>
      <c r="G8263" s="11" t="s">
        <v>29183</v>
      </c>
      <c r="H8263" s="8" t="s">
        <v>1494</v>
      </c>
      <c r="I8263" s="9">
        <v>4772</v>
      </c>
      <c r="J8263" s="9">
        <v>3280</v>
      </c>
      <c r="K8263" s="9">
        <v>1063</v>
      </c>
      <c r="L8263" s="9">
        <v>1</v>
      </c>
      <c r="M8263" s="9">
        <v>10</v>
      </c>
      <c r="N8263" s="9">
        <v>923</v>
      </c>
      <c r="O8263" s="9">
        <v>98</v>
      </c>
      <c r="P8263" s="9">
        <v>3161</v>
      </c>
      <c r="Q8263" s="10" t="s">
        <v>27888</v>
      </c>
    </row>
    <row r="8264" spans="1:17" x14ac:dyDescent="0.3">
      <c r="A8264" s="5" t="s">
        <v>29184</v>
      </c>
      <c r="B8264" s="5" t="s">
        <v>14020</v>
      </c>
      <c r="C8264" s="6">
        <v>4</v>
      </c>
      <c r="D8264" s="1" t="s">
        <v>29182</v>
      </c>
      <c r="E8264" s="6">
        <v>166</v>
      </c>
      <c r="F8264" s="6" t="s">
        <v>25</v>
      </c>
      <c r="G8264" s="11" t="s">
        <v>29185</v>
      </c>
      <c r="H8264" s="8" t="s">
        <v>29186</v>
      </c>
      <c r="I8264" s="9">
        <v>17404</v>
      </c>
      <c r="J8264" s="9">
        <v>12491</v>
      </c>
      <c r="K8264" s="9">
        <v>5042</v>
      </c>
      <c r="L8264" s="9">
        <v>154</v>
      </c>
      <c r="M8264" s="9">
        <v>43</v>
      </c>
      <c r="N8264" s="9">
        <v>1266</v>
      </c>
      <c r="O8264" s="9">
        <v>1883</v>
      </c>
      <c r="P8264" s="9">
        <v>12501</v>
      </c>
      <c r="Q8264" s="10" t="s">
        <v>27888</v>
      </c>
    </row>
    <row r="8265" spans="1:17" x14ac:dyDescent="0.3">
      <c r="A8265" s="5" t="s">
        <v>29187</v>
      </c>
      <c r="B8265" s="5" t="s">
        <v>20422</v>
      </c>
      <c r="C8265" s="6">
        <v>3.57</v>
      </c>
      <c r="D8265" s="1" t="s">
        <v>29188</v>
      </c>
      <c r="E8265" s="6">
        <v>140</v>
      </c>
      <c r="F8265" s="6" t="s">
        <v>25</v>
      </c>
      <c r="G8265" s="11" t="s">
        <v>29189</v>
      </c>
      <c r="H8265" s="8" t="s">
        <v>478</v>
      </c>
      <c r="I8265" s="9">
        <v>4749</v>
      </c>
      <c r="J8265" s="9">
        <v>3819</v>
      </c>
      <c r="K8265" s="9">
        <v>904</v>
      </c>
      <c r="L8265" s="9">
        <v>5</v>
      </c>
      <c r="M8265" s="9">
        <v>26</v>
      </c>
      <c r="N8265" s="9">
        <v>592</v>
      </c>
      <c r="O8265" s="9">
        <v>234</v>
      </c>
      <c r="P8265" s="9">
        <v>2888</v>
      </c>
      <c r="Q8265" s="10" t="s">
        <v>27888</v>
      </c>
    </row>
    <row r="8266" spans="1:17" ht="28.8" x14ac:dyDescent="0.3">
      <c r="A8266" s="5" t="s">
        <v>565</v>
      </c>
      <c r="B8266" s="5" t="s">
        <v>507</v>
      </c>
      <c r="C8266" s="6">
        <v>3.43</v>
      </c>
      <c r="D8266" s="1" t="s">
        <v>29190</v>
      </c>
      <c r="E8266" s="6">
        <v>106</v>
      </c>
      <c r="F8266" s="6" t="s">
        <v>25</v>
      </c>
      <c r="G8266" s="11" t="s">
        <v>29191</v>
      </c>
      <c r="H8266" s="8" t="s">
        <v>29192</v>
      </c>
      <c r="I8266" s="9">
        <v>15848</v>
      </c>
      <c r="J8266" s="9">
        <v>6679</v>
      </c>
      <c r="K8266" s="9">
        <v>2908</v>
      </c>
      <c r="L8266" s="9">
        <v>42</v>
      </c>
      <c r="M8266" s="9">
        <v>90</v>
      </c>
      <c r="N8266" s="9">
        <v>2485</v>
      </c>
      <c r="O8266" s="9">
        <v>482</v>
      </c>
      <c r="P8266" s="9">
        <v>9118</v>
      </c>
      <c r="Q8266" s="10" t="s">
        <v>27888</v>
      </c>
    </row>
    <row r="8267" spans="1:17" x14ac:dyDescent="0.3">
      <c r="A8267" s="5" t="s">
        <v>29193</v>
      </c>
      <c r="B8267" s="5" t="s">
        <v>3159</v>
      </c>
      <c r="C8267" s="6">
        <v>3.63</v>
      </c>
      <c r="D8267" s="1" t="s">
        <v>29194</v>
      </c>
      <c r="E8267" s="6">
        <v>127</v>
      </c>
      <c r="F8267" s="6" t="s">
        <v>25</v>
      </c>
      <c r="G8267" s="11" t="s">
        <v>29195</v>
      </c>
      <c r="H8267" s="8" t="s">
        <v>29196</v>
      </c>
      <c r="I8267" s="9">
        <v>365431</v>
      </c>
      <c r="J8267" s="9">
        <v>55623</v>
      </c>
      <c r="K8267" s="9">
        <v>89148</v>
      </c>
      <c r="L8267" s="9">
        <v>6000</v>
      </c>
      <c r="M8267" s="9">
        <v>2419</v>
      </c>
      <c r="N8267" s="9">
        <v>36776</v>
      </c>
      <c r="O8267" s="9">
        <v>32520</v>
      </c>
      <c r="P8267" s="9">
        <v>198704</v>
      </c>
      <c r="Q8267" s="10" t="s">
        <v>27888</v>
      </c>
    </row>
    <row r="8268" spans="1:17" x14ac:dyDescent="0.3">
      <c r="A8268" s="5" t="s">
        <v>29197</v>
      </c>
      <c r="B8268" s="5" t="s">
        <v>29198</v>
      </c>
      <c r="C8268" s="6">
        <v>3.56</v>
      </c>
      <c r="D8268" s="1" t="s">
        <v>29199</v>
      </c>
      <c r="E8268" s="6">
        <v>76</v>
      </c>
      <c r="F8268" s="6" t="s">
        <v>25</v>
      </c>
      <c r="G8268" s="11" t="s">
        <v>29200</v>
      </c>
      <c r="H8268" s="8" t="s">
        <v>2981</v>
      </c>
      <c r="I8268" s="9">
        <v>700345</v>
      </c>
      <c r="J8268" s="9">
        <v>65436</v>
      </c>
      <c r="K8268" s="9">
        <v>92419</v>
      </c>
      <c r="L8268" s="9">
        <v>1200</v>
      </c>
      <c r="M8268" s="9">
        <v>1790</v>
      </c>
      <c r="N8268" s="9">
        <v>71804</v>
      </c>
      <c r="O8268" s="9">
        <v>31798</v>
      </c>
      <c r="P8268" s="9">
        <v>270075</v>
      </c>
      <c r="Q8268" s="10" t="s">
        <v>27888</v>
      </c>
    </row>
    <row r="8269" spans="1:17" x14ac:dyDescent="0.3">
      <c r="A8269" s="5" t="s">
        <v>29201</v>
      </c>
      <c r="B8269" s="5" t="s">
        <v>21880</v>
      </c>
      <c r="C8269" s="6">
        <v>3.15</v>
      </c>
      <c r="D8269" s="1" t="s">
        <v>29202</v>
      </c>
      <c r="E8269" s="6">
        <v>93</v>
      </c>
      <c r="F8269" s="6" t="s">
        <v>25</v>
      </c>
      <c r="G8269" s="11" t="s">
        <v>29203</v>
      </c>
      <c r="H8269" s="8" t="s">
        <v>29204</v>
      </c>
      <c r="I8269" s="9">
        <v>15952</v>
      </c>
      <c r="J8269" s="9">
        <v>4798</v>
      </c>
      <c r="K8269" s="9">
        <v>3469</v>
      </c>
      <c r="L8269" s="9">
        <v>28</v>
      </c>
      <c r="M8269" s="9">
        <v>163</v>
      </c>
      <c r="N8269" s="9">
        <v>2998</v>
      </c>
      <c r="O8269" s="9">
        <v>497</v>
      </c>
      <c r="P8269" s="9">
        <v>9513</v>
      </c>
      <c r="Q8269" s="10" t="s">
        <v>27888</v>
      </c>
    </row>
    <row r="8270" spans="1:17" x14ac:dyDescent="0.3">
      <c r="A8270" s="5" t="s">
        <v>29205</v>
      </c>
      <c r="B8270" s="5" t="s">
        <v>3993</v>
      </c>
      <c r="C8270" s="6">
        <v>3.29</v>
      </c>
      <c r="D8270" s="1" t="s">
        <v>29206</v>
      </c>
      <c r="E8270" s="6">
        <v>91</v>
      </c>
      <c r="F8270" s="6" t="s">
        <v>25</v>
      </c>
      <c r="G8270" s="11" t="s">
        <v>29207</v>
      </c>
      <c r="H8270" s="8" t="s">
        <v>29208</v>
      </c>
      <c r="I8270" s="9">
        <v>3164</v>
      </c>
      <c r="J8270" s="9">
        <v>1071</v>
      </c>
      <c r="K8270" s="9">
        <v>469</v>
      </c>
      <c r="L8270" s="9">
        <v>6</v>
      </c>
      <c r="M8270" s="9">
        <v>46</v>
      </c>
      <c r="N8270" s="9">
        <v>435</v>
      </c>
      <c r="O8270" s="9">
        <v>155</v>
      </c>
      <c r="P8270" s="9">
        <v>1707</v>
      </c>
      <c r="Q8270" s="10" t="s">
        <v>27888</v>
      </c>
    </row>
    <row r="8271" spans="1:17" x14ac:dyDescent="0.3">
      <c r="A8271" s="5" t="s">
        <v>22310</v>
      </c>
      <c r="B8271" s="5" t="s">
        <v>10090</v>
      </c>
      <c r="C8271" s="6">
        <v>3.24</v>
      </c>
      <c r="D8271" s="1" t="s">
        <v>29209</v>
      </c>
      <c r="E8271" s="6">
        <v>105</v>
      </c>
      <c r="F8271" s="6" t="s">
        <v>25</v>
      </c>
      <c r="G8271" s="11" t="s">
        <v>29210</v>
      </c>
      <c r="H8271" s="8" t="s">
        <v>29211</v>
      </c>
      <c r="I8271" s="9">
        <v>690446</v>
      </c>
      <c r="J8271" s="9">
        <v>61649</v>
      </c>
      <c r="K8271" s="9">
        <v>101357</v>
      </c>
      <c r="L8271" s="9">
        <v>2900</v>
      </c>
      <c r="M8271" s="9">
        <v>7362</v>
      </c>
      <c r="N8271" s="9">
        <v>87774</v>
      </c>
      <c r="O8271" s="9">
        <v>41664</v>
      </c>
      <c r="P8271" s="9">
        <v>336882</v>
      </c>
      <c r="Q8271" s="10" t="s">
        <v>27888</v>
      </c>
    </row>
    <row r="8272" spans="1:17" x14ac:dyDescent="0.3">
      <c r="A8272" s="5" t="s">
        <v>29212</v>
      </c>
      <c r="B8272" s="5" t="s">
        <v>29213</v>
      </c>
      <c r="C8272" s="6">
        <v>2.73</v>
      </c>
      <c r="D8272" s="1" t="s">
        <v>29214</v>
      </c>
      <c r="E8272" s="6">
        <v>87</v>
      </c>
      <c r="F8272" s="6" t="s">
        <v>25</v>
      </c>
      <c r="G8272" s="11" t="s">
        <v>29215</v>
      </c>
      <c r="H8272" s="8" t="s">
        <v>29216</v>
      </c>
      <c r="I8272" s="9">
        <v>687</v>
      </c>
      <c r="J8272" s="9">
        <v>642</v>
      </c>
      <c r="K8272" s="9">
        <v>39</v>
      </c>
      <c r="L8272" s="9">
        <v>0</v>
      </c>
      <c r="M8272" s="9">
        <v>76</v>
      </c>
      <c r="N8272" s="9">
        <v>40</v>
      </c>
      <c r="O8272" s="9">
        <v>12</v>
      </c>
      <c r="P8272" s="9">
        <v>312</v>
      </c>
      <c r="Q8272" s="10" t="s">
        <v>27888</v>
      </c>
    </row>
    <row r="8273" spans="1:17" ht="28.8" x14ac:dyDescent="0.3">
      <c r="A8273" s="5" t="s">
        <v>29217</v>
      </c>
      <c r="B8273" s="5" t="s">
        <v>29218</v>
      </c>
      <c r="C8273" s="6">
        <v>2.83</v>
      </c>
      <c r="D8273" s="1" t="s">
        <v>29219</v>
      </c>
      <c r="E8273" s="6">
        <v>106</v>
      </c>
      <c r="F8273" s="6" t="s">
        <v>25</v>
      </c>
      <c r="G8273" s="11" t="s">
        <v>29220</v>
      </c>
      <c r="H8273" s="8" t="s">
        <v>29221</v>
      </c>
      <c r="I8273" s="9">
        <v>2634</v>
      </c>
      <c r="J8273" s="9">
        <v>2122</v>
      </c>
      <c r="K8273" s="9">
        <v>338</v>
      </c>
      <c r="L8273" s="9">
        <v>2</v>
      </c>
      <c r="M8273" s="9">
        <v>33</v>
      </c>
      <c r="N8273" s="9">
        <v>565</v>
      </c>
      <c r="O8273" s="9">
        <v>22</v>
      </c>
      <c r="P8273" s="9">
        <v>1683</v>
      </c>
      <c r="Q8273" s="10" t="s">
        <v>27888</v>
      </c>
    </row>
    <row r="8274" spans="1:17" ht="28.8" x14ac:dyDescent="0.3">
      <c r="A8274" s="5" t="s">
        <v>29222</v>
      </c>
      <c r="B8274" s="5" t="s">
        <v>701</v>
      </c>
      <c r="C8274" s="6">
        <v>3.04</v>
      </c>
      <c r="D8274" s="1" t="s">
        <v>29223</v>
      </c>
      <c r="E8274" s="6">
        <v>118</v>
      </c>
      <c r="F8274" s="6" t="s">
        <v>25</v>
      </c>
      <c r="G8274" s="11" t="s">
        <v>29224</v>
      </c>
      <c r="H8274" s="8" t="s">
        <v>29225</v>
      </c>
      <c r="I8274" s="9">
        <v>97518</v>
      </c>
      <c r="J8274" s="9">
        <v>16988</v>
      </c>
      <c r="K8274" s="9">
        <v>15781</v>
      </c>
      <c r="L8274" s="9">
        <v>190</v>
      </c>
      <c r="M8274" s="9">
        <v>1296</v>
      </c>
      <c r="N8274" s="9">
        <v>15017</v>
      </c>
      <c r="O8274" s="9">
        <v>3468</v>
      </c>
      <c r="P8274" s="9">
        <v>51075</v>
      </c>
      <c r="Q8274" s="10" t="s">
        <v>27888</v>
      </c>
    </row>
    <row r="8275" spans="1:17" ht="43.2" x14ac:dyDescent="0.3">
      <c r="A8275" s="5" t="s">
        <v>29226</v>
      </c>
      <c r="B8275" s="5" t="s">
        <v>868</v>
      </c>
      <c r="C8275" s="6">
        <v>2.5099999999999998</v>
      </c>
      <c r="D8275" s="1" t="s">
        <v>29223</v>
      </c>
      <c r="E8275" s="6">
        <v>115</v>
      </c>
      <c r="F8275" s="6" t="s">
        <v>25</v>
      </c>
      <c r="G8275" s="11" t="s">
        <v>29227</v>
      </c>
      <c r="H8275" s="8" t="s">
        <v>29228</v>
      </c>
      <c r="I8275" s="9">
        <v>149301</v>
      </c>
      <c r="J8275" s="9">
        <v>15841</v>
      </c>
      <c r="K8275" s="9">
        <v>12992</v>
      </c>
      <c r="L8275" s="9">
        <v>30</v>
      </c>
      <c r="M8275" s="9">
        <v>5196</v>
      </c>
      <c r="N8275" s="9">
        <v>17810</v>
      </c>
      <c r="O8275" s="9">
        <v>2432</v>
      </c>
      <c r="P8275" s="9">
        <v>72893</v>
      </c>
      <c r="Q8275" s="10" t="s">
        <v>27888</v>
      </c>
    </row>
    <row r="8276" spans="1:17" ht="28.8" x14ac:dyDescent="0.3">
      <c r="A8276" s="5" t="s">
        <v>29229</v>
      </c>
      <c r="B8276" s="5" t="s">
        <v>23023</v>
      </c>
      <c r="C8276" s="6">
        <v>2.62</v>
      </c>
      <c r="D8276" s="1" t="s">
        <v>29223</v>
      </c>
      <c r="E8276" s="6">
        <v>91</v>
      </c>
      <c r="F8276" s="6" t="s">
        <v>25</v>
      </c>
      <c r="G8276" s="11" t="s">
        <v>29230</v>
      </c>
      <c r="H8276" s="8" t="s">
        <v>29231</v>
      </c>
      <c r="I8276" s="9">
        <v>88367</v>
      </c>
      <c r="J8276" s="9">
        <v>11062</v>
      </c>
      <c r="K8276" s="9">
        <v>8790</v>
      </c>
      <c r="L8276" s="9">
        <v>63</v>
      </c>
      <c r="M8276" s="9">
        <v>2512</v>
      </c>
      <c r="N8276" s="9">
        <v>10357</v>
      </c>
      <c r="O8276" s="9">
        <v>2107</v>
      </c>
      <c r="P8276" s="9">
        <v>41807</v>
      </c>
      <c r="Q8276" s="10" t="s">
        <v>27888</v>
      </c>
    </row>
    <row r="8277" spans="1:17" ht="28.8" x14ac:dyDescent="0.3">
      <c r="A8277" s="5" t="s">
        <v>29232</v>
      </c>
      <c r="B8277" s="5" t="s">
        <v>5925</v>
      </c>
      <c r="C8277" s="6">
        <v>3.31</v>
      </c>
      <c r="D8277" s="1" t="s">
        <v>29233</v>
      </c>
      <c r="E8277" s="6">
        <v>102</v>
      </c>
      <c r="F8277" s="6" t="s">
        <v>25</v>
      </c>
      <c r="G8277" s="11" t="s">
        <v>29234</v>
      </c>
      <c r="H8277" s="8" t="s">
        <v>20243</v>
      </c>
      <c r="I8277" s="9">
        <v>17768</v>
      </c>
      <c r="J8277" s="9">
        <v>6029</v>
      </c>
      <c r="K8277" s="9">
        <v>2371</v>
      </c>
      <c r="L8277" s="9">
        <v>11</v>
      </c>
      <c r="M8277" s="9">
        <v>139</v>
      </c>
      <c r="N8277" s="9">
        <v>3451</v>
      </c>
      <c r="O8277" s="9">
        <v>330</v>
      </c>
      <c r="P8277" s="9">
        <v>10409</v>
      </c>
      <c r="Q8277" s="10" t="s">
        <v>27888</v>
      </c>
    </row>
    <row r="8278" spans="1:17" x14ac:dyDescent="0.3">
      <c r="A8278" s="5" t="s">
        <v>29235</v>
      </c>
      <c r="B8278" s="5" t="s">
        <v>29236</v>
      </c>
      <c r="C8278" s="6">
        <v>3.09</v>
      </c>
      <c r="D8278" s="1" t="s">
        <v>29233</v>
      </c>
      <c r="E8278" s="6">
        <v>100</v>
      </c>
      <c r="F8278" s="6" t="s">
        <v>25</v>
      </c>
      <c r="G8278" s="11" t="s">
        <v>29237</v>
      </c>
      <c r="H8278" s="8" t="s">
        <v>29238</v>
      </c>
      <c r="I8278" s="9">
        <v>710</v>
      </c>
      <c r="J8278" s="9">
        <v>621</v>
      </c>
      <c r="K8278" s="9">
        <v>122</v>
      </c>
      <c r="L8278" s="9">
        <v>0</v>
      </c>
      <c r="M8278" s="9">
        <v>16</v>
      </c>
      <c r="N8278" s="9">
        <v>116</v>
      </c>
      <c r="O8278" s="9">
        <v>11</v>
      </c>
      <c r="P8278" s="9">
        <v>446</v>
      </c>
      <c r="Q8278" s="10" t="s">
        <v>27888</v>
      </c>
    </row>
    <row r="8279" spans="1:17" ht="28.8" x14ac:dyDescent="0.3">
      <c r="A8279" s="5" t="s">
        <v>29239</v>
      </c>
      <c r="B8279" s="5" t="s">
        <v>15575</v>
      </c>
      <c r="C8279" s="6">
        <v>3.48</v>
      </c>
      <c r="D8279" s="1" t="s">
        <v>29240</v>
      </c>
      <c r="E8279" s="6">
        <v>133</v>
      </c>
      <c r="F8279" s="6" t="s">
        <v>25</v>
      </c>
      <c r="G8279" s="11" t="s">
        <v>29241</v>
      </c>
      <c r="H8279" s="8" t="s">
        <v>29242</v>
      </c>
      <c r="I8279" s="9">
        <v>193947</v>
      </c>
      <c r="J8279" s="9">
        <v>35671</v>
      </c>
      <c r="K8279" s="9">
        <v>43468</v>
      </c>
      <c r="L8279" s="9">
        <v>4000</v>
      </c>
      <c r="M8279" s="9">
        <v>2489</v>
      </c>
      <c r="N8279" s="9">
        <v>19210</v>
      </c>
      <c r="O8279" s="9">
        <v>14600</v>
      </c>
      <c r="P8279" s="9">
        <v>100575</v>
      </c>
      <c r="Q8279" s="10" t="s">
        <v>27888</v>
      </c>
    </row>
    <row r="8280" spans="1:17" x14ac:dyDescent="0.3">
      <c r="A8280" s="5" t="s">
        <v>29243</v>
      </c>
      <c r="B8280" s="5" t="s">
        <v>1646</v>
      </c>
      <c r="C8280" s="6">
        <v>3.41</v>
      </c>
      <c r="D8280" s="1" t="s">
        <v>29240</v>
      </c>
      <c r="E8280" s="6">
        <v>113</v>
      </c>
      <c r="F8280" s="6" t="s">
        <v>25</v>
      </c>
      <c r="G8280" s="11" t="s">
        <v>29244</v>
      </c>
      <c r="H8280" s="8" t="s">
        <v>29245</v>
      </c>
      <c r="I8280" s="9">
        <v>114713</v>
      </c>
      <c r="J8280" s="9">
        <v>21166</v>
      </c>
      <c r="K8280" s="9">
        <v>23718</v>
      </c>
      <c r="L8280" s="9">
        <v>1400</v>
      </c>
      <c r="M8280" s="9">
        <v>1458</v>
      </c>
      <c r="N8280" s="9">
        <v>13329</v>
      </c>
      <c r="O8280" s="9">
        <v>9065</v>
      </c>
      <c r="P8280" s="9">
        <v>62830</v>
      </c>
      <c r="Q8280" s="10" t="s">
        <v>27888</v>
      </c>
    </row>
    <row r="8281" spans="1:17" ht="28.8" x14ac:dyDescent="0.3">
      <c r="A8281" s="5" t="s">
        <v>29246</v>
      </c>
      <c r="B8281" s="5" t="s">
        <v>238</v>
      </c>
      <c r="C8281" s="6">
        <v>3.29</v>
      </c>
      <c r="D8281" s="1" t="s">
        <v>29247</v>
      </c>
      <c r="E8281" s="6">
        <v>125</v>
      </c>
      <c r="F8281" s="6" t="s">
        <v>25</v>
      </c>
      <c r="G8281" s="11" t="s">
        <v>29248</v>
      </c>
      <c r="H8281" s="8" t="s">
        <v>29249</v>
      </c>
      <c r="I8281" s="9">
        <v>114251</v>
      </c>
      <c r="J8281" s="9">
        <v>19458</v>
      </c>
      <c r="K8281" s="9">
        <v>20042</v>
      </c>
      <c r="L8281" s="9">
        <v>289</v>
      </c>
      <c r="M8281" s="9">
        <v>953</v>
      </c>
      <c r="N8281" s="9">
        <v>19981</v>
      </c>
      <c r="O8281" s="9">
        <v>4213</v>
      </c>
      <c r="P8281" s="9">
        <v>68663</v>
      </c>
      <c r="Q8281" s="10" t="s">
        <v>27888</v>
      </c>
    </row>
    <row r="8282" spans="1:17" x14ac:dyDescent="0.3">
      <c r="A8282" s="5" t="s">
        <v>21884</v>
      </c>
      <c r="B8282" s="5" t="s">
        <v>10512</v>
      </c>
      <c r="C8282" s="6">
        <v>3.14</v>
      </c>
      <c r="D8282" s="1" t="s">
        <v>29250</v>
      </c>
      <c r="E8282" s="6">
        <v>129</v>
      </c>
      <c r="F8282" s="6" t="s">
        <v>25</v>
      </c>
      <c r="G8282" s="11" t="s">
        <v>29251</v>
      </c>
      <c r="H8282" s="8" t="s">
        <v>5282</v>
      </c>
      <c r="I8282" s="9">
        <v>1169500</v>
      </c>
      <c r="J8282" s="9">
        <v>80776</v>
      </c>
      <c r="K8282" s="9">
        <v>168849</v>
      </c>
      <c r="L8282" s="9">
        <v>2800</v>
      </c>
      <c r="M8282" s="9">
        <v>17474</v>
      </c>
      <c r="N8282" s="9">
        <v>147884</v>
      </c>
      <c r="O8282" s="9">
        <v>61471</v>
      </c>
      <c r="P8282" s="9">
        <v>581958</v>
      </c>
      <c r="Q8282" s="10" t="s">
        <v>27888</v>
      </c>
    </row>
    <row r="8283" spans="1:17" x14ac:dyDescent="0.3">
      <c r="A8283" s="5" t="s">
        <v>21884</v>
      </c>
      <c r="B8283" s="5" t="s">
        <v>29252</v>
      </c>
      <c r="C8283" s="6">
        <v>3.9</v>
      </c>
      <c r="D8283" s="1" t="s">
        <v>29253</v>
      </c>
      <c r="E8283" s="6">
        <v>84</v>
      </c>
      <c r="F8283" s="6" t="s">
        <v>25</v>
      </c>
      <c r="G8283" s="11" t="s">
        <v>29254</v>
      </c>
      <c r="H8283" s="8" t="s">
        <v>3353</v>
      </c>
      <c r="I8283" s="9">
        <v>1499602</v>
      </c>
      <c r="J8283" s="9">
        <v>146956</v>
      </c>
      <c r="K8283" s="9">
        <v>288183</v>
      </c>
      <c r="L8283" s="9">
        <v>7100</v>
      </c>
      <c r="M8283" s="9">
        <v>2734</v>
      </c>
      <c r="N8283" s="9">
        <v>108394</v>
      </c>
      <c r="O8283" s="9">
        <v>145402</v>
      </c>
      <c r="P8283" s="9">
        <v>649716</v>
      </c>
      <c r="Q8283" s="10" t="s">
        <v>27888</v>
      </c>
    </row>
    <row r="8284" spans="1:17" x14ac:dyDescent="0.3">
      <c r="A8284" s="5" t="s">
        <v>29255</v>
      </c>
      <c r="B8284" s="5" t="s">
        <v>12918</v>
      </c>
      <c r="C8284" s="6">
        <v>2.9</v>
      </c>
      <c r="D8284" s="1" t="s">
        <v>29256</v>
      </c>
      <c r="E8284" s="6">
        <v>96</v>
      </c>
      <c r="F8284" s="6" t="s">
        <v>25</v>
      </c>
      <c r="G8284" s="11" t="s">
        <v>29257</v>
      </c>
      <c r="H8284" s="8" t="s">
        <v>1065</v>
      </c>
      <c r="I8284" s="9">
        <v>33347</v>
      </c>
      <c r="J8284" s="9">
        <v>13110</v>
      </c>
      <c r="K8284" s="9">
        <v>7739</v>
      </c>
      <c r="L8284" s="9">
        <v>374</v>
      </c>
      <c r="M8284" s="9">
        <v>1353</v>
      </c>
      <c r="N8284" s="9">
        <v>3813</v>
      </c>
      <c r="O8284" s="9">
        <v>2277</v>
      </c>
      <c r="P8284" s="9">
        <v>19539</v>
      </c>
      <c r="Q8284" s="10" t="s">
        <v>27888</v>
      </c>
    </row>
    <row r="8285" spans="1:17" x14ac:dyDescent="0.3">
      <c r="A8285" s="5" t="s">
        <v>29258</v>
      </c>
      <c r="B8285" s="5" t="s">
        <v>29259</v>
      </c>
      <c r="C8285" s="6">
        <v>2.78</v>
      </c>
      <c r="D8285" s="1" t="s">
        <v>29260</v>
      </c>
      <c r="E8285" s="6">
        <v>88</v>
      </c>
      <c r="F8285" s="6" t="s">
        <v>25</v>
      </c>
      <c r="G8285" s="11" t="s">
        <v>29261</v>
      </c>
      <c r="H8285" s="8" t="s">
        <v>26451</v>
      </c>
      <c r="I8285" s="9">
        <v>1393</v>
      </c>
      <c r="J8285" s="9">
        <v>890</v>
      </c>
      <c r="K8285" s="9">
        <v>204</v>
      </c>
      <c r="L8285" s="9">
        <v>2</v>
      </c>
      <c r="M8285" s="9">
        <v>74</v>
      </c>
      <c r="N8285" s="9">
        <v>183</v>
      </c>
      <c r="O8285" s="9">
        <v>21</v>
      </c>
      <c r="P8285" s="9">
        <v>931</v>
      </c>
      <c r="Q8285" s="10" t="s">
        <v>27888</v>
      </c>
    </row>
    <row r="8286" spans="1:17" x14ac:dyDescent="0.3">
      <c r="A8286" s="5" t="s">
        <v>29262</v>
      </c>
      <c r="B8286" s="5" t="s">
        <v>10102</v>
      </c>
      <c r="C8286" s="6">
        <v>3.27</v>
      </c>
      <c r="D8286" s="1" t="s">
        <v>29263</v>
      </c>
      <c r="E8286" s="6">
        <v>106</v>
      </c>
      <c r="F8286" s="6" t="s">
        <v>25</v>
      </c>
      <c r="G8286" s="11" t="s">
        <v>29264</v>
      </c>
      <c r="H8286" s="8" t="s">
        <v>29265</v>
      </c>
      <c r="I8286" s="9">
        <v>7349</v>
      </c>
      <c r="J8286" s="9">
        <v>5461</v>
      </c>
      <c r="K8286" s="9">
        <v>1041</v>
      </c>
      <c r="L8286" s="9">
        <v>18</v>
      </c>
      <c r="M8286" s="9">
        <v>56</v>
      </c>
      <c r="N8286" s="9">
        <v>1539</v>
      </c>
      <c r="O8286" s="9">
        <v>176</v>
      </c>
      <c r="P8286" s="9">
        <v>4509</v>
      </c>
      <c r="Q8286" s="10" t="s">
        <v>27888</v>
      </c>
    </row>
    <row r="8287" spans="1:17" x14ac:dyDescent="0.3">
      <c r="A8287" s="5" t="s">
        <v>29266</v>
      </c>
      <c r="B8287" s="5" t="s">
        <v>11846</v>
      </c>
      <c r="C8287" s="6">
        <v>3.8</v>
      </c>
      <c r="D8287" s="1" t="s">
        <v>29267</v>
      </c>
      <c r="E8287" s="6">
        <v>151</v>
      </c>
      <c r="F8287" s="6" t="s">
        <v>25</v>
      </c>
      <c r="G8287" s="11" t="s">
        <v>29268</v>
      </c>
      <c r="H8287" s="8" t="s">
        <v>29269</v>
      </c>
      <c r="I8287" s="9">
        <v>91478</v>
      </c>
      <c r="J8287" s="9">
        <v>38227</v>
      </c>
      <c r="K8287" s="9">
        <v>21496</v>
      </c>
      <c r="L8287" s="9">
        <v>661</v>
      </c>
      <c r="M8287" s="9">
        <v>825</v>
      </c>
      <c r="N8287" s="9">
        <v>8853</v>
      </c>
      <c r="O8287" s="9">
        <v>8536</v>
      </c>
      <c r="P8287" s="9">
        <v>58016</v>
      </c>
      <c r="Q8287" s="10" t="s">
        <v>27888</v>
      </c>
    </row>
    <row r="8288" spans="1:17" x14ac:dyDescent="0.3">
      <c r="A8288" s="5" t="s">
        <v>15807</v>
      </c>
      <c r="B8288" s="5" t="s">
        <v>4162</v>
      </c>
      <c r="C8288" s="6">
        <v>3.41</v>
      </c>
      <c r="D8288" s="1" t="s">
        <v>29267</v>
      </c>
      <c r="E8288" s="6">
        <v>100</v>
      </c>
      <c r="F8288" s="6" t="s">
        <v>25</v>
      </c>
      <c r="G8288" s="11" t="s">
        <v>29270</v>
      </c>
      <c r="H8288" s="8" t="s">
        <v>749</v>
      </c>
      <c r="I8288" s="9">
        <v>6800</v>
      </c>
      <c r="J8288" s="9">
        <v>7712</v>
      </c>
      <c r="K8288" s="9">
        <v>1281</v>
      </c>
      <c r="L8288" s="9">
        <v>4</v>
      </c>
      <c r="M8288" s="9">
        <v>38</v>
      </c>
      <c r="N8288" s="9">
        <v>1227</v>
      </c>
      <c r="O8288" s="9">
        <v>175</v>
      </c>
      <c r="P8288" s="9">
        <v>4362</v>
      </c>
      <c r="Q8288" s="10" t="s">
        <v>27888</v>
      </c>
    </row>
    <row r="8289" spans="1:17" x14ac:dyDescent="0.3">
      <c r="A8289" s="5" t="s">
        <v>29271</v>
      </c>
      <c r="B8289" s="5" t="s">
        <v>22473</v>
      </c>
      <c r="C8289" s="6">
        <v>2.84</v>
      </c>
      <c r="D8289" s="1" t="s">
        <v>29267</v>
      </c>
      <c r="E8289" s="6">
        <v>111</v>
      </c>
      <c r="F8289" s="6" t="s">
        <v>25</v>
      </c>
      <c r="G8289" s="11" t="s">
        <v>29272</v>
      </c>
      <c r="H8289" s="8" t="s">
        <v>29273</v>
      </c>
      <c r="I8289" s="9">
        <v>47244</v>
      </c>
      <c r="J8289" s="9">
        <v>7617</v>
      </c>
      <c r="K8289" s="9">
        <v>5772</v>
      </c>
      <c r="L8289" s="9">
        <v>35</v>
      </c>
      <c r="M8289" s="9">
        <v>954</v>
      </c>
      <c r="N8289" s="9">
        <v>9671</v>
      </c>
      <c r="O8289" s="9">
        <v>1766</v>
      </c>
      <c r="P8289" s="9">
        <v>33857</v>
      </c>
      <c r="Q8289" s="10" t="s">
        <v>27888</v>
      </c>
    </row>
    <row r="8290" spans="1:17" x14ac:dyDescent="0.3">
      <c r="A8290" s="5" t="s">
        <v>29274</v>
      </c>
      <c r="B8290" s="5" t="s">
        <v>29275</v>
      </c>
      <c r="C8290" s="6">
        <v>3.51</v>
      </c>
      <c r="D8290" s="1" t="s">
        <v>29267</v>
      </c>
      <c r="E8290" s="6">
        <v>125</v>
      </c>
      <c r="F8290" s="6" t="s">
        <v>25</v>
      </c>
      <c r="G8290" s="11" t="s">
        <v>29276</v>
      </c>
      <c r="H8290" s="8" t="s">
        <v>29277</v>
      </c>
      <c r="I8290" s="9">
        <v>5197</v>
      </c>
      <c r="J8290" s="9">
        <v>5416</v>
      </c>
      <c r="K8290" s="9">
        <v>1015</v>
      </c>
      <c r="L8290" s="9">
        <v>6</v>
      </c>
      <c r="M8290" s="9">
        <v>15</v>
      </c>
      <c r="N8290" s="9">
        <v>840</v>
      </c>
      <c r="O8290" s="9">
        <v>209</v>
      </c>
      <c r="P8290" s="9">
        <v>3144</v>
      </c>
      <c r="Q8290" s="10" t="s">
        <v>27888</v>
      </c>
    </row>
    <row r="8291" spans="1:17" x14ac:dyDescent="0.3">
      <c r="A8291" s="5" t="s">
        <v>29278</v>
      </c>
      <c r="B8291" s="5" t="s">
        <v>14020</v>
      </c>
      <c r="C8291" s="6">
        <v>4.1399999999999997</v>
      </c>
      <c r="D8291" s="1" t="s">
        <v>29267</v>
      </c>
      <c r="E8291" s="6">
        <v>115</v>
      </c>
      <c r="F8291" s="6" t="s">
        <v>25</v>
      </c>
      <c r="G8291" s="11" t="s">
        <v>29279</v>
      </c>
      <c r="H8291" s="8" t="s">
        <v>749</v>
      </c>
      <c r="I8291" s="9">
        <v>22976</v>
      </c>
      <c r="J8291" s="9">
        <v>24963</v>
      </c>
      <c r="K8291" s="9">
        <v>7712</v>
      </c>
      <c r="L8291" s="9">
        <v>184</v>
      </c>
      <c r="M8291" s="9">
        <v>31</v>
      </c>
      <c r="N8291" s="9">
        <v>1064</v>
      </c>
      <c r="O8291" s="9">
        <v>3317</v>
      </c>
      <c r="P8291" s="9">
        <v>15933</v>
      </c>
      <c r="Q8291" s="10" t="s">
        <v>27888</v>
      </c>
    </row>
    <row r="8292" spans="1:17" ht="28.8" x14ac:dyDescent="0.3">
      <c r="A8292" s="5" t="s">
        <v>29280</v>
      </c>
      <c r="B8292" s="5" t="s">
        <v>1596</v>
      </c>
      <c r="C8292" s="6">
        <v>3.63</v>
      </c>
      <c r="D8292" s="1" t="s">
        <v>29267</v>
      </c>
      <c r="E8292" s="6">
        <v>117</v>
      </c>
      <c r="F8292" s="6" t="s">
        <v>25</v>
      </c>
      <c r="G8292" s="11" t="s">
        <v>29281</v>
      </c>
      <c r="H8292" s="8" t="s">
        <v>29282</v>
      </c>
      <c r="I8292" s="9">
        <v>226284</v>
      </c>
      <c r="J8292" s="9">
        <v>33941</v>
      </c>
      <c r="K8292" s="9">
        <v>56706</v>
      </c>
      <c r="L8292" s="9">
        <v>2500</v>
      </c>
      <c r="M8292" s="9">
        <v>784</v>
      </c>
      <c r="N8292" s="9">
        <v>26586</v>
      </c>
      <c r="O8292" s="9">
        <v>20187</v>
      </c>
      <c r="P8292" s="9">
        <v>141053</v>
      </c>
      <c r="Q8292" s="10" t="s">
        <v>27888</v>
      </c>
    </row>
    <row r="8293" spans="1:17" x14ac:dyDescent="0.3">
      <c r="A8293" s="5" t="s">
        <v>18110</v>
      </c>
      <c r="B8293" s="5" t="s">
        <v>6991</v>
      </c>
      <c r="C8293" s="6">
        <v>4.17</v>
      </c>
      <c r="D8293" s="1" t="s">
        <v>29267</v>
      </c>
      <c r="E8293" s="6">
        <v>135</v>
      </c>
      <c r="F8293" s="6" t="s">
        <v>25</v>
      </c>
      <c r="G8293" s="11" t="s">
        <v>29283</v>
      </c>
      <c r="H8293" s="8" t="s">
        <v>29284</v>
      </c>
      <c r="I8293" s="9">
        <v>2785956</v>
      </c>
      <c r="J8293" s="9">
        <v>465877</v>
      </c>
      <c r="K8293" s="9">
        <v>1259746</v>
      </c>
      <c r="L8293" s="9">
        <v>159000</v>
      </c>
      <c r="M8293" s="9">
        <v>7422</v>
      </c>
      <c r="N8293" s="9">
        <v>176711</v>
      </c>
      <c r="O8293" s="9">
        <v>765935</v>
      </c>
      <c r="P8293" s="9">
        <v>2014659</v>
      </c>
      <c r="Q8293" s="10" t="s">
        <v>27888</v>
      </c>
    </row>
    <row r="8294" spans="1:17" x14ac:dyDescent="0.3">
      <c r="A8294" s="5" t="s">
        <v>29285</v>
      </c>
      <c r="B8294" s="5" t="s">
        <v>480</v>
      </c>
      <c r="C8294" s="6">
        <v>3.27</v>
      </c>
      <c r="D8294" s="1" t="s">
        <v>29286</v>
      </c>
      <c r="E8294" s="6">
        <v>86</v>
      </c>
      <c r="F8294" s="6" t="s">
        <v>25</v>
      </c>
      <c r="G8294" s="11" t="s">
        <v>29287</v>
      </c>
      <c r="H8294" s="8" t="s">
        <v>749</v>
      </c>
      <c r="I8294" s="9">
        <v>175</v>
      </c>
      <c r="J8294" s="9">
        <v>550</v>
      </c>
      <c r="K8294" s="9">
        <v>14</v>
      </c>
      <c r="L8294" s="9">
        <v>0</v>
      </c>
      <c r="M8294" s="9">
        <v>6</v>
      </c>
      <c r="N8294" s="9">
        <v>25</v>
      </c>
      <c r="O8294" s="9">
        <v>1</v>
      </c>
      <c r="P8294" s="9">
        <v>102</v>
      </c>
      <c r="Q8294" s="10" t="s">
        <v>27888</v>
      </c>
    </row>
    <row r="8295" spans="1:17" x14ac:dyDescent="0.3">
      <c r="A8295" s="5" t="s">
        <v>23567</v>
      </c>
      <c r="B8295" s="5" t="s">
        <v>22783</v>
      </c>
      <c r="C8295" s="6">
        <v>3.63</v>
      </c>
      <c r="D8295" s="1" t="s">
        <v>29288</v>
      </c>
      <c r="E8295" s="6">
        <v>68</v>
      </c>
      <c r="F8295" s="6" t="s">
        <v>25</v>
      </c>
      <c r="G8295" s="11" t="s">
        <v>29289</v>
      </c>
      <c r="H8295" s="8" t="s">
        <v>1412</v>
      </c>
      <c r="I8295" s="9">
        <v>10989</v>
      </c>
      <c r="J8295" s="9">
        <v>9897</v>
      </c>
      <c r="K8295" s="9">
        <v>3181</v>
      </c>
      <c r="L8295" s="9">
        <v>25</v>
      </c>
      <c r="M8295" s="9">
        <v>20</v>
      </c>
      <c r="N8295" s="9">
        <v>1508</v>
      </c>
      <c r="O8295" s="9">
        <v>480</v>
      </c>
      <c r="P8295" s="9">
        <v>7548</v>
      </c>
      <c r="Q8295" s="10" t="s">
        <v>27888</v>
      </c>
    </row>
    <row r="8296" spans="1:17" x14ac:dyDescent="0.3">
      <c r="A8296" s="5" t="s">
        <v>29290</v>
      </c>
      <c r="B8296" s="5" t="s">
        <v>9424</v>
      </c>
      <c r="C8296" s="6">
        <v>3.06</v>
      </c>
      <c r="D8296" s="1" t="s">
        <v>29288</v>
      </c>
      <c r="E8296" s="6">
        <v>97</v>
      </c>
      <c r="F8296" s="6" t="s">
        <v>25</v>
      </c>
      <c r="G8296" s="11" t="s">
        <v>29291</v>
      </c>
      <c r="H8296" s="8" t="s">
        <v>29292</v>
      </c>
      <c r="I8296" s="9">
        <v>23865</v>
      </c>
      <c r="J8296" s="9">
        <v>10940</v>
      </c>
      <c r="K8296" s="9">
        <v>5695</v>
      </c>
      <c r="L8296" s="9">
        <v>51</v>
      </c>
      <c r="M8296" s="9">
        <v>401</v>
      </c>
      <c r="N8296" s="9">
        <v>4848</v>
      </c>
      <c r="O8296" s="9">
        <v>654</v>
      </c>
      <c r="P8296" s="9">
        <v>16458</v>
      </c>
      <c r="Q8296" s="10" t="s">
        <v>27888</v>
      </c>
    </row>
    <row r="8297" spans="1:17" x14ac:dyDescent="0.3">
      <c r="A8297" s="5" t="s">
        <v>29293</v>
      </c>
      <c r="B8297" s="5" t="s">
        <v>29294</v>
      </c>
      <c r="C8297" s="6">
        <v>3.5</v>
      </c>
      <c r="D8297" s="1" t="s">
        <v>29295</v>
      </c>
      <c r="E8297" s="6">
        <v>121</v>
      </c>
      <c r="F8297" s="6" t="s">
        <v>25</v>
      </c>
      <c r="G8297" s="11" t="s">
        <v>29296</v>
      </c>
      <c r="H8297" s="8" t="s">
        <v>29297</v>
      </c>
      <c r="I8297" s="9">
        <v>272252</v>
      </c>
      <c r="J8297" s="9">
        <v>98177</v>
      </c>
      <c r="K8297" s="9">
        <v>97602</v>
      </c>
      <c r="L8297" s="9">
        <v>7000</v>
      </c>
      <c r="M8297" s="9">
        <v>2997</v>
      </c>
      <c r="N8297" s="9">
        <v>37640</v>
      </c>
      <c r="O8297" s="9">
        <v>31406</v>
      </c>
      <c r="P8297" s="9">
        <v>201792</v>
      </c>
      <c r="Q8297" s="10" t="s">
        <v>27888</v>
      </c>
    </row>
    <row r="8298" spans="1:17" x14ac:dyDescent="0.3">
      <c r="A8298" s="5" t="s">
        <v>29298</v>
      </c>
      <c r="B8298" s="5" t="s">
        <v>15386</v>
      </c>
      <c r="C8298" s="6">
        <v>2.8</v>
      </c>
      <c r="D8298" s="1" t="s">
        <v>29295</v>
      </c>
      <c r="E8298" s="6">
        <v>90</v>
      </c>
      <c r="F8298" s="6" t="s">
        <v>25</v>
      </c>
      <c r="G8298" s="11" t="s">
        <v>29299</v>
      </c>
      <c r="H8298" s="8" t="s">
        <v>29300</v>
      </c>
      <c r="I8298" s="9">
        <v>69210</v>
      </c>
      <c r="J8298" s="9">
        <v>18320</v>
      </c>
      <c r="K8298" s="9">
        <v>10332</v>
      </c>
      <c r="L8298" s="9">
        <v>30</v>
      </c>
      <c r="M8298" s="9">
        <v>1413</v>
      </c>
      <c r="N8298" s="9">
        <v>13810</v>
      </c>
      <c r="O8298" s="9">
        <v>1019</v>
      </c>
      <c r="P8298" s="9">
        <v>44193</v>
      </c>
      <c r="Q8298" s="10" t="s">
        <v>27888</v>
      </c>
    </row>
    <row r="8299" spans="1:17" x14ac:dyDescent="0.3">
      <c r="A8299" s="5" t="s">
        <v>29301</v>
      </c>
      <c r="B8299" s="5" t="s">
        <v>29302</v>
      </c>
      <c r="C8299" s="6">
        <v>2.57</v>
      </c>
      <c r="D8299" s="1" t="s">
        <v>29303</v>
      </c>
      <c r="E8299" s="6">
        <v>90</v>
      </c>
      <c r="F8299" s="6" t="s">
        <v>25</v>
      </c>
      <c r="G8299" s="11" t="s">
        <v>29304</v>
      </c>
      <c r="H8299" s="8" t="s">
        <v>29305</v>
      </c>
      <c r="I8299" s="9">
        <v>1750</v>
      </c>
      <c r="J8299" s="9">
        <v>1319</v>
      </c>
      <c r="K8299" s="9">
        <v>145</v>
      </c>
      <c r="L8299" s="9">
        <v>0</v>
      </c>
      <c r="M8299" s="9">
        <v>114</v>
      </c>
      <c r="N8299" s="9">
        <v>222</v>
      </c>
      <c r="O8299" s="9">
        <v>13</v>
      </c>
      <c r="P8299" s="9">
        <v>1209</v>
      </c>
      <c r="Q8299" s="10" t="s">
        <v>27888</v>
      </c>
    </row>
    <row r="8300" spans="1:17" x14ac:dyDescent="0.3">
      <c r="A8300" s="5" t="s">
        <v>29306</v>
      </c>
      <c r="B8300" s="5" t="s">
        <v>6331</v>
      </c>
      <c r="C8300" s="6">
        <v>3.25</v>
      </c>
      <c r="D8300" s="1" t="s">
        <v>29307</v>
      </c>
      <c r="E8300" s="6">
        <v>180</v>
      </c>
      <c r="F8300" s="6" t="s">
        <v>25</v>
      </c>
      <c r="G8300" s="11" t="s">
        <v>29308</v>
      </c>
      <c r="H8300" s="8" t="s">
        <v>29167</v>
      </c>
      <c r="I8300" s="9">
        <v>6855</v>
      </c>
      <c r="J8300" s="9">
        <v>5498</v>
      </c>
      <c r="K8300" s="9">
        <v>1205</v>
      </c>
      <c r="L8300" s="9">
        <v>33</v>
      </c>
      <c r="M8300" s="9">
        <v>80</v>
      </c>
      <c r="N8300" s="9">
        <v>1057</v>
      </c>
      <c r="O8300" s="9">
        <v>299</v>
      </c>
      <c r="P8300" s="9">
        <v>3941</v>
      </c>
      <c r="Q8300" s="10" t="s">
        <v>27888</v>
      </c>
    </row>
    <row r="8301" spans="1:17" ht="28.8" x14ac:dyDescent="0.3">
      <c r="A8301" s="5" t="s">
        <v>29309</v>
      </c>
      <c r="B8301" s="5" t="s">
        <v>29310</v>
      </c>
      <c r="C8301" s="6">
        <v>3.17</v>
      </c>
      <c r="D8301" s="1" t="s">
        <v>29311</v>
      </c>
      <c r="E8301" s="6">
        <v>89</v>
      </c>
      <c r="F8301" s="6" t="s">
        <v>25</v>
      </c>
      <c r="G8301" s="11" t="s">
        <v>29312</v>
      </c>
      <c r="H8301" s="8" t="s">
        <v>21445</v>
      </c>
      <c r="I8301" s="9">
        <v>2137</v>
      </c>
      <c r="J8301" s="9">
        <v>1135</v>
      </c>
      <c r="K8301" s="9">
        <v>263</v>
      </c>
      <c r="L8301" s="9">
        <v>2</v>
      </c>
      <c r="M8301" s="9">
        <v>30</v>
      </c>
      <c r="N8301" s="9">
        <v>379</v>
      </c>
      <c r="O8301" s="9">
        <v>52</v>
      </c>
      <c r="P8301" s="9">
        <v>983</v>
      </c>
      <c r="Q8301" s="10" t="s">
        <v>27888</v>
      </c>
    </row>
    <row r="8302" spans="1:17" ht="28.8" x14ac:dyDescent="0.3">
      <c r="A8302" s="5" t="s">
        <v>29313</v>
      </c>
      <c r="B8302" s="5" t="s">
        <v>29314</v>
      </c>
      <c r="C8302" s="6">
        <v>2.39</v>
      </c>
      <c r="D8302" s="1" t="s">
        <v>29315</v>
      </c>
      <c r="E8302" s="6">
        <v>115</v>
      </c>
      <c r="F8302" s="6" t="s">
        <v>25</v>
      </c>
      <c r="G8302" s="11" t="s">
        <v>29316</v>
      </c>
      <c r="H8302" s="8" t="s">
        <v>29317</v>
      </c>
      <c r="I8302" s="9">
        <v>77889</v>
      </c>
      <c r="J8302" s="9">
        <v>13176</v>
      </c>
      <c r="K8302" s="9">
        <v>9592</v>
      </c>
      <c r="L8302" s="9">
        <v>462</v>
      </c>
      <c r="M8302" s="9">
        <v>4878</v>
      </c>
      <c r="N8302" s="9">
        <v>6085</v>
      </c>
      <c r="O8302" s="9">
        <v>3064</v>
      </c>
      <c r="P8302" s="9">
        <v>38171</v>
      </c>
      <c r="Q8302" s="10" t="s">
        <v>27888</v>
      </c>
    </row>
    <row r="8303" spans="1:17" x14ac:dyDescent="0.3">
      <c r="A8303" s="5" t="s">
        <v>29318</v>
      </c>
      <c r="B8303" s="5" t="s">
        <v>5736</v>
      </c>
      <c r="C8303" s="6">
        <v>3.66</v>
      </c>
      <c r="D8303" s="1" t="s">
        <v>29315</v>
      </c>
      <c r="E8303" s="6">
        <v>103</v>
      </c>
      <c r="F8303" s="6" t="s">
        <v>25</v>
      </c>
      <c r="G8303" s="11" t="s">
        <v>29319</v>
      </c>
      <c r="H8303" s="8" t="s">
        <v>749</v>
      </c>
      <c r="I8303" s="9">
        <v>118135</v>
      </c>
      <c r="J8303" s="9">
        <v>38885</v>
      </c>
      <c r="K8303" s="9">
        <v>33431</v>
      </c>
      <c r="L8303" s="9">
        <v>2100</v>
      </c>
      <c r="M8303" s="9">
        <v>349</v>
      </c>
      <c r="N8303" s="9">
        <v>14402</v>
      </c>
      <c r="O8303" s="9">
        <v>10606</v>
      </c>
      <c r="P8303" s="9">
        <v>72403</v>
      </c>
      <c r="Q8303" s="10" t="s">
        <v>27888</v>
      </c>
    </row>
    <row r="8304" spans="1:17" x14ac:dyDescent="0.3">
      <c r="A8304" s="5" t="s">
        <v>29320</v>
      </c>
      <c r="B8304" s="5" t="s">
        <v>9336</v>
      </c>
      <c r="C8304" s="6">
        <v>2.74</v>
      </c>
      <c r="D8304" s="1" t="s">
        <v>29315</v>
      </c>
      <c r="E8304" s="6">
        <v>94</v>
      </c>
      <c r="F8304" s="6" t="s">
        <v>25</v>
      </c>
      <c r="G8304" s="11" t="s">
        <v>29321</v>
      </c>
      <c r="H8304" s="8" t="s">
        <v>1412</v>
      </c>
      <c r="I8304" s="9">
        <v>3136</v>
      </c>
      <c r="J8304" s="9">
        <v>1728</v>
      </c>
      <c r="K8304" s="9">
        <v>504</v>
      </c>
      <c r="L8304" s="9">
        <v>6</v>
      </c>
      <c r="M8304" s="9">
        <v>74</v>
      </c>
      <c r="N8304" s="9">
        <v>501</v>
      </c>
      <c r="O8304" s="9">
        <v>78</v>
      </c>
      <c r="P8304" s="9">
        <v>1811</v>
      </c>
      <c r="Q8304" s="10" t="s">
        <v>27888</v>
      </c>
    </row>
    <row r="8305" spans="1:17" x14ac:dyDescent="0.3">
      <c r="A8305" s="5" t="s">
        <v>29322</v>
      </c>
      <c r="B8305" s="5" t="s">
        <v>13450</v>
      </c>
      <c r="C8305" s="6">
        <v>3.75</v>
      </c>
      <c r="D8305" s="1" t="s">
        <v>29315</v>
      </c>
      <c r="E8305" s="6">
        <v>148</v>
      </c>
      <c r="F8305" s="6" t="s">
        <v>25</v>
      </c>
      <c r="G8305" s="11" t="s">
        <v>29323</v>
      </c>
      <c r="H8305" s="8" t="s">
        <v>29324</v>
      </c>
      <c r="I8305" s="9">
        <v>36894</v>
      </c>
      <c r="J8305" s="9">
        <v>17140</v>
      </c>
      <c r="K8305" s="9">
        <v>10655</v>
      </c>
      <c r="L8305" s="9">
        <v>617</v>
      </c>
      <c r="M8305" s="9">
        <v>137</v>
      </c>
      <c r="N8305" s="9">
        <v>3552</v>
      </c>
      <c r="O8305" s="9">
        <v>3959</v>
      </c>
      <c r="P8305" s="9">
        <v>22180</v>
      </c>
      <c r="Q8305" s="10" t="s">
        <v>27888</v>
      </c>
    </row>
    <row r="8306" spans="1:17" x14ac:dyDescent="0.3">
      <c r="A8306" s="5" t="s">
        <v>29325</v>
      </c>
      <c r="B8306" s="5" t="s">
        <v>6415</v>
      </c>
      <c r="C8306" s="6">
        <v>3.81</v>
      </c>
      <c r="D8306" s="1" t="s">
        <v>29315</v>
      </c>
      <c r="E8306" s="6">
        <v>137</v>
      </c>
      <c r="F8306" s="6" t="s">
        <v>25</v>
      </c>
      <c r="G8306" s="11" t="s">
        <v>29326</v>
      </c>
      <c r="H8306" s="8" t="s">
        <v>29327</v>
      </c>
      <c r="I8306" s="9">
        <v>9661</v>
      </c>
      <c r="J8306" s="9">
        <v>8589</v>
      </c>
      <c r="K8306" s="9">
        <v>3756</v>
      </c>
      <c r="L8306" s="9">
        <v>172</v>
      </c>
      <c r="M8306" s="9">
        <v>29</v>
      </c>
      <c r="N8306" s="9">
        <v>846</v>
      </c>
      <c r="O8306" s="9">
        <v>1120</v>
      </c>
      <c r="P8306" s="9">
        <v>6600</v>
      </c>
      <c r="Q8306" s="10" t="s">
        <v>27888</v>
      </c>
    </row>
    <row r="8307" spans="1:17" x14ac:dyDescent="0.3">
      <c r="A8307" s="5" t="s">
        <v>29328</v>
      </c>
      <c r="B8307" s="5" t="s">
        <v>9349</v>
      </c>
      <c r="C8307" s="6">
        <v>3.25</v>
      </c>
      <c r="D8307" s="1" t="s">
        <v>29315</v>
      </c>
      <c r="E8307" s="6">
        <v>112</v>
      </c>
      <c r="F8307" s="6" t="s">
        <v>25</v>
      </c>
      <c r="G8307" s="11" t="s">
        <v>29329</v>
      </c>
      <c r="H8307" s="8" t="s">
        <v>1412</v>
      </c>
      <c r="I8307" s="9">
        <v>919</v>
      </c>
      <c r="J8307" s="9">
        <v>887</v>
      </c>
      <c r="K8307" s="9">
        <v>137</v>
      </c>
      <c r="L8307" s="9">
        <v>1</v>
      </c>
      <c r="M8307" s="9">
        <v>6</v>
      </c>
      <c r="N8307" s="9">
        <v>197</v>
      </c>
      <c r="O8307" s="9">
        <v>22</v>
      </c>
      <c r="P8307" s="9">
        <v>554</v>
      </c>
      <c r="Q8307" s="10" t="s">
        <v>27888</v>
      </c>
    </row>
    <row r="8308" spans="1:17" x14ac:dyDescent="0.3">
      <c r="A8308" s="5" t="s">
        <v>29330</v>
      </c>
      <c r="B8308" s="5" t="s">
        <v>19583</v>
      </c>
      <c r="C8308" s="6">
        <v>3.77</v>
      </c>
      <c r="D8308" s="1" t="s">
        <v>29331</v>
      </c>
      <c r="E8308" s="6">
        <v>128</v>
      </c>
      <c r="F8308" s="6" t="s">
        <v>25</v>
      </c>
      <c r="G8308" s="11" t="s">
        <v>29332</v>
      </c>
      <c r="H8308" s="8" t="s">
        <v>28590</v>
      </c>
      <c r="I8308" s="9">
        <v>671329</v>
      </c>
      <c r="J8308" s="9">
        <v>134105</v>
      </c>
      <c r="K8308" s="9">
        <v>190893</v>
      </c>
      <c r="L8308" s="9">
        <v>21000</v>
      </c>
      <c r="M8308" s="9">
        <v>6322</v>
      </c>
      <c r="N8308" s="9">
        <v>55378</v>
      </c>
      <c r="O8308" s="9">
        <v>86360</v>
      </c>
      <c r="P8308" s="9">
        <v>385626</v>
      </c>
      <c r="Q8308" s="10" t="s">
        <v>27888</v>
      </c>
    </row>
    <row r="8309" spans="1:17" x14ac:dyDescent="0.3">
      <c r="A8309" s="5" t="s">
        <v>29333</v>
      </c>
      <c r="B8309" s="5" t="s">
        <v>14454</v>
      </c>
      <c r="C8309" s="6">
        <v>4.04</v>
      </c>
      <c r="D8309" s="1" t="s">
        <v>29331</v>
      </c>
      <c r="E8309" s="6">
        <v>88</v>
      </c>
      <c r="F8309" s="6" t="s">
        <v>4344</v>
      </c>
      <c r="G8309" s="11" t="s">
        <v>29334</v>
      </c>
      <c r="H8309" s="8" t="s">
        <v>29335</v>
      </c>
      <c r="I8309" s="9">
        <v>209994</v>
      </c>
      <c r="J8309" s="9">
        <v>68179</v>
      </c>
      <c r="K8309" s="9">
        <v>69353</v>
      </c>
      <c r="L8309" s="9">
        <v>4000</v>
      </c>
      <c r="M8309" s="9">
        <v>609</v>
      </c>
      <c r="N8309" s="9">
        <v>16137</v>
      </c>
      <c r="O8309" s="9">
        <v>27362</v>
      </c>
      <c r="P8309" s="9">
        <v>153403</v>
      </c>
      <c r="Q8309" s="10" t="s">
        <v>27888</v>
      </c>
    </row>
    <row r="8310" spans="1:17" x14ac:dyDescent="0.3">
      <c r="A8310" s="5" t="s">
        <v>26939</v>
      </c>
      <c r="B8310" s="5" t="s">
        <v>9974</v>
      </c>
      <c r="C8310" s="6">
        <v>3.88</v>
      </c>
      <c r="D8310" s="1" t="s">
        <v>29331</v>
      </c>
      <c r="E8310" s="6">
        <v>176</v>
      </c>
      <c r="F8310" s="6" t="s">
        <v>25</v>
      </c>
      <c r="G8310" s="11" t="s">
        <v>29336</v>
      </c>
      <c r="H8310" s="8" t="s">
        <v>29337</v>
      </c>
      <c r="I8310" s="9">
        <v>40735</v>
      </c>
      <c r="J8310" s="9">
        <v>28559</v>
      </c>
      <c r="K8310" s="9">
        <v>9939</v>
      </c>
      <c r="L8310" s="9">
        <v>223</v>
      </c>
      <c r="M8310" s="9">
        <v>168</v>
      </c>
      <c r="N8310" s="9">
        <v>3482</v>
      </c>
      <c r="O8310" s="9">
        <v>3860</v>
      </c>
      <c r="P8310" s="9">
        <v>24756</v>
      </c>
      <c r="Q8310" s="10" t="s">
        <v>27888</v>
      </c>
    </row>
    <row r="8311" spans="1:17" x14ac:dyDescent="0.3">
      <c r="A8311" s="5" t="s">
        <v>29338</v>
      </c>
      <c r="B8311" s="5" t="s">
        <v>28370</v>
      </c>
      <c r="C8311" s="6">
        <v>3.6</v>
      </c>
      <c r="D8311" s="1" t="s">
        <v>29339</v>
      </c>
      <c r="E8311" s="6">
        <v>108</v>
      </c>
      <c r="F8311" s="6" t="s">
        <v>25</v>
      </c>
      <c r="G8311" s="11" t="s">
        <v>29340</v>
      </c>
      <c r="H8311" s="8" t="s">
        <v>29341</v>
      </c>
      <c r="I8311" s="9">
        <v>116876</v>
      </c>
      <c r="J8311" s="9">
        <v>22477</v>
      </c>
      <c r="K8311" s="9">
        <v>28829</v>
      </c>
      <c r="L8311" s="9">
        <v>1600</v>
      </c>
      <c r="M8311" s="9">
        <v>360</v>
      </c>
      <c r="N8311" s="9">
        <v>13772</v>
      </c>
      <c r="O8311" s="9">
        <v>7702</v>
      </c>
      <c r="P8311" s="9">
        <v>66343</v>
      </c>
      <c r="Q8311" s="10" t="s">
        <v>27888</v>
      </c>
    </row>
    <row r="8312" spans="1:17" ht="28.8" x14ac:dyDescent="0.3">
      <c r="A8312" s="5" t="s">
        <v>29342</v>
      </c>
      <c r="B8312" s="5" t="s">
        <v>5736</v>
      </c>
      <c r="C8312" s="6">
        <v>4.0199999999999996</v>
      </c>
      <c r="D8312" s="1" t="s">
        <v>29343</v>
      </c>
      <c r="E8312" s="6">
        <v>113</v>
      </c>
      <c r="F8312" s="6" t="s">
        <v>25</v>
      </c>
      <c r="G8312" s="11" t="s">
        <v>29344</v>
      </c>
      <c r="H8312" s="8" t="s">
        <v>9972</v>
      </c>
      <c r="I8312" s="9">
        <v>204781</v>
      </c>
      <c r="J8312" s="9">
        <v>61900</v>
      </c>
      <c r="K8312" s="9">
        <v>68108</v>
      </c>
      <c r="L8312" s="9">
        <v>2900</v>
      </c>
      <c r="M8312" s="9">
        <v>233</v>
      </c>
      <c r="N8312" s="9">
        <v>14265</v>
      </c>
      <c r="O8312" s="9">
        <v>21349</v>
      </c>
      <c r="P8312" s="9">
        <v>141038</v>
      </c>
      <c r="Q8312" s="10" t="s">
        <v>27888</v>
      </c>
    </row>
    <row r="8313" spans="1:17" x14ac:dyDescent="0.3">
      <c r="A8313" s="5" t="s">
        <v>29345</v>
      </c>
      <c r="B8313" s="5" t="s">
        <v>14023</v>
      </c>
      <c r="C8313" s="6">
        <v>4.2</v>
      </c>
      <c r="D8313" s="1" t="s">
        <v>29346</v>
      </c>
      <c r="E8313" s="6">
        <v>94</v>
      </c>
      <c r="F8313" s="6" t="s">
        <v>25</v>
      </c>
      <c r="G8313" s="11" t="s">
        <v>29347</v>
      </c>
      <c r="H8313" s="8" t="s">
        <v>29348</v>
      </c>
      <c r="I8313" s="9">
        <v>90885</v>
      </c>
      <c r="J8313" s="9">
        <v>52254</v>
      </c>
      <c r="K8313" s="9">
        <v>31500</v>
      </c>
      <c r="L8313" s="9">
        <v>755</v>
      </c>
      <c r="M8313" s="9">
        <v>95</v>
      </c>
      <c r="N8313" s="9">
        <v>4903</v>
      </c>
      <c r="O8313" s="9">
        <v>13466</v>
      </c>
      <c r="P8313" s="9">
        <v>65269</v>
      </c>
      <c r="Q8313" s="10" t="s">
        <v>27888</v>
      </c>
    </row>
    <row r="8314" spans="1:17" x14ac:dyDescent="0.3">
      <c r="A8314" s="5" t="s">
        <v>29349</v>
      </c>
      <c r="B8314" s="5" t="s">
        <v>29350</v>
      </c>
      <c r="C8314" s="6">
        <v>2.4</v>
      </c>
      <c r="D8314" s="1" t="s">
        <v>29351</v>
      </c>
      <c r="E8314" s="6">
        <v>118</v>
      </c>
      <c r="F8314" s="6" t="s">
        <v>25</v>
      </c>
      <c r="G8314" s="11" t="s">
        <v>29352</v>
      </c>
      <c r="H8314" s="8" t="s">
        <v>29353</v>
      </c>
      <c r="I8314" s="9">
        <v>26576</v>
      </c>
      <c r="J8314" s="9">
        <v>5100</v>
      </c>
      <c r="K8314" s="9">
        <v>2484</v>
      </c>
      <c r="L8314" s="9">
        <v>44</v>
      </c>
      <c r="M8314" s="9">
        <v>1859</v>
      </c>
      <c r="N8314" s="9">
        <v>2597</v>
      </c>
      <c r="O8314" s="9">
        <v>598</v>
      </c>
      <c r="P8314" s="9">
        <v>14531</v>
      </c>
      <c r="Q8314" s="10" t="s">
        <v>27888</v>
      </c>
    </row>
    <row r="8315" spans="1:17" x14ac:dyDescent="0.3">
      <c r="A8315" s="5" t="s">
        <v>29354</v>
      </c>
      <c r="B8315" s="5" t="s">
        <v>29355</v>
      </c>
      <c r="C8315" s="6">
        <v>1.97</v>
      </c>
      <c r="D8315" s="1" t="s">
        <v>29356</v>
      </c>
      <c r="E8315" s="6">
        <v>93</v>
      </c>
      <c r="F8315" s="6" t="s">
        <v>25</v>
      </c>
      <c r="G8315" s="11" t="s">
        <v>29357</v>
      </c>
      <c r="H8315" s="8" t="s">
        <v>29358</v>
      </c>
      <c r="I8315" s="9">
        <v>5544</v>
      </c>
      <c r="J8315" s="9">
        <v>2471</v>
      </c>
      <c r="K8315" s="9">
        <v>744</v>
      </c>
      <c r="L8315" s="9">
        <v>5</v>
      </c>
      <c r="M8315" s="9">
        <v>921</v>
      </c>
      <c r="N8315" s="9">
        <v>205</v>
      </c>
      <c r="O8315" s="9">
        <v>79</v>
      </c>
      <c r="P8315" s="9">
        <v>3094</v>
      </c>
      <c r="Q8315" s="10" t="s">
        <v>27888</v>
      </c>
    </row>
    <row r="8316" spans="1:17" x14ac:dyDescent="0.3">
      <c r="A8316" s="5" t="s">
        <v>29359</v>
      </c>
      <c r="B8316" s="5" t="s">
        <v>3134</v>
      </c>
      <c r="C8316" s="6">
        <v>2.11</v>
      </c>
      <c r="D8316" s="1" t="s">
        <v>29360</v>
      </c>
      <c r="E8316" s="6">
        <v>95</v>
      </c>
      <c r="F8316" s="6" t="s">
        <v>25</v>
      </c>
      <c r="G8316" s="11" t="s">
        <v>29361</v>
      </c>
      <c r="H8316" s="8" t="s">
        <v>29362</v>
      </c>
      <c r="I8316" s="9">
        <v>62453</v>
      </c>
      <c r="J8316" s="9">
        <v>5345</v>
      </c>
      <c r="K8316" s="9">
        <v>2903</v>
      </c>
      <c r="L8316" s="9">
        <v>4</v>
      </c>
      <c r="M8316" s="9">
        <v>4169</v>
      </c>
      <c r="N8316" s="9">
        <v>4221</v>
      </c>
      <c r="O8316" s="9">
        <v>297</v>
      </c>
      <c r="P8316" s="9">
        <v>28317</v>
      </c>
      <c r="Q8316" s="10" t="s">
        <v>27888</v>
      </c>
    </row>
    <row r="8317" spans="1:17" x14ac:dyDescent="0.3">
      <c r="A8317" s="5" t="s">
        <v>29363</v>
      </c>
      <c r="B8317" s="5" t="s">
        <v>29364</v>
      </c>
      <c r="C8317" s="6">
        <v>3.77</v>
      </c>
      <c r="D8317" s="1" t="s">
        <v>29360</v>
      </c>
      <c r="E8317" s="6">
        <v>90</v>
      </c>
      <c r="F8317" s="6" t="s">
        <v>25</v>
      </c>
      <c r="G8317" s="11" t="s">
        <v>29365</v>
      </c>
      <c r="H8317" s="8" t="s">
        <v>29366</v>
      </c>
      <c r="I8317" s="9">
        <v>911448</v>
      </c>
      <c r="J8317" s="9">
        <v>148592</v>
      </c>
      <c r="K8317" s="9">
        <v>295145</v>
      </c>
      <c r="L8317" s="9">
        <v>5700</v>
      </c>
      <c r="M8317" s="9">
        <v>2894</v>
      </c>
      <c r="N8317" s="9">
        <v>96615</v>
      </c>
      <c r="O8317" s="9">
        <v>64220</v>
      </c>
      <c r="P8317" s="9">
        <v>669402</v>
      </c>
      <c r="Q8317" s="10" t="s">
        <v>27888</v>
      </c>
    </row>
    <row r="8318" spans="1:17" x14ac:dyDescent="0.3">
      <c r="A8318" s="5" t="s">
        <v>29367</v>
      </c>
      <c r="B8318" s="5" t="s">
        <v>29368</v>
      </c>
      <c r="C8318" s="6">
        <v>3.39</v>
      </c>
      <c r="D8318" s="1" t="s">
        <v>29360</v>
      </c>
      <c r="E8318" s="6">
        <v>97</v>
      </c>
      <c r="F8318" s="6" t="s">
        <v>25</v>
      </c>
      <c r="G8318" s="11" t="s">
        <v>29369</v>
      </c>
      <c r="H8318" s="8" t="s">
        <v>29370</v>
      </c>
      <c r="I8318" s="9">
        <v>3983</v>
      </c>
      <c r="J8318" s="9">
        <v>1666</v>
      </c>
      <c r="K8318" s="9">
        <v>1082</v>
      </c>
      <c r="L8318" s="9">
        <v>4</v>
      </c>
      <c r="M8318" s="9">
        <v>59</v>
      </c>
      <c r="N8318" s="9">
        <v>763</v>
      </c>
      <c r="O8318" s="9">
        <v>172</v>
      </c>
      <c r="P8318" s="9">
        <v>3156</v>
      </c>
      <c r="Q8318" s="10" t="s">
        <v>27888</v>
      </c>
    </row>
    <row r="8319" spans="1:17" x14ac:dyDescent="0.3">
      <c r="A8319" s="5" t="s">
        <v>29371</v>
      </c>
      <c r="B8319" s="5" t="s">
        <v>1879</v>
      </c>
      <c r="C8319" s="6">
        <v>3.61</v>
      </c>
      <c r="D8319" s="1" t="s">
        <v>29372</v>
      </c>
      <c r="E8319" s="6">
        <v>115</v>
      </c>
      <c r="F8319" s="6" t="s">
        <v>25</v>
      </c>
      <c r="G8319" s="11" t="s">
        <v>29373</v>
      </c>
      <c r="H8319" s="8" t="s">
        <v>29374</v>
      </c>
      <c r="I8319" s="9">
        <v>70122</v>
      </c>
      <c r="J8319" s="9">
        <v>25479</v>
      </c>
      <c r="K8319" s="9">
        <v>17491</v>
      </c>
      <c r="L8319" s="9">
        <v>106</v>
      </c>
      <c r="M8319" s="9">
        <v>249</v>
      </c>
      <c r="N8319" s="9">
        <v>9672</v>
      </c>
      <c r="O8319" s="9">
        <v>2919</v>
      </c>
      <c r="P8319" s="9">
        <v>44546</v>
      </c>
      <c r="Q8319" s="10" t="s">
        <v>27888</v>
      </c>
    </row>
    <row r="8320" spans="1:17" ht="28.8" x14ac:dyDescent="0.3">
      <c r="A8320" s="5" t="s">
        <v>29375</v>
      </c>
      <c r="B8320" s="5" t="s">
        <v>29376</v>
      </c>
      <c r="C8320" s="6">
        <v>3.69</v>
      </c>
      <c r="D8320" s="1" t="s">
        <v>29377</v>
      </c>
      <c r="E8320" s="6">
        <v>86</v>
      </c>
      <c r="F8320" s="6" t="s">
        <v>74</v>
      </c>
      <c r="G8320" s="11" t="s">
        <v>29378</v>
      </c>
      <c r="H8320" s="8" t="s">
        <v>17893</v>
      </c>
      <c r="I8320" s="9">
        <v>7245</v>
      </c>
      <c r="J8320" s="9">
        <v>7309</v>
      </c>
      <c r="K8320" s="9">
        <v>2560</v>
      </c>
      <c r="L8320" s="9">
        <v>110</v>
      </c>
      <c r="M8320" s="9">
        <v>46</v>
      </c>
      <c r="N8320" s="9">
        <v>745</v>
      </c>
      <c r="O8320" s="9">
        <v>556</v>
      </c>
      <c r="P8320" s="9">
        <v>5189</v>
      </c>
      <c r="Q8320" s="10" t="s">
        <v>27888</v>
      </c>
    </row>
    <row r="8321" spans="1:17" ht="28.8" x14ac:dyDescent="0.3">
      <c r="A8321" s="5" t="s">
        <v>29379</v>
      </c>
      <c r="B8321" s="5" t="s">
        <v>29380</v>
      </c>
      <c r="C8321" s="6">
        <v>2.85</v>
      </c>
      <c r="D8321" s="1" t="s">
        <v>29377</v>
      </c>
      <c r="E8321" s="6">
        <v>100</v>
      </c>
      <c r="F8321" s="6" t="s">
        <v>25</v>
      </c>
      <c r="G8321" s="11" t="s">
        <v>29381</v>
      </c>
      <c r="H8321" s="8" t="s">
        <v>29382</v>
      </c>
      <c r="I8321" s="9">
        <v>673</v>
      </c>
      <c r="J8321" s="9">
        <v>436</v>
      </c>
      <c r="K8321" s="9">
        <v>48</v>
      </c>
      <c r="L8321" s="9">
        <v>0</v>
      </c>
      <c r="M8321" s="9">
        <v>41</v>
      </c>
      <c r="N8321" s="9">
        <v>84</v>
      </c>
      <c r="O8321" s="9">
        <v>4</v>
      </c>
      <c r="P8321" s="9">
        <v>470</v>
      </c>
      <c r="Q8321" s="10" t="s">
        <v>27888</v>
      </c>
    </row>
    <row r="8322" spans="1:17" x14ac:dyDescent="0.3">
      <c r="A8322" s="5" t="s">
        <v>29383</v>
      </c>
      <c r="B8322" s="5" t="s">
        <v>29384</v>
      </c>
      <c r="C8322" s="6">
        <v>2.99</v>
      </c>
      <c r="D8322" s="1" t="s">
        <v>29377</v>
      </c>
      <c r="E8322" s="6">
        <v>120</v>
      </c>
      <c r="F8322" s="6" t="s">
        <v>25</v>
      </c>
      <c r="G8322" s="11" t="s">
        <v>29385</v>
      </c>
      <c r="H8322" s="8" t="s">
        <v>29386</v>
      </c>
      <c r="I8322" s="9">
        <v>9036</v>
      </c>
      <c r="J8322" s="9">
        <v>1751</v>
      </c>
      <c r="K8322" s="9">
        <v>884</v>
      </c>
      <c r="L8322" s="9">
        <v>3</v>
      </c>
      <c r="M8322" s="9">
        <v>157</v>
      </c>
      <c r="N8322" s="9">
        <v>1926</v>
      </c>
      <c r="O8322" s="9">
        <v>135</v>
      </c>
      <c r="P8322" s="9">
        <v>5911</v>
      </c>
      <c r="Q8322" s="10" t="s">
        <v>27888</v>
      </c>
    </row>
    <row r="8323" spans="1:17" x14ac:dyDescent="0.3">
      <c r="A8323" s="5" t="s">
        <v>29387</v>
      </c>
      <c r="B8323" s="5" t="s">
        <v>3623</v>
      </c>
      <c r="C8323" s="6">
        <v>3.31</v>
      </c>
      <c r="D8323" s="1" t="s">
        <v>29388</v>
      </c>
      <c r="E8323" s="6">
        <v>130</v>
      </c>
      <c r="F8323" s="6" t="s">
        <v>25</v>
      </c>
      <c r="G8323" s="11" t="s">
        <v>29389</v>
      </c>
      <c r="H8323" s="8" t="s">
        <v>29390</v>
      </c>
      <c r="I8323" s="9">
        <v>13145</v>
      </c>
      <c r="J8323" s="9">
        <v>6219</v>
      </c>
      <c r="K8323" s="9">
        <v>2797</v>
      </c>
      <c r="L8323" s="9">
        <v>15</v>
      </c>
      <c r="M8323" s="9">
        <v>130</v>
      </c>
      <c r="N8323" s="9">
        <v>2620</v>
      </c>
      <c r="O8323" s="9">
        <v>285</v>
      </c>
      <c r="P8323" s="9">
        <v>9099</v>
      </c>
      <c r="Q8323" s="10" t="s">
        <v>27888</v>
      </c>
    </row>
    <row r="8324" spans="1:17" x14ac:dyDescent="0.3">
      <c r="A8324" s="5" t="s">
        <v>29391</v>
      </c>
      <c r="B8324" s="5" t="s">
        <v>1492</v>
      </c>
      <c r="C8324" s="6">
        <v>3.93</v>
      </c>
      <c r="D8324" s="1" t="s">
        <v>29388</v>
      </c>
      <c r="E8324" s="6">
        <v>80</v>
      </c>
      <c r="F8324" s="6" t="s">
        <v>25</v>
      </c>
      <c r="G8324" s="11" t="s">
        <v>29392</v>
      </c>
      <c r="H8324" s="8" t="s">
        <v>1029</v>
      </c>
      <c r="I8324" s="9">
        <v>28148</v>
      </c>
      <c r="J8324" s="9">
        <v>23174</v>
      </c>
      <c r="K8324" s="9">
        <v>8209</v>
      </c>
      <c r="L8324" s="9">
        <v>49</v>
      </c>
      <c r="M8324" s="9">
        <v>58</v>
      </c>
      <c r="N8324" s="9">
        <v>2027</v>
      </c>
      <c r="O8324" s="9">
        <v>1926</v>
      </c>
      <c r="P8324" s="9">
        <v>19117</v>
      </c>
      <c r="Q8324" s="10" t="s">
        <v>27888</v>
      </c>
    </row>
    <row r="8325" spans="1:17" ht="28.8" x14ac:dyDescent="0.3">
      <c r="A8325" s="5" t="s">
        <v>29393</v>
      </c>
      <c r="B8325" s="5" t="s">
        <v>14977</v>
      </c>
      <c r="C8325" s="6">
        <v>1.8</v>
      </c>
      <c r="D8325" s="1" t="s">
        <v>29394</v>
      </c>
      <c r="E8325" s="6">
        <v>125</v>
      </c>
      <c r="F8325" s="6" t="s">
        <v>25</v>
      </c>
      <c r="G8325" s="11" t="s">
        <v>29395</v>
      </c>
      <c r="H8325" s="8" t="s">
        <v>29396</v>
      </c>
      <c r="I8325" s="9">
        <v>641147</v>
      </c>
      <c r="J8325" s="9">
        <v>39693</v>
      </c>
      <c r="K8325" s="9">
        <v>38677</v>
      </c>
      <c r="L8325" s="9">
        <v>929</v>
      </c>
      <c r="M8325" s="9">
        <v>71704</v>
      </c>
      <c r="N8325" s="9">
        <v>43637</v>
      </c>
      <c r="O8325" s="9">
        <v>13824</v>
      </c>
      <c r="P8325" s="9">
        <v>346559</v>
      </c>
      <c r="Q8325" s="10" t="s">
        <v>27888</v>
      </c>
    </row>
    <row r="8326" spans="1:17" x14ac:dyDescent="0.3">
      <c r="A8326" s="5" t="s">
        <v>29397</v>
      </c>
      <c r="B8326" s="5" t="s">
        <v>4417</v>
      </c>
      <c r="C8326" s="6">
        <v>3.8</v>
      </c>
      <c r="D8326" s="1" t="s">
        <v>29394</v>
      </c>
      <c r="E8326" s="6">
        <v>106</v>
      </c>
      <c r="F8326" s="6" t="s">
        <v>1777</v>
      </c>
      <c r="G8326" s="11" t="s">
        <v>29398</v>
      </c>
      <c r="H8326" s="8" t="s">
        <v>29399</v>
      </c>
      <c r="I8326" s="9">
        <v>6426</v>
      </c>
      <c r="J8326" s="9">
        <v>4440</v>
      </c>
      <c r="K8326" s="9">
        <v>1918</v>
      </c>
      <c r="L8326" s="9">
        <v>33</v>
      </c>
      <c r="M8326" s="9">
        <v>24</v>
      </c>
      <c r="N8326" s="9">
        <v>635</v>
      </c>
      <c r="O8326" s="9">
        <v>365</v>
      </c>
      <c r="P8326" s="9">
        <v>4488</v>
      </c>
      <c r="Q8326" s="10" t="s">
        <v>27888</v>
      </c>
    </row>
    <row r="8327" spans="1:17" ht="28.8" x14ac:dyDescent="0.3">
      <c r="A8327" s="5" t="s">
        <v>29400</v>
      </c>
      <c r="B8327" s="5" t="s">
        <v>244</v>
      </c>
      <c r="C8327" s="6">
        <v>2.77</v>
      </c>
      <c r="D8327" s="1" t="s">
        <v>29394</v>
      </c>
      <c r="E8327" s="6">
        <v>114</v>
      </c>
      <c r="F8327" s="6" t="s">
        <v>25</v>
      </c>
      <c r="G8327" s="11" t="s">
        <v>29401</v>
      </c>
      <c r="H8327" s="8" t="s">
        <v>29402</v>
      </c>
      <c r="I8327" s="9">
        <v>3131</v>
      </c>
      <c r="J8327" s="9">
        <v>1565</v>
      </c>
      <c r="K8327" s="9">
        <v>346</v>
      </c>
      <c r="L8327" s="9">
        <v>1</v>
      </c>
      <c r="M8327" s="9">
        <v>81</v>
      </c>
      <c r="N8327" s="9">
        <v>552</v>
      </c>
      <c r="O8327" s="9">
        <v>32</v>
      </c>
      <c r="P8327" s="9">
        <v>2142</v>
      </c>
      <c r="Q8327" s="10" t="s">
        <v>27888</v>
      </c>
    </row>
    <row r="8328" spans="1:17" ht="28.8" x14ac:dyDescent="0.3">
      <c r="A8328" s="5" t="s">
        <v>29403</v>
      </c>
      <c r="B8328" s="5" t="s">
        <v>3429</v>
      </c>
      <c r="C8328" s="6">
        <v>3.17</v>
      </c>
      <c r="D8328" s="1" t="s">
        <v>29394</v>
      </c>
      <c r="E8328" s="6">
        <v>165</v>
      </c>
      <c r="F8328" s="6" t="s">
        <v>25</v>
      </c>
      <c r="G8328" s="11" t="s">
        <v>29404</v>
      </c>
      <c r="H8328" s="8" t="s">
        <v>29405</v>
      </c>
      <c r="I8328" s="9">
        <v>788</v>
      </c>
      <c r="J8328" s="9">
        <v>1478</v>
      </c>
      <c r="K8328" s="9">
        <v>117</v>
      </c>
      <c r="L8328" s="9">
        <v>0</v>
      </c>
      <c r="M8328" s="9">
        <v>29</v>
      </c>
      <c r="N8328" s="9">
        <v>121</v>
      </c>
      <c r="O8328" s="9">
        <v>23</v>
      </c>
      <c r="P8328" s="9">
        <v>466</v>
      </c>
      <c r="Q8328" s="10" t="s">
        <v>27888</v>
      </c>
    </row>
    <row r="8329" spans="1:17" x14ac:dyDescent="0.3">
      <c r="A8329" s="5" t="s">
        <v>29406</v>
      </c>
      <c r="B8329" s="5" t="s">
        <v>29407</v>
      </c>
      <c r="C8329" s="6">
        <v>3.93</v>
      </c>
      <c r="D8329" s="1" t="s">
        <v>29394</v>
      </c>
      <c r="E8329" s="6">
        <v>110</v>
      </c>
      <c r="F8329" s="6" t="s">
        <v>25</v>
      </c>
      <c r="G8329" s="11" t="s">
        <v>29408</v>
      </c>
      <c r="H8329" s="8" t="s">
        <v>1029</v>
      </c>
      <c r="I8329" s="9">
        <v>35448</v>
      </c>
      <c r="J8329" s="9">
        <v>22308</v>
      </c>
      <c r="K8329" s="9">
        <v>11683</v>
      </c>
      <c r="L8329" s="9">
        <v>245</v>
      </c>
      <c r="M8329" s="9">
        <v>65</v>
      </c>
      <c r="N8329" s="9">
        <v>2636</v>
      </c>
      <c r="O8329" s="9">
        <v>3139</v>
      </c>
      <c r="P8329" s="9">
        <v>24947</v>
      </c>
      <c r="Q8329" s="10" t="s">
        <v>27888</v>
      </c>
    </row>
    <row r="8330" spans="1:17" x14ac:dyDescent="0.3">
      <c r="A8330" s="5" t="s">
        <v>29409</v>
      </c>
      <c r="B8330" s="5" t="s">
        <v>26983</v>
      </c>
      <c r="C8330" s="6">
        <v>3.75</v>
      </c>
      <c r="D8330" s="1" t="s">
        <v>29394</v>
      </c>
      <c r="E8330" s="6">
        <v>110</v>
      </c>
      <c r="F8330" s="6" t="s">
        <v>25</v>
      </c>
      <c r="G8330" s="11" t="s">
        <v>29410</v>
      </c>
      <c r="H8330" s="8" t="s">
        <v>3077</v>
      </c>
      <c r="I8330" s="9">
        <v>73763</v>
      </c>
      <c r="J8330" s="9">
        <v>35865</v>
      </c>
      <c r="K8330" s="9">
        <v>20238</v>
      </c>
      <c r="L8330" s="9">
        <v>542</v>
      </c>
      <c r="M8330" s="9">
        <v>140</v>
      </c>
      <c r="N8330" s="9">
        <v>8457</v>
      </c>
      <c r="O8330" s="9">
        <v>5022</v>
      </c>
      <c r="P8330" s="9">
        <v>49118</v>
      </c>
      <c r="Q8330" s="10" t="s">
        <v>27888</v>
      </c>
    </row>
    <row r="8331" spans="1:17" x14ac:dyDescent="0.3">
      <c r="A8331" s="5" t="s">
        <v>29411</v>
      </c>
      <c r="B8331" s="5" t="s">
        <v>19087</v>
      </c>
      <c r="C8331" s="6">
        <v>3.46</v>
      </c>
      <c r="D8331" s="1" t="s">
        <v>29394</v>
      </c>
      <c r="E8331" s="6">
        <v>119</v>
      </c>
      <c r="F8331" s="6" t="s">
        <v>25</v>
      </c>
      <c r="G8331" s="11" t="s">
        <v>29412</v>
      </c>
      <c r="H8331" s="8" t="s">
        <v>749</v>
      </c>
      <c r="I8331" s="9">
        <v>155507</v>
      </c>
      <c r="J8331" s="9">
        <v>38482</v>
      </c>
      <c r="K8331" s="9">
        <v>26662</v>
      </c>
      <c r="L8331" s="9">
        <v>271</v>
      </c>
      <c r="M8331" s="9">
        <v>800</v>
      </c>
      <c r="N8331" s="9">
        <v>25628</v>
      </c>
      <c r="O8331" s="9">
        <v>5087</v>
      </c>
      <c r="P8331" s="9">
        <v>99496</v>
      </c>
      <c r="Q8331" s="10" t="s">
        <v>27888</v>
      </c>
    </row>
    <row r="8332" spans="1:17" ht="28.8" x14ac:dyDescent="0.3">
      <c r="A8332" s="5" t="s">
        <v>29413</v>
      </c>
      <c r="B8332" s="5" t="s">
        <v>4427</v>
      </c>
      <c r="C8332" s="6">
        <v>3.72</v>
      </c>
      <c r="D8332" s="1" t="s">
        <v>29414</v>
      </c>
      <c r="E8332" s="6">
        <v>113</v>
      </c>
      <c r="F8332" s="6" t="s">
        <v>25</v>
      </c>
      <c r="G8332" s="11" t="s">
        <v>29415</v>
      </c>
      <c r="H8332" s="8" t="s">
        <v>29416</v>
      </c>
      <c r="I8332" s="9">
        <v>92941</v>
      </c>
      <c r="J8332" s="9">
        <v>29831</v>
      </c>
      <c r="K8332" s="9">
        <v>22443</v>
      </c>
      <c r="L8332" s="9">
        <v>317</v>
      </c>
      <c r="M8332" s="9">
        <v>188</v>
      </c>
      <c r="N8332" s="9">
        <v>10736</v>
      </c>
      <c r="O8332" s="9">
        <v>4254</v>
      </c>
      <c r="P8332" s="9">
        <v>60796</v>
      </c>
      <c r="Q8332" s="10" t="s">
        <v>27888</v>
      </c>
    </row>
    <row r="8333" spans="1:17" x14ac:dyDescent="0.3">
      <c r="A8333" s="5" t="s">
        <v>29417</v>
      </c>
      <c r="B8333" s="5" t="s">
        <v>9452</v>
      </c>
      <c r="C8333" s="6">
        <v>4.2300000000000004</v>
      </c>
      <c r="D8333" s="1" t="s">
        <v>29418</v>
      </c>
      <c r="E8333" s="6">
        <v>128</v>
      </c>
      <c r="F8333" s="6" t="s">
        <v>25</v>
      </c>
      <c r="G8333" s="11" t="s">
        <v>29419</v>
      </c>
      <c r="H8333" s="8" t="s">
        <v>29420</v>
      </c>
      <c r="I8333" s="9">
        <v>918237</v>
      </c>
      <c r="J8333" s="9">
        <v>254882</v>
      </c>
      <c r="K8333" s="9">
        <v>292733</v>
      </c>
      <c r="L8333" s="9">
        <v>17000</v>
      </c>
      <c r="M8333" s="9">
        <v>1933</v>
      </c>
      <c r="N8333" s="9">
        <v>49469</v>
      </c>
      <c r="O8333" s="9">
        <v>177003</v>
      </c>
      <c r="P8333" s="9">
        <v>603442</v>
      </c>
      <c r="Q8333" s="10" t="s">
        <v>27888</v>
      </c>
    </row>
    <row r="8334" spans="1:17" x14ac:dyDescent="0.3">
      <c r="A8334" s="5" t="s">
        <v>29421</v>
      </c>
      <c r="B8334" s="5" t="s">
        <v>9452</v>
      </c>
      <c r="C8334" s="6">
        <v>3.71</v>
      </c>
      <c r="D8334" s="1" t="s">
        <v>29418</v>
      </c>
      <c r="E8334" s="6">
        <v>106</v>
      </c>
      <c r="F8334" s="6" t="s">
        <v>25</v>
      </c>
      <c r="G8334" s="11" t="s">
        <v>29422</v>
      </c>
      <c r="H8334" s="8" t="s">
        <v>749</v>
      </c>
      <c r="I8334" s="9">
        <v>153136</v>
      </c>
      <c r="J8334" s="9">
        <v>45386</v>
      </c>
      <c r="K8334" s="9">
        <v>36055</v>
      </c>
      <c r="L8334" s="9">
        <v>618</v>
      </c>
      <c r="M8334" s="9">
        <v>242</v>
      </c>
      <c r="N8334" s="9">
        <v>19659</v>
      </c>
      <c r="O8334" s="9">
        <v>7560</v>
      </c>
      <c r="P8334" s="9">
        <v>99943</v>
      </c>
      <c r="Q8334" s="10" t="s">
        <v>27888</v>
      </c>
    </row>
    <row r="8335" spans="1:17" ht="28.8" x14ac:dyDescent="0.3">
      <c r="A8335" s="5" t="s">
        <v>29423</v>
      </c>
      <c r="B8335" s="5" t="s">
        <v>29424</v>
      </c>
      <c r="C8335" s="6">
        <v>2.82</v>
      </c>
      <c r="D8335" s="1" t="s">
        <v>29425</v>
      </c>
      <c r="E8335" s="6">
        <v>81</v>
      </c>
      <c r="F8335" s="6" t="s">
        <v>25</v>
      </c>
      <c r="G8335" s="11" t="s">
        <v>29426</v>
      </c>
      <c r="H8335" s="8" t="s">
        <v>29427</v>
      </c>
      <c r="I8335" s="9">
        <v>485</v>
      </c>
      <c r="J8335" s="9">
        <v>287</v>
      </c>
      <c r="K8335" s="9">
        <v>44</v>
      </c>
      <c r="L8335" s="9">
        <v>0</v>
      </c>
      <c r="M8335" s="9">
        <v>43</v>
      </c>
      <c r="N8335" s="9">
        <v>62</v>
      </c>
      <c r="O8335" s="9">
        <v>7</v>
      </c>
      <c r="P8335" s="9">
        <v>304</v>
      </c>
      <c r="Q8335" s="10" t="s">
        <v>27888</v>
      </c>
    </row>
    <row r="8336" spans="1:17" ht="43.2" x14ac:dyDescent="0.3">
      <c r="A8336" s="5" t="s">
        <v>29428</v>
      </c>
      <c r="B8336" s="5" t="s">
        <v>29429</v>
      </c>
      <c r="C8336" s="6">
        <v>3.27</v>
      </c>
      <c r="D8336" s="1" t="s">
        <v>29430</v>
      </c>
      <c r="E8336" s="6">
        <v>92</v>
      </c>
      <c r="F8336" s="6" t="s">
        <v>25</v>
      </c>
      <c r="G8336" s="11" t="s">
        <v>29431</v>
      </c>
      <c r="H8336" s="8" t="s">
        <v>20734</v>
      </c>
      <c r="I8336" s="9">
        <v>210</v>
      </c>
      <c r="J8336" s="9">
        <v>344</v>
      </c>
      <c r="K8336" s="9">
        <v>12</v>
      </c>
      <c r="L8336" s="9">
        <v>0</v>
      </c>
      <c r="M8336" s="9">
        <v>1</v>
      </c>
      <c r="N8336" s="9">
        <v>29</v>
      </c>
      <c r="O8336" s="9">
        <v>0</v>
      </c>
      <c r="P8336" s="9">
        <v>106</v>
      </c>
      <c r="Q8336" s="10" t="s">
        <v>27888</v>
      </c>
    </row>
    <row r="8337" spans="1:17" x14ac:dyDescent="0.3">
      <c r="A8337" s="5" t="s">
        <v>29432</v>
      </c>
      <c r="B8337" s="5" t="s">
        <v>29433</v>
      </c>
      <c r="C8337" s="6">
        <v>3.06</v>
      </c>
      <c r="D8337" s="1" t="s">
        <v>29430</v>
      </c>
      <c r="E8337" s="6">
        <v>90</v>
      </c>
      <c r="F8337" s="6" t="s">
        <v>25</v>
      </c>
      <c r="G8337" s="11" t="s">
        <v>29434</v>
      </c>
      <c r="H8337" s="8" t="s">
        <v>29435</v>
      </c>
      <c r="I8337" s="9">
        <v>350</v>
      </c>
      <c r="J8337" s="9">
        <v>312</v>
      </c>
      <c r="K8337" s="9">
        <v>51</v>
      </c>
      <c r="L8337" s="9">
        <v>0</v>
      </c>
      <c r="M8337" s="9">
        <v>15</v>
      </c>
      <c r="N8337" s="9">
        <v>66</v>
      </c>
      <c r="O8337" s="9">
        <v>13</v>
      </c>
      <c r="P8337" s="9">
        <v>231</v>
      </c>
      <c r="Q8337" s="10" t="s">
        <v>27888</v>
      </c>
    </row>
    <row r="8338" spans="1:17" ht="43.2" x14ac:dyDescent="0.3">
      <c r="A8338" s="5" t="s">
        <v>29436</v>
      </c>
      <c r="B8338" s="5" t="s">
        <v>29437</v>
      </c>
      <c r="C8338" s="6">
        <v>3.33</v>
      </c>
      <c r="D8338" s="1" t="s">
        <v>29438</v>
      </c>
      <c r="E8338" s="6">
        <v>100</v>
      </c>
      <c r="F8338" s="6" t="s">
        <v>25</v>
      </c>
      <c r="G8338" s="11" t="s">
        <v>29439</v>
      </c>
      <c r="H8338" s="8" t="s">
        <v>29440</v>
      </c>
      <c r="I8338" s="9">
        <v>1581</v>
      </c>
      <c r="J8338" s="9">
        <v>733</v>
      </c>
      <c r="K8338" s="9">
        <v>277</v>
      </c>
      <c r="L8338" s="9">
        <v>7</v>
      </c>
      <c r="M8338" s="9">
        <v>20</v>
      </c>
      <c r="N8338" s="9">
        <v>213</v>
      </c>
      <c r="O8338" s="9">
        <v>124</v>
      </c>
      <c r="P8338" s="9">
        <v>875</v>
      </c>
      <c r="Q8338" s="10" t="s">
        <v>27888</v>
      </c>
    </row>
    <row r="8339" spans="1:17" x14ac:dyDescent="0.3">
      <c r="A8339" s="5" t="s">
        <v>29441</v>
      </c>
      <c r="B8339" s="5" t="s">
        <v>7291</v>
      </c>
      <c r="C8339" s="6">
        <v>3.36</v>
      </c>
      <c r="D8339" s="1" t="s">
        <v>29442</v>
      </c>
      <c r="E8339" s="6">
        <v>124</v>
      </c>
      <c r="F8339" s="6" t="s">
        <v>25</v>
      </c>
      <c r="G8339" s="11" t="s">
        <v>29443</v>
      </c>
      <c r="H8339" s="8" t="s">
        <v>29444</v>
      </c>
      <c r="I8339" s="9">
        <v>12398</v>
      </c>
      <c r="J8339" s="9">
        <v>4285</v>
      </c>
      <c r="K8339" s="9">
        <v>2391</v>
      </c>
      <c r="L8339" s="9">
        <v>33</v>
      </c>
      <c r="M8339" s="9">
        <v>74</v>
      </c>
      <c r="N8339" s="9">
        <v>2107</v>
      </c>
      <c r="O8339" s="9">
        <v>444</v>
      </c>
      <c r="P8339" s="9">
        <v>7338</v>
      </c>
      <c r="Q8339" s="10" t="s">
        <v>27888</v>
      </c>
    </row>
    <row r="8340" spans="1:17" ht="28.8" x14ac:dyDescent="0.3">
      <c r="A8340" s="5" t="s">
        <v>29445</v>
      </c>
      <c r="B8340" s="5" t="s">
        <v>3655</v>
      </c>
      <c r="C8340" s="6">
        <v>4.43</v>
      </c>
      <c r="D8340" s="1" t="s">
        <v>29446</v>
      </c>
      <c r="E8340" s="6">
        <v>97</v>
      </c>
      <c r="F8340" s="6" t="s">
        <v>1508</v>
      </c>
      <c r="G8340" s="11" t="s">
        <v>29447</v>
      </c>
      <c r="H8340" s="8" t="s">
        <v>3657</v>
      </c>
      <c r="I8340" s="9">
        <v>59786</v>
      </c>
      <c r="J8340" s="9">
        <v>43726</v>
      </c>
      <c r="K8340" s="9">
        <v>23800</v>
      </c>
      <c r="L8340" s="9">
        <v>1300</v>
      </c>
      <c r="M8340" s="9">
        <v>80</v>
      </c>
      <c r="N8340" s="9">
        <v>1895</v>
      </c>
      <c r="O8340" s="9">
        <v>13669</v>
      </c>
      <c r="P8340" s="9">
        <v>43708</v>
      </c>
      <c r="Q8340" s="10" t="s">
        <v>27888</v>
      </c>
    </row>
    <row r="8341" spans="1:17" x14ac:dyDescent="0.3">
      <c r="A8341" s="5" t="s">
        <v>29448</v>
      </c>
      <c r="B8341" s="5" t="s">
        <v>1616</v>
      </c>
      <c r="C8341" s="6">
        <v>4.21</v>
      </c>
      <c r="D8341" s="1" t="s">
        <v>29446</v>
      </c>
      <c r="E8341" s="6">
        <v>133</v>
      </c>
      <c r="F8341" s="6" t="s">
        <v>103</v>
      </c>
      <c r="G8341" s="11" t="s">
        <v>29449</v>
      </c>
      <c r="H8341" s="8" t="s">
        <v>29450</v>
      </c>
      <c r="I8341" s="9">
        <v>26677</v>
      </c>
      <c r="J8341" s="9">
        <v>13417</v>
      </c>
      <c r="K8341" s="9">
        <v>7862</v>
      </c>
      <c r="L8341" s="9">
        <v>317</v>
      </c>
      <c r="M8341" s="9">
        <v>28</v>
      </c>
      <c r="N8341" s="9">
        <v>1064</v>
      </c>
      <c r="O8341" s="9">
        <v>4597</v>
      </c>
      <c r="P8341" s="9">
        <v>18761</v>
      </c>
      <c r="Q8341" s="10" t="s">
        <v>27888</v>
      </c>
    </row>
    <row r="8342" spans="1:17" x14ac:dyDescent="0.3">
      <c r="A8342" s="5" t="s">
        <v>29451</v>
      </c>
      <c r="B8342" s="5" t="s">
        <v>16477</v>
      </c>
      <c r="C8342" s="6">
        <v>3.52</v>
      </c>
      <c r="D8342" s="1" t="s">
        <v>29452</v>
      </c>
      <c r="E8342" s="6">
        <v>131</v>
      </c>
      <c r="F8342" s="6" t="s">
        <v>25</v>
      </c>
      <c r="G8342" s="11" t="s">
        <v>29453</v>
      </c>
      <c r="H8342" s="8" t="s">
        <v>29454</v>
      </c>
      <c r="I8342" s="9">
        <v>133204</v>
      </c>
      <c r="J8342" s="9">
        <v>15919</v>
      </c>
      <c r="K8342" s="9">
        <v>21515</v>
      </c>
      <c r="L8342" s="9">
        <v>256</v>
      </c>
      <c r="M8342" s="9">
        <v>627</v>
      </c>
      <c r="N8342" s="9">
        <v>19012</v>
      </c>
      <c r="O8342" s="9">
        <v>4117</v>
      </c>
      <c r="P8342" s="9">
        <v>80182</v>
      </c>
      <c r="Q8342" s="10" t="s">
        <v>27888</v>
      </c>
    </row>
    <row r="8343" spans="1:17" ht="28.8" x14ac:dyDescent="0.3">
      <c r="A8343" s="5" t="s">
        <v>29455</v>
      </c>
      <c r="B8343" s="5" t="s">
        <v>499</v>
      </c>
      <c r="C8343" s="6">
        <v>2.85</v>
      </c>
      <c r="D8343" s="1" t="s">
        <v>29456</v>
      </c>
      <c r="E8343" s="6">
        <v>183</v>
      </c>
      <c r="F8343" s="6" t="s">
        <v>25</v>
      </c>
      <c r="G8343" s="11" t="s">
        <v>29457</v>
      </c>
      <c r="H8343" s="8" t="s">
        <v>2444</v>
      </c>
      <c r="I8343" s="9">
        <v>310397</v>
      </c>
      <c r="J8343" s="9">
        <v>34079</v>
      </c>
      <c r="K8343" s="9">
        <v>36131</v>
      </c>
      <c r="L8343" s="9">
        <v>1900</v>
      </c>
      <c r="M8343" s="9">
        <v>10672</v>
      </c>
      <c r="N8343" s="9">
        <v>35822</v>
      </c>
      <c r="O8343" s="9">
        <v>13088</v>
      </c>
      <c r="P8343" s="9">
        <v>165158</v>
      </c>
      <c r="Q8343" s="10" t="s">
        <v>27888</v>
      </c>
    </row>
    <row r="8344" spans="1:17" ht="28.8" x14ac:dyDescent="0.3">
      <c r="A8344" s="5" t="s">
        <v>29458</v>
      </c>
      <c r="B8344" s="5" t="s">
        <v>29459</v>
      </c>
      <c r="C8344" s="6">
        <v>3.45</v>
      </c>
      <c r="D8344" s="1" t="s">
        <v>29460</v>
      </c>
      <c r="E8344" s="6">
        <v>110</v>
      </c>
      <c r="F8344" s="6" t="s">
        <v>25</v>
      </c>
      <c r="G8344" s="11" t="s">
        <v>29461</v>
      </c>
      <c r="H8344" s="8" t="s">
        <v>749</v>
      </c>
      <c r="I8344" s="9">
        <v>2217</v>
      </c>
      <c r="J8344" s="9">
        <v>1899</v>
      </c>
      <c r="K8344" s="9">
        <v>427</v>
      </c>
      <c r="L8344" s="9">
        <v>0</v>
      </c>
      <c r="M8344" s="9">
        <v>14</v>
      </c>
      <c r="N8344" s="9">
        <v>417</v>
      </c>
      <c r="O8344" s="9">
        <v>60</v>
      </c>
      <c r="P8344" s="9">
        <v>1547</v>
      </c>
      <c r="Q8344" s="10" t="s">
        <v>27888</v>
      </c>
    </row>
    <row r="8345" spans="1:17" ht="28.8" x14ac:dyDescent="0.3">
      <c r="A8345" s="5" t="s">
        <v>29462</v>
      </c>
      <c r="B8345" s="5" t="s">
        <v>17564</v>
      </c>
      <c r="C8345" s="6">
        <v>3.47</v>
      </c>
      <c r="D8345" s="1" t="s">
        <v>29460</v>
      </c>
      <c r="E8345" s="6">
        <v>88</v>
      </c>
      <c r="F8345" s="6" t="s">
        <v>25</v>
      </c>
      <c r="G8345" s="11" t="s">
        <v>29463</v>
      </c>
      <c r="H8345" s="8" t="s">
        <v>3002</v>
      </c>
      <c r="I8345" s="9">
        <v>6363</v>
      </c>
      <c r="J8345" s="9">
        <v>4351</v>
      </c>
      <c r="K8345" s="9">
        <v>1611</v>
      </c>
      <c r="L8345" s="9">
        <v>6</v>
      </c>
      <c r="M8345" s="9">
        <v>10</v>
      </c>
      <c r="N8345" s="9">
        <v>1226</v>
      </c>
      <c r="O8345" s="9">
        <v>105</v>
      </c>
      <c r="P8345" s="9">
        <v>4547</v>
      </c>
      <c r="Q8345" s="10" t="s">
        <v>27888</v>
      </c>
    </row>
    <row r="8346" spans="1:17" x14ac:dyDescent="0.3">
      <c r="A8346" s="5" t="s">
        <v>29464</v>
      </c>
      <c r="B8346" s="5" t="s">
        <v>29465</v>
      </c>
      <c r="C8346" s="6">
        <v>3.39</v>
      </c>
      <c r="D8346" s="1" t="s">
        <v>29466</v>
      </c>
      <c r="E8346" s="6">
        <v>106</v>
      </c>
      <c r="F8346" s="6" t="s">
        <v>25</v>
      </c>
      <c r="G8346" s="11" t="s">
        <v>29467</v>
      </c>
      <c r="H8346" s="8" t="s">
        <v>29468</v>
      </c>
      <c r="I8346" s="9">
        <v>668</v>
      </c>
      <c r="J8346" s="9">
        <v>607</v>
      </c>
      <c r="K8346" s="9">
        <v>114</v>
      </c>
      <c r="L8346" s="9">
        <v>2</v>
      </c>
      <c r="M8346" s="9">
        <v>6</v>
      </c>
      <c r="N8346" s="9">
        <v>134</v>
      </c>
      <c r="O8346" s="9">
        <v>10</v>
      </c>
      <c r="P8346" s="9">
        <v>471</v>
      </c>
      <c r="Q8346" s="10" t="s">
        <v>27888</v>
      </c>
    </row>
    <row r="8347" spans="1:17" x14ac:dyDescent="0.3">
      <c r="A8347" s="5" t="s">
        <v>29469</v>
      </c>
      <c r="B8347" s="5" t="s">
        <v>3409</v>
      </c>
      <c r="C8347" s="6">
        <v>3.1</v>
      </c>
      <c r="D8347" s="1" t="s">
        <v>29470</v>
      </c>
      <c r="E8347" s="6">
        <v>125</v>
      </c>
      <c r="F8347" s="6" t="s">
        <v>25</v>
      </c>
      <c r="G8347" s="11" t="s">
        <v>29471</v>
      </c>
      <c r="H8347" s="8" t="s">
        <v>29472</v>
      </c>
      <c r="I8347" s="9">
        <v>7572</v>
      </c>
      <c r="J8347" s="9">
        <v>3626</v>
      </c>
      <c r="K8347" s="9">
        <v>888</v>
      </c>
      <c r="L8347" s="9">
        <v>7</v>
      </c>
      <c r="M8347" s="9">
        <v>139</v>
      </c>
      <c r="N8347" s="9">
        <v>1618</v>
      </c>
      <c r="O8347" s="9">
        <v>122</v>
      </c>
      <c r="P8347" s="9">
        <v>5058</v>
      </c>
      <c r="Q8347" s="10" t="s">
        <v>27888</v>
      </c>
    </row>
    <row r="8348" spans="1:17" x14ac:dyDescent="0.3">
      <c r="A8348" s="5" t="s">
        <v>29473</v>
      </c>
      <c r="B8348" s="5" t="s">
        <v>2558</v>
      </c>
      <c r="C8348" s="6">
        <v>3.51</v>
      </c>
      <c r="D8348" s="1" t="s">
        <v>29474</v>
      </c>
      <c r="E8348" s="6">
        <v>133</v>
      </c>
      <c r="F8348" s="6" t="s">
        <v>25</v>
      </c>
      <c r="G8348" s="11" t="s">
        <v>29475</v>
      </c>
      <c r="H8348" s="8" t="s">
        <v>29476</v>
      </c>
      <c r="I8348" s="9">
        <v>161098</v>
      </c>
      <c r="J8348" s="9">
        <v>25176</v>
      </c>
      <c r="K8348" s="9">
        <v>32620</v>
      </c>
      <c r="L8348" s="9">
        <v>1600</v>
      </c>
      <c r="M8348" s="9">
        <v>1356</v>
      </c>
      <c r="N8348" s="9">
        <v>21309</v>
      </c>
      <c r="O8348" s="9">
        <v>11713</v>
      </c>
      <c r="P8348" s="9">
        <v>102493</v>
      </c>
      <c r="Q8348" s="10" t="s">
        <v>27888</v>
      </c>
    </row>
    <row r="8349" spans="1:17" ht="28.8" x14ac:dyDescent="0.3">
      <c r="A8349" s="5" t="s">
        <v>29477</v>
      </c>
      <c r="B8349" s="5" t="s">
        <v>29478</v>
      </c>
      <c r="C8349" s="6">
        <v>3.81</v>
      </c>
      <c r="D8349" s="1" t="s">
        <v>29479</v>
      </c>
      <c r="E8349" s="6">
        <v>112</v>
      </c>
      <c r="F8349" s="6" t="s">
        <v>25</v>
      </c>
      <c r="G8349" s="11" t="s">
        <v>29480</v>
      </c>
      <c r="H8349" s="8" t="s">
        <v>29481</v>
      </c>
      <c r="I8349" s="9">
        <v>727342</v>
      </c>
      <c r="J8349" s="9">
        <v>82658</v>
      </c>
      <c r="K8349" s="9">
        <v>172018</v>
      </c>
      <c r="L8349" s="9">
        <v>2600</v>
      </c>
      <c r="M8349" s="9">
        <v>3689</v>
      </c>
      <c r="N8349" s="9">
        <v>61301</v>
      </c>
      <c r="O8349" s="9">
        <v>42061</v>
      </c>
      <c r="P8349" s="9">
        <v>426082</v>
      </c>
      <c r="Q8349" s="10" t="s">
        <v>29479</v>
      </c>
    </row>
    <row r="8350" spans="1:17" x14ac:dyDescent="0.3">
      <c r="A8350" s="5" t="s">
        <v>29482</v>
      </c>
      <c r="B8350" s="5" t="s">
        <v>73</v>
      </c>
      <c r="C8350" s="6">
        <v>2.98</v>
      </c>
      <c r="D8350" s="1" t="s">
        <v>29479</v>
      </c>
      <c r="E8350" s="6">
        <v>93</v>
      </c>
      <c r="F8350" s="6" t="s">
        <v>74</v>
      </c>
      <c r="G8350" s="11" t="s">
        <v>29483</v>
      </c>
      <c r="H8350" s="8" t="s">
        <v>4192</v>
      </c>
      <c r="I8350" s="9">
        <v>1010</v>
      </c>
      <c r="J8350" s="9">
        <v>1282</v>
      </c>
      <c r="K8350" s="9">
        <v>171</v>
      </c>
      <c r="L8350" s="9">
        <v>0</v>
      </c>
      <c r="M8350" s="9">
        <v>34</v>
      </c>
      <c r="N8350" s="9">
        <v>190</v>
      </c>
      <c r="O8350" s="9">
        <v>10</v>
      </c>
      <c r="P8350" s="9">
        <v>673</v>
      </c>
      <c r="Q8350" s="10" t="s">
        <v>29479</v>
      </c>
    </row>
    <row r="8351" spans="1:17" ht="28.8" x14ac:dyDescent="0.3">
      <c r="A8351" s="5" t="s">
        <v>29484</v>
      </c>
      <c r="B8351" s="5" t="s">
        <v>2863</v>
      </c>
      <c r="C8351" s="6">
        <v>3.03</v>
      </c>
      <c r="D8351" s="1" t="s">
        <v>29479</v>
      </c>
      <c r="E8351" s="6">
        <v>112</v>
      </c>
      <c r="F8351" s="6" t="s">
        <v>25</v>
      </c>
      <c r="G8351" s="11" t="s">
        <v>29485</v>
      </c>
      <c r="H8351" s="8" t="s">
        <v>29486</v>
      </c>
      <c r="I8351" s="9">
        <v>2036</v>
      </c>
      <c r="J8351" s="9">
        <v>913</v>
      </c>
      <c r="K8351" s="9">
        <v>242</v>
      </c>
      <c r="L8351" s="9">
        <v>3</v>
      </c>
      <c r="M8351" s="9">
        <v>46</v>
      </c>
      <c r="N8351" s="9">
        <v>342</v>
      </c>
      <c r="O8351" s="9">
        <v>39</v>
      </c>
      <c r="P8351" s="9">
        <v>1369</v>
      </c>
      <c r="Q8351" s="10" t="s">
        <v>29479</v>
      </c>
    </row>
    <row r="8352" spans="1:17" x14ac:dyDescent="0.3">
      <c r="A8352" s="5" t="s">
        <v>29487</v>
      </c>
      <c r="B8352" s="5" t="s">
        <v>14075</v>
      </c>
      <c r="C8352" s="6">
        <v>3.27</v>
      </c>
      <c r="D8352" s="1" t="s">
        <v>29479</v>
      </c>
      <c r="E8352" s="6">
        <v>95</v>
      </c>
      <c r="F8352" s="6" t="s">
        <v>25</v>
      </c>
      <c r="G8352" s="11" t="s">
        <v>29488</v>
      </c>
      <c r="H8352" s="8" t="s">
        <v>29489</v>
      </c>
      <c r="I8352" s="9">
        <v>154</v>
      </c>
      <c r="J8352" s="9">
        <v>457</v>
      </c>
      <c r="K8352" s="9">
        <v>15</v>
      </c>
      <c r="L8352" s="9">
        <v>0</v>
      </c>
      <c r="M8352" s="9">
        <v>9</v>
      </c>
      <c r="N8352" s="9">
        <v>20</v>
      </c>
      <c r="O8352" s="9">
        <v>1</v>
      </c>
      <c r="P8352" s="9">
        <v>106</v>
      </c>
      <c r="Q8352" s="10" t="s">
        <v>29479</v>
      </c>
    </row>
    <row r="8353" spans="1:17" x14ac:dyDescent="0.3">
      <c r="A8353" s="5" t="s">
        <v>29490</v>
      </c>
      <c r="B8353" s="5" t="s">
        <v>29491</v>
      </c>
      <c r="C8353" s="6">
        <v>2.8</v>
      </c>
      <c r="D8353" s="1" t="s">
        <v>29479</v>
      </c>
      <c r="E8353" s="6">
        <v>112</v>
      </c>
      <c r="F8353" s="6" t="s">
        <v>25</v>
      </c>
      <c r="G8353" s="11" t="s">
        <v>29492</v>
      </c>
      <c r="H8353" s="8" t="s">
        <v>29493</v>
      </c>
      <c r="I8353" s="9">
        <v>703</v>
      </c>
      <c r="J8353" s="9">
        <v>754</v>
      </c>
      <c r="K8353" s="9">
        <v>49</v>
      </c>
      <c r="L8353" s="9">
        <v>0</v>
      </c>
      <c r="M8353" s="9">
        <v>56</v>
      </c>
      <c r="N8353" s="9">
        <v>58</v>
      </c>
      <c r="O8353" s="9">
        <v>3</v>
      </c>
      <c r="P8353" s="9">
        <v>425</v>
      </c>
      <c r="Q8353" s="10" t="s">
        <v>29479</v>
      </c>
    </row>
    <row r="8354" spans="1:17" ht="28.8" x14ac:dyDescent="0.3">
      <c r="A8354" s="5" t="s">
        <v>29494</v>
      </c>
      <c r="B8354" s="5" t="s">
        <v>2887</v>
      </c>
      <c r="C8354" s="6">
        <v>2.97</v>
      </c>
      <c r="D8354" s="1" t="s">
        <v>29479</v>
      </c>
      <c r="E8354" s="6">
        <v>89</v>
      </c>
      <c r="F8354" s="6" t="s">
        <v>74</v>
      </c>
      <c r="G8354" s="11" t="s">
        <v>29495</v>
      </c>
      <c r="H8354" s="8" t="s">
        <v>29496</v>
      </c>
      <c r="I8354" s="9">
        <v>550</v>
      </c>
      <c r="J8354" s="9">
        <v>749</v>
      </c>
      <c r="K8354" s="9">
        <v>92</v>
      </c>
      <c r="L8354" s="9">
        <v>0</v>
      </c>
      <c r="M8354" s="9">
        <v>29</v>
      </c>
      <c r="N8354" s="9">
        <v>93</v>
      </c>
      <c r="O8354" s="9">
        <v>6</v>
      </c>
      <c r="P8354" s="9">
        <v>398</v>
      </c>
      <c r="Q8354" s="10" t="s">
        <v>29479</v>
      </c>
    </row>
    <row r="8355" spans="1:17" x14ac:dyDescent="0.3">
      <c r="A8355" s="5" t="s">
        <v>29497</v>
      </c>
      <c r="B8355" s="5" t="s">
        <v>29498</v>
      </c>
      <c r="C8355" s="6">
        <v>2.65</v>
      </c>
      <c r="D8355" s="1" t="s">
        <v>29479</v>
      </c>
      <c r="E8355" s="6">
        <v>90</v>
      </c>
      <c r="F8355" s="6" t="s">
        <v>25</v>
      </c>
      <c r="G8355" s="11" t="s">
        <v>29499</v>
      </c>
      <c r="H8355" s="8" t="s">
        <v>29500</v>
      </c>
      <c r="I8355" s="9">
        <v>844</v>
      </c>
      <c r="J8355" s="9">
        <v>846</v>
      </c>
      <c r="K8355" s="9">
        <v>84</v>
      </c>
      <c r="L8355" s="9">
        <v>0</v>
      </c>
      <c r="M8355" s="9">
        <v>95</v>
      </c>
      <c r="N8355" s="9">
        <v>64</v>
      </c>
      <c r="O8355" s="9">
        <v>4</v>
      </c>
      <c r="P8355" s="9">
        <v>547</v>
      </c>
      <c r="Q8355" s="10" t="s">
        <v>29479</v>
      </c>
    </row>
    <row r="8356" spans="1:17" x14ac:dyDescent="0.3">
      <c r="A8356" s="5" t="s">
        <v>29501</v>
      </c>
      <c r="B8356" s="5" t="s">
        <v>73</v>
      </c>
      <c r="C8356" s="6">
        <v>2.9</v>
      </c>
      <c r="D8356" s="1" t="s">
        <v>29479</v>
      </c>
      <c r="E8356" s="6">
        <v>80</v>
      </c>
      <c r="F8356" s="6" t="s">
        <v>74</v>
      </c>
      <c r="G8356" s="11" t="s">
        <v>29502</v>
      </c>
      <c r="H8356" s="8" t="s">
        <v>29503</v>
      </c>
      <c r="I8356" s="9">
        <v>505</v>
      </c>
      <c r="J8356" s="9">
        <v>629</v>
      </c>
      <c r="K8356" s="9">
        <v>68</v>
      </c>
      <c r="L8356" s="9">
        <v>0</v>
      </c>
      <c r="M8356" s="9">
        <v>31</v>
      </c>
      <c r="N8356" s="9">
        <v>76</v>
      </c>
      <c r="O8356" s="9">
        <v>0</v>
      </c>
      <c r="P8356" s="9">
        <v>354</v>
      </c>
      <c r="Q8356" s="10" t="s">
        <v>29479</v>
      </c>
    </row>
    <row r="8357" spans="1:17" x14ac:dyDescent="0.3">
      <c r="A8357" s="5" t="s">
        <v>29504</v>
      </c>
      <c r="B8357" s="5" t="s">
        <v>73</v>
      </c>
      <c r="C8357" s="6">
        <v>2.98</v>
      </c>
      <c r="D8357" s="1" t="s">
        <v>29479</v>
      </c>
      <c r="E8357" s="6">
        <v>96</v>
      </c>
      <c r="F8357" s="6" t="s">
        <v>74</v>
      </c>
      <c r="G8357" s="11" t="s">
        <v>29505</v>
      </c>
      <c r="H8357" s="8" t="s">
        <v>29506</v>
      </c>
      <c r="I8357" s="9">
        <v>415</v>
      </c>
      <c r="J8357" s="9">
        <v>497</v>
      </c>
      <c r="K8357" s="9">
        <v>54</v>
      </c>
      <c r="L8357" s="9">
        <v>0</v>
      </c>
      <c r="M8357" s="9">
        <v>13</v>
      </c>
      <c r="N8357" s="9">
        <v>74</v>
      </c>
      <c r="O8357" s="9">
        <v>0</v>
      </c>
      <c r="P8357" s="9">
        <v>284</v>
      </c>
      <c r="Q8357" s="10" t="s">
        <v>29479</v>
      </c>
    </row>
    <row r="8358" spans="1:17" x14ac:dyDescent="0.3">
      <c r="A8358" s="5" t="s">
        <v>29507</v>
      </c>
      <c r="B8358" s="5" t="s">
        <v>19865</v>
      </c>
      <c r="C8358" s="6">
        <v>3.31</v>
      </c>
      <c r="D8358" s="1" t="s">
        <v>29479</v>
      </c>
      <c r="E8358" s="6">
        <v>15</v>
      </c>
      <c r="F8358" s="6" t="s">
        <v>25</v>
      </c>
      <c r="G8358" s="11" t="s">
        <v>29508</v>
      </c>
      <c r="H8358" s="8" t="s">
        <v>29509</v>
      </c>
      <c r="I8358" s="9">
        <v>442</v>
      </c>
      <c r="J8358" s="9">
        <v>379</v>
      </c>
      <c r="K8358" s="9">
        <v>56</v>
      </c>
      <c r="L8358" s="9">
        <v>0</v>
      </c>
      <c r="M8358" s="9">
        <v>7</v>
      </c>
      <c r="N8358" s="9">
        <v>81</v>
      </c>
      <c r="O8358" s="9">
        <v>14</v>
      </c>
      <c r="P8358" s="9">
        <v>275</v>
      </c>
      <c r="Q8358" s="10" t="s">
        <v>29479</v>
      </c>
    </row>
    <row r="8359" spans="1:17" x14ac:dyDescent="0.3">
      <c r="A8359" s="5" t="s">
        <v>29510</v>
      </c>
      <c r="B8359" s="5" t="s">
        <v>1775</v>
      </c>
      <c r="C8359" s="6">
        <v>3.28</v>
      </c>
      <c r="D8359" s="1" t="s">
        <v>29479</v>
      </c>
      <c r="E8359" s="6">
        <v>22</v>
      </c>
      <c r="F8359" s="6" t="s">
        <v>1777</v>
      </c>
      <c r="G8359" s="11" t="s">
        <v>29511</v>
      </c>
      <c r="H8359" s="8" t="s">
        <v>29512</v>
      </c>
      <c r="I8359" s="9">
        <v>40298</v>
      </c>
      <c r="J8359" s="9">
        <v>4359</v>
      </c>
      <c r="K8359" s="9">
        <v>7993</v>
      </c>
      <c r="L8359" s="9">
        <v>2</v>
      </c>
      <c r="M8359" s="9">
        <v>294</v>
      </c>
      <c r="N8359" s="9">
        <v>9416</v>
      </c>
      <c r="O8359" s="9">
        <v>1167</v>
      </c>
      <c r="P8359" s="9">
        <v>29107</v>
      </c>
      <c r="Q8359" s="10" t="s">
        <v>29479</v>
      </c>
    </row>
    <row r="8360" spans="1:17" x14ac:dyDescent="0.3">
      <c r="A8360" s="5" t="s">
        <v>29513</v>
      </c>
      <c r="B8360" s="5" t="s">
        <v>5579</v>
      </c>
      <c r="C8360" s="6">
        <v>1.89</v>
      </c>
      <c r="D8360" s="1" t="s">
        <v>29479</v>
      </c>
      <c r="E8360" s="6">
        <v>90</v>
      </c>
      <c r="F8360" s="6" t="s">
        <v>25</v>
      </c>
      <c r="G8360" s="11" t="s">
        <v>29514</v>
      </c>
      <c r="H8360" s="8" t="s">
        <v>29515</v>
      </c>
      <c r="I8360" s="9">
        <v>3335</v>
      </c>
      <c r="J8360" s="9">
        <v>2345</v>
      </c>
      <c r="K8360" s="9">
        <v>322</v>
      </c>
      <c r="L8360" s="9">
        <v>1</v>
      </c>
      <c r="M8360" s="9">
        <v>602</v>
      </c>
      <c r="N8360" s="9">
        <v>160</v>
      </c>
      <c r="O8360" s="9">
        <v>38</v>
      </c>
      <c r="P8360" s="9">
        <v>2261</v>
      </c>
      <c r="Q8360" s="10" t="s">
        <v>29479</v>
      </c>
    </row>
    <row r="8361" spans="1:17" x14ac:dyDescent="0.3">
      <c r="A8361" s="5" t="s">
        <v>29516</v>
      </c>
      <c r="B8361" s="5" t="s">
        <v>29517</v>
      </c>
      <c r="C8361" s="6">
        <v>2.77</v>
      </c>
      <c r="D8361" s="1" t="s">
        <v>29479</v>
      </c>
      <c r="E8361" s="6">
        <v>96</v>
      </c>
      <c r="F8361" s="6" t="s">
        <v>25</v>
      </c>
      <c r="G8361" s="11" t="s">
        <v>29518</v>
      </c>
      <c r="H8361" s="8" t="s">
        <v>29519</v>
      </c>
      <c r="I8361" s="9">
        <v>727</v>
      </c>
      <c r="J8361" s="9">
        <v>496</v>
      </c>
      <c r="K8361" s="9">
        <v>51</v>
      </c>
      <c r="L8361" s="9">
        <v>0</v>
      </c>
      <c r="M8361" s="9">
        <v>45</v>
      </c>
      <c r="N8361" s="9">
        <v>77</v>
      </c>
      <c r="O8361" s="9">
        <v>3</v>
      </c>
      <c r="P8361" s="9">
        <v>453</v>
      </c>
      <c r="Q8361" s="10" t="s">
        <v>29479</v>
      </c>
    </row>
    <row r="8362" spans="1:17" x14ac:dyDescent="0.3">
      <c r="A8362" s="5" t="s">
        <v>29520</v>
      </c>
      <c r="B8362" s="5" t="s">
        <v>29521</v>
      </c>
      <c r="C8362" s="6">
        <v>3.1</v>
      </c>
      <c r="D8362" s="1" t="s">
        <v>29479</v>
      </c>
      <c r="E8362" s="6">
        <v>87</v>
      </c>
      <c r="F8362" s="6" t="s">
        <v>25</v>
      </c>
      <c r="G8362" s="11" t="s">
        <v>29522</v>
      </c>
      <c r="H8362" s="8" t="s">
        <v>29523</v>
      </c>
      <c r="I8362" s="9">
        <v>814</v>
      </c>
      <c r="J8362" s="9">
        <v>1046</v>
      </c>
      <c r="K8362" s="9">
        <v>143</v>
      </c>
      <c r="L8362" s="9">
        <v>1</v>
      </c>
      <c r="M8362" s="9">
        <v>15</v>
      </c>
      <c r="N8362" s="9">
        <v>166</v>
      </c>
      <c r="O8362" s="9">
        <v>7</v>
      </c>
      <c r="P8362" s="9">
        <v>558</v>
      </c>
      <c r="Q8362" s="10" t="s">
        <v>29479</v>
      </c>
    </row>
    <row r="8363" spans="1:17" ht="28.8" x14ac:dyDescent="0.3">
      <c r="A8363" s="5" t="s">
        <v>29524</v>
      </c>
      <c r="B8363" s="5" t="s">
        <v>29525</v>
      </c>
      <c r="C8363" s="6">
        <v>2.11</v>
      </c>
      <c r="D8363" s="1" t="s">
        <v>29479</v>
      </c>
      <c r="E8363" s="6">
        <v>79</v>
      </c>
      <c r="F8363" s="6" t="s">
        <v>25</v>
      </c>
      <c r="G8363" s="11" t="s">
        <v>29526</v>
      </c>
      <c r="H8363" s="8" t="s">
        <v>29527</v>
      </c>
      <c r="I8363" s="9">
        <v>2921</v>
      </c>
      <c r="J8363" s="9">
        <v>1938</v>
      </c>
      <c r="K8363" s="9">
        <v>365</v>
      </c>
      <c r="L8363" s="9">
        <v>1</v>
      </c>
      <c r="M8363" s="9">
        <v>421</v>
      </c>
      <c r="N8363" s="9">
        <v>209</v>
      </c>
      <c r="O8363" s="9">
        <v>44</v>
      </c>
      <c r="P8363" s="9">
        <v>1937</v>
      </c>
      <c r="Q8363" s="10" t="s">
        <v>29479</v>
      </c>
    </row>
    <row r="8364" spans="1:17" ht="28.8" x14ac:dyDescent="0.3">
      <c r="A8364" s="5" t="s">
        <v>29528</v>
      </c>
      <c r="B8364" s="5" t="s">
        <v>2024</v>
      </c>
      <c r="C8364" s="6">
        <v>3.27</v>
      </c>
      <c r="D8364" s="1" t="s">
        <v>29479</v>
      </c>
      <c r="E8364" s="6">
        <v>95</v>
      </c>
      <c r="F8364" s="6" t="s">
        <v>25</v>
      </c>
      <c r="G8364" s="11" t="s">
        <v>29529</v>
      </c>
      <c r="H8364" s="8" t="s">
        <v>29530</v>
      </c>
      <c r="I8364" s="9">
        <v>302</v>
      </c>
      <c r="J8364" s="9">
        <v>653</v>
      </c>
      <c r="K8364" s="9">
        <v>17</v>
      </c>
      <c r="L8364" s="9">
        <v>0</v>
      </c>
      <c r="M8364" s="9">
        <v>54</v>
      </c>
      <c r="N8364" s="9">
        <v>16</v>
      </c>
      <c r="O8364" s="9">
        <v>2</v>
      </c>
      <c r="P8364" s="9">
        <v>184</v>
      </c>
      <c r="Q8364" s="10" t="s">
        <v>29479</v>
      </c>
    </row>
    <row r="8365" spans="1:17" x14ac:dyDescent="0.3">
      <c r="A8365" s="5" t="s">
        <v>29531</v>
      </c>
      <c r="B8365" s="5" t="s">
        <v>29532</v>
      </c>
      <c r="C8365" s="6">
        <v>3.27</v>
      </c>
      <c r="D8365" s="1" t="s">
        <v>29479</v>
      </c>
      <c r="E8365" s="6">
        <v>89</v>
      </c>
      <c r="F8365" s="6" t="s">
        <v>25</v>
      </c>
      <c r="G8365" s="11" t="s">
        <v>29533</v>
      </c>
      <c r="H8365" s="8" t="s">
        <v>39</v>
      </c>
      <c r="I8365" s="9">
        <v>73</v>
      </c>
      <c r="J8365" s="9">
        <v>301</v>
      </c>
      <c r="K8365" s="9">
        <v>7</v>
      </c>
      <c r="L8365" s="9">
        <v>0</v>
      </c>
      <c r="M8365" s="9">
        <v>13</v>
      </c>
      <c r="N8365" s="9">
        <v>6</v>
      </c>
      <c r="O8365" s="9">
        <v>0</v>
      </c>
      <c r="P8365" s="9">
        <v>48</v>
      </c>
      <c r="Q8365" s="10" t="s">
        <v>29479</v>
      </c>
    </row>
    <row r="8366" spans="1:17" x14ac:dyDescent="0.3">
      <c r="A8366" s="5" t="s">
        <v>29534</v>
      </c>
      <c r="B8366" s="5" t="s">
        <v>29535</v>
      </c>
      <c r="C8366" s="6">
        <v>3.27</v>
      </c>
      <c r="D8366" s="1" t="s">
        <v>29479</v>
      </c>
      <c r="E8366" s="6">
        <v>78</v>
      </c>
      <c r="F8366" s="6" t="s">
        <v>25</v>
      </c>
      <c r="G8366" s="11" t="s">
        <v>29536</v>
      </c>
      <c r="H8366" s="8" t="s">
        <v>29537</v>
      </c>
      <c r="I8366" s="9">
        <v>97</v>
      </c>
      <c r="J8366" s="9">
        <v>365</v>
      </c>
      <c r="K8366" s="9">
        <v>8</v>
      </c>
      <c r="L8366" s="9">
        <v>0</v>
      </c>
      <c r="M8366" s="9">
        <v>5</v>
      </c>
      <c r="N8366" s="9">
        <v>7</v>
      </c>
      <c r="O8366" s="9">
        <v>0</v>
      </c>
      <c r="P8366" s="9">
        <v>71</v>
      </c>
      <c r="Q8366" s="10" t="s">
        <v>29479</v>
      </c>
    </row>
    <row r="8367" spans="1:17" x14ac:dyDescent="0.3">
      <c r="A8367" s="5" t="s">
        <v>29538</v>
      </c>
      <c r="B8367" s="5" t="s">
        <v>22990</v>
      </c>
      <c r="C8367" s="6">
        <v>3.32</v>
      </c>
      <c r="D8367" s="1" t="s">
        <v>29479</v>
      </c>
      <c r="E8367" s="6">
        <v>26</v>
      </c>
      <c r="F8367" s="6" t="s">
        <v>889</v>
      </c>
      <c r="G8367" s="11" t="s">
        <v>29539</v>
      </c>
      <c r="H8367" s="8" t="s">
        <v>29540</v>
      </c>
      <c r="I8367" s="9">
        <v>1346</v>
      </c>
      <c r="J8367" s="9">
        <v>795</v>
      </c>
      <c r="K8367" s="9">
        <v>240</v>
      </c>
      <c r="L8367" s="9">
        <v>0</v>
      </c>
      <c r="M8367" s="9">
        <v>8</v>
      </c>
      <c r="N8367" s="9">
        <v>248</v>
      </c>
      <c r="O8367" s="9">
        <v>32</v>
      </c>
      <c r="P8367" s="9">
        <v>793</v>
      </c>
      <c r="Q8367" s="10" t="s">
        <v>29479</v>
      </c>
    </row>
    <row r="8368" spans="1:17" x14ac:dyDescent="0.3">
      <c r="A8368" s="5" t="s">
        <v>29541</v>
      </c>
      <c r="B8368" s="5" t="s">
        <v>14862</v>
      </c>
      <c r="C8368" s="6">
        <v>3.27</v>
      </c>
      <c r="D8368" s="1" t="s">
        <v>29479</v>
      </c>
      <c r="E8368" s="6">
        <v>93</v>
      </c>
      <c r="F8368" s="6" t="s">
        <v>25</v>
      </c>
      <c r="G8368" s="11" t="s">
        <v>29542</v>
      </c>
      <c r="H8368" s="8" t="s">
        <v>29543</v>
      </c>
      <c r="I8368" s="9">
        <v>261</v>
      </c>
      <c r="J8368" s="9">
        <v>587</v>
      </c>
      <c r="K8368" s="9">
        <v>30</v>
      </c>
      <c r="L8368" s="9">
        <v>0</v>
      </c>
      <c r="M8368" s="9">
        <v>5</v>
      </c>
      <c r="N8368" s="9">
        <v>55</v>
      </c>
      <c r="O8368" s="9">
        <v>1</v>
      </c>
      <c r="P8368" s="9">
        <v>188</v>
      </c>
      <c r="Q8368" s="10" t="s">
        <v>29479</v>
      </c>
    </row>
    <row r="8369" spans="1:17" x14ac:dyDescent="0.3">
      <c r="A8369" s="5" t="s">
        <v>29544</v>
      </c>
      <c r="B8369" s="5" t="s">
        <v>29545</v>
      </c>
      <c r="C8369" s="6">
        <v>3.27</v>
      </c>
      <c r="D8369" s="1" t="s">
        <v>29479</v>
      </c>
      <c r="E8369" s="6">
        <v>103</v>
      </c>
      <c r="F8369" s="6" t="s">
        <v>25</v>
      </c>
      <c r="G8369" s="11" t="s">
        <v>29546</v>
      </c>
      <c r="H8369" s="8" t="s">
        <v>29547</v>
      </c>
      <c r="I8369" s="9">
        <v>224</v>
      </c>
      <c r="J8369" s="9">
        <v>458</v>
      </c>
      <c r="K8369" s="9">
        <v>21</v>
      </c>
      <c r="L8369" s="9">
        <v>0</v>
      </c>
      <c r="M8369" s="9">
        <v>9</v>
      </c>
      <c r="N8369" s="9">
        <v>34</v>
      </c>
      <c r="O8369" s="9">
        <v>3</v>
      </c>
      <c r="P8369" s="9">
        <v>158</v>
      </c>
      <c r="Q8369" s="10" t="s">
        <v>29479</v>
      </c>
    </row>
    <row r="8370" spans="1:17" ht="28.8" x14ac:dyDescent="0.3">
      <c r="A8370" s="5" t="s">
        <v>29548</v>
      </c>
      <c r="B8370" s="5" t="s">
        <v>29549</v>
      </c>
      <c r="C8370" s="6">
        <v>2.57</v>
      </c>
      <c r="D8370" s="1" t="s">
        <v>29479</v>
      </c>
      <c r="E8370" s="6">
        <v>69</v>
      </c>
      <c r="F8370" s="6" t="s">
        <v>25</v>
      </c>
      <c r="G8370" s="11" t="s">
        <v>29550</v>
      </c>
      <c r="H8370" s="8" t="s">
        <v>29551</v>
      </c>
      <c r="I8370" s="9">
        <v>1254</v>
      </c>
      <c r="J8370" s="9">
        <v>1369</v>
      </c>
      <c r="K8370" s="9">
        <v>113</v>
      </c>
      <c r="L8370" s="9">
        <v>0</v>
      </c>
      <c r="M8370" s="9">
        <v>111</v>
      </c>
      <c r="N8370" s="9">
        <v>88</v>
      </c>
      <c r="O8370" s="9">
        <v>4</v>
      </c>
      <c r="P8370" s="9">
        <v>814</v>
      </c>
      <c r="Q8370" s="10" t="s">
        <v>29479</v>
      </c>
    </row>
    <row r="8371" spans="1:17" x14ac:dyDescent="0.3">
      <c r="A8371" s="5" t="s">
        <v>29552</v>
      </c>
      <c r="B8371" s="5" t="s">
        <v>20136</v>
      </c>
      <c r="C8371" s="6">
        <v>2.73</v>
      </c>
      <c r="D8371" s="1" t="s">
        <v>29479</v>
      </c>
      <c r="E8371" s="6">
        <v>75</v>
      </c>
      <c r="F8371" s="6" t="s">
        <v>25</v>
      </c>
      <c r="G8371" s="11" t="s">
        <v>29553</v>
      </c>
      <c r="H8371" s="8" t="s">
        <v>29554</v>
      </c>
      <c r="I8371" s="9">
        <v>1838</v>
      </c>
      <c r="J8371" s="9">
        <v>1551</v>
      </c>
      <c r="K8371" s="9">
        <v>287</v>
      </c>
      <c r="L8371" s="9">
        <v>1</v>
      </c>
      <c r="M8371" s="9">
        <v>36</v>
      </c>
      <c r="N8371" s="9">
        <v>384</v>
      </c>
      <c r="O8371" s="9">
        <v>10</v>
      </c>
      <c r="P8371" s="9">
        <v>1324</v>
      </c>
      <c r="Q8371" s="10" t="s">
        <v>29479</v>
      </c>
    </row>
    <row r="8372" spans="1:17" x14ac:dyDescent="0.3">
      <c r="A8372" s="5" t="s">
        <v>29555</v>
      </c>
      <c r="B8372" s="5" t="s">
        <v>11053</v>
      </c>
      <c r="C8372" s="6">
        <v>2.74</v>
      </c>
      <c r="D8372" s="1" t="s">
        <v>29479</v>
      </c>
      <c r="E8372" s="6">
        <v>65</v>
      </c>
      <c r="F8372" s="6" t="s">
        <v>25</v>
      </c>
      <c r="G8372" s="11" t="s">
        <v>29556</v>
      </c>
      <c r="H8372" s="8" t="s">
        <v>29557</v>
      </c>
      <c r="I8372" s="9">
        <v>11850</v>
      </c>
      <c r="J8372" s="9">
        <v>5852</v>
      </c>
      <c r="K8372" s="9">
        <v>1636</v>
      </c>
      <c r="L8372" s="9">
        <v>8</v>
      </c>
      <c r="M8372" s="9">
        <v>448</v>
      </c>
      <c r="N8372" s="9">
        <v>1966</v>
      </c>
      <c r="O8372" s="9">
        <v>168</v>
      </c>
      <c r="P8372" s="9">
        <v>7803</v>
      </c>
      <c r="Q8372" s="10" t="s">
        <v>29479</v>
      </c>
    </row>
    <row r="8373" spans="1:17" x14ac:dyDescent="0.3">
      <c r="A8373" s="5" t="s">
        <v>29558</v>
      </c>
      <c r="B8373" s="5" t="s">
        <v>29559</v>
      </c>
      <c r="C8373" s="6">
        <v>2.34</v>
      </c>
      <c r="D8373" s="1" t="s">
        <v>29479</v>
      </c>
      <c r="E8373" s="6">
        <v>83</v>
      </c>
      <c r="F8373" s="6" t="s">
        <v>25</v>
      </c>
      <c r="G8373" s="11" t="s">
        <v>29560</v>
      </c>
      <c r="H8373" s="8" t="s">
        <v>29561</v>
      </c>
      <c r="I8373" s="9">
        <v>763</v>
      </c>
      <c r="J8373" s="9">
        <v>921</v>
      </c>
      <c r="K8373" s="9">
        <v>47</v>
      </c>
      <c r="L8373" s="9">
        <v>0</v>
      </c>
      <c r="M8373" s="9">
        <v>172</v>
      </c>
      <c r="N8373" s="9">
        <v>24</v>
      </c>
      <c r="O8373" s="9">
        <v>2</v>
      </c>
      <c r="P8373" s="9">
        <v>542</v>
      </c>
      <c r="Q8373" s="10" t="s">
        <v>29479</v>
      </c>
    </row>
    <row r="8374" spans="1:17" x14ac:dyDescent="0.3">
      <c r="A8374" s="5" t="s">
        <v>29562</v>
      </c>
      <c r="B8374" s="5" t="s">
        <v>29563</v>
      </c>
      <c r="C8374" s="6">
        <v>2.1800000000000002</v>
      </c>
      <c r="D8374" s="1" t="s">
        <v>29479</v>
      </c>
      <c r="E8374" s="6">
        <v>96</v>
      </c>
      <c r="F8374" s="6" t="s">
        <v>25</v>
      </c>
      <c r="G8374" s="11" t="s">
        <v>29564</v>
      </c>
      <c r="H8374" s="8" t="s">
        <v>29565</v>
      </c>
      <c r="I8374" s="9">
        <v>28123</v>
      </c>
      <c r="J8374" s="9">
        <v>4039</v>
      </c>
      <c r="K8374" s="9">
        <v>1793</v>
      </c>
      <c r="L8374" s="9">
        <v>7</v>
      </c>
      <c r="M8374" s="9">
        <v>2552</v>
      </c>
      <c r="N8374" s="9">
        <v>3130</v>
      </c>
      <c r="O8374" s="9">
        <v>194</v>
      </c>
      <c r="P8374" s="9">
        <v>19593</v>
      </c>
      <c r="Q8374" s="10" t="s">
        <v>29479</v>
      </c>
    </row>
    <row r="8375" spans="1:17" x14ac:dyDescent="0.3">
      <c r="A8375" s="5">
        <v>2067</v>
      </c>
      <c r="B8375" s="5" t="s">
        <v>29566</v>
      </c>
      <c r="C8375" s="6">
        <v>2.31</v>
      </c>
      <c r="D8375" s="1" t="s">
        <v>29479</v>
      </c>
      <c r="E8375" s="6">
        <v>114</v>
      </c>
      <c r="F8375" s="6" t="s">
        <v>25</v>
      </c>
      <c r="G8375" s="11" t="s">
        <v>29567</v>
      </c>
      <c r="H8375" s="8" t="s">
        <v>29568</v>
      </c>
      <c r="I8375" s="9">
        <v>8961</v>
      </c>
      <c r="J8375" s="9">
        <v>1772</v>
      </c>
      <c r="K8375" s="9">
        <v>814</v>
      </c>
      <c r="L8375" s="9">
        <v>5</v>
      </c>
      <c r="M8375" s="9">
        <v>762</v>
      </c>
      <c r="N8375" s="9">
        <v>1278</v>
      </c>
      <c r="O8375" s="9">
        <v>125</v>
      </c>
      <c r="P8375" s="9">
        <v>6845</v>
      </c>
      <c r="Q8375" s="10" t="s">
        <v>29479</v>
      </c>
    </row>
    <row r="8376" spans="1:17" x14ac:dyDescent="0.3">
      <c r="A8376" s="5">
        <v>3022</v>
      </c>
      <c r="B8376" s="5" t="s">
        <v>1802</v>
      </c>
      <c r="C8376" s="6">
        <v>2.29</v>
      </c>
      <c r="D8376" s="1" t="s">
        <v>29479</v>
      </c>
      <c r="E8376" s="6">
        <v>90</v>
      </c>
      <c r="F8376" s="6" t="s">
        <v>25</v>
      </c>
      <c r="G8376" s="11" t="s">
        <v>29569</v>
      </c>
      <c r="H8376" s="8" t="s">
        <v>29570</v>
      </c>
      <c r="I8376" s="9">
        <v>2459</v>
      </c>
      <c r="J8376" s="9">
        <v>852</v>
      </c>
      <c r="K8376" s="9">
        <v>214</v>
      </c>
      <c r="L8376" s="9">
        <v>1</v>
      </c>
      <c r="M8376" s="9">
        <v>210</v>
      </c>
      <c r="N8376" s="9">
        <v>305</v>
      </c>
      <c r="O8376" s="9">
        <v>47</v>
      </c>
      <c r="P8376" s="9">
        <v>1858</v>
      </c>
      <c r="Q8376" s="10" t="s">
        <v>29479</v>
      </c>
    </row>
    <row r="8377" spans="1:17" x14ac:dyDescent="0.3">
      <c r="A8377" s="5" t="s">
        <v>29571</v>
      </c>
      <c r="B8377" s="5" t="s">
        <v>29572</v>
      </c>
      <c r="C8377" s="6">
        <v>3.29</v>
      </c>
      <c r="D8377" s="1" t="s">
        <v>29479</v>
      </c>
      <c r="E8377" s="6">
        <v>98</v>
      </c>
      <c r="F8377" s="6" t="s">
        <v>25</v>
      </c>
      <c r="G8377" s="11" t="s">
        <v>29573</v>
      </c>
      <c r="H8377" s="8" t="s">
        <v>29574</v>
      </c>
      <c r="I8377" s="9">
        <v>55403</v>
      </c>
      <c r="J8377" s="9">
        <v>11063</v>
      </c>
      <c r="K8377" s="9">
        <v>13446</v>
      </c>
      <c r="L8377" s="9">
        <v>258</v>
      </c>
      <c r="M8377" s="9">
        <v>470</v>
      </c>
      <c r="N8377" s="9">
        <v>11658</v>
      </c>
      <c r="O8377" s="9">
        <v>1590</v>
      </c>
      <c r="P8377" s="9">
        <v>43614</v>
      </c>
      <c r="Q8377" s="10" t="s">
        <v>29479</v>
      </c>
    </row>
    <row r="8378" spans="1:17" x14ac:dyDescent="0.3">
      <c r="A8378" s="5" t="s">
        <v>29575</v>
      </c>
      <c r="B8378" s="5" t="s">
        <v>2047</v>
      </c>
      <c r="C8378" s="6">
        <v>3.82</v>
      </c>
      <c r="D8378" s="1" t="s">
        <v>29576</v>
      </c>
      <c r="E8378" s="6">
        <v>121</v>
      </c>
      <c r="F8378" s="6" t="s">
        <v>25</v>
      </c>
      <c r="G8378" s="11" t="s">
        <v>29577</v>
      </c>
      <c r="H8378" s="8" t="s">
        <v>2049</v>
      </c>
      <c r="I8378" s="9">
        <v>3050148</v>
      </c>
      <c r="J8378" s="9">
        <v>282360</v>
      </c>
      <c r="K8378" s="9">
        <v>797924</v>
      </c>
      <c r="L8378" s="9">
        <v>12000</v>
      </c>
      <c r="M8378" s="9">
        <v>6839</v>
      </c>
      <c r="N8378" s="9">
        <v>268322</v>
      </c>
      <c r="O8378" s="9">
        <v>274376</v>
      </c>
      <c r="P8378" s="9">
        <v>1656178</v>
      </c>
      <c r="Q8378" s="10" t="s">
        <v>29479</v>
      </c>
    </row>
    <row r="8379" spans="1:17" ht="28.8" x14ac:dyDescent="0.3">
      <c r="A8379" s="5" t="s">
        <v>29578</v>
      </c>
      <c r="B8379" s="5" t="s">
        <v>4233</v>
      </c>
      <c r="C8379" s="6">
        <v>3.76</v>
      </c>
      <c r="D8379" s="1" t="s">
        <v>29576</v>
      </c>
      <c r="E8379" s="6">
        <v>114</v>
      </c>
      <c r="F8379" s="6" t="s">
        <v>25</v>
      </c>
      <c r="G8379" s="11" t="s">
        <v>29579</v>
      </c>
      <c r="H8379" s="8" t="s">
        <v>29580</v>
      </c>
      <c r="I8379" s="9">
        <v>964908</v>
      </c>
      <c r="J8379" s="9">
        <v>103363</v>
      </c>
      <c r="K8379" s="9">
        <v>247431</v>
      </c>
      <c r="L8379" s="9">
        <v>2500</v>
      </c>
      <c r="M8379" s="9">
        <v>2994</v>
      </c>
      <c r="N8379" s="9">
        <v>93621</v>
      </c>
      <c r="O8379" s="9">
        <v>48064</v>
      </c>
      <c r="P8379" s="9">
        <v>616099</v>
      </c>
      <c r="Q8379" s="10" t="s">
        <v>29479</v>
      </c>
    </row>
    <row r="8380" spans="1:17" x14ac:dyDescent="0.3">
      <c r="A8380" s="5" t="s">
        <v>29581</v>
      </c>
      <c r="B8380" s="5" t="s">
        <v>29582</v>
      </c>
      <c r="C8380" s="6">
        <v>3.23</v>
      </c>
      <c r="D8380" s="1" t="s">
        <v>29576</v>
      </c>
      <c r="E8380" s="6">
        <v>98</v>
      </c>
      <c r="F8380" s="6" t="s">
        <v>25</v>
      </c>
      <c r="G8380" s="11" t="s">
        <v>29583</v>
      </c>
      <c r="H8380" s="8" t="s">
        <v>2248</v>
      </c>
      <c r="I8380" s="9">
        <v>73583</v>
      </c>
      <c r="J8380" s="9">
        <v>22481</v>
      </c>
      <c r="K8380" s="9">
        <v>15329</v>
      </c>
      <c r="L8380" s="9">
        <v>101</v>
      </c>
      <c r="M8380" s="9">
        <v>530</v>
      </c>
      <c r="N8380" s="9">
        <v>15638</v>
      </c>
      <c r="O8380" s="9">
        <v>1513</v>
      </c>
      <c r="P8380" s="9">
        <v>49715</v>
      </c>
      <c r="Q8380" s="10" t="s">
        <v>29479</v>
      </c>
    </row>
    <row r="8381" spans="1:17" x14ac:dyDescent="0.3">
      <c r="A8381" s="5" t="s">
        <v>29584</v>
      </c>
      <c r="B8381" s="5" t="s">
        <v>3083</v>
      </c>
      <c r="C8381" s="6">
        <v>4.17</v>
      </c>
      <c r="D8381" s="1" t="s">
        <v>29576</v>
      </c>
      <c r="E8381" s="6">
        <v>136</v>
      </c>
      <c r="F8381" s="6" t="s">
        <v>25</v>
      </c>
      <c r="G8381" s="11" t="s">
        <v>29585</v>
      </c>
      <c r="H8381" s="8" t="s">
        <v>29586</v>
      </c>
      <c r="I8381" s="9">
        <v>3276707</v>
      </c>
      <c r="J8381" s="9">
        <v>332582</v>
      </c>
      <c r="K8381" s="9">
        <v>1116605</v>
      </c>
      <c r="L8381" s="9">
        <v>44000</v>
      </c>
      <c r="M8381" s="9">
        <v>8749</v>
      </c>
      <c r="N8381" s="9">
        <v>191609</v>
      </c>
      <c r="O8381" s="9">
        <v>603143</v>
      </c>
      <c r="P8381" s="9">
        <v>1987008</v>
      </c>
      <c r="Q8381" s="10" t="s">
        <v>29479</v>
      </c>
    </row>
    <row r="8382" spans="1:17" ht="28.8" x14ac:dyDescent="0.3">
      <c r="A8382" s="5" t="s">
        <v>29587</v>
      </c>
      <c r="B8382" s="5" t="s">
        <v>29588</v>
      </c>
      <c r="C8382" s="6">
        <v>3.61</v>
      </c>
      <c r="D8382" s="1" t="s">
        <v>29576</v>
      </c>
      <c r="E8382" s="6">
        <v>95</v>
      </c>
      <c r="F8382" s="6" t="s">
        <v>25</v>
      </c>
      <c r="G8382" s="11" t="s">
        <v>29589</v>
      </c>
      <c r="H8382" s="8" t="s">
        <v>29590</v>
      </c>
      <c r="I8382" s="9">
        <v>313940</v>
      </c>
      <c r="J8382" s="9">
        <v>49667</v>
      </c>
      <c r="K8382" s="9">
        <v>83682</v>
      </c>
      <c r="L8382" s="9">
        <v>1100</v>
      </c>
      <c r="M8382" s="9">
        <v>2118</v>
      </c>
      <c r="N8382" s="9">
        <v>36336</v>
      </c>
      <c r="O8382" s="9">
        <v>15658</v>
      </c>
      <c r="P8382" s="9">
        <v>207679</v>
      </c>
      <c r="Q8382" s="10" t="s">
        <v>29479</v>
      </c>
    </row>
    <row r="8383" spans="1:17" x14ac:dyDescent="0.3">
      <c r="A8383" s="5" t="s">
        <v>29591</v>
      </c>
      <c r="B8383" s="5" t="s">
        <v>29592</v>
      </c>
      <c r="C8383" s="6">
        <v>2.19</v>
      </c>
      <c r="D8383" s="1" t="s">
        <v>29576</v>
      </c>
      <c r="E8383" s="6">
        <v>92</v>
      </c>
      <c r="F8383" s="6" t="s">
        <v>25</v>
      </c>
      <c r="G8383" s="11" t="s">
        <v>29593</v>
      </c>
      <c r="H8383" s="8" t="s">
        <v>29594</v>
      </c>
      <c r="I8383" s="9">
        <v>2517</v>
      </c>
      <c r="J8383" s="9">
        <v>2129</v>
      </c>
      <c r="K8383" s="9">
        <v>251</v>
      </c>
      <c r="L8383" s="9">
        <v>2</v>
      </c>
      <c r="M8383" s="9">
        <v>300</v>
      </c>
      <c r="N8383" s="9">
        <v>196</v>
      </c>
      <c r="O8383" s="9">
        <v>28</v>
      </c>
      <c r="P8383" s="9">
        <v>1460</v>
      </c>
      <c r="Q8383" s="10" t="s">
        <v>29479</v>
      </c>
    </row>
    <row r="8384" spans="1:17" ht="43.2" x14ac:dyDescent="0.3">
      <c r="A8384" s="5" t="s">
        <v>29595</v>
      </c>
      <c r="B8384" s="5" t="s">
        <v>29596</v>
      </c>
      <c r="C8384" s="6">
        <v>2.85</v>
      </c>
      <c r="D8384" s="1" t="s">
        <v>29576</v>
      </c>
      <c r="E8384" s="6">
        <v>93</v>
      </c>
      <c r="F8384" s="6" t="s">
        <v>25</v>
      </c>
      <c r="G8384" s="11" t="s">
        <v>29597</v>
      </c>
      <c r="H8384" s="8" t="s">
        <v>29598</v>
      </c>
      <c r="I8384" s="9">
        <v>2048</v>
      </c>
      <c r="J8384" s="9">
        <v>1112</v>
      </c>
      <c r="K8384" s="9">
        <v>270</v>
      </c>
      <c r="L8384" s="9">
        <v>0</v>
      </c>
      <c r="M8384" s="9">
        <v>65</v>
      </c>
      <c r="N8384" s="9">
        <v>391</v>
      </c>
      <c r="O8384" s="9">
        <v>26</v>
      </c>
      <c r="P8384" s="9">
        <v>1447</v>
      </c>
      <c r="Q8384" s="10" t="s">
        <v>29479</v>
      </c>
    </row>
    <row r="8385" spans="1:17" x14ac:dyDescent="0.3">
      <c r="A8385" s="5" t="s">
        <v>2719</v>
      </c>
      <c r="B8385" s="5" t="s">
        <v>18868</v>
      </c>
      <c r="C8385" s="6">
        <v>3.27</v>
      </c>
      <c r="D8385" s="1" t="s">
        <v>29576</v>
      </c>
      <c r="E8385" s="6">
        <v>125</v>
      </c>
      <c r="F8385" s="6" t="s">
        <v>25</v>
      </c>
      <c r="G8385" s="11" t="s">
        <v>29599</v>
      </c>
      <c r="H8385" s="8" t="s">
        <v>29600</v>
      </c>
      <c r="I8385" s="9">
        <v>38890</v>
      </c>
      <c r="J8385" s="9">
        <v>12900</v>
      </c>
      <c r="K8385" s="9">
        <v>7249</v>
      </c>
      <c r="L8385" s="9">
        <v>79</v>
      </c>
      <c r="M8385" s="9">
        <v>397</v>
      </c>
      <c r="N8385" s="9">
        <v>7101</v>
      </c>
      <c r="O8385" s="9">
        <v>939</v>
      </c>
      <c r="P8385" s="9">
        <v>25164</v>
      </c>
      <c r="Q8385" s="10" t="s">
        <v>29479</v>
      </c>
    </row>
    <row r="8386" spans="1:17" ht="28.8" x14ac:dyDescent="0.3">
      <c r="A8386" s="5" t="s">
        <v>29601</v>
      </c>
      <c r="B8386" s="5" t="s">
        <v>1798</v>
      </c>
      <c r="C8386" s="6">
        <v>3.32</v>
      </c>
      <c r="D8386" s="1" t="s">
        <v>29576</v>
      </c>
      <c r="E8386" s="6">
        <v>107</v>
      </c>
      <c r="F8386" s="6" t="s">
        <v>4344</v>
      </c>
      <c r="G8386" s="11" t="s">
        <v>29602</v>
      </c>
      <c r="H8386" s="8" t="s">
        <v>29603</v>
      </c>
      <c r="I8386" s="9">
        <v>8010</v>
      </c>
      <c r="J8386" s="9">
        <v>4409</v>
      </c>
      <c r="K8386" s="9">
        <v>1555</v>
      </c>
      <c r="L8386" s="9">
        <v>62</v>
      </c>
      <c r="M8386" s="9">
        <v>138</v>
      </c>
      <c r="N8386" s="9">
        <v>1136</v>
      </c>
      <c r="O8386" s="9">
        <v>328</v>
      </c>
      <c r="P8386" s="9">
        <v>4954</v>
      </c>
      <c r="Q8386" s="10" t="s">
        <v>29479</v>
      </c>
    </row>
    <row r="8387" spans="1:17" x14ac:dyDescent="0.3">
      <c r="A8387" s="5" t="s">
        <v>29604</v>
      </c>
      <c r="B8387" s="5" t="s">
        <v>29605</v>
      </c>
      <c r="C8387" s="6">
        <v>2.3199999999999998</v>
      </c>
      <c r="D8387" s="1" t="s">
        <v>29576</v>
      </c>
      <c r="E8387" s="6">
        <v>90</v>
      </c>
      <c r="F8387" s="6" t="s">
        <v>25</v>
      </c>
      <c r="G8387" s="11" t="s">
        <v>29606</v>
      </c>
      <c r="H8387" s="8" t="s">
        <v>29607</v>
      </c>
      <c r="I8387" s="9">
        <v>23393</v>
      </c>
      <c r="J8387" s="9">
        <v>2760</v>
      </c>
      <c r="K8387" s="9">
        <v>1441</v>
      </c>
      <c r="L8387" s="9">
        <v>6</v>
      </c>
      <c r="M8387" s="9">
        <v>1677</v>
      </c>
      <c r="N8387" s="9">
        <v>2777</v>
      </c>
      <c r="O8387" s="9">
        <v>196</v>
      </c>
      <c r="P8387" s="9">
        <v>14045</v>
      </c>
      <c r="Q8387" s="10" t="s">
        <v>29479</v>
      </c>
    </row>
    <row r="8388" spans="1:17" x14ac:dyDescent="0.3">
      <c r="A8388" s="5" t="s">
        <v>29608</v>
      </c>
      <c r="B8388" s="5" t="s">
        <v>26479</v>
      </c>
      <c r="C8388" s="6">
        <v>2.58</v>
      </c>
      <c r="D8388" s="1" t="s">
        <v>29576</v>
      </c>
      <c r="E8388" s="6">
        <v>96</v>
      </c>
      <c r="F8388" s="6" t="s">
        <v>25</v>
      </c>
      <c r="G8388" s="11" t="s">
        <v>29609</v>
      </c>
      <c r="H8388" s="8" t="s">
        <v>16613</v>
      </c>
      <c r="I8388" s="9">
        <v>100209</v>
      </c>
      <c r="J8388" s="9">
        <v>13599</v>
      </c>
      <c r="K8388" s="9">
        <v>9926</v>
      </c>
      <c r="L8388" s="9">
        <v>35</v>
      </c>
      <c r="M8388" s="9">
        <v>3399</v>
      </c>
      <c r="N8388" s="9">
        <v>13490</v>
      </c>
      <c r="O8388" s="9">
        <v>923</v>
      </c>
      <c r="P8388" s="9">
        <v>52927</v>
      </c>
      <c r="Q8388" s="10" t="s">
        <v>29479</v>
      </c>
    </row>
    <row r="8389" spans="1:17" x14ac:dyDescent="0.3">
      <c r="A8389" s="5" t="s">
        <v>29610</v>
      </c>
      <c r="B8389" s="5" t="s">
        <v>922</v>
      </c>
      <c r="C8389" s="6">
        <v>3.27</v>
      </c>
      <c r="D8389" s="1" t="s">
        <v>29576</v>
      </c>
      <c r="E8389" s="6">
        <v>204</v>
      </c>
      <c r="F8389" s="6" t="s">
        <v>25</v>
      </c>
      <c r="G8389" s="11" t="s">
        <v>29611</v>
      </c>
      <c r="H8389" s="8" t="s">
        <v>924</v>
      </c>
      <c r="I8389" s="9">
        <v>65</v>
      </c>
      <c r="J8389" s="9">
        <v>379</v>
      </c>
      <c r="K8389" s="9">
        <v>17</v>
      </c>
      <c r="L8389" s="9">
        <v>0</v>
      </c>
      <c r="M8389" s="9">
        <v>1</v>
      </c>
      <c r="N8389" s="9">
        <v>11</v>
      </c>
      <c r="O8389" s="9">
        <v>0</v>
      </c>
      <c r="P8389" s="9">
        <v>37</v>
      </c>
      <c r="Q8389" s="10" t="s">
        <v>29479</v>
      </c>
    </row>
    <row r="8390" spans="1:17" ht="28.8" x14ac:dyDescent="0.3">
      <c r="A8390" s="5" t="s">
        <v>29612</v>
      </c>
      <c r="B8390" s="5" t="s">
        <v>29613</v>
      </c>
      <c r="C8390" s="6">
        <v>3.27</v>
      </c>
      <c r="D8390" s="1" t="s">
        <v>29576</v>
      </c>
      <c r="E8390" s="6">
        <v>224</v>
      </c>
      <c r="F8390" s="6" t="s">
        <v>25</v>
      </c>
      <c r="G8390" s="11" t="s">
        <v>29614</v>
      </c>
      <c r="H8390" s="8" t="s">
        <v>924</v>
      </c>
      <c r="I8390" s="9">
        <v>91</v>
      </c>
      <c r="J8390" s="9">
        <v>371</v>
      </c>
      <c r="K8390" s="9">
        <v>17</v>
      </c>
      <c r="L8390" s="9">
        <v>0</v>
      </c>
      <c r="M8390" s="9">
        <v>1</v>
      </c>
      <c r="N8390" s="9">
        <v>14</v>
      </c>
      <c r="O8390" s="9">
        <v>0</v>
      </c>
      <c r="P8390" s="9">
        <v>54</v>
      </c>
      <c r="Q8390" s="10" t="s">
        <v>29479</v>
      </c>
    </row>
    <row r="8391" spans="1:17" x14ac:dyDescent="0.3">
      <c r="A8391" s="5" t="s">
        <v>29615</v>
      </c>
      <c r="B8391" s="5" t="s">
        <v>29616</v>
      </c>
      <c r="C8391" s="6">
        <v>2.2200000000000002</v>
      </c>
      <c r="D8391" s="1" t="s">
        <v>29576</v>
      </c>
      <c r="E8391" s="6">
        <v>90</v>
      </c>
      <c r="F8391" s="6" t="s">
        <v>25</v>
      </c>
      <c r="G8391" s="11" t="s">
        <v>29617</v>
      </c>
      <c r="H8391" s="8" t="s">
        <v>29618</v>
      </c>
      <c r="I8391" s="9">
        <v>5060</v>
      </c>
      <c r="J8391" s="9">
        <v>3178</v>
      </c>
      <c r="K8391" s="9">
        <v>819</v>
      </c>
      <c r="L8391" s="9">
        <v>4</v>
      </c>
      <c r="M8391" s="9">
        <v>680</v>
      </c>
      <c r="N8391" s="9">
        <v>368</v>
      </c>
      <c r="O8391" s="9">
        <v>144</v>
      </c>
      <c r="P8391" s="9">
        <v>3349</v>
      </c>
      <c r="Q8391" s="10" t="s">
        <v>29479</v>
      </c>
    </row>
    <row r="8392" spans="1:17" x14ac:dyDescent="0.3">
      <c r="A8392" s="5" t="s">
        <v>29619</v>
      </c>
      <c r="B8392" s="5" t="s">
        <v>521</v>
      </c>
      <c r="C8392" s="6">
        <v>3.28</v>
      </c>
      <c r="D8392" s="1" t="s">
        <v>29576</v>
      </c>
      <c r="E8392" s="6">
        <v>89</v>
      </c>
      <c r="F8392" s="6" t="s">
        <v>143</v>
      </c>
      <c r="G8392" s="11" t="s">
        <v>29620</v>
      </c>
      <c r="H8392" s="8" t="s">
        <v>2158</v>
      </c>
      <c r="I8392" s="9">
        <v>33369</v>
      </c>
      <c r="J8392" s="9">
        <v>22253</v>
      </c>
      <c r="K8392" s="9">
        <v>9446</v>
      </c>
      <c r="L8392" s="9">
        <v>63</v>
      </c>
      <c r="M8392" s="9">
        <v>249</v>
      </c>
      <c r="N8392" s="9">
        <v>6944</v>
      </c>
      <c r="O8392" s="9">
        <v>1146</v>
      </c>
      <c r="P8392" s="9">
        <v>23370</v>
      </c>
      <c r="Q8392" s="10" t="s">
        <v>29479</v>
      </c>
    </row>
    <row r="8393" spans="1:17" x14ac:dyDescent="0.3">
      <c r="A8393" s="5" t="s">
        <v>29621</v>
      </c>
      <c r="B8393" s="5" t="s">
        <v>114</v>
      </c>
      <c r="C8393" s="6">
        <v>2.91</v>
      </c>
      <c r="D8393" s="1" t="s">
        <v>29576</v>
      </c>
      <c r="E8393" s="6">
        <v>94</v>
      </c>
      <c r="F8393" s="6" t="s">
        <v>74</v>
      </c>
      <c r="G8393" s="11" t="s">
        <v>29622</v>
      </c>
      <c r="H8393" s="8" t="s">
        <v>23802</v>
      </c>
      <c r="I8393" s="9">
        <v>4232</v>
      </c>
      <c r="J8393" s="9">
        <v>3174</v>
      </c>
      <c r="K8393" s="9">
        <v>936</v>
      </c>
      <c r="L8393" s="9">
        <v>4</v>
      </c>
      <c r="M8393" s="9">
        <v>144</v>
      </c>
      <c r="N8393" s="9">
        <v>867</v>
      </c>
      <c r="O8393" s="9">
        <v>80</v>
      </c>
      <c r="P8393" s="9">
        <v>3007</v>
      </c>
      <c r="Q8393" s="10" t="s">
        <v>29479</v>
      </c>
    </row>
    <row r="8394" spans="1:17" ht="28.8" x14ac:dyDescent="0.3">
      <c r="A8394" s="5" t="s">
        <v>29623</v>
      </c>
      <c r="B8394" s="5" t="s">
        <v>29624</v>
      </c>
      <c r="C8394" s="6">
        <v>2.37</v>
      </c>
      <c r="D8394" s="1" t="s">
        <v>29576</v>
      </c>
      <c r="E8394" s="6">
        <v>116</v>
      </c>
      <c r="F8394" s="6" t="s">
        <v>25</v>
      </c>
      <c r="G8394" s="11" t="s">
        <v>29625</v>
      </c>
      <c r="H8394" s="8" t="s">
        <v>29626</v>
      </c>
      <c r="I8394" s="9">
        <v>90165</v>
      </c>
      <c r="J8394" s="9">
        <v>9285</v>
      </c>
      <c r="K8394" s="9">
        <v>7112</v>
      </c>
      <c r="L8394" s="9">
        <v>72</v>
      </c>
      <c r="M8394" s="9">
        <v>5399</v>
      </c>
      <c r="N8394" s="9">
        <v>10567</v>
      </c>
      <c r="O8394" s="9">
        <v>857</v>
      </c>
      <c r="P8394" s="9">
        <v>52598</v>
      </c>
      <c r="Q8394" s="10" t="s">
        <v>29479</v>
      </c>
    </row>
    <row r="8395" spans="1:17" x14ac:dyDescent="0.3">
      <c r="A8395" s="5" t="s">
        <v>29627</v>
      </c>
      <c r="B8395" s="5" t="s">
        <v>24173</v>
      </c>
      <c r="C8395" s="6">
        <v>1.98</v>
      </c>
      <c r="D8395" s="1" t="s">
        <v>29576</v>
      </c>
      <c r="E8395" s="6">
        <v>97</v>
      </c>
      <c r="F8395" s="6" t="s">
        <v>74</v>
      </c>
      <c r="G8395" s="11" t="s">
        <v>29628</v>
      </c>
      <c r="H8395" s="8" t="s">
        <v>29629</v>
      </c>
      <c r="I8395" s="9">
        <v>4250</v>
      </c>
      <c r="J8395" s="9">
        <v>1942</v>
      </c>
      <c r="K8395" s="9">
        <v>504</v>
      </c>
      <c r="L8395" s="9">
        <v>4</v>
      </c>
      <c r="M8395" s="9">
        <v>701</v>
      </c>
      <c r="N8395" s="9">
        <v>164</v>
      </c>
      <c r="O8395" s="9">
        <v>60</v>
      </c>
      <c r="P8395" s="9">
        <v>2329</v>
      </c>
      <c r="Q8395" s="10" t="s">
        <v>29479</v>
      </c>
    </row>
    <row r="8396" spans="1:17" x14ac:dyDescent="0.3">
      <c r="A8396" s="5" t="s">
        <v>29630</v>
      </c>
      <c r="B8396" s="5" t="s">
        <v>29631</v>
      </c>
      <c r="C8396" s="6">
        <v>2.84</v>
      </c>
      <c r="D8396" s="1" t="s">
        <v>29576</v>
      </c>
      <c r="E8396" s="6">
        <v>82</v>
      </c>
      <c r="F8396" s="6" t="s">
        <v>74</v>
      </c>
      <c r="G8396" s="11" t="s">
        <v>29632</v>
      </c>
      <c r="H8396" s="8" t="s">
        <v>29633</v>
      </c>
      <c r="I8396" s="9">
        <v>552</v>
      </c>
      <c r="J8396" s="9">
        <v>967</v>
      </c>
      <c r="K8396" s="9">
        <v>34</v>
      </c>
      <c r="L8396" s="9">
        <v>0</v>
      </c>
      <c r="M8396" s="9">
        <v>25</v>
      </c>
      <c r="N8396" s="9">
        <v>60</v>
      </c>
      <c r="O8396" s="9">
        <v>2</v>
      </c>
      <c r="P8396" s="9">
        <v>376</v>
      </c>
      <c r="Q8396" s="10" t="s">
        <v>29479</v>
      </c>
    </row>
    <row r="8397" spans="1:17" ht="28.8" x14ac:dyDescent="0.3">
      <c r="A8397" s="5" t="s">
        <v>29634</v>
      </c>
      <c r="B8397" s="5" t="s">
        <v>11312</v>
      </c>
      <c r="C8397" s="6">
        <v>2.87</v>
      </c>
      <c r="D8397" s="1" t="s">
        <v>29576</v>
      </c>
      <c r="E8397" s="6">
        <v>91</v>
      </c>
      <c r="F8397" s="6" t="s">
        <v>25</v>
      </c>
      <c r="G8397" s="11" t="s">
        <v>29635</v>
      </c>
      <c r="H8397" s="8" t="s">
        <v>29636</v>
      </c>
      <c r="I8397" s="9">
        <v>1440</v>
      </c>
      <c r="J8397" s="9">
        <v>1333</v>
      </c>
      <c r="K8397" s="9">
        <v>354</v>
      </c>
      <c r="L8397" s="9">
        <v>1</v>
      </c>
      <c r="M8397" s="9">
        <v>48</v>
      </c>
      <c r="N8397" s="9">
        <v>342</v>
      </c>
      <c r="O8397" s="9">
        <v>24</v>
      </c>
      <c r="P8397" s="9">
        <v>1111</v>
      </c>
      <c r="Q8397" s="10" t="s">
        <v>29479</v>
      </c>
    </row>
    <row r="8398" spans="1:17" x14ac:dyDescent="0.3">
      <c r="A8398" s="5" t="s">
        <v>29637</v>
      </c>
      <c r="B8398" s="5" t="s">
        <v>3912</v>
      </c>
      <c r="C8398" s="6">
        <v>2.61</v>
      </c>
      <c r="D8398" s="1" t="s">
        <v>29576</v>
      </c>
      <c r="E8398" s="6">
        <v>99</v>
      </c>
      <c r="F8398" s="6" t="s">
        <v>74</v>
      </c>
      <c r="G8398" s="11" t="s">
        <v>29638</v>
      </c>
      <c r="H8398" s="8" t="s">
        <v>29639</v>
      </c>
      <c r="I8398" s="9">
        <v>585</v>
      </c>
      <c r="J8398" s="9">
        <v>1118</v>
      </c>
      <c r="K8398" s="9">
        <v>56</v>
      </c>
      <c r="L8398" s="9">
        <v>0</v>
      </c>
      <c r="M8398" s="9">
        <v>93</v>
      </c>
      <c r="N8398" s="9">
        <v>32</v>
      </c>
      <c r="O8398" s="9">
        <v>2</v>
      </c>
      <c r="P8398" s="9">
        <v>395</v>
      </c>
      <c r="Q8398" s="10" t="s">
        <v>29479</v>
      </c>
    </row>
    <row r="8399" spans="1:17" x14ac:dyDescent="0.3">
      <c r="A8399" s="5" t="s">
        <v>29640</v>
      </c>
      <c r="B8399" s="5" t="s">
        <v>280</v>
      </c>
      <c r="C8399" s="6">
        <v>2.9</v>
      </c>
      <c r="D8399" s="1" t="s">
        <v>29576</v>
      </c>
      <c r="E8399" s="6">
        <v>112</v>
      </c>
      <c r="F8399" s="6" t="s">
        <v>25</v>
      </c>
      <c r="G8399" s="11" t="s">
        <v>29641</v>
      </c>
      <c r="H8399" s="8" t="s">
        <v>29642</v>
      </c>
      <c r="I8399" s="9">
        <v>1674834</v>
      </c>
      <c r="J8399" s="9">
        <v>129865</v>
      </c>
      <c r="K8399" s="9">
        <v>292717</v>
      </c>
      <c r="L8399" s="9">
        <v>2900</v>
      </c>
      <c r="M8399" s="9">
        <v>39508</v>
      </c>
      <c r="N8399" s="9">
        <v>282774</v>
      </c>
      <c r="O8399" s="9">
        <v>65057</v>
      </c>
      <c r="P8399" s="9">
        <v>1022784</v>
      </c>
      <c r="Q8399" s="10" t="s">
        <v>29479</v>
      </c>
    </row>
    <row r="8400" spans="1:17" x14ac:dyDescent="0.3">
      <c r="A8400" s="5" t="s">
        <v>9917</v>
      </c>
      <c r="B8400" s="5" t="s">
        <v>2001</v>
      </c>
      <c r="C8400" s="6">
        <v>3.27</v>
      </c>
      <c r="D8400" s="1" t="s">
        <v>29576</v>
      </c>
      <c r="E8400" s="6">
        <v>91</v>
      </c>
      <c r="F8400" s="6" t="s">
        <v>25</v>
      </c>
      <c r="G8400" s="11" t="s">
        <v>29643</v>
      </c>
      <c r="H8400" s="8" t="s">
        <v>29644</v>
      </c>
      <c r="I8400" s="9">
        <v>220</v>
      </c>
      <c r="J8400" s="9">
        <v>351</v>
      </c>
      <c r="K8400" s="9">
        <v>23</v>
      </c>
      <c r="L8400" s="9">
        <v>1</v>
      </c>
      <c r="M8400" s="9">
        <v>16</v>
      </c>
      <c r="N8400" s="9">
        <v>30</v>
      </c>
      <c r="O8400" s="9">
        <v>2</v>
      </c>
      <c r="P8400" s="9">
        <v>157</v>
      </c>
      <c r="Q8400" s="10" t="s">
        <v>29479</v>
      </c>
    </row>
    <row r="8401" spans="1:17" x14ac:dyDescent="0.3">
      <c r="A8401" s="5" t="s">
        <v>29645</v>
      </c>
      <c r="B8401" s="5" t="s">
        <v>6563</v>
      </c>
      <c r="C8401" s="6">
        <v>3.27</v>
      </c>
      <c r="D8401" s="1" t="s">
        <v>29576</v>
      </c>
      <c r="E8401" s="6">
        <v>90</v>
      </c>
      <c r="F8401" s="6" t="s">
        <v>25</v>
      </c>
      <c r="G8401" s="11" t="s">
        <v>29646</v>
      </c>
      <c r="H8401" s="8" t="s">
        <v>39</v>
      </c>
      <c r="I8401" s="9">
        <v>157</v>
      </c>
      <c r="J8401" s="9">
        <v>204</v>
      </c>
      <c r="K8401" s="9">
        <v>36</v>
      </c>
      <c r="L8401" s="9">
        <v>0</v>
      </c>
      <c r="M8401" s="9">
        <v>4</v>
      </c>
      <c r="N8401" s="9">
        <v>15</v>
      </c>
      <c r="O8401" s="9">
        <v>11</v>
      </c>
      <c r="P8401" s="9">
        <v>98</v>
      </c>
      <c r="Q8401" s="10" t="s">
        <v>29479</v>
      </c>
    </row>
    <row r="8402" spans="1:17" ht="28.8" x14ac:dyDescent="0.3">
      <c r="A8402" s="5" t="s">
        <v>29647</v>
      </c>
      <c r="B8402" s="5" t="s">
        <v>395</v>
      </c>
      <c r="C8402" s="6">
        <v>2.8</v>
      </c>
      <c r="D8402" s="1" t="s">
        <v>29576</v>
      </c>
      <c r="E8402" s="6">
        <v>82</v>
      </c>
      <c r="F8402" s="6" t="s">
        <v>25</v>
      </c>
      <c r="G8402" s="11" t="s">
        <v>29648</v>
      </c>
      <c r="H8402" s="8" t="s">
        <v>18808</v>
      </c>
      <c r="I8402" s="9">
        <v>7102</v>
      </c>
      <c r="J8402" s="9">
        <v>4225</v>
      </c>
      <c r="K8402" s="9">
        <v>1516</v>
      </c>
      <c r="L8402" s="9">
        <v>1</v>
      </c>
      <c r="M8402" s="9">
        <v>217</v>
      </c>
      <c r="N8402" s="9">
        <v>1565</v>
      </c>
      <c r="O8402" s="9">
        <v>114</v>
      </c>
      <c r="P8402" s="9">
        <v>5100</v>
      </c>
      <c r="Q8402" s="10" t="s">
        <v>29479</v>
      </c>
    </row>
    <row r="8403" spans="1:17" ht="28.8" x14ac:dyDescent="0.3">
      <c r="A8403" s="5" t="s">
        <v>29649</v>
      </c>
      <c r="B8403" s="5" t="s">
        <v>8944</v>
      </c>
      <c r="C8403" s="6">
        <v>2.83</v>
      </c>
      <c r="D8403" s="1" t="s">
        <v>29576</v>
      </c>
      <c r="E8403" s="6">
        <v>132</v>
      </c>
      <c r="F8403" s="6" t="s">
        <v>25</v>
      </c>
      <c r="G8403" s="11" t="s">
        <v>29650</v>
      </c>
      <c r="H8403" s="8" t="s">
        <v>29651</v>
      </c>
      <c r="I8403" s="9">
        <v>520148</v>
      </c>
      <c r="J8403" s="9">
        <v>76108</v>
      </c>
      <c r="K8403" s="9">
        <v>85224</v>
      </c>
      <c r="L8403" s="9">
        <v>1300</v>
      </c>
      <c r="M8403" s="9">
        <v>12991</v>
      </c>
      <c r="N8403" s="9">
        <v>93246</v>
      </c>
      <c r="O8403" s="9">
        <v>14157</v>
      </c>
      <c r="P8403" s="9">
        <v>347526</v>
      </c>
      <c r="Q8403" s="10" t="s">
        <v>29479</v>
      </c>
    </row>
    <row r="8404" spans="1:17" ht="28.8" x14ac:dyDescent="0.3">
      <c r="A8404" s="5" t="s">
        <v>29652</v>
      </c>
      <c r="B8404" s="5" t="s">
        <v>3194</v>
      </c>
      <c r="C8404" s="6">
        <v>3.35</v>
      </c>
      <c r="D8404" s="1" t="s">
        <v>29653</v>
      </c>
      <c r="E8404" s="6">
        <v>132</v>
      </c>
      <c r="F8404" s="6" t="s">
        <v>25</v>
      </c>
      <c r="G8404" s="11" t="s">
        <v>29654</v>
      </c>
      <c r="H8404" s="8" t="s">
        <v>29655</v>
      </c>
      <c r="I8404" s="9">
        <v>463322</v>
      </c>
      <c r="J8404" s="9">
        <v>45956</v>
      </c>
      <c r="K8404" s="9">
        <v>72916</v>
      </c>
      <c r="L8404" s="9">
        <v>339</v>
      </c>
      <c r="M8404" s="9">
        <v>4233</v>
      </c>
      <c r="N8404" s="9">
        <v>65353</v>
      </c>
      <c r="O8404" s="9">
        <v>11426</v>
      </c>
      <c r="P8404" s="9">
        <v>250405</v>
      </c>
      <c r="Q8404" s="10" t="s">
        <v>29479</v>
      </c>
    </row>
    <row r="8405" spans="1:17" x14ac:dyDescent="0.3">
      <c r="A8405" s="5" t="s">
        <v>29656</v>
      </c>
      <c r="B8405" s="5" t="s">
        <v>3143</v>
      </c>
      <c r="C8405" s="6">
        <v>3.33</v>
      </c>
      <c r="D8405" s="1" t="s">
        <v>29653</v>
      </c>
      <c r="E8405" s="6">
        <v>104</v>
      </c>
      <c r="F8405" s="6" t="s">
        <v>25</v>
      </c>
      <c r="G8405" s="11" t="s">
        <v>29657</v>
      </c>
      <c r="H8405" s="8" t="s">
        <v>29658</v>
      </c>
      <c r="I8405" s="9">
        <v>1125600</v>
      </c>
      <c r="J8405" s="9">
        <v>122880</v>
      </c>
      <c r="K8405" s="9">
        <v>196330</v>
      </c>
      <c r="L8405" s="9">
        <v>760</v>
      </c>
      <c r="M8405" s="9">
        <v>4071</v>
      </c>
      <c r="N8405" s="9">
        <v>192917</v>
      </c>
      <c r="O8405" s="9">
        <v>30692</v>
      </c>
      <c r="P8405" s="9">
        <v>598990</v>
      </c>
      <c r="Q8405" s="10" t="s">
        <v>29479</v>
      </c>
    </row>
    <row r="8406" spans="1:17" ht="28.8" x14ac:dyDescent="0.3">
      <c r="A8406" s="5" t="s">
        <v>29659</v>
      </c>
      <c r="B8406" s="5" t="s">
        <v>2409</v>
      </c>
      <c r="C8406" s="6">
        <v>3.3</v>
      </c>
      <c r="D8406" s="1" t="s">
        <v>29653</v>
      </c>
      <c r="E8406" s="6">
        <v>124</v>
      </c>
      <c r="F8406" s="6" t="s">
        <v>25</v>
      </c>
      <c r="G8406" s="11" t="s">
        <v>29660</v>
      </c>
      <c r="H8406" s="8" t="s">
        <v>21931</v>
      </c>
      <c r="I8406" s="9">
        <v>2317513</v>
      </c>
      <c r="J8406" s="9">
        <v>248853</v>
      </c>
      <c r="K8406" s="9">
        <v>439421</v>
      </c>
      <c r="L8406" s="9">
        <v>1900</v>
      </c>
      <c r="M8406" s="9">
        <v>20967</v>
      </c>
      <c r="N8406" s="9">
        <v>346437</v>
      </c>
      <c r="O8406" s="9">
        <v>95362</v>
      </c>
      <c r="P8406" s="9">
        <v>1248255</v>
      </c>
      <c r="Q8406" s="10" t="s">
        <v>29479</v>
      </c>
    </row>
    <row r="8407" spans="1:17" x14ac:dyDescent="0.3">
      <c r="A8407" s="5" t="s">
        <v>29661</v>
      </c>
      <c r="B8407" s="5" t="s">
        <v>3143</v>
      </c>
      <c r="C8407" s="6">
        <v>3.43</v>
      </c>
      <c r="D8407" s="1" t="s">
        <v>29653</v>
      </c>
      <c r="E8407" s="6">
        <v>133</v>
      </c>
      <c r="F8407" s="6" t="s">
        <v>25</v>
      </c>
      <c r="G8407" s="11" t="s">
        <v>29662</v>
      </c>
      <c r="H8407" s="8" t="s">
        <v>29663</v>
      </c>
      <c r="I8407" s="9">
        <v>891757</v>
      </c>
      <c r="J8407" s="9">
        <v>115649</v>
      </c>
      <c r="K8407" s="9">
        <v>158399</v>
      </c>
      <c r="L8407" s="9">
        <v>629</v>
      </c>
      <c r="M8407" s="9">
        <v>3857</v>
      </c>
      <c r="N8407" s="9">
        <v>123242</v>
      </c>
      <c r="O8407" s="9">
        <v>25793</v>
      </c>
      <c r="P8407" s="9">
        <v>479000</v>
      </c>
      <c r="Q8407" s="10" t="s">
        <v>29479</v>
      </c>
    </row>
    <row r="8408" spans="1:17" ht="28.8" x14ac:dyDescent="0.3">
      <c r="A8408" s="5" t="s">
        <v>29664</v>
      </c>
      <c r="B8408" s="5" t="s">
        <v>29665</v>
      </c>
      <c r="C8408" s="6">
        <v>2.27</v>
      </c>
      <c r="D8408" s="1" t="s">
        <v>29653</v>
      </c>
      <c r="E8408" s="6">
        <v>98</v>
      </c>
      <c r="F8408" s="6" t="s">
        <v>25</v>
      </c>
      <c r="G8408" s="11" t="s">
        <v>29666</v>
      </c>
      <c r="H8408" s="8" t="s">
        <v>29667</v>
      </c>
      <c r="I8408" s="9">
        <v>28096</v>
      </c>
      <c r="J8408" s="9">
        <v>7816</v>
      </c>
      <c r="K8408" s="9">
        <v>3581</v>
      </c>
      <c r="L8408" s="9">
        <v>52</v>
      </c>
      <c r="M8408" s="9">
        <v>2810</v>
      </c>
      <c r="N8408" s="9">
        <v>2402</v>
      </c>
      <c r="O8408" s="9">
        <v>643</v>
      </c>
      <c r="P8408" s="9">
        <v>16526</v>
      </c>
      <c r="Q8408" s="10" t="s">
        <v>29479</v>
      </c>
    </row>
    <row r="8409" spans="1:17" ht="28.8" x14ac:dyDescent="0.3">
      <c r="A8409" s="5" t="s">
        <v>29668</v>
      </c>
      <c r="B8409" s="5" t="s">
        <v>3194</v>
      </c>
      <c r="C8409" s="6">
        <v>3.63</v>
      </c>
      <c r="D8409" s="1" t="s">
        <v>29653</v>
      </c>
      <c r="E8409" s="6">
        <v>127</v>
      </c>
      <c r="F8409" s="6" t="s">
        <v>25</v>
      </c>
      <c r="G8409" s="11" t="s">
        <v>29669</v>
      </c>
      <c r="H8409" s="8" t="s">
        <v>29670</v>
      </c>
      <c r="I8409" s="9">
        <v>557536</v>
      </c>
      <c r="J8409" s="9">
        <v>59414</v>
      </c>
      <c r="K8409" s="9">
        <v>103749</v>
      </c>
      <c r="L8409" s="9">
        <v>1100</v>
      </c>
      <c r="M8409" s="9">
        <v>2102</v>
      </c>
      <c r="N8409" s="9">
        <v>61452</v>
      </c>
      <c r="O8409" s="9">
        <v>20425</v>
      </c>
      <c r="P8409" s="9">
        <v>290712</v>
      </c>
      <c r="Q8409" s="10" t="s">
        <v>29479</v>
      </c>
    </row>
    <row r="8410" spans="1:17" x14ac:dyDescent="0.3">
      <c r="A8410" s="5" t="s">
        <v>29671</v>
      </c>
      <c r="B8410" s="5" t="s">
        <v>432</v>
      </c>
      <c r="C8410" s="6">
        <v>2.4900000000000002</v>
      </c>
      <c r="D8410" s="1" t="s">
        <v>29653</v>
      </c>
      <c r="E8410" s="6">
        <v>114</v>
      </c>
      <c r="F8410" s="6" t="s">
        <v>25</v>
      </c>
      <c r="G8410" s="11" t="s">
        <v>29672</v>
      </c>
      <c r="H8410" s="8" t="s">
        <v>29673</v>
      </c>
      <c r="I8410" s="9">
        <v>1126697</v>
      </c>
      <c r="J8410" s="9">
        <v>170643</v>
      </c>
      <c r="K8410" s="9">
        <v>109083</v>
      </c>
      <c r="L8410" s="9">
        <v>194</v>
      </c>
      <c r="M8410" s="9">
        <v>40792</v>
      </c>
      <c r="N8410" s="9">
        <v>156013</v>
      </c>
      <c r="O8410" s="9">
        <v>11278</v>
      </c>
      <c r="P8410" s="9">
        <v>592684</v>
      </c>
      <c r="Q8410" s="10" t="s">
        <v>29479</v>
      </c>
    </row>
    <row r="8411" spans="1:17" x14ac:dyDescent="0.3">
      <c r="A8411" s="5" t="s">
        <v>29674</v>
      </c>
      <c r="B8411" s="5" t="s">
        <v>499</v>
      </c>
      <c r="C8411" s="6">
        <v>1.92</v>
      </c>
      <c r="D8411" s="1" t="s">
        <v>29653</v>
      </c>
      <c r="E8411" s="6">
        <v>154</v>
      </c>
      <c r="F8411" s="6" t="s">
        <v>25</v>
      </c>
      <c r="G8411" s="11" t="s">
        <v>29675</v>
      </c>
      <c r="H8411" s="8" t="s">
        <v>29676</v>
      </c>
      <c r="I8411" s="9">
        <v>297042</v>
      </c>
      <c r="J8411" s="9">
        <v>42611</v>
      </c>
      <c r="K8411" s="9">
        <v>25309</v>
      </c>
      <c r="L8411" s="9">
        <v>253</v>
      </c>
      <c r="M8411" s="9">
        <v>31146</v>
      </c>
      <c r="N8411" s="9">
        <v>25096</v>
      </c>
      <c r="O8411" s="9">
        <v>5983</v>
      </c>
      <c r="P8411" s="9">
        <v>178992</v>
      </c>
      <c r="Q8411" s="10" t="s">
        <v>29479</v>
      </c>
    </row>
    <row r="8412" spans="1:17" x14ac:dyDescent="0.3">
      <c r="A8412" s="5" t="s">
        <v>29677</v>
      </c>
      <c r="B8412" s="5" t="s">
        <v>701</v>
      </c>
      <c r="C8412" s="6">
        <v>2.99</v>
      </c>
      <c r="D8412" s="1" t="s">
        <v>29653</v>
      </c>
      <c r="E8412" s="6">
        <v>126</v>
      </c>
      <c r="F8412" s="6" t="s">
        <v>25</v>
      </c>
      <c r="G8412" s="11" t="s">
        <v>29678</v>
      </c>
      <c r="H8412" s="8" t="s">
        <v>29679</v>
      </c>
      <c r="I8412" s="9">
        <v>839490</v>
      </c>
      <c r="J8412" s="9">
        <v>93074</v>
      </c>
      <c r="K8412" s="9">
        <v>110443</v>
      </c>
      <c r="L8412" s="9">
        <v>253</v>
      </c>
      <c r="M8412" s="9">
        <v>11169</v>
      </c>
      <c r="N8412" s="9">
        <v>142149</v>
      </c>
      <c r="O8412" s="9">
        <v>15059</v>
      </c>
      <c r="P8412" s="9">
        <v>436911</v>
      </c>
      <c r="Q8412" s="10" t="s">
        <v>29479</v>
      </c>
    </row>
    <row r="8413" spans="1:17" ht="28.8" x14ac:dyDescent="0.3">
      <c r="A8413" s="5" t="s">
        <v>29680</v>
      </c>
      <c r="B8413" s="5" t="s">
        <v>225</v>
      </c>
      <c r="C8413" s="6">
        <v>3.11</v>
      </c>
      <c r="D8413" s="1" t="s">
        <v>29653</v>
      </c>
      <c r="E8413" s="6">
        <v>129</v>
      </c>
      <c r="F8413" s="6" t="s">
        <v>25</v>
      </c>
      <c r="G8413" s="11" t="s">
        <v>29681</v>
      </c>
      <c r="H8413" s="8" t="s">
        <v>2412</v>
      </c>
      <c r="I8413" s="9">
        <v>835727</v>
      </c>
      <c r="J8413" s="9">
        <v>89339</v>
      </c>
      <c r="K8413" s="9">
        <v>114685</v>
      </c>
      <c r="L8413" s="9">
        <v>804</v>
      </c>
      <c r="M8413" s="9">
        <v>6357</v>
      </c>
      <c r="N8413" s="9">
        <v>137781</v>
      </c>
      <c r="O8413" s="9">
        <v>20010</v>
      </c>
      <c r="P8413" s="9">
        <v>421870</v>
      </c>
      <c r="Q8413" s="10" t="s">
        <v>29479</v>
      </c>
    </row>
    <row r="8414" spans="1:17" x14ac:dyDescent="0.3">
      <c r="A8414" s="5" t="s">
        <v>29682</v>
      </c>
      <c r="B8414" s="5" t="s">
        <v>20402</v>
      </c>
      <c r="C8414" s="6">
        <v>2.42</v>
      </c>
      <c r="D8414" s="1" t="s">
        <v>29653</v>
      </c>
      <c r="E8414" s="6">
        <v>125</v>
      </c>
      <c r="F8414" s="6" t="s">
        <v>25</v>
      </c>
      <c r="G8414" s="11" t="s">
        <v>29683</v>
      </c>
      <c r="H8414" s="8" t="s">
        <v>29684</v>
      </c>
      <c r="I8414" s="9">
        <v>123557</v>
      </c>
      <c r="J8414" s="9">
        <v>11178</v>
      </c>
      <c r="K8414" s="9">
        <v>10421</v>
      </c>
      <c r="L8414" s="9">
        <v>173</v>
      </c>
      <c r="M8414" s="9">
        <v>6324</v>
      </c>
      <c r="N8414" s="9">
        <v>11655</v>
      </c>
      <c r="O8414" s="9">
        <v>2757</v>
      </c>
      <c r="P8414" s="9">
        <v>57703</v>
      </c>
      <c r="Q8414" s="10" t="s">
        <v>29479</v>
      </c>
    </row>
    <row r="8415" spans="1:17" x14ac:dyDescent="0.3">
      <c r="A8415" s="5" t="s">
        <v>29685</v>
      </c>
      <c r="B8415" s="5" t="s">
        <v>225</v>
      </c>
      <c r="C8415" s="6">
        <v>3.28</v>
      </c>
      <c r="D8415" s="1" t="s">
        <v>29653</v>
      </c>
      <c r="E8415" s="6">
        <v>140</v>
      </c>
      <c r="F8415" s="6" t="s">
        <v>25</v>
      </c>
      <c r="G8415" s="11" t="s">
        <v>29686</v>
      </c>
      <c r="H8415" s="8" t="s">
        <v>29687</v>
      </c>
      <c r="I8415" s="9">
        <v>1426940</v>
      </c>
      <c r="J8415" s="9">
        <v>126859</v>
      </c>
      <c r="K8415" s="9">
        <v>303108</v>
      </c>
      <c r="L8415" s="9">
        <v>7700</v>
      </c>
      <c r="M8415" s="9">
        <v>24319</v>
      </c>
      <c r="N8415" s="9">
        <v>200001</v>
      </c>
      <c r="O8415" s="9">
        <v>73033</v>
      </c>
      <c r="P8415" s="9">
        <v>897266</v>
      </c>
      <c r="Q8415" s="10" t="s">
        <v>29479</v>
      </c>
    </row>
    <row r="8416" spans="1:17" ht="28.8" x14ac:dyDescent="0.3">
      <c r="A8416" s="5" t="s">
        <v>29688</v>
      </c>
      <c r="B8416" s="5" t="s">
        <v>29689</v>
      </c>
      <c r="C8416" s="6">
        <v>2.75</v>
      </c>
      <c r="D8416" s="1" t="s">
        <v>29653</v>
      </c>
      <c r="E8416" s="6">
        <v>100</v>
      </c>
      <c r="F8416" s="6" t="s">
        <v>25</v>
      </c>
      <c r="G8416" s="11" t="s">
        <v>29690</v>
      </c>
      <c r="H8416" s="8" t="s">
        <v>39</v>
      </c>
      <c r="I8416" s="9">
        <v>1714</v>
      </c>
      <c r="J8416" s="9">
        <v>1387</v>
      </c>
      <c r="K8416" s="9">
        <v>391</v>
      </c>
      <c r="L8416" s="9">
        <v>1</v>
      </c>
      <c r="M8416" s="9">
        <v>68</v>
      </c>
      <c r="N8416" s="9">
        <v>369</v>
      </c>
      <c r="O8416" s="9">
        <v>15</v>
      </c>
      <c r="P8416" s="9">
        <v>1266</v>
      </c>
      <c r="Q8416" s="10" t="s">
        <v>29479</v>
      </c>
    </row>
    <row r="8417" spans="1:17" ht="28.8" x14ac:dyDescent="0.3">
      <c r="A8417" s="5" t="s">
        <v>29691</v>
      </c>
      <c r="B8417" s="5" t="s">
        <v>20670</v>
      </c>
      <c r="C8417" s="6">
        <v>2.92</v>
      </c>
      <c r="D8417" s="1" t="s">
        <v>29653</v>
      </c>
      <c r="E8417" s="6">
        <v>134</v>
      </c>
      <c r="F8417" s="6" t="s">
        <v>25</v>
      </c>
      <c r="G8417" s="11" t="s">
        <v>29692</v>
      </c>
      <c r="H8417" s="8" t="s">
        <v>426</v>
      </c>
      <c r="I8417" s="9">
        <v>1787270</v>
      </c>
      <c r="J8417" s="9">
        <v>244093</v>
      </c>
      <c r="K8417" s="9">
        <v>336912</v>
      </c>
      <c r="L8417" s="9">
        <v>3900</v>
      </c>
      <c r="M8417" s="9">
        <v>49095</v>
      </c>
      <c r="N8417" s="9">
        <v>291124</v>
      </c>
      <c r="O8417" s="9">
        <v>88492</v>
      </c>
      <c r="P8417" s="9">
        <v>1167033</v>
      </c>
      <c r="Q8417" s="10" t="s">
        <v>29479</v>
      </c>
    </row>
    <row r="8418" spans="1:17" x14ac:dyDescent="0.3">
      <c r="A8418" s="5" t="s">
        <v>29693</v>
      </c>
      <c r="B8418" s="5" t="s">
        <v>3022</v>
      </c>
      <c r="C8418" s="6">
        <v>3.32</v>
      </c>
      <c r="D8418" s="1" t="s">
        <v>29694</v>
      </c>
      <c r="E8418" s="6">
        <v>76</v>
      </c>
      <c r="F8418" s="6" t="s">
        <v>25</v>
      </c>
      <c r="G8418" s="11" t="s">
        <v>29695</v>
      </c>
      <c r="H8418" s="8" t="s">
        <v>5357</v>
      </c>
      <c r="I8418" s="9">
        <v>25269</v>
      </c>
      <c r="J8418" s="9">
        <v>7698</v>
      </c>
      <c r="K8418" s="9">
        <v>5448</v>
      </c>
      <c r="L8418" s="9">
        <v>24</v>
      </c>
      <c r="M8418" s="9">
        <v>219</v>
      </c>
      <c r="N8418" s="9">
        <v>4445</v>
      </c>
      <c r="O8418" s="9">
        <v>996</v>
      </c>
      <c r="P8418" s="9">
        <v>16385</v>
      </c>
      <c r="Q8418" s="10" t="s">
        <v>29479</v>
      </c>
    </row>
    <row r="8419" spans="1:17" ht="28.8" x14ac:dyDescent="0.3">
      <c r="A8419" s="5" t="s">
        <v>29696</v>
      </c>
      <c r="B8419" s="5" t="s">
        <v>395</v>
      </c>
      <c r="C8419" s="6">
        <v>3.27</v>
      </c>
      <c r="D8419" s="1" t="s">
        <v>29697</v>
      </c>
      <c r="E8419" s="6">
        <v>98</v>
      </c>
      <c r="F8419" s="6" t="s">
        <v>25</v>
      </c>
      <c r="G8419" s="11" t="s">
        <v>29698</v>
      </c>
      <c r="H8419" s="8" t="s">
        <v>29699</v>
      </c>
      <c r="I8419" s="9">
        <v>3447</v>
      </c>
      <c r="J8419" s="9">
        <v>3766</v>
      </c>
      <c r="K8419" s="9">
        <v>1110</v>
      </c>
      <c r="L8419" s="9">
        <v>22</v>
      </c>
      <c r="M8419" s="9">
        <v>58</v>
      </c>
      <c r="N8419" s="9">
        <v>552</v>
      </c>
      <c r="O8419" s="9">
        <v>161</v>
      </c>
      <c r="P8419" s="9">
        <v>2424</v>
      </c>
      <c r="Q8419" s="10" t="s">
        <v>29479</v>
      </c>
    </row>
    <row r="8420" spans="1:17" x14ac:dyDescent="0.3">
      <c r="A8420" s="5" t="s">
        <v>29700</v>
      </c>
      <c r="B8420" s="5" t="s">
        <v>4427</v>
      </c>
      <c r="C8420" s="6">
        <v>2.99</v>
      </c>
      <c r="D8420" s="1" t="s">
        <v>29701</v>
      </c>
      <c r="E8420" s="6">
        <v>121</v>
      </c>
      <c r="F8420" s="6" t="s">
        <v>25</v>
      </c>
      <c r="G8420" s="11" t="s">
        <v>29702</v>
      </c>
      <c r="H8420" s="8" t="s">
        <v>29703</v>
      </c>
      <c r="I8420" s="9">
        <v>31940</v>
      </c>
      <c r="J8420" s="9">
        <v>11001</v>
      </c>
      <c r="K8420" s="9">
        <v>6213</v>
      </c>
      <c r="L8420" s="9">
        <v>92</v>
      </c>
      <c r="M8420" s="9">
        <v>613</v>
      </c>
      <c r="N8420" s="9">
        <v>5525</v>
      </c>
      <c r="O8420" s="9">
        <v>777</v>
      </c>
      <c r="P8420" s="9">
        <v>19028</v>
      </c>
      <c r="Q8420" s="10" t="s">
        <v>29479</v>
      </c>
    </row>
    <row r="8421" spans="1:17" ht="28.8" x14ac:dyDescent="0.3">
      <c r="A8421" s="5" t="s">
        <v>29704</v>
      </c>
      <c r="B8421" s="5" t="s">
        <v>484</v>
      </c>
      <c r="C8421" s="6">
        <v>3.67</v>
      </c>
      <c r="D8421" s="1" t="s">
        <v>29705</v>
      </c>
      <c r="E8421" s="6">
        <v>119</v>
      </c>
      <c r="F8421" s="6" t="s">
        <v>25</v>
      </c>
      <c r="G8421" s="11" t="s">
        <v>29706</v>
      </c>
      <c r="H8421" s="8" t="s">
        <v>29707</v>
      </c>
      <c r="I8421" s="9">
        <v>138539</v>
      </c>
      <c r="J8421" s="9">
        <v>21525</v>
      </c>
      <c r="K8421" s="9">
        <v>30389</v>
      </c>
      <c r="L8421" s="9">
        <v>609</v>
      </c>
      <c r="M8421" s="9">
        <v>722</v>
      </c>
      <c r="N8421" s="9">
        <v>13255</v>
      </c>
      <c r="O8421" s="9">
        <v>7680</v>
      </c>
      <c r="P8421" s="9">
        <v>74384</v>
      </c>
      <c r="Q8421" s="10" t="s">
        <v>29479</v>
      </c>
    </row>
    <row r="8422" spans="1:17" x14ac:dyDescent="0.3">
      <c r="A8422" s="5" t="s">
        <v>29708</v>
      </c>
      <c r="B8422" s="5" t="s">
        <v>3022</v>
      </c>
      <c r="C8422" s="6">
        <v>3.17</v>
      </c>
      <c r="D8422" s="1" t="s">
        <v>29709</v>
      </c>
      <c r="E8422" s="6">
        <v>84</v>
      </c>
      <c r="F8422" s="6" t="s">
        <v>25</v>
      </c>
      <c r="G8422" s="11" t="s">
        <v>29710</v>
      </c>
      <c r="H8422" s="8" t="s">
        <v>650</v>
      </c>
      <c r="I8422" s="9">
        <v>44532</v>
      </c>
      <c r="J8422" s="9">
        <v>11369</v>
      </c>
      <c r="K8422" s="9">
        <v>8238</v>
      </c>
      <c r="L8422" s="9">
        <v>32</v>
      </c>
      <c r="M8422" s="9">
        <v>356</v>
      </c>
      <c r="N8422" s="9">
        <v>9670</v>
      </c>
      <c r="O8422" s="9">
        <v>1239</v>
      </c>
      <c r="P8422" s="9">
        <v>29661</v>
      </c>
      <c r="Q8422" s="10" t="s">
        <v>29479</v>
      </c>
    </row>
    <row r="8423" spans="1:17" ht="28.8" x14ac:dyDescent="0.3">
      <c r="A8423" s="5" t="s">
        <v>29711</v>
      </c>
      <c r="B8423" s="5" t="s">
        <v>29712</v>
      </c>
      <c r="C8423" s="6">
        <v>3.01</v>
      </c>
      <c r="D8423" s="1" t="s">
        <v>29709</v>
      </c>
      <c r="E8423" s="6">
        <v>16</v>
      </c>
      <c r="F8423" s="6" t="s">
        <v>25</v>
      </c>
      <c r="G8423" s="11" t="s">
        <v>29713</v>
      </c>
      <c r="H8423" s="8" t="s">
        <v>650</v>
      </c>
      <c r="I8423" s="9">
        <v>3153</v>
      </c>
      <c r="J8423" s="9">
        <v>1648</v>
      </c>
      <c r="K8423" s="9">
        <v>532</v>
      </c>
      <c r="L8423" s="9">
        <v>0</v>
      </c>
      <c r="M8423" s="9">
        <v>26</v>
      </c>
      <c r="N8423" s="9">
        <v>868</v>
      </c>
      <c r="O8423" s="9">
        <v>45</v>
      </c>
      <c r="P8423" s="9">
        <v>2120</v>
      </c>
      <c r="Q8423" s="10" t="s">
        <v>29479</v>
      </c>
    </row>
    <row r="8424" spans="1:17" ht="28.8" x14ac:dyDescent="0.3">
      <c r="A8424" s="5" t="s">
        <v>29714</v>
      </c>
      <c r="B8424" s="5" t="s">
        <v>29715</v>
      </c>
      <c r="C8424" s="6">
        <v>3.21</v>
      </c>
      <c r="D8424" s="1" t="s">
        <v>29716</v>
      </c>
      <c r="E8424" s="6">
        <v>84</v>
      </c>
      <c r="F8424" s="6" t="s">
        <v>25</v>
      </c>
      <c r="G8424" s="11" t="s">
        <v>29717</v>
      </c>
      <c r="H8424" s="8" t="s">
        <v>654</v>
      </c>
      <c r="I8424" s="9">
        <v>107839</v>
      </c>
      <c r="J8424" s="9">
        <v>21892</v>
      </c>
      <c r="K8424" s="9">
        <v>22355</v>
      </c>
      <c r="L8424" s="9">
        <v>151</v>
      </c>
      <c r="M8424" s="9">
        <v>1406</v>
      </c>
      <c r="N8424" s="9">
        <v>20447</v>
      </c>
      <c r="O8424" s="9">
        <v>4340</v>
      </c>
      <c r="P8424" s="9">
        <v>72629</v>
      </c>
      <c r="Q8424" s="10" t="s">
        <v>29479</v>
      </c>
    </row>
    <row r="8425" spans="1:17" x14ac:dyDescent="0.3">
      <c r="A8425" s="5" t="s">
        <v>29718</v>
      </c>
      <c r="B8425" s="5" t="s">
        <v>29719</v>
      </c>
      <c r="C8425" s="6">
        <v>3.58</v>
      </c>
      <c r="D8425" s="1" t="s">
        <v>29720</v>
      </c>
      <c r="E8425" s="6">
        <v>88</v>
      </c>
      <c r="F8425" s="6" t="s">
        <v>25</v>
      </c>
      <c r="G8425" s="11" t="s">
        <v>29721</v>
      </c>
      <c r="H8425" s="8" t="s">
        <v>29722</v>
      </c>
      <c r="I8425" s="9">
        <v>195285</v>
      </c>
      <c r="J8425" s="9">
        <v>37400</v>
      </c>
      <c r="K8425" s="9">
        <v>48718</v>
      </c>
      <c r="L8425" s="9">
        <v>682</v>
      </c>
      <c r="M8425" s="9">
        <v>996</v>
      </c>
      <c r="N8425" s="9">
        <v>24684</v>
      </c>
      <c r="O8425" s="9">
        <v>8057</v>
      </c>
      <c r="P8425" s="9">
        <v>125698</v>
      </c>
      <c r="Q8425" s="10" t="s">
        <v>29479</v>
      </c>
    </row>
    <row r="8426" spans="1:17" ht="28.8" x14ac:dyDescent="0.3">
      <c r="A8426" s="5" t="s">
        <v>29723</v>
      </c>
      <c r="B8426" s="5" t="s">
        <v>4666</v>
      </c>
      <c r="C8426" s="6">
        <v>2.2400000000000002</v>
      </c>
      <c r="D8426" s="1" t="s">
        <v>29720</v>
      </c>
      <c r="E8426" s="6">
        <v>104</v>
      </c>
      <c r="F8426" s="6" t="s">
        <v>25</v>
      </c>
      <c r="G8426" s="11" t="s">
        <v>29724</v>
      </c>
      <c r="H8426" s="8" t="s">
        <v>29725</v>
      </c>
      <c r="I8426" s="9">
        <v>24899</v>
      </c>
      <c r="J8426" s="9">
        <v>4673</v>
      </c>
      <c r="K8426" s="9">
        <v>2240</v>
      </c>
      <c r="L8426" s="9">
        <v>12</v>
      </c>
      <c r="M8426" s="9">
        <v>2080</v>
      </c>
      <c r="N8426" s="9">
        <v>2714</v>
      </c>
      <c r="O8426" s="9">
        <v>367</v>
      </c>
      <c r="P8426" s="9">
        <v>15734</v>
      </c>
      <c r="Q8426" s="10" t="s">
        <v>29479</v>
      </c>
    </row>
    <row r="8427" spans="1:17" x14ac:dyDescent="0.3">
      <c r="A8427" s="5" t="s">
        <v>29726</v>
      </c>
      <c r="B8427" s="5" t="s">
        <v>29727</v>
      </c>
      <c r="C8427" s="6">
        <v>2.2200000000000002</v>
      </c>
      <c r="D8427" s="1" t="s">
        <v>29720</v>
      </c>
      <c r="E8427" s="6">
        <v>82</v>
      </c>
      <c r="F8427" s="6" t="s">
        <v>25</v>
      </c>
      <c r="G8427" s="11" t="s">
        <v>29728</v>
      </c>
      <c r="H8427" s="8" t="s">
        <v>29729</v>
      </c>
      <c r="I8427" s="9">
        <v>139427</v>
      </c>
      <c r="J8427" s="9">
        <v>11806</v>
      </c>
      <c r="K8427" s="9">
        <v>16837</v>
      </c>
      <c r="L8427" s="9">
        <v>199</v>
      </c>
      <c r="M8427" s="9">
        <v>10842</v>
      </c>
      <c r="N8427" s="9">
        <v>14426</v>
      </c>
      <c r="O8427" s="9">
        <v>4385</v>
      </c>
      <c r="P8427" s="9">
        <v>83384</v>
      </c>
      <c r="Q8427" s="10" t="s">
        <v>29479</v>
      </c>
    </row>
    <row r="8428" spans="1:17" ht="28.8" x14ac:dyDescent="0.3">
      <c r="A8428" s="5" t="s">
        <v>29730</v>
      </c>
      <c r="B8428" s="5" t="s">
        <v>4785</v>
      </c>
      <c r="C8428" s="6">
        <v>2.89</v>
      </c>
      <c r="D8428" s="1" t="s">
        <v>29731</v>
      </c>
      <c r="E8428" s="6">
        <v>99</v>
      </c>
      <c r="F8428" s="6" t="s">
        <v>25</v>
      </c>
      <c r="G8428" s="11" t="s">
        <v>29732</v>
      </c>
      <c r="H8428" s="8" t="s">
        <v>29733</v>
      </c>
      <c r="I8428" s="9">
        <v>706095</v>
      </c>
      <c r="J8428" s="9">
        <v>71537</v>
      </c>
      <c r="K8428" s="9">
        <v>131049</v>
      </c>
      <c r="L8428" s="9">
        <v>1300</v>
      </c>
      <c r="M8428" s="9">
        <v>13018</v>
      </c>
      <c r="N8428" s="9">
        <v>156083</v>
      </c>
      <c r="O8428" s="9">
        <v>22662</v>
      </c>
      <c r="P8428" s="9">
        <v>485826</v>
      </c>
      <c r="Q8428" s="10" t="s">
        <v>29479</v>
      </c>
    </row>
    <row r="8429" spans="1:17" x14ac:dyDescent="0.3">
      <c r="A8429" s="5" t="s">
        <v>29734</v>
      </c>
      <c r="B8429" s="5" t="s">
        <v>26211</v>
      </c>
      <c r="C8429" s="6">
        <v>2.4</v>
      </c>
      <c r="D8429" s="1" t="s">
        <v>29735</v>
      </c>
      <c r="E8429" s="6">
        <v>84</v>
      </c>
      <c r="F8429" s="6" t="s">
        <v>25</v>
      </c>
      <c r="G8429" s="11" t="s">
        <v>29736</v>
      </c>
      <c r="H8429" s="8" t="s">
        <v>29737</v>
      </c>
      <c r="I8429" s="9">
        <v>1692</v>
      </c>
      <c r="J8429" s="9">
        <v>1312</v>
      </c>
      <c r="K8429" s="9">
        <v>176</v>
      </c>
      <c r="L8429" s="9">
        <v>0</v>
      </c>
      <c r="M8429" s="9">
        <v>252</v>
      </c>
      <c r="N8429" s="9">
        <v>148</v>
      </c>
      <c r="O8429" s="9">
        <v>18</v>
      </c>
      <c r="P8429" s="9">
        <v>1062</v>
      </c>
      <c r="Q8429" s="10" t="s">
        <v>29479</v>
      </c>
    </row>
    <row r="8430" spans="1:17" x14ac:dyDescent="0.3">
      <c r="A8430" s="5" t="s">
        <v>29738</v>
      </c>
      <c r="B8430" s="5" t="s">
        <v>29739</v>
      </c>
      <c r="C8430" s="6">
        <v>2.54</v>
      </c>
      <c r="D8430" s="1" t="s">
        <v>29735</v>
      </c>
      <c r="E8430" s="6">
        <v>113</v>
      </c>
      <c r="F8430" s="6" t="s">
        <v>25</v>
      </c>
      <c r="G8430" s="11" t="s">
        <v>29740</v>
      </c>
      <c r="H8430" s="8" t="s">
        <v>29741</v>
      </c>
      <c r="I8430" s="9">
        <v>127661</v>
      </c>
      <c r="J8430" s="9">
        <v>14460</v>
      </c>
      <c r="K8430" s="9">
        <v>13380</v>
      </c>
      <c r="L8430" s="9">
        <v>20</v>
      </c>
      <c r="M8430" s="9">
        <v>4056</v>
      </c>
      <c r="N8430" s="9">
        <v>25206</v>
      </c>
      <c r="O8430" s="9">
        <v>1337</v>
      </c>
      <c r="P8430" s="9">
        <v>90206</v>
      </c>
      <c r="Q8430" s="10" t="s">
        <v>29479</v>
      </c>
    </row>
    <row r="8431" spans="1:17" x14ac:dyDescent="0.3">
      <c r="A8431" s="5" t="s">
        <v>29742</v>
      </c>
      <c r="B8431" s="5" t="s">
        <v>1837</v>
      </c>
      <c r="C8431" s="6">
        <v>3.5</v>
      </c>
      <c r="D8431" s="1" t="s">
        <v>29743</v>
      </c>
      <c r="E8431" s="6">
        <v>98</v>
      </c>
      <c r="F8431" s="6" t="s">
        <v>143</v>
      </c>
      <c r="G8431" s="11" t="s">
        <v>29744</v>
      </c>
      <c r="H8431" s="8" t="s">
        <v>39</v>
      </c>
      <c r="I8431" s="9">
        <v>3464</v>
      </c>
      <c r="J8431" s="9">
        <v>3243</v>
      </c>
      <c r="K8431" s="9">
        <v>1058</v>
      </c>
      <c r="L8431" s="9">
        <v>11</v>
      </c>
      <c r="M8431" s="9">
        <v>26</v>
      </c>
      <c r="N8431" s="9">
        <v>546</v>
      </c>
      <c r="O8431" s="9">
        <v>135</v>
      </c>
      <c r="P8431" s="9">
        <v>2341</v>
      </c>
      <c r="Q8431" s="10" t="s">
        <v>29479</v>
      </c>
    </row>
    <row r="8432" spans="1:17" x14ac:dyDescent="0.3">
      <c r="A8432" s="5" t="s">
        <v>29745</v>
      </c>
      <c r="B8432" s="5" t="s">
        <v>3242</v>
      </c>
      <c r="C8432" s="6">
        <v>3.16</v>
      </c>
      <c r="D8432" s="1" t="s">
        <v>29746</v>
      </c>
      <c r="E8432" s="6">
        <v>127</v>
      </c>
      <c r="F8432" s="6" t="s">
        <v>25</v>
      </c>
      <c r="G8432" s="11" t="s">
        <v>29747</v>
      </c>
      <c r="H8432" s="8" t="s">
        <v>29748</v>
      </c>
      <c r="I8432" s="9">
        <v>91410</v>
      </c>
      <c r="J8432" s="9">
        <v>12292</v>
      </c>
      <c r="K8432" s="9">
        <v>10935</v>
      </c>
      <c r="L8432" s="9">
        <v>40</v>
      </c>
      <c r="M8432" s="9">
        <v>634</v>
      </c>
      <c r="N8432" s="9">
        <v>18825</v>
      </c>
      <c r="O8432" s="9">
        <v>1231</v>
      </c>
      <c r="P8432" s="9">
        <v>52961</v>
      </c>
      <c r="Q8432" s="10" t="s">
        <v>29479</v>
      </c>
    </row>
    <row r="8433" spans="1:17" x14ac:dyDescent="0.3">
      <c r="A8433" s="5" t="s">
        <v>29749</v>
      </c>
      <c r="B8433" s="5" t="s">
        <v>29750</v>
      </c>
      <c r="C8433" s="6">
        <v>2.46</v>
      </c>
      <c r="D8433" s="1" t="s">
        <v>29746</v>
      </c>
      <c r="E8433" s="6">
        <v>96</v>
      </c>
      <c r="F8433" s="6" t="s">
        <v>25</v>
      </c>
      <c r="G8433" s="11" t="s">
        <v>29751</v>
      </c>
      <c r="H8433" s="8" t="s">
        <v>29752</v>
      </c>
      <c r="I8433" s="9">
        <v>42165</v>
      </c>
      <c r="J8433" s="9">
        <v>5560</v>
      </c>
      <c r="K8433" s="9">
        <v>3742</v>
      </c>
      <c r="L8433" s="9">
        <v>12</v>
      </c>
      <c r="M8433" s="9">
        <v>2145</v>
      </c>
      <c r="N8433" s="9">
        <v>6832</v>
      </c>
      <c r="O8433" s="9">
        <v>566</v>
      </c>
      <c r="P8433" s="9">
        <v>29418</v>
      </c>
      <c r="Q8433" s="10" t="s">
        <v>29479</v>
      </c>
    </row>
    <row r="8434" spans="1:17" x14ac:dyDescent="0.3">
      <c r="A8434" s="5" t="s">
        <v>29753</v>
      </c>
      <c r="B8434" s="5" t="s">
        <v>4839</v>
      </c>
      <c r="C8434" s="6">
        <v>3.72</v>
      </c>
      <c r="D8434" s="1" t="s">
        <v>29754</v>
      </c>
      <c r="E8434" s="6">
        <v>96</v>
      </c>
      <c r="F8434" s="6" t="s">
        <v>25</v>
      </c>
      <c r="G8434" s="11" t="s">
        <v>29755</v>
      </c>
      <c r="H8434" s="8" t="s">
        <v>3535</v>
      </c>
      <c r="I8434" s="9">
        <v>1457071</v>
      </c>
      <c r="J8434" s="9">
        <v>102252</v>
      </c>
      <c r="K8434" s="9">
        <v>319547</v>
      </c>
      <c r="L8434" s="9">
        <v>6800</v>
      </c>
      <c r="M8434" s="9">
        <v>6576</v>
      </c>
      <c r="N8434" s="9">
        <v>136490</v>
      </c>
      <c r="O8434" s="9">
        <v>131929</v>
      </c>
      <c r="P8434" s="9">
        <v>759075</v>
      </c>
      <c r="Q8434" s="10" t="s">
        <v>29479</v>
      </c>
    </row>
    <row r="8435" spans="1:17" x14ac:dyDescent="0.3">
      <c r="A8435" s="5" t="s">
        <v>29756</v>
      </c>
      <c r="B8435" s="5" t="s">
        <v>19919</v>
      </c>
      <c r="C8435" s="6">
        <v>2.04</v>
      </c>
      <c r="D8435" s="1" t="s">
        <v>29757</v>
      </c>
      <c r="E8435" s="6">
        <v>127</v>
      </c>
      <c r="F8435" s="6" t="s">
        <v>25</v>
      </c>
      <c r="G8435" s="11" t="s">
        <v>29758</v>
      </c>
      <c r="H8435" s="8" t="s">
        <v>29759</v>
      </c>
      <c r="I8435" s="9">
        <v>221714</v>
      </c>
      <c r="J8435" s="9">
        <v>25933</v>
      </c>
      <c r="K8435" s="9">
        <v>16145</v>
      </c>
      <c r="L8435" s="9">
        <v>147</v>
      </c>
      <c r="M8435" s="9">
        <v>19676</v>
      </c>
      <c r="N8435" s="9">
        <v>18450</v>
      </c>
      <c r="O8435" s="9">
        <v>2160</v>
      </c>
      <c r="P8435" s="9">
        <v>122886</v>
      </c>
      <c r="Q8435" s="10" t="s">
        <v>29479</v>
      </c>
    </row>
    <row r="8436" spans="1:17" ht="28.8" x14ac:dyDescent="0.3">
      <c r="A8436" s="5" t="s">
        <v>29760</v>
      </c>
      <c r="B8436" s="5" t="s">
        <v>1997</v>
      </c>
      <c r="C8436" s="6">
        <v>2.56</v>
      </c>
      <c r="D8436" s="1" t="s">
        <v>29757</v>
      </c>
      <c r="E8436" s="6">
        <v>106</v>
      </c>
      <c r="F8436" s="6" t="s">
        <v>25</v>
      </c>
      <c r="G8436" s="11" t="s">
        <v>29761</v>
      </c>
      <c r="H8436" s="8" t="s">
        <v>29762</v>
      </c>
      <c r="I8436" s="9">
        <v>842737</v>
      </c>
      <c r="J8436" s="9">
        <v>54858</v>
      </c>
      <c r="K8436" s="9">
        <v>79677</v>
      </c>
      <c r="L8436" s="9">
        <v>228</v>
      </c>
      <c r="M8436" s="9">
        <v>27393</v>
      </c>
      <c r="N8436" s="9">
        <v>102036</v>
      </c>
      <c r="O8436" s="9">
        <v>10900</v>
      </c>
      <c r="P8436" s="9">
        <v>397518</v>
      </c>
      <c r="Q8436" s="10" t="s">
        <v>29479</v>
      </c>
    </row>
    <row r="8437" spans="1:17" ht="28.8" x14ac:dyDescent="0.3">
      <c r="A8437" s="5" t="s">
        <v>29763</v>
      </c>
      <c r="B8437" s="5" t="s">
        <v>29764</v>
      </c>
      <c r="C8437" s="6">
        <v>3.01</v>
      </c>
      <c r="D8437" s="1" t="s">
        <v>29757</v>
      </c>
      <c r="E8437" s="6">
        <v>106</v>
      </c>
      <c r="F8437" s="6" t="s">
        <v>143</v>
      </c>
      <c r="G8437" s="11" t="s">
        <v>29765</v>
      </c>
      <c r="H8437" s="8" t="s">
        <v>1545</v>
      </c>
      <c r="I8437" s="9">
        <v>7650</v>
      </c>
      <c r="J8437" s="9">
        <v>5603</v>
      </c>
      <c r="K8437" s="9">
        <v>1846</v>
      </c>
      <c r="L8437" s="9">
        <v>2</v>
      </c>
      <c r="M8437" s="9">
        <v>138</v>
      </c>
      <c r="N8437" s="9">
        <v>1698</v>
      </c>
      <c r="O8437" s="9">
        <v>130</v>
      </c>
      <c r="P8437" s="9">
        <v>5421</v>
      </c>
      <c r="Q8437" s="10" t="s">
        <v>29479</v>
      </c>
    </row>
    <row r="8438" spans="1:17" x14ac:dyDescent="0.3">
      <c r="A8438" s="5" t="s">
        <v>29766</v>
      </c>
      <c r="B8438" s="5" t="s">
        <v>29767</v>
      </c>
      <c r="C8438" s="6">
        <v>1.59</v>
      </c>
      <c r="D8438" s="1" t="s">
        <v>29757</v>
      </c>
      <c r="E8438" s="6">
        <v>105</v>
      </c>
      <c r="F8438" s="6" t="s">
        <v>25</v>
      </c>
      <c r="G8438" s="11" t="s">
        <v>29768</v>
      </c>
      <c r="H8438" s="8" t="s">
        <v>29769</v>
      </c>
      <c r="I8438" s="9">
        <v>446283</v>
      </c>
      <c r="J8438" s="9">
        <v>87211</v>
      </c>
      <c r="K8438" s="9">
        <v>34865</v>
      </c>
      <c r="L8438" s="9">
        <v>2700</v>
      </c>
      <c r="M8438" s="9">
        <v>82466</v>
      </c>
      <c r="N8438" s="9">
        <v>26341</v>
      </c>
      <c r="O8438" s="9">
        <v>16429</v>
      </c>
      <c r="P8438" s="9">
        <v>339833</v>
      </c>
      <c r="Q8438" s="10" t="s">
        <v>29479</v>
      </c>
    </row>
    <row r="8439" spans="1:17" ht="28.8" x14ac:dyDescent="0.3">
      <c r="A8439" s="5" t="s">
        <v>29770</v>
      </c>
      <c r="B8439" s="5" t="s">
        <v>10833</v>
      </c>
      <c r="C8439" s="6">
        <v>3.39</v>
      </c>
      <c r="D8439" s="1" t="s">
        <v>29771</v>
      </c>
      <c r="E8439" s="6">
        <v>75</v>
      </c>
      <c r="F8439" s="6" t="s">
        <v>25</v>
      </c>
      <c r="G8439" s="11" t="s">
        <v>29772</v>
      </c>
      <c r="H8439" s="8" t="s">
        <v>16658</v>
      </c>
      <c r="I8439" s="9">
        <v>41807</v>
      </c>
      <c r="J8439" s="9">
        <v>9411</v>
      </c>
      <c r="K8439" s="9">
        <v>8272</v>
      </c>
      <c r="L8439" s="9">
        <v>18</v>
      </c>
      <c r="M8439" s="9">
        <v>147</v>
      </c>
      <c r="N8439" s="9">
        <v>7347</v>
      </c>
      <c r="O8439" s="9">
        <v>1186</v>
      </c>
      <c r="P8439" s="9">
        <v>25877</v>
      </c>
      <c r="Q8439" s="10" t="s">
        <v>29479</v>
      </c>
    </row>
    <row r="8440" spans="1:17" x14ac:dyDescent="0.3">
      <c r="A8440" s="5" t="s">
        <v>29773</v>
      </c>
      <c r="B8440" s="5" t="s">
        <v>29774</v>
      </c>
      <c r="C8440" s="6">
        <v>1.7</v>
      </c>
      <c r="D8440" s="1" t="s">
        <v>29775</v>
      </c>
      <c r="E8440" s="6">
        <v>97</v>
      </c>
      <c r="F8440" s="6" t="s">
        <v>25</v>
      </c>
      <c r="G8440" s="11" t="s">
        <v>29776</v>
      </c>
      <c r="H8440" s="8" t="s">
        <v>29777</v>
      </c>
      <c r="I8440" s="9">
        <v>17005</v>
      </c>
      <c r="J8440" s="9">
        <v>6717</v>
      </c>
      <c r="K8440" s="9">
        <v>947</v>
      </c>
      <c r="L8440" s="9">
        <v>10</v>
      </c>
      <c r="M8440" s="9">
        <v>3214</v>
      </c>
      <c r="N8440" s="9">
        <v>577</v>
      </c>
      <c r="O8440" s="9">
        <v>123</v>
      </c>
      <c r="P8440" s="9">
        <v>10190</v>
      </c>
      <c r="Q8440" s="10" t="s">
        <v>29479</v>
      </c>
    </row>
    <row r="8441" spans="1:17" ht="28.8" x14ac:dyDescent="0.3">
      <c r="A8441" s="5" t="s">
        <v>29778</v>
      </c>
      <c r="B8441" s="5" t="s">
        <v>23006</v>
      </c>
      <c r="C8441" s="6">
        <v>3.58</v>
      </c>
      <c r="D8441" s="1" t="s">
        <v>29779</v>
      </c>
      <c r="E8441" s="6">
        <v>96</v>
      </c>
      <c r="F8441" s="6" t="s">
        <v>143</v>
      </c>
      <c r="G8441" s="11" t="s">
        <v>29780</v>
      </c>
      <c r="H8441" s="8" t="s">
        <v>29781</v>
      </c>
      <c r="I8441" s="9">
        <v>14707</v>
      </c>
      <c r="J8441" s="9">
        <v>9698</v>
      </c>
      <c r="K8441" s="9">
        <v>5274</v>
      </c>
      <c r="L8441" s="9">
        <v>26</v>
      </c>
      <c r="M8441" s="9">
        <v>39</v>
      </c>
      <c r="N8441" s="9">
        <v>2068</v>
      </c>
      <c r="O8441" s="9">
        <v>722</v>
      </c>
      <c r="P8441" s="9">
        <v>11029</v>
      </c>
      <c r="Q8441" s="10" t="s">
        <v>29479</v>
      </c>
    </row>
    <row r="8442" spans="1:17" x14ac:dyDescent="0.3">
      <c r="A8442" s="5" t="s">
        <v>29782</v>
      </c>
      <c r="B8442" s="5" t="s">
        <v>19897</v>
      </c>
      <c r="C8442" s="6">
        <v>2.59</v>
      </c>
      <c r="D8442" s="1" t="s">
        <v>29783</v>
      </c>
      <c r="E8442" s="6">
        <v>109</v>
      </c>
      <c r="F8442" s="6" t="s">
        <v>25</v>
      </c>
      <c r="G8442" s="11" t="s">
        <v>29784</v>
      </c>
      <c r="H8442" s="8" t="s">
        <v>25711</v>
      </c>
      <c r="I8442" s="9">
        <v>361916</v>
      </c>
      <c r="J8442" s="9">
        <v>79623</v>
      </c>
      <c r="K8442" s="9">
        <v>46959</v>
      </c>
      <c r="L8442" s="9">
        <v>267</v>
      </c>
      <c r="M8442" s="9">
        <v>14532</v>
      </c>
      <c r="N8442" s="9">
        <v>59517</v>
      </c>
      <c r="O8442" s="9">
        <v>5346</v>
      </c>
      <c r="P8442" s="9">
        <v>233542</v>
      </c>
      <c r="Q8442" s="10" t="s">
        <v>29479</v>
      </c>
    </row>
    <row r="8443" spans="1:17" x14ac:dyDescent="0.3">
      <c r="A8443" s="5" t="s">
        <v>29785</v>
      </c>
      <c r="B8443" s="5" t="s">
        <v>29478</v>
      </c>
      <c r="C8443" s="6">
        <v>3.37</v>
      </c>
      <c r="D8443" s="1" t="s">
        <v>29783</v>
      </c>
      <c r="E8443" s="6">
        <v>22</v>
      </c>
      <c r="F8443" s="6" t="s">
        <v>25</v>
      </c>
      <c r="G8443" s="11" t="s">
        <v>29786</v>
      </c>
      <c r="H8443" s="8" t="s">
        <v>29787</v>
      </c>
      <c r="I8443" s="9">
        <v>15431</v>
      </c>
      <c r="J8443" s="9">
        <v>2280</v>
      </c>
      <c r="K8443" s="9">
        <v>2804</v>
      </c>
      <c r="L8443" s="9">
        <v>3</v>
      </c>
      <c r="M8443" s="9">
        <v>130</v>
      </c>
      <c r="N8443" s="9">
        <v>2997</v>
      </c>
      <c r="O8443" s="9">
        <v>342</v>
      </c>
      <c r="P8443" s="9">
        <v>10465</v>
      </c>
      <c r="Q8443" s="10" t="s">
        <v>29479</v>
      </c>
    </row>
    <row r="8444" spans="1:17" x14ac:dyDescent="0.3">
      <c r="A8444" s="5" t="s">
        <v>29788</v>
      </c>
      <c r="B8444" s="5" t="s">
        <v>14891</v>
      </c>
      <c r="C8444" s="6">
        <v>2.72</v>
      </c>
      <c r="D8444" s="1" t="s">
        <v>29783</v>
      </c>
      <c r="E8444" s="6">
        <v>100</v>
      </c>
      <c r="F8444" s="6" t="s">
        <v>25</v>
      </c>
      <c r="G8444" s="11" t="s">
        <v>29789</v>
      </c>
      <c r="H8444" s="8" t="s">
        <v>29790</v>
      </c>
      <c r="I8444" s="9">
        <v>5935</v>
      </c>
      <c r="J8444" s="9">
        <v>3661</v>
      </c>
      <c r="K8444" s="9">
        <v>858</v>
      </c>
      <c r="L8444" s="9">
        <v>3</v>
      </c>
      <c r="M8444" s="9">
        <v>124</v>
      </c>
      <c r="N8444" s="9">
        <v>1175</v>
      </c>
      <c r="O8444" s="9">
        <v>59</v>
      </c>
      <c r="P8444" s="9">
        <v>3877</v>
      </c>
      <c r="Q8444" s="10" t="s">
        <v>29479</v>
      </c>
    </row>
    <row r="8445" spans="1:17" ht="28.8" x14ac:dyDescent="0.3">
      <c r="A8445" s="5" t="s">
        <v>29791</v>
      </c>
      <c r="B8445" s="5" t="s">
        <v>521</v>
      </c>
      <c r="C8445" s="6">
        <v>3.19</v>
      </c>
      <c r="D8445" s="1" t="s">
        <v>29783</v>
      </c>
      <c r="E8445" s="6">
        <v>88</v>
      </c>
      <c r="F8445" s="6" t="s">
        <v>143</v>
      </c>
      <c r="G8445" s="11" t="s">
        <v>29792</v>
      </c>
      <c r="H8445" s="8" t="s">
        <v>29793</v>
      </c>
      <c r="I8445" s="9">
        <v>8241</v>
      </c>
      <c r="J8445" s="9">
        <v>6855</v>
      </c>
      <c r="K8445" s="9">
        <v>2241</v>
      </c>
      <c r="L8445" s="9">
        <v>10</v>
      </c>
      <c r="M8445" s="9">
        <v>98</v>
      </c>
      <c r="N8445" s="9">
        <v>1821</v>
      </c>
      <c r="O8445" s="9">
        <v>244</v>
      </c>
      <c r="P8445" s="9">
        <v>5840</v>
      </c>
      <c r="Q8445" s="10" t="s">
        <v>29479</v>
      </c>
    </row>
    <row r="8446" spans="1:17" ht="43.2" x14ac:dyDescent="0.3">
      <c r="A8446" s="5" t="s">
        <v>29794</v>
      </c>
      <c r="B8446" s="5" t="s">
        <v>29795</v>
      </c>
      <c r="C8446" s="6">
        <v>2.89</v>
      </c>
      <c r="D8446" s="1" t="s">
        <v>29783</v>
      </c>
      <c r="E8446" s="6">
        <v>94</v>
      </c>
      <c r="F8446" s="6" t="s">
        <v>25</v>
      </c>
      <c r="G8446" s="11" t="s">
        <v>29796</v>
      </c>
      <c r="H8446" s="8" t="s">
        <v>29797</v>
      </c>
      <c r="I8446" s="9">
        <v>6429</v>
      </c>
      <c r="J8446" s="9">
        <v>3763</v>
      </c>
      <c r="K8446" s="9">
        <v>1462</v>
      </c>
      <c r="L8446" s="9">
        <v>3</v>
      </c>
      <c r="M8446" s="9">
        <v>160</v>
      </c>
      <c r="N8446" s="9">
        <v>1507</v>
      </c>
      <c r="O8446" s="9">
        <v>100</v>
      </c>
      <c r="P8446" s="9">
        <v>4735</v>
      </c>
      <c r="Q8446" s="10" t="s">
        <v>29479</v>
      </c>
    </row>
    <row r="8447" spans="1:17" x14ac:dyDescent="0.3">
      <c r="A8447" s="5" t="s">
        <v>29798</v>
      </c>
      <c r="B8447" s="5" t="s">
        <v>29799</v>
      </c>
      <c r="C8447" s="6">
        <v>3.35</v>
      </c>
      <c r="D8447" s="1" t="s">
        <v>29783</v>
      </c>
      <c r="E8447" s="6">
        <v>110</v>
      </c>
      <c r="F8447" s="6" t="s">
        <v>143</v>
      </c>
      <c r="G8447" s="11" t="s">
        <v>29800</v>
      </c>
      <c r="H8447" s="8" t="s">
        <v>29801</v>
      </c>
      <c r="I8447" s="9">
        <v>29108</v>
      </c>
      <c r="J8447" s="9">
        <v>14478</v>
      </c>
      <c r="K8447" s="9">
        <v>8365</v>
      </c>
      <c r="L8447" s="9">
        <v>281</v>
      </c>
      <c r="M8447" s="9">
        <v>472</v>
      </c>
      <c r="N8447" s="9">
        <v>4492</v>
      </c>
      <c r="O8447" s="9">
        <v>2037</v>
      </c>
      <c r="P8447" s="9">
        <v>20002</v>
      </c>
      <c r="Q8447" s="10" t="s">
        <v>29479</v>
      </c>
    </row>
    <row r="8448" spans="1:17" x14ac:dyDescent="0.3">
      <c r="A8448" s="5" t="s">
        <v>29802</v>
      </c>
      <c r="B8448" s="5" t="s">
        <v>29803</v>
      </c>
      <c r="C8448" s="6">
        <v>1.83</v>
      </c>
      <c r="D8448" s="1" t="s">
        <v>29783</v>
      </c>
      <c r="E8448" s="6">
        <v>90</v>
      </c>
      <c r="F8448" s="6" t="s">
        <v>25</v>
      </c>
      <c r="G8448" s="11" t="s">
        <v>29804</v>
      </c>
      <c r="H8448" s="8" t="s">
        <v>128</v>
      </c>
      <c r="I8448" s="9">
        <v>4635</v>
      </c>
      <c r="J8448" s="9">
        <v>2135</v>
      </c>
      <c r="K8448" s="9">
        <v>451</v>
      </c>
      <c r="L8448" s="9">
        <v>7</v>
      </c>
      <c r="M8448" s="9">
        <v>822</v>
      </c>
      <c r="N8448" s="9">
        <v>248</v>
      </c>
      <c r="O8448" s="9">
        <v>112</v>
      </c>
      <c r="P8448" s="9">
        <v>3199</v>
      </c>
      <c r="Q8448" s="10" t="s">
        <v>29479</v>
      </c>
    </row>
    <row r="8449" spans="1:17" x14ac:dyDescent="0.3">
      <c r="A8449" s="5" t="s">
        <v>29805</v>
      </c>
      <c r="B8449" s="5" t="s">
        <v>29806</v>
      </c>
      <c r="C8449" s="6">
        <v>3.25</v>
      </c>
      <c r="D8449" s="1" t="s">
        <v>29807</v>
      </c>
      <c r="E8449" s="6">
        <v>118</v>
      </c>
      <c r="F8449" s="6" t="s">
        <v>25</v>
      </c>
      <c r="G8449" s="11" t="s">
        <v>29808</v>
      </c>
      <c r="H8449" s="8" t="s">
        <v>29809</v>
      </c>
      <c r="I8449" s="9">
        <v>271077</v>
      </c>
      <c r="J8449" s="9">
        <v>24689</v>
      </c>
      <c r="K8449" s="9">
        <v>40926</v>
      </c>
      <c r="L8449" s="9">
        <v>614</v>
      </c>
      <c r="M8449" s="9">
        <v>2519</v>
      </c>
      <c r="N8449" s="9">
        <v>43032</v>
      </c>
      <c r="O8449" s="9">
        <v>8396</v>
      </c>
      <c r="P8449" s="9">
        <v>154354</v>
      </c>
      <c r="Q8449" s="10" t="s">
        <v>29479</v>
      </c>
    </row>
    <row r="8450" spans="1:17" x14ac:dyDescent="0.3">
      <c r="A8450" s="5" t="s">
        <v>29810</v>
      </c>
      <c r="B8450" s="5" t="s">
        <v>937</v>
      </c>
      <c r="C8450" s="6">
        <v>2.73</v>
      </c>
      <c r="D8450" s="1" t="s">
        <v>29807</v>
      </c>
      <c r="E8450" s="6">
        <v>91</v>
      </c>
      <c r="F8450" s="6" t="s">
        <v>74</v>
      </c>
      <c r="G8450" s="11" t="s">
        <v>29811</v>
      </c>
      <c r="H8450" s="8" t="s">
        <v>29812</v>
      </c>
      <c r="I8450" s="9">
        <v>4830</v>
      </c>
      <c r="J8450" s="9">
        <v>3451</v>
      </c>
      <c r="K8450" s="9">
        <v>908</v>
      </c>
      <c r="L8450" s="9">
        <v>2</v>
      </c>
      <c r="M8450" s="9">
        <v>204</v>
      </c>
      <c r="N8450" s="9">
        <v>831</v>
      </c>
      <c r="O8450" s="9">
        <v>79</v>
      </c>
      <c r="P8450" s="9">
        <v>3363</v>
      </c>
      <c r="Q8450" s="10" t="s">
        <v>29479</v>
      </c>
    </row>
    <row r="8451" spans="1:17" x14ac:dyDescent="0.3">
      <c r="A8451" s="5" t="s">
        <v>29813</v>
      </c>
      <c r="B8451" s="5" t="s">
        <v>428</v>
      </c>
      <c r="C8451" s="6">
        <v>2.88</v>
      </c>
      <c r="D8451" s="1" t="s">
        <v>29807</v>
      </c>
      <c r="E8451" s="6">
        <v>98</v>
      </c>
      <c r="F8451" s="6" t="s">
        <v>74</v>
      </c>
      <c r="G8451" s="11" t="s">
        <v>29814</v>
      </c>
      <c r="H8451" s="8" t="s">
        <v>39</v>
      </c>
      <c r="I8451" s="9">
        <v>2795</v>
      </c>
      <c r="J8451" s="9">
        <v>2411</v>
      </c>
      <c r="K8451" s="9">
        <v>553</v>
      </c>
      <c r="L8451" s="9">
        <v>4</v>
      </c>
      <c r="M8451" s="9">
        <v>65</v>
      </c>
      <c r="N8451" s="9">
        <v>658</v>
      </c>
      <c r="O8451" s="9">
        <v>51</v>
      </c>
      <c r="P8451" s="9">
        <v>2043</v>
      </c>
      <c r="Q8451" s="10" t="s">
        <v>29479</v>
      </c>
    </row>
    <row r="8452" spans="1:17" ht="28.8" x14ac:dyDescent="0.3">
      <c r="A8452" s="5" t="s">
        <v>29815</v>
      </c>
      <c r="B8452" s="5" t="s">
        <v>29816</v>
      </c>
      <c r="C8452" s="6">
        <v>3.13</v>
      </c>
      <c r="D8452" s="1" t="s">
        <v>29807</v>
      </c>
      <c r="E8452" s="6">
        <v>87</v>
      </c>
      <c r="F8452" s="6" t="s">
        <v>25</v>
      </c>
      <c r="G8452" s="11" t="s">
        <v>29817</v>
      </c>
      <c r="H8452" s="8" t="s">
        <v>29818</v>
      </c>
      <c r="I8452" s="9">
        <v>12177</v>
      </c>
      <c r="J8452" s="9">
        <v>5838</v>
      </c>
      <c r="K8452" s="9">
        <v>2328</v>
      </c>
      <c r="L8452" s="9">
        <v>18</v>
      </c>
      <c r="M8452" s="9">
        <v>167</v>
      </c>
      <c r="N8452" s="9">
        <v>2389</v>
      </c>
      <c r="O8452" s="9">
        <v>346</v>
      </c>
      <c r="P8452" s="9">
        <v>7220</v>
      </c>
      <c r="Q8452" s="10" t="s">
        <v>29479</v>
      </c>
    </row>
    <row r="8453" spans="1:17" ht="28.8" x14ac:dyDescent="0.3">
      <c r="A8453" s="5" t="s">
        <v>29819</v>
      </c>
      <c r="B8453" s="5" t="s">
        <v>4324</v>
      </c>
      <c r="C8453" s="6">
        <v>3.43</v>
      </c>
      <c r="D8453" s="1" t="s">
        <v>29807</v>
      </c>
      <c r="E8453" s="6">
        <v>88</v>
      </c>
      <c r="F8453" s="6" t="s">
        <v>143</v>
      </c>
      <c r="G8453" s="11" t="s">
        <v>29820</v>
      </c>
      <c r="H8453" s="8" t="s">
        <v>4314</v>
      </c>
      <c r="I8453" s="9">
        <v>18187</v>
      </c>
      <c r="J8453" s="9">
        <v>11838</v>
      </c>
      <c r="K8453" s="9">
        <v>5659</v>
      </c>
      <c r="L8453" s="9">
        <v>93</v>
      </c>
      <c r="M8453" s="9">
        <v>70</v>
      </c>
      <c r="N8453" s="9">
        <v>3270</v>
      </c>
      <c r="O8453" s="9">
        <v>790</v>
      </c>
      <c r="P8453" s="9">
        <v>12970</v>
      </c>
      <c r="Q8453" s="10" t="s">
        <v>29479</v>
      </c>
    </row>
    <row r="8454" spans="1:17" ht="28.8" x14ac:dyDescent="0.3">
      <c r="A8454" s="5" t="s">
        <v>29821</v>
      </c>
      <c r="B8454" s="5" t="s">
        <v>395</v>
      </c>
      <c r="C8454" s="6">
        <v>3.17</v>
      </c>
      <c r="D8454" s="1" t="s">
        <v>29807</v>
      </c>
      <c r="E8454" s="6">
        <v>95</v>
      </c>
      <c r="F8454" s="6" t="s">
        <v>25</v>
      </c>
      <c r="G8454" s="11" t="s">
        <v>29822</v>
      </c>
      <c r="H8454" s="8" t="s">
        <v>29823</v>
      </c>
      <c r="I8454" s="9">
        <v>12316</v>
      </c>
      <c r="J8454" s="9">
        <v>6541</v>
      </c>
      <c r="K8454" s="9">
        <v>3587</v>
      </c>
      <c r="L8454" s="9">
        <v>25</v>
      </c>
      <c r="M8454" s="9">
        <v>207</v>
      </c>
      <c r="N8454" s="9">
        <v>2241</v>
      </c>
      <c r="O8454" s="9">
        <v>419</v>
      </c>
      <c r="P8454" s="9">
        <v>8933</v>
      </c>
      <c r="Q8454" s="10" t="s">
        <v>29479</v>
      </c>
    </row>
    <row r="8455" spans="1:17" x14ac:dyDescent="0.3">
      <c r="A8455" s="5" t="s">
        <v>29824</v>
      </c>
      <c r="B8455" s="5" t="s">
        <v>29825</v>
      </c>
      <c r="C8455" s="6">
        <v>2.38</v>
      </c>
      <c r="D8455" s="1" t="s">
        <v>29807</v>
      </c>
      <c r="E8455" s="6">
        <v>111</v>
      </c>
      <c r="F8455" s="6" t="s">
        <v>25</v>
      </c>
      <c r="G8455" s="11" t="s">
        <v>29826</v>
      </c>
      <c r="H8455" s="8" t="s">
        <v>29827</v>
      </c>
      <c r="I8455" s="9">
        <v>4926</v>
      </c>
      <c r="J8455" s="9">
        <v>1524</v>
      </c>
      <c r="K8455" s="9">
        <v>486</v>
      </c>
      <c r="L8455" s="9">
        <v>7</v>
      </c>
      <c r="M8455" s="9">
        <v>298</v>
      </c>
      <c r="N8455" s="9">
        <v>600</v>
      </c>
      <c r="O8455" s="9">
        <v>68</v>
      </c>
      <c r="P8455" s="9">
        <v>2968</v>
      </c>
      <c r="Q8455" s="10" t="s">
        <v>29479</v>
      </c>
    </row>
    <row r="8456" spans="1:17" x14ac:dyDescent="0.3">
      <c r="A8456" s="5" t="s">
        <v>29828</v>
      </c>
      <c r="B8456" s="5" t="s">
        <v>20074</v>
      </c>
      <c r="C8456" s="6">
        <v>3.57</v>
      </c>
      <c r="D8456" s="1" t="s">
        <v>29807</v>
      </c>
      <c r="E8456" s="6">
        <v>100</v>
      </c>
      <c r="F8456" s="6" t="s">
        <v>25</v>
      </c>
      <c r="G8456" s="11" t="s">
        <v>29829</v>
      </c>
      <c r="H8456" s="8" t="s">
        <v>29830</v>
      </c>
      <c r="I8456" s="9">
        <v>561751</v>
      </c>
      <c r="J8456" s="9">
        <v>109409</v>
      </c>
      <c r="K8456" s="9">
        <v>169940</v>
      </c>
      <c r="L8456" s="9">
        <v>664</v>
      </c>
      <c r="M8456" s="9">
        <v>2964</v>
      </c>
      <c r="N8456" s="9">
        <v>79319</v>
      </c>
      <c r="O8456" s="9">
        <v>30199</v>
      </c>
      <c r="P8456" s="9">
        <v>448747</v>
      </c>
      <c r="Q8456" s="10" t="s">
        <v>29479</v>
      </c>
    </row>
    <row r="8457" spans="1:17" x14ac:dyDescent="0.3">
      <c r="A8457" s="5" t="s">
        <v>29831</v>
      </c>
      <c r="B8457" s="5" t="s">
        <v>820</v>
      </c>
      <c r="C8457" s="6">
        <v>3.42</v>
      </c>
      <c r="D8457" s="1" t="s">
        <v>29807</v>
      </c>
      <c r="E8457" s="6">
        <v>126</v>
      </c>
      <c r="F8457" s="6" t="s">
        <v>25</v>
      </c>
      <c r="G8457" s="11" t="s">
        <v>29832</v>
      </c>
      <c r="H8457" s="8" t="s">
        <v>16383</v>
      </c>
      <c r="I8457" s="9">
        <v>200231</v>
      </c>
      <c r="J8457" s="9">
        <v>25293</v>
      </c>
      <c r="K8457" s="9">
        <v>32331</v>
      </c>
      <c r="L8457" s="9">
        <v>446</v>
      </c>
      <c r="M8457" s="9">
        <v>1029</v>
      </c>
      <c r="N8457" s="9">
        <v>30030</v>
      </c>
      <c r="O8457" s="9">
        <v>6802</v>
      </c>
      <c r="P8457" s="9">
        <v>112552</v>
      </c>
      <c r="Q8457" s="10" t="s">
        <v>29479</v>
      </c>
    </row>
    <row r="8458" spans="1:17" ht="28.8" x14ac:dyDescent="0.3">
      <c r="A8458" s="5" t="s">
        <v>29833</v>
      </c>
      <c r="B8458" s="5" t="s">
        <v>26078</v>
      </c>
      <c r="C8458" s="6">
        <v>3.65</v>
      </c>
      <c r="D8458" s="1" t="s">
        <v>29807</v>
      </c>
      <c r="E8458" s="6">
        <v>100</v>
      </c>
      <c r="F8458" s="6" t="s">
        <v>25</v>
      </c>
      <c r="G8458" s="11" t="s">
        <v>29834</v>
      </c>
      <c r="H8458" s="8" t="s">
        <v>29835</v>
      </c>
      <c r="I8458" s="9">
        <v>328284</v>
      </c>
      <c r="J8458" s="9">
        <v>58925</v>
      </c>
      <c r="K8458" s="9">
        <v>90910</v>
      </c>
      <c r="L8458" s="9">
        <v>898</v>
      </c>
      <c r="M8458" s="9">
        <v>1179</v>
      </c>
      <c r="N8458" s="9">
        <v>43276</v>
      </c>
      <c r="O8458" s="9">
        <v>14150</v>
      </c>
      <c r="P8458" s="9">
        <v>243736</v>
      </c>
      <c r="Q8458" s="10" t="s">
        <v>29479</v>
      </c>
    </row>
    <row r="8459" spans="1:17" x14ac:dyDescent="0.3">
      <c r="A8459" s="5" t="s">
        <v>29836</v>
      </c>
      <c r="B8459" s="5" t="s">
        <v>4281</v>
      </c>
      <c r="C8459" s="6">
        <v>3.67</v>
      </c>
      <c r="D8459" s="1" t="s">
        <v>29837</v>
      </c>
      <c r="E8459" s="6">
        <v>111</v>
      </c>
      <c r="F8459" s="6" t="s">
        <v>25</v>
      </c>
      <c r="G8459" s="11" t="s">
        <v>29838</v>
      </c>
      <c r="H8459" s="8" t="s">
        <v>749</v>
      </c>
      <c r="I8459" s="9">
        <v>87039</v>
      </c>
      <c r="J8459" s="9">
        <v>21074</v>
      </c>
      <c r="K8459" s="9">
        <v>19766</v>
      </c>
      <c r="L8459" s="9">
        <v>487</v>
      </c>
      <c r="M8459" s="9">
        <v>293</v>
      </c>
      <c r="N8459" s="9">
        <v>9028</v>
      </c>
      <c r="O8459" s="9">
        <v>4487</v>
      </c>
      <c r="P8459" s="9">
        <v>49104</v>
      </c>
      <c r="Q8459" s="10" t="s">
        <v>29479</v>
      </c>
    </row>
    <row r="8460" spans="1:17" x14ac:dyDescent="0.3">
      <c r="A8460" s="5" t="s">
        <v>29839</v>
      </c>
      <c r="B8460" s="5" t="s">
        <v>28204</v>
      </c>
      <c r="C8460" s="6">
        <v>3.26</v>
      </c>
      <c r="D8460" s="1" t="s">
        <v>29837</v>
      </c>
      <c r="E8460" s="6">
        <v>105</v>
      </c>
      <c r="F8460" s="6" t="s">
        <v>25</v>
      </c>
      <c r="G8460" s="11" t="s">
        <v>29840</v>
      </c>
      <c r="H8460" s="8" t="s">
        <v>749</v>
      </c>
      <c r="I8460" s="9">
        <v>82934</v>
      </c>
      <c r="J8460" s="9">
        <v>20298</v>
      </c>
      <c r="K8460" s="9">
        <v>15218</v>
      </c>
      <c r="L8460" s="9">
        <v>99</v>
      </c>
      <c r="M8460" s="9">
        <v>298</v>
      </c>
      <c r="N8460" s="9">
        <v>17187</v>
      </c>
      <c r="O8460" s="9">
        <v>1779</v>
      </c>
      <c r="P8460" s="9">
        <v>47987</v>
      </c>
      <c r="Q8460" s="10" t="s">
        <v>29479</v>
      </c>
    </row>
    <row r="8461" spans="1:17" x14ac:dyDescent="0.3">
      <c r="A8461" s="5" t="s">
        <v>29841</v>
      </c>
      <c r="B8461" s="5" t="s">
        <v>3022</v>
      </c>
      <c r="C8461" s="6">
        <v>3.19</v>
      </c>
      <c r="D8461" s="1" t="s">
        <v>29842</v>
      </c>
      <c r="E8461" s="6">
        <v>78</v>
      </c>
      <c r="F8461" s="6" t="s">
        <v>25</v>
      </c>
      <c r="G8461" s="11" t="s">
        <v>29843</v>
      </c>
      <c r="H8461" s="8" t="s">
        <v>654</v>
      </c>
      <c r="I8461" s="9">
        <v>39784</v>
      </c>
      <c r="J8461" s="9">
        <v>12245</v>
      </c>
      <c r="K8461" s="9">
        <v>7935</v>
      </c>
      <c r="L8461" s="9">
        <v>16</v>
      </c>
      <c r="M8461" s="9">
        <v>343</v>
      </c>
      <c r="N8461" s="9">
        <v>8955</v>
      </c>
      <c r="O8461" s="9">
        <v>960</v>
      </c>
      <c r="P8461" s="9">
        <v>27936</v>
      </c>
      <c r="Q8461" s="10" t="s">
        <v>29479</v>
      </c>
    </row>
    <row r="8462" spans="1:17" x14ac:dyDescent="0.3">
      <c r="A8462" s="5" t="s">
        <v>29844</v>
      </c>
      <c r="B8462" s="5" t="s">
        <v>1735</v>
      </c>
      <c r="C8462" s="6">
        <v>2.52</v>
      </c>
      <c r="D8462" s="1" t="s">
        <v>29845</v>
      </c>
      <c r="E8462" s="6">
        <v>110</v>
      </c>
      <c r="F8462" s="6" t="s">
        <v>25</v>
      </c>
      <c r="G8462" s="11" t="s">
        <v>29846</v>
      </c>
      <c r="H8462" s="8" t="s">
        <v>29847</v>
      </c>
      <c r="I8462" s="9">
        <v>174081</v>
      </c>
      <c r="J8462" s="9">
        <v>16930</v>
      </c>
      <c r="K8462" s="9">
        <v>16396</v>
      </c>
      <c r="L8462" s="9">
        <v>102</v>
      </c>
      <c r="M8462" s="9">
        <v>7459</v>
      </c>
      <c r="N8462" s="9">
        <v>19852</v>
      </c>
      <c r="O8462" s="9">
        <v>1891</v>
      </c>
      <c r="P8462" s="9">
        <v>88101</v>
      </c>
      <c r="Q8462" s="10" t="s">
        <v>29479</v>
      </c>
    </row>
    <row r="8463" spans="1:17" x14ac:dyDescent="0.3">
      <c r="A8463" s="5" t="s">
        <v>29848</v>
      </c>
      <c r="B8463" s="5" t="s">
        <v>26957</v>
      </c>
      <c r="C8463" s="6">
        <v>3.98</v>
      </c>
      <c r="D8463" s="1" t="s">
        <v>29849</v>
      </c>
      <c r="E8463" s="6">
        <v>15</v>
      </c>
      <c r="F8463" s="6" t="s">
        <v>889</v>
      </c>
      <c r="G8463" s="11" t="s">
        <v>29850</v>
      </c>
      <c r="H8463" s="8" t="s">
        <v>26960</v>
      </c>
      <c r="I8463" s="9">
        <v>469320</v>
      </c>
      <c r="J8463" s="9">
        <v>59946</v>
      </c>
      <c r="K8463" s="9">
        <v>104372</v>
      </c>
      <c r="L8463" s="9">
        <v>468</v>
      </c>
      <c r="M8463" s="9">
        <v>1676</v>
      </c>
      <c r="N8463" s="9">
        <v>30790</v>
      </c>
      <c r="O8463" s="9">
        <v>51519</v>
      </c>
      <c r="P8463" s="9">
        <v>223484</v>
      </c>
      <c r="Q8463" s="10" t="s">
        <v>29479</v>
      </c>
    </row>
    <row r="8464" spans="1:17" ht="28.8" x14ac:dyDescent="0.3">
      <c r="A8464" s="5" t="s">
        <v>29851</v>
      </c>
      <c r="B8464" s="5" t="s">
        <v>225</v>
      </c>
      <c r="C8464" s="6">
        <v>4.1100000000000003</v>
      </c>
      <c r="D8464" s="1" t="s">
        <v>29849</v>
      </c>
      <c r="E8464" s="6">
        <v>127</v>
      </c>
      <c r="F8464" s="6" t="s">
        <v>25</v>
      </c>
      <c r="G8464" s="11" t="s">
        <v>29852</v>
      </c>
      <c r="H8464" s="8" t="s">
        <v>2412</v>
      </c>
      <c r="I8464" s="9">
        <v>2795546</v>
      </c>
      <c r="J8464" s="9">
        <v>304188</v>
      </c>
      <c r="K8464" s="9">
        <v>821505</v>
      </c>
      <c r="L8464" s="9">
        <v>51000</v>
      </c>
      <c r="M8464" s="9">
        <v>5450</v>
      </c>
      <c r="N8464" s="9">
        <v>174864</v>
      </c>
      <c r="O8464" s="9">
        <v>438957</v>
      </c>
      <c r="P8464" s="9">
        <v>1524421</v>
      </c>
      <c r="Q8464" s="10" t="s">
        <v>29479</v>
      </c>
    </row>
    <row r="8465" spans="1:17" x14ac:dyDescent="0.3">
      <c r="A8465" s="5" t="s">
        <v>29853</v>
      </c>
      <c r="B8465" s="5" t="s">
        <v>28204</v>
      </c>
      <c r="C8465" s="6">
        <v>3.72</v>
      </c>
      <c r="D8465" s="1" t="s">
        <v>29849</v>
      </c>
      <c r="E8465" s="6">
        <v>118</v>
      </c>
      <c r="F8465" s="6" t="s">
        <v>25</v>
      </c>
      <c r="G8465" s="11" t="s">
        <v>29854</v>
      </c>
      <c r="H8465" s="8" t="s">
        <v>749</v>
      </c>
      <c r="I8465" s="9">
        <v>88722</v>
      </c>
      <c r="J8465" s="9">
        <v>25638</v>
      </c>
      <c r="K8465" s="9">
        <v>23359</v>
      </c>
      <c r="L8465" s="9">
        <v>910</v>
      </c>
      <c r="M8465" s="9">
        <v>270</v>
      </c>
      <c r="N8465" s="9">
        <v>8598</v>
      </c>
      <c r="O8465" s="9">
        <v>6079</v>
      </c>
      <c r="P8465" s="9">
        <v>52363</v>
      </c>
      <c r="Q8465" s="10" t="s">
        <v>29479</v>
      </c>
    </row>
    <row r="8466" spans="1:17" ht="28.8" x14ac:dyDescent="0.3">
      <c r="A8466" s="5" t="s">
        <v>29855</v>
      </c>
      <c r="B8466" s="5" t="s">
        <v>29856</v>
      </c>
      <c r="C8466" s="6">
        <v>3.31</v>
      </c>
      <c r="D8466" s="1" t="s">
        <v>29849</v>
      </c>
      <c r="E8466" s="6">
        <v>89</v>
      </c>
      <c r="F8466" s="6" t="s">
        <v>25</v>
      </c>
      <c r="G8466" s="11" t="s">
        <v>29857</v>
      </c>
      <c r="H8466" s="8" t="s">
        <v>29858</v>
      </c>
      <c r="I8466" s="9">
        <v>29448</v>
      </c>
      <c r="J8466" s="9">
        <v>13722</v>
      </c>
      <c r="K8466" s="9">
        <v>5800</v>
      </c>
      <c r="L8466" s="9">
        <v>89</v>
      </c>
      <c r="M8466" s="9">
        <v>243</v>
      </c>
      <c r="N8466" s="9">
        <v>5252</v>
      </c>
      <c r="O8466" s="9">
        <v>826</v>
      </c>
      <c r="P8466" s="9">
        <v>18864</v>
      </c>
      <c r="Q8466" s="10" t="s">
        <v>29479</v>
      </c>
    </row>
    <row r="8467" spans="1:17" x14ac:dyDescent="0.3">
      <c r="A8467" s="5" t="s">
        <v>29859</v>
      </c>
      <c r="B8467" s="5" t="s">
        <v>73</v>
      </c>
      <c r="C8467" s="6">
        <v>2.73</v>
      </c>
      <c r="D8467" s="1" t="s">
        <v>29849</v>
      </c>
      <c r="E8467" s="6">
        <v>73</v>
      </c>
      <c r="F8467" s="6" t="s">
        <v>74</v>
      </c>
      <c r="G8467" s="11" t="s">
        <v>29860</v>
      </c>
      <c r="H8467" s="8" t="s">
        <v>29861</v>
      </c>
      <c r="I8467" s="9">
        <v>623</v>
      </c>
      <c r="J8467" s="9">
        <v>1048</v>
      </c>
      <c r="K8467" s="9">
        <v>55</v>
      </c>
      <c r="L8467" s="9">
        <v>0</v>
      </c>
      <c r="M8467" s="9">
        <v>62</v>
      </c>
      <c r="N8467" s="9">
        <v>50</v>
      </c>
      <c r="O8467" s="9">
        <v>5</v>
      </c>
      <c r="P8467" s="9">
        <v>429</v>
      </c>
      <c r="Q8467" s="10" t="s">
        <v>29479</v>
      </c>
    </row>
    <row r="8468" spans="1:17" x14ac:dyDescent="0.3">
      <c r="A8468" s="5" t="s">
        <v>29862</v>
      </c>
      <c r="B8468" s="5" t="s">
        <v>443</v>
      </c>
      <c r="C8468" s="6">
        <v>3.4</v>
      </c>
      <c r="D8468" s="1" t="s">
        <v>29849</v>
      </c>
      <c r="E8468" s="6">
        <v>100</v>
      </c>
      <c r="F8468" s="6" t="s">
        <v>25</v>
      </c>
      <c r="G8468" s="11" t="s">
        <v>29863</v>
      </c>
      <c r="H8468" s="8" t="s">
        <v>1029</v>
      </c>
      <c r="I8468" s="9">
        <v>18930</v>
      </c>
      <c r="J8468" s="9">
        <v>9076</v>
      </c>
      <c r="K8468" s="9">
        <v>3459</v>
      </c>
      <c r="L8468" s="9">
        <v>13</v>
      </c>
      <c r="M8468" s="9">
        <v>61</v>
      </c>
      <c r="N8468" s="9">
        <v>3425</v>
      </c>
      <c r="O8468" s="9">
        <v>349</v>
      </c>
      <c r="P8468" s="9">
        <v>11119</v>
      </c>
      <c r="Q8468" s="10" t="s">
        <v>29479</v>
      </c>
    </row>
    <row r="8469" spans="1:17" x14ac:dyDescent="0.3">
      <c r="A8469" s="5" t="s">
        <v>29864</v>
      </c>
      <c r="B8469" s="5" t="s">
        <v>6755</v>
      </c>
      <c r="C8469" s="6">
        <v>3.05</v>
      </c>
      <c r="D8469" s="1" t="s">
        <v>29849</v>
      </c>
      <c r="E8469" s="6">
        <v>110</v>
      </c>
      <c r="F8469" s="6" t="s">
        <v>25</v>
      </c>
      <c r="G8469" s="11" t="s">
        <v>29865</v>
      </c>
      <c r="H8469" s="8" t="s">
        <v>29866</v>
      </c>
      <c r="I8469" s="9">
        <v>428</v>
      </c>
      <c r="J8469" s="9">
        <v>574</v>
      </c>
      <c r="K8469" s="9">
        <v>44</v>
      </c>
      <c r="L8469" s="9">
        <v>0</v>
      </c>
      <c r="M8469" s="9">
        <v>11</v>
      </c>
      <c r="N8469" s="9">
        <v>67</v>
      </c>
      <c r="O8469" s="9">
        <v>3</v>
      </c>
      <c r="P8469" s="9">
        <v>268</v>
      </c>
      <c r="Q8469" s="10" t="s">
        <v>29479</v>
      </c>
    </row>
    <row r="8470" spans="1:17" ht="28.8" x14ac:dyDescent="0.3">
      <c r="A8470" s="5" t="s">
        <v>4212</v>
      </c>
      <c r="B8470" s="5" t="s">
        <v>2438</v>
      </c>
      <c r="C8470" s="6">
        <v>3.88</v>
      </c>
      <c r="D8470" s="1" t="s">
        <v>29849</v>
      </c>
      <c r="E8470" s="6">
        <v>155</v>
      </c>
      <c r="F8470" s="6" t="s">
        <v>25</v>
      </c>
      <c r="G8470" s="11" t="s">
        <v>29867</v>
      </c>
      <c r="H8470" s="8" t="s">
        <v>29868</v>
      </c>
      <c r="I8470" s="9">
        <v>3886386</v>
      </c>
      <c r="J8470" s="9">
        <v>409073</v>
      </c>
      <c r="K8470" s="9">
        <v>1413116</v>
      </c>
      <c r="L8470" s="9">
        <v>28000</v>
      </c>
      <c r="M8470" s="9">
        <v>32194</v>
      </c>
      <c r="N8470" s="9">
        <v>376870</v>
      </c>
      <c r="O8470" s="9">
        <v>547129</v>
      </c>
      <c r="P8470" s="9">
        <v>2964068</v>
      </c>
      <c r="Q8470" s="10" t="s">
        <v>29479</v>
      </c>
    </row>
    <row r="8471" spans="1:17" x14ac:dyDescent="0.3">
      <c r="A8471" s="5" t="s">
        <v>29869</v>
      </c>
      <c r="B8471" s="5" t="s">
        <v>1448</v>
      </c>
      <c r="C8471" s="6">
        <v>2.93</v>
      </c>
      <c r="D8471" s="1" t="s">
        <v>29849</v>
      </c>
      <c r="E8471" s="6">
        <v>106</v>
      </c>
      <c r="F8471" s="6" t="s">
        <v>25</v>
      </c>
      <c r="G8471" s="11" t="s">
        <v>29870</v>
      </c>
      <c r="H8471" s="8" t="s">
        <v>29871</v>
      </c>
      <c r="I8471" s="9">
        <v>551301</v>
      </c>
      <c r="J8471" s="9">
        <v>54117</v>
      </c>
      <c r="K8471" s="9">
        <v>92375</v>
      </c>
      <c r="L8471" s="9">
        <v>481</v>
      </c>
      <c r="M8471" s="9">
        <v>9070</v>
      </c>
      <c r="N8471" s="9">
        <v>113554</v>
      </c>
      <c r="O8471" s="9">
        <v>17707</v>
      </c>
      <c r="P8471" s="9">
        <v>381287</v>
      </c>
      <c r="Q8471" s="10" t="s">
        <v>29479</v>
      </c>
    </row>
    <row r="8472" spans="1:17" x14ac:dyDescent="0.3">
      <c r="A8472" s="5" t="s">
        <v>29872</v>
      </c>
      <c r="B8472" s="5" t="s">
        <v>344</v>
      </c>
      <c r="C8472" s="6">
        <v>2.62</v>
      </c>
      <c r="D8472" s="1" t="s">
        <v>29873</v>
      </c>
      <c r="E8472" s="6">
        <v>116</v>
      </c>
      <c r="F8472" s="6" t="s">
        <v>25</v>
      </c>
      <c r="G8472" s="11" t="s">
        <v>29874</v>
      </c>
      <c r="H8472" s="8" t="s">
        <v>29875</v>
      </c>
      <c r="I8472" s="9">
        <v>29665</v>
      </c>
      <c r="J8472" s="9">
        <v>5291</v>
      </c>
      <c r="K8472" s="9">
        <v>2833</v>
      </c>
      <c r="L8472" s="9">
        <v>29</v>
      </c>
      <c r="M8472" s="9">
        <v>1038</v>
      </c>
      <c r="N8472" s="9">
        <v>3900</v>
      </c>
      <c r="O8472" s="9">
        <v>329</v>
      </c>
      <c r="P8472" s="9">
        <v>16560</v>
      </c>
      <c r="Q8472" s="10" t="s">
        <v>29479</v>
      </c>
    </row>
    <row r="8473" spans="1:17" ht="43.2" x14ac:dyDescent="0.3">
      <c r="A8473" s="5" t="s">
        <v>29876</v>
      </c>
      <c r="B8473" s="5" t="s">
        <v>513</v>
      </c>
      <c r="C8473" s="6">
        <v>3.4</v>
      </c>
      <c r="D8473" s="1" t="s">
        <v>29873</v>
      </c>
      <c r="E8473" s="6">
        <v>136</v>
      </c>
      <c r="F8473" s="6" t="s">
        <v>25</v>
      </c>
      <c r="G8473" s="11" t="s">
        <v>29877</v>
      </c>
      <c r="H8473" s="8" t="s">
        <v>29878</v>
      </c>
      <c r="I8473" s="9">
        <v>2278142</v>
      </c>
      <c r="J8473" s="9">
        <v>210262</v>
      </c>
      <c r="K8473" s="9">
        <v>497222</v>
      </c>
      <c r="L8473" s="9">
        <v>13000</v>
      </c>
      <c r="M8473" s="9">
        <v>18945</v>
      </c>
      <c r="N8473" s="9">
        <v>298376</v>
      </c>
      <c r="O8473" s="9">
        <v>169425</v>
      </c>
      <c r="P8473" s="9">
        <v>1266896</v>
      </c>
      <c r="Q8473" s="10" t="s">
        <v>29479</v>
      </c>
    </row>
    <row r="8474" spans="1:17" ht="28.8" x14ac:dyDescent="0.3">
      <c r="A8474" s="5" t="s">
        <v>29879</v>
      </c>
      <c r="B8474" s="5" t="s">
        <v>3458</v>
      </c>
      <c r="C8474" s="6">
        <v>2.72</v>
      </c>
      <c r="D8474" s="1" t="s">
        <v>29873</v>
      </c>
      <c r="E8474" s="6">
        <v>132</v>
      </c>
      <c r="F8474" s="6" t="s">
        <v>25</v>
      </c>
      <c r="G8474" s="11" t="s">
        <v>29880</v>
      </c>
      <c r="H8474" s="8" t="s">
        <v>3674</v>
      </c>
      <c r="I8474" s="9">
        <v>212085</v>
      </c>
      <c r="J8474" s="9">
        <v>19158</v>
      </c>
      <c r="K8474" s="9">
        <v>23075</v>
      </c>
      <c r="L8474" s="9">
        <v>207</v>
      </c>
      <c r="M8474" s="9">
        <v>6893</v>
      </c>
      <c r="N8474" s="9">
        <v>29867</v>
      </c>
      <c r="O8474" s="9">
        <v>3090</v>
      </c>
      <c r="P8474" s="9">
        <v>116315</v>
      </c>
      <c r="Q8474" s="10" t="s">
        <v>29479</v>
      </c>
    </row>
    <row r="8475" spans="1:17" ht="28.8" x14ac:dyDescent="0.3">
      <c r="A8475" s="5" t="s">
        <v>29881</v>
      </c>
      <c r="B8475" s="5" t="s">
        <v>3151</v>
      </c>
      <c r="C8475" s="6">
        <v>3.87</v>
      </c>
      <c r="D8475" s="1" t="s">
        <v>29873</v>
      </c>
      <c r="E8475" s="6">
        <v>146</v>
      </c>
      <c r="F8475" s="6" t="s">
        <v>25</v>
      </c>
      <c r="G8475" s="11" t="s">
        <v>29882</v>
      </c>
      <c r="H8475" s="8" t="s">
        <v>22976</v>
      </c>
      <c r="I8475" s="9">
        <v>2566922</v>
      </c>
      <c r="J8475" s="9">
        <v>174043</v>
      </c>
      <c r="K8475" s="9">
        <v>659967</v>
      </c>
      <c r="L8475" s="9">
        <v>40000</v>
      </c>
      <c r="M8475" s="9">
        <v>11058</v>
      </c>
      <c r="N8475" s="9">
        <v>215946</v>
      </c>
      <c r="O8475" s="9">
        <v>386224</v>
      </c>
      <c r="P8475" s="9">
        <v>1442323</v>
      </c>
      <c r="Q8475" s="10" t="s">
        <v>29479</v>
      </c>
    </row>
    <row r="8476" spans="1:17" ht="28.8" x14ac:dyDescent="0.3">
      <c r="A8476" s="5" t="s">
        <v>29883</v>
      </c>
      <c r="B8476" s="5" t="s">
        <v>499</v>
      </c>
      <c r="C8476" s="6">
        <v>2.11</v>
      </c>
      <c r="D8476" s="1" t="s">
        <v>29873</v>
      </c>
      <c r="E8476" s="6">
        <v>165</v>
      </c>
      <c r="F8476" s="6" t="s">
        <v>25</v>
      </c>
      <c r="G8476" s="11" t="s">
        <v>29884</v>
      </c>
      <c r="H8476" s="8" t="s">
        <v>29885</v>
      </c>
      <c r="I8476" s="9">
        <v>407652</v>
      </c>
      <c r="J8476" s="9">
        <v>47231</v>
      </c>
      <c r="K8476" s="9">
        <v>33778</v>
      </c>
      <c r="L8476" s="9">
        <v>367</v>
      </c>
      <c r="M8476" s="9">
        <v>32525</v>
      </c>
      <c r="N8476" s="9">
        <v>38242</v>
      </c>
      <c r="O8476" s="9">
        <v>6732</v>
      </c>
      <c r="P8476" s="9">
        <v>230330</v>
      </c>
      <c r="Q8476" s="10" t="s">
        <v>29479</v>
      </c>
    </row>
    <row r="8477" spans="1:17" x14ac:dyDescent="0.3">
      <c r="A8477" s="5" t="s">
        <v>29886</v>
      </c>
      <c r="B8477" s="5" t="s">
        <v>1987</v>
      </c>
      <c r="C8477" s="6">
        <v>3.91</v>
      </c>
      <c r="D8477" s="1" t="s">
        <v>29873</v>
      </c>
      <c r="E8477" s="6">
        <v>140</v>
      </c>
      <c r="F8477" s="6" t="s">
        <v>25</v>
      </c>
      <c r="G8477" s="11" t="s">
        <v>29887</v>
      </c>
      <c r="H8477" s="8" t="s">
        <v>1979</v>
      </c>
      <c r="I8477" s="9">
        <v>2255429</v>
      </c>
      <c r="J8477" s="9">
        <v>287030</v>
      </c>
      <c r="K8477" s="9">
        <v>658770</v>
      </c>
      <c r="L8477" s="9">
        <v>69000</v>
      </c>
      <c r="M8477" s="9">
        <v>15906</v>
      </c>
      <c r="N8477" s="9">
        <v>180907</v>
      </c>
      <c r="O8477" s="9">
        <v>365630</v>
      </c>
      <c r="P8477" s="9">
        <v>1337663</v>
      </c>
      <c r="Q8477" s="10" t="s">
        <v>29479</v>
      </c>
    </row>
    <row r="8478" spans="1:17" x14ac:dyDescent="0.3">
      <c r="A8478" s="5" t="s">
        <v>29888</v>
      </c>
      <c r="B8478" s="5" t="s">
        <v>495</v>
      </c>
      <c r="C8478" s="6">
        <v>2.46</v>
      </c>
      <c r="D8478" s="1" t="s">
        <v>29873</v>
      </c>
      <c r="E8478" s="6">
        <v>107</v>
      </c>
      <c r="F8478" s="6" t="s">
        <v>25</v>
      </c>
      <c r="G8478" s="11" t="s">
        <v>29889</v>
      </c>
      <c r="H8478" s="8" t="s">
        <v>29890</v>
      </c>
      <c r="I8478" s="9">
        <v>857662</v>
      </c>
      <c r="J8478" s="9">
        <v>92645</v>
      </c>
      <c r="K8478" s="9">
        <v>89318</v>
      </c>
      <c r="L8478" s="9">
        <v>478</v>
      </c>
      <c r="M8478" s="9">
        <v>43060</v>
      </c>
      <c r="N8478" s="9">
        <v>97448</v>
      </c>
      <c r="O8478" s="9">
        <v>16209</v>
      </c>
      <c r="P8478" s="9">
        <v>457273</v>
      </c>
      <c r="Q8478" s="10" t="s">
        <v>29479</v>
      </c>
    </row>
    <row r="8479" spans="1:17" x14ac:dyDescent="0.3">
      <c r="A8479" s="5" t="s">
        <v>29891</v>
      </c>
      <c r="B8479" s="5" t="s">
        <v>17754</v>
      </c>
      <c r="C8479" s="6">
        <v>1.99</v>
      </c>
      <c r="D8479" s="1" t="s">
        <v>29873</v>
      </c>
      <c r="E8479" s="6">
        <v>116</v>
      </c>
      <c r="F8479" s="6" t="s">
        <v>25</v>
      </c>
      <c r="G8479" s="11" t="s">
        <v>29892</v>
      </c>
      <c r="H8479" s="8" t="s">
        <v>29893</v>
      </c>
      <c r="I8479" s="9">
        <v>222124</v>
      </c>
      <c r="J8479" s="9">
        <v>19766</v>
      </c>
      <c r="K8479" s="9">
        <v>13329</v>
      </c>
      <c r="L8479" s="9">
        <v>48</v>
      </c>
      <c r="M8479" s="9">
        <v>20781</v>
      </c>
      <c r="N8479" s="9">
        <v>20444</v>
      </c>
      <c r="O8479" s="9">
        <v>1447</v>
      </c>
      <c r="P8479" s="9">
        <v>138161</v>
      </c>
      <c r="Q8479" s="10" t="s">
        <v>29479</v>
      </c>
    </row>
    <row r="8480" spans="1:17" ht="28.8" x14ac:dyDescent="0.3">
      <c r="A8480" s="5" t="s">
        <v>29894</v>
      </c>
      <c r="B8480" s="5" t="s">
        <v>1554</v>
      </c>
      <c r="C8480" s="6">
        <v>3.42</v>
      </c>
      <c r="D8480" s="1" t="s">
        <v>29873</v>
      </c>
      <c r="E8480" s="6">
        <v>131</v>
      </c>
      <c r="F8480" s="6" t="s">
        <v>25</v>
      </c>
      <c r="G8480" s="11" t="s">
        <v>29895</v>
      </c>
      <c r="H8480" s="8" t="s">
        <v>29896</v>
      </c>
      <c r="I8480" s="9">
        <v>817077</v>
      </c>
      <c r="J8480" s="9">
        <v>78048</v>
      </c>
      <c r="K8480" s="9">
        <v>182700</v>
      </c>
      <c r="L8480" s="9">
        <v>9200</v>
      </c>
      <c r="M8480" s="9">
        <v>8773</v>
      </c>
      <c r="N8480" s="9">
        <v>109933</v>
      </c>
      <c r="O8480" s="9">
        <v>43378</v>
      </c>
      <c r="P8480" s="9">
        <v>482953</v>
      </c>
      <c r="Q8480" s="10" t="s">
        <v>29479</v>
      </c>
    </row>
    <row r="8481" spans="1:17" x14ac:dyDescent="0.3">
      <c r="A8481" s="5" t="s">
        <v>29897</v>
      </c>
      <c r="B8481" s="5" t="s">
        <v>484</v>
      </c>
      <c r="C8481" s="6">
        <v>3.67</v>
      </c>
      <c r="D8481" s="1" t="s">
        <v>29873</v>
      </c>
      <c r="E8481" s="6">
        <v>143</v>
      </c>
      <c r="F8481" s="6" t="s">
        <v>25</v>
      </c>
      <c r="G8481" s="11" t="s">
        <v>29898</v>
      </c>
      <c r="H8481" s="8" t="s">
        <v>426</v>
      </c>
      <c r="I8481" s="9">
        <v>3276575</v>
      </c>
      <c r="J8481" s="9">
        <v>310392</v>
      </c>
      <c r="K8481" s="9">
        <v>827699</v>
      </c>
      <c r="L8481" s="9">
        <v>5800</v>
      </c>
      <c r="M8481" s="9">
        <v>18072</v>
      </c>
      <c r="N8481" s="9">
        <v>348245</v>
      </c>
      <c r="O8481" s="9">
        <v>271672</v>
      </c>
      <c r="P8481" s="9">
        <v>1792585</v>
      </c>
      <c r="Q8481" s="10" t="s">
        <v>29479</v>
      </c>
    </row>
    <row r="8482" spans="1:17" x14ac:dyDescent="0.3">
      <c r="A8482" s="5" t="s">
        <v>29899</v>
      </c>
      <c r="B8482" s="5" t="s">
        <v>29900</v>
      </c>
      <c r="C8482" s="6">
        <v>2.83</v>
      </c>
      <c r="D8482" s="1" t="s">
        <v>29873</v>
      </c>
      <c r="E8482" s="6">
        <v>104</v>
      </c>
      <c r="F8482" s="6" t="s">
        <v>25</v>
      </c>
      <c r="G8482" s="11" t="s">
        <v>29901</v>
      </c>
      <c r="H8482" s="8" t="s">
        <v>274</v>
      </c>
      <c r="I8482" s="9">
        <v>10728</v>
      </c>
      <c r="J8482" s="9">
        <v>5193</v>
      </c>
      <c r="K8482" s="9">
        <v>1929</v>
      </c>
      <c r="L8482" s="9">
        <v>4</v>
      </c>
      <c r="M8482" s="9">
        <v>283</v>
      </c>
      <c r="N8482" s="9">
        <v>1945</v>
      </c>
      <c r="O8482" s="9">
        <v>143</v>
      </c>
      <c r="P8482" s="9">
        <v>6889</v>
      </c>
      <c r="Q8482" s="10" t="s">
        <v>29479</v>
      </c>
    </row>
    <row r="8483" spans="1:17" x14ac:dyDescent="0.3">
      <c r="A8483" s="5" t="s">
        <v>29902</v>
      </c>
      <c r="B8483" s="5" t="s">
        <v>2047</v>
      </c>
      <c r="C8483" s="6">
        <v>3.12</v>
      </c>
      <c r="D8483" s="1" t="s">
        <v>29873</v>
      </c>
      <c r="E8483" s="6">
        <v>139</v>
      </c>
      <c r="F8483" s="6" t="s">
        <v>25</v>
      </c>
      <c r="G8483" s="11" t="s">
        <v>29903</v>
      </c>
      <c r="H8483" s="8" t="s">
        <v>29904</v>
      </c>
      <c r="I8483" s="9">
        <v>2064804</v>
      </c>
      <c r="J8483" s="9">
        <v>204391</v>
      </c>
      <c r="K8483" s="9">
        <v>369508</v>
      </c>
      <c r="L8483" s="9">
        <v>3700</v>
      </c>
      <c r="M8483" s="9">
        <v>25956</v>
      </c>
      <c r="N8483" s="9">
        <v>315251</v>
      </c>
      <c r="O8483" s="9">
        <v>91840</v>
      </c>
      <c r="P8483" s="9">
        <v>1107928</v>
      </c>
      <c r="Q8483" s="10" t="s">
        <v>29479</v>
      </c>
    </row>
    <row r="8484" spans="1:17" ht="28.8" x14ac:dyDescent="0.3">
      <c r="A8484" s="5" t="s">
        <v>27010</v>
      </c>
      <c r="B8484" s="5" t="s">
        <v>29905</v>
      </c>
      <c r="C8484" s="6">
        <v>2.92</v>
      </c>
      <c r="D8484" s="1" t="s">
        <v>29873</v>
      </c>
      <c r="E8484" s="6">
        <v>98</v>
      </c>
      <c r="F8484" s="6" t="s">
        <v>25</v>
      </c>
      <c r="G8484" s="11" t="s">
        <v>29906</v>
      </c>
      <c r="H8484" s="8" t="s">
        <v>2981</v>
      </c>
      <c r="I8484" s="9">
        <v>26253</v>
      </c>
      <c r="J8484" s="9">
        <v>9820</v>
      </c>
      <c r="K8484" s="9">
        <v>4336</v>
      </c>
      <c r="L8484" s="9">
        <v>33</v>
      </c>
      <c r="M8484" s="9">
        <v>511</v>
      </c>
      <c r="N8484" s="9">
        <v>4852</v>
      </c>
      <c r="O8484" s="9">
        <v>385</v>
      </c>
      <c r="P8484" s="9">
        <v>16184</v>
      </c>
      <c r="Q8484" s="10" t="s">
        <v>29479</v>
      </c>
    </row>
    <row r="8485" spans="1:17" x14ac:dyDescent="0.3">
      <c r="A8485" s="5" t="s">
        <v>29760</v>
      </c>
      <c r="B8485" s="5" t="s">
        <v>11284</v>
      </c>
      <c r="C8485" s="6">
        <v>1.34</v>
      </c>
      <c r="D8485" s="1" t="s">
        <v>29873</v>
      </c>
      <c r="E8485" s="6">
        <v>100</v>
      </c>
      <c r="F8485" s="6" t="s">
        <v>25</v>
      </c>
      <c r="G8485" s="11" t="s">
        <v>29907</v>
      </c>
      <c r="H8485" s="8" t="s">
        <v>29908</v>
      </c>
      <c r="I8485" s="9">
        <v>359828</v>
      </c>
      <c r="J8485" s="9">
        <v>38621</v>
      </c>
      <c r="K8485" s="9">
        <v>12517</v>
      </c>
      <c r="L8485" s="9">
        <v>49</v>
      </c>
      <c r="M8485" s="9">
        <v>57596</v>
      </c>
      <c r="N8485" s="9">
        <v>13633</v>
      </c>
      <c r="O8485" s="9">
        <v>1265</v>
      </c>
      <c r="P8485" s="9">
        <v>211714</v>
      </c>
      <c r="Q8485" s="10" t="s">
        <v>29479</v>
      </c>
    </row>
    <row r="8486" spans="1:17" x14ac:dyDescent="0.3">
      <c r="A8486" s="5" t="s">
        <v>29909</v>
      </c>
      <c r="B8486" s="5" t="s">
        <v>1585</v>
      </c>
      <c r="C8486" s="6">
        <v>2.89</v>
      </c>
      <c r="D8486" s="1" t="s">
        <v>29873</v>
      </c>
      <c r="E8486" s="6">
        <v>135</v>
      </c>
      <c r="F8486" s="6" t="s">
        <v>25</v>
      </c>
      <c r="G8486" s="11" t="s">
        <v>29910</v>
      </c>
      <c r="H8486" s="8" t="s">
        <v>1979</v>
      </c>
      <c r="I8486" s="9">
        <v>1060337</v>
      </c>
      <c r="J8486" s="9">
        <v>157053</v>
      </c>
      <c r="K8486" s="9">
        <v>167533</v>
      </c>
      <c r="L8486" s="9">
        <v>245</v>
      </c>
      <c r="M8486" s="9">
        <v>24782</v>
      </c>
      <c r="N8486" s="9">
        <v>199385</v>
      </c>
      <c r="O8486" s="9">
        <v>16254</v>
      </c>
      <c r="P8486" s="9">
        <v>657509</v>
      </c>
      <c r="Q8486" s="10" t="s">
        <v>29479</v>
      </c>
    </row>
    <row r="8487" spans="1:17" ht="28.8" x14ac:dyDescent="0.3">
      <c r="A8487" s="5" t="s">
        <v>29911</v>
      </c>
      <c r="B8487" s="5" t="s">
        <v>149</v>
      </c>
      <c r="C8487" s="6">
        <v>2.95</v>
      </c>
      <c r="D8487" s="1" t="s">
        <v>29873</v>
      </c>
      <c r="E8487" s="6">
        <v>80</v>
      </c>
      <c r="F8487" s="6" t="s">
        <v>25</v>
      </c>
      <c r="G8487" s="11" t="s">
        <v>29912</v>
      </c>
      <c r="H8487" s="8" t="s">
        <v>157</v>
      </c>
      <c r="I8487" s="9">
        <v>354</v>
      </c>
      <c r="J8487" s="9">
        <v>650</v>
      </c>
      <c r="K8487" s="9">
        <v>56</v>
      </c>
      <c r="L8487" s="9">
        <v>0</v>
      </c>
      <c r="M8487" s="9">
        <v>17</v>
      </c>
      <c r="N8487" s="9">
        <v>59</v>
      </c>
      <c r="O8487" s="9">
        <v>4</v>
      </c>
      <c r="P8487" s="9">
        <v>255</v>
      </c>
      <c r="Q8487" s="10" t="s">
        <v>29479</v>
      </c>
    </row>
    <row r="8488" spans="1:17" ht="28.8" x14ac:dyDescent="0.3">
      <c r="A8488" s="5" t="s">
        <v>29913</v>
      </c>
      <c r="B8488" s="5" t="s">
        <v>29914</v>
      </c>
      <c r="C8488" s="6">
        <v>3.06</v>
      </c>
      <c r="D8488" s="1" t="s">
        <v>29873</v>
      </c>
      <c r="E8488" s="6">
        <v>89</v>
      </c>
      <c r="F8488" s="6" t="s">
        <v>25</v>
      </c>
      <c r="G8488" s="11" t="s">
        <v>29915</v>
      </c>
      <c r="H8488" s="8" t="s">
        <v>29916</v>
      </c>
      <c r="I8488" s="9">
        <v>3997</v>
      </c>
      <c r="J8488" s="9">
        <v>2049</v>
      </c>
      <c r="K8488" s="9">
        <v>649</v>
      </c>
      <c r="L8488" s="9">
        <v>2</v>
      </c>
      <c r="M8488" s="9">
        <v>42</v>
      </c>
      <c r="N8488" s="9">
        <v>755</v>
      </c>
      <c r="O8488" s="9">
        <v>79</v>
      </c>
      <c r="P8488" s="9">
        <v>2155</v>
      </c>
      <c r="Q8488" s="10" t="s">
        <v>29479</v>
      </c>
    </row>
    <row r="8489" spans="1:17" x14ac:dyDescent="0.3">
      <c r="A8489" s="5" t="s">
        <v>29917</v>
      </c>
      <c r="B8489" s="5" t="s">
        <v>11637</v>
      </c>
      <c r="C8489" s="6">
        <v>2.8</v>
      </c>
      <c r="D8489" s="1" t="s">
        <v>29873</v>
      </c>
      <c r="E8489" s="6">
        <v>114</v>
      </c>
      <c r="F8489" s="6" t="s">
        <v>25</v>
      </c>
      <c r="G8489" s="11" t="s">
        <v>29918</v>
      </c>
      <c r="H8489" s="8" t="s">
        <v>29868</v>
      </c>
      <c r="I8489" s="9">
        <v>728571</v>
      </c>
      <c r="J8489" s="9">
        <v>96106</v>
      </c>
      <c r="K8489" s="9">
        <v>123798</v>
      </c>
      <c r="L8489" s="9">
        <v>509</v>
      </c>
      <c r="M8489" s="9">
        <v>19009</v>
      </c>
      <c r="N8489" s="9">
        <v>146670</v>
      </c>
      <c r="O8489" s="9">
        <v>15480</v>
      </c>
      <c r="P8489" s="9">
        <v>504190</v>
      </c>
      <c r="Q8489" s="10" t="s">
        <v>29479</v>
      </c>
    </row>
    <row r="8490" spans="1:17" x14ac:dyDescent="0.3">
      <c r="A8490" s="5" t="s">
        <v>29919</v>
      </c>
      <c r="B8490" s="5" t="s">
        <v>400</v>
      </c>
      <c r="C8490" s="6">
        <v>1.93</v>
      </c>
      <c r="D8490" s="1" t="s">
        <v>29873</v>
      </c>
      <c r="E8490" s="6">
        <v>131</v>
      </c>
      <c r="F8490" s="6" t="s">
        <v>25</v>
      </c>
      <c r="G8490" s="11" t="s">
        <v>29920</v>
      </c>
      <c r="H8490" s="8" t="s">
        <v>29921</v>
      </c>
      <c r="I8490" s="9">
        <v>162823</v>
      </c>
      <c r="J8490" s="9">
        <v>31087</v>
      </c>
      <c r="K8490" s="9">
        <v>17413</v>
      </c>
      <c r="L8490" s="9">
        <v>167</v>
      </c>
      <c r="M8490" s="9">
        <v>21091</v>
      </c>
      <c r="N8490" s="9">
        <v>17402</v>
      </c>
      <c r="O8490" s="9">
        <v>3155</v>
      </c>
      <c r="P8490" s="9">
        <v>129369</v>
      </c>
      <c r="Q8490" s="10" t="s">
        <v>29479</v>
      </c>
    </row>
    <row r="8491" spans="1:17" x14ac:dyDescent="0.3">
      <c r="A8491" s="5" t="s">
        <v>29922</v>
      </c>
      <c r="B8491" s="5" t="s">
        <v>2359</v>
      </c>
      <c r="C8491" s="6">
        <v>2.2599999999999998</v>
      </c>
      <c r="D8491" s="1" t="s">
        <v>29873</v>
      </c>
      <c r="E8491" s="6">
        <v>125</v>
      </c>
      <c r="F8491" s="6" t="s">
        <v>25</v>
      </c>
      <c r="G8491" s="11" t="s">
        <v>29923</v>
      </c>
      <c r="H8491" s="8" t="s">
        <v>29924</v>
      </c>
      <c r="I8491" s="9">
        <v>541570</v>
      </c>
      <c r="J8491" s="9">
        <v>97156</v>
      </c>
      <c r="K8491" s="9">
        <v>61709</v>
      </c>
      <c r="L8491" s="9">
        <v>174</v>
      </c>
      <c r="M8491" s="9">
        <v>37310</v>
      </c>
      <c r="N8491" s="9">
        <v>90069</v>
      </c>
      <c r="O8491" s="9">
        <v>6683</v>
      </c>
      <c r="P8491" s="9">
        <v>414021</v>
      </c>
      <c r="Q8491" s="10" t="s">
        <v>29479</v>
      </c>
    </row>
    <row r="8492" spans="1:17" x14ac:dyDescent="0.3">
      <c r="A8492" s="5" t="s">
        <v>29925</v>
      </c>
      <c r="B8492" s="5" t="s">
        <v>29926</v>
      </c>
      <c r="C8492" s="6">
        <v>2.4300000000000002</v>
      </c>
      <c r="D8492" s="1" t="s">
        <v>29927</v>
      </c>
      <c r="E8492" s="6">
        <v>101</v>
      </c>
      <c r="F8492" s="6" t="s">
        <v>25</v>
      </c>
      <c r="G8492" s="11" t="s">
        <v>29928</v>
      </c>
      <c r="H8492" s="8" t="s">
        <v>29929</v>
      </c>
      <c r="I8492" s="9">
        <v>6030</v>
      </c>
      <c r="J8492" s="9">
        <v>1677</v>
      </c>
      <c r="K8492" s="9">
        <v>497</v>
      </c>
      <c r="L8492" s="9">
        <v>2</v>
      </c>
      <c r="M8492" s="9">
        <v>320</v>
      </c>
      <c r="N8492" s="9">
        <v>503</v>
      </c>
      <c r="O8492" s="9">
        <v>61</v>
      </c>
      <c r="P8492" s="9">
        <v>2640</v>
      </c>
      <c r="Q8492" s="10" t="s">
        <v>29479</v>
      </c>
    </row>
    <row r="8493" spans="1:17" x14ac:dyDescent="0.3">
      <c r="A8493" s="5" t="s">
        <v>29930</v>
      </c>
      <c r="B8493" s="5" t="s">
        <v>3143</v>
      </c>
      <c r="C8493" s="6">
        <v>2.62</v>
      </c>
      <c r="D8493" s="1" t="s">
        <v>29931</v>
      </c>
      <c r="E8493" s="6">
        <v>144</v>
      </c>
      <c r="F8493" s="6" t="s">
        <v>25</v>
      </c>
      <c r="G8493" s="11" t="s">
        <v>29932</v>
      </c>
      <c r="H8493" s="8" t="s">
        <v>29933</v>
      </c>
      <c r="I8493" s="9">
        <v>977029</v>
      </c>
      <c r="J8493" s="9">
        <v>102576</v>
      </c>
      <c r="K8493" s="9">
        <v>106884</v>
      </c>
      <c r="L8493" s="9">
        <v>301</v>
      </c>
      <c r="M8493" s="9">
        <v>31166</v>
      </c>
      <c r="N8493" s="9">
        <v>138505</v>
      </c>
      <c r="O8493" s="9">
        <v>16539</v>
      </c>
      <c r="P8493" s="9">
        <v>542817</v>
      </c>
      <c r="Q8493" s="10" t="s">
        <v>29479</v>
      </c>
    </row>
    <row r="8494" spans="1:17" ht="28.8" x14ac:dyDescent="0.3">
      <c r="A8494" s="5" t="s">
        <v>29934</v>
      </c>
      <c r="B8494" s="5" t="s">
        <v>29935</v>
      </c>
      <c r="C8494" s="6">
        <v>3.28</v>
      </c>
      <c r="D8494" s="1" t="s">
        <v>29936</v>
      </c>
      <c r="E8494" s="6">
        <v>38</v>
      </c>
      <c r="F8494" s="6" t="s">
        <v>25</v>
      </c>
      <c r="G8494" s="11" t="s">
        <v>29937</v>
      </c>
      <c r="H8494" s="8" t="s">
        <v>29938</v>
      </c>
      <c r="I8494" s="9">
        <v>18777</v>
      </c>
      <c r="J8494" s="9">
        <v>3717</v>
      </c>
      <c r="K8494" s="9">
        <v>3835</v>
      </c>
      <c r="L8494" s="9">
        <v>7</v>
      </c>
      <c r="M8494" s="9">
        <v>120</v>
      </c>
      <c r="N8494" s="9">
        <v>3606</v>
      </c>
      <c r="O8494" s="9">
        <v>544</v>
      </c>
      <c r="P8494" s="9">
        <v>10912</v>
      </c>
      <c r="Q8494" s="10" t="s">
        <v>29479</v>
      </c>
    </row>
    <row r="8495" spans="1:17" x14ac:dyDescent="0.3">
      <c r="A8495" s="5" t="s">
        <v>29939</v>
      </c>
      <c r="B8495" s="5" t="s">
        <v>6671</v>
      </c>
      <c r="C8495" s="6">
        <v>2.21</v>
      </c>
      <c r="D8495" s="1" t="s">
        <v>29940</v>
      </c>
      <c r="E8495" s="6">
        <v>110</v>
      </c>
      <c r="F8495" s="6" t="s">
        <v>25</v>
      </c>
      <c r="G8495" s="11" t="s">
        <v>29941</v>
      </c>
      <c r="H8495" s="8" t="s">
        <v>29942</v>
      </c>
      <c r="I8495" s="9">
        <v>130766</v>
      </c>
      <c r="J8495" s="9">
        <v>12061</v>
      </c>
      <c r="K8495" s="9">
        <v>8288</v>
      </c>
      <c r="L8495" s="9">
        <v>23</v>
      </c>
      <c r="M8495" s="9">
        <v>7252</v>
      </c>
      <c r="N8495" s="9">
        <v>13364</v>
      </c>
      <c r="O8495" s="9">
        <v>979</v>
      </c>
      <c r="P8495" s="9">
        <v>68866</v>
      </c>
      <c r="Q8495" s="10" t="s">
        <v>29479</v>
      </c>
    </row>
    <row r="8496" spans="1:17" ht="28.8" x14ac:dyDescent="0.3">
      <c r="A8496" s="5" t="s">
        <v>29943</v>
      </c>
      <c r="B8496" s="5" t="s">
        <v>1191</v>
      </c>
      <c r="C8496" s="6">
        <v>2.98</v>
      </c>
      <c r="D8496" s="1" t="s">
        <v>29944</v>
      </c>
      <c r="E8496" s="6">
        <v>92</v>
      </c>
      <c r="F8496" s="6" t="s">
        <v>25</v>
      </c>
      <c r="G8496" s="11" t="s">
        <v>29945</v>
      </c>
      <c r="H8496" s="8" t="s">
        <v>29946</v>
      </c>
      <c r="I8496" s="9">
        <v>119264</v>
      </c>
      <c r="J8496" s="9">
        <v>24949</v>
      </c>
      <c r="K8496" s="9">
        <v>25159</v>
      </c>
      <c r="L8496" s="9">
        <v>26</v>
      </c>
      <c r="M8496" s="9">
        <v>2294</v>
      </c>
      <c r="N8496" s="9">
        <v>25746</v>
      </c>
      <c r="O8496" s="9">
        <v>2760</v>
      </c>
      <c r="P8496" s="9">
        <v>85521</v>
      </c>
      <c r="Q8496" s="10" t="s">
        <v>29479</v>
      </c>
    </row>
    <row r="8497" spans="1:17" x14ac:dyDescent="0.3">
      <c r="A8497" s="5" t="s">
        <v>29947</v>
      </c>
      <c r="B8497" s="5" t="s">
        <v>29948</v>
      </c>
      <c r="C8497" s="6">
        <v>4.28</v>
      </c>
      <c r="D8497" s="1" t="s">
        <v>29949</v>
      </c>
      <c r="E8497" s="6">
        <v>140</v>
      </c>
      <c r="F8497" s="6" t="s">
        <v>25</v>
      </c>
      <c r="G8497" s="11" t="s">
        <v>29950</v>
      </c>
      <c r="H8497" s="8" t="s">
        <v>29951</v>
      </c>
      <c r="I8497" s="9">
        <v>3793318</v>
      </c>
      <c r="J8497" s="9">
        <v>591205</v>
      </c>
      <c r="K8497" s="9">
        <v>1862541</v>
      </c>
      <c r="L8497" s="9">
        <v>165000</v>
      </c>
      <c r="M8497" s="9">
        <v>29320</v>
      </c>
      <c r="N8497" s="9">
        <v>205886</v>
      </c>
      <c r="O8497" s="9">
        <v>1393599</v>
      </c>
      <c r="P8497" s="9">
        <v>3020239</v>
      </c>
      <c r="Q8497" s="10" t="s">
        <v>29479</v>
      </c>
    </row>
    <row r="8498" spans="1:17" x14ac:dyDescent="0.3">
      <c r="A8498" s="5" t="s">
        <v>29952</v>
      </c>
      <c r="B8498" s="5" t="s">
        <v>2409</v>
      </c>
      <c r="C8498" s="6">
        <v>3.41</v>
      </c>
      <c r="D8498" s="1" t="s">
        <v>29953</v>
      </c>
      <c r="E8498" s="6">
        <v>108</v>
      </c>
      <c r="F8498" s="6" t="s">
        <v>25</v>
      </c>
      <c r="G8498" s="11" t="s">
        <v>29954</v>
      </c>
      <c r="H8498" s="8" t="s">
        <v>29955</v>
      </c>
      <c r="I8498" s="9">
        <v>81446</v>
      </c>
      <c r="J8498" s="9">
        <v>18161</v>
      </c>
      <c r="K8498" s="9">
        <v>17076</v>
      </c>
      <c r="L8498" s="9">
        <v>229</v>
      </c>
      <c r="M8498" s="9">
        <v>388</v>
      </c>
      <c r="N8498" s="9">
        <v>12097</v>
      </c>
      <c r="O8498" s="9">
        <v>2469</v>
      </c>
      <c r="P8498" s="9">
        <v>44850</v>
      </c>
      <c r="Q8498" s="10" t="s">
        <v>29479</v>
      </c>
    </row>
    <row r="8499" spans="1:17" x14ac:dyDescent="0.3">
      <c r="A8499" s="5" t="s">
        <v>29956</v>
      </c>
      <c r="B8499" s="5" t="s">
        <v>29957</v>
      </c>
      <c r="C8499" s="6">
        <v>2.81</v>
      </c>
      <c r="D8499" s="1" t="s">
        <v>29958</v>
      </c>
      <c r="E8499" s="6">
        <v>105</v>
      </c>
      <c r="F8499" s="6" t="s">
        <v>25</v>
      </c>
      <c r="G8499" s="11" t="s">
        <v>29959</v>
      </c>
      <c r="H8499" s="8" t="s">
        <v>3358</v>
      </c>
      <c r="I8499" s="9">
        <v>475575</v>
      </c>
      <c r="J8499" s="9">
        <v>96238</v>
      </c>
      <c r="K8499" s="9">
        <v>69513</v>
      </c>
      <c r="L8499" s="9">
        <v>99</v>
      </c>
      <c r="M8499" s="9">
        <v>13632</v>
      </c>
      <c r="N8499" s="9">
        <v>99799</v>
      </c>
      <c r="O8499" s="9">
        <v>9843</v>
      </c>
      <c r="P8499" s="9">
        <v>347219</v>
      </c>
      <c r="Q8499" s="10" t="s">
        <v>29479</v>
      </c>
    </row>
    <row r="8500" spans="1:17" x14ac:dyDescent="0.3">
      <c r="A8500" s="5" t="s">
        <v>29960</v>
      </c>
      <c r="B8500" s="5" t="s">
        <v>4089</v>
      </c>
      <c r="C8500" s="6">
        <v>2.75</v>
      </c>
      <c r="D8500" s="1" t="s">
        <v>29961</v>
      </c>
      <c r="E8500" s="6">
        <v>100</v>
      </c>
      <c r="F8500" s="6" t="s">
        <v>25</v>
      </c>
      <c r="G8500" s="11" t="s">
        <v>29962</v>
      </c>
      <c r="H8500" s="8" t="s">
        <v>4087</v>
      </c>
      <c r="I8500" s="9">
        <v>2493</v>
      </c>
      <c r="J8500" s="9">
        <v>2956</v>
      </c>
      <c r="K8500" s="9">
        <v>331</v>
      </c>
      <c r="L8500" s="9">
        <v>2</v>
      </c>
      <c r="M8500" s="9">
        <v>75</v>
      </c>
      <c r="N8500" s="9">
        <v>440</v>
      </c>
      <c r="O8500" s="9">
        <v>24</v>
      </c>
      <c r="P8500" s="9">
        <v>1550</v>
      </c>
      <c r="Q8500" s="10" t="s">
        <v>29479</v>
      </c>
    </row>
    <row r="8501" spans="1:17" ht="28.8" x14ac:dyDescent="0.3">
      <c r="A8501" s="5" t="s">
        <v>29963</v>
      </c>
      <c r="B8501" s="5" t="s">
        <v>521</v>
      </c>
      <c r="C8501" s="6">
        <v>3.5</v>
      </c>
      <c r="D8501" s="1" t="s">
        <v>29961</v>
      </c>
      <c r="E8501" s="6">
        <v>101</v>
      </c>
      <c r="F8501" s="6" t="s">
        <v>143</v>
      </c>
      <c r="G8501" s="11" t="s">
        <v>29964</v>
      </c>
      <c r="H8501" s="8" t="s">
        <v>1926</v>
      </c>
      <c r="I8501" s="9">
        <v>21077</v>
      </c>
      <c r="J8501" s="9">
        <v>12388</v>
      </c>
      <c r="K8501" s="9">
        <v>6596</v>
      </c>
      <c r="L8501" s="9">
        <v>60</v>
      </c>
      <c r="M8501" s="9">
        <v>83</v>
      </c>
      <c r="N8501" s="9">
        <v>3408</v>
      </c>
      <c r="O8501" s="9">
        <v>913</v>
      </c>
      <c r="P8501" s="9">
        <v>14196</v>
      </c>
      <c r="Q8501" s="10" t="s">
        <v>29479</v>
      </c>
    </row>
    <row r="8502" spans="1:17" x14ac:dyDescent="0.3">
      <c r="A8502" s="5" t="s">
        <v>29965</v>
      </c>
      <c r="B8502" s="5" t="s">
        <v>521</v>
      </c>
      <c r="C8502" s="6">
        <v>2.86</v>
      </c>
      <c r="D8502" s="1" t="s">
        <v>29966</v>
      </c>
      <c r="E8502" s="6">
        <v>94</v>
      </c>
      <c r="F8502" s="6" t="s">
        <v>143</v>
      </c>
      <c r="G8502" s="11" t="s">
        <v>29967</v>
      </c>
      <c r="H8502" s="8" t="s">
        <v>26539</v>
      </c>
      <c r="I8502" s="9">
        <v>845</v>
      </c>
      <c r="J8502" s="9">
        <v>1562</v>
      </c>
      <c r="K8502" s="9">
        <v>101</v>
      </c>
      <c r="L8502" s="9">
        <v>0</v>
      </c>
      <c r="M8502" s="9">
        <v>39</v>
      </c>
      <c r="N8502" s="9">
        <v>128</v>
      </c>
      <c r="O8502" s="9">
        <v>8</v>
      </c>
      <c r="P8502" s="9">
        <v>632</v>
      </c>
      <c r="Q8502" s="10" t="s">
        <v>29479</v>
      </c>
    </row>
    <row r="8503" spans="1:17" x14ac:dyDescent="0.3">
      <c r="A8503" s="5" t="s">
        <v>29968</v>
      </c>
      <c r="B8503" s="5" t="s">
        <v>29969</v>
      </c>
      <c r="C8503" s="6">
        <v>2.72</v>
      </c>
      <c r="D8503" s="1" t="s">
        <v>29966</v>
      </c>
      <c r="E8503" s="6">
        <v>83</v>
      </c>
      <c r="F8503" s="6" t="s">
        <v>25</v>
      </c>
      <c r="G8503" s="11" t="s">
        <v>29970</v>
      </c>
      <c r="H8503" s="8" t="s">
        <v>29971</v>
      </c>
      <c r="I8503" s="9">
        <v>3567</v>
      </c>
      <c r="J8503" s="9">
        <v>2818</v>
      </c>
      <c r="K8503" s="9">
        <v>613</v>
      </c>
      <c r="L8503" s="9">
        <v>1</v>
      </c>
      <c r="M8503" s="9">
        <v>106</v>
      </c>
      <c r="N8503" s="9">
        <v>688</v>
      </c>
      <c r="O8503" s="9">
        <v>51</v>
      </c>
      <c r="P8503" s="9">
        <v>2390</v>
      </c>
      <c r="Q8503" s="10" t="s">
        <v>29479</v>
      </c>
    </row>
    <row r="8504" spans="1:17" ht="28.8" x14ac:dyDescent="0.3">
      <c r="A8504" s="5" t="s">
        <v>29972</v>
      </c>
      <c r="B8504" s="5" t="s">
        <v>4649</v>
      </c>
      <c r="C8504" s="6">
        <v>2.67</v>
      </c>
      <c r="D8504" s="1" t="s">
        <v>29973</v>
      </c>
      <c r="E8504" s="6">
        <v>130</v>
      </c>
      <c r="F8504" s="6" t="s">
        <v>25</v>
      </c>
      <c r="G8504" s="11" t="s">
        <v>29974</v>
      </c>
      <c r="H8504" s="8" t="s">
        <v>29975</v>
      </c>
      <c r="I8504" s="9">
        <v>319771</v>
      </c>
      <c r="J8504" s="9">
        <v>26758</v>
      </c>
      <c r="K8504" s="9">
        <v>29177</v>
      </c>
      <c r="L8504" s="9">
        <v>361</v>
      </c>
      <c r="M8504" s="9">
        <v>8875</v>
      </c>
      <c r="N8504" s="9">
        <v>41707</v>
      </c>
      <c r="O8504" s="9">
        <v>4899</v>
      </c>
      <c r="P8504" s="9">
        <v>162973</v>
      </c>
      <c r="Q8504" s="10" t="s">
        <v>29479</v>
      </c>
    </row>
    <row r="8505" spans="1:17" ht="28.8" x14ac:dyDescent="0.3">
      <c r="A8505" s="5" t="s">
        <v>29976</v>
      </c>
      <c r="B8505" s="5" t="s">
        <v>29977</v>
      </c>
      <c r="C8505" s="6">
        <v>3.51</v>
      </c>
      <c r="D8505" s="1" t="s">
        <v>29978</v>
      </c>
      <c r="E8505" s="6">
        <v>96</v>
      </c>
      <c r="F8505" s="6" t="s">
        <v>1508</v>
      </c>
      <c r="G8505" s="11" t="s">
        <v>29979</v>
      </c>
      <c r="H8505" s="8" t="s">
        <v>29980</v>
      </c>
      <c r="I8505" s="9">
        <v>3977</v>
      </c>
      <c r="J8505" s="9">
        <v>2395</v>
      </c>
      <c r="K8505" s="9">
        <v>871</v>
      </c>
      <c r="L8505" s="9">
        <v>18</v>
      </c>
      <c r="M8505" s="9">
        <v>20</v>
      </c>
      <c r="N8505" s="9">
        <v>573</v>
      </c>
      <c r="O8505" s="9">
        <v>205</v>
      </c>
      <c r="P8505" s="9">
        <v>2441</v>
      </c>
      <c r="Q8505" s="10" t="s">
        <v>29479</v>
      </c>
    </row>
    <row r="8506" spans="1:17" x14ac:dyDescent="0.3">
      <c r="A8506" s="5" t="s">
        <v>29981</v>
      </c>
      <c r="B8506" s="5" t="s">
        <v>225</v>
      </c>
      <c r="C8506" s="6">
        <v>3.31</v>
      </c>
      <c r="D8506" s="1" t="s">
        <v>29982</v>
      </c>
      <c r="E8506" s="6">
        <v>117</v>
      </c>
      <c r="F8506" s="6" t="s">
        <v>25</v>
      </c>
      <c r="G8506" s="11" t="s">
        <v>29983</v>
      </c>
      <c r="H8506" s="8" t="s">
        <v>29984</v>
      </c>
      <c r="I8506" s="9">
        <v>512175</v>
      </c>
      <c r="J8506" s="9">
        <v>74320</v>
      </c>
      <c r="K8506" s="9">
        <v>84072</v>
      </c>
      <c r="L8506" s="9">
        <v>1400</v>
      </c>
      <c r="M8506" s="9">
        <v>3919</v>
      </c>
      <c r="N8506" s="9">
        <v>82387</v>
      </c>
      <c r="O8506" s="9">
        <v>13972</v>
      </c>
      <c r="P8506" s="9">
        <v>299350</v>
      </c>
      <c r="Q8506" s="10" t="s">
        <v>29479</v>
      </c>
    </row>
    <row r="8507" spans="1:17" ht="28.8" x14ac:dyDescent="0.3">
      <c r="A8507" s="5" t="s">
        <v>19913</v>
      </c>
      <c r="B8507" s="5" t="s">
        <v>5351</v>
      </c>
      <c r="C8507" s="6">
        <v>3.78</v>
      </c>
      <c r="D8507" s="1" t="s">
        <v>29985</v>
      </c>
      <c r="E8507" s="6">
        <v>108</v>
      </c>
      <c r="F8507" s="6" t="s">
        <v>143</v>
      </c>
      <c r="G8507" s="11" t="s">
        <v>29986</v>
      </c>
      <c r="H8507" s="8" t="s">
        <v>29987</v>
      </c>
      <c r="I8507" s="9">
        <v>39865</v>
      </c>
      <c r="J8507" s="9">
        <v>14429</v>
      </c>
      <c r="K8507" s="9">
        <v>11147</v>
      </c>
      <c r="L8507" s="9">
        <v>395</v>
      </c>
      <c r="M8507" s="9">
        <v>143</v>
      </c>
      <c r="N8507" s="9">
        <v>4092</v>
      </c>
      <c r="O8507" s="9">
        <v>2902</v>
      </c>
      <c r="P8507" s="9">
        <v>24320</v>
      </c>
      <c r="Q8507" s="10" t="s">
        <v>29479</v>
      </c>
    </row>
    <row r="8508" spans="1:17" x14ac:dyDescent="0.3">
      <c r="A8508" s="5" t="s">
        <v>29988</v>
      </c>
      <c r="B8508" s="5" t="s">
        <v>2081</v>
      </c>
      <c r="C8508" s="6">
        <v>3.12</v>
      </c>
      <c r="D8508" s="1" t="s">
        <v>29985</v>
      </c>
      <c r="E8508" s="6">
        <v>115</v>
      </c>
      <c r="F8508" s="6" t="s">
        <v>143</v>
      </c>
      <c r="G8508" s="11" t="s">
        <v>29989</v>
      </c>
      <c r="H8508" s="8" t="s">
        <v>29990</v>
      </c>
      <c r="I8508" s="9">
        <v>12687</v>
      </c>
      <c r="J8508" s="9">
        <v>2217</v>
      </c>
      <c r="K8508" s="9">
        <v>1900</v>
      </c>
      <c r="L8508" s="9">
        <v>45</v>
      </c>
      <c r="M8508" s="9">
        <v>186</v>
      </c>
      <c r="N8508" s="9">
        <v>2370</v>
      </c>
      <c r="O8508" s="9">
        <v>317</v>
      </c>
      <c r="P8508" s="9">
        <v>7824</v>
      </c>
      <c r="Q8508" s="10" t="s">
        <v>29479</v>
      </c>
    </row>
    <row r="8509" spans="1:17" x14ac:dyDescent="0.3">
      <c r="A8509" s="5" t="s">
        <v>29991</v>
      </c>
      <c r="B8509" s="5" t="s">
        <v>29992</v>
      </c>
      <c r="C8509" s="6">
        <v>3.29</v>
      </c>
      <c r="D8509" s="1" t="s">
        <v>29985</v>
      </c>
      <c r="E8509" s="6">
        <v>100</v>
      </c>
      <c r="F8509" s="6" t="s">
        <v>143</v>
      </c>
      <c r="G8509" s="11" t="s">
        <v>29993</v>
      </c>
      <c r="H8509" s="8" t="s">
        <v>29994</v>
      </c>
      <c r="I8509" s="9">
        <v>4223</v>
      </c>
      <c r="J8509" s="9">
        <v>1417</v>
      </c>
      <c r="K8509" s="9">
        <v>598</v>
      </c>
      <c r="L8509" s="9">
        <v>2</v>
      </c>
      <c r="M8509" s="9">
        <v>45</v>
      </c>
      <c r="N8509" s="9">
        <v>835</v>
      </c>
      <c r="O8509" s="9">
        <v>106</v>
      </c>
      <c r="P8509" s="9">
        <v>2574</v>
      </c>
      <c r="Q8509" s="10" t="s">
        <v>29479</v>
      </c>
    </row>
    <row r="8510" spans="1:17" ht="28.8" x14ac:dyDescent="0.3">
      <c r="A8510" s="5" t="s">
        <v>29995</v>
      </c>
      <c r="B8510" s="5" t="s">
        <v>29996</v>
      </c>
      <c r="C8510" s="6">
        <v>3.26</v>
      </c>
      <c r="D8510" s="1" t="s">
        <v>29985</v>
      </c>
      <c r="E8510" s="6">
        <v>85</v>
      </c>
      <c r="F8510" s="6" t="s">
        <v>143</v>
      </c>
      <c r="G8510" s="11" t="s">
        <v>29997</v>
      </c>
      <c r="H8510" s="8" t="s">
        <v>2087</v>
      </c>
      <c r="I8510" s="9">
        <v>705</v>
      </c>
      <c r="J8510" s="9">
        <v>488</v>
      </c>
      <c r="K8510" s="9">
        <v>105</v>
      </c>
      <c r="L8510" s="9">
        <v>0</v>
      </c>
      <c r="M8510" s="9">
        <v>4</v>
      </c>
      <c r="N8510" s="9">
        <v>122</v>
      </c>
      <c r="O8510" s="9">
        <v>16</v>
      </c>
      <c r="P8510" s="9">
        <v>417</v>
      </c>
      <c r="Q8510" s="10" t="s">
        <v>29479</v>
      </c>
    </row>
    <row r="8511" spans="1:17" x14ac:dyDescent="0.3">
      <c r="A8511" s="5" t="s">
        <v>29998</v>
      </c>
      <c r="B8511" s="5" t="s">
        <v>29999</v>
      </c>
      <c r="C8511" s="6">
        <v>3.07</v>
      </c>
      <c r="D8511" s="1" t="s">
        <v>29985</v>
      </c>
      <c r="E8511" s="6">
        <v>73</v>
      </c>
      <c r="F8511" s="6" t="s">
        <v>25</v>
      </c>
      <c r="G8511" s="11" t="s">
        <v>30000</v>
      </c>
      <c r="H8511" s="8" t="s">
        <v>30001</v>
      </c>
      <c r="I8511" s="9">
        <v>319</v>
      </c>
      <c r="J8511" s="9">
        <v>423</v>
      </c>
      <c r="K8511" s="9">
        <v>57</v>
      </c>
      <c r="L8511" s="9">
        <v>1</v>
      </c>
      <c r="M8511" s="9">
        <v>13</v>
      </c>
      <c r="N8511" s="9">
        <v>43</v>
      </c>
      <c r="O8511" s="9">
        <v>8</v>
      </c>
      <c r="P8511" s="9">
        <v>219</v>
      </c>
      <c r="Q8511" s="10" t="s">
        <v>29479</v>
      </c>
    </row>
    <row r="8512" spans="1:17" ht="28.8" x14ac:dyDescent="0.3">
      <c r="A8512" s="5" t="s">
        <v>30002</v>
      </c>
      <c r="B8512" s="5" t="s">
        <v>30003</v>
      </c>
      <c r="C8512" s="6">
        <v>3.27</v>
      </c>
      <c r="D8512" s="1" t="s">
        <v>29985</v>
      </c>
      <c r="E8512" s="6">
        <v>80</v>
      </c>
      <c r="F8512" s="6" t="s">
        <v>143</v>
      </c>
      <c r="G8512" s="11" t="s">
        <v>30004</v>
      </c>
      <c r="H8512" s="8" t="s">
        <v>659</v>
      </c>
      <c r="I8512" s="9">
        <v>109</v>
      </c>
      <c r="J8512" s="9">
        <v>351</v>
      </c>
      <c r="K8512" s="9">
        <v>12</v>
      </c>
      <c r="L8512" s="9">
        <v>0</v>
      </c>
      <c r="M8512" s="9">
        <v>9</v>
      </c>
      <c r="N8512" s="9">
        <v>4</v>
      </c>
      <c r="O8512" s="9">
        <v>2</v>
      </c>
      <c r="P8512" s="9">
        <v>46</v>
      </c>
      <c r="Q8512" s="10" t="s">
        <v>29479</v>
      </c>
    </row>
    <row r="8513" spans="1:17" x14ac:dyDescent="0.3">
      <c r="A8513" s="5" t="s">
        <v>30005</v>
      </c>
      <c r="B8513" s="5" t="s">
        <v>30006</v>
      </c>
      <c r="C8513" s="6">
        <v>3.51</v>
      </c>
      <c r="D8513" s="1" t="s">
        <v>29985</v>
      </c>
      <c r="E8513" s="6">
        <v>94</v>
      </c>
      <c r="F8513" s="6" t="s">
        <v>25</v>
      </c>
      <c r="G8513" s="11" t="s">
        <v>30007</v>
      </c>
      <c r="H8513" s="8" t="s">
        <v>39</v>
      </c>
      <c r="I8513" s="9">
        <v>741</v>
      </c>
      <c r="J8513" s="9">
        <v>1727</v>
      </c>
      <c r="K8513" s="9">
        <v>270</v>
      </c>
      <c r="L8513" s="9">
        <v>7</v>
      </c>
      <c r="M8513" s="9">
        <v>12</v>
      </c>
      <c r="N8513" s="9">
        <v>73</v>
      </c>
      <c r="O8513" s="9">
        <v>90</v>
      </c>
      <c r="P8513" s="9">
        <v>440</v>
      </c>
      <c r="Q8513" s="10" t="s">
        <v>29479</v>
      </c>
    </row>
    <row r="8514" spans="1:17" ht="28.8" x14ac:dyDescent="0.3">
      <c r="A8514" s="5" t="s">
        <v>30008</v>
      </c>
      <c r="B8514" s="5" t="s">
        <v>30009</v>
      </c>
      <c r="C8514" s="6">
        <v>2.0699999999999998</v>
      </c>
      <c r="D8514" s="1" t="s">
        <v>30010</v>
      </c>
      <c r="E8514" s="6">
        <v>50</v>
      </c>
      <c r="F8514" s="6" t="s">
        <v>143</v>
      </c>
      <c r="G8514" s="11" t="s">
        <v>30011</v>
      </c>
      <c r="H8514" s="8" t="s">
        <v>30012</v>
      </c>
      <c r="I8514" s="9">
        <v>23259</v>
      </c>
      <c r="J8514" s="9">
        <v>3588</v>
      </c>
      <c r="K8514" s="9">
        <v>1784</v>
      </c>
      <c r="L8514" s="9">
        <v>3</v>
      </c>
      <c r="M8514" s="9">
        <v>2727</v>
      </c>
      <c r="N8514" s="9">
        <v>1776</v>
      </c>
      <c r="O8514" s="9">
        <v>238</v>
      </c>
      <c r="P8514" s="9">
        <v>14250</v>
      </c>
      <c r="Q8514" s="10" t="s">
        <v>29479</v>
      </c>
    </row>
    <row r="8515" spans="1:17" ht="28.8" x14ac:dyDescent="0.3">
      <c r="A8515" s="5" t="s">
        <v>30013</v>
      </c>
      <c r="B8515" s="5" t="s">
        <v>5266</v>
      </c>
      <c r="C8515" s="6">
        <v>2.71</v>
      </c>
      <c r="D8515" s="1" t="s">
        <v>30014</v>
      </c>
      <c r="E8515" s="6">
        <v>93</v>
      </c>
      <c r="F8515" s="6" t="s">
        <v>25</v>
      </c>
      <c r="G8515" s="11" t="s">
        <v>30015</v>
      </c>
      <c r="H8515" s="8" t="s">
        <v>30016</v>
      </c>
      <c r="I8515" s="9">
        <v>40588</v>
      </c>
      <c r="J8515" s="9">
        <v>10274</v>
      </c>
      <c r="K8515" s="9">
        <v>6300</v>
      </c>
      <c r="L8515" s="9">
        <v>215</v>
      </c>
      <c r="M8515" s="9">
        <v>1750</v>
      </c>
      <c r="N8515" s="9">
        <v>4394</v>
      </c>
      <c r="O8515" s="9">
        <v>1304</v>
      </c>
      <c r="P8515" s="9">
        <v>21924</v>
      </c>
      <c r="Q8515" s="10" t="s">
        <v>29479</v>
      </c>
    </row>
    <row r="8516" spans="1:17" ht="28.8" x14ac:dyDescent="0.3">
      <c r="A8516" s="5" t="s">
        <v>30017</v>
      </c>
      <c r="B8516" s="5" t="s">
        <v>30018</v>
      </c>
      <c r="C8516" s="6">
        <v>3.02</v>
      </c>
      <c r="D8516" s="1" t="s">
        <v>30019</v>
      </c>
      <c r="E8516" s="6">
        <v>107</v>
      </c>
      <c r="F8516" s="6" t="s">
        <v>25</v>
      </c>
      <c r="G8516" s="11" t="s">
        <v>30020</v>
      </c>
      <c r="H8516" s="8" t="s">
        <v>30021</v>
      </c>
      <c r="I8516" s="9">
        <v>2051</v>
      </c>
      <c r="J8516" s="9">
        <v>1668</v>
      </c>
      <c r="K8516" s="9">
        <v>367</v>
      </c>
      <c r="L8516" s="9">
        <v>0</v>
      </c>
      <c r="M8516" s="9">
        <v>42</v>
      </c>
      <c r="N8516" s="9">
        <v>412</v>
      </c>
      <c r="O8516" s="9">
        <v>40</v>
      </c>
      <c r="P8516" s="9">
        <v>1345</v>
      </c>
      <c r="Q8516" s="10" t="s">
        <v>29479</v>
      </c>
    </row>
    <row r="8517" spans="1:17" x14ac:dyDescent="0.3">
      <c r="A8517" s="5" t="s">
        <v>30022</v>
      </c>
      <c r="B8517" s="5" t="s">
        <v>3281</v>
      </c>
      <c r="C8517" s="6">
        <v>4.07</v>
      </c>
      <c r="D8517" s="1" t="s">
        <v>30023</v>
      </c>
      <c r="E8517" s="6">
        <v>7</v>
      </c>
      <c r="F8517" s="6" t="s">
        <v>25</v>
      </c>
      <c r="G8517" s="11" t="s">
        <v>30024</v>
      </c>
      <c r="H8517" s="8" t="s">
        <v>3284</v>
      </c>
      <c r="I8517" s="9">
        <v>16979</v>
      </c>
      <c r="J8517" s="9">
        <v>3208</v>
      </c>
      <c r="K8517" s="9">
        <v>4408</v>
      </c>
      <c r="L8517" s="9">
        <v>5</v>
      </c>
      <c r="M8517" s="9">
        <v>18</v>
      </c>
      <c r="N8517" s="9">
        <v>750</v>
      </c>
      <c r="O8517" s="9">
        <v>1762</v>
      </c>
      <c r="P8517" s="9">
        <v>7086</v>
      </c>
      <c r="Q8517" s="10" t="s">
        <v>29479</v>
      </c>
    </row>
    <row r="8518" spans="1:17" x14ac:dyDescent="0.3">
      <c r="A8518" s="5" t="s">
        <v>30025</v>
      </c>
      <c r="B8518" s="5" t="s">
        <v>4666</v>
      </c>
      <c r="C8518" s="6">
        <v>3.3</v>
      </c>
      <c r="D8518" s="1" t="s">
        <v>30026</v>
      </c>
      <c r="E8518" s="6">
        <v>90</v>
      </c>
      <c r="F8518" s="6" t="s">
        <v>25</v>
      </c>
      <c r="G8518" s="11" t="s">
        <v>30027</v>
      </c>
      <c r="H8518" s="8" t="s">
        <v>3289</v>
      </c>
      <c r="I8518" s="9">
        <v>820760</v>
      </c>
      <c r="J8518" s="9">
        <v>54846</v>
      </c>
      <c r="K8518" s="9">
        <v>124366</v>
      </c>
      <c r="L8518" s="9">
        <v>2000</v>
      </c>
      <c r="M8518" s="9">
        <v>7224</v>
      </c>
      <c r="N8518" s="9">
        <v>98464</v>
      </c>
      <c r="O8518" s="9">
        <v>39955</v>
      </c>
      <c r="P8518" s="9">
        <v>364619</v>
      </c>
      <c r="Q8518" s="10" t="s">
        <v>29479</v>
      </c>
    </row>
    <row r="8519" spans="1:17" ht="28.8" x14ac:dyDescent="0.3">
      <c r="A8519" s="5" t="s">
        <v>30028</v>
      </c>
      <c r="B8519" s="5" t="s">
        <v>7055</v>
      </c>
      <c r="C8519" s="6">
        <v>2.83</v>
      </c>
      <c r="D8519" s="1" t="s">
        <v>30029</v>
      </c>
      <c r="E8519" s="6">
        <v>94</v>
      </c>
      <c r="F8519" s="6" t="s">
        <v>25</v>
      </c>
      <c r="G8519" s="11" t="s">
        <v>30030</v>
      </c>
      <c r="H8519" s="8" t="s">
        <v>30031</v>
      </c>
      <c r="I8519" s="9">
        <v>125152</v>
      </c>
      <c r="J8519" s="9">
        <v>11210</v>
      </c>
      <c r="K8519" s="9">
        <v>13366</v>
      </c>
      <c r="L8519" s="9">
        <v>257</v>
      </c>
      <c r="M8519" s="9">
        <v>2699</v>
      </c>
      <c r="N8519" s="9">
        <v>15835</v>
      </c>
      <c r="O8519" s="9">
        <v>3103</v>
      </c>
      <c r="P8519" s="9">
        <v>57920</v>
      </c>
      <c r="Q8519" s="10" t="s">
        <v>29479</v>
      </c>
    </row>
    <row r="8520" spans="1:17" x14ac:dyDescent="0.3">
      <c r="A8520" s="5" t="s">
        <v>30032</v>
      </c>
      <c r="B8520" s="5" t="s">
        <v>4649</v>
      </c>
      <c r="C8520" s="6">
        <v>4.26</v>
      </c>
      <c r="D8520" s="1" t="s">
        <v>30033</v>
      </c>
      <c r="E8520" s="6">
        <v>86</v>
      </c>
      <c r="F8520" s="6" t="s">
        <v>25</v>
      </c>
      <c r="G8520" s="11" t="s">
        <v>30034</v>
      </c>
      <c r="H8520" s="8" t="s">
        <v>30035</v>
      </c>
      <c r="I8520" s="9">
        <v>914263</v>
      </c>
      <c r="J8520" s="9">
        <v>128695</v>
      </c>
      <c r="K8520" s="9">
        <v>289940</v>
      </c>
      <c r="L8520" s="9">
        <v>12000</v>
      </c>
      <c r="M8520" s="9">
        <v>1101</v>
      </c>
      <c r="N8520" s="9">
        <v>39511</v>
      </c>
      <c r="O8520" s="9">
        <v>151346</v>
      </c>
      <c r="P8520" s="9">
        <v>500015</v>
      </c>
      <c r="Q8520" s="10" t="s">
        <v>29479</v>
      </c>
    </row>
    <row r="8521" spans="1:17" ht="28.8" x14ac:dyDescent="0.3">
      <c r="A8521" s="5" t="s">
        <v>1572</v>
      </c>
      <c r="B8521" s="5" t="s">
        <v>4585</v>
      </c>
      <c r="C8521" s="6">
        <v>3.38</v>
      </c>
      <c r="D8521" s="1" t="s">
        <v>30036</v>
      </c>
      <c r="E8521" s="6">
        <v>74</v>
      </c>
      <c r="F8521" s="6" t="s">
        <v>25</v>
      </c>
      <c r="G8521" s="11" t="s">
        <v>30037</v>
      </c>
      <c r="H8521" s="8" t="s">
        <v>30038</v>
      </c>
      <c r="I8521" s="9">
        <v>22519</v>
      </c>
      <c r="J8521" s="9">
        <v>7345</v>
      </c>
      <c r="K8521" s="9">
        <v>4499</v>
      </c>
      <c r="L8521" s="9">
        <v>19</v>
      </c>
      <c r="M8521" s="9">
        <v>122</v>
      </c>
      <c r="N8521" s="9">
        <v>3800</v>
      </c>
      <c r="O8521" s="9">
        <v>722</v>
      </c>
      <c r="P8521" s="9">
        <v>13676</v>
      </c>
      <c r="Q8521" s="10" t="s">
        <v>29479</v>
      </c>
    </row>
    <row r="8522" spans="1:17" x14ac:dyDescent="0.3">
      <c r="A8522" s="5" t="s">
        <v>30039</v>
      </c>
      <c r="B8522" s="5" t="s">
        <v>4633</v>
      </c>
      <c r="C8522" s="6">
        <v>3.84</v>
      </c>
      <c r="D8522" s="1" t="s">
        <v>30040</v>
      </c>
      <c r="E8522" s="6">
        <v>83</v>
      </c>
      <c r="F8522" s="6" t="s">
        <v>25</v>
      </c>
      <c r="G8522" s="11" t="s">
        <v>30041</v>
      </c>
      <c r="H8522" s="8" t="s">
        <v>30042</v>
      </c>
      <c r="I8522" s="9">
        <v>103341</v>
      </c>
      <c r="J8522" s="9">
        <v>26905</v>
      </c>
      <c r="K8522" s="9">
        <v>26768</v>
      </c>
      <c r="L8522" s="9">
        <v>619</v>
      </c>
      <c r="M8522" s="9">
        <v>191</v>
      </c>
      <c r="N8522" s="9">
        <v>8283</v>
      </c>
      <c r="O8522" s="9">
        <v>8285</v>
      </c>
      <c r="P8522" s="9">
        <v>52650</v>
      </c>
      <c r="Q8522" s="10" t="s">
        <v>29479</v>
      </c>
    </row>
    <row r="8523" spans="1:17" x14ac:dyDescent="0.3">
      <c r="A8523" s="5" t="s">
        <v>30043</v>
      </c>
      <c r="B8523" s="5" t="s">
        <v>5647</v>
      </c>
      <c r="C8523" s="6">
        <v>3.58</v>
      </c>
      <c r="D8523" s="1" t="s">
        <v>30044</v>
      </c>
      <c r="E8523" s="6">
        <v>100</v>
      </c>
      <c r="F8523" s="6" t="s">
        <v>25</v>
      </c>
      <c r="G8523" s="11" t="s">
        <v>30045</v>
      </c>
      <c r="H8523" s="8" t="s">
        <v>30046</v>
      </c>
      <c r="I8523" s="9">
        <v>150433</v>
      </c>
      <c r="J8523" s="9">
        <v>35426</v>
      </c>
      <c r="K8523" s="9">
        <v>33484</v>
      </c>
      <c r="L8523" s="9">
        <v>594</v>
      </c>
      <c r="M8523" s="9">
        <v>756</v>
      </c>
      <c r="N8523" s="9">
        <v>18602</v>
      </c>
      <c r="O8523" s="9">
        <v>5887</v>
      </c>
      <c r="P8523" s="9">
        <v>88419</v>
      </c>
      <c r="Q8523" s="10" t="s">
        <v>29479</v>
      </c>
    </row>
    <row r="8524" spans="1:17" ht="28.8" x14ac:dyDescent="0.3">
      <c r="A8524" s="5" t="s">
        <v>30047</v>
      </c>
      <c r="B8524" s="5" t="s">
        <v>3397</v>
      </c>
      <c r="C8524" s="6">
        <v>4.0999999999999996</v>
      </c>
      <c r="D8524" s="1" t="s">
        <v>30048</v>
      </c>
      <c r="E8524" s="6">
        <v>143</v>
      </c>
      <c r="F8524" s="6" t="s">
        <v>25</v>
      </c>
      <c r="G8524" s="11" t="s">
        <v>30049</v>
      </c>
      <c r="H8524" s="8" t="s">
        <v>30050</v>
      </c>
      <c r="I8524" s="9">
        <v>317715</v>
      </c>
      <c r="J8524" s="9">
        <v>107422</v>
      </c>
      <c r="K8524" s="9">
        <v>100670</v>
      </c>
      <c r="L8524" s="9">
        <v>6900</v>
      </c>
      <c r="M8524" s="9">
        <v>1427</v>
      </c>
      <c r="N8524" s="9">
        <v>19395</v>
      </c>
      <c r="O8524" s="9">
        <v>47219</v>
      </c>
      <c r="P8524" s="9">
        <v>206044</v>
      </c>
      <c r="Q8524" s="10" t="s">
        <v>29479</v>
      </c>
    </row>
    <row r="8525" spans="1:17" ht="28.8" x14ac:dyDescent="0.3">
      <c r="A8525" s="5" t="s">
        <v>30051</v>
      </c>
      <c r="B8525" s="5" t="s">
        <v>30052</v>
      </c>
      <c r="C8525" s="6">
        <v>3.11</v>
      </c>
      <c r="D8525" s="1" t="s">
        <v>30048</v>
      </c>
      <c r="E8525" s="6">
        <v>84</v>
      </c>
      <c r="F8525" s="6" t="s">
        <v>25</v>
      </c>
      <c r="G8525" s="11" t="s">
        <v>30053</v>
      </c>
      <c r="H8525" s="8" t="s">
        <v>30054</v>
      </c>
      <c r="I8525" s="9">
        <v>543</v>
      </c>
      <c r="J8525" s="9">
        <v>829</v>
      </c>
      <c r="K8525" s="9">
        <v>96</v>
      </c>
      <c r="L8525" s="9">
        <v>3</v>
      </c>
      <c r="M8525" s="9">
        <v>16</v>
      </c>
      <c r="N8525" s="9">
        <v>91</v>
      </c>
      <c r="O8525" s="9">
        <v>17</v>
      </c>
      <c r="P8525" s="9">
        <v>348</v>
      </c>
      <c r="Q8525" s="10" t="s">
        <v>29479</v>
      </c>
    </row>
    <row r="8526" spans="1:17" ht="28.8" x14ac:dyDescent="0.3">
      <c r="A8526" s="5" t="s">
        <v>30055</v>
      </c>
      <c r="B8526" s="5" t="s">
        <v>30056</v>
      </c>
      <c r="C8526" s="6">
        <v>2.96</v>
      </c>
      <c r="D8526" s="1" t="s">
        <v>30048</v>
      </c>
      <c r="E8526" s="6">
        <v>81</v>
      </c>
      <c r="F8526" s="6" t="s">
        <v>25</v>
      </c>
      <c r="G8526" s="11" t="s">
        <v>30057</v>
      </c>
      <c r="H8526" s="8" t="s">
        <v>30058</v>
      </c>
      <c r="I8526" s="9">
        <v>639</v>
      </c>
      <c r="J8526" s="9">
        <v>630</v>
      </c>
      <c r="K8526" s="9">
        <v>128</v>
      </c>
      <c r="L8526" s="9">
        <v>2</v>
      </c>
      <c r="M8526" s="9">
        <v>58</v>
      </c>
      <c r="N8526" s="9">
        <v>105</v>
      </c>
      <c r="O8526" s="9">
        <v>23</v>
      </c>
      <c r="P8526" s="9">
        <v>492</v>
      </c>
      <c r="Q8526" s="10" t="s">
        <v>29479</v>
      </c>
    </row>
    <row r="8527" spans="1:17" ht="28.8" x14ac:dyDescent="0.3">
      <c r="A8527" s="5" t="s">
        <v>6515</v>
      </c>
      <c r="B8527" s="5" t="s">
        <v>4181</v>
      </c>
      <c r="C8527" s="6">
        <v>3.44</v>
      </c>
      <c r="D8527" s="1" t="s">
        <v>30048</v>
      </c>
      <c r="E8527" s="6">
        <v>97</v>
      </c>
      <c r="F8527" s="6" t="s">
        <v>25</v>
      </c>
      <c r="G8527" s="11" t="s">
        <v>30059</v>
      </c>
      <c r="H8527" s="8" t="s">
        <v>1029</v>
      </c>
      <c r="I8527" s="9">
        <v>22091</v>
      </c>
      <c r="J8527" s="9">
        <v>8560</v>
      </c>
      <c r="K8527" s="9">
        <v>4278</v>
      </c>
      <c r="L8527" s="9">
        <v>11</v>
      </c>
      <c r="M8527" s="9">
        <v>122</v>
      </c>
      <c r="N8527" s="9">
        <v>3798</v>
      </c>
      <c r="O8527" s="9">
        <v>645</v>
      </c>
      <c r="P8527" s="9">
        <v>13218</v>
      </c>
      <c r="Q8527" s="10" t="s">
        <v>29479</v>
      </c>
    </row>
    <row r="8528" spans="1:17" x14ac:dyDescent="0.3">
      <c r="A8528" s="5" t="s">
        <v>30060</v>
      </c>
      <c r="B8528" s="5" t="s">
        <v>12492</v>
      </c>
      <c r="C8528" s="6">
        <v>2.84</v>
      </c>
      <c r="D8528" s="1" t="s">
        <v>30048</v>
      </c>
      <c r="E8528" s="6">
        <v>80</v>
      </c>
      <c r="F8528" s="6" t="s">
        <v>25</v>
      </c>
      <c r="G8528" s="11" t="s">
        <v>30061</v>
      </c>
      <c r="H8528" s="8" t="s">
        <v>30062</v>
      </c>
      <c r="I8528" s="9">
        <v>334</v>
      </c>
      <c r="J8528" s="9">
        <v>592</v>
      </c>
      <c r="K8528" s="9">
        <v>42</v>
      </c>
      <c r="L8528" s="9">
        <v>0</v>
      </c>
      <c r="M8528" s="9">
        <v>29</v>
      </c>
      <c r="N8528" s="9">
        <v>38</v>
      </c>
      <c r="O8528" s="9">
        <v>0</v>
      </c>
      <c r="P8528" s="9">
        <v>228</v>
      </c>
      <c r="Q8528" s="10" t="s">
        <v>29479</v>
      </c>
    </row>
    <row r="8529" spans="1:17" ht="28.8" x14ac:dyDescent="0.3">
      <c r="A8529" s="5" t="s">
        <v>30063</v>
      </c>
      <c r="B8529" s="5" t="s">
        <v>728</v>
      </c>
      <c r="C8529" s="6">
        <v>3.13</v>
      </c>
      <c r="D8529" s="1" t="s">
        <v>30048</v>
      </c>
      <c r="E8529" s="6">
        <v>99</v>
      </c>
      <c r="F8529" s="6" t="s">
        <v>74</v>
      </c>
      <c r="G8529" s="11" t="s">
        <v>30064</v>
      </c>
      <c r="H8529" s="8" t="s">
        <v>856</v>
      </c>
      <c r="I8529" s="9">
        <v>1980</v>
      </c>
      <c r="J8529" s="9">
        <v>617</v>
      </c>
      <c r="K8529" s="9">
        <v>182</v>
      </c>
      <c r="L8529" s="9">
        <v>1</v>
      </c>
      <c r="M8529" s="9">
        <v>22</v>
      </c>
      <c r="N8529" s="9">
        <v>373</v>
      </c>
      <c r="O8529" s="9">
        <v>39</v>
      </c>
      <c r="P8529" s="9">
        <v>1051</v>
      </c>
      <c r="Q8529" s="10" t="s">
        <v>29479</v>
      </c>
    </row>
    <row r="8530" spans="1:17" x14ac:dyDescent="0.3">
      <c r="A8530" s="5" t="s">
        <v>30065</v>
      </c>
      <c r="B8530" s="5" t="s">
        <v>9756</v>
      </c>
      <c r="C8530" s="6">
        <v>3.93</v>
      </c>
      <c r="D8530" s="1" t="s">
        <v>30048</v>
      </c>
      <c r="E8530" s="6">
        <v>195</v>
      </c>
      <c r="F8530" s="6" t="s">
        <v>25</v>
      </c>
      <c r="G8530" s="11" t="s">
        <v>30066</v>
      </c>
      <c r="H8530" s="8" t="s">
        <v>30067</v>
      </c>
      <c r="I8530" s="9">
        <v>3895</v>
      </c>
      <c r="J8530" s="9">
        <v>4081</v>
      </c>
      <c r="K8530" s="9">
        <v>1256</v>
      </c>
      <c r="L8530" s="9">
        <v>95</v>
      </c>
      <c r="M8530" s="9">
        <v>26</v>
      </c>
      <c r="N8530" s="9">
        <v>256</v>
      </c>
      <c r="O8530" s="9">
        <v>524</v>
      </c>
      <c r="P8530" s="9">
        <v>2363</v>
      </c>
      <c r="Q8530" s="10" t="s">
        <v>29479</v>
      </c>
    </row>
    <row r="8531" spans="1:17" ht="28.8" x14ac:dyDescent="0.3">
      <c r="A8531" s="5" t="s">
        <v>30068</v>
      </c>
      <c r="B8531" s="5" t="s">
        <v>30069</v>
      </c>
      <c r="C8531" s="6">
        <v>3.26</v>
      </c>
      <c r="D8531" s="1" t="s">
        <v>30048</v>
      </c>
      <c r="E8531" s="6">
        <v>82</v>
      </c>
      <c r="F8531" s="6" t="s">
        <v>25</v>
      </c>
      <c r="G8531" s="11" t="s">
        <v>30070</v>
      </c>
      <c r="H8531" s="8" t="s">
        <v>24528</v>
      </c>
      <c r="I8531" s="9">
        <v>676</v>
      </c>
      <c r="J8531" s="9">
        <v>724</v>
      </c>
      <c r="K8531" s="9">
        <v>201</v>
      </c>
      <c r="L8531" s="9">
        <v>4</v>
      </c>
      <c r="M8531" s="9">
        <v>10</v>
      </c>
      <c r="N8531" s="9">
        <v>112</v>
      </c>
      <c r="O8531" s="9">
        <v>39</v>
      </c>
      <c r="P8531" s="9">
        <v>429</v>
      </c>
      <c r="Q8531" s="10" t="s">
        <v>29479</v>
      </c>
    </row>
    <row r="8532" spans="1:17" ht="43.2" x14ac:dyDescent="0.3">
      <c r="A8532" s="5" t="s">
        <v>30071</v>
      </c>
      <c r="B8532" s="5" t="s">
        <v>4512</v>
      </c>
      <c r="C8532" s="6">
        <v>3</v>
      </c>
      <c r="D8532" s="1" t="s">
        <v>30072</v>
      </c>
      <c r="E8532" s="6">
        <v>88</v>
      </c>
      <c r="F8532" s="6" t="s">
        <v>25</v>
      </c>
      <c r="G8532" s="11" t="s">
        <v>30073</v>
      </c>
      <c r="H8532" s="8" t="s">
        <v>6925</v>
      </c>
      <c r="I8532" s="9">
        <v>751693</v>
      </c>
      <c r="J8532" s="9">
        <v>38965</v>
      </c>
      <c r="K8532" s="9">
        <v>82999</v>
      </c>
      <c r="L8532" s="9">
        <v>162</v>
      </c>
      <c r="M8532" s="9">
        <v>7086</v>
      </c>
      <c r="N8532" s="9">
        <v>112792</v>
      </c>
      <c r="O8532" s="9">
        <v>13767</v>
      </c>
      <c r="P8532" s="9">
        <v>339323</v>
      </c>
      <c r="Q8532" s="10" t="s">
        <v>29479</v>
      </c>
    </row>
    <row r="8533" spans="1:17" ht="28.8" x14ac:dyDescent="0.3">
      <c r="A8533" s="5" t="s">
        <v>30074</v>
      </c>
      <c r="B8533" s="5" t="s">
        <v>3843</v>
      </c>
      <c r="C8533" s="6">
        <v>3.46</v>
      </c>
      <c r="D8533" s="1" t="s">
        <v>30072</v>
      </c>
      <c r="E8533" s="6">
        <v>120</v>
      </c>
      <c r="F8533" s="6" t="s">
        <v>25</v>
      </c>
      <c r="G8533" s="11" t="s">
        <v>30075</v>
      </c>
      <c r="H8533" s="8" t="s">
        <v>30076</v>
      </c>
      <c r="I8533" s="9">
        <v>57451</v>
      </c>
      <c r="J8533" s="9">
        <v>12991</v>
      </c>
      <c r="K8533" s="9">
        <v>11066</v>
      </c>
      <c r="L8533" s="9">
        <v>59</v>
      </c>
      <c r="M8533" s="9">
        <v>197</v>
      </c>
      <c r="N8533" s="9">
        <v>8990</v>
      </c>
      <c r="O8533" s="9">
        <v>1294</v>
      </c>
      <c r="P8533" s="9">
        <v>31942</v>
      </c>
      <c r="Q8533" s="10" t="s">
        <v>29479</v>
      </c>
    </row>
    <row r="8534" spans="1:17" ht="28.8" x14ac:dyDescent="0.3">
      <c r="A8534" s="5" t="s">
        <v>30077</v>
      </c>
      <c r="B8534" s="5" t="s">
        <v>6713</v>
      </c>
      <c r="C8534" s="6">
        <v>3.28</v>
      </c>
      <c r="D8534" s="1" t="s">
        <v>30072</v>
      </c>
      <c r="E8534" s="6">
        <v>80</v>
      </c>
      <c r="F8534" s="6" t="s">
        <v>25</v>
      </c>
      <c r="G8534" s="11" t="s">
        <v>30078</v>
      </c>
      <c r="H8534" s="8" t="s">
        <v>274</v>
      </c>
      <c r="I8534" s="9">
        <v>50349</v>
      </c>
      <c r="J8534" s="9">
        <v>17573</v>
      </c>
      <c r="K8534" s="9">
        <v>12270</v>
      </c>
      <c r="L8534" s="9">
        <v>115</v>
      </c>
      <c r="M8534" s="9">
        <v>483</v>
      </c>
      <c r="N8534" s="9">
        <v>9075</v>
      </c>
      <c r="O8534" s="9">
        <v>1773</v>
      </c>
      <c r="P8534" s="9">
        <v>33003</v>
      </c>
      <c r="Q8534" s="10" t="s">
        <v>29479</v>
      </c>
    </row>
    <row r="8535" spans="1:17" x14ac:dyDescent="0.3">
      <c r="A8535" s="5" t="s">
        <v>30079</v>
      </c>
      <c r="B8535" s="5" t="s">
        <v>30080</v>
      </c>
      <c r="C8535" s="6">
        <v>2.4</v>
      </c>
      <c r="D8535" s="1" t="s">
        <v>30072</v>
      </c>
      <c r="E8535" s="6">
        <v>93</v>
      </c>
      <c r="F8535" s="6" t="s">
        <v>25</v>
      </c>
      <c r="G8535" s="11" t="s">
        <v>30081</v>
      </c>
      <c r="H8535" s="8" t="s">
        <v>30082</v>
      </c>
      <c r="I8535" s="9">
        <v>3819</v>
      </c>
      <c r="J8535" s="9">
        <v>1836</v>
      </c>
      <c r="K8535" s="9">
        <v>501</v>
      </c>
      <c r="L8535" s="9">
        <v>4</v>
      </c>
      <c r="M8535" s="9">
        <v>295</v>
      </c>
      <c r="N8535" s="9">
        <v>514</v>
      </c>
      <c r="O8535" s="9">
        <v>37</v>
      </c>
      <c r="P8535" s="9">
        <v>2593</v>
      </c>
      <c r="Q8535" s="10" t="s">
        <v>29479</v>
      </c>
    </row>
    <row r="8536" spans="1:17" x14ac:dyDescent="0.3">
      <c r="A8536" s="5" t="s">
        <v>30083</v>
      </c>
      <c r="B8536" s="5" t="s">
        <v>5443</v>
      </c>
      <c r="C8536" s="6">
        <v>2.19</v>
      </c>
      <c r="D8536" s="1" t="s">
        <v>30072</v>
      </c>
      <c r="E8536" s="6">
        <v>115</v>
      </c>
      <c r="F8536" s="6" t="s">
        <v>25</v>
      </c>
      <c r="G8536" s="11" t="s">
        <v>30084</v>
      </c>
      <c r="H8536" s="8" t="s">
        <v>30085</v>
      </c>
      <c r="I8536" s="9">
        <v>307060</v>
      </c>
      <c r="J8536" s="9">
        <v>30895</v>
      </c>
      <c r="K8536" s="9">
        <v>21760</v>
      </c>
      <c r="L8536" s="9">
        <v>27</v>
      </c>
      <c r="M8536" s="9">
        <v>19365</v>
      </c>
      <c r="N8536" s="9">
        <v>35985</v>
      </c>
      <c r="O8536" s="9">
        <v>2733</v>
      </c>
      <c r="P8536" s="9">
        <v>182539</v>
      </c>
      <c r="Q8536" s="10" t="s">
        <v>29479</v>
      </c>
    </row>
    <row r="8537" spans="1:17" x14ac:dyDescent="0.3">
      <c r="A8537" s="5" t="s">
        <v>30086</v>
      </c>
      <c r="B8537" s="5" t="s">
        <v>1112</v>
      </c>
      <c r="C8537" s="6">
        <v>3.03</v>
      </c>
      <c r="D8537" s="1" t="s">
        <v>30087</v>
      </c>
      <c r="E8537" s="6">
        <v>104</v>
      </c>
      <c r="F8537" s="6" t="s">
        <v>25</v>
      </c>
      <c r="G8537" s="11" t="s">
        <v>30088</v>
      </c>
      <c r="H8537" s="8" t="s">
        <v>30089</v>
      </c>
      <c r="I8537" s="9">
        <v>6154</v>
      </c>
      <c r="J8537" s="9">
        <v>2090</v>
      </c>
      <c r="K8537" s="9">
        <v>1039</v>
      </c>
      <c r="L8537" s="9">
        <v>8</v>
      </c>
      <c r="M8537" s="9">
        <v>102</v>
      </c>
      <c r="N8537" s="9">
        <v>1153</v>
      </c>
      <c r="O8537" s="9">
        <v>164</v>
      </c>
      <c r="P8537" s="9">
        <v>3614</v>
      </c>
      <c r="Q8537" s="10" t="s">
        <v>29479</v>
      </c>
    </row>
    <row r="8538" spans="1:17" ht="28.8" x14ac:dyDescent="0.3">
      <c r="A8538" s="5" t="s">
        <v>30090</v>
      </c>
      <c r="B8538" s="5" t="s">
        <v>287</v>
      </c>
      <c r="C8538" s="6">
        <v>3.55</v>
      </c>
      <c r="D8538" s="1" t="s">
        <v>30091</v>
      </c>
      <c r="E8538" s="6">
        <v>119</v>
      </c>
      <c r="F8538" s="6" t="s">
        <v>25</v>
      </c>
      <c r="G8538" s="11" t="s">
        <v>30092</v>
      </c>
      <c r="H8538" s="8" t="s">
        <v>2412</v>
      </c>
      <c r="I8538" s="9">
        <v>1082370</v>
      </c>
      <c r="J8538" s="9">
        <v>86882</v>
      </c>
      <c r="K8538" s="9">
        <v>223597</v>
      </c>
      <c r="L8538" s="9">
        <v>1600</v>
      </c>
      <c r="M8538" s="9">
        <v>5353</v>
      </c>
      <c r="N8538" s="9">
        <v>128817</v>
      </c>
      <c r="O8538" s="9">
        <v>62638</v>
      </c>
      <c r="P8538" s="9">
        <v>566471</v>
      </c>
      <c r="Q8538" s="10" t="s">
        <v>29479</v>
      </c>
    </row>
    <row r="8539" spans="1:17" ht="28.8" x14ac:dyDescent="0.3">
      <c r="A8539" s="5" t="s">
        <v>30093</v>
      </c>
      <c r="B8539" s="5" t="s">
        <v>5489</v>
      </c>
      <c r="C8539" s="6">
        <v>3.09</v>
      </c>
      <c r="D8539" s="1" t="s">
        <v>30091</v>
      </c>
      <c r="E8539" s="6">
        <v>104</v>
      </c>
      <c r="F8539" s="6" t="s">
        <v>25</v>
      </c>
      <c r="G8539" s="11" t="s">
        <v>30094</v>
      </c>
      <c r="H8539" s="8" t="s">
        <v>30095</v>
      </c>
      <c r="I8539" s="9">
        <v>385850</v>
      </c>
      <c r="J8539" s="9">
        <v>28587</v>
      </c>
      <c r="K8539" s="9">
        <v>58793</v>
      </c>
      <c r="L8539" s="9">
        <v>624</v>
      </c>
      <c r="M8539" s="9">
        <v>4839</v>
      </c>
      <c r="N8539" s="9">
        <v>67495</v>
      </c>
      <c r="O8539" s="9">
        <v>9991</v>
      </c>
      <c r="P8539" s="9">
        <v>219526</v>
      </c>
      <c r="Q8539" s="10" t="s">
        <v>29479</v>
      </c>
    </row>
    <row r="8540" spans="1:17" ht="28.8" x14ac:dyDescent="0.3">
      <c r="A8540" s="5" t="s">
        <v>30096</v>
      </c>
      <c r="B8540" s="5" t="s">
        <v>8584</v>
      </c>
      <c r="C8540" s="6">
        <v>3.66</v>
      </c>
      <c r="D8540" s="1" t="s">
        <v>30091</v>
      </c>
      <c r="E8540" s="6">
        <v>90</v>
      </c>
      <c r="F8540" s="6" t="s">
        <v>25</v>
      </c>
      <c r="G8540" s="11" t="s">
        <v>30097</v>
      </c>
      <c r="H8540" s="8" t="s">
        <v>30098</v>
      </c>
      <c r="I8540" s="9">
        <v>345174</v>
      </c>
      <c r="J8540" s="9">
        <v>58765</v>
      </c>
      <c r="K8540" s="9">
        <v>99563</v>
      </c>
      <c r="L8540" s="9">
        <v>3300</v>
      </c>
      <c r="M8540" s="9">
        <v>1015</v>
      </c>
      <c r="N8540" s="9">
        <v>37661</v>
      </c>
      <c r="O8540" s="9">
        <v>26150</v>
      </c>
      <c r="P8540" s="9">
        <v>198304</v>
      </c>
      <c r="Q8540" s="10" t="s">
        <v>29479</v>
      </c>
    </row>
    <row r="8541" spans="1:17" ht="28.8" x14ac:dyDescent="0.3">
      <c r="A8541" s="5" t="s">
        <v>30099</v>
      </c>
      <c r="B8541" s="5" t="s">
        <v>4895</v>
      </c>
      <c r="C8541" s="6">
        <v>2.96</v>
      </c>
      <c r="D8541" s="1" t="s">
        <v>30091</v>
      </c>
      <c r="E8541" s="6">
        <v>84</v>
      </c>
      <c r="F8541" s="6" t="s">
        <v>25</v>
      </c>
      <c r="G8541" s="11" t="s">
        <v>30100</v>
      </c>
      <c r="H8541" s="8" t="s">
        <v>30101</v>
      </c>
      <c r="I8541" s="9">
        <v>318711</v>
      </c>
      <c r="J8541" s="9">
        <v>31030</v>
      </c>
      <c r="K8541" s="9">
        <v>53170</v>
      </c>
      <c r="L8541" s="9">
        <v>498</v>
      </c>
      <c r="M8541" s="9">
        <v>7520</v>
      </c>
      <c r="N8541" s="9">
        <v>53391</v>
      </c>
      <c r="O8541" s="9">
        <v>8698</v>
      </c>
      <c r="P8541" s="9">
        <v>196514</v>
      </c>
      <c r="Q8541" s="10" t="s">
        <v>29479</v>
      </c>
    </row>
    <row r="8542" spans="1:17" x14ac:dyDescent="0.3">
      <c r="A8542" s="5" t="s">
        <v>30102</v>
      </c>
      <c r="B8542" s="5" t="s">
        <v>30103</v>
      </c>
      <c r="C8542" s="6">
        <v>3.49</v>
      </c>
      <c r="D8542" s="1" t="s">
        <v>30104</v>
      </c>
      <c r="E8542" s="6">
        <v>22</v>
      </c>
      <c r="F8542" s="6" t="s">
        <v>25</v>
      </c>
      <c r="G8542" s="11" t="s">
        <v>30105</v>
      </c>
      <c r="H8542" s="8" t="s">
        <v>30106</v>
      </c>
      <c r="I8542" s="9">
        <v>2165</v>
      </c>
      <c r="J8542" s="9">
        <v>619</v>
      </c>
      <c r="K8542" s="9">
        <v>393</v>
      </c>
      <c r="L8542" s="9">
        <v>0</v>
      </c>
      <c r="M8542" s="9">
        <v>9</v>
      </c>
      <c r="N8542" s="9">
        <v>243</v>
      </c>
      <c r="O8542" s="9">
        <v>85</v>
      </c>
      <c r="P8542" s="9">
        <v>1059</v>
      </c>
      <c r="Q8542" s="10" t="s">
        <v>29479</v>
      </c>
    </row>
    <row r="8543" spans="1:17" x14ac:dyDescent="0.3">
      <c r="A8543" s="5" t="s">
        <v>30107</v>
      </c>
      <c r="B8543" s="5" t="s">
        <v>8196</v>
      </c>
      <c r="C8543" s="6">
        <v>3.55</v>
      </c>
      <c r="D8543" s="1" t="s">
        <v>30104</v>
      </c>
      <c r="E8543" s="6">
        <v>22</v>
      </c>
      <c r="F8543" s="6" t="s">
        <v>25</v>
      </c>
      <c r="G8543" s="11" t="s">
        <v>30108</v>
      </c>
      <c r="H8543" s="8" t="s">
        <v>30109</v>
      </c>
      <c r="I8543" s="9">
        <v>2981</v>
      </c>
      <c r="J8543" s="9">
        <v>774</v>
      </c>
      <c r="K8543" s="9">
        <v>587</v>
      </c>
      <c r="L8543" s="9">
        <v>0</v>
      </c>
      <c r="M8543" s="9">
        <v>13</v>
      </c>
      <c r="N8543" s="9">
        <v>320</v>
      </c>
      <c r="O8543" s="9">
        <v>125</v>
      </c>
      <c r="P8543" s="9">
        <v>1482</v>
      </c>
      <c r="Q8543" s="10" t="s">
        <v>29479</v>
      </c>
    </row>
    <row r="8544" spans="1:17" ht="28.8" x14ac:dyDescent="0.3">
      <c r="A8544" s="5" t="s">
        <v>30110</v>
      </c>
      <c r="B8544" s="5" t="s">
        <v>30111</v>
      </c>
      <c r="C8544" s="6">
        <v>3.22</v>
      </c>
      <c r="D8544" s="1" t="s">
        <v>30112</v>
      </c>
      <c r="E8544" s="6">
        <v>90</v>
      </c>
      <c r="F8544" s="6" t="s">
        <v>25</v>
      </c>
      <c r="G8544" s="11" t="s">
        <v>30113</v>
      </c>
      <c r="H8544" s="8" t="s">
        <v>30114</v>
      </c>
      <c r="I8544" s="9">
        <v>21828</v>
      </c>
      <c r="J8544" s="9">
        <v>9801</v>
      </c>
      <c r="K8544" s="9">
        <v>4473</v>
      </c>
      <c r="L8544" s="9">
        <v>90</v>
      </c>
      <c r="M8544" s="9">
        <v>388</v>
      </c>
      <c r="N8544" s="9">
        <v>3719</v>
      </c>
      <c r="O8544" s="9">
        <v>604</v>
      </c>
      <c r="P8544" s="9">
        <v>14271</v>
      </c>
      <c r="Q8544" s="10" t="s">
        <v>29479</v>
      </c>
    </row>
    <row r="8545" spans="1:17" x14ac:dyDescent="0.3">
      <c r="A8545" s="5" t="s">
        <v>30115</v>
      </c>
      <c r="B8545" s="5" t="s">
        <v>5454</v>
      </c>
      <c r="C8545" s="6">
        <v>3.01</v>
      </c>
      <c r="D8545" s="1" t="s">
        <v>30112</v>
      </c>
      <c r="E8545" s="6">
        <v>138</v>
      </c>
      <c r="F8545" s="6" t="s">
        <v>25</v>
      </c>
      <c r="G8545" s="11" t="s">
        <v>30116</v>
      </c>
      <c r="H8545" s="8" t="s">
        <v>30117</v>
      </c>
      <c r="I8545" s="9">
        <v>2708852</v>
      </c>
      <c r="J8545" s="9">
        <v>156702</v>
      </c>
      <c r="K8545" s="9">
        <v>532414</v>
      </c>
      <c r="L8545" s="9">
        <v>1800</v>
      </c>
      <c r="M8545" s="9">
        <v>73655</v>
      </c>
      <c r="N8545" s="9">
        <v>503974</v>
      </c>
      <c r="O8545" s="9">
        <v>101421</v>
      </c>
      <c r="P8545" s="9">
        <v>1881474</v>
      </c>
      <c r="Q8545" s="10" t="s">
        <v>29479</v>
      </c>
    </row>
    <row r="8546" spans="1:17" ht="28.8" x14ac:dyDescent="0.3">
      <c r="A8546" s="5" t="s">
        <v>30118</v>
      </c>
      <c r="B8546" s="5" t="s">
        <v>3743</v>
      </c>
      <c r="C8546" s="6">
        <v>2.94</v>
      </c>
      <c r="D8546" s="1" t="s">
        <v>30119</v>
      </c>
      <c r="E8546" s="6">
        <v>100</v>
      </c>
      <c r="F8546" s="6" t="s">
        <v>25</v>
      </c>
      <c r="G8546" s="11" t="s">
        <v>30120</v>
      </c>
      <c r="H8546" s="8" t="s">
        <v>2981</v>
      </c>
      <c r="I8546" s="9">
        <v>3161</v>
      </c>
      <c r="J8546" s="9">
        <v>1618</v>
      </c>
      <c r="K8546" s="9">
        <v>316</v>
      </c>
      <c r="L8546" s="9">
        <v>1</v>
      </c>
      <c r="M8546" s="9">
        <v>49</v>
      </c>
      <c r="N8546" s="9">
        <v>476</v>
      </c>
      <c r="O8546" s="9">
        <v>23</v>
      </c>
      <c r="P8546" s="9">
        <v>1322</v>
      </c>
      <c r="Q8546" s="10" t="s">
        <v>29479</v>
      </c>
    </row>
    <row r="8547" spans="1:17" x14ac:dyDescent="0.3">
      <c r="A8547" s="5" t="s">
        <v>30121</v>
      </c>
      <c r="B8547" s="5" t="s">
        <v>30122</v>
      </c>
      <c r="C8547" s="6">
        <v>3.14</v>
      </c>
      <c r="D8547" s="1" t="s">
        <v>30123</v>
      </c>
      <c r="E8547" s="6">
        <v>68</v>
      </c>
      <c r="F8547" s="6" t="s">
        <v>25</v>
      </c>
      <c r="G8547" s="11" t="s">
        <v>30124</v>
      </c>
      <c r="H8547" s="8" t="s">
        <v>21091</v>
      </c>
      <c r="I8547" s="9">
        <v>160294</v>
      </c>
      <c r="J8547" s="9">
        <v>14104</v>
      </c>
      <c r="K8547" s="9">
        <v>16520</v>
      </c>
      <c r="L8547" s="9">
        <v>95</v>
      </c>
      <c r="M8547" s="9">
        <v>1220</v>
      </c>
      <c r="N8547" s="9">
        <v>20065</v>
      </c>
      <c r="O8547" s="9">
        <v>5818</v>
      </c>
      <c r="P8547" s="9">
        <v>63965</v>
      </c>
      <c r="Q8547" s="10" t="s">
        <v>29479</v>
      </c>
    </row>
    <row r="8548" spans="1:17" x14ac:dyDescent="0.3">
      <c r="A8548" s="5" t="s">
        <v>30125</v>
      </c>
      <c r="B8548" s="5" t="s">
        <v>30126</v>
      </c>
      <c r="C8548" s="6">
        <v>3.31</v>
      </c>
      <c r="D8548" s="1" t="s">
        <v>30123</v>
      </c>
      <c r="E8548" s="6">
        <v>107</v>
      </c>
      <c r="F8548" s="6" t="s">
        <v>25</v>
      </c>
      <c r="G8548" s="11" t="s">
        <v>30127</v>
      </c>
      <c r="H8548" s="8" t="s">
        <v>30128</v>
      </c>
      <c r="I8548" s="9">
        <v>82609</v>
      </c>
      <c r="J8548" s="9">
        <v>15311</v>
      </c>
      <c r="K8548" s="9">
        <v>17222</v>
      </c>
      <c r="L8548" s="9">
        <v>90</v>
      </c>
      <c r="M8548" s="9">
        <v>760</v>
      </c>
      <c r="N8548" s="9">
        <v>15927</v>
      </c>
      <c r="O8548" s="9">
        <v>4164</v>
      </c>
      <c r="P8548" s="9">
        <v>60546</v>
      </c>
      <c r="Q8548" s="10" t="s">
        <v>29479</v>
      </c>
    </row>
    <row r="8549" spans="1:17" x14ac:dyDescent="0.3">
      <c r="A8549" s="5" t="s">
        <v>30129</v>
      </c>
      <c r="B8549" s="5" t="s">
        <v>30130</v>
      </c>
      <c r="C8549" s="6">
        <v>2.7</v>
      </c>
      <c r="D8549" s="1" t="s">
        <v>30131</v>
      </c>
      <c r="E8549" s="6">
        <v>105</v>
      </c>
      <c r="F8549" s="6" t="s">
        <v>74</v>
      </c>
      <c r="G8549" s="11" t="s">
        <v>30132</v>
      </c>
      <c r="H8549" s="8" t="s">
        <v>30133</v>
      </c>
      <c r="I8549" s="9">
        <v>482</v>
      </c>
      <c r="J8549" s="9">
        <v>736</v>
      </c>
      <c r="K8549" s="9">
        <v>28</v>
      </c>
      <c r="L8549" s="9">
        <v>0</v>
      </c>
      <c r="M8549" s="9">
        <v>61</v>
      </c>
      <c r="N8549" s="9">
        <v>25</v>
      </c>
      <c r="O8549" s="9">
        <v>3</v>
      </c>
      <c r="P8549" s="9">
        <v>309</v>
      </c>
      <c r="Q8549" s="10" t="s">
        <v>29479</v>
      </c>
    </row>
    <row r="8550" spans="1:17" x14ac:dyDescent="0.3">
      <c r="A8550" s="5" t="s">
        <v>30134</v>
      </c>
      <c r="B8550" s="5" t="s">
        <v>30135</v>
      </c>
      <c r="C8550" s="6">
        <v>3.59</v>
      </c>
      <c r="D8550" s="1" t="s">
        <v>30136</v>
      </c>
      <c r="E8550" s="6">
        <v>32</v>
      </c>
      <c r="F8550" s="6" t="s">
        <v>25</v>
      </c>
      <c r="G8550" s="11" t="s">
        <v>30137</v>
      </c>
      <c r="H8550" s="8" t="s">
        <v>30138</v>
      </c>
      <c r="I8550" s="9">
        <v>117223</v>
      </c>
      <c r="J8550" s="9">
        <v>9756</v>
      </c>
      <c r="K8550" s="9">
        <v>26831</v>
      </c>
      <c r="L8550" s="9">
        <v>283</v>
      </c>
      <c r="M8550" s="9">
        <v>1671</v>
      </c>
      <c r="N8550" s="9">
        <v>13104</v>
      </c>
      <c r="O8550" s="9">
        <v>9223</v>
      </c>
      <c r="P8550" s="9">
        <v>68763</v>
      </c>
      <c r="Q8550" s="10" t="s">
        <v>29479</v>
      </c>
    </row>
    <row r="8551" spans="1:17" ht="28.8" x14ac:dyDescent="0.3">
      <c r="A8551" s="5" t="s">
        <v>30139</v>
      </c>
      <c r="B8551" s="5" t="s">
        <v>30140</v>
      </c>
      <c r="C8551" s="6">
        <v>2.87</v>
      </c>
      <c r="D8551" s="1" t="s">
        <v>30141</v>
      </c>
      <c r="E8551" s="6">
        <v>94</v>
      </c>
      <c r="F8551" s="6" t="s">
        <v>25</v>
      </c>
      <c r="G8551" s="11" t="s">
        <v>30142</v>
      </c>
      <c r="H8551" s="8" t="s">
        <v>6492</v>
      </c>
      <c r="I8551" s="9">
        <v>4994</v>
      </c>
      <c r="J8551" s="9">
        <v>2627</v>
      </c>
      <c r="K8551" s="9">
        <v>806</v>
      </c>
      <c r="L8551" s="9">
        <v>3</v>
      </c>
      <c r="M8551" s="9">
        <v>108</v>
      </c>
      <c r="N8551" s="9">
        <v>870</v>
      </c>
      <c r="O8551" s="9">
        <v>75</v>
      </c>
      <c r="P8551" s="9">
        <v>2890</v>
      </c>
      <c r="Q8551" s="10" t="s">
        <v>29479</v>
      </c>
    </row>
    <row r="8552" spans="1:17" x14ac:dyDescent="0.3">
      <c r="A8552" s="5" t="s">
        <v>30143</v>
      </c>
      <c r="B8552" s="5" t="s">
        <v>5835</v>
      </c>
      <c r="C8552" s="6">
        <v>2.59</v>
      </c>
      <c r="D8552" s="1" t="s">
        <v>30144</v>
      </c>
      <c r="E8552" s="6">
        <v>86</v>
      </c>
      <c r="F8552" s="6" t="s">
        <v>25</v>
      </c>
      <c r="G8552" s="11" t="s">
        <v>30145</v>
      </c>
      <c r="H8552" s="8" t="s">
        <v>30146</v>
      </c>
      <c r="I8552" s="9">
        <v>4140</v>
      </c>
      <c r="J8552" s="9">
        <v>2714</v>
      </c>
      <c r="K8552" s="9">
        <v>870</v>
      </c>
      <c r="L8552" s="9">
        <v>5</v>
      </c>
      <c r="M8552" s="9">
        <v>256</v>
      </c>
      <c r="N8552" s="9">
        <v>754</v>
      </c>
      <c r="O8552" s="9">
        <v>61</v>
      </c>
      <c r="P8552" s="9">
        <v>3233</v>
      </c>
      <c r="Q8552" s="10" t="s">
        <v>29479</v>
      </c>
    </row>
    <row r="8553" spans="1:17" x14ac:dyDescent="0.3">
      <c r="A8553" s="5" t="s">
        <v>30147</v>
      </c>
      <c r="B8553" s="5" t="s">
        <v>30148</v>
      </c>
      <c r="C8553" s="6">
        <v>3.58</v>
      </c>
      <c r="D8553" s="1" t="s">
        <v>30144</v>
      </c>
      <c r="E8553" s="6">
        <v>80</v>
      </c>
      <c r="F8553" s="6" t="s">
        <v>25</v>
      </c>
      <c r="G8553" s="11" t="s">
        <v>30149</v>
      </c>
      <c r="H8553" s="8" t="s">
        <v>30150</v>
      </c>
      <c r="I8553" s="9">
        <v>22940</v>
      </c>
      <c r="J8553" s="9">
        <v>11325</v>
      </c>
      <c r="K8553" s="9">
        <v>8218</v>
      </c>
      <c r="L8553" s="9">
        <v>282</v>
      </c>
      <c r="M8553" s="9">
        <v>206</v>
      </c>
      <c r="N8553" s="9">
        <v>2726</v>
      </c>
      <c r="O8553" s="9">
        <v>2218</v>
      </c>
      <c r="P8553" s="9">
        <v>16190</v>
      </c>
      <c r="Q8553" s="10" t="s">
        <v>29479</v>
      </c>
    </row>
    <row r="8554" spans="1:17" x14ac:dyDescent="0.3">
      <c r="A8554" s="5" t="s">
        <v>30151</v>
      </c>
      <c r="B8554" s="5" t="s">
        <v>30152</v>
      </c>
      <c r="C8554" s="6">
        <v>2.97</v>
      </c>
      <c r="D8554" s="1" t="s">
        <v>30144</v>
      </c>
      <c r="E8554" s="6">
        <v>81</v>
      </c>
      <c r="F8554" s="6" t="s">
        <v>25</v>
      </c>
      <c r="G8554" s="11" t="s">
        <v>30153</v>
      </c>
      <c r="H8554" s="8" t="s">
        <v>30154</v>
      </c>
      <c r="I8554" s="9">
        <v>13961</v>
      </c>
      <c r="J8554" s="9">
        <v>8083</v>
      </c>
      <c r="K8554" s="9">
        <v>3567</v>
      </c>
      <c r="L8554" s="9">
        <v>33</v>
      </c>
      <c r="M8554" s="9">
        <v>325</v>
      </c>
      <c r="N8554" s="9">
        <v>2984</v>
      </c>
      <c r="O8554" s="9">
        <v>364</v>
      </c>
      <c r="P8554" s="9">
        <v>10618</v>
      </c>
      <c r="Q8554" s="10" t="s">
        <v>29479</v>
      </c>
    </row>
    <row r="8555" spans="1:17" ht="28.8" x14ac:dyDescent="0.3">
      <c r="A8555" s="5" t="s">
        <v>30155</v>
      </c>
      <c r="B8555" s="5" t="s">
        <v>30156</v>
      </c>
      <c r="C8555" s="6">
        <v>2.87</v>
      </c>
      <c r="D8555" s="1" t="s">
        <v>30144</v>
      </c>
      <c r="E8555" s="6">
        <v>99</v>
      </c>
      <c r="F8555" s="6" t="s">
        <v>25</v>
      </c>
      <c r="G8555" s="11" t="s">
        <v>30157</v>
      </c>
      <c r="H8555" s="8" t="s">
        <v>30158</v>
      </c>
      <c r="I8555" s="9">
        <v>10062</v>
      </c>
      <c r="J8555" s="9">
        <v>4550</v>
      </c>
      <c r="K8555" s="9">
        <v>2150</v>
      </c>
      <c r="L8555" s="9">
        <v>7</v>
      </c>
      <c r="M8555" s="9">
        <v>337</v>
      </c>
      <c r="N8555" s="9">
        <v>2189</v>
      </c>
      <c r="O8555" s="9">
        <v>265</v>
      </c>
      <c r="P8555" s="9">
        <v>7996</v>
      </c>
      <c r="Q8555" s="10" t="s">
        <v>29479</v>
      </c>
    </row>
    <row r="8556" spans="1:17" x14ac:dyDescent="0.3">
      <c r="A8556" s="5" t="s">
        <v>30159</v>
      </c>
      <c r="B8556" s="5" t="s">
        <v>6883</v>
      </c>
      <c r="C8556" s="6">
        <v>3.36</v>
      </c>
      <c r="D8556" s="1" t="s">
        <v>30160</v>
      </c>
      <c r="E8556" s="6">
        <v>96</v>
      </c>
      <c r="F8556" s="6" t="s">
        <v>25</v>
      </c>
      <c r="G8556" s="11" t="s">
        <v>30161</v>
      </c>
      <c r="H8556" s="8" t="s">
        <v>24427</v>
      </c>
      <c r="I8556" s="9">
        <v>14033</v>
      </c>
      <c r="J8556" s="9">
        <v>5465</v>
      </c>
      <c r="K8556" s="9">
        <v>4473</v>
      </c>
      <c r="L8556" s="9">
        <v>483</v>
      </c>
      <c r="M8556" s="9">
        <v>140</v>
      </c>
      <c r="N8556" s="9">
        <v>2327</v>
      </c>
      <c r="O8556" s="9">
        <v>1274</v>
      </c>
      <c r="P8556" s="9">
        <v>9713</v>
      </c>
      <c r="Q8556" s="10" t="s">
        <v>29479</v>
      </c>
    </row>
    <row r="8557" spans="1:17" x14ac:dyDescent="0.3">
      <c r="A8557" s="5" t="s">
        <v>30162</v>
      </c>
      <c r="B8557" s="5" t="s">
        <v>3385</v>
      </c>
      <c r="C8557" s="6">
        <v>2.67</v>
      </c>
      <c r="D8557" s="1" t="s">
        <v>30163</v>
      </c>
      <c r="E8557" s="6">
        <v>83</v>
      </c>
      <c r="F8557" s="6" t="s">
        <v>25</v>
      </c>
      <c r="G8557" s="11" t="s">
        <v>30164</v>
      </c>
      <c r="H8557" s="8" t="s">
        <v>30165</v>
      </c>
      <c r="I8557" s="9">
        <v>198692</v>
      </c>
      <c r="J8557" s="9">
        <v>19880</v>
      </c>
      <c r="K8557" s="9">
        <v>25892</v>
      </c>
      <c r="L8557" s="9">
        <v>632</v>
      </c>
      <c r="M8557" s="9">
        <v>6920</v>
      </c>
      <c r="N8557" s="9">
        <v>23169</v>
      </c>
      <c r="O8557" s="9">
        <v>5641</v>
      </c>
      <c r="P8557" s="9">
        <v>98950</v>
      </c>
      <c r="Q8557" s="10" t="s">
        <v>29479</v>
      </c>
    </row>
    <row r="8558" spans="1:17" ht="28.8" x14ac:dyDescent="0.3">
      <c r="A8558" s="5" t="s">
        <v>30166</v>
      </c>
      <c r="B8558" s="5" t="s">
        <v>30167</v>
      </c>
      <c r="C8558" s="6">
        <v>2.97</v>
      </c>
      <c r="D8558" s="1" t="s">
        <v>30168</v>
      </c>
      <c r="E8558" s="6">
        <v>99</v>
      </c>
      <c r="F8558" s="6" t="s">
        <v>25</v>
      </c>
      <c r="G8558" s="11" t="s">
        <v>30169</v>
      </c>
      <c r="H8558" s="8" t="s">
        <v>30170</v>
      </c>
      <c r="I8558" s="9">
        <v>11345</v>
      </c>
      <c r="J8558" s="9">
        <v>5039</v>
      </c>
      <c r="K8558" s="9">
        <v>2135</v>
      </c>
      <c r="L8558" s="9">
        <v>14</v>
      </c>
      <c r="M8558" s="9">
        <v>207</v>
      </c>
      <c r="N8558" s="9">
        <v>2230</v>
      </c>
      <c r="O8558" s="9">
        <v>183</v>
      </c>
      <c r="P8558" s="9">
        <v>7164</v>
      </c>
      <c r="Q8558" s="10" t="s">
        <v>29479</v>
      </c>
    </row>
    <row r="8559" spans="1:17" ht="28.8" x14ac:dyDescent="0.3">
      <c r="A8559" s="5" t="s">
        <v>30171</v>
      </c>
      <c r="B8559" s="5" t="s">
        <v>4138</v>
      </c>
      <c r="C8559" s="6">
        <v>4.1100000000000003</v>
      </c>
      <c r="D8559" s="1" t="s">
        <v>30172</v>
      </c>
      <c r="E8559" s="6">
        <v>137</v>
      </c>
      <c r="F8559" s="6" t="s">
        <v>25</v>
      </c>
      <c r="G8559" s="11" t="s">
        <v>30173</v>
      </c>
      <c r="H8559" s="8" t="s">
        <v>30174</v>
      </c>
      <c r="I8559" s="9">
        <v>1677487</v>
      </c>
      <c r="J8559" s="9">
        <v>295650</v>
      </c>
      <c r="K8559" s="9">
        <v>548712</v>
      </c>
      <c r="L8559" s="9">
        <v>39000</v>
      </c>
      <c r="M8559" s="9">
        <v>11930</v>
      </c>
      <c r="N8559" s="9">
        <v>96971</v>
      </c>
      <c r="O8559" s="9">
        <v>314524</v>
      </c>
      <c r="P8559" s="9">
        <v>1079482</v>
      </c>
      <c r="Q8559" s="10" t="s">
        <v>29479</v>
      </c>
    </row>
    <row r="8560" spans="1:17" ht="28.8" x14ac:dyDescent="0.3">
      <c r="A8560" s="5" t="s">
        <v>2413</v>
      </c>
      <c r="B8560" s="5" t="s">
        <v>17966</v>
      </c>
      <c r="C8560" s="6">
        <v>2.61</v>
      </c>
      <c r="D8560" s="1" t="s">
        <v>30175</v>
      </c>
      <c r="E8560" s="6">
        <v>113</v>
      </c>
      <c r="F8560" s="6" t="s">
        <v>25</v>
      </c>
      <c r="G8560" s="11" t="s">
        <v>30176</v>
      </c>
      <c r="H8560" s="8" t="s">
        <v>30177</v>
      </c>
      <c r="I8560" s="9">
        <v>24255</v>
      </c>
      <c r="J8560" s="9">
        <v>4263</v>
      </c>
      <c r="K8560" s="9">
        <v>2195</v>
      </c>
      <c r="L8560" s="9">
        <v>2</v>
      </c>
      <c r="M8560" s="9">
        <v>915</v>
      </c>
      <c r="N8560" s="9">
        <v>4166</v>
      </c>
      <c r="O8560" s="9">
        <v>311</v>
      </c>
      <c r="P8560" s="9">
        <v>16409</v>
      </c>
      <c r="Q8560" s="10" t="s">
        <v>29479</v>
      </c>
    </row>
    <row r="8561" spans="1:17" x14ac:dyDescent="0.3">
      <c r="A8561" s="5" t="s">
        <v>30178</v>
      </c>
      <c r="B8561" s="5" t="s">
        <v>2918</v>
      </c>
      <c r="C8561" s="6">
        <v>3.19</v>
      </c>
      <c r="D8561" s="1" t="s">
        <v>30179</v>
      </c>
      <c r="E8561" s="6">
        <v>83</v>
      </c>
      <c r="F8561" s="6" t="s">
        <v>25</v>
      </c>
      <c r="G8561" s="11" t="s">
        <v>30180</v>
      </c>
      <c r="H8561" s="8" t="s">
        <v>1065</v>
      </c>
      <c r="I8561" s="9">
        <v>8014</v>
      </c>
      <c r="J8561" s="9">
        <v>6480</v>
      </c>
      <c r="K8561" s="9">
        <v>1628</v>
      </c>
      <c r="L8561" s="9">
        <v>4</v>
      </c>
      <c r="M8561" s="9">
        <v>40</v>
      </c>
      <c r="N8561" s="9">
        <v>1832</v>
      </c>
      <c r="O8561" s="9">
        <v>180</v>
      </c>
      <c r="P8561" s="9">
        <v>4951</v>
      </c>
      <c r="Q8561" s="10" t="s">
        <v>29479</v>
      </c>
    </row>
    <row r="8562" spans="1:17" x14ac:dyDescent="0.3">
      <c r="A8562" s="5" t="s">
        <v>30181</v>
      </c>
      <c r="B8562" s="5" t="s">
        <v>20136</v>
      </c>
      <c r="C8562" s="6">
        <v>2.33</v>
      </c>
      <c r="D8562" s="1" t="s">
        <v>30182</v>
      </c>
      <c r="E8562" s="6">
        <v>57</v>
      </c>
      <c r="F8562" s="6" t="s">
        <v>25</v>
      </c>
      <c r="G8562" s="11" t="s">
        <v>30183</v>
      </c>
      <c r="H8562" s="8" t="s">
        <v>30184</v>
      </c>
      <c r="I8562" s="9">
        <v>2848</v>
      </c>
      <c r="J8562" s="9">
        <v>2574</v>
      </c>
      <c r="K8562" s="9">
        <v>272</v>
      </c>
      <c r="L8562" s="9">
        <v>0</v>
      </c>
      <c r="M8562" s="9">
        <v>208</v>
      </c>
      <c r="N8562" s="9">
        <v>330</v>
      </c>
      <c r="O8562" s="9">
        <v>16</v>
      </c>
      <c r="P8562" s="9">
        <v>1862</v>
      </c>
      <c r="Q8562" s="10" t="s">
        <v>29479</v>
      </c>
    </row>
    <row r="8563" spans="1:17" x14ac:dyDescent="0.3">
      <c r="A8563" s="5" t="s">
        <v>30185</v>
      </c>
      <c r="B8563" s="5" t="s">
        <v>30186</v>
      </c>
      <c r="C8563" s="6">
        <v>3.09</v>
      </c>
      <c r="D8563" s="1" t="s">
        <v>30187</v>
      </c>
      <c r="E8563" s="6">
        <v>97</v>
      </c>
      <c r="F8563" s="6" t="s">
        <v>25</v>
      </c>
      <c r="G8563" s="11" t="s">
        <v>30188</v>
      </c>
      <c r="H8563" s="8" t="s">
        <v>30189</v>
      </c>
      <c r="I8563" s="9">
        <v>3356</v>
      </c>
      <c r="J8563" s="9">
        <v>671</v>
      </c>
      <c r="K8563" s="9">
        <v>375</v>
      </c>
      <c r="L8563" s="9">
        <v>1</v>
      </c>
      <c r="M8563" s="9">
        <v>38</v>
      </c>
      <c r="N8563" s="9">
        <v>641</v>
      </c>
      <c r="O8563" s="9">
        <v>57</v>
      </c>
      <c r="P8563" s="9">
        <v>1886</v>
      </c>
      <c r="Q8563" s="10" t="s">
        <v>29479</v>
      </c>
    </row>
    <row r="8564" spans="1:17" ht="28.8" x14ac:dyDescent="0.3">
      <c r="A8564" s="5" t="s">
        <v>30190</v>
      </c>
      <c r="B8564" s="5" t="s">
        <v>22877</v>
      </c>
      <c r="C8564" s="6">
        <v>3.98</v>
      </c>
      <c r="D8564" s="1" t="s">
        <v>30191</v>
      </c>
      <c r="E8564" s="6">
        <v>108</v>
      </c>
      <c r="F8564" s="6" t="s">
        <v>25</v>
      </c>
      <c r="G8564" s="11" t="s">
        <v>30192</v>
      </c>
      <c r="H8564" s="8" t="s">
        <v>30193</v>
      </c>
      <c r="I8564" s="9">
        <v>1604923</v>
      </c>
      <c r="J8564" s="9">
        <v>210138</v>
      </c>
      <c r="K8564" s="9">
        <v>493823</v>
      </c>
      <c r="L8564" s="9">
        <v>8300</v>
      </c>
      <c r="M8564" s="9">
        <v>4998</v>
      </c>
      <c r="N8564" s="9">
        <v>123263</v>
      </c>
      <c r="O8564" s="9">
        <v>160706</v>
      </c>
      <c r="P8564" s="9">
        <v>1063801</v>
      </c>
      <c r="Q8564" s="10" t="s">
        <v>29479</v>
      </c>
    </row>
    <row r="8565" spans="1:17" x14ac:dyDescent="0.3">
      <c r="A8565" s="5" t="s">
        <v>30194</v>
      </c>
      <c r="B8565" s="5" t="s">
        <v>21938</v>
      </c>
      <c r="C8565" s="6">
        <v>3.85</v>
      </c>
      <c r="D8565" s="1" t="s">
        <v>30191</v>
      </c>
      <c r="E8565" s="6">
        <v>97</v>
      </c>
      <c r="F8565" s="6" t="s">
        <v>25</v>
      </c>
      <c r="G8565" s="11" t="s">
        <v>30195</v>
      </c>
      <c r="H8565" s="8" t="s">
        <v>30196</v>
      </c>
      <c r="I8565" s="9">
        <v>411036</v>
      </c>
      <c r="J8565" s="9">
        <v>69143</v>
      </c>
      <c r="K8565" s="9">
        <v>108754</v>
      </c>
      <c r="L8565" s="9">
        <v>1700</v>
      </c>
      <c r="M8565" s="9">
        <v>1079</v>
      </c>
      <c r="N8565" s="9">
        <v>36534</v>
      </c>
      <c r="O8565" s="9">
        <v>23573</v>
      </c>
      <c r="P8565" s="9">
        <v>266115</v>
      </c>
      <c r="Q8565" s="10" t="s">
        <v>29479</v>
      </c>
    </row>
    <row r="8566" spans="1:17" ht="28.8" x14ac:dyDescent="0.3">
      <c r="A8566" s="5" t="s">
        <v>30197</v>
      </c>
      <c r="B8566" s="5" t="s">
        <v>2135</v>
      </c>
      <c r="C8566" s="6">
        <v>3.23</v>
      </c>
      <c r="D8566" s="1" t="s">
        <v>30191</v>
      </c>
      <c r="E8566" s="6">
        <v>131</v>
      </c>
      <c r="F8566" s="6" t="s">
        <v>25</v>
      </c>
      <c r="G8566" s="11" t="s">
        <v>30198</v>
      </c>
      <c r="H8566" s="8" t="s">
        <v>30199</v>
      </c>
      <c r="I8566" s="9">
        <v>156100</v>
      </c>
      <c r="J8566" s="9">
        <v>15068</v>
      </c>
      <c r="K8566" s="9">
        <v>21881</v>
      </c>
      <c r="L8566" s="9">
        <v>612</v>
      </c>
      <c r="M8566" s="9">
        <v>2116</v>
      </c>
      <c r="N8566" s="9">
        <v>18384</v>
      </c>
      <c r="O8566" s="9">
        <v>6851</v>
      </c>
      <c r="P8566" s="9">
        <v>73711</v>
      </c>
      <c r="Q8566" s="10" t="s">
        <v>29479</v>
      </c>
    </row>
    <row r="8567" spans="1:17" x14ac:dyDescent="0.3">
      <c r="A8567" s="5" t="s">
        <v>30200</v>
      </c>
      <c r="B8567" s="5" t="s">
        <v>30201</v>
      </c>
      <c r="C8567" s="6">
        <v>3.03</v>
      </c>
      <c r="D8567" s="1" t="s">
        <v>30191</v>
      </c>
      <c r="E8567" s="6">
        <v>85</v>
      </c>
      <c r="F8567" s="6" t="s">
        <v>25</v>
      </c>
      <c r="G8567" s="11" t="s">
        <v>30202</v>
      </c>
      <c r="H8567" s="8" t="s">
        <v>30203</v>
      </c>
      <c r="I8567" s="9">
        <v>1762</v>
      </c>
      <c r="J8567" s="9">
        <v>1274</v>
      </c>
      <c r="K8567" s="9">
        <v>244</v>
      </c>
      <c r="L8567" s="9">
        <v>3</v>
      </c>
      <c r="M8567" s="9">
        <v>34</v>
      </c>
      <c r="N8567" s="9">
        <v>299</v>
      </c>
      <c r="O8567" s="9">
        <v>28</v>
      </c>
      <c r="P8567" s="9">
        <v>1159</v>
      </c>
      <c r="Q8567" s="10" t="s">
        <v>29479</v>
      </c>
    </row>
    <row r="8568" spans="1:17" ht="28.8" x14ac:dyDescent="0.3">
      <c r="A8568" s="5" t="s">
        <v>30204</v>
      </c>
      <c r="B8568" s="5" t="s">
        <v>16509</v>
      </c>
      <c r="C8568" s="6">
        <v>3.48</v>
      </c>
      <c r="D8568" s="1" t="s">
        <v>30191</v>
      </c>
      <c r="E8568" s="6">
        <v>139</v>
      </c>
      <c r="F8568" s="6" t="s">
        <v>25</v>
      </c>
      <c r="G8568" s="11" t="s">
        <v>30205</v>
      </c>
      <c r="H8568" s="8" t="s">
        <v>30206</v>
      </c>
      <c r="I8568" s="9">
        <v>81974</v>
      </c>
      <c r="J8568" s="9">
        <v>34698</v>
      </c>
      <c r="K8568" s="9">
        <v>19434</v>
      </c>
      <c r="L8568" s="9">
        <v>418</v>
      </c>
      <c r="M8568" s="9">
        <v>753</v>
      </c>
      <c r="N8568" s="9">
        <v>10795</v>
      </c>
      <c r="O8568" s="9">
        <v>4170</v>
      </c>
      <c r="P8568" s="9">
        <v>49746</v>
      </c>
      <c r="Q8568" s="10" t="s">
        <v>29479</v>
      </c>
    </row>
    <row r="8569" spans="1:17" x14ac:dyDescent="0.3">
      <c r="A8569" s="5" t="s">
        <v>30207</v>
      </c>
      <c r="B8569" s="5" t="s">
        <v>225</v>
      </c>
      <c r="C8569" s="6">
        <v>3.83</v>
      </c>
      <c r="D8569" s="1" t="s">
        <v>30191</v>
      </c>
      <c r="E8569" s="6">
        <v>137</v>
      </c>
      <c r="F8569" s="6" t="s">
        <v>25</v>
      </c>
      <c r="G8569" s="11" t="s">
        <v>30208</v>
      </c>
      <c r="H8569" s="8" t="s">
        <v>30209</v>
      </c>
      <c r="I8569" s="9">
        <v>403010</v>
      </c>
      <c r="J8569" s="9">
        <v>108084</v>
      </c>
      <c r="K8569" s="9">
        <v>98364</v>
      </c>
      <c r="L8569" s="9">
        <v>2100</v>
      </c>
      <c r="M8569" s="9">
        <v>1352</v>
      </c>
      <c r="N8569" s="9">
        <v>36718</v>
      </c>
      <c r="O8569" s="9">
        <v>32966</v>
      </c>
      <c r="P8569" s="9">
        <v>240416</v>
      </c>
      <c r="Q8569" s="10" t="s">
        <v>29479</v>
      </c>
    </row>
    <row r="8570" spans="1:17" x14ac:dyDescent="0.3">
      <c r="A8570" s="5" t="s">
        <v>30210</v>
      </c>
      <c r="B8570" s="5" t="s">
        <v>30211</v>
      </c>
      <c r="C8570" s="6">
        <v>3.47</v>
      </c>
      <c r="D8570" s="1" t="s">
        <v>30191</v>
      </c>
      <c r="E8570" s="6">
        <v>92</v>
      </c>
      <c r="F8570" s="6" t="s">
        <v>25</v>
      </c>
      <c r="G8570" s="11" t="s">
        <v>30212</v>
      </c>
      <c r="H8570" s="8" t="s">
        <v>30213</v>
      </c>
      <c r="I8570" s="9">
        <v>70291</v>
      </c>
      <c r="J8570" s="9">
        <v>14541</v>
      </c>
      <c r="K8570" s="9">
        <v>14502</v>
      </c>
      <c r="L8570" s="9">
        <v>504</v>
      </c>
      <c r="M8570" s="9">
        <v>683</v>
      </c>
      <c r="N8570" s="9">
        <v>9674</v>
      </c>
      <c r="O8570" s="9">
        <v>3022</v>
      </c>
      <c r="P8570" s="9">
        <v>44636</v>
      </c>
      <c r="Q8570" s="10" t="s">
        <v>29479</v>
      </c>
    </row>
    <row r="8571" spans="1:17" x14ac:dyDescent="0.3">
      <c r="A8571" s="5" t="s">
        <v>30214</v>
      </c>
      <c r="B8571" s="5" t="s">
        <v>30215</v>
      </c>
      <c r="C8571" s="6">
        <v>4.2300000000000004</v>
      </c>
      <c r="D8571" s="1" t="s">
        <v>30191</v>
      </c>
      <c r="E8571" s="6">
        <v>122</v>
      </c>
      <c r="F8571" s="6" t="s">
        <v>143</v>
      </c>
      <c r="G8571" s="11" t="s">
        <v>30216</v>
      </c>
      <c r="H8571" s="8" t="s">
        <v>30217</v>
      </c>
      <c r="I8571" s="9">
        <v>57704</v>
      </c>
      <c r="J8571" s="9">
        <v>36425</v>
      </c>
      <c r="K8571" s="9">
        <v>22344</v>
      </c>
      <c r="L8571" s="9">
        <v>1600</v>
      </c>
      <c r="M8571" s="9">
        <v>113</v>
      </c>
      <c r="N8571" s="9">
        <v>2853</v>
      </c>
      <c r="O8571" s="9">
        <v>10158</v>
      </c>
      <c r="P8571" s="9">
        <v>41630</v>
      </c>
      <c r="Q8571" s="10" t="s">
        <v>29479</v>
      </c>
    </row>
    <row r="8572" spans="1:17" x14ac:dyDescent="0.3">
      <c r="A8572" s="5" t="s">
        <v>30218</v>
      </c>
      <c r="B8572" s="5" t="s">
        <v>13587</v>
      </c>
      <c r="C8572" s="6">
        <v>3.84</v>
      </c>
      <c r="D8572" s="1" t="s">
        <v>30191</v>
      </c>
      <c r="E8572" s="6">
        <v>96</v>
      </c>
      <c r="F8572" s="6" t="s">
        <v>25</v>
      </c>
      <c r="G8572" s="11" t="s">
        <v>30219</v>
      </c>
      <c r="H8572" s="8" t="s">
        <v>30220</v>
      </c>
      <c r="I8572" s="9">
        <v>160699</v>
      </c>
      <c r="J8572" s="9">
        <v>62812</v>
      </c>
      <c r="K8572" s="9">
        <v>52821</v>
      </c>
      <c r="L8572" s="9">
        <v>1200</v>
      </c>
      <c r="M8572" s="9">
        <v>751</v>
      </c>
      <c r="N8572" s="9">
        <v>17621</v>
      </c>
      <c r="O8572" s="9">
        <v>13155</v>
      </c>
      <c r="P8572" s="9">
        <v>127964</v>
      </c>
      <c r="Q8572" s="10" t="s">
        <v>29479</v>
      </c>
    </row>
    <row r="8573" spans="1:17" x14ac:dyDescent="0.3">
      <c r="A8573" s="5" t="s">
        <v>30221</v>
      </c>
      <c r="B8573" s="5" t="s">
        <v>7686</v>
      </c>
      <c r="C8573" s="6">
        <v>3.52</v>
      </c>
      <c r="D8573" s="1" t="s">
        <v>30191</v>
      </c>
      <c r="E8573" s="6">
        <v>113</v>
      </c>
      <c r="F8573" s="6" t="s">
        <v>25</v>
      </c>
      <c r="G8573" s="11" t="s">
        <v>30222</v>
      </c>
      <c r="H8573" s="8" t="s">
        <v>30223</v>
      </c>
      <c r="I8573" s="9">
        <v>53907</v>
      </c>
      <c r="J8573" s="9">
        <v>14644</v>
      </c>
      <c r="K8573" s="9">
        <v>9453</v>
      </c>
      <c r="L8573" s="9">
        <v>116</v>
      </c>
      <c r="M8573" s="9">
        <v>292</v>
      </c>
      <c r="N8573" s="9">
        <v>6830</v>
      </c>
      <c r="O8573" s="9">
        <v>2183</v>
      </c>
      <c r="P8573" s="9">
        <v>31271</v>
      </c>
      <c r="Q8573" s="10" t="s">
        <v>29479</v>
      </c>
    </row>
    <row r="8574" spans="1:17" ht="28.8" x14ac:dyDescent="0.3">
      <c r="A8574" s="5" t="s">
        <v>26537</v>
      </c>
      <c r="B8574" s="5" t="s">
        <v>4210</v>
      </c>
      <c r="C8574" s="6">
        <v>3.08</v>
      </c>
      <c r="D8574" s="1" t="s">
        <v>30224</v>
      </c>
      <c r="E8574" s="6">
        <v>123</v>
      </c>
      <c r="F8574" s="6" t="s">
        <v>25</v>
      </c>
      <c r="G8574" s="11" t="s">
        <v>30225</v>
      </c>
      <c r="H8574" s="8" t="s">
        <v>29868</v>
      </c>
      <c r="I8574" s="9">
        <v>678532</v>
      </c>
      <c r="J8574" s="9">
        <v>75684</v>
      </c>
      <c r="K8574" s="9">
        <v>110343</v>
      </c>
      <c r="L8574" s="9">
        <v>1200</v>
      </c>
      <c r="M8574" s="9">
        <v>8928</v>
      </c>
      <c r="N8574" s="9">
        <v>127605</v>
      </c>
      <c r="O8574" s="9">
        <v>13870</v>
      </c>
      <c r="P8574" s="9">
        <v>410073</v>
      </c>
      <c r="Q8574" s="10" t="s">
        <v>29479</v>
      </c>
    </row>
    <row r="8575" spans="1:17" ht="28.8" x14ac:dyDescent="0.3">
      <c r="A8575" s="5" t="s">
        <v>30226</v>
      </c>
      <c r="B8575" s="5" t="s">
        <v>30227</v>
      </c>
      <c r="C8575" s="6">
        <v>4.47</v>
      </c>
      <c r="D8575" s="1" t="s">
        <v>30228</v>
      </c>
      <c r="E8575" s="6">
        <v>87</v>
      </c>
      <c r="F8575" s="6" t="s">
        <v>143</v>
      </c>
      <c r="G8575" s="11" t="s">
        <v>30229</v>
      </c>
      <c r="H8575" s="8" t="s">
        <v>30230</v>
      </c>
      <c r="I8575" s="9">
        <v>535284</v>
      </c>
      <c r="J8575" s="9">
        <v>97379</v>
      </c>
      <c r="K8575" s="9">
        <v>237671</v>
      </c>
      <c r="L8575" s="9">
        <v>30000</v>
      </c>
      <c r="M8575" s="9">
        <v>1638</v>
      </c>
      <c r="N8575" s="9">
        <v>16611</v>
      </c>
      <c r="O8575" s="9">
        <v>184724</v>
      </c>
      <c r="P8575" s="9">
        <v>369887</v>
      </c>
      <c r="Q8575" s="10" t="s">
        <v>29479</v>
      </c>
    </row>
    <row r="8576" spans="1:17" ht="28.8" x14ac:dyDescent="0.3">
      <c r="A8576" s="5" t="s">
        <v>30231</v>
      </c>
      <c r="B8576" s="5" t="s">
        <v>15477</v>
      </c>
      <c r="C8576" s="6">
        <v>2.61</v>
      </c>
      <c r="D8576" s="1" t="s">
        <v>30232</v>
      </c>
      <c r="E8576" s="6">
        <v>104</v>
      </c>
      <c r="F8576" s="6" t="s">
        <v>25</v>
      </c>
      <c r="G8576" s="11" t="s">
        <v>30233</v>
      </c>
      <c r="H8576" s="8" t="s">
        <v>30234</v>
      </c>
      <c r="I8576" s="9">
        <v>72850</v>
      </c>
      <c r="J8576" s="9">
        <v>9089</v>
      </c>
      <c r="K8576" s="9">
        <v>6853</v>
      </c>
      <c r="L8576" s="9">
        <v>41</v>
      </c>
      <c r="M8576" s="9">
        <v>2013</v>
      </c>
      <c r="N8576" s="9">
        <v>10670</v>
      </c>
      <c r="O8576" s="9">
        <v>792</v>
      </c>
      <c r="P8576" s="9">
        <v>40181</v>
      </c>
      <c r="Q8576" s="10" t="s">
        <v>29479</v>
      </c>
    </row>
    <row r="8577" spans="1:17" x14ac:dyDescent="0.3">
      <c r="A8577" s="5" t="s">
        <v>30235</v>
      </c>
      <c r="B8577" s="5" t="s">
        <v>503</v>
      </c>
      <c r="C8577" s="6">
        <v>4.41</v>
      </c>
      <c r="D8577" s="1" t="s">
        <v>30236</v>
      </c>
      <c r="E8577" s="6">
        <v>169</v>
      </c>
      <c r="F8577" s="6" t="s">
        <v>25</v>
      </c>
      <c r="G8577" s="11" t="s">
        <v>30237</v>
      </c>
      <c r="H8577" s="8" t="s">
        <v>30238</v>
      </c>
      <c r="I8577" s="9">
        <v>5044987</v>
      </c>
      <c r="J8577" s="9">
        <v>623593</v>
      </c>
      <c r="K8577" s="9">
        <v>2417030</v>
      </c>
      <c r="L8577" s="9">
        <v>326000</v>
      </c>
      <c r="M8577" s="9">
        <v>14091</v>
      </c>
      <c r="N8577" s="9">
        <v>204717</v>
      </c>
      <c r="O8577" s="9">
        <v>1922497</v>
      </c>
      <c r="P8577" s="9">
        <v>3700599</v>
      </c>
      <c r="Q8577" s="10" t="s">
        <v>29479</v>
      </c>
    </row>
    <row r="8578" spans="1:17" ht="28.8" x14ac:dyDescent="0.3">
      <c r="A8578" s="5" t="s">
        <v>30239</v>
      </c>
      <c r="B8578" s="5" t="s">
        <v>1331</v>
      </c>
      <c r="C8578" s="6">
        <v>2.93</v>
      </c>
      <c r="D8578" s="1" t="s">
        <v>30236</v>
      </c>
      <c r="E8578" s="6">
        <v>134</v>
      </c>
      <c r="F8578" s="6" t="s">
        <v>25</v>
      </c>
      <c r="G8578" s="11" t="s">
        <v>30240</v>
      </c>
      <c r="H8578" s="8" t="s">
        <v>17049</v>
      </c>
      <c r="I8578" s="9">
        <v>3732</v>
      </c>
      <c r="J8578" s="9">
        <v>3234</v>
      </c>
      <c r="K8578" s="9">
        <v>463</v>
      </c>
      <c r="L8578" s="9">
        <v>0</v>
      </c>
      <c r="M8578" s="9">
        <v>83</v>
      </c>
      <c r="N8578" s="9">
        <v>739</v>
      </c>
      <c r="O8578" s="9">
        <v>29</v>
      </c>
      <c r="P8578" s="9">
        <v>2318</v>
      </c>
      <c r="Q8578" s="10" t="s">
        <v>29479</v>
      </c>
    </row>
    <row r="8579" spans="1:17" ht="28.8" x14ac:dyDescent="0.3">
      <c r="A8579" s="5" t="s">
        <v>30241</v>
      </c>
      <c r="B8579" s="5" t="s">
        <v>30242</v>
      </c>
      <c r="C8579" s="6">
        <v>2.71</v>
      </c>
      <c r="D8579" s="1" t="s">
        <v>30243</v>
      </c>
      <c r="E8579" s="6">
        <v>94</v>
      </c>
      <c r="F8579" s="6" t="s">
        <v>25</v>
      </c>
      <c r="G8579" s="11" t="s">
        <v>30244</v>
      </c>
      <c r="H8579" s="8" t="s">
        <v>30245</v>
      </c>
      <c r="I8579" s="9">
        <v>3617</v>
      </c>
      <c r="J8579" s="9">
        <v>1498</v>
      </c>
      <c r="K8579" s="9">
        <v>408</v>
      </c>
      <c r="L8579" s="9">
        <v>1</v>
      </c>
      <c r="M8579" s="9">
        <v>164</v>
      </c>
      <c r="N8579" s="9">
        <v>557</v>
      </c>
      <c r="O8579" s="9">
        <v>28</v>
      </c>
      <c r="P8579" s="9">
        <v>2491</v>
      </c>
      <c r="Q8579" s="10" t="s">
        <v>29479</v>
      </c>
    </row>
    <row r="8580" spans="1:17" x14ac:dyDescent="0.3">
      <c r="A8580" s="5" t="s">
        <v>30246</v>
      </c>
      <c r="B8580" s="5" t="s">
        <v>30247</v>
      </c>
      <c r="C8580" s="6">
        <v>2.64</v>
      </c>
      <c r="D8580" s="1" t="s">
        <v>30248</v>
      </c>
      <c r="E8580" s="6">
        <v>81</v>
      </c>
      <c r="F8580" s="6" t="s">
        <v>1777</v>
      </c>
      <c r="G8580" s="11" t="s">
        <v>30249</v>
      </c>
      <c r="H8580" s="8" t="s">
        <v>30250</v>
      </c>
      <c r="I8580" s="9">
        <v>1342</v>
      </c>
      <c r="J8580" s="9">
        <v>453</v>
      </c>
      <c r="K8580" s="9">
        <v>87</v>
      </c>
      <c r="L8580" s="9">
        <v>0</v>
      </c>
      <c r="M8580" s="9">
        <v>109</v>
      </c>
      <c r="N8580" s="9">
        <v>117</v>
      </c>
      <c r="O8580" s="9">
        <v>15</v>
      </c>
      <c r="P8580" s="9">
        <v>788</v>
      </c>
      <c r="Q8580" s="10" t="s">
        <v>29479</v>
      </c>
    </row>
    <row r="8581" spans="1:17" x14ac:dyDescent="0.3">
      <c r="A8581" s="5" t="s">
        <v>29682</v>
      </c>
      <c r="B8581" s="5" t="s">
        <v>10311</v>
      </c>
      <c r="C8581" s="6">
        <v>3.77</v>
      </c>
      <c r="D8581" s="1" t="s">
        <v>30251</v>
      </c>
      <c r="E8581" s="6">
        <v>120</v>
      </c>
      <c r="F8581" s="6" t="s">
        <v>365</v>
      </c>
      <c r="G8581" s="11" t="s">
        <v>30252</v>
      </c>
      <c r="H8581" s="8" t="s">
        <v>30253</v>
      </c>
      <c r="I8581" s="9">
        <v>372742</v>
      </c>
      <c r="J8581" s="9">
        <v>97684</v>
      </c>
      <c r="K8581" s="9">
        <v>95919</v>
      </c>
      <c r="L8581" s="9">
        <v>944</v>
      </c>
      <c r="M8581" s="9">
        <v>1443</v>
      </c>
      <c r="N8581" s="9">
        <v>38928</v>
      </c>
      <c r="O8581" s="9">
        <v>18282</v>
      </c>
      <c r="P8581" s="9">
        <v>254328</v>
      </c>
      <c r="Q8581" s="10" t="s">
        <v>29479</v>
      </c>
    </row>
    <row r="8582" spans="1:17" ht="28.8" x14ac:dyDescent="0.3">
      <c r="A8582" s="5" t="s">
        <v>30254</v>
      </c>
      <c r="B8582" s="5" t="s">
        <v>30255</v>
      </c>
      <c r="C8582" s="6">
        <v>3.5</v>
      </c>
      <c r="D8582" s="1" t="s">
        <v>30251</v>
      </c>
      <c r="E8582" s="6">
        <v>94</v>
      </c>
      <c r="F8582" s="6" t="s">
        <v>25</v>
      </c>
      <c r="G8582" s="11" t="s">
        <v>30256</v>
      </c>
      <c r="H8582" s="8" t="s">
        <v>30257</v>
      </c>
      <c r="I8582" s="9">
        <v>47127</v>
      </c>
      <c r="J8582" s="9">
        <v>20543</v>
      </c>
      <c r="K8582" s="9">
        <v>10455</v>
      </c>
      <c r="L8582" s="9">
        <v>47</v>
      </c>
      <c r="M8582" s="9">
        <v>156</v>
      </c>
      <c r="N8582" s="9">
        <v>7191</v>
      </c>
      <c r="O8582" s="9">
        <v>1434</v>
      </c>
      <c r="P8582" s="9">
        <v>28367</v>
      </c>
      <c r="Q8582" s="10" t="s">
        <v>29479</v>
      </c>
    </row>
    <row r="8583" spans="1:17" x14ac:dyDescent="0.3">
      <c r="A8583" s="5" t="s">
        <v>30258</v>
      </c>
      <c r="B8583" s="5" t="s">
        <v>8937</v>
      </c>
      <c r="C8583" s="6">
        <v>3.16</v>
      </c>
      <c r="D8583" s="1" t="s">
        <v>30259</v>
      </c>
      <c r="E8583" s="6">
        <v>113</v>
      </c>
      <c r="F8583" s="6" t="s">
        <v>25</v>
      </c>
      <c r="G8583" s="11" t="s">
        <v>30260</v>
      </c>
      <c r="H8583" s="8" t="s">
        <v>2292</v>
      </c>
      <c r="I8583" s="9">
        <v>23249</v>
      </c>
      <c r="J8583" s="9">
        <v>10112</v>
      </c>
      <c r="K8583" s="9">
        <v>4183</v>
      </c>
      <c r="L8583" s="9">
        <v>14</v>
      </c>
      <c r="M8583" s="9">
        <v>244</v>
      </c>
      <c r="N8583" s="9">
        <v>4847</v>
      </c>
      <c r="O8583" s="9">
        <v>383</v>
      </c>
      <c r="P8583" s="9">
        <v>14729</v>
      </c>
      <c r="Q8583" s="10" t="s">
        <v>29479</v>
      </c>
    </row>
    <row r="8584" spans="1:17" x14ac:dyDescent="0.3">
      <c r="A8584" s="5" t="s">
        <v>30261</v>
      </c>
      <c r="B8584" s="5" t="s">
        <v>503</v>
      </c>
      <c r="C8584" s="6">
        <v>4.25</v>
      </c>
      <c r="D8584" s="1" t="s">
        <v>30262</v>
      </c>
      <c r="E8584" s="6">
        <v>130</v>
      </c>
      <c r="F8584" s="6" t="s">
        <v>25</v>
      </c>
      <c r="G8584" s="11" t="s">
        <v>30263</v>
      </c>
      <c r="H8584" s="8" t="s">
        <v>30264</v>
      </c>
      <c r="I8584" s="9">
        <v>1811879</v>
      </c>
      <c r="J8584" s="9">
        <v>284103</v>
      </c>
      <c r="K8584" s="9">
        <v>605725</v>
      </c>
      <c r="L8584" s="9">
        <v>35000</v>
      </c>
      <c r="M8584" s="9">
        <v>2973</v>
      </c>
      <c r="N8584" s="9">
        <v>84769</v>
      </c>
      <c r="O8584" s="9">
        <v>330137</v>
      </c>
      <c r="P8584" s="9">
        <v>1225133</v>
      </c>
      <c r="Q8584" s="10" t="s">
        <v>29479</v>
      </c>
    </row>
    <row r="8585" spans="1:17" x14ac:dyDescent="0.3">
      <c r="A8585" s="5" t="s">
        <v>30265</v>
      </c>
      <c r="B8585" s="5" t="s">
        <v>30266</v>
      </c>
      <c r="C8585" s="6">
        <v>2.0699999999999998</v>
      </c>
      <c r="D8585" s="1" t="s">
        <v>30262</v>
      </c>
      <c r="E8585" s="6">
        <v>112</v>
      </c>
      <c r="F8585" s="6" t="s">
        <v>25</v>
      </c>
      <c r="G8585" s="11" t="s">
        <v>30267</v>
      </c>
      <c r="H8585" s="8" t="s">
        <v>20036</v>
      </c>
      <c r="I8585" s="9">
        <v>2101</v>
      </c>
      <c r="J8585" s="9">
        <v>1060</v>
      </c>
      <c r="K8585" s="9">
        <v>92</v>
      </c>
      <c r="L8585" s="9">
        <v>1</v>
      </c>
      <c r="M8585" s="9">
        <v>251</v>
      </c>
      <c r="N8585" s="9">
        <v>144</v>
      </c>
      <c r="O8585" s="9">
        <v>25</v>
      </c>
      <c r="P8585" s="9">
        <v>1368</v>
      </c>
      <c r="Q8585" s="10" t="s">
        <v>29479</v>
      </c>
    </row>
    <row r="8586" spans="1:17" x14ac:dyDescent="0.3">
      <c r="A8586" s="5" t="s">
        <v>30268</v>
      </c>
      <c r="B8586" s="5" t="s">
        <v>19351</v>
      </c>
      <c r="C8586" s="6">
        <v>3.77</v>
      </c>
      <c r="D8586" s="1" t="s">
        <v>30262</v>
      </c>
      <c r="E8586" s="6">
        <v>136</v>
      </c>
      <c r="F8586" s="6" t="s">
        <v>1218</v>
      </c>
      <c r="G8586" s="11" t="s">
        <v>30269</v>
      </c>
      <c r="H8586" s="8" t="s">
        <v>30270</v>
      </c>
      <c r="I8586" s="9">
        <v>84457</v>
      </c>
      <c r="J8586" s="9">
        <v>36350</v>
      </c>
      <c r="K8586" s="9">
        <v>25757</v>
      </c>
      <c r="L8586" s="9">
        <v>1000</v>
      </c>
      <c r="M8586" s="9">
        <v>1237</v>
      </c>
      <c r="N8586" s="9">
        <v>7823</v>
      </c>
      <c r="O8586" s="9">
        <v>8707</v>
      </c>
      <c r="P8586" s="9">
        <v>59219</v>
      </c>
      <c r="Q8586" s="10" t="s">
        <v>29479</v>
      </c>
    </row>
    <row r="8587" spans="1:17" x14ac:dyDescent="0.3">
      <c r="A8587" s="5" t="s">
        <v>30271</v>
      </c>
      <c r="B8587" s="5" t="s">
        <v>16091</v>
      </c>
      <c r="C8587" s="6">
        <v>2.92</v>
      </c>
      <c r="D8587" s="1" t="s">
        <v>30262</v>
      </c>
      <c r="E8587" s="6">
        <v>100</v>
      </c>
      <c r="F8587" s="6" t="s">
        <v>25</v>
      </c>
      <c r="G8587" s="11" t="s">
        <v>30272</v>
      </c>
      <c r="H8587" s="8" t="s">
        <v>30273</v>
      </c>
      <c r="I8587" s="9">
        <v>18695</v>
      </c>
      <c r="J8587" s="9">
        <v>4694</v>
      </c>
      <c r="K8587" s="9">
        <v>2687</v>
      </c>
      <c r="L8587" s="9">
        <v>15</v>
      </c>
      <c r="M8587" s="9">
        <v>499</v>
      </c>
      <c r="N8587" s="9">
        <v>4251</v>
      </c>
      <c r="O8587" s="9">
        <v>263</v>
      </c>
      <c r="P8587" s="9">
        <v>14179</v>
      </c>
      <c r="Q8587" s="10" t="s">
        <v>29479</v>
      </c>
    </row>
    <row r="8588" spans="1:17" ht="28.8" x14ac:dyDescent="0.3">
      <c r="A8588" s="5" t="s">
        <v>30274</v>
      </c>
      <c r="B8588" s="5" t="s">
        <v>8788</v>
      </c>
      <c r="C8588" s="6">
        <v>3.99</v>
      </c>
      <c r="D8588" s="1" t="s">
        <v>30275</v>
      </c>
      <c r="E8588" s="6">
        <v>126</v>
      </c>
      <c r="F8588" s="6" t="s">
        <v>25</v>
      </c>
      <c r="G8588" s="11" t="s">
        <v>30276</v>
      </c>
      <c r="H8588" s="8" t="s">
        <v>30277</v>
      </c>
      <c r="I8588" s="9">
        <v>2498989</v>
      </c>
      <c r="J8588" s="9">
        <v>314073</v>
      </c>
      <c r="K8588" s="9">
        <v>893819</v>
      </c>
      <c r="L8588" s="9">
        <v>40000</v>
      </c>
      <c r="M8588" s="9">
        <v>15808</v>
      </c>
      <c r="N8588" s="9">
        <v>204815</v>
      </c>
      <c r="O8588" s="9">
        <v>387111</v>
      </c>
      <c r="P8588" s="9">
        <v>1708905</v>
      </c>
      <c r="Q8588" s="10" t="s">
        <v>29479</v>
      </c>
    </row>
    <row r="8589" spans="1:17" x14ac:dyDescent="0.3">
      <c r="A8589" s="5" t="s">
        <v>30278</v>
      </c>
      <c r="B8589" s="5" t="s">
        <v>30279</v>
      </c>
      <c r="C8589" s="6">
        <v>3.49</v>
      </c>
      <c r="D8589" s="1" t="s">
        <v>30275</v>
      </c>
      <c r="E8589" s="6">
        <v>103</v>
      </c>
      <c r="F8589" s="6" t="s">
        <v>25</v>
      </c>
      <c r="G8589" s="11" t="s">
        <v>30280</v>
      </c>
      <c r="H8589" s="8" t="s">
        <v>30281</v>
      </c>
      <c r="I8589" s="9">
        <v>217265</v>
      </c>
      <c r="J8589" s="9">
        <v>36664</v>
      </c>
      <c r="K8589" s="9">
        <v>42555</v>
      </c>
      <c r="L8589" s="9">
        <v>1300</v>
      </c>
      <c r="M8589" s="9">
        <v>1447</v>
      </c>
      <c r="N8589" s="9">
        <v>30873</v>
      </c>
      <c r="O8589" s="9">
        <v>9973</v>
      </c>
      <c r="P8589" s="9">
        <v>132444</v>
      </c>
      <c r="Q8589" s="10" t="s">
        <v>29479</v>
      </c>
    </row>
    <row r="8590" spans="1:17" x14ac:dyDescent="0.3">
      <c r="A8590" s="5">
        <v>2046</v>
      </c>
      <c r="B8590" s="5" t="s">
        <v>8429</v>
      </c>
      <c r="C8590" s="6">
        <v>4.05</v>
      </c>
      <c r="D8590" s="1" t="s">
        <v>30275</v>
      </c>
      <c r="E8590" s="6">
        <v>128</v>
      </c>
      <c r="F8590" s="6" t="s">
        <v>103</v>
      </c>
      <c r="G8590" s="11" t="s">
        <v>30282</v>
      </c>
      <c r="H8590" s="8" t="s">
        <v>30283</v>
      </c>
      <c r="I8590" s="9">
        <v>155410</v>
      </c>
      <c r="J8590" s="9">
        <v>61576</v>
      </c>
      <c r="K8590" s="9">
        <v>50417</v>
      </c>
      <c r="L8590" s="9">
        <v>2100</v>
      </c>
      <c r="M8590" s="9">
        <v>393</v>
      </c>
      <c r="N8590" s="9">
        <v>11335</v>
      </c>
      <c r="O8590" s="9">
        <v>19227</v>
      </c>
      <c r="P8590" s="9">
        <v>107889</v>
      </c>
      <c r="Q8590" s="10" t="s">
        <v>29479</v>
      </c>
    </row>
    <row r="8591" spans="1:17" x14ac:dyDescent="0.3">
      <c r="A8591" s="5" t="s">
        <v>30284</v>
      </c>
      <c r="B8591" s="5" t="s">
        <v>30285</v>
      </c>
      <c r="C8591" s="6">
        <v>3.33</v>
      </c>
      <c r="D8591" s="1" t="s">
        <v>30275</v>
      </c>
      <c r="E8591" s="6">
        <v>86</v>
      </c>
      <c r="F8591" s="6" t="s">
        <v>5694</v>
      </c>
      <c r="G8591" s="11" t="s">
        <v>30286</v>
      </c>
      <c r="H8591" s="8" t="s">
        <v>30287</v>
      </c>
      <c r="I8591" s="9">
        <v>775</v>
      </c>
      <c r="J8591" s="9">
        <v>258</v>
      </c>
      <c r="K8591" s="9">
        <v>75</v>
      </c>
      <c r="L8591" s="9">
        <v>2</v>
      </c>
      <c r="M8591" s="9">
        <v>11</v>
      </c>
      <c r="N8591" s="9">
        <v>172</v>
      </c>
      <c r="O8591" s="9">
        <v>10</v>
      </c>
      <c r="P8591" s="9">
        <v>559</v>
      </c>
      <c r="Q8591" s="10" t="s">
        <v>29479</v>
      </c>
    </row>
    <row r="8592" spans="1:17" x14ac:dyDescent="0.3">
      <c r="A8592" s="5" t="s">
        <v>30288</v>
      </c>
      <c r="B8592" s="5" t="s">
        <v>19923</v>
      </c>
      <c r="C8592" s="6">
        <v>3.6</v>
      </c>
      <c r="D8592" s="1" t="s">
        <v>30289</v>
      </c>
      <c r="E8592" s="6">
        <v>77</v>
      </c>
      <c r="F8592" s="6" t="s">
        <v>25</v>
      </c>
      <c r="G8592" s="11" t="s">
        <v>30290</v>
      </c>
      <c r="H8592" s="8" t="s">
        <v>19925</v>
      </c>
      <c r="I8592" s="9">
        <v>214981</v>
      </c>
      <c r="J8592" s="9">
        <v>43777</v>
      </c>
      <c r="K8592" s="9">
        <v>51013</v>
      </c>
      <c r="L8592" s="9">
        <v>1500</v>
      </c>
      <c r="M8592" s="9">
        <v>2269</v>
      </c>
      <c r="N8592" s="9">
        <v>25132</v>
      </c>
      <c r="O8592" s="9">
        <v>12534</v>
      </c>
      <c r="P8592" s="9">
        <v>138063</v>
      </c>
      <c r="Q8592" s="10" t="s">
        <v>29479</v>
      </c>
    </row>
    <row r="8593" spans="1:17" ht="28.8" x14ac:dyDescent="0.3">
      <c r="A8593" s="5" t="s">
        <v>30291</v>
      </c>
      <c r="B8593" s="5" t="s">
        <v>25030</v>
      </c>
      <c r="C8593" s="6">
        <v>3.38</v>
      </c>
      <c r="D8593" s="1" t="s">
        <v>30289</v>
      </c>
      <c r="E8593" s="6">
        <v>87</v>
      </c>
      <c r="F8593" s="6" t="s">
        <v>25</v>
      </c>
      <c r="G8593" s="11" t="s">
        <v>30292</v>
      </c>
      <c r="H8593" s="8" t="s">
        <v>30293</v>
      </c>
      <c r="I8593" s="9">
        <v>11340</v>
      </c>
      <c r="J8593" s="9">
        <v>3940</v>
      </c>
      <c r="K8593" s="9">
        <v>2184</v>
      </c>
      <c r="L8593" s="9">
        <v>25</v>
      </c>
      <c r="M8593" s="9">
        <v>78</v>
      </c>
      <c r="N8593" s="9">
        <v>2119</v>
      </c>
      <c r="O8593" s="9">
        <v>300</v>
      </c>
      <c r="P8593" s="9">
        <v>8288</v>
      </c>
      <c r="Q8593" s="10" t="s">
        <v>29479</v>
      </c>
    </row>
    <row r="8594" spans="1:17" x14ac:dyDescent="0.3">
      <c r="A8594" s="5" t="s">
        <v>30294</v>
      </c>
      <c r="B8594" s="5" t="s">
        <v>30295</v>
      </c>
      <c r="C8594" s="6">
        <v>2.65</v>
      </c>
      <c r="D8594" s="1" t="s">
        <v>30289</v>
      </c>
      <c r="E8594" s="6">
        <v>104</v>
      </c>
      <c r="F8594" s="6" t="s">
        <v>25</v>
      </c>
      <c r="G8594" s="11" t="s">
        <v>30296</v>
      </c>
      <c r="H8594" s="8" t="s">
        <v>30297</v>
      </c>
      <c r="I8594" s="9">
        <v>5673</v>
      </c>
      <c r="J8594" s="9">
        <v>1361</v>
      </c>
      <c r="K8594" s="9">
        <v>558</v>
      </c>
      <c r="L8594" s="9">
        <v>14</v>
      </c>
      <c r="M8594" s="9">
        <v>318</v>
      </c>
      <c r="N8594" s="9">
        <v>847</v>
      </c>
      <c r="O8594" s="9">
        <v>103</v>
      </c>
      <c r="P8594" s="9">
        <v>3993</v>
      </c>
      <c r="Q8594" s="10" t="s">
        <v>29479</v>
      </c>
    </row>
    <row r="8595" spans="1:17" x14ac:dyDescent="0.3">
      <c r="A8595" s="5" t="s">
        <v>30298</v>
      </c>
      <c r="B8595" s="5" t="s">
        <v>3904</v>
      </c>
      <c r="C8595" s="6">
        <v>2.92</v>
      </c>
      <c r="D8595" s="1" t="s">
        <v>30289</v>
      </c>
      <c r="E8595" s="6">
        <v>129</v>
      </c>
      <c r="F8595" s="6" t="s">
        <v>25</v>
      </c>
      <c r="G8595" s="11" t="s">
        <v>30299</v>
      </c>
      <c r="H8595" s="8" t="s">
        <v>30300</v>
      </c>
      <c r="I8595" s="9">
        <v>695671</v>
      </c>
      <c r="J8595" s="9">
        <v>77241</v>
      </c>
      <c r="K8595" s="9">
        <v>102317</v>
      </c>
      <c r="L8595" s="9">
        <v>255</v>
      </c>
      <c r="M8595" s="9">
        <v>15835</v>
      </c>
      <c r="N8595" s="9">
        <v>123291</v>
      </c>
      <c r="O8595" s="9">
        <v>19745</v>
      </c>
      <c r="P8595" s="9">
        <v>443477</v>
      </c>
      <c r="Q8595" s="10" t="s">
        <v>29479</v>
      </c>
    </row>
    <row r="8596" spans="1:17" ht="28.8" x14ac:dyDescent="0.3">
      <c r="A8596" s="5" t="s">
        <v>30301</v>
      </c>
      <c r="B8596" s="5" t="s">
        <v>8598</v>
      </c>
      <c r="C8596" s="6">
        <v>3.32</v>
      </c>
      <c r="D8596" s="1" t="s">
        <v>30302</v>
      </c>
      <c r="E8596" s="6">
        <v>90</v>
      </c>
      <c r="F8596" s="6" t="s">
        <v>25</v>
      </c>
      <c r="G8596" s="11" t="s">
        <v>30303</v>
      </c>
      <c r="H8596" s="8" t="s">
        <v>30304</v>
      </c>
      <c r="I8596" s="9">
        <v>49837</v>
      </c>
      <c r="J8596" s="9">
        <v>11176</v>
      </c>
      <c r="K8596" s="9">
        <v>9214</v>
      </c>
      <c r="L8596" s="9">
        <v>123</v>
      </c>
      <c r="M8596" s="9">
        <v>257</v>
      </c>
      <c r="N8596" s="9">
        <v>8019</v>
      </c>
      <c r="O8596" s="9">
        <v>1478</v>
      </c>
      <c r="P8596" s="9">
        <v>25623</v>
      </c>
      <c r="Q8596" s="10" t="s">
        <v>29479</v>
      </c>
    </row>
    <row r="8597" spans="1:17" ht="28.8" x14ac:dyDescent="0.3">
      <c r="A8597" s="5" t="s">
        <v>30305</v>
      </c>
      <c r="B8597" s="5" t="s">
        <v>30306</v>
      </c>
      <c r="C8597" s="6">
        <v>2.85</v>
      </c>
      <c r="D8597" s="1" t="s">
        <v>30307</v>
      </c>
      <c r="E8597" s="6">
        <v>94</v>
      </c>
      <c r="F8597" s="6" t="s">
        <v>25</v>
      </c>
      <c r="G8597" s="11" t="s">
        <v>30308</v>
      </c>
      <c r="H8597" s="8" t="s">
        <v>3750</v>
      </c>
      <c r="I8597" s="9">
        <v>622459</v>
      </c>
      <c r="J8597" s="9">
        <v>44577</v>
      </c>
      <c r="K8597" s="9">
        <v>61459</v>
      </c>
      <c r="L8597" s="9">
        <v>258</v>
      </c>
      <c r="M8597" s="9">
        <v>10615</v>
      </c>
      <c r="N8597" s="9">
        <v>76831</v>
      </c>
      <c r="O8597" s="9">
        <v>11860</v>
      </c>
      <c r="P8597" s="9">
        <v>268918</v>
      </c>
      <c r="Q8597" s="10" t="s">
        <v>29479</v>
      </c>
    </row>
    <row r="8598" spans="1:17" x14ac:dyDescent="0.3">
      <c r="A8598" s="5" t="s">
        <v>30309</v>
      </c>
      <c r="B8598" s="5" t="s">
        <v>7239</v>
      </c>
      <c r="C8598" s="6">
        <v>3.43</v>
      </c>
      <c r="D8598" s="1" t="s">
        <v>30310</v>
      </c>
      <c r="E8598" s="6">
        <v>94</v>
      </c>
      <c r="F8598" s="6" t="s">
        <v>143</v>
      </c>
      <c r="G8598" s="11" t="s">
        <v>30311</v>
      </c>
      <c r="H8598" s="8" t="s">
        <v>30312</v>
      </c>
      <c r="I8598" s="9">
        <v>24342</v>
      </c>
      <c r="J8598" s="9">
        <v>3343</v>
      </c>
      <c r="K8598" s="9">
        <v>4732</v>
      </c>
      <c r="L8598" s="9">
        <v>134</v>
      </c>
      <c r="M8598" s="9">
        <v>181</v>
      </c>
      <c r="N8598" s="9">
        <v>2985</v>
      </c>
      <c r="O8598" s="9">
        <v>2315</v>
      </c>
      <c r="P8598" s="9">
        <v>15761</v>
      </c>
      <c r="Q8598" s="10" t="s">
        <v>29479</v>
      </c>
    </row>
    <row r="8599" spans="1:17" ht="28.8" x14ac:dyDescent="0.3">
      <c r="A8599" s="5" t="s">
        <v>30313</v>
      </c>
      <c r="B8599" s="5" t="s">
        <v>1397</v>
      </c>
      <c r="C8599" s="6">
        <v>2.95</v>
      </c>
      <c r="D8599" s="1" t="s">
        <v>30314</v>
      </c>
      <c r="E8599" s="6">
        <v>88</v>
      </c>
      <c r="F8599" s="6" t="s">
        <v>25</v>
      </c>
      <c r="G8599" s="11" t="s">
        <v>30315</v>
      </c>
      <c r="H8599" s="8" t="s">
        <v>1065</v>
      </c>
      <c r="I8599" s="9">
        <v>5956</v>
      </c>
      <c r="J8599" s="9">
        <v>2476</v>
      </c>
      <c r="K8599" s="9">
        <v>883</v>
      </c>
      <c r="L8599" s="9">
        <v>6</v>
      </c>
      <c r="M8599" s="9">
        <v>128</v>
      </c>
      <c r="N8599" s="9">
        <v>868</v>
      </c>
      <c r="O8599" s="9">
        <v>139</v>
      </c>
      <c r="P8599" s="9">
        <v>2980</v>
      </c>
      <c r="Q8599" s="10" t="s">
        <v>29479</v>
      </c>
    </row>
    <row r="8600" spans="1:17" ht="28.8" x14ac:dyDescent="0.3">
      <c r="A8600" s="5" t="s">
        <v>30316</v>
      </c>
      <c r="B8600" s="5" t="s">
        <v>521</v>
      </c>
      <c r="C8600" s="6">
        <v>2.16</v>
      </c>
      <c r="D8600" s="1" t="s">
        <v>30317</v>
      </c>
      <c r="E8600" s="6">
        <v>70</v>
      </c>
      <c r="F8600" s="6" t="s">
        <v>143</v>
      </c>
      <c r="G8600" s="11" t="s">
        <v>30318</v>
      </c>
      <c r="H8600" s="8" t="s">
        <v>2158</v>
      </c>
      <c r="I8600" s="9">
        <v>22490</v>
      </c>
      <c r="J8600" s="9">
        <v>16809</v>
      </c>
      <c r="K8600" s="9">
        <v>3383</v>
      </c>
      <c r="L8600" s="9">
        <v>21</v>
      </c>
      <c r="M8600" s="9">
        <v>2665</v>
      </c>
      <c r="N8600" s="9">
        <v>2356</v>
      </c>
      <c r="O8600" s="9">
        <v>393</v>
      </c>
      <c r="P8600" s="9">
        <v>16129</v>
      </c>
      <c r="Q8600" s="10" t="s">
        <v>29479</v>
      </c>
    </row>
    <row r="8601" spans="1:17" ht="43.2" x14ac:dyDescent="0.3">
      <c r="A8601" s="5" t="s">
        <v>30319</v>
      </c>
      <c r="B8601" s="5" t="s">
        <v>18266</v>
      </c>
      <c r="C8601" s="6">
        <v>3.27</v>
      </c>
      <c r="D8601" s="1" t="s">
        <v>30320</v>
      </c>
      <c r="E8601" s="6">
        <v>11</v>
      </c>
      <c r="F8601" s="6" t="s">
        <v>25</v>
      </c>
      <c r="G8601" s="11" t="s">
        <v>30321</v>
      </c>
      <c r="H8601" s="8" t="s">
        <v>30322</v>
      </c>
      <c r="I8601" s="9">
        <v>129</v>
      </c>
      <c r="J8601" s="9">
        <v>330</v>
      </c>
      <c r="K8601" s="9">
        <v>17</v>
      </c>
      <c r="L8601" s="9">
        <v>0</v>
      </c>
      <c r="M8601" s="9">
        <v>7</v>
      </c>
      <c r="N8601" s="9">
        <v>21</v>
      </c>
      <c r="O8601" s="9">
        <v>0</v>
      </c>
      <c r="P8601" s="9">
        <v>76</v>
      </c>
      <c r="Q8601" s="10" t="s">
        <v>29479</v>
      </c>
    </row>
    <row r="8602" spans="1:17" x14ac:dyDescent="0.3">
      <c r="A8602" s="5" t="s">
        <v>30323</v>
      </c>
      <c r="B8602" s="5" t="s">
        <v>30324</v>
      </c>
      <c r="C8602" s="6">
        <v>3.27</v>
      </c>
      <c r="D8602" s="1" t="s">
        <v>30320</v>
      </c>
      <c r="E8602" s="6">
        <v>84</v>
      </c>
      <c r="F8602" s="6" t="s">
        <v>20</v>
      </c>
      <c r="G8602" s="11" t="s">
        <v>30325</v>
      </c>
      <c r="H8602" s="8" t="s">
        <v>30326</v>
      </c>
      <c r="I8602" s="9">
        <v>1953</v>
      </c>
      <c r="J8602" s="9">
        <v>1945</v>
      </c>
      <c r="K8602" s="9">
        <v>575</v>
      </c>
      <c r="L8602" s="9">
        <v>6</v>
      </c>
      <c r="M8602" s="9">
        <v>31</v>
      </c>
      <c r="N8602" s="9">
        <v>290</v>
      </c>
      <c r="O8602" s="9">
        <v>77</v>
      </c>
      <c r="P8602" s="9">
        <v>1174</v>
      </c>
      <c r="Q8602" s="10" t="s">
        <v>29479</v>
      </c>
    </row>
    <row r="8603" spans="1:17" ht="28.8" x14ac:dyDescent="0.3">
      <c r="A8603" s="5" t="s">
        <v>30327</v>
      </c>
      <c r="B8603" s="5" t="s">
        <v>10530</v>
      </c>
      <c r="C8603" s="6">
        <v>2.81</v>
      </c>
      <c r="D8603" s="1" t="s">
        <v>30320</v>
      </c>
      <c r="E8603" s="6">
        <v>100</v>
      </c>
      <c r="F8603" s="6" t="s">
        <v>74</v>
      </c>
      <c r="G8603" s="11" t="s">
        <v>30328</v>
      </c>
      <c r="H8603" s="8" t="s">
        <v>30329</v>
      </c>
      <c r="I8603" s="9">
        <v>1030</v>
      </c>
      <c r="J8603" s="9">
        <v>779</v>
      </c>
      <c r="K8603" s="9">
        <v>136</v>
      </c>
      <c r="L8603" s="9">
        <v>0</v>
      </c>
      <c r="M8603" s="9">
        <v>83</v>
      </c>
      <c r="N8603" s="9">
        <v>151</v>
      </c>
      <c r="O8603" s="9">
        <v>12</v>
      </c>
      <c r="P8603" s="9">
        <v>690</v>
      </c>
      <c r="Q8603" s="10" t="s">
        <v>29479</v>
      </c>
    </row>
    <row r="8604" spans="1:17" x14ac:dyDescent="0.3">
      <c r="A8604" s="5" t="s">
        <v>30330</v>
      </c>
      <c r="B8604" s="5" t="s">
        <v>73</v>
      </c>
      <c r="C8604" s="6">
        <v>2.59</v>
      </c>
      <c r="D8604" s="1" t="s">
        <v>30331</v>
      </c>
      <c r="E8604" s="6">
        <v>98</v>
      </c>
      <c r="F8604" s="6" t="s">
        <v>74</v>
      </c>
      <c r="G8604" s="11" t="s">
        <v>30332</v>
      </c>
      <c r="H8604" s="8" t="s">
        <v>30333</v>
      </c>
      <c r="I8604" s="9">
        <v>4426</v>
      </c>
      <c r="J8604" s="9">
        <v>3562</v>
      </c>
      <c r="K8604" s="9">
        <v>850</v>
      </c>
      <c r="L8604" s="9">
        <v>6</v>
      </c>
      <c r="M8604" s="9">
        <v>291</v>
      </c>
      <c r="N8604" s="9">
        <v>592</v>
      </c>
      <c r="O8604" s="9">
        <v>88</v>
      </c>
      <c r="P8604" s="9">
        <v>2815</v>
      </c>
      <c r="Q8604" s="10" t="s">
        <v>29479</v>
      </c>
    </row>
    <row r="8605" spans="1:17" x14ac:dyDescent="0.3">
      <c r="A8605" s="5" t="s">
        <v>30334</v>
      </c>
      <c r="B8605" s="5" t="s">
        <v>30335</v>
      </c>
      <c r="C8605" s="6">
        <v>2.9</v>
      </c>
      <c r="D8605" s="1" t="s">
        <v>30331</v>
      </c>
      <c r="E8605" s="6">
        <v>12</v>
      </c>
      <c r="F8605" s="6" t="s">
        <v>25</v>
      </c>
      <c r="G8605" s="11" t="s">
        <v>30336</v>
      </c>
      <c r="H8605" s="8" t="s">
        <v>426</v>
      </c>
      <c r="I8605" s="9">
        <v>30993</v>
      </c>
      <c r="J8605" s="9">
        <v>6671</v>
      </c>
      <c r="K8605" s="9">
        <v>4321</v>
      </c>
      <c r="L8605" s="9">
        <v>1</v>
      </c>
      <c r="M8605" s="9">
        <v>383</v>
      </c>
      <c r="N8605" s="9">
        <v>6378</v>
      </c>
      <c r="O8605" s="9">
        <v>478</v>
      </c>
      <c r="P8605" s="9">
        <v>16024</v>
      </c>
      <c r="Q8605" s="10" t="s">
        <v>29479</v>
      </c>
    </row>
    <row r="8606" spans="1:17" x14ac:dyDescent="0.3">
      <c r="A8606" s="5" t="s">
        <v>30337</v>
      </c>
      <c r="B8606" s="5" t="s">
        <v>4319</v>
      </c>
      <c r="C8606" s="6">
        <v>2.76</v>
      </c>
      <c r="D8606" s="1" t="s">
        <v>30338</v>
      </c>
      <c r="E8606" s="6">
        <v>90</v>
      </c>
      <c r="F8606" s="6" t="s">
        <v>25</v>
      </c>
      <c r="G8606" s="11" t="s">
        <v>30339</v>
      </c>
      <c r="H8606" s="8" t="s">
        <v>30340</v>
      </c>
      <c r="I8606" s="9">
        <v>8247</v>
      </c>
      <c r="J8606" s="9">
        <v>3481</v>
      </c>
      <c r="K8606" s="9">
        <v>1088</v>
      </c>
      <c r="L8606" s="9">
        <v>8</v>
      </c>
      <c r="M8606" s="9">
        <v>264</v>
      </c>
      <c r="N8606" s="9">
        <v>1337</v>
      </c>
      <c r="O8606" s="9">
        <v>74</v>
      </c>
      <c r="P8606" s="9">
        <v>4666</v>
      </c>
      <c r="Q8606" s="10" t="s">
        <v>29479</v>
      </c>
    </row>
    <row r="8607" spans="1:17" x14ac:dyDescent="0.3">
      <c r="A8607" s="5" t="s">
        <v>30341</v>
      </c>
      <c r="B8607" s="5" t="s">
        <v>225</v>
      </c>
      <c r="C8607" s="6">
        <v>3.84</v>
      </c>
      <c r="D8607" s="1" t="s">
        <v>30342</v>
      </c>
      <c r="E8607" s="6">
        <v>115</v>
      </c>
      <c r="F8607" s="6" t="s">
        <v>25</v>
      </c>
      <c r="G8607" s="11" t="s">
        <v>30343</v>
      </c>
      <c r="H8607" s="8" t="s">
        <v>2412</v>
      </c>
      <c r="I8607" s="9">
        <v>1937240</v>
      </c>
      <c r="J8607" s="9">
        <v>205575</v>
      </c>
      <c r="K8607" s="9">
        <v>404005</v>
      </c>
      <c r="L8607" s="9">
        <v>7300</v>
      </c>
      <c r="M8607" s="9">
        <v>7943</v>
      </c>
      <c r="N8607" s="9">
        <v>155772</v>
      </c>
      <c r="O8607" s="9">
        <v>168520</v>
      </c>
      <c r="P8607" s="9">
        <v>916661</v>
      </c>
      <c r="Q8607" s="10" t="s">
        <v>29479</v>
      </c>
    </row>
    <row r="8608" spans="1:17" ht="28.8" x14ac:dyDescent="0.3">
      <c r="A8608" s="5" t="s">
        <v>30344</v>
      </c>
      <c r="B8608" s="5" t="s">
        <v>3022</v>
      </c>
      <c r="C8608" s="6">
        <v>3.19</v>
      </c>
      <c r="D8608" s="1" t="s">
        <v>30345</v>
      </c>
      <c r="E8608" s="6">
        <v>81</v>
      </c>
      <c r="F8608" s="6" t="s">
        <v>25</v>
      </c>
      <c r="G8608" s="11" t="s">
        <v>30346</v>
      </c>
      <c r="H8608" s="8" t="s">
        <v>30347</v>
      </c>
      <c r="I8608" s="9">
        <v>21516</v>
      </c>
      <c r="J8608" s="9">
        <v>4230</v>
      </c>
      <c r="K8608" s="9">
        <v>3446</v>
      </c>
      <c r="L8608" s="9">
        <v>10</v>
      </c>
      <c r="M8608" s="9">
        <v>163</v>
      </c>
      <c r="N8608" s="9">
        <v>4388</v>
      </c>
      <c r="O8608" s="9">
        <v>393</v>
      </c>
      <c r="P8608" s="9">
        <v>12313</v>
      </c>
      <c r="Q8608" s="10" t="s">
        <v>29479</v>
      </c>
    </row>
    <row r="8609" spans="1:17" x14ac:dyDescent="0.3">
      <c r="A8609" s="5" t="s">
        <v>30348</v>
      </c>
      <c r="B8609" s="5" t="s">
        <v>30349</v>
      </c>
      <c r="C8609" s="6">
        <v>2.7</v>
      </c>
      <c r="D8609" s="1" t="s">
        <v>30350</v>
      </c>
      <c r="E8609" s="6">
        <v>83</v>
      </c>
      <c r="F8609" s="6" t="s">
        <v>25</v>
      </c>
      <c r="G8609" s="11" t="s">
        <v>30351</v>
      </c>
      <c r="H8609" s="8" t="s">
        <v>30352</v>
      </c>
      <c r="I8609" s="9">
        <v>8425</v>
      </c>
      <c r="J8609" s="9">
        <v>2731</v>
      </c>
      <c r="K8609" s="9">
        <v>824</v>
      </c>
      <c r="L8609" s="9">
        <v>0</v>
      </c>
      <c r="M8609" s="9">
        <v>220</v>
      </c>
      <c r="N8609" s="9">
        <v>1215</v>
      </c>
      <c r="O8609" s="9">
        <v>73</v>
      </c>
      <c r="P8609" s="9">
        <v>4310</v>
      </c>
      <c r="Q8609" s="10" t="s">
        <v>29479</v>
      </c>
    </row>
    <row r="8610" spans="1:17" ht="28.8" x14ac:dyDescent="0.3">
      <c r="A8610" s="5" t="s">
        <v>30353</v>
      </c>
      <c r="B8610" s="5" t="s">
        <v>7060</v>
      </c>
      <c r="C8610" s="6">
        <v>3.24</v>
      </c>
      <c r="D8610" s="1" t="s">
        <v>30354</v>
      </c>
      <c r="E8610" s="6">
        <v>106</v>
      </c>
      <c r="F8610" s="6" t="s">
        <v>25</v>
      </c>
      <c r="G8610" s="11" t="s">
        <v>30355</v>
      </c>
      <c r="H8610" s="8" t="s">
        <v>30356</v>
      </c>
      <c r="I8610" s="9">
        <v>407486</v>
      </c>
      <c r="J8610" s="9">
        <v>54901</v>
      </c>
      <c r="K8610" s="9">
        <v>76180</v>
      </c>
      <c r="L8610" s="9">
        <v>905</v>
      </c>
      <c r="M8610" s="9">
        <v>4451</v>
      </c>
      <c r="N8610" s="9">
        <v>61858</v>
      </c>
      <c r="O8610" s="9">
        <v>13601</v>
      </c>
      <c r="P8610" s="9">
        <v>222892</v>
      </c>
      <c r="Q8610" s="10" t="s">
        <v>29479</v>
      </c>
    </row>
    <row r="8611" spans="1:17" x14ac:dyDescent="0.3">
      <c r="A8611" s="5" t="s">
        <v>30357</v>
      </c>
      <c r="B8611" s="5" t="s">
        <v>24114</v>
      </c>
      <c r="C8611" s="6">
        <v>2.41</v>
      </c>
      <c r="D8611" s="1" t="s">
        <v>30358</v>
      </c>
      <c r="E8611" s="6">
        <v>91</v>
      </c>
      <c r="F8611" s="6" t="s">
        <v>25</v>
      </c>
      <c r="G8611" s="11" t="s">
        <v>30359</v>
      </c>
      <c r="H8611" s="8" t="s">
        <v>16188</v>
      </c>
      <c r="I8611" s="9">
        <v>1463</v>
      </c>
      <c r="J8611" s="9">
        <v>1294</v>
      </c>
      <c r="K8611" s="9">
        <v>148</v>
      </c>
      <c r="L8611" s="9">
        <v>0</v>
      </c>
      <c r="M8611" s="9">
        <v>145</v>
      </c>
      <c r="N8611" s="9">
        <v>129</v>
      </c>
      <c r="O8611" s="9">
        <v>4</v>
      </c>
      <c r="P8611" s="9">
        <v>972</v>
      </c>
      <c r="Q8611" s="10" t="s">
        <v>29479</v>
      </c>
    </row>
    <row r="8612" spans="1:17" ht="28.8" x14ac:dyDescent="0.3">
      <c r="A8612" s="5" t="s">
        <v>30360</v>
      </c>
      <c r="B8612" s="5" t="s">
        <v>30361</v>
      </c>
      <c r="C8612" s="6">
        <v>3.3</v>
      </c>
      <c r="D8612" s="1" t="s">
        <v>30362</v>
      </c>
      <c r="E8612" s="6">
        <v>100</v>
      </c>
      <c r="F8612" s="6" t="s">
        <v>143</v>
      </c>
      <c r="G8612" s="11" t="s">
        <v>30363</v>
      </c>
      <c r="H8612" s="8" t="s">
        <v>30364</v>
      </c>
      <c r="I8612" s="9">
        <v>751</v>
      </c>
      <c r="J8612" s="9">
        <v>964</v>
      </c>
      <c r="K8612" s="9">
        <v>189</v>
      </c>
      <c r="L8612" s="9">
        <v>2</v>
      </c>
      <c r="M8612" s="9">
        <v>12</v>
      </c>
      <c r="N8612" s="9">
        <v>135</v>
      </c>
      <c r="O8612" s="9">
        <v>31</v>
      </c>
      <c r="P8612" s="9">
        <v>480</v>
      </c>
      <c r="Q8612" s="10" t="s">
        <v>29479</v>
      </c>
    </row>
    <row r="8613" spans="1:17" ht="28.8" x14ac:dyDescent="0.3">
      <c r="A8613" s="5" t="s">
        <v>30365</v>
      </c>
      <c r="B8613" s="5" t="s">
        <v>30366</v>
      </c>
      <c r="C8613" s="6">
        <v>4.03</v>
      </c>
      <c r="D8613" s="1" t="s">
        <v>30367</v>
      </c>
      <c r="E8613" s="6">
        <v>100</v>
      </c>
      <c r="F8613" s="6" t="s">
        <v>25</v>
      </c>
      <c r="G8613" s="11" t="s">
        <v>30368</v>
      </c>
      <c r="H8613" s="8" t="s">
        <v>30369</v>
      </c>
      <c r="I8613" s="9">
        <v>938206</v>
      </c>
      <c r="J8613" s="9">
        <v>213772</v>
      </c>
      <c r="K8613" s="9">
        <v>352156</v>
      </c>
      <c r="L8613" s="9">
        <v>31000</v>
      </c>
      <c r="M8613" s="9">
        <v>5326</v>
      </c>
      <c r="N8613" s="9">
        <v>61061</v>
      </c>
      <c r="O8613" s="9">
        <v>184007</v>
      </c>
      <c r="P8613" s="9">
        <v>573290</v>
      </c>
      <c r="Q8613" s="10" t="s">
        <v>29479</v>
      </c>
    </row>
    <row r="8614" spans="1:17" ht="28.8" x14ac:dyDescent="0.3">
      <c r="A8614" s="5" t="s">
        <v>30370</v>
      </c>
      <c r="B8614" s="5" t="s">
        <v>30371</v>
      </c>
      <c r="C8614" s="6">
        <v>2.67</v>
      </c>
      <c r="D8614" s="1" t="s">
        <v>30372</v>
      </c>
      <c r="E8614" s="6">
        <v>73</v>
      </c>
      <c r="F8614" s="6" t="s">
        <v>25</v>
      </c>
      <c r="G8614" s="11" t="s">
        <v>30373</v>
      </c>
      <c r="H8614" s="8" t="s">
        <v>30374</v>
      </c>
      <c r="I8614" s="9">
        <v>7613</v>
      </c>
      <c r="J8614" s="9">
        <v>5010</v>
      </c>
      <c r="K8614" s="9">
        <v>1540</v>
      </c>
      <c r="L8614" s="9">
        <v>4</v>
      </c>
      <c r="M8614" s="9">
        <v>296</v>
      </c>
      <c r="N8614" s="9">
        <v>1463</v>
      </c>
      <c r="O8614" s="9">
        <v>97</v>
      </c>
      <c r="P8614" s="9">
        <v>5592</v>
      </c>
      <c r="Q8614" s="10" t="s">
        <v>29479</v>
      </c>
    </row>
    <row r="8615" spans="1:17" ht="28.8" x14ac:dyDescent="0.3">
      <c r="A8615" s="5" t="s">
        <v>30375</v>
      </c>
      <c r="B8615" s="5" t="s">
        <v>23867</v>
      </c>
      <c r="C8615" s="6">
        <v>2.2400000000000002</v>
      </c>
      <c r="D8615" s="1" t="s">
        <v>30376</v>
      </c>
      <c r="E8615" s="6">
        <v>79</v>
      </c>
      <c r="F8615" s="6" t="s">
        <v>25</v>
      </c>
      <c r="G8615" s="11" t="s">
        <v>30377</v>
      </c>
      <c r="H8615" s="8" t="s">
        <v>30378</v>
      </c>
      <c r="I8615" s="9">
        <v>61992</v>
      </c>
      <c r="J8615" s="9">
        <v>20589</v>
      </c>
      <c r="K8615" s="9">
        <v>11196</v>
      </c>
      <c r="L8615" s="9">
        <v>121</v>
      </c>
      <c r="M8615" s="9">
        <v>6724</v>
      </c>
      <c r="N8615" s="9">
        <v>4949</v>
      </c>
      <c r="O8615" s="9">
        <v>2272</v>
      </c>
      <c r="P8615" s="9">
        <v>35588</v>
      </c>
      <c r="Q8615" s="10" t="s">
        <v>29479</v>
      </c>
    </row>
    <row r="8616" spans="1:17" x14ac:dyDescent="0.3">
      <c r="A8616" s="5" t="s">
        <v>30254</v>
      </c>
      <c r="B8616" s="5" t="s">
        <v>11053</v>
      </c>
      <c r="C8616" s="6">
        <v>3.99</v>
      </c>
      <c r="D8616" s="1" t="s">
        <v>30376</v>
      </c>
      <c r="E8616" s="6">
        <v>96</v>
      </c>
      <c r="F8616" s="6" t="s">
        <v>25</v>
      </c>
      <c r="G8616" s="11" t="s">
        <v>30379</v>
      </c>
      <c r="H8616" s="8" t="s">
        <v>30380</v>
      </c>
      <c r="I8616" s="9">
        <v>595905</v>
      </c>
      <c r="J8616" s="9">
        <v>165314</v>
      </c>
      <c r="K8616" s="9">
        <v>183439</v>
      </c>
      <c r="L8616" s="9">
        <v>4400</v>
      </c>
      <c r="M8616" s="9">
        <v>1972</v>
      </c>
      <c r="N8616" s="9">
        <v>42485</v>
      </c>
      <c r="O8616" s="9">
        <v>63646</v>
      </c>
      <c r="P8616" s="9">
        <v>399341</v>
      </c>
      <c r="Q8616" s="10" t="s">
        <v>29479</v>
      </c>
    </row>
    <row r="8617" spans="1:17" ht="28.8" x14ac:dyDescent="0.3">
      <c r="A8617" s="5" t="s">
        <v>30381</v>
      </c>
      <c r="B8617" s="5" t="s">
        <v>4437</v>
      </c>
      <c r="C8617" s="6">
        <v>2.5499999999999998</v>
      </c>
      <c r="D8617" s="1" t="s">
        <v>30376</v>
      </c>
      <c r="E8617" s="6">
        <v>88</v>
      </c>
      <c r="F8617" s="6" t="s">
        <v>25</v>
      </c>
      <c r="G8617" s="11" t="s">
        <v>30382</v>
      </c>
      <c r="H8617" s="8" t="s">
        <v>1265</v>
      </c>
      <c r="I8617" s="9">
        <v>5489</v>
      </c>
      <c r="J8617" s="9">
        <v>4154</v>
      </c>
      <c r="K8617" s="9">
        <v>796</v>
      </c>
      <c r="L8617" s="9">
        <v>1</v>
      </c>
      <c r="M8617" s="9">
        <v>305</v>
      </c>
      <c r="N8617" s="9">
        <v>853</v>
      </c>
      <c r="O8617" s="9">
        <v>49</v>
      </c>
      <c r="P8617" s="9">
        <v>3712</v>
      </c>
      <c r="Q8617" s="10" t="s">
        <v>29479</v>
      </c>
    </row>
    <row r="8618" spans="1:17" x14ac:dyDescent="0.3">
      <c r="A8618" s="5" t="s">
        <v>30383</v>
      </c>
      <c r="B8618" s="5" t="s">
        <v>2993</v>
      </c>
      <c r="C8618" s="6">
        <v>3.35</v>
      </c>
      <c r="D8618" s="1" t="s">
        <v>30376</v>
      </c>
      <c r="E8618" s="6">
        <v>89</v>
      </c>
      <c r="F8618" s="6" t="s">
        <v>25</v>
      </c>
      <c r="G8618" s="11" t="s">
        <v>30384</v>
      </c>
      <c r="H8618" s="8" t="s">
        <v>30385</v>
      </c>
      <c r="I8618" s="9">
        <v>83293</v>
      </c>
      <c r="J8618" s="9">
        <v>36922</v>
      </c>
      <c r="K8618" s="9">
        <v>22173</v>
      </c>
      <c r="L8618" s="9">
        <v>453</v>
      </c>
      <c r="M8618" s="9">
        <v>848</v>
      </c>
      <c r="N8618" s="9">
        <v>13133</v>
      </c>
      <c r="O8618" s="9">
        <v>4640</v>
      </c>
      <c r="P8618" s="9">
        <v>57754</v>
      </c>
      <c r="Q8618" s="10" t="s">
        <v>29479</v>
      </c>
    </row>
    <row r="8619" spans="1:17" ht="28.8" x14ac:dyDescent="0.3">
      <c r="A8619" s="5" t="s">
        <v>30386</v>
      </c>
      <c r="B8619" s="5" t="s">
        <v>20574</v>
      </c>
      <c r="C8619" s="6">
        <v>2.5</v>
      </c>
      <c r="D8619" s="1" t="s">
        <v>30376</v>
      </c>
      <c r="E8619" s="6">
        <v>104</v>
      </c>
      <c r="F8619" s="6" t="s">
        <v>25</v>
      </c>
      <c r="G8619" s="11" t="s">
        <v>30387</v>
      </c>
      <c r="H8619" s="8" t="s">
        <v>30388</v>
      </c>
      <c r="I8619" s="9">
        <v>137770</v>
      </c>
      <c r="J8619" s="9">
        <v>18693</v>
      </c>
      <c r="K8619" s="9">
        <v>12039</v>
      </c>
      <c r="L8619" s="9">
        <v>54</v>
      </c>
      <c r="M8619" s="9">
        <v>6051</v>
      </c>
      <c r="N8619" s="9">
        <v>19414</v>
      </c>
      <c r="O8619" s="9">
        <v>1271</v>
      </c>
      <c r="P8619" s="9">
        <v>78822</v>
      </c>
      <c r="Q8619" s="10" t="s">
        <v>29479</v>
      </c>
    </row>
    <row r="8620" spans="1:17" x14ac:dyDescent="0.3">
      <c r="A8620" s="5" t="s">
        <v>30389</v>
      </c>
      <c r="B8620" s="5" t="s">
        <v>22768</v>
      </c>
      <c r="C8620" s="6">
        <v>3.52</v>
      </c>
      <c r="D8620" s="1" t="s">
        <v>30376</v>
      </c>
      <c r="E8620" s="6">
        <v>83</v>
      </c>
      <c r="F8620" s="6" t="s">
        <v>25</v>
      </c>
      <c r="G8620" s="11" t="s">
        <v>30390</v>
      </c>
      <c r="H8620" s="8" t="s">
        <v>4087</v>
      </c>
      <c r="I8620" s="9">
        <v>28195</v>
      </c>
      <c r="J8620" s="9">
        <v>19000</v>
      </c>
      <c r="K8620" s="9">
        <v>7579</v>
      </c>
      <c r="L8620" s="9">
        <v>33</v>
      </c>
      <c r="M8620" s="9">
        <v>78</v>
      </c>
      <c r="N8620" s="9">
        <v>4674</v>
      </c>
      <c r="O8620" s="9">
        <v>1154</v>
      </c>
      <c r="P8620" s="9">
        <v>20066</v>
      </c>
      <c r="Q8620" s="10" t="s">
        <v>29479</v>
      </c>
    </row>
    <row r="8621" spans="1:17" x14ac:dyDescent="0.3">
      <c r="A8621" s="5" t="s">
        <v>30391</v>
      </c>
      <c r="B8621" s="5" t="s">
        <v>30392</v>
      </c>
      <c r="C8621" s="6">
        <v>3.5</v>
      </c>
      <c r="D8621" s="1" t="s">
        <v>30376</v>
      </c>
      <c r="E8621" s="6">
        <v>86</v>
      </c>
      <c r="F8621" s="6" t="s">
        <v>25</v>
      </c>
      <c r="G8621" s="11" t="s">
        <v>30393</v>
      </c>
      <c r="H8621" s="8" t="s">
        <v>30394</v>
      </c>
      <c r="I8621" s="9">
        <v>23341</v>
      </c>
      <c r="J8621" s="9">
        <v>13795</v>
      </c>
      <c r="K8621" s="9">
        <v>6350</v>
      </c>
      <c r="L8621" s="9">
        <v>83</v>
      </c>
      <c r="M8621" s="9">
        <v>179</v>
      </c>
      <c r="N8621" s="9">
        <v>3600</v>
      </c>
      <c r="O8621" s="9">
        <v>883</v>
      </c>
      <c r="P8621" s="9">
        <v>16782</v>
      </c>
      <c r="Q8621" s="10" t="s">
        <v>29479</v>
      </c>
    </row>
    <row r="8622" spans="1:17" x14ac:dyDescent="0.3">
      <c r="A8622" s="5" t="s">
        <v>30395</v>
      </c>
      <c r="B8622" s="5" t="s">
        <v>30396</v>
      </c>
      <c r="C8622" s="6">
        <v>2.71</v>
      </c>
      <c r="D8622" s="1" t="s">
        <v>30376</v>
      </c>
      <c r="E8622" s="6">
        <v>97</v>
      </c>
      <c r="F8622" s="6" t="s">
        <v>74</v>
      </c>
      <c r="G8622" s="11" t="s">
        <v>30397</v>
      </c>
      <c r="H8622" s="8" t="s">
        <v>30398</v>
      </c>
      <c r="I8622" s="9">
        <v>6490</v>
      </c>
      <c r="J8622" s="9">
        <v>4977</v>
      </c>
      <c r="K8622" s="9">
        <v>1369</v>
      </c>
      <c r="L8622" s="9">
        <v>6</v>
      </c>
      <c r="M8622" s="9">
        <v>320</v>
      </c>
      <c r="N8622" s="9">
        <v>1085</v>
      </c>
      <c r="O8622" s="9">
        <v>141</v>
      </c>
      <c r="P8622" s="9">
        <v>4552</v>
      </c>
      <c r="Q8622" s="10" t="s">
        <v>29479</v>
      </c>
    </row>
    <row r="8623" spans="1:17" x14ac:dyDescent="0.3">
      <c r="A8623" s="5" t="s">
        <v>30399</v>
      </c>
      <c r="B8623" s="5" t="s">
        <v>9027</v>
      </c>
      <c r="C8623" s="6">
        <v>2.85</v>
      </c>
      <c r="D8623" s="1" t="s">
        <v>30376</v>
      </c>
      <c r="E8623" s="6">
        <v>99</v>
      </c>
      <c r="F8623" s="6" t="s">
        <v>25</v>
      </c>
      <c r="G8623" s="11" t="s">
        <v>30400</v>
      </c>
      <c r="H8623" s="8" t="s">
        <v>445</v>
      </c>
      <c r="I8623" s="9">
        <v>197001</v>
      </c>
      <c r="J8623" s="9">
        <v>83161</v>
      </c>
      <c r="K8623" s="9">
        <v>45080</v>
      </c>
      <c r="L8623" s="9">
        <v>509</v>
      </c>
      <c r="M8623" s="9">
        <v>7197</v>
      </c>
      <c r="N8623" s="9">
        <v>31478</v>
      </c>
      <c r="O8623" s="9">
        <v>7951</v>
      </c>
      <c r="P8623" s="9">
        <v>136255</v>
      </c>
      <c r="Q8623" s="10" t="s">
        <v>29479</v>
      </c>
    </row>
    <row r="8624" spans="1:17" x14ac:dyDescent="0.3">
      <c r="A8624" s="5" t="s">
        <v>30401</v>
      </c>
      <c r="B8624" s="5" t="s">
        <v>3843</v>
      </c>
      <c r="C8624" s="6">
        <v>2.96</v>
      </c>
      <c r="D8624" s="1" t="s">
        <v>30376</v>
      </c>
      <c r="E8624" s="6">
        <v>94</v>
      </c>
      <c r="F8624" s="6" t="s">
        <v>25</v>
      </c>
      <c r="G8624" s="11" t="s">
        <v>30402</v>
      </c>
      <c r="H8624" s="8" t="s">
        <v>30403</v>
      </c>
      <c r="I8624" s="9">
        <v>53915</v>
      </c>
      <c r="J8624" s="9">
        <v>21943</v>
      </c>
      <c r="K8624" s="9">
        <v>9731</v>
      </c>
      <c r="L8624" s="9">
        <v>14</v>
      </c>
      <c r="M8624" s="9">
        <v>828</v>
      </c>
      <c r="N8624" s="9">
        <v>12225</v>
      </c>
      <c r="O8624" s="9">
        <v>698</v>
      </c>
      <c r="P8624" s="9">
        <v>35598</v>
      </c>
      <c r="Q8624" s="10" t="s">
        <v>29479</v>
      </c>
    </row>
    <row r="8625" spans="1:17" x14ac:dyDescent="0.3">
      <c r="A8625" s="5" t="s">
        <v>30404</v>
      </c>
      <c r="B8625" s="5" t="s">
        <v>1537</v>
      </c>
      <c r="C8625" s="6">
        <v>2.87</v>
      </c>
      <c r="D8625" s="1" t="s">
        <v>30376</v>
      </c>
      <c r="E8625" s="6">
        <v>71</v>
      </c>
      <c r="F8625" s="6" t="s">
        <v>25</v>
      </c>
      <c r="G8625" s="11" t="s">
        <v>30405</v>
      </c>
      <c r="H8625" s="8" t="s">
        <v>30406</v>
      </c>
      <c r="I8625" s="9">
        <v>1966</v>
      </c>
      <c r="J8625" s="9">
        <v>2205</v>
      </c>
      <c r="K8625" s="9">
        <v>386</v>
      </c>
      <c r="L8625" s="9">
        <v>0</v>
      </c>
      <c r="M8625" s="9">
        <v>42</v>
      </c>
      <c r="N8625" s="9">
        <v>413</v>
      </c>
      <c r="O8625" s="9">
        <v>25</v>
      </c>
      <c r="P8625" s="9">
        <v>1319</v>
      </c>
      <c r="Q8625" s="10" t="s">
        <v>29479</v>
      </c>
    </row>
    <row r="8626" spans="1:17" x14ac:dyDescent="0.3">
      <c r="A8626" s="5" t="s">
        <v>30407</v>
      </c>
      <c r="B8626" s="5" t="s">
        <v>30408</v>
      </c>
      <c r="C8626" s="6">
        <v>2.29</v>
      </c>
      <c r="D8626" s="1" t="s">
        <v>30376</v>
      </c>
      <c r="E8626" s="6">
        <v>66</v>
      </c>
      <c r="F8626" s="6" t="s">
        <v>25</v>
      </c>
      <c r="G8626" s="11" t="s">
        <v>30409</v>
      </c>
      <c r="H8626" s="8" t="s">
        <v>30410</v>
      </c>
      <c r="I8626" s="9">
        <v>7106</v>
      </c>
      <c r="J8626" s="9">
        <v>5256</v>
      </c>
      <c r="K8626" s="9">
        <v>1367</v>
      </c>
      <c r="L8626" s="9">
        <v>12</v>
      </c>
      <c r="M8626" s="9">
        <v>958</v>
      </c>
      <c r="N8626" s="9">
        <v>605</v>
      </c>
      <c r="O8626" s="9">
        <v>243</v>
      </c>
      <c r="P8626" s="9">
        <v>4517</v>
      </c>
      <c r="Q8626" s="10" t="s">
        <v>29479</v>
      </c>
    </row>
    <row r="8627" spans="1:17" x14ac:dyDescent="0.3">
      <c r="A8627" s="5" t="s">
        <v>30411</v>
      </c>
      <c r="B8627" s="5" t="s">
        <v>30412</v>
      </c>
      <c r="C8627" s="6">
        <v>2.14</v>
      </c>
      <c r="D8627" s="1" t="s">
        <v>30376</v>
      </c>
      <c r="E8627" s="6">
        <v>83</v>
      </c>
      <c r="F8627" s="6" t="s">
        <v>25</v>
      </c>
      <c r="G8627" s="11" t="s">
        <v>30413</v>
      </c>
      <c r="H8627" s="8" t="s">
        <v>30414</v>
      </c>
      <c r="I8627" s="9">
        <v>7611</v>
      </c>
      <c r="J8627" s="9">
        <v>4042</v>
      </c>
      <c r="K8627" s="9">
        <v>1068</v>
      </c>
      <c r="L8627" s="9">
        <v>7</v>
      </c>
      <c r="M8627" s="9">
        <v>1012</v>
      </c>
      <c r="N8627" s="9">
        <v>598</v>
      </c>
      <c r="O8627" s="9">
        <v>112</v>
      </c>
      <c r="P8627" s="9">
        <v>4792</v>
      </c>
      <c r="Q8627" s="10" t="s">
        <v>29479</v>
      </c>
    </row>
    <row r="8628" spans="1:17" ht="28.8" x14ac:dyDescent="0.3">
      <c r="A8628" s="5" t="s">
        <v>30415</v>
      </c>
      <c r="B8628" s="5" t="s">
        <v>30416</v>
      </c>
      <c r="C8628" s="6">
        <v>2.76</v>
      </c>
      <c r="D8628" s="1" t="s">
        <v>30376</v>
      </c>
      <c r="E8628" s="6">
        <v>81</v>
      </c>
      <c r="F8628" s="6" t="s">
        <v>25</v>
      </c>
      <c r="G8628" s="11" t="s">
        <v>30417</v>
      </c>
      <c r="H8628" s="8" t="s">
        <v>30418</v>
      </c>
      <c r="I8628" s="9">
        <v>20794</v>
      </c>
      <c r="J8628" s="9">
        <v>9308</v>
      </c>
      <c r="K8628" s="9">
        <v>3239</v>
      </c>
      <c r="L8628" s="9">
        <v>18</v>
      </c>
      <c r="M8628" s="9">
        <v>876</v>
      </c>
      <c r="N8628" s="9">
        <v>3251</v>
      </c>
      <c r="O8628" s="9">
        <v>553</v>
      </c>
      <c r="P8628" s="9">
        <v>12903</v>
      </c>
      <c r="Q8628" s="10" t="s">
        <v>29479</v>
      </c>
    </row>
    <row r="8629" spans="1:17" ht="28.8" x14ac:dyDescent="0.3">
      <c r="A8629" s="5" t="s">
        <v>30419</v>
      </c>
      <c r="B8629" s="5" t="s">
        <v>30420</v>
      </c>
      <c r="C8629" s="6">
        <v>2.84</v>
      </c>
      <c r="D8629" s="1" t="s">
        <v>30376</v>
      </c>
      <c r="E8629" s="6">
        <v>74</v>
      </c>
      <c r="F8629" s="6" t="s">
        <v>25</v>
      </c>
      <c r="G8629" s="11" t="s">
        <v>30421</v>
      </c>
      <c r="H8629" s="8" t="s">
        <v>17822</v>
      </c>
      <c r="I8629" s="9">
        <v>3631</v>
      </c>
      <c r="J8629" s="9">
        <v>2646</v>
      </c>
      <c r="K8629" s="9">
        <v>711</v>
      </c>
      <c r="L8629" s="9">
        <v>3</v>
      </c>
      <c r="M8629" s="9">
        <v>81</v>
      </c>
      <c r="N8629" s="9">
        <v>821</v>
      </c>
      <c r="O8629" s="9">
        <v>57</v>
      </c>
      <c r="P8629" s="9">
        <v>2586</v>
      </c>
      <c r="Q8629" s="10" t="s">
        <v>29479</v>
      </c>
    </row>
    <row r="8630" spans="1:17" x14ac:dyDescent="0.3">
      <c r="A8630" s="5" t="s">
        <v>30422</v>
      </c>
      <c r="B8630" s="5" t="s">
        <v>23867</v>
      </c>
      <c r="C8630" s="6">
        <v>2.4700000000000002</v>
      </c>
      <c r="D8630" s="1" t="s">
        <v>30376</v>
      </c>
      <c r="E8630" s="6">
        <v>69</v>
      </c>
      <c r="F8630" s="6" t="s">
        <v>25</v>
      </c>
      <c r="G8630" s="11" t="s">
        <v>30423</v>
      </c>
      <c r="H8630" s="8" t="s">
        <v>30424</v>
      </c>
      <c r="I8630" s="9">
        <v>8451</v>
      </c>
      <c r="J8630" s="9">
        <v>5283</v>
      </c>
      <c r="K8630" s="9">
        <v>1442</v>
      </c>
      <c r="L8630" s="9">
        <v>4</v>
      </c>
      <c r="M8630" s="9">
        <v>645</v>
      </c>
      <c r="N8630" s="9">
        <v>991</v>
      </c>
      <c r="O8630" s="9">
        <v>143</v>
      </c>
      <c r="P8630" s="9">
        <v>5267</v>
      </c>
      <c r="Q8630" s="10" t="s">
        <v>29479</v>
      </c>
    </row>
    <row r="8631" spans="1:17" x14ac:dyDescent="0.3">
      <c r="A8631" s="5" t="s">
        <v>30425</v>
      </c>
      <c r="B8631" s="5" t="s">
        <v>4176</v>
      </c>
      <c r="C8631" s="6">
        <v>3.87</v>
      </c>
      <c r="D8631" s="1" t="s">
        <v>30376</v>
      </c>
      <c r="E8631" s="6">
        <v>71</v>
      </c>
      <c r="F8631" s="6" t="s">
        <v>25</v>
      </c>
      <c r="G8631" s="11" t="s">
        <v>30426</v>
      </c>
      <c r="H8631" s="8" t="s">
        <v>1065</v>
      </c>
      <c r="I8631" s="9">
        <v>109610</v>
      </c>
      <c r="J8631" s="9">
        <v>57104</v>
      </c>
      <c r="K8631" s="9">
        <v>35283</v>
      </c>
      <c r="L8631" s="9">
        <v>580</v>
      </c>
      <c r="M8631" s="9">
        <v>181</v>
      </c>
      <c r="N8631" s="9">
        <v>10166</v>
      </c>
      <c r="O8631" s="9">
        <v>8910</v>
      </c>
      <c r="P8631" s="9">
        <v>75468</v>
      </c>
      <c r="Q8631" s="10" t="s">
        <v>29479</v>
      </c>
    </row>
    <row r="8632" spans="1:17" x14ac:dyDescent="0.3">
      <c r="A8632" s="5" t="s">
        <v>30427</v>
      </c>
      <c r="B8632" s="5" t="s">
        <v>30428</v>
      </c>
      <c r="C8632" s="6">
        <v>2.73</v>
      </c>
      <c r="D8632" s="1" t="s">
        <v>30376</v>
      </c>
      <c r="E8632" s="6">
        <v>79</v>
      </c>
      <c r="F8632" s="6" t="s">
        <v>25</v>
      </c>
      <c r="G8632" s="11" t="s">
        <v>30429</v>
      </c>
      <c r="H8632" s="8" t="s">
        <v>30430</v>
      </c>
      <c r="I8632" s="9">
        <v>6897</v>
      </c>
      <c r="J8632" s="9">
        <v>6729</v>
      </c>
      <c r="K8632" s="9">
        <v>1155</v>
      </c>
      <c r="L8632" s="9">
        <v>1</v>
      </c>
      <c r="M8632" s="9">
        <v>169</v>
      </c>
      <c r="N8632" s="9">
        <v>1358</v>
      </c>
      <c r="O8632" s="9">
        <v>88</v>
      </c>
      <c r="P8632" s="9">
        <v>4723</v>
      </c>
      <c r="Q8632" s="10" t="s">
        <v>29479</v>
      </c>
    </row>
    <row r="8633" spans="1:17" x14ac:dyDescent="0.3">
      <c r="A8633" s="5" t="s">
        <v>30431</v>
      </c>
      <c r="B8633" s="5" t="s">
        <v>23897</v>
      </c>
      <c r="C8633" s="6">
        <v>2.46</v>
      </c>
      <c r="D8633" s="1" t="s">
        <v>30376</v>
      </c>
      <c r="E8633" s="6">
        <v>86</v>
      </c>
      <c r="F8633" s="6" t="s">
        <v>25</v>
      </c>
      <c r="G8633" s="11" t="s">
        <v>30432</v>
      </c>
      <c r="H8633" s="8" t="s">
        <v>30433</v>
      </c>
      <c r="I8633" s="9">
        <v>3449</v>
      </c>
      <c r="J8633" s="9">
        <v>3675</v>
      </c>
      <c r="K8633" s="9">
        <v>436</v>
      </c>
      <c r="L8633" s="9">
        <v>0</v>
      </c>
      <c r="M8633" s="9">
        <v>186</v>
      </c>
      <c r="N8633" s="9">
        <v>574</v>
      </c>
      <c r="O8633" s="9">
        <v>15</v>
      </c>
      <c r="P8633" s="9">
        <v>2545</v>
      </c>
      <c r="Q8633" s="10" t="s">
        <v>29479</v>
      </c>
    </row>
    <row r="8634" spans="1:17" x14ac:dyDescent="0.3">
      <c r="A8634" s="5" t="s">
        <v>30434</v>
      </c>
      <c r="B8634" s="5" t="s">
        <v>30435</v>
      </c>
      <c r="C8634" s="6">
        <v>2.85</v>
      </c>
      <c r="D8634" s="1" t="s">
        <v>30376</v>
      </c>
      <c r="E8634" s="6">
        <v>76</v>
      </c>
      <c r="F8634" s="6" t="s">
        <v>1777</v>
      </c>
      <c r="G8634" s="11" t="s">
        <v>30436</v>
      </c>
      <c r="H8634" s="8" t="s">
        <v>30437</v>
      </c>
      <c r="I8634" s="9">
        <v>412</v>
      </c>
      <c r="J8634" s="9">
        <v>741</v>
      </c>
      <c r="K8634" s="9">
        <v>36</v>
      </c>
      <c r="L8634" s="9">
        <v>0</v>
      </c>
      <c r="M8634" s="9">
        <v>33</v>
      </c>
      <c r="N8634" s="9">
        <v>62</v>
      </c>
      <c r="O8634" s="9">
        <v>4</v>
      </c>
      <c r="P8634" s="9">
        <v>306</v>
      </c>
      <c r="Q8634" s="10" t="s">
        <v>29479</v>
      </c>
    </row>
    <row r="8635" spans="1:17" ht="28.8" x14ac:dyDescent="0.3">
      <c r="A8635" s="5" t="s">
        <v>30438</v>
      </c>
      <c r="B8635" s="5" t="s">
        <v>30439</v>
      </c>
      <c r="C8635" s="6">
        <v>2.62</v>
      </c>
      <c r="D8635" s="1" t="s">
        <v>30376</v>
      </c>
      <c r="E8635" s="6">
        <v>79</v>
      </c>
      <c r="F8635" s="6" t="s">
        <v>25</v>
      </c>
      <c r="G8635" s="11" t="s">
        <v>30440</v>
      </c>
      <c r="H8635" s="8" t="s">
        <v>30441</v>
      </c>
      <c r="I8635" s="9">
        <v>1703</v>
      </c>
      <c r="J8635" s="9">
        <v>2000</v>
      </c>
      <c r="K8635" s="9">
        <v>353</v>
      </c>
      <c r="L8635" s="9">
        <v>0</v>
      </c>
      <c r="M8635" s="9">
        <v>117</v>
      </c>
      <c r="N8635" s="9">
        <v>209</v>
      </c>
      <c r="O8635" s="9">
        <v>32</v>
      </c>
      <c r="P8635" s="9">
        <v>1161</v>
      </c>
      <c r="Q8635" s="10" t="s">
        <v>29479</v>
      </c>
    </row>
    <row r="8636" spans="1:17" ht="28.8" x14ac:dyDescent="0.3">
      <c r="A8636" s="5" t="s">
        <v>30442</v>
      </c>
      <c r="B8636" s="5" t="s">
        <v>30443</v>
      </c>
      <c r="C8636" s="6">
        <v>3.06</v>
      </c>
      <c r="D8636" s="1" t="s">
        <v>30376</v>
      </c>
      <c r="E8636" s="6">
        <v>82</v>
      </c>
      <c r="F8636" s="6" t="s">
        <v>25</v>
      </c>
      <c r="G8636" s="11" t="s">
        <v>30444</v>
      </c>
      <c r="H8636" s="8" t="s">
        <v>30445</v>
      </c>
      <c r="I8636" s="9">
        <v>76810</v>
      </c>
      <c r="J8636" s="9">
        <v>29061</v>
      </c>
      <c r="K8636" s="9">
        <v>14864</v>
      </c>
      <c r="L8636" s="9">
        <v>56</v>
      </c>
      <c r="M8636" s="9">
        <v>770</v>
      </c>
      <c r="N8636" s="9">
        <v>16975</v>
      </c>
      <c r="O8636" s="9">
        <v>1683</v>
      </c>
      <c r="P8636" s="9">
        <v>48736</v>
      </c>
      <c r="Q8636" s="10" t="s">
        <v>29479</v>
      </c>
    </row>
    <row r="8637" spans="1:17" x14ac:dyDescent="0.3">
      <c r="A8637" s="5" t="s">
        <v>30446</v>
      </c>
      <c r="B8637" s="5" t="s">
        <v>521</v>
      </c>
      <c r="C8637" s="6">
        <v>3.04</v>
      </c>
      <c r="D8637" s="1" t="s">
        <v>30376</v>
      </c>
      <c r="E8637" s="6">
        <v>87</v>
      </c>
      <c r="F8637" s="6" t="s">
        <v>143</v>
      </c>
      <c r="G8637" s="11" t="s">
        <v>30447</v>
      </c>
      <c r="H8637" s="8" t="s">
        <v>1926</v>
      </c>
      <c r="I8637" s="9">
        <v>2865</v>
      </c>
      <c r="J8637" s="9">
        <v>3183</v>
      </c>
      <c r="K8637" s="9">
        <v>624</v>
      </c>
      <c r="L8637" s="9">
        <v>1</v>
      </c>
      <c r="M8637" s="9">
        <v>20</v>
      </c>
      <c r="N8637" s="9">
        <v>783</v>
      </c>
      <c r="O8637" s="9">
        <v>29</v>
      </c>
      <c r="P8637" s="9">
        <v>2062</v>
      </c>
      <c r="Q8637" s="10" t="s">
        <v>29479</v>
      </c>
    </row>
    <row r="8638" spans="1:17" ht="28.8" x14ac:dyDescent="0.3">
      <c r="A8638" s="5" t="s">
        <v>30448</v>
      </c>
      <c r="B8638" s="5" t="s">
        <v>521</v>
      </c>
      <c r="C8638" s="6">
        <v>3.21</v>
      </c>
      <c r="D8638" s="1" t="s">
        <v>30376</v>
      </c>
      <c r="E8638" s="6">
        <v>72</v>
      </c>
      <c r="F8638" s="6" t="s">
        <v>143</v>
      </c>
      <c r="G8638" s="11" t="s">
        <v>30449</v>
      </c>
      <c r="H8638" s="8" t="s">
        <v>1926</v>
      </c>
      <c r="I8638" s="9">
        <v>17330</v>
      </c>
      <c r="J8638" s="9">
        <v>10049</v>
      </c>
      <c r="K8638" s="9">
        <v>4601</v>
      </c>
      <c r="L8638" s="9">
        <v>17</v>
      </c>
      <c r="M8638" s="9">
        <v>95</v>
      </c>
      <c r="N8638" s="9">
        <v>4279</v>
      </c>
      <c r="O8638" s="9">
        <v>396</v>
      </c>
      <c r="P8638" s="9">
        <v>12311</v>
      </c>
      <c r="Q8638" s="10" t="s">
        <v>29479</v>
      </c>
    </row>
    <row r="8639" spans="1:17" x14ac:dyDescent="0.3">
      <c r="A8639" s="5" t="s">
        <v>30450</v>
      </c>
      <c r="B8639" s="5" t="s">
        <v>30451</v>
      </c>
      <c r="C8639" s="6">
        <v>3.27</v>
      </c>
      <c r="D8639" s="1" t="s">
        <v>30376</v>
      </c>
      <c r="E8639" s="6">
        <v>89</v>
      </c>
      <c r="F8639" s="6" t="s">
        <v>25</v>
      </c>
      <c r="G8639" s="11" t="s">
        <v>30452</v>
      </c>
      <c r="H8639" s="8" t="s">
        <v>39</v>
      </c>
      <c r="I8639" s="9">
        <v>9</v>
      </c>
      <c r="J8639" s="9">
        <v>290</v>
      </c>
      <c r="K8639" s="9">
        <v>1</v>
      </c>
      <c r="L8639" s="9">
        <v>0</v>
      </c>
      <c r="M8639" s="9">
        <v>0</v>
      </c>
      <c r="N8639" s="9">
        <v>2</v>
      </c>
      <c r="O8639" s="9">
        <v>0</v>
      </c>
      <c r="P8639" s="9">
        <v>3</v>
      </c>
      <c r="Q8639" s="10" t="s">
        <v>29479</v>
      </c>
    </row>
    <row r="8640" spans="1:17" ht="28.8" x14ac:dyDescent="0.3">
      <c r="A8640" s="5" t="s">
        <v>30453</v>
      </c>
      <c r="B8640" s="5" t="s">
        <v>30454</v>
      </c>
      <c r="C8640" s="6">
        <v>2.5</v>
      </c>
      <c r="D8640" s="1" t="s">
        <v>30376</v>
      </c>
      <c r="E8640" s="6">
        <v>97</v>
      </c>
      <c r="F8640" s="6" t="s">
        <v>25</v>
      </c>
      <c r="G8640" s="11" t="s">
        <v>30455</v>
      </c>
      <c r="H8640" s="8" t="s">
        <v>30456</v>
      </c>
      <c r="I8640" s="9">
        <v>6325</v>
      </c>
      <c r="J8640" s="9">
        <v>4186</v>
      </c>
      <c r="K8640" s="9">
        <v>978</v>
      </c>
      <c r="L8640" s="9">
        <v>1</v>
      </c>
      <c r="M8640" s="9">
        <v>358</v>
      </c>
      <c r="N8640" s="9">
        <v>1086</v>
      </c>
      <c r="O8640" s="9">
        <v>57</v>
      </c>
      <c r="P8640" s="9">
        <v>4563</v>
      </c>
      <c r="Q8640" s="10" t="s">
        <v>29479</v>
      </c>
    </row>
    <row r="8641" spans="1:17" ht="28.8" x14ac:dyDescent="0.3">
      <c r="A8641" s="5" t="s">
        <v>30457</v>
      </c>
      <c r="B8641" s="5" t="s">
        <v>114</v>
      </c>
      <c r="C8641" s="6">
        <v>2.81</v>
      </c>
      <c r="D8641" s="1" t="s">
        <v>30376</v>
      </c>
      <c r="E8641" s="6">
        <v>93</v>
      </c>
      <c r="F8641" s="6" t="s">
        <v>74</v>
      </c>
      <c r="G8641" s="11" t="s">
        <v>30458</v>
      </c>
      <c r="H8641" s="8" t="s">
        <v>2652</v>
      </c>
      <c r="I8641" s="9">
        <v>4044</v>
      </c>
      <c r="J8641" s="9">
        <v>3398</v>
      </c>
      <c r="K8641" s="9">
        <v>739</v>
      </c>
      <c r="L8641" s="9">
        <v>1</v>
      </c>
      <c r="M8641" s="9">
        <v>70</v>
      </c>
      <c r="N8641" s="9">
        <v>990</v>
      </c>
      <c r="O8641" s="9">
        <v>44</v>
      </c>
      <c r="P8641" s="9">
        <v>3031</v>
      </c>
      <c r="Q8641" s="10" t="s">
        <v>29479</v>
      </c>
    </row>
    <row r="8642" spans="1:17" ht="28.8" x14ac:dyDescent="0.3">
      <c r="A8642" s="5" t="s">
        <v>30459</v>
      </c>
      <c r="B8642" s="5" t="s">
        <v>2993</v>
      </c>
      <c r="C8642" s="6">
        <v>2.76</v>
      </c>
      <c r="D8642" s="1" t="s">
        <v>30376</v>
      </c>
      <c r="E8642" s="6">
        <v>90</v>
      </c>
      <c r="F8642" s="6" t="s">
        <v>25</v>
      </c>
      <c r="G8642" s="11" t="s">
        <v>30460</v>
      </c>
      <c r="H8642" s="8" t="s">
        <v>24667</v>
      </c>
      <c r="I8642" s="9">
        <v>12987</v>
      </c>
      <c r="J8642" s="9">
        <v>6581</v>
      </c>
      <c r="K8642" s="9">
        <v>2367</v>
      </c>
      <c r="L8642" s="9">
        <v>7</v>
      </c>
      <c r="M8642" s="9">
        <v>361</v>
      </c>
      <c r="N8642" s="9">
        <v>2661</v>
      </c>
      <c r="O8642" s="9">
        <v>196</v>
      </c>
      <c r="P8642" s="9">
        <v>9082</v>
      </c>
      <c r="Q8642" s="10" t="s">
        <v>29479</v>
      </c>
    </row>
    <row r="8643" spans="1:17" x14ac:dyDescent="0.3">
      <c r="A8643" s="5" t="s">
        <v>30461</v>
      </c>
      <c r="B8643" s="5" t="s">
        <v>26225</v>
      </c>
      <c r="C8643" s="6">
        <v>3.13</v>
      </c>
      <c r="D8643" s="1" t="s">
        <v>30376</v>
      </c>
      <c r="E8643" s="6">
        <v>94</v>
      </c>
      <c r="F8643" s="6" t="s">
        <v>25</v>
      </c>
      <c r="G8643" s="11" t="s">
        <v>30462</v>
      </c>
      <c r="H8643" s="8" t="s">
        <v>1412</v>
      </c>
      <c r="I8643" s="9">
        <v>15197</v>
      </c>
      <c r="J8643" s="9">
        <v>9496</v>
      </c>
      <c r="K8643" s="9">
        <v>2784</v>
      </c>
      <c r="L8643" s="9">
        <v>10</v>
      </c>
      <c r="M8643" s="9">
        <v>204</v>
      </c>
      <c r="N8643" s="9">
        <v>3247</v>
      </c>
      <c r="O8643" s="9">
        <v>236</v>
      </c>
      <c r="P8643" s="9">
        <v>10288</v>
      </c>
      <c r="Q8643" s="10" t="s">
        <v>29479</v>
      </c>
    </row>
    <row r="8644" spans="1:17" ht="28.8" x14ac:dyDescent="0.3">
      <c r="A8644" s="5" t="s">
        <v>30463</v>
      </c>
      <c r="B8644" s="5" t="s">
        <v>30464</v>
      </c>
      <c r="C8644" s="6">
        <v>2.1</v>
      </c>
      <c r="D8644" s="1" t="s">
        <v>30376</v>
      </c>
      <c r="E8644" s="6">
        <v>69</v>
      </c>
      <c r="F8644" s="6" t="s">
        <v>25</v>
      </c>
      <c r="G8644" s="11" t="s">
        <v>30465</v>
      </c>
      <c r="H8644" s="8" t="s">
        <v>30466</v>
      </c>
      <c r="I8644" s="9">
        <v>1810</v>
      </c>
      <c r="J8644" s="9">
        <v>2158</v>
      </c>
      <c r="K8644" s="9">
        <v>212</v>
      </c>
      <c r="L8644" s="9">
        <v>0</v>
      </c>
      <c r="M8644" s="9">
        <v>286</v>
      </c>
      <c r="N8644" s="9">
        <v>100</v>
      </c>
      <c r="O8644" s="9">
        <v>33</v>
      </c>
      <c r="P8644" s="9">
        <v>1189</v>
      </c>
      <c r="Q8644" s="10" t="s">
        <v>29479</v>
      </c>
    </row>
    <row r="8645" spans="1:17" ht="28.8" x14ac:dyDescent="0.3">
      <c r="A8645" s="5" t="s">
        <v>30467</v>
      </c>
      <c r="B8645" s="5" t="s">
        <v>30468</v>
      </c>
      <c r="C8645" s="6">
        <v>2.36</v>
      </c>
      <c r="D8645" s="1" t="s">
        <v>30376</v>
      </c>
      <c r="E8645" s="6">
        <v>92</v>
      </c>
      <c r="F8645" s="6" t="s">
        <v>25</v>
      </c>
      <c r="G8645" s="11" t="s">
        <v>30469</v>
      </c>
      <c r="H8645" s="8" t="s">
        <v>30470</v>
      </c>
      <c r="I8645" s="9">
        <v>3770</v>
      </c>
      <c r="J8645" s="9">
        <v>3436</v>
      </c>
      <c r="K8645" s="9">
        <v>453</v>
      </c>
      <c r="L8645" s="9">
        <v>0</v>
      </c>
      <c r="M8645" s="9">
        <v>230</v>
      </c>
      <c r="N8645" s="9">
        <v>459</v>
      </c>
      <c r="O8645" s="9">
        <v>21</v>
      </c>
      <c r="P8645" s="9">
        <v>2436</v>
      </c>
      <c r="Q8645" s="10" t="s">
        <v>29479</v>
      </c>
    </row>
    <row r="8646" spans="1:17" x14ac:dyDescent="0.3">
      <c r="A8646" s="5" t="s">
        <v>10310</v>
      </c>
      <c r="B8646" s="5" t="s">
        <v>9109</v>
      </c>
      <c r="C8646" s="6">
        <v>2.4</v>
      </c>
      <c r="D8646" s="1" t="s">
        <v>30376</v>
      </c>
      <c r="E8646" s="6">
        <v>85</v>
      </c>
      <c r="F8646" s="6" t="s">
        <v>25</v>
      </c>
      <c r="G8646" s="11" t="s">
        <v>30471</v>
      </c>
      <c r="H8646" s="8" t="s">
        <v>39</v>
      </c>
      <c r="I8646" s="9">
        <v>3653</v>
      </c>
      <c r="J8646" s="9">
        <v>3841</v>
      </c>
      <c r="K8646" s="9">
        <v>467</v>
      </c>
      <c r="L8646" s="9">
        <v>4</v>
      </c>
      <c r="M8646" s="9">
        <v>263</v>
      </c>
      <c r="N8646" s="9">
        <v>542</v>
      </c>
      <c r="O8646" s="9">
        <v>36</v>
      </c>
      <c r="P8646" s="9">
        <v>2602</v>
      </c>
      <c r="Q8646" s="10" t="s">
        <v>29479</v>
      </c>
    </row>
    <row r="8647" spans="1:17" x14ac:dyDescent="0.3">
      <c r="A8647" s="5" t="s">
        <v>30472</v>
      </c>
      <c r="B8647" s="5" t="s">
        <v>30473</v>
      </c>
      <c r="C8647" s="6">
        <v>2.64</v>
      </c>
      <c r="D8647" s="1" t="s">
        <v>30376</v>
      </c>
      <c r="E8647" s="6">
        <v>91</v>
      </c>
      <c r="F8647" s="6" t="s">
        <v>25</v>
      </c>
      <c r="G8647" s="11" t="s">
        <v>30474</v>
      </c>
      <c r="H8647" s="8" t="s">
        <v>30475</v>
      </c>
      <c r="I8647" s="9">
        <v>1365</v>
      </c>
      <c r="J8647" s="9">
        <v>1540</v>
      </c>
      <c r="K8647" s="9">
        <v>234</v>
      </c>
      <c r="L8647" s="9">
        <v>0</v>
      </c>
      <c r="M8647" s="9">
        <v>105</v>
      </c>
      <c r="N8647" s="9">
        <v>154</v>
      </c>
      <c r="O8647" s="9">
        <v>26</v>
      </c>
      <c r="P8647" s="9">
        <v>933</v>
      </c>
      <c r="Q8647" s="10" t="s">
        <v>29479</v>
      </c>
    </row>
    <row r="8648" spans="1:17" ht="28.8" x14ac:dyDescent="0.3">
      <c r="A8648" s="5" t="s">
        <v>30476</v>
      </c>
      <c r="B8648" s="5" t="s">
        <v>30454</v>
      </c>
      <c r="C8648" s="6">
        <v>2.37</v>
      </c>
      <c r="D8648" s="1" t="s">
        <v>30376</v>
      </c>
      <c r="E8648" s="6">
        <v>93</v>
      </c>
      <c r="F8648" s="6" t="s">
        <v>25</v>
      </c>
      <c r="G8648" s="11" t="s">
        <v>30477</v>
      </c>
      <c r="H8648" s="8" t="s">
        <v>30478</v>
      </c>
      <c r="I8648" s="9">
        <v>2127</v>
      </c>
      <c r="J8648" s="9">
        <v>2091</v>
      </c>
      <c r="K8648" s="9">
        <v>300</v>
      </c>
      <c r="L8648" s="9">
        <v>1</v>
      </c>
      <c r="M8648" s="9">
        <v>136</v>
      </c>
      <c r="N8648" s="9">
        <v>319</v>
      </c>
      <c r="O8648" s="9">
        <v>7</v>
      </c>
      <c r="P8648" s="9">
        <v>1628</v>
      </c>
      <c r="Q8648" s="10" t="s">
        <v>29479</v>
      </c>
    </row>
    <row r="8649" spans="1:17" x14ac:dyDescent="0.3">
      <c r="A8649" s="5" t="s">
        <v>30479</v>
      </c>
      <c r="B8649" s="5" t="s">
        <v>30480</v>
      </c>
      <c r="C8649" s="6">
        <v>2.72</v>
      </c>
      <c r="D8649" s="1" t="s">
        <v>30376</v>
      </c>
      <c r="E8649" s="6">
        <v>90</v>
      </c>
      <c r="F8649" s="6" t="s">
        <v>25</v>
      </c>
      <c r="G8649" s="11" t="s">
        <v>30481</v>
      </c>
      <c r="H8649" s="8" t="s">
        <v>39</v>
      </c>
      <c r="I8649" s="9">
        <v>655</v>
      </c>
      <c r="J8649" s="9">
        <v>839</v>
      </c>
      <c r="K8649" s="9">
        <v>69</v>
      </c>
      <c r="L8649" s="9">
        <v>0</v>
      </c>
      <c r="M8649" s="9">
        <v>64</v>
      </c>
      <c r="N8649" s="9">
        <v>62</v>
      </c>
      <c r="O8649" s="9">
        <v>7</v>
      </c>
      <c r="P8649" s="9">
        <v>483</v>
      </c>
      <c r="Q8649" s="10" t="s">
        <v>29479</v>
      </c>
    </row>
    <row r="8650" spans="1:17" x14ac:dyDescent="0.3">
      <c r="A8650" s="5" t="s">
        <v>30482</v>
      </c>
      <c r="B8650" s="5" t="s">
        <v>30483</v>
      </c>
      <c r="C8650" s="6">
        <v>2.72</v>
      </c>
      <c r="D8650" s="1" t="s">
        <v>30376</v>
      </c>
      <c r="E8650" s="6">
        <v>81</v>
      </c>
      <c r="F8650" s="6" t="s">
        <v>25</v>
      </c>
      <c r="G8650" s="11" t="s">
        <v>30484</v>
      </c>
      <c r="H8650" s="8" t="s">
        <v>30485</v>
      </c>
      <c r="I8650" s="9">
        <v>7411</v>
      </c>
      <c r="J8650" s="9">
        <v>5724</v>
      </c>
      <c r="K8650" s="9">
        <v>1911</v>
      </c>
      <c r="L8650" s="9">
        <v>7</v>
      </c>
      <c r="M8650" s="9">
        <v>380</v>
      </c>
      <c r="N8650" s="9">
        <v>1389</v>
      </c>
      <c r="O8650" s="9">
        <v>218</v>
      </c>
      <c r="P8650" s="9">
        <v>5589</v>
      </c>
      <c r="Q8650" s="10" t="s">
        <v>29479</v>
      </c>
    </row>
    <row r="8651" spans="1:17" x14ac:dyDescent="0.3">
      <c r="A8651" s="5" t="s">
        <v>30486</v>
      </c>
      <c r="B8651" s="5" t="s">
        <v>11053</v>
      </c>
      <c r="C8651" s="6">
        <v>3.6</v>
      </c>
      <c r="D8651" s="1" t="s">
        <v>30376</v>
      </c>
      <c r="E8651" s="6">
        <v>92</v>
      </c>
      <c r="F8651" s="6" t="s">
        <v>25</v>
      </c>
      <c r="G8651" s="11" t="s">
        <v>30487</v>
      </c>
      <c r="H8651" s="8" t="s">
        <v>30488</v>
      </c>
      <c r="I8651" s="9">
        <v>117254</v>
      </c>
      <c r="J8651" s="9">
        <v>54927</v>
      </c>
      <c r="K8651" s="9">
        <v>31652</v>
      </c>
      <c r="L8651" s="9">
        <v>210</v>
      </c>
      <c r="M8651" s="9">
        <v>471</v>
      </c>
      <c r="N8651" s="9">
        <v>17272</v>
      </c>
      <c r="O8651" s="9">
        <v>4785</v>
      </c>
      <c r="P8651" s="9">
        <v>84097</v>
      </c>
      <c r="Q8651" s="10" t="s">
        <v>29479</v>
      </c>
    </row>
    <row r="8652" spans="1:17" ht="28.8" x14ac:dyDescent="0.3">
      <c r="A8652" s="5" t="s">
        <v>30489</v>
      </c>
      <c r="B8652" s="5" t="s">
        <v>2454</v>
      </c>
      <c r="C8652" s="6">
        <v>2.92</v>
      </c>
      <c r="D8652" s="1" t="s">
        <v>30376</v>
      </c>
      <c r="E8652" s="6">
        <v>99</v>
      </c>
      <c r="F8652" s="6" t="s">
        <v>25</v>
      </c>
      <c r="G8652" s="11" t="s">
        <v>30490</v>
      </c>
      <c r="H8652" s="8" t="s">
        <v>1065</v>
      </c>
      <c r="I8652" s="9">
        <v>4591</v>
      </c>
      <c r="J8652" s="9">
        <v>3679</v>
      </c>
      <c r="K8652" s="9">
        <v>792</v>
      </c>
      <c r="L8652" s="9">
        <v>2</v>
      </c>
      <c r="M8652" s="9">
        <v>56</v>
      </c>
      <c r="N8652" s="9">
        <v>1023</v>
      </c>
      <c r="O8652" s="9">
        <v>43</v>
      </c>
      <c r="P8652" s="9">
        <v>3023</v>
      </c>
      <c r="Q8652" s="10" t="s">
        <v>29479</v>
      </c>
    </row>
    <row r="8653" spans="1:17" x14ac:dyDescent="0.3">
      <c r="A8653" s="5" t="s">
        <v>30491</v>
      </c>
      <c r="B8653" s="5" t="s">
        <v>30492</v>
      </c>
      <c r="C8653" s="6">
        <v>2.36</v>
      </c>
      <c r="D8653" s="1" t="s">
        <v>30376</v>
      </c>
      <c r="E8653" s="6">
        <v>79</v>
      </c>
      <c r="F8653" s="6" t="s">
        <v>365</v>
      </c>
      <c r="G8653" s="11" t="s">
        <v>30493</v>
      </c>
      <c r="H8653" s="8" t="s">
        <v>30494</v>
      </c>
      <c r="I8653" s="9">
        <v>3893</v>
      </c>
      <c r="J8653" s="9">
        <v>2619</v>
      </c>
      <c r="K8653" s="9">
        <v>440</v>
      </c>
      <c r="L8653" s="9">
        <v>0</v>
      </c>
      <c r="M8653" s="9">
        <v>278</v>
      </c>
      <c r="N8653" s="9">
        <v>372</v>
      </c>
      <c r="O8653" s="9">
        <v>40</v>
      </c>
      <c r="P8653" s="9">
        <v>2359</v>
      </c>
      <c r="Q8653" s="10" t="s">
        <v>29479</v>
      </c>
    </row>
    <row r="8654" spans="1:17" x14ac:dyDescent="0.3">
      <c r="A8654" s="5" t="s">
        <v>30495</v>
      </c>
      <c r="B8654" s="5" t="s">
        <v>30496</v>
      </c>
      <c r="C8654" s="6">
        <v>3.27</v>
      </c>
      <c r="D8654" s="1" t="s">
        <v>30376</v>
      </c>
      <c r="E8654" s="6">
        <v>91</v>
      </c>
      <c r="F8654" s="6" t="s">
        <v>20</v>
      </c>
      <c r="G8654" s="11" t="s">
        <v>30497</v>
      </c>
      <c r="H8654" s="8" t="s">
        <v>30498</v>
      </c>
      <c r="I8654" s="9">
        <v>220</v>
      </c>
      <c r="J8654" s="9">
        <v>611</v>
      </c>
      <c r="K8654" s="9">
        <v>22</v>
      </c>
      <c r="L8654" s="9">
        <v>0</v>
      </c>
      <c r="M8654" s="9">
        <v>20</v>
      </c>
      <c r="N8654" s="9">
        <v>14</v>
      </c>
      <c r="O8654" s="9">
        <v>0</v>
      </c>
      <c r="P8654" s="9">
        <v>146</v>
      </c>
      <c r="Q8654" s="10" t="s">
        <v>29479</v>
      </c>
    </row>
    <row r="8655" spans="1:17" x14ac:dyDescent="0.3">
      <c r="A8655" s="5" t="s">
        <v>30499</v>
      </c>
      <c r="B8655" s="5" t="s">
        <v>29795</v>
      </c>
      <c r="C8655" s="6">
        <v>2.44</v>
      </c>
      <c r="D8655" s="1" t="s">
        <v>30376</v>
      </c>
      <c r="E8655" s="6">
        <v>87</v>
      </c>
      <c r="F8655" s="6" t="s">
        <v>25</v>
      </c>
      <c r="G8655" s="11" t="s">
        <v>30500</v>
      </c>
      <c r="H8655" s="8" t="s">
        <v>18808</v>
      </c>
      <c r="I8655" s="9">
        <v>2341</v>
      </c>
      <c r="J8655" s="9">
        <v>1899</v>
      </c>
      <c r="K8655" s="9">
        <v>336</v>
      </c>
      <c r="L8655" s="9">
        <v>0</v>
      </c>
      <c r="M8655" s="9">
        <v>124</v>
      </c>
      <c r="N8655" s="9">
        <v>384</v>
      </c>
      <c r="O8655" s="9">
        <v>23</v>
      </c>
      <c r="P8655" s="9">
        <v>1679</v>
      </c>
      <c r="Q8655" s="10" t="s">
        <v>29479</v>
      </c>
    </row>
    <row r="8656" spans="1:17" ht="28.8" x14ac:dyDescent="0.3">
      <c r="A8656" s="5" t="s">
        <v>30501</v>
      </c>
      <c r="B8656" s="5" t="s">
        <v>30502</v>
      </c>
      <c r="C8656" s="6">
        <v>3.14</v>
      </c>
      <c r="D8656" s="1" t="s">
        <v>30376</v>
      </c>
      <c r="E8656" s="6">
        <v>86</v>
      </c>
      <c r="F8656" s="6" t="s">
        <v>25</v>
      </c>
      <c r="G8656" s="11" t="s">
        <v>30503</v>
      </c>
      <c r="H8656" s="8" t="s">
        <v>30504</v>
      </c>
      <c r="I8656" s="9">
        <v>19548</v>
      </c>
      <c r="J8656" s="9">
        <v>12330</v>
      </c>
      <c r="K8656" s="9">
        <v>4788</v>
      </c>
      <c r="L8656" s="9">
        <v>42</v>
      </c>
      <c r="M8656" s="9">
        <v>413</v>
      </c>
      <c r="N8656" s="9">
        <v>3586</v>
      </c>
      <c r="O8656" s="9">
        <v>520</v>
      </c>
      <c r="P8656" s="9">
        <v>14005</v>
      </c>
      <c r="Q8656" s="10" t="s">
        <v>29479</v>
      </c>
    </row>
    <row r="8657" spans="1:17" x14ac:dyDescent="0.3">
      <c r="A8657" s="5" t="s">
        <v>30505</v>
      </c>
      <c r="B8657" s="5" t="s">
        <v>25931</v>
      </c>
      <c r="C8657" s="6">
        <v>2.4</v>
      </c>
      <c r="D8657" s="1" t="s">
        <v>30376</v>
      </c>
      <c r="E8657" s="6">
        <v>64</v>
      </c>
      <c r="F8657" s="6" t="s">
        <v>25</v>
      </c>
      <c r="G8657" s="11" t="s">
        <v>30506</v>
      </c>
      <c r="H8657" s="8" t="s">
        <v>30507</v>
      </c>
      <c r="I8657" s="9">
        <v>1937</v>
      </c>
      <c r="J8657" s="9">
        <v>2250</v>
      </c>
      <c r="K8657" s="9">
        <v>250</v>
      </c>
      <c r="L8657" s="9">
        <v>1</v>
      </c>
      <c r="M8657" s="9">
        <v>151</v>
      </c>
      <c r="N8657" s="9">
        <v>216</v>
      </c>
      <c r="O8657" s="9">
        <v>18</v>
      </c>
      <c r="P8657" s="9">
        <v>1316</v>
      </c>
      <c r="Q8657" s="10" t="s">
        <v>29479</v>
      </c>
    </row>
    <row r="8658" spans="1:17" x14ac:dyDescent="0.3">
      <c r="A8658" s="5" t="s">
        <v>30508</v>
      </c>
      <c r="B8658" s="5" t="s">
        <v>30509</v>
      </c>
      <c r="C8658" s="6">
        <v>2.12</v>
      </c>
      <c r="D8658" s="1" t="s">
        <v>30376</v>
      </c>
      <c r="E8658" s="6">
        <v>62</v>
      </c>
      <c r="F8658" s="6" t="s">
        <v>25</v>
      </c>
      <c r="G8658" s="11" t="s">
        <v>30510</v>
      </c>
      <c r="H8658" s="8" t="s">
        <v>14216</v>
      </c>
      <c r="I8658" s="9">
        <v>5612</v>
      </c>
      <c r="J8658" s="9">
        <v>4543</v>
      </c>
      <c r="K8658" s="9">
        <v>583</v>
      </c>
      <c r="L8658" s="9">
        <v>2</v>
      </c>
      <c r="M8658" s="9">
        <v>640</v>
      </c>
      <c r="N8658" s="9">
        <v>432</v>
      </c>
      <c r="O8658" s="9">
        <v>45</v>
      </c>
      <c r="P8658" s="9">
        <v>3590</v>
      </c>
      <c r="Q8658" s="10" t="s">
        <v>29479</v>
      </c>
    </row>
    <row r="8659" spans="1:17" x14ac:dyDescent="0.3">
      <c r="A8659" s="5" t="s">
        <v>30511</v>
      </c>
      <c r="B8659" s="5" t="s">
        <v>30512</v>
      </c>
      <c r="C8659" s="6">
        <v>2.12</v>
      </c>
      <c r="D8659" s="1" t="s">
        <v>30376</v>
      </c>
      <c r="E8659" s="6">
        <v>65</v>
      </c>
      <c r="F8659" s="6" t="s">
        <v>25</v>
      </c>
      <c r="G8659" s="11" t="s">
        <v>30513</v>
      </c>
      <c r="H8659" s="8" t="s">
        <v>30514</v>
      </c>
      <c r="I8659" s="9">
        <v>2376</v>
      </c>
      <c r="J8659" s="9">
        <v>2416</v>
      </c>
      <c r="K8659" s="9">
        <v>228</v>
      </c>
      <c r="L8659" s="9">
        <v>3</v>
      </c>
      <c r="M8659" s="9">
        <v>330</v>
      </c>
      <c r="N8659" s="9">
        <v>206</v>
      </c>
      <c r="O8659" s="9">
        <v>17</v>
      </c>
      <c r="P8659" s="9">
        <v>1556</v>
      </c>
      <c r="Q8659" s="10" t="s">
        <v>29479</v>
      </c>
    </row>
    <row r="8660" spans="1:17" x14ac:dyDescent="0.3">
      <c r="A8660" s="5" t="s">
        <v>30515</v>
      </c>
      <c r="B8660" s="5" t="s">
        <v>30516</v>
      </c>
      <c r="C8660" s="6">
        <v>2.4500000000000002</v>
      </c>
      <c r="D8660" s="1" t="s">
        <v>30376</v>
      </c>
      <c r="E8660" s="6">
        <v>92</v>
      </c>
      <c r="F8660" s="6" t="s">
        <v>25</v>
      </c>
      <c r="G8660" s="11" t="s">
        <v>30517</v>
      </c>
      <c r="H8660" s="8" t="s">
        <v>30518</v>
      </c>
      <c r="I8660" s="9">
        <v>3003</v>
      </c>
      <c r="J8660" s="9">
        <v>1892</v>
      </c>
      <c r="K8660" s="9">
        <v>301</v>
      </c>
      <c r="L8660" s="9">
        <v>0</v>
      </c>
      <c r="M8660" s="9">
        <v>163</v>
      </c>
      <c r="N8660" s="9">
        <v>387</v>
      </c>
      <c r="O8660" s="9">
        <v>29</v>
      </c>
      <c r="P8660" s="9">
        <v>2037</v>
      </c>
      <c r="Q8660" s="10" t="s">
        <v>29479</v>
      </c>
    </row>
    <row r="8661" spans="1:17" ht="28.8" x14ac:dyDescent="0.3">
      <c r="A8661" s="5" t="s">
        <v>30519</v>
      </c>
      <c r="B8661" s="5" t="s">
        <v>25939</v>
      </c>
      <c r="C8661" s="6">
        <v>3.08</v>
      </c>
      <c r="D8661" s="1" t="s">
        <v>30376</v>
      </c>
      <c r="E8661" s="6">
        <v>70</v>
      </c>
      <c r="F8661" s="6" t="s">
        <v>25</v>
      </c>
      <c r="G8661" s="11" t="s">
        <v>30520</v>
      </c>
      <c r="H8661" s="8" t="s">
        <v>30521</v>
      </c>
      <c r="I8661" s="9">
        <v>4865</v>
      </c>
      <c r="J8661" s="9">
        <v>2898</v>
      </c>
      <c r="K8661" s="9">
        <v>1269</v>
      </c>
      <c r="L8661" s="9">
        <v>17</v>
      </c>
      <c r="M8661" s="9">
        <v>153</v>
      </c>
      <c r="N8661" s="9">
        <v>844</v>
      </c>
      <c r="O8661" s="9">
        <v>261</v>
      </c>
      <c r="P8661" s="9">
        <v>3421</v>
      </c>
      <c r="Q8661" s="10" t="s">
        <v>29479</v>
      </c>
    </row>
    <row r="8662" spans="1:17" ht="28.8" x14ac:dyDescent="0.3">
      <c r="A8662" s="5" t="s">
        <v>30522</v>
      </c>
      <c r="B8662" s="5" t="s">
        <v>4437</v>
      </c>
      <c r="C8662" s="6">
        <v>2.4300000000000002</v>
      </c>
      <c r="D8662" s="1" t="s">
        <v>30376</v>
      </c>
      <c r="E8662" s="6">
        <v>73</v>
      </c>
      <c r="F8662" s="6" t="s">
        <v>25</v>
      </c>
      <c r="G8662" s="11" t="s">
        <v>30523</v>
      </c>
      <c r="H8662" s="8" t="s">
        <v>30524</v>
      </c>
      <c r="I8662" s="9">
        <v>2407</v>
      </c>
      <c r="J8662" s="9">
        <v>2275</v>
      </c>
      <c r="K8662" s="9">
        <v>267</v>
      </c>
      <c r="L8662" s="9">
        <v>1</v>
      </c>
      <c r="M8662" s="9">
        <v>176</v>
      </c>
      <c r="N8662" s="9">
        <v>225</v>
      </c>
      <c r="O8662" s="9">
        <v>15</v>
      </c>
      <c r="P8662" s="9">
        <v>1400</v>
      </c>
      <c r="Q8662" s="10" t="s">
        <v>29479</v>
      </c>
    </row>
    <row r="8663" spans="1:17" x14ac:dyDescent="0.3">
      <c r="A8663" s="5" t="s">
        <v>30525</v>
      </c>
      <c r="B8663" s="5" t="s">
        <v>30526</v>
      </c>
      <c r="C8663" s="6">
        <v>2.86</v>
      </c>
      <c r="D8663" s="1" t="s">
        <v>30376</v>
      </c>
      <c r="E8663" s="6">
        <v>88</v>
      </c>
      <c r="F8663" s="6" t="s">
        <v>25</v>
      </c>
      <c r="G8663" s="11" t="s">
        <v>30527</v>
      </c>
      <c r="H8663" s="8" t="s">
        <v>30528</v>
      </c>
      <c r="I8663" s="9">
        <v>3675</v>
      </c>
      <c r="J8663" s="9">
        <v>3059</v>
      </c>
      <c r="K8663" s="9">
        <v>696</v>
      </c>
      <c r="L8663" s="9">
        <v>2</v>
      </c>
      <c r="M8663" s="9">
        <v>88</v>
      </c>
      <c r="N8663" s="9">
        <v>750</v>
      </c>
      <c r="O8663" s="9">
        <v>47</v>
      </c>
      <c r="P8663" s="9">
        <v>2460</v>
      </c>
      <c r="Q8663" s="10" t="s">
        <v>29479</v>
      </c>
    </row>
    <row r="8664" spans="1:17" ht="43.2" x14ac:dyDescent="0.3">
      <c r="A8664" s="5" t="s">
        <v>30529</v>
      </c>
      <c r="B8664" s="5" t="s">
        <v>30530</v>
      </c>
      <c r="C8664" s="6">
        <v>2.93</v>
      </c>
      <c r="D8664" s="1" t="s">
        <v>30376</v>
      </c>
      <c r="E8664" s="6">
        <v>82</v>
      </c>
      <c r="F8664" s="6" t="s">
        <v>25</v>
      </c>
      <c r="G8664" s="11" t="s">
        <v>30531</v>
      </c>
      <c r="H8664" s="8" t="s">
        <v>30532</v>
      </c>
      <c r="I8664" s="9">
        <v>2142</v>
      </c>
      <c r="J8664" s="9">
        <v>2327</v>
      </c>
      <c r="K8664" s="9">
        <v>382</v>
      </c>
      <c r="L8664" s="9">
        <v>1</v>
      </c>
      <c r="M8664" s="9">
        <v>20</v>
      </c>
      <c r="N8664" s="9">
        <v>585</v>
      </c>
      <c r="O8664" s="9">
        <v>27</v>
      </c>
      <c r="P8664" s="9">
        <v>1506</v>
      </c>
      <c r="Q8664" s="10" t="s">
        <v>29479</v>
      </c>
    </row>
    <row r="8665" spans="1:17" x14ac:dyDescent="0.3">
      <c r="A8665" s="5" t="s">
        <v>30533</v>
      </c>
      <c r="B8665" s="5" t="s">
        <v>11053</v>
      </c>
      <c r="C8665" s="6">
        <v>3.22</v>
      </c>
      <c r="D8665" s="1" t="s">
        <v>30376</v>
      </c>
      <c r="E8665" s="6">
        <v>88</v>
      </c>
      <c r="F8665" s="6" t="s">
        <v>25</v>
      </c>
      <c r="G8665" s="11" t="s">
        <v>30534</v>
      </c>
      <c r="H8665" s="8" t="s">
        <v>30535</v>
      </c>
      <c r="I8665" s="9">
        <v>64469</v>
      </c>
      <c r="J8665" s="9">
        <v>29584</v>
      </c>
      <c r="K8665" s="9">
        <v>13724</v>
      </c>
      <c r="L8665" s="9">
        <v>43</v>
      </c>
      <c r="M8665" s="9">
        <v>683</v>
      </c>
      <c r="N8665" s="9">
        <v>13465</v>
      </c>
      <c r="O8665" s="9">
        <v>1366</v>
      </c>
      <c r="P8665" s="9">
        <v>45550</v>
      </c>
      <c r="Q8665" s="10" t="s">
        <v>29479</v>
      </c>
    </row>
    <row r="8666" spans="1:17" x14ac:dyDescent="0.3">
      <c r="A8666" s="5" t="s">
        <v>30536</v>
      </c>
      <c r="B8666" s="5" t="s">
        <v>1377</v>
      </c>
      <c r="C8666" s="6">
        <v>2.72</v>
      </c>
      <c r="D8666" s="1" t="s">
        <v>30376</v>
      </c>
      <c r="E8666" s="6">
        <v>87</v>
      </c>
      <c r="F8666" s="6" t="s">
        <v>25</v>
      </c>
      <c r="G8666" s="11" t="s">
        <v>30537</v>
      </c>
      <c r="H8666" s="8" t="s">
        <v>30538</v>
      </c>
      <c r="I8666" s="9">
        <v>619</v>
      </c>
      <c r="J8666" s="9">
        <v>1164</v>
      </c>
      <c r="K8666" s="9">
        <v>86</v>
      </c>
      <c r="L8666" s="9">
        <v>0</v>
      </c>
      <c r="M8666" s="9">
        <v>44</v>
      </c>
      <c r="N8666" s="9">
        <v>70</v>
      </c>
      <c r="O8666" s="9">
        <v>2</v>
      </c>
      <c r="P8666" s="9">
        <v>422</v>
      </c>
      <c r="Q8666" s="10" t="s">
        <v>29479</v>
      </c>
    </row>
    <row r="8667" spans="1:17" ht="28.8" x14ac:dyDescent="0.3">
      <c r="A8667" s="5" t="s">
        <v>30539</v>
      </c>
      <c r="B8667" s="5" t="s">
        <v>28034</v>
      </c>
      <c r="C8667" s="6">
        <v>2.81</v>
      </c>
      <c r="D8667" s="1" t="s">
        <v>30376</v>
      </c>
      <c r="E8667" s="6">
        <v>87</v>
      </c>
      <c r="F8667" s="6" t="s">
        <v>25</v>
      </c>
      <c r="G8667" s="11" t="s">
        <v>30540</v>
      </c>
      <c r="H8667" s="8" t="s">
        <v>30541</v>
      </c>
      <c r="I8667" s="9">
        <v>1567</v>
      </c>
      <c r="J8667" s="9">
        <v>1532</v>
      </c>
      <c r="K8667" s="9">
        <v>201</v>
      </c>
      <c r="L8667" s="9">
        <v>0</v>
      </c>
      <c r="M8667" s="9">
        <v>35</v>
      </c>
      <c r="N8667" s="9">
        <v>335</v>
      </c>
      <c r="O8667" s="9">
        <v>14</v>
      </c>
      <c r="P8667" s="9">
        <v>1129</v>
      </c>
      <c r="Q8667" s="10" t="s">
        <v>29479</v>
      </c>
    </row>
    <row r="8668" spans="1:17" x14ac:dyDescent="0.3">
      <c r="A8668" s="5" t="s">
        <v>30542</v>
      </c>
      <c r="B8668" s="5" t="s">
        <v>30543</v>
      </c>
      <c r="C8668" s="6">
        <v>3.1</v>
      </c>
      <c r="D8668" s="1" t="s">
        <v>30376</v>
      </c>
      <c r="E8668" s="6">
        <v>85</v>
      </c>
      <c r="F8668" s="6" t="s">
        <v>25</v>
      </c>
      <c r="G8668" s="11" t="s">
        <v>30544</v>
      </c>
      <c r="H8668" s="8" t="s">
        <v>30545</v>
      </c>
      <c r="I8668" s="9">
        <v>537</v>
      </c>
      <c r="J8668" s="9">
        <v>853</v>
      </c>
      <c r="K8668" s="9">
        <v>88</v>
      </c>
      <c r="L8668" s="9">
        <v>0</v>
      </c>
      <c r="M8668" s="9">
        <v>12</v>
      </c>
      <c r="N8668" s="9">
        <v>110</v>
      </c>
      <c r="O8668" s="9">
        <v>4</v>
      </c>
      <c r="P8668" s="9">
        <v>362</v>
      </c>
      <c r="Q8668" s="10" t="s">
        <v>29479</v>
      </c>
    </row>
    <row r="8669" spans="1:17" x14ac:dyDescent="0.3">
      <c r="A8669" s="5" t="s">
        <v>30546</v>
      </c>
      <c r="B8669" s="5" t="s">
        <v>30547</v>
      </c>
      <c r="C8669" s="6">
        <v>3.26</v>
      </c>
      <c r="D8669" s="1" t="s">
        <v>30376</v>
      </c>
      <c r="E8669" s="6">
        <v>84</v>
      </c>
      <c r="F8669" s="6" t="s">
        <v>143</v>
      </c>
      <c r="G8669" s="11" t="s">
        <v>30548</v>
      </c>
      <c r="H8669" s="8" t="s">
        <v>15612</v>
      </c>
      <c r="I8669" s="9">
        <v>5690</v>
      </c>
      <c r="J8669" s="9">
        <v>5508</v>
      </c>
      <c r="K8669" s="9">
        <v>1492</v>
      </c>
      <c r="L8669" s="9">
        <v>6</v>
      </c>
      <c r="M8669" s="9">
        <v>43</v>
      </c>
      <c r="N8669" s="9">
        <v>1203</v>
      </c>
      <c r="O8669" s="9">
        <v>141</v>
      </c>
      <c r="P8669" s="9">
        <v>4014</v>
      </c>
      <c r="Q8669" s="10" t="s">
        <v>29479</v>
      </c>
    </row>
    <row r="8670" spans="1:17" x14ac:dyDescent="0.3">
      <c r="A8670" s="5" t="s">
        <v>30549</v>
      </c>
      <c r="B8670" s="5" t="s">
        <v>24727</v>
      </c>
      <c r="C8670" s="6">
        <v>2.9</v>
      </c>
      <c r="D8670" s="1" t="s">
        <v>30376</v>
      </c>
      <c r="E8670" s="6">
        <v>97</v>
      </c>
      <c r="F8670" s="6" t="s">
        <v>25</v>
      </c>
      <c r="G8670" s="11" t="s">
        <v>30550</v>
      </c>
      <c r="H8670" s="8" t="s">
        <v>30551</v>
      </c>
      <c r="I8670" s="9">
        <v>7413</v>
      </c>
      <c r="J8670" s="9">
        <v>4521</v>
      </c>
      <c r="K8670" s="9">
        <v>1444</v>
      </c>
      <c r="L8670" s="9">
        <v>5</v>
      </c>
      <c r="M8670" s="9">
        <v>223</v>
      </c>
      <c r="N8670" s="9">
        <v>1466</v>
      </c>
      <c r="O8670" s="9">
        <v>113</v>
      </c>
      <c r="P8670" s="9">
        <v>5019</v>
      </c>
      <c r="Q8670" s="10" t="s">
        <v>29479</v>
      </c>
    </row>
    <row r="8671" spans="1:17" ht="43.2" x14ac:dyDescent="0.3">
      <c r="A8671" s="5" t="s">
        <v>30552</v>
      </c>
      <c r="B8671" s="5" t="s">
        <v>5251</v>
      </c>
      <c r="C8671" s="6">
        <v>2.6</v>
      </c>
      <c r="D8671" s="1" t="s">
        <v>30376</v>
      </c>
      <c r="E8671" s="6">
        <v>79</v>
      </c>
      <c r="F8671" s="6" t="s">
        <v>25</v>
      </c>
      <c r="G8671" s="11" t="s">
        <v>30553</v>
      </c>
      <c r="H8671" s="8" t="s">
        <v>30554</v>
      </c>
      <c r="I8671" s="9">
        <v>1616</v>
      </c>
      <c r="J8671" s="9">
        <v>1620</v>
      </c>
      <c r="K8671" s="9">
        <v>268</v>
      </c>
      <c r="L8671" s="9">
        <v>0</v>
      </c>
      <c r="M8671" s="9">
        <v>113</v>
      </c>
      <c r="N8671" s="9">
        <v>253</v>
      </c>
      <c r="O8671" s="9">
        <v>20</v>
      </c>
      <c r="P8671" s="9">
        <v>1144</v>
      </c>
      <c r="Q8671" s="10" t="s">
        <v>29479</v>
      </c>
    </row>
    <row r="8672" spans="1:17" ht="28.8" x14ac:dyDescent="0.3">
      <c r="A8672" s="5" t="s">
        <v>30555</v>
      </c>
      <c r="B8672" s="5" t="s">
        <v>30556</v>
      </c>
      <c r="C8672" s="6">
        <v>2.56</v>
      </c>
      <c r="D8672" s="1" t="s">
        <v>30376</v>
      </c>
      <c r="E8672" s="6">
        <v>88</v>
      </c>
      <c r="F8672" s="6" t="s">
        <v>25</v>
      </c>
      <c r="G8672" s="11" t="s">
        <v>30557</v>
      </c>
      <c r="H8672" s="8" t="s">
        <v>18808</v>
      </c>
      <c r="I8672" s="9">
        <v>1797</v>
      </c>
      <c r="J8672" s="9">
        <v>1353</v>
      </c>
      <c r="K8672" s="9">
        <v>236</v>
      </c>
      <c r="L8672" s="9">
        <v>0</v>
      </c>
      <c r="M8672" s="9">
        <v>85</v>
      </c>
      <c r="N8672" s="9">
        <v>314</v>
      </c>
      <c r="O8672" s="9">
        <v>9</v>
      </c>
      <c r="P8672" s="9">
        <v>1326</v>
      </c>
      <c r="Q8672" s="10" t="s">
        <v>29479</v>
      </c>
    </row>
    <row r="8673" spans="1:17" ht="28.8" x14ac:dyDescent="0.3">
      <c r="A8673" s="5" t="s">
        <v>30558</v>
      </c>
      <c r="B8673" s="5" t="s">
        <v>30559</v>
      </c>
      <c r="C8673" s="6">
        <v>2.72</v>
      </c>
      <c r="D8673" s="1" t="s">
        <v>30376</v>
      </c>
      <c r="E8673" s="6">
        <v>85</v>
      </c>
      <c r="F8673" s="6" t="s">
        <v>25</v>
      </c>
      <c r="G8673" s="11" t="s">
        <v>30560</v>
      </c>
      <c r="H8673" s="8" t="s">
        <v>30561</v>
      </c>
      <c r="I8673" s="9">
        <v>1899</v>
      </c>
      <c r="J8673" s="9">
        <v>2292</v>
      </c>
      <c r="K8673" s="9">
        <v>391</v>
      </c>
      <c r="L8673" s="9">
        <v>0</v>
      </c>
      <c r="M8673" s="9">
        <v>57</v>
      </c>
      <c r="N8673" s="9">
        <v>473</v>
      </c>
      <c r="O8673" s="9">
        <v>23</v>
      </c>
      <c r="P8673" s="9">
        <v>1428</v>
      </c>
      <c r="Q8673" s="10" t="s">
        <v>29479</v>
      </c>
    </row>
    <row r="8674" spans="1:17" x14ac:dyDescent="0.3">
      <c r="A8674" s="5" t="s">
        <v>30562</v>
      </c>
      <c r="B8674" s="5" t="s">
        <v>1855</v>
      </c>
      <c r="C8674" s="6">
        <v>3.11</v>
      </c>
      <c r="D8674" s="1" t="s">
        <v>30376</v>
      </c>
      <c r="E8674" s="6">
        <v>97</v>
      </c>
      <c r="F8674" s="6" t="s">
        <v>25</v>
      </c>
      <c r="G8674" s="11" t="s">
        <v>30563</v>
      </c>
      <c r="H8674" s="8" t="s">
        <v>30564</v>
      </c>
      <c r="I8674" s="9">
        <v>7253</v>
      </c>
      <c r="J8674" s="9">
        <v>5546</v>
      </c>
      <c r="K8674" s="9">
        <v>1857</v>
      </c>
      <c r="L8674" s="9">
        <v>3</v>
      </c>
      <c r="M8674" s="9">
        <v>116</v>
      </c>
      <c r="N8674" s="9">
        <v>1450</v>
      </c>
      <c r="O8674" s="9">
        <v>218</v>
      </c>
      <c r="P8674" s="9">
        <v>5269</v>
      </c>
      <c r="Q8674" s="10" t="s">
        <v>29479</v>
      </c>
    </row>
    <row r="8675" spans="1:17" x14ac:dyDescent="0.3">
      <c r="A8675" s="5" t="s">
        <v>30565</v>
      </c>
      <c r="B8675" s="5" t="s">
        <v>11417</v>
      </c>
      <c r="C8675" s="6">
        <v>3.47</v>
      </c>
      <c r="D8675" s="1" t="s">
        <v>30376</v>
      </c>
      <c r="E8675" s="6">
        <v>86</v>
      </c>
      <c r="F8675" s="6" t="s">
        <v>1218</v>
      </c>
      <c r="G8675" s="11" t="s">
        <v>30566</v>
      </c>
      <c r="H8675" s="8" t="s">
        <v>30567</v>
      </c>
      <c r="I8675" s="9">
        <v>2367</v>
      </c>
      <c r="J8675" s="9">
        <v>2931</v>
      </c>
      <c r="K8675" s="9">
        <v>693</v>
      </c>
      <c r="L8675" s="9">
        <v>5</v>
      </c>
      <c r="M8675" s="9">
        <v>14</v>
      </c>
      <c r="N8675" s="9">
        <v>360</v>
      </c>
      <c r="O8675" s="9">
        <v>79</v>
      </c>
      <c r="P8675" s="9">
        <v>1626</v>
      </c>
      <c r="Q8675" s="10" t="s">
        <v>29479</v>
      </c>
    </row>
    <row r="8676" spans="1:17" x14ac:dyDescent="0.3">
      <c r="A8676" s="5" t="s">
        <v>30568</v>
      </c>
      <c r="B8676" s="5" t="s">
        <v>23776</v>
      </c>
      <c r="C8676" s="6">
        <v>3.28</v>
      </c>
      <c r="D8676" s="1" t="s">
        <v>30376</v>
      </c>
      <c r="E8676" s="6">
        <v>85</v>
      </c>
      <c r="F8676" s="6" t="s">
        <v>1777</v>
      </c>
      <c r="G8676" s="11" t="s">
        <v>30569</v>
      </c>
      <c r="H8676" s="8" t="s">
        <v>30570</v>
      </c>
      <c r="I8676" s="9">
        <v>4990</v>
      </c>
      <c r="J8676" s="9">
        <v>5394</v>
      </c>
      <c r="K8676" s="9">
        <v>1339</v>
      </c>
      <c r="L8676" s="9">
        <v>8</v>
      </c>
      <c r="M8676" s="9">
        <v>76</v>
      </c>
      <c r="N8676" s="9">
        <v>764</v>
      </c>
      <c r="O8676" s="9">
        <v>206</v>
      </c>
      <c r="P8676" s="9">
        <v>3455</v>
      </c>
      <c r="Q8676" s="10" t="s">
        <v>29479</v>
      </c>
    </row>
    <row r="8677" spans="1:17" ht="28.8" x14ac:dyDescent="0.3">
      <c r="A8677" s="5" t="s">
        <v>30571</v>
      </c>
      <c r="B8677" s="5" t="s">
        <v>24859</v>
      </c>
      <c r="C8677" s="6">
        <v>2.83</v>
      </c>
      <c r="D8677" s="1" t="s">
        <v>30376</v>
      </c>
      <c r="E8677" s="6">
        <v>84</v>
      </c>
      <c r="F8677" s="6" t="s">
        <v>25</v>
      </c>
      <c r="G8677" s="11" t="s">
        <v>30572</v>
      </c>
      <c r="H8677" s="8" t="s">
        <v>30573</v>
      </c>
      <c r="I8677" s="9">
        <v>572</v>
      </c>
      <c r="J8677" s="9">
        <v>852</v>
      </c>
      <c r="K8677" s="9">
        <v>69</v>
      </c>
      <c r="L8677" s="9">
        <v>0</v>
      </c>
      <c r="M8677" s="9">
        <v>45</v>
      </c>
      <c r="N8677" s="9">
        <v>65</v>
      </c>
      <c r="O8677" s="9">
        <v>6</v>
      </c>
      <c r="P8677" s="9">
        <v>391</v>
      </c>
      <c r="Q8677" s="10" t="s">
        <v>29479</v>
      </c>
    </row>
    <row r="8678" spans="1:17" x14ac:dyDescent="0.3">
      <c r="A8678" s="5" t="s">
        <v>30574</v>
      </c>
      <c r="B8678" s="5" t="s">
        <v>22868</v>
      </c>
      <c r="C8678" s="6">
        <v>2.93</v>
      </c>
      <c r="D8678" s="1" t="s">
        <v>30376</v>
      </c>
      <c r="E8678" s="6">
        <v>68</v>
      </c>
      <c r="F8678" s="6" t="s">
        <v>25</v>
      </c>
      <c r="G8678" s="11" t="s">
        <v>30575</v>
      </c>
      <c r="H8678" s="8" t="s">
        <v>1065</v>
      </c>
      <c r="I8678" s="9">
        <v>10654</v>
      </c>
      <c r="J8678" s="9">
        <v>9434</v>
      </c>
      <c r="K8678" s="9">
        <v>1900</v>
      </c>
      <c r="L8678" s="9">
        <v>0</v>
      </c>
      <c r="M8678" s="9">
        <v>98</v>
      </c>
      <c r="N8678" s="9">
        <v>3040</v>
      </c>
      <c r="O8678" s="9">
        <v>128</v>
      </c>
      <c r="P8678" s="9">
        <v>7443</v>
      </c>
      <c r="Q8678" s="10" t="s">
        <v>29479</v>
      </c>
    </row>
    <row r="8679" spans="1:17" x14ac:dyDescent="0.3">
      <c r="A8679" s="5" t="s">
        <v>30576</v>
      </c>
      <c r="B8679" s="5" t="s">
        <v>1537</v>
      </c>
      <c r="C8679" s="6">
        <v>2.68</v>
      </c>
      <c r="D8679" s="1" t="s">
        <v>30376</v>
      </c>
      <c r="E8679" s="6">
        <v>79</v>
      </c>
      <c r="F8679" s="6" t="s">
        <v>25</v>
      </c>
      <c r="G8679" s="11" t="s">
        <v>30577</v>
      </c>
      <c r="H8679" s="8" t="s">
        <v>2920</v>
      </c>
      <c r="I8679" s="9">
        <v>4209</v>
      </c>
      <c r="J8679" s="9">
        <v>3739</v>
      </c>
      <c r="K8679" s="9">
        <v>631</v>
      </c>
      <c r="L8679" s="9">
        <v>0</v>
      </c>
      <c r="M8679" s="9">
        <v>125</v>
      </c>
      <c r="N8679" s="9">
        <v>700</v>
      </c>
      <c r="O8679" s="9">
        <v>51</v>
      </c>
      <c r="P8679" s="9">
        <v>2685</v>
      </c>
      <c r="Q8679" s="10" t="s">
        <v>29479</v>
      </c>
    </row>
    <row r="8680" spans="1:17" ht="28.8" x14ac:dyDescent="0.3">
      <c r="A8680" s="5" t="s">
        <v>30578</v>
      </c>
      <c r="B8680" s="5" t="s">
        <v>10461</v>
      </c>
      <c r="C8680" s="6">
        <v>3.13</v>
      </c>
      <c r="D8680" s="1" t="s">
        <v>30376</v>
      </c>
      <c r="E8680" s="6">
        <v>80</v>
      </c>
      <c r="F8680" s="6" t="s">
        <v>25</v>
      </c>
      <c r="G8680" s="11" t="s">
        <v>30579</v>
      </c>
      <c r="H8680" s="8" t="s">
        <v>1065</v>
      </c>
      <c r="I8680" s="9">
        <v>13612</v>
      </c>
      <c r="J8680" s="9">
        <v>8560</v>
      </c>
      <c r="K8680" s="9">
        <v>2636</v>
      </c>
      <c r="L8680" s="9">
        <v>11</v>
      </c>
      <c r="M8680" s="9">
        <v>105</v>
      </c>
      <c r="N8680" s="9">
        <v>3315</v>
      </c>
      <c r="O8680" s="9">
        <v>247</v>
      </c>
      <c r="P8680" s="9">
        <v>9086</v>
      </c>
      <c r="Q8680" s="10" t="s">
        <v>29479</v>
      </c>
    </row>
    <row r="8681" spans="1:17" ht="28.8" x14ac:dyDescent="0.3">
      <c r="A8681" s="5" t="s">
        <v>30580</v>
      </c>
      <c r="B8681" s="5" t="s">
        <v>4437</v>
      </c>
      <c r="C8681" s="6">
        <v>2.5299999999999998</v>
      </c>
      <c r="D8681" s="1" t="s">
        <v>30376</v>
      </c>
      <c r="E8681" s="6">
        <v>89</v>
      </c>
      <c r="F8681" s="6" t="s">
        <v>25</v>
      </c>
      <c r="G8681" s="11" t="s">
        <v>30581</v>
      </c>
      <c r="H8681" s="8" t="s">
        <v>30582</v>
      </c>
      <c r="I8681" s="9">
        <v>4853</v>
      </c>
      <c r="J8681" s="9">
        <v>3540</v>
      </c>
      <c r="K8681" s="9">
        <v>740</v>
      </c>
      <c r="L8681" s="9">
        <v>2</v>
      </c>
      <c r="M8681" s="9">
        <v>245</v>
      </c>
      <c r="N8681" s="9">
        <v>743</v>
      </c>
      <c r="O8681" s="9">
        <v>61</v>
      </c>
      <c r="P8681" s="9">
        <v>3189</v>
      </c>
      <c r="Q8681" s="10" t="s">
        <v>29479</v>
      </c>
    </row>
    <row r="8682" spans="1:17" ht="28.8" x14ac:dyDescent="0.3">
      <c r="A8682" s="5" t="s">
        <v>30583</v>
      </c>
      <c r="B8682" s="5" t="s">
        <v>30584</v>
      </c>
      <c r="C8682" s="6">
        <v>3.12</v>
      </c>
      <c r="D8682" s="1" t="s">
        <v>30376</v>
      </c>
      <c r="E8682" s="6">
        <v>118</v>
      </c>
      <c r="F8682" s="6" t="s">
        <v>25</v>
      </c>
      <c r="G8682" s="11" t="s">
        <v>30585</v>
      </c>
      <c r="H8682" s="8" t="s">
        <v>30586</v>
      </c>
      <c r="I8682" s="9">
        <v>431768</v>
      </c>
      <c r="J8682" s="9">
        <v>106848</v>
      </c>
      <c r="K8682" s="9">
        <v>91726</v>
      </c>
      <c r="L8682" s="9">
        <v>676</v>
      </c>
      <c r="M8682" s="9">
        <v>10046</v>
      </c>
      <c r="N8682" s="9">
        <v>88110</v>
      </c>
      <c r="O8682" s="9">
        <v>13804</v>
      </c>
      <c r="P8682" s="9">
        <v>358325</v>
      </c>
      <c r="Q8682" s="10" t="s">
        <v>29479</v>
      </c>
    </row>
    <row r="8683" spans="1:17" x14ac:dyDescent="0.3">
      <c r="A8683" s="5" t="s">
        <v>30587</v>
      </c>
      <c r="B8683" s="5" t="s">
        <v>5679</v>
      </c>
      <c r="C8683" s="6">
        <v>2.66</v>
      </c>
      <c r="D8683" s="1" t="s">
        <v>30376</v>
      </c>
      <c r="E8683" s="6">
        <v>97</v>
      </c>
      <c r="F8683" s="6" t="s">
        <v>25</v>
      </c>
      <c r="G8683" s="11" t="s">
        <v>30588</v>
      </c>
      <c r="H8683" s="8" t="s">
        <v>30589</v>
      </c>
      <c r="I8683" s="9">
        <v>7208</v>
      </c>
      <c r="J8683" s="9">
        <v>4650</v>
      </c>
      <c r="K8683" s="9">
        <v>1279</v>
      </c>
      <c r="L8683" s="9">
        <v>3</v>
      </c>
      <c r="M8683" s="9">
        <v>235</v>
      </c>
      <c r="N8683" s="9">
        <v>1474</v>
      </c>
      <c r="O8683" s="9">
        <v>70</v>
      </c>
      <c r="P8683" s="9">
        <v>5360</v>
      </c>
      <c r="Q8683" s="10" t="s">
        <v>29479</v>
      </c>
    </row>
    <row r="8684" spans="1:17" x14ac:dyDescent="0.3">
      <c r="A8684" s="5" t="s">
        <v>30590</v>
      </c>
      <c r="B8684" s="5" t="s">
        <v>30591</v>
      </c>
      <c r="C8684" s="6">
        <v>3.02</v>
      </c>
      <c r="D8684" s="1" t="s">
        <v>30376</v>
      </c>
      <c r="E8684" s="6">
        <v>68</v>
      </c>
      <c r="F8684" s="6" t="s">
        <v>143</v>
      </c>
      <c r="G8684" s="11" t="s">
        <v>30592</v>
      </c>
      <c r="H8684" s="8" t="s">
        <v>30593</v>
      </c>
      <c r="I8684" s="9">
        <v>1506</v>
      </c>
      <c r="J8684" s="9">
        <v>1908</v>
      </c>
      <c r="K8684" s="9">
        <v>300</v>
      </c>
      <c r="L8684" s="9">
        <v>2</v>
      </c>
      <c r="M8684" s="9">
        <v>43</v>
      </c>
      <c r="N8684" s="9">
        <v>264</v>
      </c>
      <c r="O8684" s="9">
        <v>48</v>
      </c>
      <c r="P8684" s="9">
        <v>1034</v>
      </c>
      <c r="Q8684" s="10" t="s">
        <v>29479</v>
      </c>
    </row>
    <row r="8685" spans="1:17" ht="28.8" x14ac:dyDescent="0.3">
      <c r="A8685" s="5" t="s">
        <v>30594</v>
      </c>
      <c r="B8685" s="5" t="s">
        <v>1146</v>
      </c>
      <c r="C8685" s="6">
        <v>2.06</v>
      </c>
      <c r="D8685" s="1" t="s">
        <v>30595</v>
      </c>
      <c r="E8685" s="6">
        <v>105</v>
      </c>
      <c r="F8685" s="6" t="s">
        <v>25</v>
      </c>
      <c r="G8685" s="11" t="s">
        <v>30596</v>
      </c>
      <c r="H8685" s="8" t="s">
        <v>30597</v>
      </c>
      <c r="I8685" s="9">
        <v>101758</v>
      </c>
      <c r="J8685" s="9">
        <v>14535</v>
      </c>
      <c r="K8685" s="9">
        <v>8387</v>
      </c>
      <c r="L8685" s="9">
        <v>69</v>
      </c>
      <c r="M8685" s="9">
        <v>9414</v>
      </c>
      <c r="N8685" s="9">
        <v>8658</v>
      </c>
      <c r="O8685" s="9">
        <v>946</v>
      </c>
      <c r="P8685" s="9">
        <v>59916</v>
      </c>
      <c r="Q8685" s="10" t="s">
        <v>29479</v>
      </c>
    </row>
    <row r="8686" spans="1:17" x14ac:dyDescent="0.3">
      <c r="A8686" s="5" t="s">
        <v>30598</v>
      </c>
      <c r="B8686" s="5" t="s">
        <v>1879</v>
      </c>
      <c r="C8686" s="6">
        <v>2.44</v>
      </c>
      <c r="D8686" s="1" t="s">
        <v>30595</v>
      </c>
      <c r="E8686" s="6">
        <v>98</v>
      </c>
      <c r="F8686" s="6" t="s">
        <v>25</v>
      </c>
      <c r="G8686" s="11" t="s">
        <v>30599</v>
      </c>
      <c r="H8686" s="8" t="s">
        <v>30600</v>
      </c>
      <c r="I8686" s="9">
        <v>57549</v>
      </c>
      <c r="J8686" s="9">
        <v>18398</v>
      </c>
      <c r="K8686" s="9">
        <v>7192</v>
      </c>
      <c r="L8686" s="9">
        <v>23</v>
      </c>
      <c r="M8686" s="9">
        <v>3514</v>
      </c>
      <c r="N8686" s="9">
        <v>7726</v>
      </c>
      <c r="O8686" s="9">
        <v>635</v>
      </c>
      <c r="P8686" s="9">
        <v>37315</v>
      </c>
      <c r="Q8686" s="10" t="s">
        <v>29479</v>
      </c>
    </row>
    <row r="8687" spans="1:17" x14ac:dyDescent="0.3">
      <c r="A8687" s="5" t="s">
        <v>30601</v>
      </c>
      <c r="B8687" s="5" t="s">
        <v>30602</v>
      </c>
      <c r="C8687" s="6">
        <v>2.13</v>
      </c>
      <c r="D8687" s="1" t="s">
        <v>30595</v>
      </c>
      <c r="E8687" s="6">
        <v>87</v>
      </c>
      <c r="F8687" s="6" t="s">
        <v>25</v>
      </c>
      <c r="G8687" s="11" t="s">
        <v>30603</v>
      </c>
      <c r="H8687" s="8" t="s">
        <v>30604</v>
      </c>
      <c r="I8687" s="9">
        <v>3723</v>
      </c>
      <c r="J8687" s="9">
        <v>3541</v>
      </c>
      <c r="K8687" s="9">
        <v>403</v>
      </c>
      <c r="L8687" s="9">
        <v>0</v>
      </c>
      <c r="M8687" s="9">
        <v>389</v>
      </c>
      <c r="N8687" s="9">
        <v>357</v>
      </c>
      <c r="O8687" s="9">
        <v>21</v>
      </c>
      <c r="P8687" s="9">
        <v>2620</v>
      </c>
      <c r="Q8687" s="10" t="s">
        <v>29479</v>
      </c>
    </row>
    <row r="8688" spans="1:17" ht="28.8" x14ac:dyDescent="0.3">
      <c r="A8688" s="5" t="s">
        <v>15107</v>
      </c>
      <c r="B8688" s="5" t="s">
        <v>1802</v>
      </c>
      <c r="C8688" s="6">
        <v>2.11</v>
      </c>
      <c r="D8688" s="1" t="s">
        <v>30595</v>
      </c>
      <c r="E8688" s="6">
        <v>91</v>
      </c>
      <c r="F8688" s="6" t="s">
        <v>25</v>
      </c>
      <c r="G8688" s="11" t="s">
        <v>30605</v>
      </c>
      <c r="H8688" s="8" t="s">
        <v>30606</v>
      </c>
      <c r="I8688" s="9">
        <v>3158</v>
      </c>
      <c r="J8688" s="9">
        <v>1521</v>
      </c>
      <c r="K8688" s="9">
        <v>168</v>
      </c>
      <c r="L8688" s="9">
        <v>0</v>
      </c>
      <c r="M8688" s="9">
        <v>355</v>
      </c>
      <c r="N8688" s="9">
        <v>308</v>
      </c>
      <c r="O8688" s="9">
        <v>25</v>
      </c>
      <c r="P8688" s="9">
        <v>2227</v>
      </c>
      <c r="Q8688" s="10" t="s">
        <v>29479</v>
      </c>
    </row>
    <row r="8689" spans="1:17" x14ac:dyDescent="0.3">
      <c r="A8689" s="5" t="s">
        <v>30607</v>
      </c>
      <c r="B8689" s="5" t="s">
        <v>30608</v>
      </c>
      <c r="C8689" s="6">
        <v>2.8</v>
      </c>
      <c r="D8689" s="1" t="s">
        <v>30609</v>
      </c>
      <c r="E8689" s="6">
        <v>95</v>
      </c>
      <c r="F8689" s="6" t="s">
        <v>25</v>
      </c>
      <c r="G8689" s="11" t="s">
        <v>30610</v>
      </c>
      <c r="H8689" s="8" t="s">
        <v>14334</v>
      </c>
      <c r="I8689" s="9">
        <v>209060</v>
      </c>
      <c r="J8689" s="9">
        <v>39501</v>
      </c>
      <c r="K8689" s="9">
        <v>34474</v>
      </c>
      <c r="L8689" s="9">
        <v>133</v>
      </c>
      <c r="M8689" s="9">
        <v>4952</v>
      </c>
      <c r="N8689" s="9">
        <v>48861</v>
      </c>
      <c r="O8689" s="9">
        <v>3733</v>
      </c>
      <c r="P8689" s="9">
        <v>160142</v>
      </c>
      <c r="Q8689" s="10" t="s">
        <v>29479</v>
      </c>
    </row>
    <row r="8690" spans="1:17" x14ac:dyDescent="0.3">
      <c r="A8690" s="5" t="s">
        <v>30611</v>
      </c>
      <c r="B8690" s="5" t="s">
        <v>1239</v>
      </c>
      <c r="C8690" s="6">
        <v>3.29</v>
      </c>
      <c r="D8690" s="1" t="s">
        <v>30612</v>
      </c>
      <c r="E8690" s="6">
        <v>124</v>
      </c>
      <c r="F8690" s="6" t="s">
        <v>25</v>
      </c>
      <c r="G8690" s="11" t="s">
        <v>30613</v>
      </c>
      <c r="H8690" s="8" t="s">
        <v>30614</v>
      </c>
      <c r="I8690" s="9">
        <v>841911</v>
      </c>
      <c r="J8690" s="9">
        <v>128834</v>
      </c>
      <c r="K8690" s="9">
        <v>169659</v>
      </c>
      <c r="L8690" s="9">
        <v>1800</v>
      </c>
      <c r="M8690" s="9">
        <v>9895</v>
      </c>
      <c r="N8690" s="9">
        <v>143094</v>
      </c>
      <c r="O8690" s="9">
        <v>25752</v>
      </c>
      <c r="P8690" s="9">
        <v>556523</v>
      </c>
      <c r="Q8690" s="10" t="s">
        <v>29479</v>
      </c>
    </row>
    <row r="8691" spans="1:17" x14ac:dyDescent="0.3">
      <c r="A8691" s="5" t="s">
        <v>30615</v>
      </c>
      <c r="B8691" s="5" t="s">
        <v>30616</v>
      </c>
      <c r="C8691" s="6">
        <v>3.34</v>
      </c>
      <c r="D8691" s="1" t="s">
        <v>30617</v>
      </c>
      <c r="E8691" s="6">
        <v>86</v>
      </c>
      <c r="F8691" s="6" t="s">
        <v>25</v>
      </c>
      <c r="G8691" s="11" t="s">
        <v>30618</v>
      </c>
      <c r="H8691" s="8" t="s">
        <v>30619</v>
      </c>
      <c r="I8691" s="9">
        <v>201836</v>
      </c>
      <c r="J8691" s="9">
        <v>63681</v>
      </c>
      <c r="K8691" s="9">
        <v>66615</v>
      </c>
      <c r="L8691" s="9">
        <v>3500</v>
      </c>
      <c r="M8691" s="9">
        <v>2990</v>
      </c>
      <c r="N8691" s="9">
        <v>30234</v>
      </c>
      <c r="O8691" s="9">
        <v>19943</v>
      </c>
      <c r="P8691" s="9">
        <v>139692</v>
      </c>
      <c r="Q8691" s="10" t="s">
        <v>29479</v>
      </c>
    </row>
    <row r="8692" spans="1:17" ht="28.8" x14ac:dyDescent="0.3">
      <c r="A8692" s="5" t="s">
        <v>30620</v>
      </c>
      <c r="B8692" s="5" t="s">
        <v>1393</v>
      </c>
      <c r="C8692" s="6">
        <v>3.04</v>
      </c>
      <c r="D8692" s="1" t="s">
        <v>30617</v>
      </c>
      <c r="E8692" s="6">
        <v>87</v>
      </c>
      <c r="F8692" s="6" t="s">
        <v>25</v>
      </c>
      <c r="G8692" s="11" t="s">
        <v>30621</v>
      </c>
      <c r="H8692" s="8" t="s">
        <v>30622</v>
      </c>
      <c r="I8692" s="9">
        <v>62190</v>
      </c>
      <c r="J8692" s="9">
        <v>26231</v>
      </c>
      <c r="K8692" s="9">
        <v>15963</v>
      </c>
      <c r="L8692" s="9">
        <v>99</v>
      </c>
      <c r="M8692" s="9">
        <v>948</v>
      </c>
      <c r="N8692" s="9">
        <v>13106</v>
      </c>
      <c r="O8692" s="9">
        <v>1720</v>
      </c>
      <c r="P8692" s="9">
        <v>43789</v>
      </c>
      <c r="Q8692" s="10" t="s">
        <v>29479</v>
      </c>
    </row>
    <row r="8693" spans="1:17" x14ac:dyDescent="0.3">
      <c r="A8693" s="5" t="s">
        <v>30623</v>
      </c>
      <c r="B8693" s="5" t="s">
        <v>8999</v>
      </c>
      <c r="C8693" s="6">
        <v>3.52</v>
      </c>
      <c r="D8693" s="1" t="s">
        <v>30617</v>
      </c>
      <c r="E8693" s="6">
        <v>90</v>
      </c>
      <c r="F8693" s="6" t="s">
        <v>25</v>
      </c>
      <c r="G8693" s="11" t="s">
        <v>30624</v>
      </c>
      <c r="H8693" s="8" t="s">
        <v>30625</v>
      </c>
      <c r="I8693" s="9">
        <v>4497</v>
      </c>
      <c r="J8693" s="9">
        <v>3418</v>
      </c>
      <c r="K8693" s="9">
        <v>1344</v>
      </c>
      <c r="L8693" s="9">
        <v>39</v>
      </c>
      <c r="M8693" s="9">
        <v>55</v>
      </c>
      <c r="N8693" s="9">
        <v>516</v>
      </c>
      <c r="O8693" s="9">
        <v>375</v>
      </c>
      <c r="P8693" s="9">
        <v>2838</v>
      </c>
      <c r="Q8693" s="10" t="s">
        <v>29479</v>
      </c>
    </row>
    <row r="8694" spans="1:17" x14ac:dyDescent="0.3">
      <c r="A8694" s="5" t="s">
        <v>30626</v>
      </c>
      <c r="B8694" s="5" t="s">
        <v>24944</v>
      </c>
      <c r="C8694" s="6">
        <v>3.5</v>
      </c>
      <c r="D8694" s="1" t="s">
        <v>30617</v>
      </c>
      <c r="E8694" s="6">
        <v>88</v>
      </c>
      <c r="F8694" s="6" t="s">
        <v>25</v>
      </c>
      <c r="G8694" s="11" t="s">
        <v>30627</v>
      </c>
      <c r="H8694" s="8" t="s">
        <v>30628</v>
      </c>
      <c r="I8694" s="9">
        <v>46923</v>
      </c>
      <c r="J8694" s="9">
        <v>25899</v>
      </c>
      <c r="K8694" s="9">
        <v>14923</v>
      </c>
      <c r="L8694" s="9">
        <v>169</v>
      </c>
      <c r="M8694" s="9">
        <v>182</v>
      </c>
      <c r="N8694" s="9">
        <v>7185</v>
      </c>
      <c r="O8694" s="9">
        <v>2724</v>
      </c>
      <c r="P8694" s="9">
        <v>33972</v>
      </c>
      <c r="Q8694" s="10" t="s">
        <v>29479</v>
      </c>
    </row>
    <row r="8695" spans="1:17" x14ac:dyDescent="0.3">
      <c r="A8695" s="5" t="s">
        <v>27634</v>
      </c>
      <c r="B8695" s="5" t="s">
        <v>2545</v>
      </c>
      <c r="C8695" s="6">
        <v>2.94</v>
      </c>
      <c r="D8695" s="1" t="s">
        <v>30617</v>
      </c>
      <c r="E8695" s="6">
        <v>93</v>
      </c>
      <c r="F8695" s="6" t="s">
        <v>25</v>
      </c>
      <c r="G8695" s="11" t="s">
        <v>30629</v>
      </c>
      <c r="H8695" s="8" t="s">
        <v>30630</v>
      </c>
      <c r="I8695" s="9">
        <v>138118</v>
      </c>
      <c r="J8695" s="9">
        <v>17933</v>
      </c>
      <c r="K8695" s="9">
        <v>19448</v>
      </c>
      <c r="L8695" s="9">
        <v>156</v>
      </c>
      <c r="M8695" s="9">
        <v>2782</v>
      </c>
      <c r="N8695" s="9">
        <v>20485</v>
      </c>
      <c r="O8695" s="9">
        <v>3746</v>
      </c>
      <c r="P8695" s="9">
        <v>75117</v>
      </c>
      <c r="Q8695" s="10" t="s">
        <v>29479</v>
      </c>
    </row>
    <row r="8696" spans="1:17" x14ac:dyDescent="0.3">
      <c r="A8696" s="5" t="s">
        <v>30631</v>
      </c>
      <c r="B8696" s="5" t="s">
        <v>4176</v>
      </c>
      <c r="C8696" s="6">
        <v>3.81</v>
      </c>
      <c r="D8696" s="1" t="s">
        <v>30632</v>
      </c>
      <c r="E8696" s="6">
        <v>70</v>
      </c>
      <c r="F8696" s="6" t="s">
        <v>25</v>
      </c>
      <c r="G8696" s="11" t="s">
        <v>30633</v>
      </c>
      <c r="H8696" s="8" t="s">
        <v>1065</v>
      </c>
      <c r="I8696" s="9">
        <v>252258</v>
      </c>
      <c r="J8696" s="9">
        <v>106585</v>
      </c>
      <c r="K8696" s="9">
        <v>68256</v>
      </c>
      <c r="L8696" s="9">
        <v>1000</v>
      </c>
      <c r="M8696" s="9">
        <v>651</v>
      </c>
      <c r="N8696" s="9">
        <v>24923</v>
      </c>
      <c r="O8696" s="9">
        <v>22319</v>
      </c>
      <c r="P8696" s="9">
        <v>157375</v>
      </c>
      <c r="Q8696" s="10" t="s">
        <v>29479</v>
      </c>
    </row>
    <row r="8697" spans="1:17" x14ac:dyDescent="0.3">
      <c r="A8697" s="5" t="s">
        <v>30634</v>
      </c>
      <c r="B8697" s="5" t="s">
        <v>30635</v>
      </c>
      <c r="C8697" s="6">
        <v>3.34</v>
      </c>
      <c r="D8697" s="1" t="s">
        <v>30632</v>
      </c>
      <c r="E8697" s="6">
        <v>87</v>
      </c>
      <c r="F8697" s="6" t="s">
        <v>25</v>
      </c>
      <c r="G8697" s="11" t="s">
        <v>30636</v>
      </c>
      <c r="H8697" s="8" t="s">
        <v>30637</v>
      </c>
      <c r="I8697" s="9">
        <v>30479</v>
      </c>
      <c r="J8697" s="9">
        <v>14999</v>
      </c>
      <c r="K8697" s="9">
        <v>6547</v>
      </c>
      <c r="L8697" s="9">
        <v>38</v>
      </c>
      <c r="M8697" s="9">
        <v>136</v>
      </c>
      <c r="N8697" s="9">
        <v>6228</v>
      </c>
      <c r="O8697" s="9">
        <v>875</v>
      </c>
      <c r="P8697" s="9">
        <v>20435</v>
      </c>
      <c r="Q8697" s="10" t="s">
        <v>29479</v>
      </c>
    </row>
    <row r="8698" spans="1:17" x14ac:dyDescent="0.3">
      <c r="A8698" s="5" t="s">
        <v>30638</v>
      </c>
      <c r="B8698" s="5" t="s">
        <v>30639</v>
      </c>
      <c r="C8698" s="6">
        <v>3.27</v>
      </c>
      <c r="D8698" s="1" t="s">
        <v>30632</v>
      </c>
      <c r="E8698" s="6">
        <v>80</v>
      </c>
      <c r="F8698" s="6" t="s">
        <v>25</v>
      </c>
      <c r="G8698" s="11" t="s">
        <v>30640</v>
      </c>
      <c r="H8698" s="8" t="s">
        <v>30641</v>
      </c>
      <c r="I8698" s="9">
        <v>10973</v>
      </c>
      <c r="J8698" s="9">
        <v>7958</v>
      </c>
      <c r="K8698" s="9">
        <v>2587</v>
      </c>
      <c r="L8698" s="9">
        <v>8</v>
      </c>
      <c r="M8698" s="9">
        <v>54</v>
      </c>
      <c r="N8698" s="9">
        <v>2586</v>
      </c>
      <c r="O8698" s="9">
        <v>239</v>
      </c>
      <c r="P8698" s="9">
        <v>7476</v>
      </c>
      <c r="Q8698" s="10" t="s">
        <v>29479</v>
      </c>
    </row>
    <row r="8699" spans="1:17" x14ac:dyDescent="0.3">
      <c r="A8699" s="5" t="s">
        <v>30642</v>
      </c>
      <c r="B8699" s="5" t="s">
        <v>30643</v>
      </c>
      <c r="C8699" s="6">
        <v>3.18</v>
      </c>
      <c r="D8699" s="1" t="s">
        <v>30644</v>
      </c>
      <c r="E8699" s="6">
        <v>102</v>
      </c>
      <c r="F8699" s="6" t="s">
        <v>25</v>
      </c>
      <c r="G8699" s="11" t="s">
        <v>30645</v>
      </c>
      <c r="H8699" s="8" t="s">
        <v>478</v>
      </c>
      <c r="I8699" s="9">
        <v>73220</v>
      </c>
      <c r="J8699" s="9">
        <v>21147</v>
      </c>
      <c r="K8699" s="9">
        <v>11626</v>
      </c>
      <c r="L8699" s="9">
        <v>15</v>
      </c>
      <c r="M8699" s="9">
        <v>589</v>
      </c>
      <c r="N8699" s="9">
        <v>14136</v>
      </c>
      <c r="O8699" s="9">
        <v>1499</v>
      </c>
      <c r="P8699" s="9">
        <v>41317</v>
      </c>
      <c r="Q8699" s="10" t="s">
        <v>29479</v>
      </c>
    </row>
    <row r="8700" spans="1:17" ht="43.2" x14ac:dyDescent="0.3">
      <c r="A8700" s="5" t="s">
        <v>30646</v>
      </c>
      <c r="B8700" s="5" t="s">
        <v>30647</v>
      </c>
      <c r="C8700" s="6">
        <v>3.18</v>
      </c>
      <c r="D8700" s="1" t="s">
        <v>30648</v>
      </c>
      <c r="E8700" s="6">
        <v>94</v>
      </c>
      <c r="F8700" s="6" t="s">
        <v>25</v>
      </c>
      <c r="G8700" s="11" t="s">
        <v>30649</v>
      </c>
      <c r="H8700" s="8" t="s">
        <v>30650</v>
      </c>
      <c r="I8700" s="9">
        <v>16756</v>
      </c>
      <c r="J8700" s="9">
        <v>6323</v>
      </c>
      <c r="K8700" s="9">
        <v>3436</v>
      </c>
      <c r="L8700" s="9">
        <v>6</v>
      </c>
      <c r="M8700" s="9">
        <v>160</v>
      </c>
      <c r="N8700" s="9">
        <v>3899</v>
      </c>
      <c r="O8700" s="9">
        <v>261</v>
      </c>
      <c r="P8700" s="9">
        <v>11890</v>
      </c>
      <c r="Q8700" s="10" t="s">
        <v>29479</v>
      </c>
    </row>
    <row r="8701" spans="1:17" x14ac:dyDescent="0.3">
      <c r="A8701" s="5" t="s">
        <v>30651</v>
      </c>
      <c r="B8701" s="5" t="s">
        <v>30652</v>
      </c>
      <c r="C8701" s="6">
        <v>2.4500000000000002</v>
      </c>
      <c r="D8701" s="1" t="s">
        <v>30653</v>
      </c>
      <c r="E8701" s="6">
        <v>86</v>
      </c>
      <c r="F8701" s="6" t="s">
        <v>25</v>
      </c>
      <c r="G8701" s="11" t="s">
        <v>30654</v>
      </c>
      <c r="H8701" s="8" t="s">
        <v>30655</v>
      </c>
      <c r="I8701" s="9">
        <v>4366</v>
      </c>
      <c r="J8701" s="9">
        <v>2963</v>
      </c>
      <c r="K8701" s="9">
        <v>696</v>
      </c>
      <c r="L8701" s="9">
        <v>7</v>
      </c>
      <c r="M8701" s="9">
        <v>314</v>
      </c>
      <c r="N8701" s="9">
        <v>444</v>
      </c>
      <c r="O8701" s="9">
        <v>76</v>
      </c>
      <c r="P8701" s="9">
        <v>2553</v>
      </c>
      <c r="Q8701" s="10" t="s">
        <v>29479</v>
      </c>
    </row>
    <row r="8702" spans="1:17" x14ac:dyDescent="0.3">
      <c r="A8702" s="5" t="s">
        <v>30656</v>
      </c>
      <c r="B8702" s="5" t="s">
        <v>1263</v>
      </c>
      <c r="C8702" s="6">
        <v>3.45</v>
      </c>
      <c r="D8702" s="1" t="s">
        <v>30657</v>
      </c>
      <c r="E8702" s="6">
        <v>79</v>
      </c>
      <c r="F8702" s="6" t="s">
        <v>25</v>
      </c>
      <c r="G8702" s="11" t="s">
        <v>30658</v>
      </c>
      <c r="H8702" s="8" t="s">
        <v>10364</v>
      </c>
      <c r="I8702" s="9">
        <v>14325</v>
      </c>
      <c r="J8702" s="9">
        <v>9483</v>
      </c>
      <c r="K8702" s="9">
        <v>3802</v>
      </c>
      <c r="L8702" s="9">
        <v>24</v>
      </c>
      <c r="M8702" s="9">
        <v>51</v>
      </c>
      <c r="N8702" s="9">
        <v>2612</v>
      </c>
      <c r="O8702" s="9">
        <v>410</v>
      </c>
      <c r="P8702" s="9">
        <v>9770</v>
      </c>
      <c r="Q8702" s="10" t="s">
        <v>29479</v>
      </c>
    </row>
    <row r="8703" spans="1:17" x14ac:dyDescent="0.3">
      <c r="A8703" s="5" t="s">
        <v>30659</v>
      </c>
      <c r="B8703" s="5" t="s">
        <v>30660</v>
      </c>
      <c r="C8703" s="6">
        <v>2.61</v>
      </c>
      <c r="D8703" s="1" t="s">
        <v>30657</v>
      </c>
      <c r="E8703" s="6">
        <v>84</v>
      </c>
      <c r="F8703" s="6" t="s">
        <v>25</v>
      </c>
      <c r="G8703" s="11" t="s">
        <v>30661</v>
      </c>
      <c r="H8703" s="8" t="s">
        <v>30662</v>
      </c>
      <c r="I8703" s="9">
        <v>635</v>
      </c>
      <c r="J8703" s="9">
        <v>1262</v>
      </c>
      <c r="K8703" s="9">
        <v>73</v>
      </c>
      <c r="L8703" s="9">
        <v>1</v>
      </c>
      <c r="M8703" s="9">
        <v>99</v>
      </c>
      <c r="N8703" s="9">
        <v>45</v>
      </c>
      <c r="O8703" s="9">
        <v>2</v>
      </c>
      <c r="P8703" s="9">
        <v>422</v>
      </c>
      <c r="Q8703" s="10" t="s">
        <v>29479</v>
      </c>
    </row>
    <row r="8704" spans="1:17" x14ac:dyDescent="0.3">
      <c r="A8704" s="5" t="s">
        <v>30663</v>
      </c>
      <c r="B8704" s="5" t="s">
        <v>25701</v>
      </c>
      <c r="C8704" s="6">
        <v>3.32</v>
      </c>
      <c r="D8704" s="1" t="s">
        <v>30657</v>
      </c>
      <c r="E8704" s="6">
        <v>112</v>
      </c>
      <c r="F8704" s="6" t="s">
        <v>25</v>
      </c>
      <c r="G8704" s="11" t="s">
        <v>30664</v>
      </c>
      <c r="H8704" s="8" t="s">
        <v>30665</v>
      </c>
      <c r="I8704" s="9">
        <v>97601</v>
      </c>
      <c r="J8704" s="9">
        <v>29306</v>
      </c>
      <c r="K8704" s="9">
        <v>21916</v>
      </c>
      <c r="L8704" s="9">
        <v>260</v>
      </c>
      <c r="M8704" s="9">
        <v>1156</v>
      </c>
      <c r="N8704" s="9">
        <v>17517</v>
      </c>
      <c r="O8704" s="9">
        <v>3270</v>
      </c>
      <c r="P8704" s="9">
        <v>72800</v>
      </c>
      <c r="Q8704" s="10" t="s">
        <v>29479</v>
      </c>
    </row>
    <row r="8705" spans="1:17" x14ac:dyDescent="0.3">
      <c r="A8705" s="5" t="s">
        <v>30425</v>
      </c>
      <c r="B8705" s="5" t="s">
        <v>26078</v>
      </c>
      <c r="C8705" s="6">
        <v>3.42</v>
      </c>
      <c r="D8705" s="1" t="s">
        <v>30657</v>
      </c>
      <c r="E8705" s="6">
        <v>124</v>
      </c>
      <c r="F8705" s="6" t="s">
        <v>25</v>
      </c>
      <c r="G8705" s="11" t="s">
        <v>30666</v>
      </c>
      <c r="H8705" s="8" t="s">
        <v>30667</v>
      </c>
      <c r="I8705" s="9">
        <v>871851</v>
      </c>
      <c r="J8705" s="9">
        <v>131500</v>
      </c>
      <c r="K8705" s="9">
        <v>188967</v>
      </c>
      <c r="L8705" s="9">
        <v>629</v>
      </c>
      <c r="M8705" s="9">
        <v>10593</v>
      </c>
      <c r="N8705" s="9">
        <v>125733</v>
      </c>
      <c r="O8705" s="9">
        <v>40146</v>
      </c>
      <c r="P8705" s="9">
        <v>603133</v>
      </c>
      <c r="Q8705" s="10" t="s">
        <v>29479</v>
      </c>
    </row>
    <row r="8706" spans="1:17" ht="28.8" x14ac:dyDescent="0.3">
      <c r="A8706" s="5" t="s">
        <v>30668</v>
      </c>
      <c r="B8706" s="5" t="s">
        <v>1105</v>
      </c>
      <c r="C8706" s="6">
        <v>2.83</v>
      </c>
      <c r="D8706" s="1" t="s">
        <v>30657</v>
      </c>
      <c r="E8706" s="6">
        <v>107</v>
      </c>
      <c r="F8706" s="6" t="s">
        <v>25</v>
      </c>
      <c r="G8706" s="11" t="s">
        <v>30669</v>
      </c>
      <c r="H8706" s="8" t="s">
        <v>30670</v>
      </c>
      <c r="I8706" s="9">
        <v>38576</v>
      </c>
      <c r="J8706" s="9">
        <v>15231</v>
      </c>
      <c r="K8706" s="9">
        <v>6579</v>
      </c>
      <c r="L8706" s="9">
        <v>23</v>
      </c>
      <c r="M8706" s="9">
        <v>1421</v>
      </c>
      <c r="N8706" s="9">
        <v>7576</v>
      </c>
      <c r="O8706" s="9">
        <v>673</v>
      </c>
      <c r="P8706" s="9">
        <v>30778</v>
      </c>
      <c r="Q8706" s="10" t="s">
        <v>29479</v>
      </c>
    </row>
    <row r="8707" spans="1:17" x14ac:dyDescent="0.3">
      <c r="A8707" s="5" t="s">
        <v>30671</v>
      </c>
      <c r="B8707" s="5" t="s">
        <v>539</v>
      </c>
      <c r="C8707" s="6">
        <v>4.12</v>
      </c>
      <c r="D8707" s="1" t="s">
        <v>30672</v>
      </c>
      <c r="E8707" s="6">
        <v>137</v>
      </c>
      <c r="F8707" s="6" t="s">
        <v>25</v>
      </c>
      <c r="G8707" s="11" t="s">
        <v>30673</v>
      </c>
      <c r="H8707" s="8" t="s">
        <v>30674</v>
      </c>
      <c r="I8707" s="9">
        <v>1034230</v>
      </c>
      <c r="J8707" s="9">
        <v>235118</v>
      </c>
      <c r="K8707" s="9">
        <v>335991</v>
      </c>
      <c r="L8707" s="9">
        <v>13000</v>
      </c>
      <c r="M8707" s="9">
        <v>2064</v>
      </c>
      <c r="N8707" s="9">
        <v>63682</v>
      </c>
      <c r="O8707" s="9">
        <v>172325</v>
      </c>
      <c r="P8707" s="9">
        <v>694020</v>
      </c>
      <c r="Q8707" s="10" t="s">
        <v>29479</v>
      </c>
    </row>
    <row r="8708" spans="1:17" x14ac:dyDescent="0.3">
      <c r="A8708" s="5" t="s">
        <v>30675</v>
      </c>
      <c r="B8708" s="5" t="s">
        <v>30676</v>
      </c>
      <c r="C8708" s="6">
        <v>3.03</v>
      </c>
      <c r="D8708" s="1" t="s">
        <v>30677</v>
      </c>
      <c r="E8708" s="6">
        <v>85</v>
      </c>
      <c r="F8708" s="6" t="s">
        <v>25</v>
      </c>
      <c r="G8708" s="11" t="s">
        <v>30678</v>
      </c>
      <c r="H8708" s="8" t="s">
        <v>2218</v>
      </c>
      <c r="I8708" s="9">
        <v>19320</v>
      </c>
      <c r="J8708" s="9">
        <v>8307</v>
      </c>
      <c r="K8708" s="9">
        <v>4362</v>
      </c>
      <c r="L8708" s="9">
        <v>37</v>
      </c>
      <c r="M8708" s="9">
        <v>410</v>
      </c>
      <c r="N8708" s="9">
        <v>3660</v>
      </c>
      <c r="O8708" s="9">
        <v>642</v>
      </c>
      <c r="P8708" s="9">
        <v>12468</v>
      </c>
      <c r="Q8708" s="10" t="s">
        <v>29479</v>
      </c>
    </row>
    <row r="8709" spans="1:17" x14ac:dyDescent="0.3">
      <c r="A8709" s="5" t="s">
        <v>30679</v>
      </c>
      <c r="B8709" s="5" t="s">
        <v>30680</v>
      </c>
      <c r="C8709" s="6">
        <v>3.27</v>
      </c>
      <c r="D8709" s="1" t="s">
        <v>30677</v>
      </c>
      <c r="E8709" s="6">
        <v>53</v>
      </c>
      <c r="F8709" s="6" t="s">
        <v>25</v>
      </c>
      <c r="G8709" s="11" t="s">
        <v>30681</v>
      </c>
      <c r="H8709" s="8" t="s">
        <v>39</v>
      </c>
      <c r="I8709" s="9">
        <v>161</v>
      </c>
      <c r="J8709" s="9">
        <v>732</v>
      </c>
      <c r="K8709" s="9">
        <v>52</v>
      </c>
      <c r="L8709" s="9">
        <v>0</v>
      </c>
      <c r="M8709" s="9">
        <v>6</v>
      </c>
      <c r="N8709" s="9">
        <v>23</v>
      </c>
      <c r="O8709" s="9">
        <v>12</v>
      </c>
      <c r="P8709" s="9">
        <v>95</v>
      </c>
      <c r="Q8709" s="10" t="s">
        <v>29479</v>
      </c>
    </row>
    <row r="8710" spans="1:17" x14ac:dyDescent="0.3">
      <c r="A8710" s="5" t="s">
        <v>30682</v>
      </c>
      <c r="B8710" s="5" t="s">
        <v>1837</v>
      </c>
      <c r="C8710" s="6">
        <v>3.38</v>
      </c>
      <c r="D8710" s="1" t="s">
        <v>30683</v>
      </c>
      <c r="E8710" s="6">
        <v>115</v>
      </c>
      <c r="F8710" s="6" t="s">
        <v>143</v>
      </c>
      <c r="G8710" s="11" t="s">
        <v>30684</v>
      </c>
      <c r="H8710" s="8" t="s">
        <v>30685</v>
      </c>
      <c r="I8710" s="9">
        <v>5098</v>
      </c>
      <c r="J8710" s="9">
        <v>4978</v>
      </c>
      <c r="K8710" s="9">
        <v>1556</v>
      </c>
      <c r="L8710" s="9">
        <v>15</v>
      </c>
      <c r="M8710" s="9">
        <v>65</v>
      </c>
      <c r="N8710" s="9">
        <v>774</v>
      </c>
      <c r="O8710" s="9">
        <v>246</v>
      </c>
      <c r="P8710" s="9">
        <v>3409</v>
      </c>
      <c r="Q8710" s="10" t="s">
        <v>29479</v>
      </c>
    </row>
    <row r="8711" spans="1:17" x14ac:dyDescent="0.3">
      <c r="A8711" s="5" t="s">
        <v>30686</v>
      </c>
      <c r="B8711" s="5" t="s">
        <v>30687</v>
      </c>
      <c r="C8711" s="6">
        <v>3.33</v>
      </c>
      <c r="D8711" s="1" t="s">
        <v>30688</v>
      </c>
      <c r="E8711" s="6">
        <v>90</v>
      </c>
      <c r="F8711" s="6" t="s">
        <v>25</v>
      </c>
      <c r="G8711" s="11" t="s">
        <v>30689</v>
      </c>
      <c r="H8711" s="8" t="s">
        <v>30690</v>
      </c>
      <c r="I8711" s="9">
        <v>62257</v>
      </c>
      <c r="J8711" s="9">
        <v>19654</v>
      </c>
      <c r="K8711" s="9">
        <v>14842</v>
      </c>
      <c r="L8711" s="9">
        <v>336</v>
      </c>
      <c r="M8711" s="9">
        <v>656</v>
      </c>
      <c r="N8711" s="9">
        <v>9427</v>
      </c>
      <c r="O8711" s="9">
        <v>3161</v>
      </c>
      <c r="P8711" s="9">
        <v>37555</v>
      </c>
      <c r="Q8711" s="10" t="s">
        <v>29479</v>
      </c>
    </row>
    <row r="8712" spans="1:17" x14ac:dyDescent="0.3">
      <c r="A8712" s="5" t="s">
        <v>21744</v>
      </c>
      <c r="B8712" s="5" t="s">
        <v>5736</v>
      </c>
      <c r="C8712" s="6">
        <v>3.54</v>
      </c>
      <c r="D8712" s="1" t="s">
        <v>30691</v>
      </c>
      <c r="E8712" s="6">
        <v>88</v>
      </c>
      <c r="F8712" s="6" t="s">
        <v>25</v>
      </c>
      <c r="G8712" s="11" t="s">
        <v>30692</v>
      </c>
      <c r="H8712" s="8" t="s">
        <v>749</v>
      </c>
      <c r="I8712" s="9">
        <v>8850</v>
      </c>
      <c r="J8712" s="9">
        <v>3584</v>
      </c>
      <c r="K8712" s="9">
        <v>2332</v>
      </c>
      <c r="L8712" s="9">
        <v>179</v>
      </c>
      <c r="M8712" s="9">
        <v>57</v>
      </c>
      <c r="N8712" s="9">
        <v>1067</v>
      </c>
      <c r="O8712" s="9">
        <v>943</v>
      </c>
      <c r="P8712" s="9">
        <v>5087</v>
      </c>
      <c r="Q8712" s="10" t="s">
        <v>29479</v>
      </c>
    </row>
    <row r="8713" spans="1:17" x14ac:dyDescent="0.3">
      <c r="A8713" s="5" t="s">
        <v>30693</v>
      </c>
      <c r="B8713" s="5" t="s">
        <v>1928</v>
      </c>
      <c r="C8713" s="6">
        <v>3.69</v>
      </c>
      <c r="D8713" s="1" t="s">
        <v>30694</v>
      </c>
      <c r="E8713" s="6">
        <v>100</v>
      </c>
      <c r="F8713" s="6" t="s">
        <v>25</v>
      </c>
      <c r="G8713" s="11" t="s">
        <v>30695</v>
      </c>
      <c r="H8713" s="8" t="s">
        <v>30696</v>
      </c>
      <c r="I8713" s="9">
        <v>159714</v>
      </c>
      <c r="J8713" s="9">
        <v>43634</v>
      </c>
      <c r="K8713" s="9">
        <v>40961</v>
      </c>
      <c r="L8713" s="9">
        <v>1000</v>
      </c>
      <c r="M8713" s="9">
        <v>710</v>
      </c>
      <c r="N8713" s="9">
        <v>17995</v>
      </c>
      <c r="O8713" s="9">
        <v>8897</v>
      </c>
      <c r="P8713" s="9">
        <v>104220</v>
      </c>
      <c r="Q8713" s="10" t="s">
        <v>29479</v>
      </c>
    </row>
    <row r="8714" spans="1:17" ht="28.8" x14ac:dyDescent="0.3">
      <c r="A8714" s="5" t="s">
        <v>30697</v>
      </c>
      <c r="B8714" s="5" t="s">
        <v>743</v>
      </c>
      <c r="C8714" s="6">
        <v>2.75</v>
      </c>
      <c r="D8714" s="1" t="s">
        <v>30698</v>
      </c>
      <c r="E8714" s="6">
        <v>123</v>
      </c>
      <c r="F8714" s="6" t="s">
        <v>25</v>
      </c>
      <c r="G8714" s="11" t="s">
        <v>30699</v>
      </c>
      <c r="H8714" s="8" t="s">
        <v>30700</v>
      </c>
      <c r="I8714" s="9">
        <v>73524</v>
      </c>
      <c r="J8714" s="9">
        <v>8912</v>
      </c>
      <c r="K8714" s="9">
        <v>6331</v>
      </c>
      <c r="L8714" s="9">
        <v>11</v>
      </c>
      <c r="M8714" s="9">
        <v>1415</v>
      </c>
      <c r="N8714" s="9">
        <v>11715</v>
      </c>
      <c r="O8714" s="9">
        <v>550</v>
      </c>
      <c r="P8714" s="9">
        <v>38432</v>
      </c>
      <c r="Q8714" s="10" t="s">
        <v>29479</v>
      </c>
    </row>
    <row r="8715" spans="1:17" x14ac:dyDescent="0.3">
      <c r="A8715" s="5" t="s">
        <v>30701</v>
      </c>
      <c r="B8715" s="5" t="s">
        <v>2438</v>
      </c>
      <c r="C8715" s="6">
        <v>4.13</v>
      </c>
      <c r="D8715" s="1" t="s">
        <v>30702</v>
      </c>
      <c r="E8715" s="6">
        <v>116</v>
      </c>
      <c r="F8715" s="6" t="s">
        <v>25</v>
      </c>
      <c r="G8715" s="11" t="s">
        <v>30703</v>
      </c>
      <c r="H8715" s="8" t="s">
        <v>30704</v>
      </c>
      <c r="I8715" s="9">
        <v>2623952</v>
      </c>
      <c r="J8715" s="9">
        <v>338025</v>
      </c>
      <c r="K8715" s="9">
        <v>967039</v>
      </c>
      <c r="L8715" s="9">
        <v>58000</v>
      </c>
      <c r="M8715" s="9">
        <v>10077</v>
      </c>
      <c r="N8715" s="9">
        <v>187045</v>
      </c>
      <c r="O8715" s="9">
        <v>479541</v>
      </c>
      <c r="P8715" s="9">
        <v>1823162</v>
      </c>
      <c r="Q8715" s="10" t="s">
        <v>29479</v>
      </c>
    </row>
    <row r="8716" spans="1:17" ht="28.8" x14ac:dyDescent="0.3">
      <c r="A8716" s="5" t="s">
        <v>30705</v>
      </c>
      <c r="B8716" s="5" t="s">
        <v>7318</v>
      </c>
      <c r="C8716" s="6">
        <v>3.69</v>
      </c>
      <c r="D8716" s="1" t="s">
        <v>30702</v>
      </c>
      <c r="E8716" s="6">
        <v>99</v>
      </c>
      <c r="F8716" s="6" t="s">
        <v>1777</v>
      </c>
      <c r="G8716" s="11" t="s">
        <v>30706</v>
      </c>
      <c r="H8716" s="8" t="s">
        <v>30707</v>
      </c>
      <c r="I8716" s="9">
        <v>89470</v>
      </c>
      <c r="J8716" s="9">
        <v>40549</v>
      </c>
      <c r="K8716" s="9">
        <v>22345</v>
      </c>
      <c r="L8716" s="9">
        <v>648</v>
      </c>
      <c r="M8716" s="9">
        <v>625</v>
      </c>
      <c r="N8716" s="9">
        <v>9908</v>
      </c>
      <c r="O8716" s="9">
        <v>6477</v>
      </c>
      <c r="P8716" s="9">
        <v>57746</v>
      </c>
      <c r="Q8716" s="10" t="s">
        <v>29479</v>
      </c>
    </row>
    <row r="8717" spans="1:17" x14ac:dyDescent="0.3">
      <c r="A8717" s="5" t="s">
        <v>30708</v>
      </c>
      <c r="B8717" s="5" t="s">
        <v>30709</v>
      </c>
      <c r="C8717" s="6">
        <v>3.36</v>
      </c>
      <c r="D8717" s="1" t="s">
        <v>30702</v>
      </c>
      <c r="E8717" s="6">
        <v>101</v>
      </c>
      <c r="F8717" s="6" t="s">
        <v>1777</v>
      </c>
      <c r="G8717" s="11" t="s">
        <v>30710</v>
      </c>
      <c r="H8717" s="8" t="s">
        <v>30711</v>
      </c>
      <c r="I8717" s="9">
        <v>445</v>
      </c>
      <c r="J8717" s="9">
        <v>713</v>
      </c>
      <c r="K8717" s="9">
        <v>127</v>
      </c>
      <c r="L8717" s="9">
        <v>3</v>
      </c>
      <c r="M8717" s="9">
        <v>8</v>
      </c>
      <c r="N8717" s="9">
        <v>58</v>
      </c>
      <c r="O8717" s="9">
        <v>19</v>
      </c>
      <c r="P8717" s="9">
        <v>270</v>
      </c>
      <c r="Q8717" s="10" t="s">
        <v>29479</v>
      </c>
    </row>
    <row r="8718" spans="1:17" x14ac:dyDescent="0.3">
      <c r="A8718" s="5" t="s">
        <v>30712</v>
      </c>
      <c r="B8718" s="5" t="s">
        <v>287</v>
      </c>
      <c r="C8718" s="6">
        <v>3.81</v>
      </c>
      <c r="D8718" s="1" t="s">
        <v>30702</v>
      </c>
      <c r="E8718" s="6">
        <v>150</v>
      </c>
      <c r="F8718" s="6" t="s">
        <v>25</v>
      </c>
      <c r="G8718" s="11" t="s">
        <v>30713</v>
      </c>
      <c r="H8718" s="8" t="s">
        <v>30714</v>
      </c>
      <c r="I8718" s="9">
        <v>275683</v>
      </c>
      <c r="J8718" s="9">
        <v>48208</v>
      </c>
      <c r="K8718" s="9">
        <v>65969</v>
      </c>
      <c r="L8718" s="9">
        <v>3400</v>
      </c>
      <c r="M8718" s="9">
        <v>1049</v>
      </c>
      <c r="N8718" s="9">
        <v>26997</v>
      </c>
      <c r="O8718" s="9">
        <v>19617</v>
      </c>
      <c r="P8718" s="9">
        <v>163938</v>
      </c>
      <c r="Q8718" s="10" t="s">
        <v>29479</v>
      </c>
    </row>
    <row r="8719" spans="1:17" x14ac:dyDescent="0.3">
      <c r="A8719" s="5" t="s">
        <v>30715</v>
      </c>
      <c r="B8719" s="5" t="s">
        <v>566</v>
      </c>
      <c r="C8719" s="6">
        <v>3.33</v>
      </c>
      <c r="D8719" s="1" t="s">
        <v>30716</v>
      </c>
      <c r="E8719" s="6">
        <v>95</v>
      </c>
      <c r="F8719" s="6" t="s">
        <v>25</v>
      </c>
      <c r="G8719" s="11" t="s">
        <v>30717</v>
      </c>
      <c r="H8719" s="8" t="s">
        <v>30718</v>
      </c>
      <c r="I8719" s="9">
        <v>254472</v>
      </c>
      <c r="J8719" s="9">
        <v>56302</v>
      </c>
      <c r="K8719" s="9">
        <v>60723</v>
      </c>
      <c r="L8719" s="9">
        <v>1200</v>
      </c>
      <c r="M8719" s="9">
        <v>2163</v>
      </c>
      <c r="N8719" s="9">
        <v>43514</v>
      </c>
      <c r="O8719" s="9">
        <v>9419</v>
      </c>
      <c r="P8719" s="9">
        <v>173213</v>
      </c>
      <c r="Q8719" s="10" t="s">
        <v>29479</v>
      </c>
    </row>
    <row r="8720" spans="1:17" ht="28.8" x14ac:dyDescent="0.3">
      <c r="A8720" s="5" t="s">
        <v>30719</v>
      </c>
      <c r="B8720" s="5" t="s">
        <v>3194</v>
      </c>
      <c r="C8720" s="6">
        <v>3.5</v>
      </c>
      <c r="D8720" s="1" t="s">
        <v>30720</v>
      </c>
      <c r="E8720" s="6">
        <v>112</v>
      </c>
      <c r="F8720" s="6" t="s">
        <v>25</v>
      </c>
      <c r="G8720" s="11" t="s">
        <v>30721</v>
      </c>
      <c r="H8720" s="8" t="s">
        <v>30722</v>
      </c>
      <c r="I8720" s="9">
        <v>498505</v>
      </c>
      <c r="J8720" s="9">
        <v>52532</v>
      </c>
      <c r="K8720" s="9">
        <v>94712</v>
      </c>
      <c r="L8720" s="9">
        <v>2000</v>
      </c>
      <c r="M8720" s="9">
        <v>2242</v>
      </c>
      <c r="N8720" s="9">
        <v>66723</v>
      </c>
      <c r="O8720" s="9">
        <v>16638</v>
      </c>
      <c r="P8720" s="9">
        <v>271089</v>
      </c>
      <c r="Q8720" s="10" t="s">
        <v>29479</v>
      </c>
    </row>
    <row r="8721" spans="1:17" x14ac:dyDescent="0.3">
      <c r="A8721" s="5" t="s">
        <v>30723</v>
      </c>
      <c r="B8721" s="5" t="s">
        <v>30724</v>
      </c>
      <c r="C8721" s="6">
        <v>2.0299999999999998</v>
      </c>
      <c r="D8721" s="1" t="s">
        <v>30725</v>
      </c>
      <c r="E8721" s="6">
        <v>97</v>
      </c>
      <c r="F8721" s="6" t="s">
        <v>25</v>
      </c>
      <c r="G8721" s="11" t="s">
        <v>30726</v>
      </c>
      <c r="H8721" s="8" t="s">
        <v>30727</v>
      </c>
      <c r="I8721" s="9">
        <v>3987</v>
      </c>
      <c r="J8721" s="9">
        <v>1517</v>
      </c>
      <c r="K8721" s="9">
        <v>191</v>
      </c>
      <c r="L8721" s="9">
        <v>3</v>
      </c>
      <c r="M8721" s="9">
        <v>516</v>
      </c>
      <c r="N8721" s="9">
        <v>280</v>
      </c>
      <c r="O8721" s="9">
        <v>52</v>
      </c>
      <c r="P8721" s="9">
        <v>2574</v>
      </c>
      <c r="Q8721" s="10" t="s">
        <v>29479</v>
      </c>
    </row>
    <row r="8722" spans="1:17" x14ac:dyDescent="0.3">
      <c r="A8722" s="5" t="s">
        <v>30728</v>
      </c>
      <c r="B8722" s="5" t="s">
        <v>30729</v>
      </c>
      <c r="C8722" s="6">
        <v>3.2</v>
      </c>
      <c r="D8722" s="1" t="s">
        <v>30730</v>
      </c>
      <c r="E8722" s="6">
        <v>81</v>
      </c>
      <c r="F8722" s="6" t="s">
        <v>25</v>
      </c>
      <c r="G8722" s="11" t="s">
        <v>30731</v>
      </c>
      <c r="H8722" s="8" t="s">
        <v>1065</v>
      </c>
      <c r="I8722" s="9">
        <v>9919</v>
      </c>
      <c r="J8722" s="9">
        <v>8857</v>
      </c>
      <c r="K8722" s="9">
        <v>2191</v>
      </c>
      <c r="L8722" s="9">
        <v>4</v>
      </c>
      <c r="M8722" s="9">
        <v>49</v>
      </c>
      <c r="N8722" s="9">
        <v>2681</v>
      </c>
      <c r="O8722" s="9">
        <v>145</v>
      </c>
      <c r="P8722" s="9">
        <v>6968</v>
      </c>
      <c r="Q8722" s="10" t="s">
        <v>29479</v>
      </c>
    </row>
    <row r="8723" spans="1:17" x14ac:dyDescent="0.3">
      <c r="A8723" s="5" t="s">
        <v>30732</v>
      </c>
      <c r="B8723" s="5" t="s">
        <v>30733</v>
      </c>
      <c r="C8723" s="6">
        <v>3.04</v>
      </c>
      <c r="D8723" s="1" t="s">
        <v>30734</v>
      </c>
      <c r="E8723" s="6">
        <v>99</v>
      </c>
      <c r="F8723" s="6" t="s">
        <v>25</v>
      </c>
      <c r="G8723" s="11" t="s">
        <v>30735</v>
      </c>
      <c r="H8723" s="8" t="s">
        <v>4370</v>
      </c>
      <c r="I8723" s="9">
        <v>389</v>
      </c>
      <c r="J8723" s="9">
        <v>684</v>
      </c>
      <c r="K8723" s="9">
        <v>48</v>
      </c>
      <c r="L8723" s="9">
        <v>0</v>
      </c>
      <c r="M8723" s="9">
        <v>15</v>
      </c>
      <c r="N8723" s="9">
        <v>46</v>
      </c>
      <c r="O8723" s="9">
        <v>4</v>
      </c>
      <c r="P8723" s="9">
        <v>250</v>
      </c>
      <c r="Q8723" s="10" t="s">
        <v>29479</v>
      </c>
    </row>
    <row r="8724" spans="1:17" ht="28.8" x14ac:dyDescent="0.3">
      <c r="A8724" s="5" t="s">
        <v>30736</v>
      </c>
      <c r="B8724" s="5" t="s">
        <v>5726</v>
      </c>
      <c r="C8724" s="6">
        <v>2.78</v>
      </c>
      <c r="D8724" s="1" t="s">
        <v>30737</v>
      </c>
      <c r="E8724" s="6">
        <v>80</v>
      </c>
      <c r="F8724" s="6" t="s">
        <v>25</v>
      </c>
      <c r="G8724" s="11" t="s">
        <v>30738</v>
      </c>
      <c r="H8724" s="8" t="s">
        <v>2234</v>
      </c>
      <c r="I8724" s="9">
        <v>1981</v>
      </c>
      <c r="J8724" s="9">
        <v>1405</v>
      </c>
      <c r="K8724" s="9">
        <v>317</v>
      </c>
      <c r="L8724" s="9">
        <v>1</v>
      </c>
      <c r="M8724" s="9">
        <v>51</v>
      </c>
      <c r="N8724" s="9">
        <v>465</v>
      </c>
      <c r="O8724" s="9">
        <v>12</v>
      </c>
      <c r="P8724" s="9">
        <v>1455</v>
      </c>
      <c r="Q8724" s="10" t="s">
        <v>29479</v>
      </c>
    </row>
    <row r="8725" spans="1:17" x14ac:dyDescent="0.3">
      <c r="A8725" s="5" t="s">
        <v>30739</v>
      </c>
      <c r="B8725" s="5" t="s">
        <v>6107</v>
      </c>
      <c r="C8725" s="6">
        <v>4.24</v>
      </c>
      <c r="D8725" s="1" t="s">
        <v>30740</v>
      </c>
      <c r="E8725" s="6">
        <v>108</v>
      </c>
      <c r="F8725" s="6" t="s">
        <v>25</v>
      </c>
      <c r="G8725" s="11" t="s">
        <v>30741</v>
      </c>
      <c r="H8725" s="8" t="s">
        <v>30742</v>
      </c>
      <c r="I8725" s="9">
        <v>3381015</v>
      </c>
      <c r="J8725" s="9">
        <v>499592</v>
      </c>
      <c r="K8725" s="9">
        <v>1484939</v>
      </c>
      <c r="L8725" s="9">
        <v>176000</v>
      </c>
      <c r="M8725" s="9">
        <v>10224</v>
      </c>
      <c r="N8725" s="9">
        <v>181155</v>
      </c>
      <c r="O8725" s="9">
        <v>891913</v>
      </c>
      <c r="P8725" s="9">
        <v>2409084</v>
      </c>
      <c r="Q8725" s="10" t="s">
        <v>29479</v>
      </c>
    </row>
    <row r="8726" spans="1:17" ht="28.8" x14ac:dyDescent="0.3">
      <c r="A8726" s="5" t="s">
        <v>30743</v>
      </c>
      <c r="B8726" s="5" t="s">
        <v>19008</v>
      </c>
      <c r="C8726" s="6">
        <v>2.91</v>
      </c>
      <c r="D8726" s="1" t="s">
        <v>30740</v>
      </c>
      <c r="E8726" s="6">
        <v>97</v>
      </c>
      <c r="F8726" s="6" t="s">
        <v>25</v>
      </c>
      <c r="G8726" s="11" t="s">
        <v>30744</v>
      </c>
      <c r="H8726" s="8" t="s">
        <v>30745</v>
      </c>
      <c r="I8726" s="9">
        <v>22504</v>
      </c>
      <c r="J8726" s="9">
        <v>4638</v>
      </c>
      <c r="K8726" s="9">
        <v>2267</v>
      </c>
      <c r="L8726" s="9">
        <v>8</v>
      </c>
      <c r="M8726" s="9">
        <v>503</v>
      </c>
      <c r="N8726" s="9">
        <v>4983</v>
      </c>
      <c r="O8726" s="9">
        <v>170</v>
      </c>
      <c r="P8726" s="9">
        <v>15285</v>
      </c>
      <c r="Q8726" s="10" t="s">
        <v>29479</v>
      </c>
    </row>
    <row r="8727" spans="1:17" x14ac:dyDescent="0.3">
      <c r="A8727" s="5" t="s">
        <v>30746</v>
      </c>
      <c r="B8727" s="5" t="s">
        <v>3569</v>
      </c>
      <c r="C8727" s="6">
        <v>3.71</v>
      </c>
      <c r="D8727" s="1" t="s">
        <v>30740</v>
      </c>
      <c r="E8727" s="6">
        <v>170</v>
      </c>
      <c r="F8727" s="6" t="s">
        <v>889</v>
      </c>
      <c r="G8727" s="11" t="s">
        <v>30747</v>
      </c>
      <c r="H8727" s="8" t="s">
        <v>30748</v>
      </c>
      <c r="I8727" s="9">
        <v>5307</v>
      </c>
      <c r="J8727" s="9">
        <v>5184</v>
      </c>
      <c r="K8727" s="9">
        <v>1147</v>
      </c>
      <c r="L8727" s="9">
        <v>7</v>
      </c>
      <c r="M8727" s="9">
        <v>10</v>
      </c>
      <c r="N8727" s="9">
        <v>607</v>
      </c>
      <c r="O8727" s="9">
        <v>218</v>
      </c>
      <c r="P8727" s="9">
        <v>3411</v>
      </c>
      <c r="Q8727" s="10" t="s">
        <v>29479</v>
      </c>
    </row>
    <row r="8728" spans="1:17" x14ac:dyDescent="0.3">
      <c r="A8728" s="5" t="s">
        <v>30749</v>
      </c>
      <c r="B8728" s="5" t="s">
        <v>30750</v>
      </c>
      <c r="C8728" s="6">
        <v>1.86</v>
      </c>
      <c r="D8728" s="1" t="s">
        <v>30751</v>
      </c>
      <c r="E8728" s="6">
        <v>92</v>
      </c>
      <c r="F8728" s="6" t="s">
        <v>25</v>
      </c>
      <c r="G8728" s="11" t="s">
        <v>30752</v>
      </c>
      <c r="H8728" s="8" t="s">
        <v>30753</v>
      </c>
      <c r="I8728" s="9">
        <v>4725</v>
      </c>
      <c r="J8728" s="9">
        <v>3291</v>
      </c>
      <c r="K8728" s="9">
        <v>434</v>
      </c>
      <c r="L8728" s="9">
        <v>0</v>
      </c>
      <c r="M8728" s="9">
        <v>799</v>
      </c>
      <c r="N8728" s="9">
        <v>175</v>
      </c>
      <c r="O8728" s="9">
        <v>47</v>
      </c>
      <c r="P8728" s="9">
        <v>2552</v>
      </c>
      <c r="Q8728" s="10" t="s">
        <v>29479</v>
      </c>
    </row>
    <row r="8729" spans="1:17" ht="28.8" x14ac:dyDescent="0.3">
      <c r="A8729" s="5" t="s">
        <v>30754</v>
      </c>
      <c r="B8729" s="5" t="s">
        <v>10090</v>
      </c>
      <c r="C8729" s="6">
        <v>2.93</v>
      </c>
      <c r="D8729" s="1" t="s">
        <v>30755</v>
      </c>
      <c r="E8729" s="6">
        <v>123</v>
      </c>
      <c r="F8729" s="6" t="s">
        <v>25</v>
      </c>
      <c r="G8729" s="11" t="s">
        <v>30756</v>
      </c>
      <c r="H8729" s="8" t="s">
        <v>30757</v>
      </c>
      <c r="I8729" s="9">
        <v>67007</v>
      </c>
      <c r="J8729" s="9">
        <v>15492</v>
      </c>
      <c r="K8729" s="9">
        <v>7921</v>
      </c>
      <c r="L8729" s="9">
        <v>65</v>
      </c>
      <c r="M8729" s="9">
        <v>1279</v>
      </c>
      <c r="N8729" s="9">
        <v>11359</v>
      </c>
      <c r="O8729" s="9">
        <v>1206</v>
      </c>
      <c r="P8729" s="9">
        <v>39054</v>
      </c>
      <c r="Q8729" s="10" t="s">
        <v>29479</v>
      </c>
    </row>
    <row r="8730" spans="1:17" x14ac:dyDescent="0.3">
      <c r="A8730" s="5" t="s">
        <v>30758</v>
      </c>
      <c r="B8730" s="5" t="s">
        <v>30759</v>
      </c>
      <c r="C8730" s="6">
        <v>2.96</v>
      </c>
      <c r="D8730" s="1" t="s">
        <v>30760</v>
      </c>
      <c r="E8730" s="6">
        <v>103</v>
      </c>
      <c r="F8730" s="6" t="s">
        <v>25</v>
      </c>
      <c r="G8730" s="11" t="s">
        <v>30761</v>
      </c>
      <c r="H8730" s="8" t="s">
        <v>30762</v>
      </c>
      <c r="I8730" s="9">
        <v>47523</v>
      </c>
      <c r="J8730" s="9">
        <v>15672</v>
      </c>
      <c r="K8730" s="9">
        <v>9507</v>
      </c>
      <c r="L8730" s="9">
        <v>245</v>
      </c>
      <c r="M8730" s="9">
        <v>1449</v>
      </c>
      <c r="N8730" s="9">
        <v>7825</v>
      </c>
      <c r="O8730" s="9">
        <v>1859</v>
      </c>
      <c r="P8730" s="9">
        <v>33108</v>
      </c>
      <c r="Q8730" s="10" t="s">
        <v>29479</v>
      </c>
    </row>
    <row r="8731" spans="1:17" x14ac:dyDescent="0.3">
      <c r="A8731" s="5" t="s">
        <v>30763</v>
      </c>
      <c r="B8731" s="5" t="s">
        <v>30764</v>
      </c>
      <c r="C8731" s="6">
        <v>3.74</v>
      </c>
      <c r="D8731" s="1" t="s">
        <v>30765</v>
      </c>
      <c r="E8731" s="6">
        <v>89</v>
      </c>
      <c r="F8731" s="6" t="s">
        <v>25</v>
      </c>
      <c r="G8731" s="11" t="s">
        <v>30766</v>
      </c>
      <c r="H8731" s="8" t="s">
        <v>30767</v>
      </c>
      <c r="I8731" s="9">
        <v>349559</v>
      </c>
      <c r="J8731" s="9">
        <v>68594</v>
      </c>
      <c r="K8731" s="9">
        <v>103110</v>
      </c>
      <c r="L8731" s="9">
        <v>3300</v>
      </c>
      <c r="M8731" s="9">
        <v>1723</v>
      </c>
      <c r="N8731" s="9">
        <v>40232</v>
      </c>
      <c r="O8731" s="9">
        <v>26028</v>
      </c>
      <c r="P8731" s="9">
        <v>270678</v>
      </c>
      <c r="Q8731" s="10" t="s">
        <v>29479</v>
      </c>
    </row>
    <row r="8732" spans="1:17" x14ac:dyDescent="0.3">
      <c r="A8732" s="5" t="s">
        <v>30768</v>
      </c>
      <c r="B8732" s="5" t="s">
        <v>12158</v>
      </c>
      <c r="C8732" s="6">
        <v>3.05</v>
      </c>
      <c r="D8732" s="1" t="s">
        <v>30765</v>
      </c>
      <c r="E8732" s="6">
        <v>90</v>
      </c>
      <c r="F8732" s="6" t="s">
        <v>25</v>
      </c>
      <c r="G8732" s="11" t="s">
        <v>30769</v>
      </c>
      <c r="H8732" s="8" t="s">
        <v>30770</v>
      </c>
      <c r="I8732" s="9">
        <v>41772</v>
      </c>
      <c r="J8732" s="9">
        <v>8133</v>
      </c>
      <c r="K8732" s="9">
        <v>5884</v>
      </c>
      <c r="L8732" s="9">
        <v>30</v>
      </c>
      <c r="M8732" s="9">
        <v>549</v>
      </c>
      <c r="N8732" s="9">
        <v>8612</v>
      </c>
      <c r="O8732" s="9">
        <v>548</v>
      </c>
      <c r="P8732" s="9">
        <v>28253</v>
      </c>
      <c r="Q8732" s="10" t="s">
        <v>29479</v>
      </c>
    </row>
    <row r="8733" spans="1:17" x14ac:dyDescent="0.3">
      <c r="A8733" s="5" t="s">
        <v>30771</v>
      </c>
      <c r="B8733" s="5" t="s">
        <v>29856</v>
      </c>
      <c r="C8733" s="6">
        <v>3.15</v>
      </c>
      <c r="D8733" s="1" t="s">
        <v>30765</v>
      </c>
      <c r="E8733" s="6">
        <v>106</v>
      </c>
      <c r="F8733" s="6" t="s">
        <v>25</v>
      </c>
      <c r="G8733" s="11" t="s">
        <v>30772</v>
      </c>
      <c r="H8733" s="8" t="s">
        <v>1412</v>
      </c>
      <c r="I8733" s="9">
        <v>11432</v>
      </c>
      <c r="J8733" s="9">
        <v>4815</v>
      </c>
      <c r="K8733" s="9">
        <v>1990</v>
      </c>
      <c r="L8733" s="9">
        <v>13</v>
      </c>
      <c r="M8733" s="9">
        <v>103</v>
      </c>
      <c r="N8733" s="9">
        <v>2298</v>
      </c>
      <c r="O8733" s="9">
        <v>202</v>
      </c>
      <c r="P8733" s="9">
        <v>7208</v>
      </c>
      <c r="Q8733" s="10" t="s">
        <v>29479</v>
      </c>
    </row>
    <row r="8734" spans="1:17" x14ac:dyDescent="0.3">
      <c r="A8734" s="5">
        <v>2010</v>
      </c>
      <c r="B8734" s="5" t="s">
        <v>2198</v>
      </c>
      <c r="C8734" s="6">
        <v>3.2</v>
      </c>
      <c r="D8734" s="1" t="s">
        <v>30765</v>
      </c>
      <c r="E8734" s="6">
        <v>116</v>
      </c>
      <c r="F8734" s="6" t="s">
        <v>25</v>
      </c>
      <c r="G8734" s="11" t="s">
        <v>30773</v>
      </c>
      <c r="H8734" s="8" t="s">
        <v>1412</v>
      </c>
      <c r="I8734" s="9">
        <v>42697</v>
      </c>
      <c r="J8734" s="9">
        <v>11353</v>
      </c>
      <c r="K8734" s="9">
        <v>7098</v>
      </c>
      <c r="L8734" s="9">
        <v>41</v>
      </c>
      <c r="M8734" s="9">
        <v>581</v>
      </c>
      <c r="N8734" s="9">
        <v>8452</v>
      </c>
      <c r="O8734" s="9">
        <v>693</v>
      </c>
      <c r="P8734" s="9">
        <v>27163</v>
      </c>
      <c r="Q8734" s="10" t="s">
        <v>29479</v>
      </c>
    </row>
    <row r="8735" spans="1:17" x14ac:dyDescent="0.3">
      <c r="A8735" s="5" t="s">
        <v>30774</v>
      </c>
      <c r="B8735" s="5" t="s">
        <v>30775</v>
      </c>
      <c r="C8735" s="6">
        <v>1.73</v>
      </c>
      <c r="D8735" s="1" t="s">
        <v>30765</v>
      </c>
      <c r="E8735" s="6">
        <v>89</v>
      </c>
      <c r="F8735" s="6" t="s">
        <v>25</v>
      </c>
      <c r="G8735" s="11" t="s">
        <v>30776</v>
      </c>
      <c r="H8735" s="8" t="s">
        <v>30777</v>
      </c>
      <c r="I8735" s="9">
        <v>2963</v>
      </c>
      <c r="J8735" s="9">
        <v>1475</v>
      </c>
      <c r="K8735" s="9">
        <v>150</v>
      </c>
      <c r="L8735" s="9">
        <v>0</v>
      </c>
      <c r="M8735" s="9">
        <v>596</v>
      </c>
      <c r="N8735" s="9">
        <v>159</v>
      </c>
      <c r="O8735" s="9">
        <v>13</v>
      </c>
      <c r="P8735" s="9">
        <v>2079</v>
      </c>
      <c r="Q8735" s="10" t="s">
        <v>29479</v>
      </c>
    </row>
    <row r="8736" spans="1:17" x14ac:dyDescent="0.3">
      <c r="A8736" s="5" t="s">
        <v>30778</v>
      </c>
      <c r="B8736" s="5" t="s">
        <v>30779</v>
      </c>
      <c r="C8736" s="6">
        <v>2.13</v>
      </c>
      <c r="D8736" s="1" t="s">
        <v>30765</v>
      </c>
      <c r="E8736" s="6">
        <v>97</v>
      </c>
      <c r="F8736" s="6" t="s">
        <v>25</v>
      </c>
      <c r="G8736" s="11" t="s">
        <v>30780</v>
      </c>
      <c r="H8736" s="8" t="s">
        <v>30781</v>
      </c>
      <c r="I8736" s="9">
        <v>19782</v>
      </c>
      <c r="J8736" s="9">
        <v>2553</v>
      </c>
      <c r="K8736" s="9">
        <v>1338</v>
      </c>
      <c r="L8736" s="9">
        <v>15</v>
      </c>
      <c r="M8736" s="9">
        <v>1749</v>
      </c>
      <c r="N8736" s="9">
        <v>2085</v>
      </c>
      <c r="O8736" s="9">
        <v>141</v>
      </c>
      <c r="P8736" s="9">
        <v>13699</v>
      </c>
      <c r="Q8736" s="10" t="s">
        <v>29479</v>
      </c>
    </row>
    <row r="8737" spans="1:17" ht="43.2" x14ac:dyDescent="0.3">
      <c r="A8737" s="5" t="s">
        <v>30782</v>
      </c>
      <c r="B8737" s="5" t="s">
        <v>17564</v>
      </c>
      <c r="C8737" s="6">
        <v>3.62</v>
      </c>
      <c r="D8737" s="1" t="s">
        <v>30765</v>
      </c>
      <c r="E8737" s="6">
        <v>131</v>
      </c>
      <c r="F8737" s="6" t="s">
        <v>25</v>
      </c>
      <c r="G8737" s="11" t="s">
        <v>30783</v>
      </c>
      <c r="H8737" s="8" t="s">
        <v>30784</v>
      </c>
      <c r="I8737" s="9">
        <v>30678</v>
      </c>
      <c r="J8737" s="9">
        <v>13105</v>
      </c>
      <c r="K8737" s="9">
        <v>6415</v>
      </c>
      <c r="L8737" s="9">
        <v>80</v>
      </c>
      <c r="M8737" s="9">
        <v>122</v>
      </c>
      <c r="N8737" s="9">
        <v>3992</v>
      </c>
      <c r="O8737" s="9">
        <v>1055</v>
      </c>
      <c r="P8737" s="9">
        <v>19523</v>
      </c>
      <c r="Q8737" s="10" t="s">
        <v>29479</v>
      </c>
    </row>
    <row r="8738" spans="1:17" x14ac:dyDescent="0.3">
      <c r="A8738" s="5" t="s">
        <v>30785</v>
      </c>
      <c r="B8738" s="5" t="s">
        <v>30786</v>
      </c>
      <c r="C8738" s="6">
        <v>2.9</v>
      </c>
      <c r="D8738" s="1" t="s">
        <v>30765</v>
      </c>
      <c r="E8738" s="6">
        <v>91</v>
      </c>
      <c r="F8738" s="6" t="s">
        <v>25</v>
      </c>
      <c r="G8738" s="11" t="s">
        <v>30787</v>
      </c>
      <c r="H8738" s="8" t="s">
        <v>30788</v>
      </c>
      <c r="I8738" s="9">
        <v>450</v>
      </c>
      <c r="J8738" s="9">
        <v>560</v>
      </c>
      <c r="K8738" s="9">
        <v>63</v>
      </c>
      <c r="L8738" s="9">
        <v>0</v>
      </c>
      <c r="M8738" s="9">
        <v>27</v>
      </c>
      <c r="N8738" s="9">
        <v>61</v>
      </c>
      <c r="O8738" s="9">
        <v>0</v>
      </c>
      <c r="P8738" s="9">
        <v>309</v>
      </c>
      <c r="Q8738" s="10" t="s">
        <v>29479</v>
      </c>
    </row>
    <row r="8739" spans="1:17" x14ac:dyDescent="0.3">
      <c r="A8739" s="5" t="s">
        <v>30789</v>
      </c>
      <c r="B8739" s="5" t="s">
        <v>30790</v>
      </c>
      <c r="C8739" s="6">
        <v>2.2999999999999998</v>
      </c>
      <c r="D8739" s="1" t="s">
        <v>30765</v>
      </c>
      <c r="E8739" s="6">
        <v>106</v>
      </c>
      <c r="F8739" s="6" t="s">
        <v>25</v>
      </c>
      <c r="G8739" s="11" t="s">
        <v>30791</v>
      </c>
      <c r="H8739" s="8" t="s">
        <v>30792</v>
      </c>
      <c r="I8739" s="9">
        <v>2861</v>
      </c>
      <c r="J8739" s="9">
        <v>1028</v>
      </c>
      <c r="K8739" s="9">
        <v>286</v>
      </c>
      <c r="L8739" s="9">
        <v>4</v>
      </c>
      <c r="M8739" s="9">
        <v>286</v>
      </c>
      <c r="N8739" s="9">
        <v>228</v>
      </c>
      <c r="O8739" s="9">
        <v>58</v>
      </c>
      <c r="P8739" s="9">
        <v>1852</v>
      </c>
      <c r="Q8739" s="10" t="s">
        <v>29479</v>
      </c>
    </row>
    <row r="8740" spans="1:17" x14ac:dyDescent="0.3">
      <c r="A8740" s="5" t="s">
        <v>30793</v>
      </c>
      <c r="B8740" s="5" t="s">
        <v>30794</v>
      </c>
      <c r="C8740" s="6">
        <v>3.46</v>
      </c>
      <c r="D8740" s="1" t="s">
        <v>30765</v>
      </c>
      <c r="E8740" s="6">
        <v>106</v>
      </c>
      <c r="F8740" s="6" t="s">
        <v>20</v>
      </c>
      <c r="G8740" s="11" t="s">
        <v>30795</v>
      </c>
      <c r="H8740" s="8" t="s">
        <v>30796</v>
      </c>
      <c r="I8740" s="9">
        <v>3183</v>
      </c>
      <c r="J8740" s="9">
        <v>2283</v>
      </c>
      <c r="K8740" s="9">
        <v>913</v>
      </c>
      <c r="L8740" s="9">
        <v>14</v>
      </c>
      <c r="M8740" s="9">
        <v>19</v>
      </c>
      <c r="N8740" s="9">
        <v>434</v>
      </c>
      <c r="O8740" s="9">
        <v>160</v>
      </c>
      <c r="P8740" s="9">
        <v>2052</v>
      </c>
      <c r="Q8740" s="10" t="s">
        <v>29479</v>
      </c>
    </row>
    <row r="8741" spans="1:17" ht="28.8" x14ac:dyDescent="0.3">
      <c r="A8741" s="5" t="s">
        <v>30797</v>
      </c>
      <c r="B8741" s="5" t="s">
        <v>22901</v>
      </c>
      <c r="C8741" s="6">
        <v>2.68</v>
      </c>
      <c r="D8741" s="1" t="s">
        <v>30765</v>
      </c>
      <c r="E8741" s="6">
        <v>115</v>
      </c>
      <c r="F8741" s="6" t="s">
        <v>25</v>
      </c>
      <c r="G8741" s="11" t="s">
        <v>30798</v>
      </c>
      <c r="H8741" s="8" t="s">
        <v>30799</v>
      </c>
      <c r="I8741" s="9">
        <v>69358</v>
      </c>
      <c r="J8741" s="9">
        <v>9917</v>
      </c>
      <c r="K8741" s="9">
        <v>6275</v>
      </c>
      <c r="L8741" s="9">
        <v>39</v>
      </c>
      <c r="M8741" s="9">
        <v>2690</v>
      </c>
      <c r="N8741" s="9">
        <v>9241</v>
      </c>
      <c r="O8741" s="9">
        <v>776</v>
      </c>
      <c r="P8741" s="9">
        <v>39777</v>
      </c>
      <c r="Q8741" s="10" t="s">
        <v>29479</v>
      </c>
    </row>
    <row r="8742" spans="1:17" x14ac:dyDescent="0.3">
      <c r="A8742" s="5" t="s">
        <v>27010</v>
      </c>
      <c r="B8742" s="5" t="s">
        <v>30800</v>
      </c>
      <c r="C8742" s="6">
        <v>3.27</v>
      </c>
      <c r="D8742" s="1" t="s">
        <v>30765</v>
      </c>
      <c r="E8742" s="6">
        <v>111</v>
      </c>
      <c r="F8742" s="6" t="s">
        <v>25</v>
      </c>
      <c r="G8742" s="11" t="s">
        <v>30801</v>
      </c>
      <c r="H8742" s="8" t="s">
        <v>30802</v>
      </c>
      <c r="I8742" s="9">
        <v>119</v>
      </c>
      <c r="J8742" s="9">
        <v>325</v>
      </c>
      <c r="K8742" s="9">
        <v>12</v>
      </c>
      <c r="L8742" s="9">
        <v>0</v>
      </c>
      <c r="M8742" s="9">
        <v>9</v>
      </c>
      <c r="N8742" s="9">
        <v>9</v>
      </c>
      <c r="O8742" s="9">
        <v>0</v>
      </c>
      <c r="P8742" s="9">
        <v>88</v>
      </c>
      <c r="Q8742" s="10" t="s">
        <v>29479</v>
      </c>
    </row>
    <row r="8743" spans="1:17" x14ac:dyDescent="0.3">
      <c r="A8743" s="5" t="s">
        <v>30803</v>
      </c>
      <c r="B8743" s="5" t="s">
        <v>30804</v>
      </c>
      <c r="C8743" s="6">
        <v>3.07</v>
      </c>
      <c r="D8743" s="1" t="s">
        <v>30765</v>
      </c>
      <c r="E8743" s="6">
        <v>114</v>
      </c>
      <c r="F8743" s="6" t="s">
        <v>25</v>
      </c>
      <c r="G8743" s="11" t="s">
        <v>30805</v>
      </c>
      <c r="H8743" s="8" t="s">
        <v>30806</v>
      </c>
      <c r="I8743" s="9">
        <v>127811</v>
      </c>
      <c r="J8743" s="9">
        <v>14085</v>
      </c>
      <c r="K8743" s="9">
        <v>16843</v>
      </c>
      <c r="L8743" s="9">
        <v>96</v>
      </c>
      <c r="M8743" s="9">
        <v>1630</v>
      </c>
      <c r="N8743" s="9">
        <v>26045</v>
      </c>
      <c r="O8743" s="9">
        <v>2358</v>
      </c>
      <c r="P8743" s="9">
        <v>84968</v>
      </c>
      <c r="Q8743" s="10" t="s">
        <v>29479</v>
      </c>
    </row>
    <row r="8744" spans="1:17" x14ac:dyDescent="0.3">
      <c r="A8744" s="5" t="s">
        <v>30807</v>
      </c>
      <c r="B8744" s="5" t="s">
        <v>30808</v>
      </c>
      <c r="C8744" s="6">
        <v>2.9</v>
      </c>
      <c r="D8744" s="1" t="s">
        <v>30765</v>
      </c>
      <c r="E8744" s="6">
        <v>97</v>
      </c>
      <c r="F8744" s="6" t="s">
        <v>25</v>
      </c>
      <c r="G8744" s="11" t="s">
        <v>30809</v>
      </c>
      <c r="H8744" s="8" t="s">
        <v>30810</v>
      </c>
      <c r="I8744" s="9">
        <v>1804</v>
      </c>
      <c r="J8744" s="9">
        <v>1538</v>
      </c>
      <c r="K8744" s="9">
        <v>265</v>
      </c>
      <c r="L8744" s="9">
        <v>0</v>
      </c>
      <c r="M8744" s="9">
        <v>41</v>
      </c>
      <c r="N8744" s="9">
        <v>412</v>
      </c>
      <c r="O8744" s="9">
        <v>17</v>
      </c>
      <c r="P8744" s="9">
        <v>1271</v>
      </c>
      <c r="Q8744" s="10" t="s">
        <v>29479</v>
      </c>
    </row>
    <row r="8745" spans="1:17" ht="28.8" x14ac:dyDescent="0.3">
      <c r="A8745" s="5" t="s">
        <v>30811</v>
      </c>
      <c r="B8745" s="5" t="s">
        <v>30812</v>
      </c>
      <c r="C8745" s="6">
        <v>3.17</v>
      </c>
      <c r="D8745" s="1" t="s">
        <v>30765</v>
      </c>
      <c r="E8745" s="6">
        <v>85</v>
      </c>
      <c r="F8745" s="6" t="s">
        <v>25</v>
      </c>
      <c r="G8745" s="11" t="s">
        <v>30813</v>
      </c>
      <c r="H8745" s="8" t="s">
        <v>30814</v>
      </c>
      <c r="I8745" s="9">
        <v>1877</v>
      </c>
      <c r="J8745" s="9">
        <v>942</v>
      </c>
      <c r="K8745" s="9">
        <v>176</v>
      </c>
      <c r="L8745" s="9">
        <v>3</v>
      </c>
      <c r="M8745" s="9">
        <v>36</v>
      </c>
      <c r="N8745" s="9">
        <v>362</v>
      </c>
      <c r="O8745" s="9">
        <v>30</v>
      </c>
      <c r="P8745" s="9">
        <v>1347</v>
      </c>
      <c r="Q8745" s="10" t="s">
        <v>29479</v>
      </c>
    </row>
    <row r="8746" spans="1:17" x14ac:dyDescent="0.3">
      <c r="A8746" s="5" t="s">
        <v>30815</v>
      </c>
      <c r="B8746" s="5" t="s">
        <v>30816</v>
      </c>
      <c r="C8746" s="6">
        <v>3.05</v>
      </c>
      <c r="D8746" s="1" t="s">
        <v>30817</v>
      </c>
      <c r="E8746" s="6">
        <v>92</v>
      </c>
      <c r="F8746" s="6" t="s">
        <v>25</v>
      </c>
      <c r="G8746" s="11" t="s">
        <v>30818</v>
      </c>
      <c r="H8746" s="8" t="s">
        <v>30819</v>
      </c>
      <c r="I8746" s="9">
        <v>1335</v>
      </c>
      <c r="J8746" s="9">
        <v>1307</v>
      </c>
      <c r="K8746" s="9">
        <v>236</v>
      </c>
      <c r="L8746" s="9">
        <v>0</v>
      </c>
      <c r="M8746" s="9">
        <v>15</v>
      </c>
      <c r="N8746" s="9">
        <v>320</v>
      </c>
      <c r="O8746" s="9">
        <v>9</v>
      </c>
      <c r="P8746" s="9">
        <v>887</v>
      </c>
      <c r="Q8746" s="10" t="s">
        <v>29479</v>
      </c>
    </row>
    <row r="8747" spans="1:17" x14ac:dyDescent="0.3">
      <c r="A8747" s="5" t="s">
        <v>30820</v>
      </c>
      <c r="B8747" s="5" t="s">
        <v>11053</v>
      </c>
      <c r="C8747" s="6">
        <v>3.6</v>
      </c>
      <c r="D8747" s="1" t="s">
        <v>30817</v>
      </c>
      <c r="E8747" s="6">
        <v>97</v>
      </c>
      <c r="F8747" s="6" t="s">
        <v>25</v>
      </c>
      <c r="G8747" s="11" t="s">
        <v>30821</v>
      </c>
      <c r="H8747" s="8" t="s">
        <v>30822</v>
      </c>
      <c r="I8747" s="9">
        <v>155284</v>
      </c>
      <c r="J8747" s="9">
        <v>45354</v>
      </c>
      <c r="K8747" s="9">
        <v>39833</v>
      </c>
      <c r="L8747" s="9">
        <v>773</v>
      </c>
      <c r="M8747" s="9">
        <v>1034</v>
      </c>
      <c r="N8747" s="9">
        <v>19242</v>
      </c>
      <c r="O8747" s="9">
        <v>7405</v>
      </c>
      <c r="P8747" s="9">
        <v>101878</v>
      </c>
      <c r="Q8747" s="10" t="s">
        <v>29479</v>
      </c>
    </row>
    <row r="8748" spans="1:17" x14ac:dyDescent="0.3">
      <c r="A8748" s="5" t="s">
        <v>1989</v>
      </c>
      <c r="B8748" s="5" t="s">
        <v>2349</v>
      </c>
      <c r="C8748" s="6">
        <v>2.5099999999999998</v>
      </c>
      <c r="D8748" s="1" t="s">
        <v>30817</v>
      </c>
      <c r="E8748" s="6">
        <v>118</v>
      </c>
      <c r="F8748" s="6" t="s">
        <v>25</v>
      </c>
      <c r="G8748" s="11" t="s">
        <v>30823</v>
      </c>
      <c r="H8748" s="8" t="s">
        <v>30824</v>
      </c>
      <c r="I8748" s="9">
        <v>158254</v>
      </c>
      <c r="J8748" s="9">
        <v>13185</v>
      </c>
      <c r="K8748" s="9">
        <v>10627</v>
      </c>
      <c r="L8748" s="9">
        <v>39</v>
      </c>
      <c r="M8748" s="9">
        <v>5886</v>
      </c>
      <c r="N8748" s="9">
        <v>20302</v>
      </c>
      <c r="O8748" s="9">
        <v>1110</v>
      </c>
      <c r="P8748" s="9">
        <v>84290</v>
      </c>
      <c r="Q8748" s="10" t="s">
        <v>29479</v>
      </c>
    </row>
    <row r="8749" spans="1:17" ht="28.8" x14ac:dyDescent="0.3">
      <c r="A8749" s="5" t="s">
        <v>30825</v>
      </c>
      <c r="B8749" s="5" t="s">
        <v>7520</v>
      </c>
      <c r="C8749" s="6">
        <v>3.57</v>
      </c>
      <c r="D8749" s="1" t="s">
        <v>30817</v>
      </c>
      <c r="E8749" s="6">
        <v>118</v>
      </c>
      <c r="F8749" s="6" t="s">
        <v>25</v>
      </c>
      <c r="G8749" s="11" t="s">
        <v>30826</v>
      </c>
      <c r="H8749" s="8" t="s">
        <v>30827</v>
      </c>
      <c r="I8749" s="9">
        <v>679327</v>
      </c>
      <c r="J8749" s="9">
        <v>71320</v>
      </c>
      <c r="K8749" s="9">
        <v>137440</v>
      </c>
      <c r="L8749" s="9">
        <v>665</v>
      </c>
      <c r="M8749" s="9">
        <v>3576</v>
      </c>
      <c r="N8749" s="9">
        <v>83842</v>
      </c>
      <c r="O8749" s="9">
        <v>19149</v>
      </c>
      <c r="P8749" s="9">
        <v>398120</v>
      </c>
      <c r="Q8749" s="10" t="s">
        <v>29479</v>
      </c>
    </row>
    <row r="8750" spans="1:17" ht="28.8" x14ac:dyDescent="0.3">
      <c r="A8750" s="5" t="s">
        <v>30828</v>
      </c>
      <c r="B8750" s="5" t="s">
        <v>3973</v>
      </c>
      <c r="C8750" s="6">
        <v>2.76</v>
      </c>
      <c r="D8750" s="1" t="s">
        <v>30817</v>
      </c>
      <c r="E8750" s="6">
        <v>117</v>
      </c>
      <c r="F8750" s="6" t="s">
        <v>25</v>
      </c>
      <c r="G8750" s="11" t="s">
        <v>30829</v>
      </c>
      <c r="H8750" s="8" t="s">
        <v>30830</v>
      </c>
      <c r="I8750" s="9">
        <v>54642</v>
      </c>
      <c r="J8750" s="9">
        <v>5807</v>
      </c>
      <c r="K8750" s="9">
        <v>4775</v>
      </c>
      <c r="L8750" s="9">
        <v>15</v>
      </c>
      <c r="M8750" s="9">
        <v>1147</v>
      </c>
      <c r="N8750" s="9">
        <v>9202</v>
      </c>
      <c r="O8750" s="9">
        <v>732</v>
      </c>
      <c r="P8750" s="9">
        <v>32445</v>
      </c>
      <c r="Q8750" s="10" t="s">
        <v>29479</v>
      </c>
    </row>
    <row r="8751" spans="1:17" x14ac:dyDescent="0.3">
      <c r="A8751" s="5" t="s">
        <v>29794</v>
      </c>
      <c r="B8751" s="5" t="s">
        <v>30831</v>
      </c>
      <c r="C8751" s="6">
        <v>2.0699999999999998</v>
      </c>
      <c r="D8751" s="1" t="s">
        <v>30817</v>
      </c>
      <c r="E8751" s="6">
        <v>94</v>
      </c>
      <c r="F8751" s="6" t="s">
        <v>25</v>
      </c>
      <c r="G8751" s="11" t="s">
        <v>30832</v>
      </c>
      <c r="H8751" s="8" t="s">
        <v>30833</v>
      </c>
      <c r="I8751" s="9">
        <v>2950</v>
      </c>
      <c r="J8751" s="9">
        <v>926</v>
      </c>
      <c r="K8751" s="9">
        <v>152</v>
      </c>
      <c r="L8751" s="9">
        <v>2</v>
      </c>
      <c r="M8751" s="9">
        <v>319</v>
      </c>
      <c r="N8751" s="9">
        <v>212</v>
      </c>
      <c r="O8751" s="9">
        <v>25</v>
      </c>
      <c r="P8751" s="9">
        <v>1792</v>
      </c>
      <c r="Q8751" s="10" t="s">
        <v>29479</v>
      </c>
    </row>
    <row r="8752" spans="1:17" ht="28.8" x14ac:dyDescent="0.3">
      <c r="A8752" s="5" t="s">
        <v>30834</v>
      </c>
      <c r="B8752" s="5" t="s">
        <v>24069</v>
      </c>
      <c r="C8752" s="6">
        <v>2.69</v>
      </c>
      <c r="D8752" s="1" t="s">
        <v>30817</v>
      </c>
      <c r="E8752" s="6">
        <v>97</v>
      </c>
      <c r="F8752" s="6" t="s">
        <v>25</v>
      </c>
      <c r="G8752" s="11" t="s">
        <v>30835</v>
      </c>
      <c r="H8752" s="8" t="s">
        <v>30836</v>
      </c>
      <c r="I8752" s="9">
        <v>1875</v>
      </c>
      <c r="J8752" s="9">
        <v>1444</v>
      </c>
      <c r="K8752" s="9">
        <v>193</v>
      </c>
      <c r="L8752" s="9">
        <v>1</v>
      </c>
      <c r="M8752" s="9">
        <v>77</v>
      </c>
      <c r="N8752" s="9">
        <v>239</v>
      </c>
      <c r="O8752" s="9">
        <v>13</v>
      </c>
      <c r="P8752" s="9">
        <v>1128</v>
      </c>
      <c r="Q8752" s="10" t="s">
        <v>29479</v>
      </c>
    </row>
    <row r="8753" spans="1:17" x14ac:dyDescent="0.3">
      <c r="A8753" s="5" t="s">
        <v>30837</v>
      </c>
      <c r="B8753" s="5" t="s">
        <v>395</v>
      </c>
      <c r="C8753" s="6">
        <v>2.46</v>
      </c>
      <c r="D8753" s="1" t="s">
        <v>30817</v>
      </c>
      <c r="E8753" s="6">
        <v>80</v>
      </c>
      <c r="F8753" s="6" t="s">
        <v>25</v>
      </c>
      <c r="G8753" s="11" t="s">
        <v>30838</v>
      </c>
      <c r="H8753" s="8" t="s">
        <v>2185</v>
      </c>
      <c r="I8753" s="9">
        <v>948</v>
      </c>
      <c r="J8753" s="9">
        <v>1456</v>
      </c>
      <c r="K8753" s="9">
        <v>104</v>
      </c>
      <c r="L8753" s="9">
        <v>0</v>
      </c>
      <c r="M8753" s="9">
        <v>143</v>
      </c>
      <c r="N8753" s="9">
        <v>90</v>
      </c>
      <c r="O8753" s="9">
        <v>8</v>
      </c>
      <c r="P8753" s="9">
        <v>706</v>
      </c>
      <c r="Q8753" s="10" t="s">
        <v>29479</v>
      </c>
    </row>
    <row r="8754" spans="1:17" ht="28.8" x14ac:dyDescent="0.3">
      <c r="A8754" s="5" t="s">
        <v>30839</v>
      </c>
      <c r="B8754" s="5" t="s">
        <v>30840</v>
      </c>
      <c r="C8754" s="6">
        <v>2.0699999999999998</v>
      </c>
      <c r="D8754" s="1" t="s">
        <v>30817</v>
      </c>
      <c r="E8754" s="6">
        <v>109</v>
      </c>
      <c r="F8754" s="6" t="s">
        <v>25</v>
      </c>
      <c r="G8754" s="11" t="s">
        <v>30841</v>
      </c>
      <c r="H8754" s="8" t="s">
        <v>30842</v>
      </c>
      <c r="I8754" s="9">
        <v>142395</v>
      </c>
      <c r="J8754" s="9">
        <v>15794</v>
      </c>
      <c r="K8754" s="9">
        <v>11427</v>
      </c>
      <c r="L8754" s="9">
        <v>102</v>
      </c>
      <c r="M8754" s="9">
        <v>13305</v>
      </c>
      <c r="N8754" s="9">
        <v>16037</v>
      </c>
      <c r="O8754" s="9">
        <v>2361</v>
      </c>
      <c r="P8754" s="9">
        <v>95444</v>
      </c>
      <c r="Q8754" s="10" t="s">
        <v>29479</v>
      </c>
    </row>
    <row r="8755" spans="1:17" x14ac:dyDescent="0.3">
      <c r="A8755" s="5" t="s">
        <v>30843</v>
      </c>
      <c r="B8755" s="5" t="s">
        <v>806</v>
      </c>
      <c r="C8755" s="6">
        <v>2.85</v>
      </c>
      <c r="D8755" s="1" t="s">
        <v>30844</v>
      </c>
      <c r="E8755" s="6">
        <v>138</v>
      </c>
      <c r="F8755" s="6" t="s">
        <v>365</v>
      </c>
      <c r="G8755" s="11" t="s">
        <v>30845</v>
      </c>
      <c r="H8755" s="8" t="s">
        <v>30846</v>
      </c>
      <c r="I8755" s="9">
        <v>7979</v>
      </c>
      <c r="J8755" s="9">
        <v>2465</v>
      </c>
      <c r="K8755" s="9">
        <v>857</v>
      </c>
      <c r="L8755" s="9">
        <v>0</v>
      </c>
      <c r="M8755" s="9">
        <v>253</v>
      </c>
      <c r="N8755" s="9">
        <v>1585</v>
      </c>
      <c r="O8755" s="9">
        <v>127</v>
      </c>
      <c r="P8755" s="9">
        <v>5728</v>
      </c>
      <c r="Q8755" s="10" t="s">
        <v>29479</v>
      </c>
    </row>
    <row r="8756" spans="1:17" x14ac:dyDescent="0.3">
      <c r="A8756" s="5" t="s">
        <v>30847</v>
      </c>
      <c r="B8756" s="5" t="s">
        <v>9560</v>
      </c>
      <c r="C8756" s="6">
        <v>2.7</v>
      </c>
      <c r="D8756" s="1" t="s">
        <v>30848</v>
      </c>
      <c r="E8756" s="6">
        <v>99</v>
      </c>
      <c r="F8756" s="6" t="s">
        <v>25</v>
      </c>
      <c r="G8756" s="11" t="s">
        <v>30849</v>
      </c>
      <c r="H8756" s="8" t="s">
        <v>21022</v>
      </c>
      <c r="I8756" s="9">
        <v>13536</v>
      </c>
      <c r="J8756" s="9">
        <v>5403</v>
      </c>
      <c r="K8756" s="9">
        <v>1839</v>
      </c>
      <c r="L8756" s="9">
        <v>4</v>
      </c>
      <c r="M8756" s="9">
        <v>313</v>
      </c>
      <c r="N8756" s="9">
        <v>2668</v>
      </c>
      <c r="O8756" s="9">
        <v>102</v>
      </c>
      <c r="P8756" s="9">
        <v>8939</v>
      </c>
      <c r="Q8756" s="10" t="s">
        <v>29479</v>
      </c>
    </row>
    <row r="8757" spans="1:17" x14ac:dyDescent="0.3">
      <c r="A8757" s="5" t="s">
        <v>30850</v>
      </c>
      <c r="B8757" s="5" t="s">
        <v>7060</v>
      </c>
      <c r="C8757" s="6">
        <v>2.31</v>
      </c>
      <c r="D8757" s="1" t="s">
        <v>30851</v>
      </c>
      <c r="E8757" s="6">
        <v>120</v>
      </c>
      <c r="F8757" s="6" t="s">
        <v>25</v>
      </c>
      <c r="G8757" s="11" t="s">
        <v>30852</v>
      </c>
      <c r="H8757" s="8" t="s">
        <v>30853</v>
      </c>
      <c r="I8757" s="9">
        <v>246064</v>
      </c>
      <c r="J8757" s="9">
        <v>35555</v>
      </c>
      <c r="K8757" s="9">
        <v>14853</v>
      </c>
      <c r="L8757" s="9">
        <v>43</v>
      </c>
      <c r="M8757" s="9">
        <v>14274</v>
      </c>
      <c r="N8757" s="9">
        <v>24061</v>
      </c>
      <c r="O8757" s="9">
        <v>2006</v>
      </c>
      <c r="P8757" s="9">
        <v>127076</v>
      </c>
      <c r="Q8757" s="10" t="s">
        <v>29479</v>
      </c>
    </row>
    <row r="8758" spans="1:17" ht="28.8" x14ac:dyDescent="0.3">
      <c r="A8758" s="5" t="s">
        <v>30854</v>
      </c>
      <c r="B8758" s="5" t="s">
        <v>499</v>
      </c>
      <c r="C8758" s="6">
        <v>2.93</v>
      </c>
      <c r="D8758" s="1" t="s">
        <v>30851</v>
      </c>
      <c r="E8758" s="6">
        <v>136</v>
      </c>
      <c r="F8758" s="6" t="s">
        <v>25</v>
      </c>
      <c r="G8758" s="11" t="s">
        <v>30855</v>
      </c>
      <c r="H8758" s="8" t="s">
        <v>30856</v>
      </c>
      <c r="I8758" s="9">
        <v>200943</v>
      </c>
      <c r="J8758" s="9">
        <v>19972</v>
      </c>
      <c r="K8758" s="9">
        <v>20905</v>
      </c>
      <c r="L8758" s="9">
        <v>143</v>
      </c>
      <c r="M8758" s="9">
        <v>3164</v>
      </c>
      <c r="N8758" s="9">
        <v>32879</v>
      </c>
      <c r="O8758" s="9">
        <v>2750</v>
      </c>
      <c r="P8758" s="9">
        <v>107840</v>
      </c>
      <c r="Q8758" s="10" t="s">
        <v>29479</v>
      </c>
    </row>
    <row r="8759" spans="1:17" x14ac:dyDescent="0.3">
      <c r="A8759" s="5" t="s">
        <v>30857</v>
      </c>
      <c r="B8759" s="5" t="s">
        <v>22821</v>
      </c>
      <c r="C8759" s="6">
        <v>3.16</v>
      </c>
      <c r="D8759" s="1" t="s">
        <v>30858</v>
      </c>
      <c r="E8759" s="6">
        <v>91</v>
      </c>
      <c r="F8759" s="6" t="s">
        <v>25</v>
      </c>
      <c r="G8759" s="11" t="s">
        <v>30859</v>
      </c>
      <c r="H8759" s="8" t="s">
        <v>30860</v>
      </c>
      <c r="I8759" s="9">
        <v>12121</v>
      </c>
      <c r="J8759" s="9">
        <v>3894</v>
      </c>
      <c r="K8759" s="9">
        <v>1793</v>
      </c>
      <c r="L8759" s="9">
        <v>2</v>
      </c>
      <c r="M8759" s="9">
        <v>88</v>
      </c>
      <c r="N8759" s="9">
        <v>2584</v>
      </c>
      <c r="O8759" s="9">
        <v>117</v>
      </c>
      <c r="P8759" s="9">
        <v>6841</v>
      </c>
      <c r="Q8759" s="10" t="s">
        <v>29479</v>
      </c>
    </row>
    <row r="8760" spans="1:17" x14ac:dyDescent="0.3">
      <c r="A8760" s="5" t="s">
        <v>30861</v>
      </c>
      <c r="B8760" s="5" t="s">
        <v>19625</v>
      </c>
      <c r="C8760" s="6">
        <v>2.0299999999999998</v>
      </c>
      <c r="D8760" s="1" t="s">
        <v>30862</v>
      </c>
      <c r="E8760" s="6">
        <v>110</v>
      </c>
      <c r="F8760" s="6" t="s">
        <v>25</v>
      </c>
      <c r="G8760" s="11" t="s">
        <v>30863</v>
      </c>
      <c r="H8760" s="8" t="s">
        <v>30864</v>
      </c>
      <c r="I8760" s="9">
        <v>159017</v>
      </c>
      <c r="J8760" s="9">
        <v>13513</v>
      </c>
      <c r="K8760" s="9">
        <v>7774</v>
      </c>
      <c r="L8760" s="9">
        <v>13</v>
      </c>
      <c r="M8760" s="9">
        <v>14191</v>
      </c>
      <c r="N8760" s="9">
        <v>14768</v>
      </c>
      <c r="O8760" s="9">
        <v>991</v>
      </c>
      <c r="P8760" s="9">
        <v>95428</v>
      </c>
      <c r="Q8760" s="10" t="s">
        <v>29479</v>
      </c>
    </row>
    <row r="8761" spans="1:17" x14ac:dyDescent="0.3">
      <c r="A8761" s="5" t="s">
        <v>30865</v>
      </c>
      <c r="B8761" s="5" t="s">
        <v>30866</v>
      </c>
      <c r="C8761" s="6">
        <v>3.1</v>
      </c>
      <c r="D8761" s="1" t="s">
        <v>30862</v>
      </c>
      <c r="E8761" s="6">
        <v>96</v>
      </c>
      <c r="F8761" s="6" t="s">
        <v>25</v>
      </c>
      <c r="G8761" s="11" t="s">
        <v>30867</v>
      </c>
      <c r="H8761" s="8" t="s">
        <v>39</v>
      </c>
      <c r="I8761" s="9">
        <v>5202</v>
      </c>
      <c r="J8761" s="9">
        <v>1975</v>
      </c>
      <c r="K8761" s="9">
        <v>546</v>
      </c>
      <c r="L8761" s="9">
        <v>1</v>
      </c>
      <c r="M8761" s="9">
        <v>73</v>
      </c>
      <c r="N8761" s="9">
        <v>1196</v>
      </c>
      <c r="O8761" s="9">
        <v>47</v>
      </c>
      <c r="P8761" s="9">
        <v>3396</v>
      </c>
      <c r="Q8761" s="10" t="s">
        <v>29479</v>
      </c>
    </row>
    <row r="8762" spans="1:17" x14ac:dyDescent="0.3">
      <c r="A8762" s="5" t="s">
        <v>30868</v>
      </c>
      <c r="B8762" s="5" t="s">
        <v>18266</v>
      </c>
      <c r="C8762" s="6">
        <v>3.25</v>
      </c>
      <c r="D8762" s="1" t="s">
        <v>30869</v>
      </c>
      <c r="E8762" s="6">
        <v>90</v>
      </c>
      <c r="F8762" s="6" t="s">
        <v>25</v>
      </c>
      <c r="G8762" s="11" t="s">
        <v>30870</v>
      </c>
      <c r="H8762" s="8" t="s">
        <v>30871</v>
      </c>
      <c r="I8762" s="9">
        <v>582564</v>
      </c>
      <c r="J8762" s="9">
        <v>32686</v>
      </c>
      <c r="K8762" s="9">
        <v>92737</v>
      </c>
      <c r="L8762" s="9">
        <v>462</v>
      </c>
      <c r="M8762" s="9">
        <v>8545</v>
      </c>
      <c r="N8762" s="9">
        <v>85236</v>
      </c>
      <c r="O8762" s="9">
        <v>19902</v>
      </c>
      <c r="P8762" s="9">
        <v>328332</v>
      </c>
      <c r="Q8762" s="10" t="s">
        <v>29479</v>
      </c>
    </row>
    <row r="8763" spans="1:17" ht="28.8" x14ac:dyDescent="0.3">
      <c r="A8763" s="5" t="s">
        <v>30872</v>
      </c>
      <c r="B8763" s="5" t="s">
        <v>395</v>
      </c>
      <c r="C8763" s="6">
        <v>2.4700000000000002</v>
      </c>
      <c r="D8763" s="1" t="s">
        <v>30873</v>
      </c>
      <c r="E8763" s="6">
        <v>85</v>
      </c>
      <c r="F8763" s="6" t="s">
        <v>25</v>
      </c>
      <c r="G8763" s="11" t="s">
        <v>30874</v>
      </c>
      <c r="H8763" s="8" t="s">
        <v>18808</v>
      </c>
      <c r="I8763" s="9">
        <v>3946</v>
      </c>
      <c r="J8763" s="9">
        <v>2887</v>
      </c>
      <c r="K8763" s="9">
        <v>715</v>
      </c>
      <c r="L8763" s="9">
        <v>5</v>
      </c>
      <c r="M8763" s="9">
        <v>281</v>
      </c>
      <c r="N8763" s="9">
        <v>508</v>
      </c>
      <c r="O8763" s="9">
        <v>56</v>
      </c>
      <c r="P8763" s="9">
        <v>2759</v>
      </c>
      <c r="Q8763" s="10" t="s">
        <v>29479</v>
      </c>
    </row>
    <row r="8764" spans="1:17" x14ac:dyDescent="0.3">
      <c r="A8764" s="5" t="s">
        <v>30875</v>
      </c>
      <c r="B8764" s="5" t="s">
        <v>1239</v>
      </c>
      <c r="C8764" s="6">
        <v>3.04</v>
      </c>
      <c r="D8764" s="1" t="s">
        <v>30876</v>
      </c>
      <c r="E8764" s="6">
        <v>122</v>
      </c>
      <c r="F8764" s="6" t="s">
        <v>25</v>
      </c>
      <c r="G8764" s="11" t="s">
        <v>30877</v>
      </c>
      <c r="H8764" s="8" t="s">
        <v>30878</v>
      </c>
      <c r="I8764" s="9">
        <v>596584</v>
      </c>
      <c r="J8764" s="9">
        <v>110519</v>
      </c>
      <c r="K8764" s="9">
        <v>105719</v>
      </c>
      <c r="L8764" s="9">
        <v>547</v>
      </c>
      <c r="M8764" s="9">
        <v>10904</v>
      </c>
      <c r="N8764" s="9">
        <v>116828</v>
      </c>
      <c r="O8764" s="9">
        <v>12700</v>
      </c>
      <c r="P8764" s="9">
        <v>410417</v>
      </c>
      <c r="Q8764" s="10" t="s">
        <v>29479</v>
      </c>
    </row>
    <row r="8765" spans="1:17" x14ac:dyDescent="0.3">
      <c r="A8765" s="5" t="s">
        <v>30879</v>
      </c>
      <c r="B8765" s="5" t="s">
        <v>2024</v>
      </c>
      <c r="C8765" s="6">
        <v>3.11</v>
      </c>
      <c r="D8765" s="1" t="s">
        <v>30876</v>
      </c>
      <c r="E8765" s="6">
        <v>91</v>
      </c>
      <c r="F8765" s="6" t="s">
        <v>25</v>
      </c>
      <c r="G8765" s="11" t="s">
        <v>30880</v>
      </c>
      <c r="H8765" s="8" t="s">
        <v>30881</v>
      </c>
      <c r="I8765" s="9">
        <v>3514</v>
      </c>
      <c r="J8765" s="9">
        <v>3742</v>
      </c>
      <c r="K8765" s="9">
        <v>637</v>
      </c>
      <c r="L8765" s="9">
        <v>3</v>
      </c>
      <c r="M8765" s="9">
        <v>37</v>
      </c>
      <c r="N8765" s="9">
        <v>855</v>
      </c>
      <c r="O8765" s="9">
        <v>36</v>
      </c>
      <c r="P8765" s="9">
        <v>2500</v>
      </c>
      <c r="Q8765" s="10" t="s">
        <v>29479</v>
      </c>
    </row>
    <row r="8766" spans="1:17" ht="28.8" x14ac:dyDescent="0.3">
      <c r="A8766" s="5" t="s">
        <v>30882</v>
      </c>
      <c r="B8766" s="5" t="s">
        <v>30883</v>
      </c>
      <c r="C8766" s="6">
        <v>3.25</v>
      </c>
      <c r="D8766" s="1" t="s">
        <v>30876</v>
      </c>
      <c r="E8766" s="6">
        <v>93</v>
      </c>
      <c r="F8766" s="6" t="s">
        <v>25</v>
      </c>
      <c r="G8766" s="11" t="s">
        <v>30884</v>
      </c>
      <c r="H8766" s="8" t="s">
        <v>30885</v>
      </c>
      <c r="I8766" s="9">
        <v>22175</v>
      </c>
      <c r="J8766" s="9">
        <v>11785</v>
      </c>
      <c r="K8766" s="9">
        <v>5360</v>
      </c>
      <c r="L8766" s="9">
        <v>87</v>
      </c>
      <c r="M8766" s="9">
        <v>316</v>
      </c>
      <c r="N8766" s="9">
        <v>3689</v>
      </c>
      <c r="O8766" s="9">
        <v>729</v>
      </c>
      <c r="P8766" s="9">
        <v>14803</v>
      </c>
      <c r="Q8766" s="10" t="s">
        <v>29479</v>
      </c>
    </row>
    <row r="8767" spans="1:17" ht="28.8" x14ac:dyDescent="0.3">
      <c r="A8767" s="5" t="s">
        <v>30886</v>
      </c>
      <c r="B8767" s="5" t="s">
        <v>11053</v>
      </c>
      <c r="C8767" s="6">
        <v>3.54</v>
      </c>
      <c r="D8767" s="1" t="s">
        <v>30876</v>
      </c>
      <c r="E8767" s="6">
        <v>103</v>
      </c>
      <c r="F8767" s="6" t="s">
        <v>25</v>
      </c>
      <c r="G8767" s="11" t="s">
        <v>30887</v>
      </c>
      <c r="H8767" s="8" t="s">
        <v>30888</v>
      </c>
      <c r="I8767" s="9">
        <v>128518</v>
      </c>
      <c r="J8767" s="9">
        <v>42233</v>
      </c>
      <c r="K8767" s="9">
        <v>29620</v>
      </c>
      <c r="L8767" s="9">
        <v>101</v>
      </c>
      <c r="M8767" s="9">
        <v>415</v>
      </c>
      <c r="N8767" s="9">
        <v>20426</v>
      </c>
      <c r="O8767" s="9">
        <v>3866</v>
      </c>
      <c r="P8767" s="9">
        <v>86586</v>
      </c>
      <c r="Q8767" s="10" t="s">
        <v>29479</v>
      </c>
    </row>
    <row r="8768" spans="1:17" x14ac:dyDescent="0.3">
      <c r="A8768" s="5" t="s">
        <v>30889</v>
      </c>
      <c r="B8768" s="5" t="s">
        <v>944</v>
      </c>
      <c r="C8768" s="6">
        <v>2.83</v>
      </c>
      <c r="D8768" s="1" t="s">
        <v>30876</v>
      </c>
      <c r="E8768" s="6">
        <v>97</v>
      </c>
      <c r="F8768" s="6" t="s">
        <v>25</v>
      </c>
      <c r="G8768" s="11" t="s">
        <v>30890</v>
      </c>
      <c r="H8768" s="8" t="s">
        <v>30891</v>
      </c>
      <c r="I8768" s="9">
        <v>5209</v>
      </c>
      <c r="J8768" s="9">
        <v>3945</v>
      </c>
      <c r="K8768" s="9">
        <v>1074</v>
      </c>
      <c r="L8768" s="9">
        <v>0</v>
      </c>
      <c r="M8768" s="9">
        <v>170</v>
      </c>
      <c r="N8768" s="9">
        <v>1104</v>
      </c>
      <c r="O8768" s="9">
        <v>67</v>
      </c>
      <c r="P8768" s="9">
        <v>3719</v>
      </c>
      <c r="Q8768" s="10" t="s">
        <v>29479</v>
      </c>
    </row>
    <row r="8769" spans="1:17" x14ac:dyDescent="0.3">
      <c r="A8769" s="5" t="s">
        <v>25862</v>
      </c>
      <c r="B8769" s="5" t="s">
        <v>969</v>
      </c>
      <c r="C8769" s="6">
        <v>2.92</v>
      </c>
      <c r="D8769" s="1" t="s">
        <v>30876</v>
      </c>
      <c r="E8769" s="6">
        <v>115</v>
      </c>
      <c r="F8769" s="6" t="s">
        <v>25</v>
      </c>
      <c r="G8769" s="11" t="s">
        <v>30892</v>
      </c>
      <c r="H8769" s="8" t="s">
        <v>30893</v>
      </c>
      <c r="I8769" s="9">
        <v>45915</v>
      </c>
      <c r="J8769" s="9">
        <v>14960</v>
      </c>
      <c r="K8769" s="9">
        <v>6583</v>
      </c>
      <c r="L8769" s="9">
        <v>16</v>
      </c>
      <c r="M8769" s="9">
        <v>538</v>
      </c>
      <c r="N8769" s="9">
        <v>8889</v>
      </c>
      <c r="O8769" s="9">
        <v>807</v>
      </c>
      <c r="P8769" s="9">
        <v>25408</v>
      </c>
      <c r="Q8769" s="10" t="s">
        <v>29479</v>
      </c>
    </row>
    <row r="8770" spans="1:17" ht="28.8" x14ac:dyDescent="0.3">
      <c r="A8770" s="5" t="s">
        <v>30894</v>
      </c>
      <c r="B8770" s="5" t="s">
        <v>30895</v>
      </c>
      <c r="C8770" s="6">
        <v>2.57</v>
      </c>
      <c r="D8770" s="1" t="s">
        <v>30876</v>
      </c>
      <c r="E8770" s="6">
        <v>78</v>
      </c>
      <c r="F8770" s="6" t="s">
        <v>25</v>
      </c>
      <c r="G8770" s="11" t="s">
        <v>30896</v>
      </c>
      <c r="H8770" s="8" t="s">
        <v>30897</v>
      </c>
      <c r="I8770" s="9">
        <v>1456</v>
      </c>
      <c r="J8770" s="9">
        <v>1010</v>
      </c>
      <c r="K8770" s="9">
        <v>176</v>
      </c>
      <c r="L8770" s="9">
        <v>0</v>
      </c>
      <c r="M8770" s="9">
        <v>141</v>
      </c>
      <c r="N8770" s="9">
        <v>138</v>
      </c>
      <c r="O8770" s="9">
        <v>20</v>
      </c>
      <c r="P8770" s="9">
        <v>952</v>
      </c>
      <c r="Q8770" s="10" t="s">
        <v>29479</v>
      </c>
    </row>
    <row r="8771" spans="1:17" x14ac:dyDescent="0.3">
      <c r="A8771" s="5" t="s">
        <v>30898</v>
      </c>
      <c r="B8771" s="5" t="s">
        <v>30899</v>
      </c>
      <c r="C8771" s="6">
        <v>2.0499999999999998</v>
      </c>
      <c r="D8771" s="1" t="s">
        <v>30876</v>
      </c>
      <c r="E8771" s="6">
        <v>100</v>
      </c>
      <c r="F8771" s="6" t="s">
        <v>25</v>
      </c>
      <c r="G8771" s="11" t="s">
        <v>30900</v>
      </c>
      <c r="H8771" s="8" t="s">
        <v>30901</v>
      </c>
      <c r="I8771" s="9">
        <v>3891</v>
      </c>
      <c r="J8771" s="9">
        <v>3039</v>
      </c>
      <c r="K8771" s="9">
        <v>551</v>
      </c>
      <c r="L8771" s="9">
        <v>11</v>
      </c>
      <c r="M8771" s="9">
        <v>639</v>
      </c>
      <c r="N8771" s="9">
        <v>174</v>
      </c>
      <c r="O8771" s="9">
        <v>112</v>
      </c>
      <c r="P8771" s="9">
        <v>2415</v>
      </c>
      <c r="Q8771" s="10" t="s">
        <v>29479</v>
      </c>
    </row>
    <row r="8772" spans="1:17" x14ac:dyDescent="0.3">
      <c r="A8772" s="5" t="s">
        <v>30902</v>
      </c>
      <c r="B8772" s="5" t="s">
        <v>30903</v>
      </c>
      <c r="C8772" s="6">
        <v>3.27</v>
      </c>
      <c r="D8772" s="1" t="s">
        <v>30876</v>
      </c>
      <c r="E8772" s="6">
        <v>84</v>
      </c>
      <c r="F8772" s="6" t="s">
        <v>25</v>
      </c>
      <c r="G8772" s="11" t="s">
        <v>30904</v>
      </c>
      <c r="H8772" s="8" t="s">
        <v>30905</v>
      </c>
      <c r="I8772" s="9">
        <v>63</v>
      </c>
      <c r="J8772" s="9">
        <v>401</v>
      </c>
      <c r="K8772" s="9">
        <v>4</v>
      </c>
      <c r="L8772" s="9">
        <v>0</v>
      </c>
      <c r="M8772" s="9">
        <v>8</v>
      </c>
      <c r="N8772" s="9">
        <v>2</v>
      </c>
      <c r="O8772" s="9">
        <v>1</v>
      </c>
      <c r="P8772" s="9">
        <v>42</v>
      </c>
      <c r="Q8772" s="10" t="s">
        <v>29479</v>
      </c>
    </row>
    <row r="8773" spans="1:17" x14ac:dyDescent="0.3">
      <c r="A8773" s="5" t="s">
        <v>30906</v>
      </c>
      <c r="B8773" s="5" t="s">
        <v>30907</v>
      </c>
      <c r="C8773" s="6">
        <v>2.64</v>
      </c>
      <c r="D8773" s="1" t="s">
        <v>30876</v>
      </c>
      <c r="E8773" s="6">
        <v>85</v>
      </c>
      <c r="F8773" s="6" t="s">
        <v>25</v>
      </c>
      <c r="G8773" s="11" t="s">
        <v>30908</v>
      </c>
      <c r="H8773" s="8" t="s">
        <v>215</v>
      </c>
      <c r="I8773" s="9">
        <v>4208</v>
      </c>
      <c r="J8773" s="9">
        <v>3177</v>
      </c>
      <c r="K8773" s="9">
        <v>712</v>
      </c>
      <c r="L8773" s="9">
        <v>0</v>
      </c>
      <c r="M8773" s="9">
        <v>183</v>
      </c>
      <c r="N8773" s="9">
        <v>665</v>
      </c>
      <c r="O8773" s="9">
        <v>48</v>
      </c>
      <c r="P8773" s="9">
        <v>2850</v>
      </c>
      <c r="Q8773" s="10" t="s">
        <v>29479</v>
      </c>
    </row>
    <row r="8774" spans="1:17" x14ac:dyDescent="0.3">
      <c r="A8774" s="5" t="s">
        <v>30909</v>
      </c>
      <c r="B8774" s="5" t="s">
        <v>30584</v>
      </c>
      <c r="C8774" s="6">
        <v>3.57</v>
      </c>
      <c r="D8774" s="1" t="s">
        <v>30876</v>
      </c>
      <c r="E8774" s="6">
        <v>103</v>
      </c>
      <c r="F8774" s="6" t="s">
        <v>25</v>
      </c>
      <c r="G8774" s="11" t="s">
        <v>30910</v>
      </c>
      <c r="H8774" s="8" t="s">
        <v>30911</v>
      </c>
      <c r="I8774" s="9">
        <v>221724</v>
      </c>
      <c r="J8774" s="9">
        <v>76224</v>
      </c>
      <c r="K8774" s="9">
        <v>62166</v>
      </c>
      <c r="L8774" s="9">
        <v>799</v>
      </c>
      <c r="M8774" s="9">
        <v>1631</v>
      </c>
      <c r="N8774" s="9">
        <v>31398</v>
      </c>
      <c r="O8774" s="9">
        <v>10784</v>
      </c>
      <c r="P8774" s="9">
        <v>176676</v>
      </c>
      <c r="Q8774" s="10" t="s">
        <v>29479</v>
      </c>
    </row>
    <row r="8775" spans="1:17" x14ac:dyDescent="0.3">
      <c r="A8775" s="5" t="s">
        <v>30912</v>
      </c>
      <c r="B8775" s="5" t="s">
        <v>8531</v>
      </c>
      <c r="C8775" s="6">
        <v>3.61</v>
      </c>
      <c r="D8775" s="1" t="s">
        <v>30913</v>
      </c>
      <c r="E8775" s="6">
        <v>108</v>
      </c>
      <c r="F8775" s="6" t="s">
        <v>25</v>
      </c>
      <c r="G8775" s="11" t="s">
        <v>30914</v>
      </c>
      <c r="H8775" s="8" t="s">
        <v>30915</v>
      </c>
      <c r="I8775" s="9">
        <v>461066</v>
      </c>
      <c r="J8775" s="9">
        <v>139874</v>
      </c>
      <c r="K8775" s="9">
        <v>121092</v>
      </c>
      <c r="L8775" s="9">
        <v>3700</v>
      </c>
      <c r="M8775" s="9">
        <v>6984</v>
      </c>
      <c r="N8775" s="9">
        <v>50232</v>
      </c>
      <c r="O8775" s="9">
        <v>38693</v>
      </c>
      <c r="P8775" s="9">
        <v>314129</v>
      </c>
      <c r="Q8775" s="10" t="s">
        <v>29479</v>
      </c>
    </row>
    <row r="8776" spans="1:17" x14ac:dyDescent="0.3">
      <c r="A8776" s="5" t="s">
        <v>14474</v>
      </c>
      <c r="B8776" s="5" t="s">
        <v>29767</v>
      </c>
      <c r="C8776" s="6">
        <v>3.04</v>
      </c>
      <c r="D8776" s="1" t="s">
        <v>30916</v>
      </c>
      <c r="E8776" s="6">
        <v>104</v>
      </c>
      <c r="F8776" s="6" t="s">
        <v>25</v>
      </c>
      <c r="G8776" s="11" t="s">
        <v>30917</v>
      </c>
      <c r="H8776" s="8" t="s">
        <v>30918</v>
      </c>
      <c r="I8776" s="9">
        <v>374902</v>
      </c>
      <c r="J8776" s="9">
        <v>44610</v>
      </c>
      <c r="K8776" s="9">
        <v>54445</v>
      </c>
      <c r="L8776" s="9">
        <v>209</v>
      </c>
      <c r="M8776" s="9">
        <v>5354</v>
      </c>
      <c r="N8776" s="9">
        <v>81889</v>
      </c>
      <c r="O8776" s="9">
        <v>7253</v>
      </c>
      <c r="P8776" s="9">
        <v>255417</v>
      </c>
      <c r="Q8776" s="10" t="s">
        <v>29479</v>
      </c>
    </row>
    <row r="8777" spans="1:17" ht="28.8" x14ac:dyDescent="0.3">
      <c r="A8777" s="5" t="s">
        <v>30919</v>
      </c>
      <c r="B8777" s="5" t="s">
        <v>30883</v>
      </c>
      <c r="C8777" s="6">
        <v>3.18</v>
      </c>
      <c r="D8777" s="1" t="s">
        <v>30916</v>
      </c>
      <c r="E8777" s="6">
        <v>110</v>
      </c>
      <c r="F8777" s="6" t="s">
        <v>25</v>
      </c>
      <c r="G8777" s="11" t="s">
        <v>30920</v>
      </c>
      <c r="H8777" s="8" t="s">
        <v>30921</v>
      </c>
      <c r="I8777" s="9">
        <v>172041</v>
      </c>
      <c r="J8777" s="9">
        <v>49129</v>
      </c>
      <c r="K8777" s="9">
        <v>40530</v>
      </c>
      <c r="L8777" s="9">
        <v>266</v>
      </c>
      <c r="M8777" s="9">
        <v>2770</v>
      </c>
      <c r="N8777" s="9">
        <v>32912</v>
      </c>
      <c r="O8777" s="9">
        <v>5097</v>
      </c>
      <c r="P8777" s="9">
        <v>131564</v>
      </c>
      <c r="Q8777" s="10" t="s">
        <v>29479</v>
      </c>
    </row>
    <row r="8778" spans="1:17" ht="28.8" x14ac:dyDescent="0.3">
      <c r="A8778" s="5" t="s">
        <v>30922</v>
      </c>
      <c r="B8778" s="5" t="s">
        <v>30923</v>
      </c>
      <c r="C8778" s="6">
        <v>2.19</v>
      </c>
      <c r="D8778" s="1" t="s">
        <v>30924</v>
      </c>
      <c r="E8778" s="6">
        <v>91</v>
      </c>
      <c r="F8778" s="6" t="s">
        <v>25</v>
      </c>
      <c r="G8778" s="11" t="s">
        <v>30925</v>
      </c>
      <c r="H8778" s="8" t="s">
        <v>30814</v>
      </c>
      <c r="I8778" s="9">
        <v>4002</v>
      </c>
      <c r="J8778" s="9">
        <v>1090</v>
      </c>
      <c r="K8778" s="9">
        <v>227</v>
      </c>
      <c r="L8778" s="9">
        <v>2</v>
      </c>
      <c r="M8778" s="9">
        <v>386</v>
      </c>
      <c r="N8778" s="9">
        <v>387</v>
      </c>
      <c r="O8778" s="9">
        <v>26</v>
      </c>
      <c r="P8778" s="9">
        <v>2793</v>
      </c>
      <c r="Q8778" s="10" t="s">
        <v>29479</v>
      </c>
    </row>
    <row r="8779" spans="1:17" x14ac:dyDescent="0.3">
      <c r="A8779" s="5" t="s">
        <v>30926</v>
      </c>
      <c r="B8779" s="5" t="s">
        <v>30927</v>
      </c>
      <c r="C8779" s="6">
        <v>3.21</v>
      </c>
      <c r="D8779" s="1" t="s">
        <v>30928</v>
      </c>
      <c r="E8779" s="6">
        <v>109</v>
      </c>
      <c r="F8779" s="6" t="s">
        <v>25</v>
      </c>
      <c r="G8779" s="11" t="s">
        <v>30929</v>
      </c>
      <c r="H8779" s="8" t="s">
        <v>30930</v>
      </c>
      <c r="I8779" s="9">
        <v>40800</v>
      </c>
      <c r="J8779" s="9">
        <v>10899</v>
      </c>
      <c r="K8779" s="9">
        <v>7968</v>
      </c>
      <c r="L8779" s="9">
        <v>52</v>
      </c>
      <c r="M8779" s="9">
        <v>304</v>
      </c>
      <c r="N8779" s="9">
        <v>8663</v>
      </c>
      <c r="O8779" s="9">
        <v>881</v>
      </c>
      <c r="P8779" s="9">
        <v>27127</v>
      </c>
      <c r="Q8779" s="10" t="s">
        <v>29479</v>
      </c>
    </row>
    <row r="8780" spans="1:17" x14ac:dyDescent="0.3">
      <c r="A8780" s="5" t="s">
        <v>27010</v>
      </c>
      <c r="B8780" s="5" t="s">
        <v>30775</v>
      </c>
      <c r="C8780" s="6">
        <v>2.64</v>
      </c>
      <c r="D8780" s="1" t="s">
        <v>30931</v>
      </c>
      <c r="E8780" s="6">
        <v>90</v>
      </c>
      <c r="F8780" s="6" t="s">
        <v>25</v>
      </c>
      <c r="G8780" s="11" t="s">
        <v>30932</v>
      </c>
      <c r="H8780" s="8" t="s">
        <v>30933</v>
      </c>
      <c r="I8780" s="9">
        <v>419</v>
      </c>
      <c r="J8780" s="9">
        <v>509</v>
      </c>
      <c r="K8780" s="9">
        <v>31</v>
      </c>
      <c r="L8780" s="9">
        <v>0</v>
      </c>
      <c r="M8780" s="9">
        <v>84</v>
      </c>
      <c r="N8780" s="9">
        <v>24</v>
      </c>
      <c r="O8780" s="9">
        <v>0</v>
      </c>
      <c r="P8780" s="9">
        <v>296</v>
      </c>
      <c r="Q8780" s="10" t="s">
        <v>29479</v>
      </c>
    </row>
    <row r="8781" spans="1:17" x14ac:dyDescent="0.3">
      <c r="A8781" s="5" t="s">
        <v>30934</v>
      </c>
      <c r="B8781" s="5" t="s">
        <v>30935</v>
      </c>
      <c r="C8781" s="6">
        <v>3.27</v>
      </c>
      <c r="D8781" s="1" t="s">
        <v>30936</v>
      </c>
      <c r="E8781" s="6">
        <v>89</v>
      </c>
      <c r="F8781" s="6" t="s">
        <v>25</v>
      </c>
      <c r="G8781" s="11" t="s">
        <v>30937</v>
      </c>
      <c r="H8781" s="8" t="s">
        <v>30938</v>
      </c>
      <c r="I8781" s="9">
        <v>148</v>
      </c>
      <c r="J8781" s="9">
        <v>469</v>
      </c>
      <c r="K8781" s="9">
        <v>25</v>
      </c>
      <c r="L8781" s="9">
        <v>0</v>
      </c>
      <c r="M8781" s="9">
        <v>4</v>
      </c>
      <c r="N8781" s="9">
        <v>23</v>
      </c>
      <c r="O8781" s="9">
        <v>2</v>
      </c>
      <c r="P8781" s="9">
        <v>86</v>
      </c>
      <c r="Q8781" s="10" t="s">
        <v>29479</v>
      </c>
    </row>
    <row r="8782" spans="1:17" x14ac:dyDescent="0.3">
      <c r="A8782" s="5" t="s">
        <v>30939</v>
      </c>
      <c r="B8782" s="5" t="s">
        <v>2202</v>
      </c>
      <c r="C8782" s="6">
        <v>2.74</v>
      </c>
      <c r="D8782" s="1" t="s">
        <v>30940</v>
      </c>
      <c r="E8782" s="6">
        <v>76</v>
      </c>
      <c r="F8782" s="6" t="s">
        <v>25</v>
      </c>
      <c r="G8782" s="11" t="s">
        <v>30941</v>
      </c>
      <c r="H8782" s="8" t="s">
        <v>1952</v>
      </c>
      <c r="I8782" s="9">
        <v>789</v>
      </c>
      <c r="J8782" s="9">
        <v>908</v>
      </c>
      <c r="K8782" s="9">
        <v>91</v>
      </c>
      <c r="L8782" s="9">
        <v>0</v>
      </c>
      <c r="M8782" s="9">
        <v>82</v>
      </c>
      <c r="N8782" s="9">
        <v>61</v>
      </c>
      <c r="O8782" s="9">
        <v>11</v>
      </c>
      <c r="P8782" s="9">
        <v>499</v>
      </c>
      <c r="Q8782" s="10" t="s">
        <v>29479</v>
      </c>
    </row>
    <row r="8783" spans="1:17" x14ac:dyDescent="0.3">
      <c r="A8783" s="5" t="s">
        <v>30942</v>
      </c>
      <c r="B8783" s="5" t="s">
        <v>30943</v>
      </c>
      <c r="C8783" s="6">
        <v>3.27</v>
      </c>
      <c r="D8783" s="1" t="s">
        <v>30944</v>
      </c>
      <c r="E8783" s="6">
        <v>98</v>
      </c>
      <c r="F8783" s="6" t="s">
        <v>25</v>
      </c>
      <c r="G8783" s="11" t="s">
        <v>30945</v>
      </c>
      <c r="H8783" s="8" t="s">
        <v>30946</v>
      </c>
      <c r="I8783" s="9">
        <v>243</v>
      </c>
      <c r="J8783" s="9">
        <v>452</v>
      </c>
      <c r="K8783" s="9">
        <v>22</v>
      </c>
      <c r="L8783" s="9">
        <v>0</v>
      </c>
      <c r="M8783" s="9">
        <v>6</v>
      </c>
      <c r="N8783" s="9">
        <v>30</v>
      </c>
      <c r="O8783" s="9">
        <v>2</v>
      </c>
      <c r="P8783" s="9">
        <v>147</v>
      </c>
      <c r="Q8783" s="10" t="s">
        <v>29479</v>
      </c>
    </row>
    <row r="8784" spans="1:17" x14ac:dyDescent="0.3">
      <c r="A8784" s="5" t="s">
        <v>30947</v>
      </c>
      <c r="B8784" s="5" t="s">
        <v>21202</v>
      </c>
      <c r="C8784" s="6">
        <v>3.41</v>
      </c>
      <c r="D8784" s="1" t="s">
        <v>30948</v>
      </c>
      <c r="E8784" s="6">
        <v>57</v>
      </c>
      <c r="F8784" s="6" t="s">
        <v>25</v>
      </c>
      <c r="G8784" s="11" t="s">
        <v>30949</v>
      </c>
      <c r="H8784" s="8" t="s">
        <v>30950</v>
      </c>
      <c r="I8784" s="9">
        <v>3196</v>
      </c>
      <c r="J8784" s="9">
        <v>1785</v>
      </c>
      <c r="K8784" s="9">
        <v>739</v>
      </c>
      <c r="L8784" s="9">
        <v>5</v>
      </c>
      <c r="M8784" s="9">
        <v>24</v>
      </c>
      <c r="N8784" s="9">
        <v>380</v>
      </c>
      <c r="O8784" s="9">
        <v>120</v>
      </c>
      <c r="P8784" s="9">
        <v>1615</v>
      </c>
      <c r="Q8784" s="10" t="s">
        <v>29479</v>
      </c>
    </row>
    <row r="8785" spans="1:17" x14ac:dyDescent="0.3">
      <c r="A8785" s="5" t="s">
        <v>30951</v>
      </c>
      <c r="B8785" s="5" t="s">
        <v>30952</v>
      </c>
      <c r="C8785" s="6">
        <v>2.38</v>
      </c>
      <c r="D8785" s="1" t="s">
        <v>30953</v>
      </c>
      <c r="E8785" s="6">
        <v>96</v>
      </c>
      <c r="F8785" s="6" t="s">
        <v>25</v>
      </c>
      <c r="G8785" s="11" t="s">
        <v>30954</v>
      </c>
      <c r="H8785" s="8" t="s">
        <v>30955</v>
      </c>
      <c r="I8785" s="9">
        <v>24726</v>
      </c>
      <c r="J8785" s="9">
        <v>6525</v>
      </c>
      <c r="K8785" s="9">
        <v>2618</v>
      </c>
      <c r="L8785" s="9">
        <v>18</v>
      </c>
      <c r="M8785" s="9">
        <v>1725</v>
      </c>
      <c r="N8785" s="9">
        <v>2641</v>
      </c>
      <c r="O8785" s="9">
        <v>421</v>
      </c>
      <c r="P8785" s="9">
        <v>13696</v>
      </c>
      <c r="Q8785" s="10" t="s">
        <v>29479</v>
      </c>
    </row>
    <row r="8786" spans="1:17" x14ac:dyDescent="0.3">
      <c r="A8786" s="5" t="s">
        <v>30956</v>
      </c>
      <c r="B8786" s="5" t="s">
        <v>30957</v>
      </c>
      <c r="C8786" s="6">
        <v>3.98</v>
      </c>
      <c r="D8786" s="1" t="s">
        <v>30958</v>
      </c>
      <c r="E8786" s="6">
        <v>51</v>
      </c>
      <c r="F8786" s="6" t="s">
        <v>25</v>
      </c>
      <c r="G8786" s="11" t="s">
        <v>30959</v>
      </c>
      <c r="H8786" s="8" t="s">
        <v>39</v>
      </c>
      <c r="I8786" s="9">
        <v>227273</v>
      </c>
      <c r="J8786" s="9">
        <v>18945</v>
      </c>
      <c r="K8786" s="9">
        <v>46555</v>
      </c>
      <c r="L8786" s="9">
        <v>102</v>
      </c>
      <c r="M8786" s="9">
        <v>434</v>
      </c>
      <c r="N8786" s="9">
        <v>14854</v>
      </c>
      <c r="O8786" s="9">
        <v>18512</v>
      </c>
      <c r="P8786" s="9">
        <v>121223</v>
      </c>
      <c r="Q8786" s="10" t="s">
        <v>29479</v>
      </c>
    </row>
    <row r="8787" spans="1:17" x14ac:dyDescent="0.3">
      <c r="A8787" s="5" t="s">
        <v>30960</v>
      </c>
      <c r="B8787" s="5" t="s">
        <v>18266</v>
      </c>
      <c r="C8787" s="6">
        <v>2.81</v>
      </c>
      <c r="D8787" s="1" t="s">
        <v>30961</v>
      </c>
      <c r="E8787" s="6">
        <v>41</v>
      </c>
      <c r="F8787" s="6" t="s">
        <v>25</v>
      </c>
      <c r="G8787" s="11" t="s">
        <v>30962</v>
      </c>
      <c r="H8787" s="8" t="s">
        <v>39</v>
      </c>
      <c r="I8787" s="9">
        <v>143270</v>
      </c>
      <c r="J8787" s="9">
        <v>12915</v>
      </c>
      <c r="K8787" s="9">
        <v>12145</v>
      </c>
      <c r="L8787" s="9">
        <v>3</v>
      </c>
      <c r="M8787" s="9">
        <v>4122</v>
      </c>
      <c r="N8787" s="9">
        <v>17911</v>
      </c>
      <c r="O8787" s="9">
        <v>1932</v>
      </c>
      <c r="P8787" s="9">
        <v>71866</v>
      </c>
      <c r="Q8787" s="10" t="s">
        <v>29479</v>
      </c>
    </row>
    <row r="8788" spans="1:17" ht="28.8" x14ac:dyDescent="0.3">
      <c r="A8788" s="5" t="s">
        <v>30963</v>
      </c>
      <c r="B8788" s="5" t="s">
        <v>395</v>
      </c>
      <c r="C8788" s="6">
        <v>1.86</v>
      </c>
      <c r="D8788" s="1" t="s">
        <v>30964</v>
      </c>
      <c r="E8788" s="6">
        <v>97</v>
      </c>
      <c r="F8788" s="6" t="s">
        <v>25</v>
      </c>
      <c r="G8788" s="11" t="s">
        <v>30965</v>
      </c>
      <c r="H8788" s="8" t="s">
        <v>30966</v>
      </c>
      <c r="I8788" s="9">
        <v>19486</v>
      </c>
      <c r="J8788" s="9">
        <v>7432</v>
      </c>
      <c r="K8788" s="9">
        <v>1516</v>
      </c>
      <c r="L8788" s="9">
        <v>10</v>
      </c>
      <c r="M8788" s="9">
        <v>3240</v>
      </c>
      <c r="N8788" s="9">
        <v>957</v>
      </c>
      <c r="O8788" s="9">
        <v>220</v>
      </c>
      <c r="P8788" s="9">
        <v>11792</v>
      </c>
      <c r="Q8788" s="10" t="s">
        <v>29479</v>
      </c>
    </row>
    <row r="8789" spans="1:17" x14ac:dyDescent="0.3">
      <c r="A8789" s="5" t="s">
        <v>30967</v>
      </c>
      <c r="B8789" s="5" t="s">
        <v>14891</v>
      </c>
      <c r="C8789" s="6">
        <v>3.01</v>
      </c>
      <c r="D8789" s="1" t="s">
        <v>30968</v>
      </c>
      <c r="E8789" s="6">
        <v>108</v>
      </c>
      <c r="F8789" s="6" t="s">
        <v>25</v>
      </c>
      <c r="G8789" s="11" t="s">
        <v>30969</v>
      </c>
      <c r="H8789" s="8" t="s">
        <v>30970</v>
      </c>
      <c r="I8789" s="9">
        <v>16830</v>
      </c>
      <c r="J8789" s="9">
        <v>6258</v>
      </c>
      <c r="K8789" s="9">
        <v>2532</v>
      </c>
      <c r="L8789" s="9">
        <v>7</v>
      </c>
      <c r="M8789" s="9">
        <v>245</v>
      </c>
      <c r="N8789" s="9">
        <v>3456</v>
      </c>
      <c r="O8789" s="9">
        <v>182</v>
      </c>
      <c r="P8789" s="9">
        <v>10530</v>
      </c>
      <c r="Q8789" s="10" t="s">
        <v>29479</v>
      </c>
    </row>
    <row r="8790" spans="1:17" x14ac:dyDescent="0.3">
      <c r="A8790" s="5" t="s">
        <v>30971</v>
      </c>
      <c r="B8790" s="5" t="s">
        <v>19145</v>
      </c>
      <c r="C8790" s="6">
        <v>3.17</v>
      </c>
      <c r="D8790" s="1" t="s">
        <v>30972</v>
      </c>
      <c r="E8790" s="6">
        <v>93</v>
      </c>
      <c r="F8790" s="6" t="s">
        <v>25</v>
      </c>
      <c r="G8790" s="11" t="s">
        <v>30973</v>
      </c>
      <c r="H8790" s="8" t="s">
        <v>30974</v>
      </c>
      <c r="I8790" s="9">
        <v>3952</v>
      </c>
      <c r="J8790" s="9">
        <v>2480</v>
      </c>
      <c r="K8790" s="9">
        <v>619</v>
      </c>
      <c r="L8790" s="9">
        <v>5</v>
      </c>
      <c r="M8790" s="9">
        <v>37</v>
      </c>
      <c r="N8790" s="9">
        <v>878</v>
      </c>
      <c r="O8790" s="9">
        <v>43</v>
      </c>
      <c r="P8790" s="9">
        <v>2626</v>
      </c>
      <c r="Q8790" s="10" t="s">
        <v>30972</v>
      </c>
    </row>
    <row r="8791" spans="1:17" x14ac:dyDescent="0.3">
      <c r="A8791" s="5" t="s">
        <v>30975</v>
      </c>
      <c r="B8791" s="5" t="s">
        <v>30976</v>
      </c>
      <c r="C8791" s="6">
        <v>3.27</v>
      </c>
      <c r="D8791" s="1" t="s">
        <v>30972</v>
      </c>
      <c r="E8791" s="6">
        <v>98</v>
      </c>
      <c r="F8791" s="6" t="s">
        <v>25</v>
      </c>
      <c r="G8791" s="11" t="s">
        <v>30977</v>
      </c>
      <c r="H8791" s="8" t="s">
        <v>26215</v>
      </c>
      <c r="I8791" s="9">
        <v>163</v>
      </c>
      <c r="J8791" s="9">
        <v>564</v>
      </c>
      <c r="K8791" s="9">
        <v>26</v>
      </c>
      <c r="L8791" s="9">
        <v>0</v>
      </c>
      <c r="M8791" s="9">
        <v>8</v>
      </c>
      <c r="N8791" s="9">
        <v>17</v>
      </c>
      <c r="O8791" s="9">
        <v>4</v>
      </c>
      <c r="P8791" s="9">
        <v>104</v>
      </c>
      <c r="Q8791" s="10" t="s">
        <v>30972</v>
      </c>
    </row>
    <row r="8792" spans="1:17" x14ac:dyDescent="0.3">
      <c r="A8792" s="5" t="s">
        <v>30978</v>
      </c>
      <c r="B8792" s="5" t="s">
        <v>17739</v>
      </c>
      <c r="C8792" s="6">
        <v>3.17</v>
      </c>
      <c r="D8792" s="1" t="s">
        <v>30972</v>
      </c>
      <c r="E8792" s="6">
        <v>101</v>
      </c>
      <c r="F8792" s="6" t="s">
        <v>25</v>
      </c>
      <c r="G8792" s="11" t="s">
        <v>30979</v>
      </c>
      <c r="H8792" s="8" t="s">
        <v>30980</v>
      </c>
      <c r="I8792" s="9">
        <v>5102</v>
      </c>
      <c r="J8792" s="9">
        <v>1741</v>
      </c>
      <c r="K8792" s="9">
        <v>437</v>
      </c>
      <c r="L8792" s="9">
        <v>0</v>
      </c>
      <c r="M8792" s="9">
        <v>64</v>
      </c>
      <c r="N8792" s="9">
        <v>1186</v>
      </c>
      <c r="O8792" s="9">
        <v>29</v>
      </c>
      <c r="P8792" s="9">
        <v>3399</v>
      </c>
      <c r="Q8792" s="10" t="s">
        <v>30972</v>
      </c>
    </row>
    <row r="8793" spans="1:17" x14ac:dyDescent="0.3">
      <c r="A8793" s="5" t="s">
        <v>30981</v>
      </c>
      <c r="B8793" s="5" t="s">
        <v>6483</v>
      </c>
      <c r="C8793" s="6">
        <v>2.89</v>
      </c>
      <c r="D8793" s="1" t="s">
        <v>30972</v>
      </c>
      <c r="E8793" s="6">
        <v>114</v>
      </c>
      <c r="F8793" s="6" t="s">
        <v>25</v>
      </c>
      <c r="G8793" s="11" t="s">
        <v>30982</v>
      </c>
      <c r="H8793" s="8" t="s">
        <v>30983</v>
      </c>
      <c r="I8793" s="9">
        <v>6610</v>
      </c>
      <c r="J8793" s="9">
        <v>2625</v>
      </c>
      <c r="K8793" s="9">
        <v>530</v>
      </c>
      <c r="L8793" s="9">
        <v>0</v>
      </c>
      <c r="M8793" s="9">
        <v>128</v>
      </c>
      <c r="N8793" s="9">
        <v>1306</v>
      </c>
      <c r="O8793" s="9">
        <v>23</v>
      </c>
      <c r="P8793" s="9">
        <v>3947</v>
      </c>
      <c r="Q8793" s="10" t="s">
        <v>30972</v>
      </c>
    </row>
    <row r="8794" spans="1:17" ht="28.8" x14ac:dyDescent="0.3">
      <c r="A8794" s="5" t="s">
        <v>1175</v>
      </c>
      <c r="B8794" s="5" t="s">
        <v>1397</v>
      </c>
      <c r="C8794" s="6">
        <v>2.2400000000000002</v>
      </c>
      <c r="D8794" s="1" t="s">
        <v>30972</v>
      </c>
      <c r="E8794" s="6">
        <v>91</v>
      </c>
      <c r="F8794" s="6" t="s">
        <v>25</v>
      </c>
      <c r="G8794" s="11" t="s">
        <v>30984</v>
      </c>
      <c r="H8794" s="8" t="s">
        <v>30985</v>
      </c>
      <c r="I8794" s="9">
        <v>24005</v>
      </c>
      <c r="J8794" s="9">
        <v>5210</v>
      </c>
      <c r="K8794" s="9">
        <v>1383</v>
      </c>
      <c r="L8794" s="9">
        <v>1</v>
      </c>
      <c r="M8794" s="9">
        <v>1977</v>
      </c>
      <c r="N8794" s="9">
        <v>2477</v>
      </c>
      <c r="O8794" s="9">
        <v>184</v>
      </c>
      <c r="P8794" s="9">
        <v>14865</v>
      </c>
      <c r="Q8794" s="10" t="s">
        <v>30972</v>
      </c>
    </row>
    <row r="8795" spans="1:17" x14ac:dyDescent="0.3">
      <c r="A8795" s="5" t="s">
        <v>30986</v>
      </c>
      <c r="B8795" s="5" t="s">
        <v>1142</v>
      </c>
      <c r="C8795" s="6">
        <v>3.04</v>
      </c>
      <c r="D8795" s="1" t="s">
        <v>30972</v>
      </c>
      <c r="E8795" s="6">
        <v>97</v>
      </c>
      <c r="F8795" s="6" t="s">
        <v>25</v>
      </c>
      <c r="G8795" s="11" t="s">
        <v>30987</v>
      </c>
      <c r="H8795" s="8" t="s">
        <v>30988</v>
      </c>
      <c r="I8795" s="9">
        <v>3169</v>
      </c>
      <c r="J8795" s="9">
        <v>1606</v>
      </c>
      <c r="K8795" s="9">
        <v>399</v>
      </c>
      <c r="L8795" s="9">
        <v>1</v>
      </c>
      <c r="M8795" s="9">
        <v>39</v>
      </c>
      <c r="N8795" s="9">
        <v>711</v>
      </c>
      <c r="O8795" s="9">
        <v>28</v>
      </c>
      <c r="P8795" s="9">
        <v>2096</v>
      </c>
      <c r="Q8795" s="10" t="s">
        <v>30972</v>
      </c>
    </row>
    <row r="8796" spans="1:17" x14ac:dyDescent="0.3">
      <c r="A8796" s="5" t="s">
        <v>30989</v>
      </c>
      <c r="B8796" s="5" t="s">
        <v>3743</v>
      </c>
      <c r="C8796" s="6">
        <v>3.27</v>
      </c>
      <c r="D8796" s="1" t="s">
        <v>30972</v>
      </c>
      <c r="E8796" s="6">
        <v>109</v>
      </c>
      <c r="F8796" s="6" t="s">
        <v>25</v>
      </c>
      <c r="G8796" s="11" t="s">
        <v>30990</v>
      </c>
      <c r="H8796" s="8" t="s">
        <v>30991</v>
      </c>
      <c r="I8796" s="9">
        <v>289</v>
      </c>
      <c r="J8796" s="9">
        <v>819</v>
      </c>
      <c r="K8796" s="9">
        <v>39</v>
      </c>
      <c r="L8796" s="9">
        <v>0</v>
      </c>
      <c r="M8796" s="9">
        <v>4</v>
      </c>
      <c r="N8796" s="9">
        <v>56</v>
      </c>
      <c r="O8796" s="9">
        <v>1</v>
      </c>
      <c r="P8796" s="9">
        <v>184</v>
      </c>
      <c r="Q8796" s="10" t="s">
        <v>30972</v>
      </c>
    </row>
    <row r="8797" spans="1:17" x14ac:dyDescent="0.3">
      <c r="A8797" s="5" t="s">
        <v>30992</v>
      </c>
      <c r="B8797" s="5" t="s">
        <v>4417</v>
      </c>
      <c r="C8797" s="6">
        <v>3.45</v>
      </c>
      <c r="D8797" s="1" t="s">
        <v>30972</v>
      </c>
      <c r="E8797" s="6">
        <v>125</v>
      </c>
      <c r="F8797" s="6" t="s">
        <v>1777</v>
      </c>
      <c r="G8797" s="11" t="s">
        <v>30993</v>
      </c>
      <c r="H8797" s="8" t="s">
        <v>30994</v>
      </c>
      <c r="I8797" s="9">
        <v>828</v>
      </c>
      <c r="J8797" s="9">
        <v>1003</v>
      </c>
      <c r="K8797" s="9">
        <v>100</v>
      </c>
      <c r="L8797" s="9">
        <v>0</v>
      </c>
      <c r="M8797" s="9">
        <v>3</v>
      </c>
      <c r="N8797" s="9">
        <v>141</v>
      </c>
      <c r="O8797" s="9">
        <v>17</v>
      </c>
      <c r="P8797" s="9">
        <v>592</v>
      </c>
      <c r="Q8797" s="10" t="s">
        <v>30972</v>
      </c>
    </row>
    <row r="8798" spans="1:17" ht="28.8" x14ac:dyDescent="0.3">
      <c r="A8798" s="5" t="s">
        <v>30995</v>
      </c>
      <c r="B8798" s="5" t="s">
        <v>11741</v>
      </c>
      <c r="C8798" s="6">
        <v>2.96</v>
      </c>
      <c r="D8798" s="1" t="s">
        <v>30972</v>
      </c>
      <c r="E8798" s="6">
        <v>97</v>
      </c>
      <c r="F8798" s="6" t="s">
        <v>25</v>
      </c>
      <c r="G8798" s="11" t="s">
        <v>30996</v>
      </c>
      <c r="H8798" s="8" t="s">
        <v>5703</v>
      </c>
      <c r="I8798" s="9">
        <v>141471</v>
      </c>
      <c r="J8798" s="9">
        <v>21573</v>
      </c>
      <c r="K8798" s="9">
        <v>27980</v>
      </c>
      <c r="L8798" s="9">
        <v>891</v>
      </c>
      <c r="M8798" s="9">
        <v>2287</v>
      </c>
      <c r="N8798" s="9">
        <v>29120</v>
      </c>
      <c r="O8798" s="9">
        <v>7166</v>
      </c>
      <c r="P8798" s="9">
        <v>100812</v>
      </c>
      <c r="Q8798" s="10" t="s">
        <v>30972</v>
      </c>
    </row>
    <row r="8799" spans="1:17" x14ac:dyDescent="0.3">
      <c r="A8799" s="5" t="s">
        <v>30997</v>
      </c>
      <c r="B8799" s="5" t="s">
        <v>6415</v>
      </c>
      <c r="C8799" s="6">
        <v>3.08</v>
      </c>
      <c r="D8799" s="1" t="s">
        <v>30972</v>
      </c>
      <c r="E8799" s="6">
        <v>111</v>
      </c>
      <c r="F8799" s="6" t="s">
        <v>25</v>
      </c>
      <c r="G8799" s="11" t="s">
        <v>30998</v>
      </c>
      <c r="H8799" s="8" t="s">
        <v>30999</v>
      </c>
      <c r="I8799" s="9">
        <v>4868</v>
      </c>
      <c r="J8799" s="9">
        <v>2370</v>
      </c>
      <c r="K8799" s="9">
        <v>762</v>
      </c>
      <c r="L8799" s="9">
        <v>3</v>
      </c>
      <c r="M8799" s="9">
        <v>50</v>
      </c>
      <c r="N8799" s="9">
        <v>1143</v>
      </c>
      <c r="O8799" s="9">
        <v>56</v>
      </c>
      <c r="P8799" s="9">
        <v>3255</v>
      </c>
      <c r="Q8799" s="10" t="s">
        <v>30972</v>
      </c>
    </row>
    <row r="8800" spans="1:17" x14ac:dyDescent="0.3">
      <c r="A8800" s="5" t="s">
        <v>31000</v>
      </c>
      <c r="B8800" s="5" t="s">
        <v>14475</v>
      </c>
      <c r="C8800" s="6">
        <v>3.42</v>
      </c>
      <c r="D8800" s="1" t="s">
        <v>30972</v>
      </c>
      <c r="E8800" s="6">
        <v>121</v>
      </c>
      <c r="F8800" s="6" t="s">
        <v>25</v>
      </c>
      <c r="G8800" s="11" t="s">
        <v>31001</v>
      </c>
      <c r="H8800" s="8" t="s">
        <v>31002</v>
      </c>
      <c r="I8800" s="9">
        <v>54984</v>
      </c>
      <c r="J8800" s="9">
        <v>9278</v>
      </c>
      <c r="K8800" s="9">
        <v>7767</v>
      </c>
      <c r="L8800" s="9">
        <v>15</v>
      </c>
      <c r="M8800" s="9">
        <v>332</v>
      </c>
      <c r="N8800" s="9">
        <v>10169</v>
      </c>
      <c r="O8800" s="9">
        <v>799</v>
      </c>
      <c r="P8800" s="9">
        <v>36968</v>
      </c>
      <c r="Q8800" s="10" t="s">
        <v>30972</v>
      </c>
    </row>
    <row r="8801" spans="1:17" ht="28.8" x14ac:dyDescent="0.3">
      <c r="A8801" s="5" t="s">
        <v>31003</v>
      </c>
      <c r="B8801" s="5" t="s">
        <v>1081</v>
      </c>
      <c r="C8801" s="6">
        <v>3.26</v>
      </c>
      <c r="D8801" s="1" t="s">
        <v>30972</v>
      </c>
      <c r="E8801" s="6">
        <v>93</v>
      </c>
      <c r="F8801" s="6" t="s">
        <v>25</v>
      </c>
      <c r="G8801" s="11" t="s">
        <v>31004</v>
      </c>
      <c r="H8801" s="8" t="s">
        <v>31005</v>
      </c>
      <c r="I8801" s="9">
        <v>413</v>
      </c>
      <c r="J8801" s="9">
        <v>686</v>
      </c>
      <c r="K8801" s="9">
        <v>72</v>
      </c>
      <c r="L8801" s="9">
        <v>0</v>
      </c>
      <c r="M8801" s="9">
        <v>3</v>
      </c>
      <c r="N8801" s="9">
        <v>76</v>
      </c>
      <c r="O8801" s="9">
        <v>1</v>
      </c>
      <c r="P8801" s="9">
        <v>288</v>
      </c>
      <c r="Q8801" s="10" t="s">
        <v>30972</v>
      </c>
    </row>
    <row r="8802" spans="1:17" ht="28.8" x14ac:dyDescent="0.3">
      <c r="A8802" s="5" t="s">
        <v>31006</v>
      </c>
      <c r="B8802" s="5" t="s">
        <v>31007</v>
      </c>
      <c r="C8802" s="6">
        <v>2.59</v>
      </c>
      <c r="D8802" s="1" t="s">
        <v>30972</v>
      </c>
      <c r="E8802" s="6">
        <v>108</v>
      </c>
      <c r="F8802" s="6" t="s">
        <v>25</v>
      </c>
      <c r="G8802" s="11" t="s">
        <v>31008</v>
      </c>
      <c r="H8802" s="8" t="s">
        <v>31009</v>
      </c>
      <c r="I8802" s="9">
        <v>36511</v>
      </c>
      <c r="J8802" s="9">
        <v>4733</v>
      </c>
      <c r="K8802" s="9">
        <v>3328</v>
      </c>
      <c r="L8802" s="9">
        <v>18</v>
      </c>
      <c r="M8802" s="9">
        <v>1755</v>
      </c>
      <c r="N8802" s="9">
        <v>5811</v>
      </c>
      <c r="O8802" s="9">
        <v>665</v>
      </c>
      <c r="P8802" s="9">
        <v>24061</v>
      </c>
      <c r="Q8802" s="10" t="s">
        <v>30972</v>
      </c>
    </row>
    <row r="8803" spans="1:17" ht="28.8" x14ac:dyDescent="0.3">
      <c r="A8803" s="5" t="s">
        <v>31010</v>
      </c>
      <c r="B8803" s="5" t="s">
        <v>18043</v>
      </c>
      <c r="C8803" s="6">
        <v>3.36</v>
      </c>
      <c r="D8803" s="1" t="s">
        <v>30972</v>
      </c>
      <c r="E8803" s="6">
        <v>113</v>
      </c>
      <c r="F8803" s="6" t="s">
        <v>25</v>
      </c>
      <c r="G8803" s="11" t="s">
        <v>31011</v>
      </c>
      <c r="H8803" s="8" t="s">
        <v>31012</v>
      </c>
      <c r="I8803" s="9">
        <v>146206</v>
      </c>
      <c r="J8803" s="9">
        <v>16560</v>
      </c>
      <c r="K8803" s="9">
        <v>21601</v>
      </c>
      <c r="L8803" s="9">
        <v>165</v>
      </c>
      <c r="M8803" s="9">
        <v>741</v>
      </c>
      <c r="N8803" s="9">
        <v>27717</v>
      </c>
      <c r="O8803" s="9">
        <v>3831</v>
      </c>
      <c r="P8803" s="9">
        <v>98367</v>
      </c>
      <c r="Q8803" s="10" t="s">
        <v>30972</v>
      </c>
    </row>
    <row r="8804" spans="1:17" x14ac:dyDescent="0.3">
      <c r="A8804" s="5" t="s">
        <v>31013</v>
      </c>
      <c r="B8804" s="5" t="s">
        <v>31014</v>
      </c>
      <c r="C8804" s="6">
        <v>2.06</v>
      </c>
      <c r="D8804" s="1" t="s">
        <v>30972</v>
      </c>
      <c r="E8804" s="6">
        <v>82</v>
      </c>
      <c r="F8804" s="6" t="s">
        <v>25</v>
      </c>
      <c r="G8804" s="11" t="s">
        <v>31015</v>
      </c>
      <c r="H8804" s="8" t="s">
        <v>31016</v>
      </c>
      <c r="I8804" s="9">
        <v>2803</v>
      </c>
      <c r="J8804" s="9">
        <v>1117</v>
      </c>
      <c r="K8804" s="9">
        <v>132</v>
      </c>
      <c r="L8804" s="9">
        <v>0</v>
      </c>
      <c r="M8804" s="9">
        <v>391</v>
      </c>
      <c r="N8804" s="9">
        <v>241</v>
      </c>
      <c r="O8804" s="9">
        <v>12</v>
      </c>
      <c r="P8804" s="9">
        <v>2062</v>
      </c>
      <c r="Q8804" s="10" t="s">
        <v>30972</v>
      </c>
    </row>
    <row r="8805" spans="1:17" x14ac:dyDescent="0.3">
      <c r="A8805" s="5" t="s">
        <v>31017</v>
      </c>
      <c r="B8805" s="5" t="s">
        <v>31018</v>
      </c>
      <c r="C8805" s="6">
        <v>2.66</v>
      </c>
      <c r="D8805" s="1" t="s">
        <v>30972</v>
      </c>
      <c r="E8805" s="6">
        <v>90</v>
      </c>
      <c r="F8805" s="6" t="s">
        <v>25</v>
      </c>
      <c r="G8805" s="11" t="s">
        <v>31019</v>
      </c>
      <c r="H8805" s="8" t="s">
        <v>31020</v>
      </c>
      <c r="I8805" s="9">
        <v>2306</v>
      </c>
      <c r="J8805" s="9">
        <v>926</v>
      </c>
      <c r="K8805" s="9">
        <v>149</v>
      </c>
      <c r="L8805" s="9">
        <v>0</v>
      </c>
      <c r="M8805" s="9">
        <v>87</v>
      </c>
      <c r="N8805" s="9">
        <v>325</v>
      </c>
      <c r="O8805" s="9">
        <v>13</v>
      </c>
      <c r="P8805" s="9">
        <v>1457</v>
      </c>
      <c r="Q8805" s="10" t="s">
        <v>30972</v>
      </c>
    </row>
    <row r="8806" spans="1:17" x14ac:dyDescent="0.3">
      <c r="A8806" s="5" t="s">
        <v>31021</v>
      </c>
      <c r="B8806" s="5" t="s">
        <v>14557</v>
      </c>
      <c r="C8806" s="6">
        <v>2.66</v>
      </c>
      <c r="D8806" s="1" t="s">
        <v>30972</v>
      </c>
      <c r="E8806" s="6">
        <v>98</v>
      </c>
      <c r="F8806" s="6" t="s">
        <v>25</v>
      </c>
      <c r="G8806" s="11" t="s">
        <v>31022</v>
      </c>
      <c r="H8806" s="8" t="s">
        <v>31023</v>
      </c>
      <c r="I8806" s="9">
        <v>3361</v>
      </c>
      <c r="J8806" s="9">
        <v>1815</v>
      </c>
      <c r="K8806" s="9">
        <v>488</v>
      </c>
      <c r="L8806" s="9">
        <v>19</v>
      </c>
      <c r="M8806" s="9">
        <v>233</v>
      </c>
      <c r="N8806" s="9">
        <v>396</v>
      </c>
      <c r="O8806" s="9">
        <v>119</v>
      </c>
      <c r="P8806" s="9">
        <v>2065</v>
      </c>
      <c r="Q8806" s="10" t="s">
        <v>30972</v>
      </c>
    </row>
    <row r="8807" spans="1:17" ht="28.8" x14ac:dyDescent="0.3">
      <c r="A8807" s="5" t="s">
        <v>31024</v>
      </c>
      <c r="B8807" s="5" t="s">
        <v>20977</v>
      </c>
      <c r="C8807" s="6">
        <v>3.82</v>
      </c>
      <c r="D8807" s="1" t="s">
        <v>30972</v>
      </c>
      <c r="E8807" s="6">
        <v>112</v>
      </c>
      <c r="F8807" s="6" t="s">
        <v>25</v>
      </c>
      <c r="G8807" s="11" t="s">
        <v>31025</v>
      </c>
      <c r="H8807" s="8" t="s">
        <v>31026</v>
      </c>
      <c r="I8807" s="9">
        <v>12324</v>
      </c>
      <c r="J8807" s="9">
        <v>7944</v>
      </c>
      <c r="K8807" s="9">
        <v>3826</v>
      </c>
      <c r="L8807" s="9">
        <v>38</v>
      </c>
      <c r="M8807" s="9">
        <v>16</v>
      </c>
      <c r="N8807" s="9">
        <v>1017</v>
      </c>
      <c r="O8807" s="9">
        <v>888</v>
      </c>
      <c r="P8807" s="9">
        <v>8900</v>
      </c>
      <c r="Q8807" s="10" t="s">
        <v>30972</v>
      </c>
    </row>
    <row r="8808" spans="1:17" x14ac:dyDescent="0.3">
      <c r="A8808" s="5" t="s">
        <v>31027</v>
      </c>
      <c r="B8808" s="5" t="s">
        <v>31028</v>
      </c>
      <c r="C8808" s="6">
        <v>3.27</v>
      </c>
      <c r="D8808" s="1" t="s">
        <v>30972</v>
      </c>
      <c r="E8808" s="6">
        <v>101</v>
      </c>
      <c r="F8808" s="6" t="s">
        <v>25</v>
      </c>
      <c r="G8808" s="11" t="s">
        <v>31029</v>
      </c>
      <c r="H8808" s="8" t="s">
        <v>39</v>
      </c>
      <c r="I8808" s="9">
        <v>45</v>
      </c>
      <c r="J8808" s="9">
        <v>293</v>
      </c>
      <c r="K8808" s="9">
        <v>7</v>
      </c>
      <c r="L8808" s="9">
        <v>0</v>
      </c>
      <c r="M8808" s="9">
        <v>4</v>
      </c>
      <c r="N8808" s="9">
        <v>5</v>
      </c>
      <c r="O8808" s="9">
        <v>1</v>
      </c>
      <c r="P8808" s="9">
        <v>26</v>
      </c>
      <c r="Q8808" s="10" t="s">
        <v>30972</v>
      </c>
    </row>
    <row r="8809" spans="1:17" x14ac:dyDescent="0.3">
      <c r="A8809" s="5" t="s">
        <v>31030</v>
      </c>
      <c r="B8809" s="5" t="s">
        <v>31031</v>
      </c>
      <c r="C8809" s="6">
        <v>2.94</v>
      </c>
      <c r="D8809" s="1" t="s">
        <v>30972</v>
      </c>
      <c r="E8809" s="6">
        <v>87</v>
      </c>
      <c r="F8809" s="6" t="s">
        <v>25</v>
      </c>
      <c r="G8809" s="11" t="s">
        <v>31032</v>
      </c>
      <c r="H8809" s="8" t="s">
        <v>31033</v>
      </c>
      <c r="I8809" s="9">
        <v>6825</v>
      </c>
      <c r="J8809" s="9">
        <v>1676</v>
      </c>
      <c r="K8809" s="9">
        <v>691</v>
      </c>
      <c r="L8809" s="9">
        <v>0</v>
      </c>
      <c r="M8809" s="9">
        <v>149</v>
      </c>
      <c r="N8809" s="9">
        <v>1609</v>
      </c>
      <c r="O8809" s="9">
        <v>61</v>
      </c>
      <c r="P8809" s="9">
        <v>5038</v>
      </c>
      <c r="Q8809" s="10" t="s">
        <v>30972</v>
      </c>
    </row>
    <row r="8810" spans="1:17" x14ac:dyDescent="0.3">
      <c r="A8810" s="5" t="s">
        <v>31034</v>
      </c>
      <c r="B8810" s="5" t="s">
        <v>8037</v>
      </c>
      <c r="C8810" s="6">
        <v>2.83</v>
      </c>
      <c r="D8810" s="1" t="s">
        <v>30972</v>
      </c>
      <c r="E8810" s="6">
        <v>96</v>
      </c>
      <c r="F8810" s="6" t="s">
        <v>25</v>
      </c>
      <c r="G8810" s="11" t="s">
        <v>31035</v>
      </c>
      <c r="H8810" s="8" t="s">
        <v>31036</v>
      </c>
      <c r="I8810" s="9">
        <v>9599</v>
      </c>
      <c r="J8810" s="9">
        <v>1846</v>
      </c>
      <c r="K8810" s="9">
        <v>1086</v>
      </c>
      <c r="L8810" s="9">
        <v>2</v>
      </c>
      <c r="M8810" s="9">
        <v>245</v>
      </c>
      <c r="N8810" s="9">
        <v>2136</v>
      </c>
      <c r="O8810" s="9">
        <v>136</v>
      </c>
      <c r="P8810" s="9">
        <v>6961</v>
      </c>
      <c r="Q8810" s="10" t="s">
        <v>30972</v>
      </c>
    </row>
    <row r="8811" spans="1:17" ht="28.8" x14ac:dyDescent="0.3">
      <c r="A8811" s="5" t="s">
        <v>31037</v>
      </c>
      <c r="B8811" s="5" t="s">
        <v>114</v>
      </c>
      <c r="C8811" s="6">
        <v>2.89</v>
      </c>
      <c r="D8811" s="1" t="s">
        <v>30972</v>
      </c>
      <c r="E8811" s="6">
        <v>86</v>
      </c>
      <c r="F8811" s="6" t="s">
        <v>74</v>
      </c>
      <c r="G8811" s="11" t="s">
        <v>31038</v>
      </c>
      <c r="H8811" s="8" t="s">
        <v>31039</v>
      </c>
      <c r="I8811" s="9">
        <v>394</v>
      </c>
      <c r="J8811" s="9">
        <v>551</v>
      </c>
      <c r="K8811" s="9">
        <v>45</v>
      </c>
      <c r="L8811" s="9">
        <v>0</v>
      </c>
      <c r="M8811" s="9">
        <v>37</v>
      </c>
      <c r="N8811" s="9">
        <v>55</v>
      </c>
      <c r="O8811" s="9">
        <v>2</v>
      </c>
      <c r="P8811" s="9">
        <v>269</v>
      </c>
      <c r="Q8811" s="10" t="s">
        <v>30972</v>
      </c>
    </row>
    <row r="8812" spans="1:17" x14ac:dyDescent="0.3">
      <c r="A8812" s="5" t="s">
        <v>14214</v>
      </c>
      <c r="B8812" s="5" t="s">
        <v>1088</v>
      </c>
      <c r="C8812" s="6">
        <v>2.4500000000000002</v>
      </c>
      <c r="D8812" s="1" t="s">
        <v>30972</v>
      </c>
      <c r="E8812" s="6">
        <v>102</v>
      </c>
      <c r="F8812" s="6" t="s">
        <v>25</v>
      </c>
      <c r="G8812" s="11" t="s">
        <v>31040</v>
      </c>
      <c r="H8812" s="8" t="s">
        <v>31041</v>
      </c>
      <c r="I8812" s="9">
        <v>21854</v>
      </c>
      <c r="J8812" s="9">
        <v>5110</v>
      </c>
      <c r="K8812" s="9">
        <v>2317</v>
      </c>
      <c r="L8812" s="9">
        <v>2</v>
      </c>
      <c r="M8812" s="9">
        <v>1376</v>
      </c>
      <c r="N8812" s="9">
        <v>3553</v>
      </c>
      <c r="O8812" s="9">
        <v>339</v>
      </c>
      <c r="P8812" s="9">
        <v>16223</v>
      </c>
      <c r="Q8812" s="10" t="s">
        <v>30972</v>
      </c>
    </row>
    <row r="8813" spans="1:17" x14ac:dyDescent="0.3">
      <c r="A8813" s="5" t="s">
        <v>31042</v>
      </c>
      <c r="B8813" s="5" t="s">
        <v>24437</v>
      </c>
      <c r="C8813" s="6">
        <v>3.27</v>
      </c>
      <c r="D8813" s="1" t="s">
        <v>30972</v>
      </c>
      <c r="E8813" s="6">
        <v>75</v>
      </c>
      <c r="F8813" s="6" t="s">
        <v>25</v>
      </c>
      <c r="G8813" s="11" t="s">
        <v>31043</v>
      </c>
      <c r="H8813" s="8" t="s">
        <v>24442</v>
      </c>
      <c r="I8813" s="9">
        <v>206</v>
      </c>
      <c r="J8813" s="9">
        <v>342</v>
      </c>
      <c r="K8813" s="9">
        <v>9</v>
      </c>
      <c r="L8813" s="9">
        <v>0</v>
      </c>
      <c r="M8813" s="9">
        <v>22</v>
      </c>
      <c r="N8813" s="9">
        <v>20</v>
      </c>
      <c r="O8813" s="9">
        <v>2</v>
      </c>
      <c r="P8813" s="9">
        <v>153</v>
      </c>
      <c r="Q8813" s="10" t="s">
        <v>30972</v>
      </c>
    </row>
    <row r="8814" spans="1:17" x14ac:dyDescent="0.3">
      <c r="A8814" s="5" t="s">
        <v>31044</v>
      </c>
      <c r="B8814" s="5" t="s">
        <v>12918</v>
      </c>
      <c r="C8814" s="6">
        <v>2.97</v>
      </c>
      <c r="D8814" s="1" t="s">
        <v>30972</v>
      </c>
      <c r="E8814" s="6">
        <v>97</v>
      </c>
      <c r="F8814" s="6" t="s">
        <v>25</v>
      </c>
      <c r="G8814" s="11" t="s">
        <v>31045</v>
      </c>
      <c r="H8814" s="8" t="s">
        <v>31046</v>
      </c>
      <c r="I8814" s="9">
        <v>698</v>
      </c>
      <c r="J8814" s="9">
        <v>647</v>
      </c>
      <c r="K8814" s="9">
        <v>57</v>
      </c>
      <c r="L8814" s="9">
        <v>0</v>
      </c>
      <c r="M8814" s="9">
        <v>31</v>
      </c>
      <c r="N8814" s="9">
        <v>92</v>
      </c>
      <c r="O8814" s="9">
        <v>5</v>
      </c>
      <c r="P8814" s="9">
        <v>443</v>
      </c>
      <c r="Q8814" s="10" t="s">
        <v>30972</v>
      </c>
    </row>
    <row r="8815" spans="1:17" ht="28.8" x14ac:dyDescent="0.3">
      <c r="A8815" s="5" t="s">
        <v>31047</v>
      </c>
      <c r="B8815" s="5" t="s">
        <v>31048</v>
      </c>
      <c r="C8815" s="6">
        <v>2.0499999999999998</v>
      </c>
      <c r="D8815" s="1" t="s">
        <v>30972</v>
      </c>
      <c r="E8815" s="6">
        <v>96</v>
      </c>
      <c r="F8815" s="6" t="s">
        <v>25</v>
      </c>
      <c r="G8815" s="11" t="s">
        <v>31049</v>
      </c>
      <c r="H8815" s="8" t="s">
        <v>31050</v>
      </c>
      <c r="I8815" s="9">
        <v>31814</v>
      </c>
      <c r="J8815" s="9">
        <v>4139</v>
      </c>
      <c r="K8815" s="9">
        <v>1959</v>
      </c>
      <c r="L8815" s="9">
        <v>6</v>
      </c>
      <c r="M8815" s="9">
        <v>3234</v>
      </c>
      <c r="N8815" s="9">
        <v>3466</v>
      </c>
      <c r="O8815" s="9">
        <v>419</v>
      </c>
      <c r="P8815" s="9">
        <v>21408</v>
      </c>
      <c r="Q8815" s="10" t="s">
        <v>30972</v>
      </c>
    </row>
    <row r="8816" spans="1:17" x14ac:dyDescent="0.3">
      <c r="A8816" s="5" t="s">
        <v>31051</v>
      </c>
      <c r="B8816" s="5" t="s">
        <v>31052</v>
      </c>
      <c r="C8816" s="6">
        <v>1.92</v>
      </c>
      <c r="D8816" s="1" t="s">
        <v>30972</v>
      </c>
      <c r="E8816" s="6">
        <v>89</v>
      </c>
      <c r="F8816" s="6" t="s">
        <v>25</v>
      </c>
      <c r="G8816" s="11" t="s">
        <v>31053</v>
      </c>
      <c r="H8816" s="8" t="s">
        <v>31054</v>
      </c>
      <c r="I8816" s="9">
        <v>9013</v>
      </c>
      <c r="J8816" s="9">
        <v>1952</v>
      </c>
      <c r="K8816" s="9">
        <v>527</v>
      </c>
      <c r="L8816" s="9">
        <v>0</v>
      </c>
      <c r="M8816" s="9">
        <v>1266</v>
      </c>
      <c r="N8816" s="9">
        <v>731</v>
      </c>
      <c r="O8816" s="9">
        <v>132</v>
      </c>
      <c r="P8816" s="9">
        <v>6346</v>
      </c>
      <c r="Q8816" s="10" t="s">
        <v>30972</v>
      </c>
    </row>
    <row r="8817" spans="1:17" x14ac:dyDescent="0.3">
      <c r="A8817" s="5" t="s">
        <v>31055</v>
      </c>
      <c r="B8817" s="5" t="s">
        <v>31056</v>
      </c>
      <c r="C8817" s="6">
        <v>2.5</v>
      </c>
      <c r="D8817" s="1" t="s">
        <v>30972</v>
      </c>
      <c r="E8817" s="6">
        <v>101</v>
      </c>
      <c r="F8817" s="6" t="s">
        <v>25</v>
      </c>
      <c r="G8817" s="11" t="s">
        <v>31057</v>
      </c>
      <c r="H8817" s="8" t="s">
        <v>31058</v>
      </c>
      <c r="I8817" s="9">
        <v>5293</v>
      </c>
      <c r="J8817" s="9">
        <v>1251</v>
      </c>
      <c r="K8817" s="9">
        <v>480</v>
      </c>
      <c r="L8817" s="9">
        <v>1</v>
      </c>
      <c r="M8817" s="9">
        <v>409</v>
      </c>
      <c r="N8817" s="9">
        <v>715</v>
      </c>
      <c r="O8817" s="9">
        <v>55</v>
      </c>
      <c r="P8817" s="9">
        <v>3772</v>
      </c>
      <c r="Q8817" s="10" t="s">
        <v>30972</v>
      </c>
    </row>
    <row r="8818" spans="1:17" x14ac:dyDescent="0.3">
      <c r="A8818" s="5" t="s">
        <v>31059</v>
      </c>
      <c r="B8818" s="5" t="s">
        <v>31060</v>
      </c>
      <c r="C8818" s="6">
        <v>2.89</v>
      </c>
      <c r="D8818" s="1" t="s">
        <v>30972</v>
      </c>
      <c r="E8818" s="6">
        <v>85</v>
      </c>
      <c r="F8818" s="6" t="s">
        <v>25</v>
      </c>
      <c r="G8818" s="11" t="s">
        <v>31061</v>
      </c>
      <c r="H8818" s="8" t="s">
        <v>39</v>
      </c>
      <c r="I8818" s="9">
        <v>276</v>
      </c>
      <c r="J8818" s="9">
        <v>477</v>
      </c>
      <c r="K8818" s="9">
        <v>42</v>
      </c>
      <c r="L8818" s="9">
        <v>0</v>
      </c>
      <c r="M8818" s="9">
        <v>23</v>
      </c>
      <c r="N8818" s="9">
        <v>42</v>
      </c>
      <c r="O8818" s="9">
        <v>0</v>
      </c>
      <c r="P8818" s="9">
        <v>205</v>
      </c>
      <c r="Q8818" s="10" t="s">
        <v>30972</v>
      </c>
    </row>
    <row r="8819" spans="1:17" x14ac:dyDescent="0.3">
      <c r="A8819" s="5" t="s">
        <v>31062</v>
      </c>
      <c r="B8819" s="5" t="s">
        <v>23897</v>
      </c>
      <c r="C8819" s="6">
        <v>3.34</v>
      </c>
      <c r="D8819" s="1" t="s">
        <v>30972</v>
      </c>
      <c r="E8819" s="6">
        <v>106</v>
      </c>
      <c r="F8819" s="6" t="s">
        <v>25</v>
      </c>
      <c r="G8819" s="11" t="s">
        <v>31063</v>
      </c>
      <c r="H8819" s="8" t="s">
        <v>31064</v>
      </c>
      <c r="I8819" s="9">
        <v>324</v>
      </c>
      <c r="J8819" s="9">
        <v>442</v>
      </c>
      <c r="K8819" s="9">
        <v>56</v>
      </c>
      <c r="L8819" s="9">
        <v>0</v>
      </c>
      <c r="M8819" s="9">
        <v>4</v>
      </c>
      <c r="N8819" s="9">
        <v>70</v>
      </c>
      <c r="O8819" s="9">
        <v>10</v>
      </c>
      <c r="P8819" s="9">
        <v>223</v>
      </c>
      <c r="Q8819" s="10" t="s">
        <v>30972</v>
      </c>
    </row>
    <row r="8820" spans="1:17" ht="28.8" x14ac:dyDescent="0.3">
      <c r="A8820" s="5" t="s">
        <v>31065</v>
      </c>
      <c r="B8820" s="5" t="s">
        <v>9233</v>
      </c>
      <c r="C8820" s="6">
        <v>3.27</v>
      </c>
      <c r="D8820" s="1" t="s">
        <v>30972</v>
      </c>
      <c r="E8820" s="6">
        <v>94</v>
      </c>
      <c r="F8820" s="6" t="s">
        <v>25</v>
      </c>
      <c r="G8820" s="11" t="s">
        <v>31066</v>
      </c>
      <c r="H8820" s="8" t="s">
        <v>39</v>
      </c>
      <c r="I8820" s="9">
        <v>168</v>
      </c>
      <c r="J8820" s="9">
        <v>408</v>
      </c>
      <c r="K8820" s="9">
        <v>16</v>
      </c>
      <c r="L8820" s="9">
        <v>0</v>
      </c>
      <c r="M8820" s="9">
        <v>12</v>
      </c>
      <c r="N8820" s="9">
        <v>12</v>
      </c>
      <c r="O8820" s="9">
        <v>3</v>
      </c>
      <c r="P8820" s="9">
        <v>105</v>
      </c>
      <c r="Q8820" s="10" t="s">
        <v>30972</v>
      </c>
    </row>
    <row r="8821" spans="1:17" x14ac:dyDescent="0.3">
      <c r="A8821" s="5" t="s">
        <v>31067</v>
      </c>
      <c r="B8821" s="5" t="s">
        <v>1802</v>
      </c>
      <c r="C8821" s="6">
        <v>2.62</v>
      </c>
      <c r="D8821" s="1" t="s">
        <v>30972</v>
      </c>
      <c r="E8821" s="6">
        <v>88</v>
      </c>
      <c r="F8821" s="6" t="s">
        <v>25</v>
      </c>
      <c r="G8821" s="11" t="s">
        <v>31068</v>
      </c>
      <c r="H8821" s="8" t="s">
        <v>31069</v>
      </c>
      <c r="I8821" s="9">
        <v>1971</v>
      </c>
      <c r="J8821" s="9">
        <v>1176</v>
      </c>
      <c r="K8821" s="9">
        <v>234</v>
      </c>
      <c r="L8821" s="9">
        <v>2</v>
      </c>
      <c r="M8821" s="9">
        <v>123</v>
      </c>
      <c r="N8821" s="9">
        <v>267</v>
      </c>
      <c r="O8821" s="9">
        <v>21</v>
      </c>
      <c r="P8821" s="9">
        <v>1383</v>
      </c>
      <c r="Q8821" s="10" t="s">
        <v>30972</v>
      </c>
    </row>
    <row r="8822" spans="1:17" x14ac:dyDescent="0.3">
      <c r="A8822" s="5" t="s">
        <v>31070</v>
      </c>
      <c r="B8822" s="5" t="s">
        <v>17916</v>
      </c>
      <c r="C8822" s="6">
        <v>3.19</v>
      </c>
      <c r="D8822" s="1" t="s">
        <v>30972</v>
      </c>
      <c r="E8822" s="6">
        <v>107</v>
      </c>
      <c r="F8822" s="6" t="s">
        <v>25</v>
      </c>
      <c r="G8822" s="11" t="s">
        <v>31071</v>
      </c>
      <c r="H8822" s="8" t="s">
        <v>31072</v>
      </c>
      <c r="I8822" s="9">
        <v>21616</v>
      </c>
      <c r="J8822" s="9">
        <v>5879</v>
      </c>
      <c r="K8822" s="9">
        <v>3265</v>
      </c>
      <c r="L8822" s="9">
        <v>11</v>
      </c>
      <c r="M8822" s="9">
        <v>181</v>
      </c>
      <c r="N8822" s="9">
        <v>4736</v>
      </c>
      <c r="O8822" s="9">
        <v>358</v>
      </c>
      <c r="P8822" s="9">
        <v>13778</v>
      </c>
      <c r="Q8822" s="10" t="s">
        <v>30972</v>
      </c>
    </row>
    <row r="8823" spans="1:17" x14ac:dyDescent="0.3">
      <c r="A8823" s="5" t="s">
        <v>31073</v>
      </c>
      <c r="B8823" s="5" t="s">
        <v>16448</v>
      </c>
      <c r="C8823" s="6">
        <v>3.23</v>
      </c>
      <c r="D8823" s="1" t="s">
        <v>30972</v>
      </c>
      <c r="E8823" s="6">
        <v>82</v>
      </c>
      <c r="F8823" s="6" t="s">
        <v>25</v>
      </c>
      <c r="G8823" s="11" t="s">
        <v>31074</v>
      </c>
      <c r="H8823" s="8" t="s">
        <v>3002</v>
      </c>
      <c r="I8823" s="9">
        <v>3368</v>
      </c>
      <c r="J8823" s="9">
        <v>2830</v>
      </c>
      <c r="K8823" s="9">
        <v>620</v>
      </c>
      <c r="L8823" s="9">
        <v>0</v>
      </c>
      <c r="M8823" s="9">
        <v>19</v>
      </c>
      <c r="N8823" s="9">
        <v>803</v>
      </c>
      <c r="O8823" s="9">
        <v>37</v>
      </c>
      <c r="P8823" s="9">
        <v>2312</v>
      </c>
      <c r="Q8823" s="10" t="s">
        <v>30972</v>
      </c>
    </row>
    <row r="8824" spans="1:17" x14ac:dyDescent="0.3">
      <c r="A8824" s="5" t="s">
        <v>31075</v>
      </c>
      <c r="B8824" s="5" t="s">
        <v>14376</v>
      </c>
      <c r="C8824" s="6">
        <v>3.12</v>
      </c>
      <c r="D8824" s="1" t="s">
        <v>30972</v>
      </c>
      <c r="E8824" s="6">
        <v>91</v>
      </c>
      <c r="F8824" s="6" t="s">
        <v>25</v>
      </c>
      <c r="G8824" s="11" t="s">
        <v>31076</v>
      </c>
      <c r="H8824" s="8" t="s">
        <v>31077</v>
      </c>
      <c r="I8824" s="9">
        <v>12729</v>
      </c>
      <c r="J8824" s="9">
        <v>3541</v>
      </c>
      <c r="K8824" s="9">
        <v>1886</v>
      </c>
      <c r="L8824" s="9">
        <v>7</v>
      </c>
      <c r="M8824" s="9">
        <v>152</v>
      </c>
      <c r="N8824" s="9">
        <v>3117</v>
      </c>
      <c r="O8824" s="9">
        <v>164</v>
      </c>
      <c r="P8824" s="9">
        <v>9515</v>
      </c>
      <c r="Q8824" s="10" t="s">
        <v>30972</v>
      </c>
    </row>
    <row r="8825" spans="1:17" x14ac:dyDescent="0.3">
      <c r="A8825" s="5" t="s">
        <v>31078</v>
      </c>
      <c r="B8825" s="5" t="s">
        <v>990</v>
      </c>
      <c r="C8825" s="6">
        <v>1.81</v>
      </c>
      <c r="D8825" s="1" t="s">
        <v>30972</v>
      </c>
      <c r="E8825" s="6">
        <v>91</v>
      </c>
      <c r="F8825" s="6" t="s">
        <v>25</v>
      </c>
      <c r="G8825" s="11" t="s">
        <v>31079</v>
      </c>
      <c r="H8825" s="8" t="s">
        <v>31080</v>
      </c>
      <c r="I8825" s="9">
        <v>55524</v>
      </c>
      <c r="J8825" s="9">
        <v>6904</v>
      </c>
      <c r="K8825" s="9">
        <v>3322</v>
      </c>
      <c r="L8825" s="9">
        <v>13</v>
      </c>
      <c r="M8825" s="9">
        <v>6909</v>
      </c>
      <c r="N8825" s="9">
        <v>4061</v>
      </c>
      <c r="O8825" s="9">
        <v>630</v>
      </c>
      <c r="P8825" s="9">
        <v>33093</v>
      </c>
      <c r="Q8825" s="10" t="s">
        <v>30972</v>
      </c>
    </row>
    <row r="8826" spans="1:17" x14ac:dyDescent="0.3">
      <c r="A8826" s="5" t="s">
        <v>31081</v>
      </c>
      <c r="B8826" s="5" t="s">
        <v>25333</v>
      </c>
      <c r="C8826" s="6">
        <v>2.8</v>
      </c>
      <c r="D8826" s="1" t="s">
        <v>30972</v>
      </c>
      <c r="E8826" s="6">
        <v>104</v>
      </c>
      <c r="F8826" s="6" t="s">
        <v>25</v>
      </c>
      <c r="G8826" s="11" t="s">
        <v>31082</v>
      </c>
      <c r="H8826" s="8" t="s">
        <v>31083</v>
      </c>
      <c r="I8826" s="9">
        <v>1527</v>
      </c>
      <c r="J8826" s="9">
        <v>1382</v>
      </c>
      <c r="K8826" s="9">
        <v>267</v>
      </c>
      <c r="L8826" s="9">
        <v>1</v>
      </c>
      <c r="M8826" s="9">
        <v>43</v>
      </c>
      <c r="N8826" s="9">
        <v>270</v>
      </c>
      <c r="O8826" s="9">
        <v>15</v>
      </c>
      <c r="P8826" s="9">
        <v>1096</v>
      </c>
      <c r="Q8826" s="10" t="s">
        <v>30972</v>
      </c>
    </row>
    <row r="8827" spans="1:17" x14ac:dyDescent="0.3">
      <c r="A8827" s="5" t="s">
        <v>31084</v>
      </c>
      <c r="B8827" s="5" t="s">
        <v>11519</v>
      </c>
      <c r="C8827" s="6">
        <v>3.28</v>
      </c>
      <c r="D8827" s="1" t="s">
        <v>30972</v>
      </c>
      <c r="E8827" s="6">
        <v>141</v>
      </c>
      <c r="F8827" s="6" t="s">
        <v>25</v>
      </c>
      <c r="G8827" s="11" t="s">
        <v>31085</v>
      </c>
      <c r="H8827" s="8" t="s">
        <v>478</v>
      </c>
      <c r="I8827" s="9">
        <v>88283</v>
      </c>
      <c r="J8827" s="9">
        <v>13808</v>
      </c>
      <c r="K8827" s="9">
        <v>12381</v>
      </c>
      <c r="L8827" s="9">
        <v>101</v>
      </c>
      <c r="M8827" s="9">
        <v>426</v>
      </c>
      <c r="N8827" s="9">
        <v>16960</v>
      </c>
      <c r="O8827" s="9">
        <v>1878</v>
      </c>
      <c r="P8827" s="9">
        <v>50383</v>
      </c>
      <c r="Q8827" s="10" t="s">
        <v>30972</v>
      </c>
    </row>
    <row r="8828" spans="1:17" x14ac:dyDescent="0.3">
      <c r="A8828" s="5" t="s">
        <v>31086</v>
      </c>
      <c r="B8828" s="5" t="s">
        <v>31087</v>
      </c>
      <c r="C8828" s="6">
        <v>3.46</v>
      </c>
      <c r="D8828" s="1" t="s">
        <v>30972</v>
      </c>
      <c r="E8828" s="6">
        <v>90</v>
      </c>
      <c r="F8828" s="6" t="s">
        <v>20</v>
      </c>
      <c r="G8828" s="11" t="s">
        <v>31088</v>
      </c>
      <c r="H8828" s="8" t="s">
        <v>31089</v>
      </c>
      <c r="I8828" s="9">
        <v>1500</v>
      </c>
      <c r="J8828" s="9">
        <v>1040</v>
      </c>
      <c r="K8828" s="9">
        <v>331</v>
      </c>
      <c r="L8828" s="9">
        <v>1</v>
      </c>
      <c r="M8828" s="9">
        <v>5</v>
      </c>
      <c r="N8828" s="9">
        <v>273</v>
      </c>
      <c r="O8828" s="9">
        <v>24</v>
      </c>
      <c r="P8828" s="9">
        <v>1112</v>
      </c>
      <c r="Q8828" s="10" t="s">
        <v>30972</v>
      </c>
    </row>
    <row r="8829" spans="1:17" x14ac:dyDescent="0.3">
      <c r="A8829" s="5" t="s">
        <v>31090</v>
      </c>
      <c r="B8829" s="5" t="s">
        <v>31091</v>
      </c>
      <c r="C8829" s="6">
        <v>2.7</v>
      </c>
      <c r="D8829" s="1" t="s">
        <v>30972</v>
      </c>
      <c r="E8829" s="6">
        <v>90</v>
      </c>
      <c r="F8829" s="6" t="s">
        <v>25</v>
      </c>
      <c r="G8829" s="11" t="s">
        <v>31092</v>
      </c>
      <c r="H8829" s="8" t="s">
        <v>31093</v>
      </c>
      <c r="I8829" s="9">
        <v>422</v>
      </c>
      <c r="J8829" s="9">
        <v>238</v>
      </c>
      <c r="K8829" s="9">
        <v>19</v>
      </c>
      <c r="L8829" s="9">
        <v>3</v>
      </c>
      <c r="M8829" s="9">
        <v>49</v>
      </c>
      <c r="N8829" s="9">
        <v>30</v>
      </c>
      <c r="O8829" s="9">
        <v>3</v>
      </c>
      <c r="P8829" s="9">
        <v>307</v>
      </c>
      <c r="Q8829" s="10" t="s">
        <v>30972</v>
      </c>
    </row>
    <row r="8830" spans="1:17" x14ac:dyDescent="0.3">
      <c r="A8830" s="5" t="s">
        <v>31094</v>
      </c>
      <c r="B8830" s="5" t="s">
        <v>31095</v>
      </c>
      <c r="C8830" s="6">
        <v>2.93</v>
      </c>
      <c r="D8830" s="1" t="s">
        <v>30972</v>
      </c>
      <c r="E8830" s="6">
        <v>99</v>
      </c>
      <c r="F8830" s="6" t="s">
        <v>25</v>
      </c>
      <c r="G8830" s="11" t="s">
        <v>31096</v>
      </c>
      <c r="H8830" s="8" t="s">
        <v>31097</v>
      </c>
      <c r="I8830" s="9">
        <v>800</v>
      </c>
      <c r="J8830" s="9">
        <v>492</v>
      </c>
      <c r="K8830" s="9">
        <v>54</v>
      </c>
      <c r="L8830" s="9">
        <v>0</v>
      </c>
      <c r="M8830" s="9">
        <v>37</v>
      </c>
      <c r="N8830" s="9">
        <v>136</v>
      </c>
      <c r="O8830" s="9">
        <v>7</v>
      </c>
      <c r="P8830" s="9">
        <v>550</v>
      </c>
      <c r="Q8830" s="10" t="s">
        <v>30972</v>
      </c>
    </row>
    <row r="8831" spans="1:17" ht="28.8" x14ac:dyDescent="0.3">
      <c r="A8831" s="5" t="s">
        <v>31098</v>
      </c>
      <c r="B8831" s="5" t="s">
        <v>2702</v>
      </c>
      <c r="C8831" s="6">
        <v>3.35</v>
      </c>
      <c r="D8831" s="1" t="s">
        <v>30972</v>
      </c>
      <c r="E8831" s="6">
        <v>130</v>
      </c>
      <c r="F8831" s="6" t="s">
        <v>25</v>
      </c>
      <c r="G8831" s="11" t="s">
        <v>31099</v>
      </c>
      <c r="H8831" s="8" t="s">
        <v>31100</v>
      </c>
      <c r="I8831" s="9">
        <v>4959</v>
      </c>
      <c r="J8831" s="9">
        <v>2298</v>
      </c>
      <c r="K8831" s="9">
        <v>750</v>
      </c>
      <c r="L8831" s="9">
        <v>1</v>
      </c>
      <c r="M8831" s="9">
        <v>22</v>
      </c>
      <c r="N8831" s="9">
        <v>1089</v>
      </c>
      <c r="O8831" s="9">
        <v>85</v>
      </c>
      <c r="P8831" s="9">
        <v>3369</v>
      </c>
      <c r="Q8831" s="10" t="s">
        <v>30972</v>
      </c>
    </row>
    <row r="8832" spans="1:17" x14ac:dyDescent="0.3">
      <c r="A8832" s="5" t="s">
        <v>31101</v>
      </c>
      <c r="B8832" s="5" t="s">
        <v>9452</v>
      </c>
      <c r="C8832" s="6">
        <v>3.19</v>
      </c>
      <c r="D8832" s="1" t="s">
        <v>30972</v>
      </c>
      <c r="E8832" s="6">
        <v>127</v>
      </c>
      <c r="F8832" s="6" t="s">
        <v>25</v>
      </c>
      <c r="G8832" s="11" t="s">
        <v>31102</v>
      </c>
      <c r="H8832" s="8" t="s">
        <v>11875</v>
      </c>
      <c r="I8832" s="9">
        <v>36815</v>
      </c>
      <c r="J8832" s="9">
        <v>17004</v>
      </c>
      <c r="K8832" s="9">
        <v>5214</v>
      </c>
      <c r="L8832" s="9">
        <v>17</v>
      </c>
      <c r="M8832" s="9">
        <v>225</v>
      </c>
      <c r="N8832" s="9">
        <v>8183</v>
      </c>
      <c r="O8832" s="9">
        <v>529</v>
      </c>
      <c r="P8832" s="9">
        <v>24495</v>
      </c>
      <c r="Q8832" s="10" t="s">
        <v>30972</v>
      </c>
    </row>
    <row r="8833" spans="1:17" x14ac:dyDescent="0.3">
      <c r="A8833" s="5" t="s">
        <v>31103</v>
      </c>
      <c r="B8833" s="5" t="s">
        <v>31104</v>
      </c>
      <c r="C8833" s="6">
        <v>3.22</v>
      </c>
      <c r="D8833" s="1" t="s">
        <v>30972</v>
      </c>
      <c r="E8833" s="6">
        <v>92</v>
      </c>
      <c r="F8833" s="6" t="s">
        <v>845</v>
      </c>
      <c r="G8833" s="11" t="s">
        <v>31105</v>
      </c>
      <c r="H8833" s="8" t="s">
        <v>31106</v>
      </c>
      <c r="I8833" s="9">
        <v>477</v>
      </c>
      <c r="J8833" s="9">
        <v>245</v>
      </c>
      <c r="K8833" s="9">
        <v>47</v>
      </c>
      <c r="L8833" s="9">
        <v>1</v>
      </c>
      <c r="M8833" s="9">
        <v>8</v>
      </c>
      <c r="N8833" s="9">
        <v>74</v>
      </c>
      <c r="O8833" s="9">
        <v>4</v>
      </c>
      <c r="P8833" s="9">
        <v>324</v>
      </c>
      <c r="Q8833" s="10" t="s">
        <v>30972</v>
      </c>
    </row>
    <row r="8834" spans="1:17" ht="43.2" x14ac:dyDescent="0.3">
      <c r="A8834" s="5" t="s">
        <v>31107</v>
      </c>
      <c r="B8834" s="5" t="s">
        <v>10530</v>
      </c>
      <c r="C8834" s="6">
        <v>3.27</v>
      </c>
      <c r="D8834" s="1" t="s">
        <v>30972</v>
      </c>
      <c r="E8834" s="6">
        <v>92</v>
      </c>
      <c r="F8834" s="6" t="s">
        <v>74</v>
      </c>
      <c r="G8834" s="11" t="s">
        <v>31108</v>
      </c>
      <c r="H8834" s="8" t="s">
        <v>27842</v>
      </c>
      <c r="I8834" s="9">
        <v>130</v>
      </c>
      <c r="J8834" s="9">
        <v>487</v>
      </c>
      <c r="K8834" s="9">
        <v>14</v>
      </c>
      <c r="L8834" s="9">
        <v>0</v>
      </c>
      <c r="M8834" s="9">
        <v>5</v>
      </c>
      <c r="N8834" s="9">
        <v>14</v>
      </c>
      <c r="O8834" s="9">
        <v>2</v>
      </c>
      <c r="P8834" s="9">
        <v>99</v>
      </c>
      <c r="Q8834" s="10" t="s">
        <v>30972</v>
      </c>
    </row>
    <row r="8835" spans="1:17" ht="28.8" x14ac:dyDescent="0.3">
      <c r="A8835" s="5" t="s">
        <v>31109</v>
      </c>
      <c r="B8835" s="5" t="s">
        <v>2720</v>
      </c>
      <c r="C8835" s="6">
        <v>4.0599999999999996</v>
      </c>
      <c r="D8835" s="1" t="s">
        <v>31110</v>
      </c>
      <c r="E8835" s="6">
        <v>132</v>
      </c>
      <c r="F8835" s="6" t="s">
        <v>25</v>
      </c>
      <c r="G8835" s="11" t="s">
        <v>31111</v>
      </c>
      <c r="H8835" s="8" t="s">
        <v>31112</v>
      </c>
      <c r="I8835" s="9">
        <v>1441829</v>
      </c>
      <c r="J8835" s="9">
        <v>210845</v>
      </c>
      <c r="K8835" s="9">
        <v>423560</v>
      </c>
      <c r="L8835" s="9">
        <v>9300</v>
      </c>
      <c r="M8835" s="9">
        <v>3204</v>
      </c>
      <c r="N8835" s="9">
        <v>96386</v>
      </c>
      <c r="O8835" s="9">
        <v>193852</v>
      </c>
      <c r="P8835" s="9">
        <v>884887</v>
      </c>
      <c r="Q8835" s="10" t="s">
        <v>30972</v>
      </c>
    </row>
    <row r="8836" spans="1:17" x14ac:dyDescent="0.3">
      <c r="A8836" s="5" t="s">
        <v>31113</v>
      </c>
      <c r="B8836" s="5" t="s">
        <v>10538</v>
      </c>
      <c r="C8836" s="6">
        <v>3.58</v>
      </c>
      <c r="D8836" s="1" t="s">
        <v>31110</v>
      </c>
      <c r="E8836" s="6">
        <v>113</v>
      </c>
      <c r="F8836" s="6" t="s">
        <v>25</v>
      </c>
      <c r="G8836" s="11" t="s">
        <v>31114</v>
      </c>
      <c r="H8836" s="8" t="s">
        <v>31115</v>
      </c>
      <c r="I8836" s="9">
        <v>533957</v>
      </c>
      <c r="J8836" s="9">
        <v>124741</v>
      </c>
      <c r="K8836" s="9">
        <v>141424</v>
      </c>
      <c r="L8836" s="9">
        <v>4600</v>
      </c>
      <c r="M8836" s="9">
        <v>4177</v>
      </c>
      <c r="N8836" s="9">
        <v>72905</v>
      </c>
      <c r="O8836" s="9">
        <v>34792</v>
      </c>
      <c r="P8836" s="9">
        <v>358521</v>
      </c>
      <c r="Q8836" s="10" t="s">
        <v>30972</v>
      </c>
    </row>
    <row r="8837" spans="1:17" x14ac:dyDescent="0.3">
      <c r="A8837" s="5" t="s">
        <v>31116</v>
      </c>
      <c r="B8837" s="5" t="s">
        <v>3242</v>
      </c>
      <c r="C8837" s="6">
        <v>3.22</v>
      </c>
      <c r="D8837" s="1" t="s">
        <v>31110</v>
      </c>
      <c r="E8837" s="6">
        <v>124</v>
      </c>
      <c r="F8837" s="6" t="s">
        <v>25</v>
      </c>
      <c r="G8837" s="11" t="s">
        <v>31117</v>
      </c>
      <c r="H8837" s="8" t="s">
        <v>31118</v>
      </c>
      <c r="I8837" s="9">
        <v>199809</v>
      </c>
      <c r="J8837" s="9">
        <v>23347</v>
      </c>
      <c r="K8837" s="9">
        <v>28816</v>
      </c>
      <c r="L8837" s="9">
        <v>155</v>
      </c>
      <c r="M8837" s="9">
        <v>1416</v>
      </c>
      <c r="N8837" s="9">
        <v>35822</v>
      </c>
      <c r="O8837" s="9">
        <v>3573</v>
      </c>
      <c r="P8837" s="9">
        <v>108778</v>
      </c>
      <c r="Q8837" s="10" t="s">
        <v>30972</v>
      </c>
    </row>
    <row r="8838" spans="1:17" x14ac:dyDescent="0.3">
      <c r="A8838" s="5" t="s">
        <v>31119</v>
      </c>
      <c r="B8838" s="5" t="s">
        <v>539</v>
      </c>
      <c r="C8838" s="6">
        <v>3.59</v>
      </c>
      <c r="D8838" s="1" t="s">
        <v>31110</v>
      </c>
      <c r="E8838" s="6">
        <v>140</v>
      </c>
      <c r="F8838" s="6" t="s">
        <v>25</v>
      </c>
      <c r="G8838" s="11" t="s">
        <v>31120</v>
      </c>
      <c r="H8838" s="8" t="s">
        <v>31121</v>
      </c>
      <c r="I8838" s="9">
        <v>257420</v>
      </c>
      <c r="J8838" s="9">
        <v>45848</v>
      </c>
      <c r="K8838" s="9">
        <v>54404</v>
      </c>
      <c r="L8838" s="9">
        <v>273</v>
      </c>
      <c r="M8838" s="9">
        <v>1257</v>
      </c>
      <c r="N8838" s="9">
        <v>31717</v>
      </c>
      <c r="O8838" s="9">
        <v>10203</v>
      </c>
      <c r="P8838" s="9">
        <v>153015</v>
      </c>
      <c r="Q8838" s="10" t="s">
        <v>30972</v>
      </c>
    </row>
    <row r="8839" spans="1:17" ht="43.2" x14ac:dyDescent="0.3">
      <c r="A8839" s="5" t="s">
        <v>31122</v>
      </c>
      <c r="B8839" s="5" t="s">
        <v>358</v>
      </c>
      <c r="C8839" s="6">
        <v>3.33</v>
      </c>
      <c r="D8839" s="1" t="s">
        <v>31110</v>
      </c>
      <c r="E8839" s="6">
        <v>124</v>
      </c>
      <c r="F8839" s="6" t="s">
        <v>25</v>
      </c>
      <c r="G8839" s="11" t="s">
        <v>31123</v>
      </c>
      <c r="H8839" s="8" t="s">
        <v>31112</v>
      </c>
      <c r="I8839" s="9">
        <v>350738</v>
      </c>
      <c r="J8839" s="9">
        <v>42134</v>
      </c>
      <c r="K8839" s="9">
        <v>54465</v>
      </c>
      <c r="L8839" s="9">
        <v>160</v>
      </c>
      <c r="M8839" s="9">
        <v>1534</v>
      </c>
      <c r="N8839" s="9">
        <v>60631</v>
      </c>
      <c r="O8839" s="9">
        <v>7807</v>
      </c>
      <c r="P8839" s="9">
        <v>196366</v>
      </c>
      <c r="Q8839" s="10" t="s">
        <v>30972</v>
      </c>
    </row>
    <row r="8840" spans="1:17" ht="43.2" x14ac:dyDescent="0.3">
      <c r="A8840" s="5" t="s">
        <v>31124</v>
      </c>
      <c r="B8840" s="5" t="s">
        <v>4395</v>
      </c>
      <c r="C8840" s="6">
        <v>3.68</v>
      </c>
      <c r="D8840" s="1" t="s">
        <v>31110</v>
      </c>
      <c r="E8840" s="6">
        <v>116</v>
      </c>
      <c r="F8840" s="6" t="s">
        <v>25</v>
      </c>
      <c r="G8840" s="11" t="s">
        <v>31125</v>
      </c>
      <c r="H8840" s="8" t="s">
        <v>31126</v>
      </c>
      <c r="I8840" s="9">
        <v>575828</v>
      </c>
      <c r="J8840" s="9">
        <v>71045</v>
      </c>
      <c r="K8840" s="9">
        <v>127331</v>
      </c>
      <c r="L8840" s="9">
        <v>1800</v>
      </c>
      <c r="M8840" s="9">
        <v>1585</v>
      </c>
      <c r="N8840" s="9">
        <v>63558</v>
      </c>
      <c r="O8840" s="9">
        <v>30612</v>
      </c>
      <c r="P8840" s="9">
        <v>326102</v>
      </c>
      <c r="Q8840" s="10" t="s">
        <v>30972</v>
      </c>
    </row>
    <row r="8841" spans="1:17" x14ac:dyDescent="0.3">
      <c r="A8841" s="5" t="s">
        <v>31127</v>
      </c>
      <c r="B8841" s="5" t="s">
        <v>31128</v>
      </c>
      <c r="C8841" s="6">
        <v>2.81</v>
      </c>
      <c r="D8841" s="1" t="s">
        <v>31110</v>
      </c>
      <c r="E8841" s="6">
        <v>135</v>
      </c>
      <c r="F8841" s="6" t="s">
        <v>25</v>
      </c>
      <c r="G8841" s="11" t="s">
        <v>31129</v>
      </c>
      <c r="H8841" s="8" t="s">
        <v>31130</v>
      </c>
      <c r="I8841" s="9">
        <v>206197</v>
      </c>
      <c r="J8841" s="9">
        <v>21124</v>
      </c>
      <c r="K8841" s="9">
        <v>17974</v>
      </c>
      <c r="L8841" s="9">
        <v>25</v>
      </c>
      <c r="M8841" s="9">
        <v>3268</v>
      </c>
      <c r="N8841" s="9">
        <v>34083</v>
      </c>
      <c r="O8841" s="9">
        <v>1841</v>
      </c>
      <c r="P8841" s="9">
        <v>107725</v>
      </c>
      <c r="Q8841" s="10" t="s">
        <v>30972</v>
      </c>
    </row>
    <row r="8842" spans="1:17" x14ac:dyDescent="0.3">
      <c r="A8842" s="5" t="s">
        <v>10644</v>
      </c>
      <c r="B8842" s="5" t="s">
        <v>31131</v>
      </c>
      <c r="C8842" s="6">
        <v>3.02</v>
      </c>
      <c r="D8842" s="1" t="s">
        <v>31110</v>
      </c>
      <c r="E8842" s="6">
        <v>101</v>
      </c>
      <c r="F8842" s="6" t="s">
        <v>25</v>
      </c>
      <c r="G8842" s="11" t="s">
        <v>31132</v>
      </c>
      <c r="H8842" s="8" t="s">
        <v>31133</v>
      </c>
      <c r="I8842" s="9">
        <v>3711</v>
      </c>
      <c r="J8842" s="9">
        <v>1975</v>
      </c>
      <c r="K8842" s="9">
        <v>742</v>
      </c>
      <c r="L8842" s="9">
        <v>5</v>
      </c>
      <c r="M8842" s="9">
        <v>60</v>
      </c>
      <c r="N8842" s="9">
        <v>795</v>
      </c>
      <c r="O8842" s="9">
        <v>53</v>
      </c>
      <c r="P8842" s="9">
        <v>2401</v>
      </c>
      <c r="Q8842" s="10" t="s">
        <v>30972</v>
      </c>
    </row>
    <row r="8843" spans="1:17" ht="28.8" x14ac:dyDescent="0.3">
      <c r="A8843" s="5" t="s">
        <v>31134</v>
      </c>
      <c r="B8843" s="5" t="s">
        <v>41</v>
      </c>
      <c r="C8843" s="6">
        <v>3.84</v>
      </c>
      <c r="D8843" s="1" t="s">
        <v>31110</v>
      </c>
      <c r="E8843" s="6">
        <v>94</v>
      </c>
      <c r="F8843" s="6" t="s">
        <v>25</v>
      </c>
      <c r="G8843" s="11" t="s">
        <v>31135</v>
      </c>
      <c r="H8843" s="8" t="s">
        <v>31136</v>
      </c>
      <c r="I8843" s="9">
        <v>218257</v>
      </c>
      <c r="J8843" s="9">
        <v>49562</v>
      </c>
      <c r="K8843" s="9">
        <v>67612</v>
      </c>
      <c r="L8843" s="9">
        <v>4300</v>
      </c>
      <c r="M8843" s="9">
        <v>677</v>
      </c>
      <c r="N8843" s="9">
        <v>20581</v>
      </c>
      <c r="O8843" s="9">
        <v>20925</v>
      </c>
      <c r="P8843" s="9">
        <v>143031</v>
      </c>
      <c r="Q8843" s="10" t="s">
        <v>30972</v>
      </c>
    </row>
    <row r="8844" spans="1:17" x14ac:dyDescent="0.3">
      <c r="A8844" s="5" t="s">
        <v>31137</v>
      </c>
      <c r="B8844" s="5" t="s">
        <v>31138</v>
      </c>
      <c r="C8844" s="6">
        <v>2.6</v>
      </c>
      <c r="D8844" s="1" t="s">
        <v>31110</v>
      </c>
      <c r="E8844" s="6">
        <v>90</v>
      </c>
      <c r="F8844" s="6" t="s">
        <v>25</v>
      </c>
      <c r="G8844" s="11" t="s">
        <v>31139</v>
      </c>
      <c r="H8844" s="8" t="s">
        <v>31140</v>
      </c>
      <c r="I8844" s="9">
        <v>492</v>
      </c>
      <c r="J8844" s="9">
        <v>763</v>
      </c>
      <c r="K8844" s="9">
        <v>45</v>
      </c>
      <c r="L8844" s="9">
        <v>1</v>
      </c>
      <c r="M8844" s="9">
        <v>80</v>
      </c>
      <c r="N8844" s="9">
        <v>27</v>
      </c>
      <c r="O8844" s="9">
        <v>8</v>
      </c>
      <c r="P8844" s="9">
        <v>340</v>
      </c>
      <c r="Q8844" s="10" t="s">
        <v>30972</v>
      </c>
    </row>
    <row r="8845" spans="1:17" x14ac:dyDescent="0.3">
      <c r="A8845" s="5" t="s">
        <v>31141</v>
      </c>
      <c r="B8845" s="5" t="s">
        <v>31142</v>
      </c>
      <c r="C8845" s="6">
        <v>2.86</v>
      </c>
      <c r="D8845" s="1" t="s">
        <v>31110</v>
      </c>
      <c r="E8845" s="6">
        <v>96</v>
      </c>
      <c r="F8845" s="6" t="s">
        <v>25</v>
      </c>
      <c r="G8845" s="11" t="s">
        <v>31143</v>
      </c>
      <c r="H8845" s="8" t="s">
        <v>31144</v>
      </c>
      <c r="I8845" s="9">
        <v>1847</v>
      </c>
      <c r="J8845" s="9">
        <v>901</v>
      </c>
      <c r="K8845" s="9">
        <v>277</v>
      </c>
      <c r="L8845" s="9">
        <v>2</v>
      </c>
      <c r="M8845" s="9">
        <v>58</v>
      </c>
      <c r="N8845" s="9">
        <v>358</v>
      </c>
      <c r="O8845" s="9">
        <v>40</v>
      </c>
      <c r="P8845" s="9">
        <v>1253</v>
      </c>
      <c r="Q8845" s="10" t="s">
        <v>30972</v>
      </c>
    </row>
    <row r="8846" spans="1:17" x14ac:dyDescent="0.3">
      <c r="A8846" s="5" t="s">
        <v>31145</v>
      </c>
      <c r="B8846" s="5" t="s">
        <v>31146</v>
      </c>
      <c r="C8846" s="6">
        <v>2.82</v>
      </c>
      <c r="D8846" s="1" t="s">
        <v>31110</v>
      </c>
      <c r="E8846" s="6">
        <v>91</v>
      </c>
      <c r="F8846" s="6" t="s">
        <v>25</v>
      </c>
      <c r="G8846" s="11" t="s">
        <v>31147</v>
      </c>
      <c r="H8846" s="8" t="s">
        <v>1817</v>
      </c>
      <c r="I8846" s="9">
        <v>1915</v>
      </c>
      <c r="J8846" s="9">
        <v>1403</v>
      </c>
      <c r="K8846" s="9">
        <v>385</v>
      </c>
      <c r="L8846" s="9">
        <v>1</v>
      </c>
      <c r="M8846" s="9">
        <v>49</v>
      </c>
      <c r="N8846" s="9">
        <v>466</v>
      </c>
      <c r="O8846" s="9">
        <v>16</v>
      </c>
      <c r="P8846" s="9">
        <v>1398</v>
      </c>
      <c r="Q8846" s="10" t="s">
        <v>30972</v>
      </c>
    </row>
    <row r="8847" spans="1:17" x14ac:dyDescent="0.3">
      <c r="A8847" s="5" t="s">
        <v>31148</v>
      </c>
      <c r="B8847" s="5" t="s">
        <v>1585</v>
      </c>
      <c r="C8847" s="6">
        <v>3.27</v>
      </c>
      <c r="D8847" s="1" t="s">
        <v>31110</v>
      </c>
      <c r="E8847" s="6">
        <v>121</v>
      </c>
      <c r="F8847" s="6" t="s">
        <v>25</v>
      </c>
      <c r="G8847" s="11" t="s">
        <v>31149</v>
      </c>
      <c r="H8847" s="8" t="s">
        <v>19092</v>
      </c>
      <c r="I8847" s="9">
        <v>72296</v>
      </c>
      <c r="J8847" s="9">
        <v>9694</v>
      </c>
      <c r="K8847" s="9">
        <v>8401</v>
      </c>
      <c r="L8847" s="9">
        <v>16</v>
      </c>
      <c r="M8847" s="9">
        <v>442</v>
      </c>
      <c r="N8847" s="9">
        <v>13802</v>
      </c>
      <c r="O8847" s="9">
        <v>967</v>
      </c>
      <c r="P8847" s="9">
        <v>39901</v>
      </c>
      <c r="Q8847" s="10" t="s">
        <v>30972</v>
      </c>
    </row>
    <row r="8848" spans="1:17" x14ac:dyDescent="0.3">
      <c r="A8848" s="5" t="s">
        <v>31150</v>
      </c>
      <c r="B8848" s="5" t="s">
        <v>25474</v>
      </c>
      <c r="C8848" s="6">
        <v>2.48</v>
      </c>
      <c r="D8848" s="1" t="s">
        <v>31110</v>
      </c>
      <c r="E8848" s="6">
        <v>105</v>
      </c>
      <c r="F8848" s="6" t="s">
        <v>25</v>
      </c>
      <c r="G8848" s="11" t="s">
        <v>31151</v>
      </c>
      <c r="H8848" s="8" t="s">
        <v>31152</v>
      </c>
      <c r="I8848" s="9">
        <v>3399</v>
      </c>
      <c r="J8848" s="9">
        <v>951</v>
      </c>
      <c r="K8848" s="9">
        <v>299</v>
      </c>
      <c r="L8848" s="9">
        <v>1</v>
      </c>
      <c r="M8848" s="9">
        <v>195</v>
      </c>
      <c r="N8848" s="9">
        <v>528</v>
      </c>
      <c r="O8848" s="9">
        <v>39</v>
      </c>
      <c r="P8848" s="9">
        <v>2505</v>
      </c>
      <c r="Q8848" s="10" t="s">
        <v>30972</v>
      </c>
    </row>
    <row r="8849" spans="1:17" ht="28.8" x14ac:dyDescent="0.3">
      <c r="A8849" s="5" t="s">
        <v>31153</v>
      </c>
      <c r="B8849" s="5" t="s">
        <v>31154</v>
      </c>
      <c r="C8849" s="6">
        <v>3.13</v>
      </c>
      <c r="D8849" s="1" t="s">
        <v>31110</v>
      </c>
      <c r="E8849" s="6">
        <v>88</v>
      </c>
      <c r="F8849" s="6" t="s">
        <v>143</v>
      </c>
      <c r="G8849" s="11" t="s">
        <v>31155</v>
      </c>
      <c r="H8849" s="8" t="s">
        <v>31156</v>
      </c>
      <c r="I8849" s="9">
        <v>1192</v>
      </c>
      <c r="J8849" s="9">
        <v>1362</v>
      </c>
      <c r="K8849" s="9">
        <v>235</v>
      </c>
      <c r="L8849" s="9">
        <v>0</v>
      </c>
      <c r="M8849" s="9">
        <v>11</v>
      </c>
      <c r="N8849" s="9">
        <v>325</v>
      </c>
      <c r="O8849" s="9">
        <v>9</v>
      </c>
      <c r="P8849" s="9">
        <v>812</v>
      </c>
      <c r="Q8849" s="10" t="s">
        <v>30972</v>
      </c>
    </row>
    <row r="8850" spans="1:17" ht="28.8" x14ac:dyDescent="0.3">
      <c r="A8850" s="5" t="s">
        <v>31157</v>
      </c>
      <c r="B8850" s="5" t="s">
        <v>149</v>
      </c>
      <c r="C8850" s="6">
        <v>3.27</v>
      </c>
      <c r="D8850" s="1" t="s">
        <v>31110</v>
      </c>
      <c r="E8850" s="6">
        <v>76</v>
      </c>
      <c r="F8850" s="6" t="s">
        <v>25</v>
      </c>
      <c r="G8850" s="11" t="s">
        <v>31158</v>
      </c>
      <c r="H8850" s="8" t="s">
        <v>39</v>
      </c>
      <c r="I8850" s="9">
        <v>311</v>
      </c>
      <c r="J8850" s="9">
        <v>787</v>
      </c>
      <c r="K8850" s="9">
        <v>36</v>
      </c>
      <c r="L8850" s="9">
        <v>0</v>
      </c>
      <c r="M8850" s="9">
        <v>21</v>
      </c>
      <c r="N8850" s="9">
        <v>26</v>
      </c>
      <c r="O8850" s="9">
        <v>6</v>
      </c>
      <c r="P8850" s="9">
        <v>191</v>
      </c>
      <c r="Q8850" s="10" t="s">
        <v>30972</v>
      </c>
    </row>
    <row r="8851" spans="1:17" ht="28.8" x14ac:dyDescent="0.3">
      <c r="A8851" s="5" t="s">
        <v>31159</v>
      </c>
      <c r="B8851" s="5" t="s">
        <v>820</v>
      </c>
      <c r="C8851" s="6">
        <v>3.32</v>
      </c>
      <c r="D8851" s="1" t="s">
        <v>31110</v>
      </c>
      <c r="E8851" s="6">
        <v>98</v>
      </c>
      <c r="F8851" s="6" t="s">
        <v>25</v>
      </c>
      <c r="G8851" s="11" t="s">
        <v>31160</v>
      </c>
      <c r="H8851" s="8" t="s">
        <v>31161</v>
      </c>
      <c r="I8851" s="9">
        <v>146961</v>
      </c>
      <c r="J8851" s="9">
        <v>23309</v>
      </c>
      <c r="K8851" s="9">
        <v>25256</v>
      </c>
      <c r="L8851" s="9">
        <v>161</v>
      </c>
      <c r="M8851" s="9">
        <v>1001</v>
      </c>
      <c r="N8851" s="9">
        <v>25633</v>
      </c>
      <c r="O8851" s="9">
        <v>3340</v>
      </c>
      <c r="P8851" s="9">
        <v>90982</v>
      </c>
      <c r="Q8851" s="10" t="s">
        <v>30972</v>
      </c>
    </row>
    <row r="8852" spans="1:17" ht="28.8" x14ac:dyDescent="0.3">
      <c r="A8852" s="5" t="s">
        <v>31162</v>
      </c>
      <c r="B8852" s="5" t="s">
        <v>1251</v>
      </c>
      <c r="C8852" s="6">
        <v>3</v>
      </c>
      <c r="D8852" s="1" t="s">
        <v>31110</v>
      </c>
      <c r="E8852" s="6">
        <v>108</v>
      </c>
      <c r="F8852" s="6" t="s">
        <v>25</v>
      </c>
      <c r="G8852" s="11" t="s">
        <v>31163</v>
      </c>
      <c r="H8852" s="8" t="s">
        <v>31164</v>
      </c>
      <c r="I8852" s="9">
        <v>290</v>
      </c>
      <c r="J8852" s="9">
        <v>499</v>
      </c>
      <c r="K8852" s="9">
        <v>22</v>
      </c>
      <c r="L8852" s="9">
        <v>1</v>
      </c>
      <c r="M8852" s="9">
        <v>12</v>
      </c>
      <c r="N8852" s="9">
        <v>43</v>
      </c>
      <c r="O8852" s="9">
        <v>1</v>
      </c>
      <c r="P8852" s="9">
        <v>202</v>
      </c>
      <c r="Q8852" s="10" t="s">
        <v>30972</v>
      </c>
    </row>
    <row r="8853" spans="1:17" x14ac:dyDescent="0.3">
      <c r="A8853" s="5" t="s">
        <v>31165</v>
      </c>
      <c r="B8853" s="5" t="s">
        <v>878</v>
      </c>
      <c r="C8853" s="6">
        <v>2.72</v>
      </c>
      <c r="D8853" s="1" t="s">
        <v>31110</v>
      </c>
      <c r="E8853" s="6">
        <v>93</v>
      </c>
      <c r="F8853" s="6" t="s">
        <v>25</v>
      </c>
      <c r="G8853" s="11" t="s">
        <v>31166</v>
      </c>
      <c r="H8853" s="8" t="s">
        <v>31167</v>
      </c>
      <c r="I8853" s="9">
        <v>9587</v>
      </c>
      <c r="J8853" s="9">
        <v>2898</v>
      </c>
      <c r="K8853" s="9">
        <v>1381</v>
      </c>
      <c r="L8853" s="9">
        <v>2</v>
      </c>
      <c r="M8853" s="9">
        <v>449</v>
      </c>
      <c r="N8853" s="9">
        <v>1633</v>
      </c>
      <c r="O8853" s="9">
        <v>169</v>
      </c>
      <c r="P8853" s="9">
        <v>6671</v>
      </c>
      <c r="Q8853" s="10" t="s">
        <v>30972</v>
      </c>
    </row>
    <row r="8854" spans="1:17" x14ac:dyDescent="0.3">
      <c r="A8854" s="5" t="s">
        <v>31168</v>
      </c>
      <c r="B8854" s="5" t="s">
        <v>709</v>
      </c>
      <c r="C8854" s="6">
        <v>3.15</v>
      </c>
      <c r="D8854" s="1" t="s">
        <v>31110</v>
      </c>
      <c r="E8854" s="6">
        <v>91</v>
      </c>
      <c r="F8854" s="6" t="s">
        <v>25</v>
      </c>
      <c r="G8854" s="11" t="s">
        <v>31169</v>
      </c>
      <c r="H8854" s="8" t="s">
        <v>31170</v>
      </c>
      <c r="I8854" s="9">
        <v>297</v>
      </c>
      <c r="J8854" s="9">
        <v>369</v>
      </c>
      <c r="K8854" s="9">
        <v>51</v>
      </c>
      <c r="L8854" s="9">
        <v>0</v>
      </c>
      <c r="M8854" s="9">
        <v>3</v>
      </c>
      <c r="N8854" s="9">
        <v>52</v>
      </c>
      <c r="O8854" s="9">
        <v>13</v>
      </c>
      <c r="P8854" s="9">
        <v>207</v>
      </c>
      <c r="Q8854" s="10" t="s">
        <v>30972</v>
      </c>
    </row>
    <row r="8855" spans="1:17" x14ac:dyDescent="0.3">
      <c r="A8855" s="5" t="s">
        <v>31171</v>
      </c>
      <c r="B8855" s="5" t="s">
        <v>488</v>
      </c>
      <c r="C8855" s="6">
        <v>3.62</v>
      </c>
      <c r="D8855" s="1" t="s">
        <v>31110</v>
      </c>
      <c r="E8855" s="6">
        <v>117</v>
      </c>
      <c r="F8855" s="6" t="s">
        <v>1777</v>
      </c>
      <c r="G8855" s="11" t="s">
        <v>31172</v>
      </c>
      <c r="H8855" s="8" t="s">
        <v>31173</v>
      </c>
      <c r="I8855" s="9">
        <v>74021</v>
      </c>
      <c r="J8855" s="9">
        <v>18191</v>
      </c>
      <c r="K8855" s="9">
        <v>14440</v>
      </c>
      <c r="L8855" s="9">
        <v>317</v>
      </c>
      <c r="M8855" s="9">
        <v>358</v>
      </c>
      <c r="N8855" s="9">
        <v>9107</v>
      </c>
      <c r="O8855" s="9">
        <v>3194</v>
      </c>
      <c r="P8855" s="9">
        <v>43225</v>
      </c>
      <c r="Q8855" s="10" t="s">
        <v>30972</v>
      </c>
    </row>
    <row r="8856" spans="1:17" x14ac:dyDescent="0.3">
      <c r="A8856" s="5" t="s">
        <v>31174</v>
      </c>
      <c r="B8856" s="5" t="s">
        <v>9033</v>
      </c>
      <c r="C8856" s="6">
        <v>2.82</v>
      </c>
      <c r="D8856" s="1" t="s">
        <v>31110</v>
      </c>
      <c r="E8856" s="6">
        <v>90</v>
      </c>
      <c r="F8856" s="6" t="s">
        <v>25</v>
      </c>
      <c r="G8856" s="11" t="s">
        <v>31175</v>
      </c>
      <c r="H8856" s="8" t="s">
        <v>31176</v>
      </c>
      <c r="I8856" s="9">
        <v>431</v>
      </c>
      <c r="J8856" s="9">
        <v>526</v>
      </c>
      <c r="K8856" s="9">
        <v>49</v>
      </c>
      <c r="L8856" s="9">
        <v>0</v>
      </c>
      <c r="M8856" s="9">
        <v>43</v>
      </c>
      <c r="N8856" s="9">
        <v>32</v>
      </c>
      <c r="O8856" s="9">
        <v>5</v>
      </c>
      <c r="P8856" s="9">
        <v>277</v>
      </c>
      <c r="Q8856" s="10" t="s">
        <v>30972</v>
      </c>
    </row>
    <row r="8857" spans="1:17" x14ac:dyDescent="0.3">
      <c r="A8857" s="5" t="s">
        <v>31177</v>
      </c>
      <c r="B8857" s="5" t="s">
        <v>31178</v>
      </c>
      <c r="C8857" s="6">
        <v>2.97</v>
      </c>
      <c r="D8857" s="1" t="s">
        <v>31110</v>
      </c>
      <c r="E8857" s="6">
        <v>101</v>
      </c>
      <c r="F8857" s="6" t="s">
        <v>25</v>
      </c>
      <c r="G8857" s="11" t="s">
        <v>31179</v>
      </c>
      <c r="H8857" s="8" t="s">
        <v>31180</v>
      </c>
      <c r="I8857" s="9">
        <v>392</v>
      </c>
      <c r="J8857" s="9">
        <v>375</v>
      </c>
      <c r="K8857" s="9">
        <v>28</v>
      </c>
      <c r="L8857" s="9">
        <v>0</v>
      </c>
      <c r="M8857" s="9">
        <v>24</v>
      </c>
      <c r="N8857" s="9">
        <v>53</v>
      </c>
      <c r="O8857" s="9">
        <v>3</v>
      </c>
      <c r="P8857" s="9">
        <v>267</v>
      </c>
      <c r="Q8857" s="10" t="s">
        <v>30972</v>
      </c>
    </row>
    <row r="8858" spans="1:17" ht="28.8" x14ac:dyDescent="0.3">
      <c r="A8858" s="5" t="s">
        <v>31181</v>
      </c>
      <c r="B8858" s="5" t="s">
        <v>31182</v>
      </c>
      <c r="C8858" s="6">
        <v>2.3199999999999998</v>
      </c>
      <c r="D8858" s="1" t="s">
        <v>31110</v>
      </c>
      <c r="E8858" s="6">
        <v>155</v>
      </c>
      <c r="F8858" s="6" t="s">
        <v>143</v>
      </c>
      <c r="G8858" s="11" t="s">
        <v>31183</v>
      </c>
      <c r="H8858" s="8" t="s">
        <v>31184</v>
      </c>
      <c r="I8858" s="9">
        <v>23689</v>
      </c>
      <c r="J8858" s="9">
        <v>6143</v>
      </c>
      <c r="K8858" s="9">
        <v>1821</v>
      </c>
      <c r="L8858" s="9">
        <v>6</v>
      </c>
      <c r="M8858" s="9">
        <v>1763</v>
      </c>
      <c r="N8858" s="9">
        <v>2420</v>
      </c>
      <c r="O8858" s="9">
        <v>252</v>
      </c>
      <c r="P8858" s="9">
        <v>14620</v>
      </c>
      <c r="Q8858" s="10" t="s">
        <v>30972</v>
      </c>
    </row>
    <row r="8859" spans="1:17" x14ac:dyDescent="0.3">
      <c r="A8859" s="5" t="s">
        <v>31185</v>
      </c>
      <c r="B8859" s="5" t="s">
        <v>31186</v>
      </c>
      <c r="C8859" s="6">
        <v>3.05</v>
      </c>
      <c r="D8859" s="1" t="s">
        <v>31110</v>
      </c>
      <c r="E8859" s="6">
        <v>92</v>
      </c>
      <c r="F8859" s="6" t="s">
        <v>25</v>
      </c>
      <c r="G8859" s="11" t="s">
        <v>31187</v>
      </c>
      <c r="H8859" s="8" t="s">
        <v>31188</v>
      </c>
      <c r="I8859" s="9">
        <v>449</v>
      </c>
      <c r="J8859" s="9">
        <v>692</v>
      </c>
      <c r="K8859" s="9">
        <v>48</v>
      </c>
      <c r="L8859" s="9">
        <v>0</v>
      </c>
      <c r="M8859" s="9">
        <v>17</v>
      </c>
      <c r="N8859" s="9">
        <v>80</v>
      </c>
      <c r="O8859" s="9">
        <v>3</v>
      </c>
      <c r="P8859" s="9">
        <v>324</v>
      </c>
      <c r="Q8859" s="10" t="s">
        <v>30972</v>
      </c>
    </row>
    <row r="8860" spans="1:17" x14ac:dyDescent="0.3">
      <c r="A8860" s="5" t="s">
        <v>31189</v>
      </c>
      <c r="B8860" s="5" t="s">
        <v>26119</v>
      </c>
      <c r="C8860" s="6">
        <v>2.08</v>
      </c>
      <c r="D8860" s="1" t="s">
        <v>31110</v>
      </c>
      <c r="E8860" s="6">
        <v>89</v>
      </c>
      <c r="F8860" s="6" t="s">
        <v>25</v>
      </c>
      <c r="G8860" s="11" t="s">
        <v>31190</v>
      </c>
      <c r="H8860" s="8" t="s">
        <v>31191</v>
      </c>
      <c r="I8860" s="9">
        <v>2487</v>
      </c>
      <c r="J8860" s="9">
        <v>1094</v>
      </c>
      <c r="K8860" s="9">
        <v>185</v>
      </c>
      <c r="L8860" s="9">
        <v>0</v>
      </c>
      <c r="M8860" s="9">
        <v>349</v>
      </c>
      <c r="N8860" s="9">
        <v>153</v>
      </c>
      <c r="O8860" s="9">
        <v>29</v>
      </c>
      <c r="P8860" s="9">
        <v>1487</v>
      </c>
      <c r="Q8860" s="10" t="s">
        <v>30972</v>
      </c>
    </row>
    <row r="8861" spans="1:17" ht="28.8" x14ac:dyDescent="0.3">
      <c r="A8861" s="5" t="s">
        <v>31192</v>
      </c>
      <c r="B8861" s="5" t="s">
        <v>1067</v>
      </c>
      <c r="C8861" s="6">
        <v>3.27</v>
      </c>
      <c r="D8861" s="1" t="s">
        <v>31110</v>
      </c>
      <c r="E8861" s="6">
        <v>90</v>
      </c>
      <c r="F8861" s="6" t="s">
        <v>25</v>
      </c>
      <c r="G8861" s="11" t="s">
        <v>31193</v>
      </c>
      <c r="H8861" s="8" t="s">
        <v>1265</v>
      </c>
      <c r="I8861" s="9">
        <v>5744</v>
      </c>
      <c r="J8861" s="9">
        <v>3790</v>
      </c>
      <c r="K8861" s="9">
        <v>1646</v>
      </c>
      <c r="L8861" s="9">
        <v>4</v>
      </c>
      <c r="M8861" s="9">
        <v>15</v>
      </c>
      <c r="N8861" s="9">
        <v>1448</v>
      </c>
      <c r="O8861" s="9">
        <v>128</v>
      </c>
      <c r="P8861" s="9">
        <v>4044</v>
      </c>
      <c r="Q8861" s="10" t="s">
        <v>30972</v>
      </c>
    </row>
    <row r="8862" spans="1:17" ht="28.8" x14ac:dyDescent="0.3">
      <c r="A8862" s="5" t="s">
        <v>31194</v>
      </c>
      <c r="B8862" s="5" t="s">
        <v>149</v>
      </c>
      <c r="C8862" s="6">
        <v>2.98</v>
      </c>
      <c r="D8862" s="1" t="s">
        <v>31110</v>
      </c>
      <c r="E8862" s="6">
        <v>80</v>
      </c>
      <c r="F8862" s="6" t="s">
        <v>25</v>
      </c>
      <c r="G8862" s="11" t="s">
        <v>31195</v>
      </c>
      <c r="H8862" s="8" t="s">
        <v>157</v>
      </c>
      <c r="I8862" s="9">
        <v>492</v>
      </c>
      <c r="J8862" s="9">
        <v>752</v>
      </c>
      <c r="K8862" s="9">
        <v>87</v>
      </c>
      <c r="L8862" s="9">
        <v>0</v>
      </c>
      <c r="M8862" s="9">
        <v>24</v>
      </c>
      <c r="N8862" s="9">
        <v>97</v>
      </c>
      <c r="O8862" s="9">
        <v>4</v>
      </c>
      <c r="P8862" s="9">
        <v>350</v>
      </c>
      <c r="Q8862" s="10" t="s">
        <v>30972</v>
      </c>
    </row>
    <row r="8863" spans="1:17" x14ac:dyDescent="0.3">
      <c r="A8863" s="5" t="s">
        <v>31196</v>
      </c>
      <c r="B8863" s="5" t="s">
        <v>149</v>
      </c>
      <c r="C8863" s="6">
        <v>2.98</v>
      </c>
      <c r="D8863" s="1" t="s">
        <v>31110</v>
      </c>
      <c r="E8863" s="6">
        <v>85</v>
      </c>
      <c r="F8863" s="6" t="s">
        <v>25</v>
      </c>
      <c r="G8863" s="11" t="s">
        <v>31197</v>
      </c>
      <c r="H8863" s="8" t="s">
        <v>951</v>
      </c>
      <c r="I8863" s="9">
        <v>331</v>
      </c>
      <c r="J8863" s="9">
        <v>621</v>
      </c>
      <c r="K8863" s="9">
        <v>51</v>
      </c>
      <c r="L8863" s="9">
        <v>0</v>
      </c>
      <c r="M8863" s="9">
        <v>19</v>
      </c>
      <c r="N8863" s="9">
        <v>37</v>
      </c>
      <c r="O8863" s="9">
        <v>2</v>
      </c>
      <c r="P8863" s="9">
        <v>229</v>
      </c>
      <c r="Q8863" s="10" t="s">
        <v>30972</v>
      </c>
    </row>
    <row r="8864" spans="1:17" x14ac:dyDescent="0.3">
      <c r="A8864" s="5" t="s">
        <v>31198</v>
      </c>
      <c r="B8864" s="5" t="s">
        <v>24411</v>
      </c>
      <c r="C8864" s="6">
        <v>2.86</v>
      </c>
      <c r="D8864" s="1" t="s">
        <v>31110</v>
      </c>
      <c r="E8864" s="6">
        <v>102</v>
      </c>
      <c r="F8864" s="6" t="s">
        <v>25</v>
      </c>
      <c r="G8864" s="11" t="s">
        <v>31199</v>
      </c>
      <c r="H8864" s="8" t="s">
        <v>24413</v>
      </c>
      <c r="I8864" s="9">
        <v>2221</v>
      </c>
      <c r="J8864" s="9">
        <v>1543</v>
      </c>
      <c r="K8864" s="9">
        <v>479</v>
      </c>
      <c r="L8864" s="9">
        <v>0</v>
      </c>
      <c r="M8864" s="9">
        <v>49</v>
      </c>
      <c r="N8864" s="9">
        <v>566</v>
      </c>
      <c r="O8864" s="9">
        <v>21</v>
      </c>
      <c r="P8864" s="9">
        <v>1752</v>
      </c>
      <c r="Q8864" s="10" t="s">
        <v>30972</v>
      </c>
    </row>
    <row r="8865" spans="1:17" x14ac:dyDescent="0.3">
      <c r="A8865" s="5" t="s">
        <v>31200</v>
      </c>
      <c r="B8865" s="5" t="s">
        <v>31201</v>
      </c>
      <c r="C8865" s="6">
        <v>3.12</v>
      </c>
      <c r="D8865" s="1" t="s">
        <v>31110</v>
      </c>
      <c r="E8865" s="6">
        <v>116</v>
      </c>
      <c r="F8865" s="6" t="s">
        <v>25</v>
      </c>
      <c r="G8865" s="11" t="s">
        <v>31202</v>
      </c>
      <c r="H8865" s="8" t="s">
        <v>31203</v>
      </c>
      <c r="I8865" s="9">
        <v>373951</v>
      </c>
      <c r="J8865" s="9">
        <v>37216</v>
      </c>
      <c r="K8865" s="9">
        <v>63829</v>
      </c>
      <c r="L8865" s="9">
        <v>408</v>
      </c>
      <c r="M8865" s="9">
        <v>3962</v>
      </c>
      <c r="N8865" s="9">
        <v>81075</v>
      </c>
      <c r="O8865" s="9">
        <v>10984</v>
      </c>
      <c r="P8865" s="9">
        <v>263568</v>
      </c>
      <c r="Q8865" s="10" t="s">
        <v>30972</v>
      </c>
    </row>
    <row r="8866" spans="1:17" ht="28.8" x14ac:dyDescent="0.3">
      <c r="A8866" s="5" t="s">
        <v>31204</v>
      </c>
      <c r="B8866" s="5" t="s">
        <v>16091</v>
      </c>
      <c r="C8866" s="6">
        <v>2.42</v>
      </c>
      <c r="D8866" s="1" t="s">
        <v>31110</v>
      </c>
      <c r="E8866" s="6">
        <v>109</v>
      </c>
      <c r="F8866" s="6" t="s">
        <v>25</v>
      </c>
      <c r="G8866" s="11" t="s">
        <v>31205</v>
      </c>
      <c r="H8866" s="8" t="s">
        <v>31206</v>
      </c>
      <c r="I8866" s="9">
        <v>20044</v>
      </c>
      <c r="J8866" s="9">
        <v>6387</v>
      </c>
      <c r="K8866" s="9">
        <v>1628</v>
      </c>
      <c r="L8866" s="9">
        <v>1</v>
      </c>
      <c r="M8866" s="9">
        <v>1175</v>
      </c>
      <c r="N8866" s="9">
        <v>2984</v>
      </c>
      <c r="O8866" s="9">
        <v>100</v>
      </c>
      <c r="P8866" s="9">
        <v>15180</v>
      </c>
      <c r="Q8866" s="10" t="s">
        <v>30972</v>
      </c>
    </row>
    <row r="8867" spans="1:17" x14ac:dyDescent="0.3">
      <c r="A8867" s="5" t="s">
        <v>31207</v>
      </c>
      <c r="B8867" s="5" t="s">
        <v>806</v>
      </c>
      <c r="C8867" s="6">
        <v>3.69</v>
      </c>
      <c r="D8867" s="1" t="s">
        <v>31110</v>
      </c>
      <c r="E8867" s="6">
        <v>140</v>
      </c>
      <c r="F8867" s="6" t="s">
        <v>365</v>
      </c>
      <c r="G8867" s="11" t="s">
        <v>31208</v>
      </c>
      <c r="H8867" s="8" t="s">
        <v>31209</v>
      </c>
      <c r="I8867" s="9">
        <v>17872</v>
      </c>
      <c r="J8867" s="9">
        <v>7381</v>
      </c>
      <c r="K8867" s="9">
        <v>3734</v>
      </c>
      <c r="L8867" s="9">
        <v>16</v>
      </c>
      <c r="M8867" s="9">
        <v>55</v>
      </c>
      <c r="N8867" s="9">
        <v>2345</v>
      </c>
      <c r="O8867" s="9">
        <v>627</v>
      </c>
      <c r="P8867" s="9">
        <v>12985</v>
      </c>
      <c r="Q8867" s="10" t="s">
        <v>30972</v>
      </c>
    </row>
    <row r="8868" spans="1:17" ht="28.8" x14ac:dyDescent="0.3">
      <c r="A8868" s="5" t="s">
        <v>31210</v>
      </c>
      <c r="B8868" s="5" t="s">
        <v>1405</v>
      </c>
      <c r="C8868" s="6">
        <v>3.41</v>
      </c>
      <c r="D8868" s="1" t="s">
        <v>31110</v>
      </c>
      <c r="E8868" s="6">
        <v>119</v>
      </c>
      <c r="F8868" s="6" t="s">
        <v>365</v>
      </c>
      <c r="G8868" s="11" t="s">
        <v>31211</v>
      </c>
      <c r="H8868" s="8" t="s">
        <v>31212</v>
      </c>
      <c r="I8868" s="9">
        <v>12329</v>
      </c>
      <c r="J8868" s="9">
        <v>3593</v>
      </c>
      <c r="K8868" s="9">
        <v>2178</v>
      </c>
      <c r="L8868" s="9">
        <v>12</v>
      </c>
      <c r="M8868" s="9">
        <v>100</v>
      </c>
      <c r="N8868" s="9">
        <v>2118</v>
      </c>
      <c r="O8868" s="9">
        <v>444</v>
      </c>
      <c r="P8868" s="9">
        <v>8762</v>
      </c>
      <c r="Q8868" s="10" t="s">
        <v>30972</v>
      </c>
    </row>
    <row r="8869" spans="1:17" x14ac:dyDescent="0.3">
      <c r="A8869" s="5" t="s">
        <v>31213</v>
      </c>
      <c r="B8869" s="5" t="s">
        <v>31214</v>
      </c>
      <c r="C8869" s="6">
        <v>2.73</v>
      </c>
      <c r="D8869" s="1" t="s">
        <v>31110</v>
      </c>
      <c r="E8869" s="6">
        <v>100</v>
      </c>
      <c r="F8869" s="6" t="s">
        <v>25</v>
      </c>
      <c r="G8869" s="11" t="s">
        <v>31215</v>
      </c>
      <c r="H8869" s="8" t="s">
        <v>31216</v>
      </c>
      <c r="I8869" s="9">
        <v>101680</v>
      </c>
      <c r="J8869" s="9">
        <v>19100</v>
      </c>
      <c r="K8869" s="9">
        <v>13209</v>
      </c>
      <c r="L8869" s="9">
        <v>12</v>
      </c>
      <c r="M8869" s="9">
        <v>2424</v>
      </c>
      <c r="N8869" s="9">
        <v>26142</v>
      </c>
      <c r="O8869" s="9">
        <v>1281</v>
      </c>
      <c r="P8869" s="9">
        <v>79269</v>
      </c>
      <c r="Q8869" s="10" t="s">
        <v>30972</v>
      </c>
    </row>
    <row r="8870" spans="1:17" x14ac:dyDescent="0.3">
      <c r="A8870" s="5" t="s">
        <v>31217</v>
      </c>
      <c r="B8870" s="5" t="s">
        <v>17769</v>
      </c>
      <c r="C8870" s="6">
        <v>2.38</v>
      </c>
      <c r="D8870" s="1" t="s">
        <v>31110</v>
      </c>
      <c r="E8870" s="6">
        <v>108</v>
      </c>
      <c r="F8870" s="6" t="s">
        <v>25</v>
      </c>
      <c r="G8870" s="11" t="s">
        <v>31218</v>
      </c>
      <c r="H8870" s="8" t="s">
        <v>31219</v>
      </c>
      <c r="I8870" s="9">
        <v>44592</v>
      </c>
      <c r="J8870" s="9">
        <v>6511</v>
      </c>
      <c r="K8870" s="9">
        <v>4345</v>
      </c>
      <c r="L8870" s="9">
        <v>13</v>
      </c>
      <c r="M8870" s="9">
        <v>2331</v>
      </c>
      <c r="N8870" s="9">
        <v>7203</v>
      </c>
      <c r="O8870" s="9">
        <v>647</v>
      </c>
      <c r="P8870" s="9">
        <v>33153</v>
      </c>
      <c r="Q8870" s="10" t="s">
        <v>30972</v>
      </c>
    </row>
    <row r="8871" spans="1:17" x14ac:dyDescent="0.3">
      <c r="A8871" s="5" t="s">
        <v>31220</v>
      </c>
      <c r="B8871" s="5" t="s">
        <v>1984</v>
      </c>
      <c r="C8871" s="6">
        <v>2.77</v>
      </c>
      <c r="D8871" s="1" t="s">
        <v>31110</v>
      </c>
      <c r="E8871" s="6">
        <v>129</v>
      </c>
      <c r="F8871" s="6" t="s">
        <v>25</v>
      </c>
      <c r="G8871" s="11" t="s">
        <v>31221</v>
      </c>
      <c r="H8871" s="8" t="s">
        <v>31222</v>
      </c>
      <c r="I8871" s="9">
        <v>540865</v>
      </c>
      <c r="J8871" s="9">
        <v>59013</v>
      </c>
      <c r="K8871" s="9">
        <v>83698</v>
      </c>
      <c r="L8871" s="9">
        <v>472</v>
      </c>
      <c r="M8871" s="9">
        <v>15345</v>
      </c>
      <c r="N8871" s="9">
        <v>111399</v>
      </c>
      <c r="O8871" s="9">
        <v>14880</v>
      </c>
      <c r="P8871" s="9">
        <v>404277</v>
      </c>
      <c r="Q8871" s="10" t="s">
        <v>30972</v>
      </c>
    </row>
    <row r="8872" spans="1:17" x14ac:dyDescent="0.3">
      <c r="A8872" s="5" t="s">
        <v>31223</v>
      </c>
      <c r="B8872" s="5" t="s">
        <v>1634</v>
      </c>
      <c r="C8872" s="6">
        <v>2.39</v>
      </c>
      <c r="D8872" s="1" t="s">
        <v>31110</v>
      </c>
      <c r="E8872" s="6">
        <v>115</v>
      </c>
      <c r="F8872" s="6" t="s">
        <v>25</v>
      </c>
      <c r="G8872" s="11" t="s">
        <v>31224</v>
      </c>
      <c r="H8872" s="8" t="s">
        <v>31225</v>
      </c>
      <c r="I8872" s="9">
        <v>53395</v>
      </c>
      <c r="J8872" s="9">
        <v>8549</v>
      </c>
      <c r="K8872" s="9">
        <v>5698</v>
      </c>
      <c r="L8872" s="9">
        <v>28</v>
      </c>
      <c r="M8872" s="9">
        <v>2801</v>
      </c>
      <c r="N8872" s="9">
        <v>8964</v>
      </c>
      <c r="O8872" s="9">
        <v>1623</v>
      </c>
      <c r="P8872" s="9">
        <v>41463</v>
      </c>
      <c r="Q8872" s="10" t="s">
        <v>30972</v>
      </c>
    </row>
    <row r="8873" spans="1:17" x14ac:dyDescent="0.3">
      <c r="A8873" s="5" t="s">
        <v>2239</v>
      </c>
      <c r="B8873" s="5" t="s">
        <v>4233</v>
      </c>
      <c r="C8873" s="6">
        <v>2.63</v>
      </c>
      <c r="D8873" s="1" t="s">
        <v>31110</v>
      </c>
      <c r="E8873" s="6">
        <v>121</v>
      </c>
      <c r="F8873" s="6" t="s">
        <v>25</v>
      </c>
      <c r="G8873" s="11" t="s">
        <v>31226</v>
      </c>
      <c r="H8873" s="8" t="s">
        <v>31227</v>
      </c>
      <c r="I8873" s="9">
        <v>378200</v>
      </c>
      <c r="J8873" s="9">
        <v>53936</v>
      </c>
      <c r="K8873" s="9">
        <v>65122</v>
      </c>
      <c r="L8873" s="9">
        <v>159</v>
      </c>
      <c r="M8873" s="9">
        <v>14323</v>
      </c>
      <c r="N8873" s="9">
        <v>92131</v>
      </c>
      <c r="O8873" s="9">
        <v>8047</v>
      </c>
      <c r="P8873" s="9">
        <v>319078</v>
      </c>
      <c r="Q8873" s="10" t="s">
        <v>30972</v>
      </c>
    </row>
    <row r="8874" spans="1:17" x14ac:dyDescent="0.3">
      <c r="A8874" s="5" t="s">
        <v>31228</v>
      </c>
      <c r="B8874" s="5" t="s">
        <v>31229</v>
      </c>
      <c r="C8874" s="6">
        <v>2.74</v>
      </c>
      <c r="D8874" s="1" t="s">
        <v>31110</v>
      </c>
      <c r="E8874" s="6">
        <v>90</v>
      </c>
      <c r="F8874" s="6" t="s">
        <v>25</v>
      </c>
      <c r="G8874" s="11" t="s">
        <v>31230</v>
      </c>
      <c r="H8874" s="8" t="s">
        <v>31231</v>
      </c>
      <c r="I8874" s="9">
        <v>24446</v>
      </c>
      <c r="J8874" s="9">
        <v>7157</v>
      </c>
      <c r="K8874" s="9">
        <v>3820</v>
      </c>
      <c r="L8874" s="9">
        <v>5</v>
      </c>
      <c r="M8874" s="9">
        <v>691</v>
      </c>
      <c r="N8874" s="9">
        <v>6520</v>
      </c>
      <c r="O8874" s="9">
        <v>251</v>
      </c>
      <c r="P8874" s="9">
        <v>20679</v>
      </c>
      <c r="Q8874" s="10" t="s">
        <v>30972</v>
      </c>
    </row>
    <row r="8875" spans="1:17" ht="28.8" x14ac:dyDescent="0.3">
      <c r="A8875" s="5" t="s">
        <v>308</v>
      </c>
      <c r="B8875" s="5" t="s">
        <v>244</v>
      </c>
      <c r="C8875" s="6">
        <v>4.0199999999999996</v>
      </c>
      <c r="D8875" s="1" t="s">
        <v>31232</v>
      </c>
      <c r="E8875" s="6">
        <v>144</v>
      </c>
      <c r="F8875" s="6" t="s">
        <v>25</v>
      </c>
      <c r="G8875" s="11" t="s">
        <v>31233</v>
      </c>
      <c r="H8875" s="8" t="s">
        <v>31234</v>
      </c>
      <c r="I8875" s="9">
        <v>1135353</v>
      </c>
      <c r="J8875" s="9">
        <v>135339</v>
      </c>
      <c r="K8875" s="9">
        <v>287518</v>
      </c>
      <c r="L8875" s="9">
        <v>6700</v>
      </c>
      <c r="M8875" s="9">
        <v>2194</v>
      </c>
      <c r="N8875" s="9">
        <v>73797</v>
      </c>
      <c r="O8875" s="9">
        <v>103807</v>
      </c>
      <c r="P8875" s="9">
        <v>669312</v>
      </c>
      <c r="Q8875" s="10" t="s">
        <v>30972</v>
      </c>
    </row>
    <row r="8876" spans="1:17" ht="28.8" x14ac:dyDescent="0.3">
      <c r="A8876" s="5" t="s">
        <v>31235</v>
      </c>
      <c r="B8876" s="5" t="s">
        <v>15594</v>
      </c>
      <c r="C8876" s="6">
        <v>3.37</v>
      </c>
      <c r="D8876" s="1" t="s">
        <v>31232</v>
      </c>
      <c r="E8876" s="6">
        <v>111</v>
      </c>
      <c r="F8876" s="6" t="s">
        <v>25</v>
      </c>
      <c r="G8876" s="11" t="s">
        <v>31236</v>
      </c>
      <c r="H8876" s="8" t="s">
        <v>31237</v>
      </c>
      <c r="I8876" s="9">
        <v>192450</v>
      </c>
      <c r="J8876" s="9">
        <v>23137</v>
      </c>
      <c r="K8876" s="9">
        <v>31227</v>
      </c>
      <c r="L8876" s="9">
        <v>570</v>
      </c>
      <c r="M8876" s="9">
        <v>1229</v>
      </c>
      <c r="N8876" s="9">
        <v>28557</v>
      </c>
      <c r="O8876" s="9">
        <v>5844</v>
      </c>
      <c r="P8876" s="9">
        <v>106126</v>
      </c>
      <c r="Q8876" s="10" t="s">
        <v>30972</v>
      </c>
    </row>
    <row r="8877" spans="1:17" ht="28.8" x14ac:dyDescent="0.3">
      <c r="A8877" s="5" t="s">
        <v>31238</v>
      </c>
      <c r="B8877" s="5" t="s">
        <v>2748</v>
      </c>
      <c r="C8877" s="6">
        <v>3.07</v>
      </c>
      <c r="D8877" s="1" t="s">
        <v>31232</v>
      </c>
      <c r="E8877" s="6">
        <v>130</v>
      </c>
      <c r="F8877" s="6" t="s">
        <v>25</v>
      </c>
      <c r="G8877" s="11" t="s">
        <v>31239</v>
      </c>
      <c r="H8877" s="8" t="s">
        <v>31240</v>
      </c>
      <c r="I8877" s="9">
        <v>61696</v>
      </c>
      <c r="J8877" s="9">
        <v>9780</v>
      </c>
      <c r="K8877" s="9">
        <v>6425</v>
      </c>
      <c r="L8877" s="9">
        <v>6</v>
      </c>
      <c r="M8877" s="9">
        <v>647</v>
      </c>
      <c r="N8877" s="9">
        <v>11365</v>
      </c>
      <c r="O8877" s="9">
        <v>690</v>
      </c>
      <c r="P8877" s="9">
        <v>32024</v>
      </c>
      <c r="Q8877" s="10" t="s">
        <v>30972</v>
      </c>
    </row>
    <row r="8878" spans="1:17" x14ac:dyDescent="0.3">
      <c r="A8878" s="5" t="s">
        <v>31241</v>
      </c>
      <c r="B8878" s="5" t="s">
        <v>571</v>
      </c>
      <c r="C8878" s="6">
        <v>3.1</v>
      </c>
      <c r="D8878" s="1" t="s">
        <v>31232</v>
      </c>
      <c r="E8878" s="6">
        <v>128</v>
      </c>
      <c r="F8878" s="6" t="s">
        <v>25</v>
      </c>
      <c r="G8878" s="11" t="s">
        <v>31242</v>
      </c>
      <c r="H8878" s="8" t="s">
        <v>577</v>
      </c>
      <c r="I8878" s="9">
        <v>112334</v>
      </c>
      <c r="J8878" s="9">
        <v>33726</v>
      </c>
      <c r="K8878" s="9">
        <v>14393</v>
      </c>
      <c r="L8878" s="9">
        <v>46</v>
      </c>
      <c r="M8878" s="9">
        <v>917</v>
      </c>
      <c r="N8878" s="9">
        <v>21396</v>
      </c>
      <c r="O8878" s="9">
        <v>1656</v>
      </c>
      <c r="P8878" s="9">
        <v>62279</v>
      </c>
      <c r="Q8878" s="10" t="s">
        <v>30972</v>
      </c>
    </row>
    <row r="8879" spans="1:17" ht="28.8" x14ac:dyDescent="0.3">
      <c r="A8879" s="5" t="s">
        <v>31243</v>
      </c>
      <c r="B8879" s="5" t="s">
        <v>31244</v>
      </c>
      <c r="C8879" s="6">
        <v>3.27</v>
      </c>
      <c r="D8879" s="1" t="s">
        <v>31232</v>
      </c>
      <c r="E8879" s="6">
        <v>82</v>
      </c>
      <c r="F8879" s="6" t="s">
        <v>25</v>
      </c>
      <c r="G8879" s="11" t="s">
        <v>31245</v>
      </c>
      <c r="H8879" s="8" t="s">
        <v>8502</v>
      </c>
      <c r="I8879" s="9">
        <v>150</v>
      </c>
      <c r="J8879" s="9">
        <v>418</v>
      </c>
      <c r="K8879" s="9">
        <v>8</v>
      </c>
      <c r="L8879" s="9">
        <v>0</v>
      </c>
      <c r="M8879" s="9">
        <v>18</v>
      </c>
      <c r="N8879" s="9">
        <v>7</v>
      </c>
      <c r="O8879" s="9">
        <v>0</v>
      </c>
      <c r="P8879" s="9">
        <v>91</v>
      </c>
      <c r="Q8879" s="10" t="s">
        <v>30972</v>
      </c>
    </row>
    <row r="8880" spans="1:17" x14ac:dyDescent="0.3">
      <c r="A8880" s="5" t="s">
        <v>31246</v>
      </c>
      <c r="B8880" s="5" t="s">
        <v>2502</v>
      </c>
      <c r="C8880" s="6">
        <v>2.84</v>
      </c>
      <c r="D8880" s="1" t="s">
        <v>31247</v>
      </c>
      <c r="E8880" s="6">
        <v>106</v>
      </c>
      <c r="F8880" s="6" t="s">
        <v>25</v>
      </c>
      <c r="G8880" s="11" t="s">
        <v>31248</v>
      </c>
      <c r="H8880" s="8" t="s">
        <v>31249</v>
      </c>
      <c r="I8880" s="9">
        <v>609851</v>
      </c>
      <c r="J8880" s="9">
        <v>64549</v>
      </c>
      <c r="K8880" s="9">
        <v>64039</v>
      </c>
      <c r="L8880" s="9">
        <v>74</v>
      </c>
      <c r="M8880" s="9">
        <v>8388</v>
      </c>
      <c r="N8880" s="9">
        <v>110679</v>
      </c>
      <c r="O8880" s="9">
        <v>6552</v>
      </c>
      <c r="P8880" s="9">
        <v>342153</v>
      </c>
      <c r="Q8880" s="10" t="s">
        <v>30972</v>
      </c>
    </row>
    <row r="8881" spans="1:17" ht="28.8" x14ac:dyDescent="0.3">
      <c r="A8881" s="5" t="s">
        <v>31250</v>
      </c>
      <c r="B8881" s="5" t="s">
        <v>23897</v>
      </c>
      <c r="C8881" s="6">
        <v>3.07</v>
      </c>
      <c r="D8881" s="1" t="s">
        <v>31251</v>
      </c>
      <c r="E8881" s="6">
        <v>118</v>
      </c>
      <c r="F8881" s="6" t="s">
        <v>25</v>
      </c>
      <c r="G8881" s="11" t="s">
        <v>31252</v>
      </c>
      <c r="H8881" s="8" t="s">
        <v>31253</v>
      </c>
      <c r="I8881" s="9">
        <v>1120</v>
      </c>
      <c r="J8881" s="9">
        <v>851</v>
      </c>
      <c r="K8881" s="9">
        <v>131</v>
      </c>
      <c r="L8881" s="9">
        <v>0</v>
      </c>
      <c r="M8881" s="9">
        <v>20</v>
      </c>
      <c r="N8881" s="9">
        <v>270</v>
      </c>
      <c r="O8881" s="9">
        <v>4</v>
      </c>
      <c r="P8881" s="9">
        <v>779</v>
      </c>
      <c r="Q8881" s="10" t="s">
        <v>30972</v>
      </c>
    </row>
    <row r="8882" spans="1:17" ht="28.8" x14ac:dyDescent="0.3">
      <c r="A8882" s="5" t="s">
        <v>31254</v>
      </c>
      <c r="B8882" s="5" t="s">
        <v>244</v>
      </c>
      <c r="C8882" s="6">
        <v>1.57</v>
      </c>
      <c r="D8882" s="1" t="s">
        <v>31255</v>
      </c>
      <c r="E8882" s="6">
        <v>114</v>
      </c>
      <c r="F8882" s="6" t="s">
        <v>25</v>
      </c>
      <c r="G8882" s="11" t="s">
        <v>31256</v>
      </c>
      <c r="H8882" s="8" t="s">
        <v>31257</v>
      </c>
      <c r="I8882" s="9">
        <v>483551</v>
      </c>
      <c r="J8882" s="9">
        <v>34796</v>
      </c>
      <c r="K8882" s="9">
        <v>19862</v>
      </c>
      <c r="L8882" s="9">
        <v>63</v>
      </c>
      <c r="M8882" s="9">
        <v>65410</v>
      </c>
      <c r="N8882" s="9">
        <v>23046</v>
      </c>
      <c r="O8882" s="9">
        <v>1972</v>
      </c>
      <c r="P8882" s="9">
        <v>254730</v>
      </c>
      <c r="Q8882" s="10" t="s">
        <v>30972</v>
      </c>
    </row>
    <row r="8883" spans="1:17" x14ac:dyDescent="0.3">
      <c r="A8883" s="5" t="s">
        <v>31258</v>
      </c>
      <c r="B8883" s="5" t="s">
        <v>31259</v>
      </c>
      <c r="C8883" s="6">
        <v>2.96</v>
      </c>
      <c r="D8883" s="1" t="s">
        <v>31255</v>
      </c>
      <c r="E8883" s="6">
        <v>99</v>
      </c>
      <c r="F8883" s="6" t="s">
        <v>98</v>
      </c>
      <c r="G8883" s="11" t="s">
        <v>31260</v>
      </c>
      <c r="H8883" s="8" t="s">
        <v>31261</v>
      </c>
      <c r="I8883" s="9">
        <v>1047</v>
      </c>
      <c r="J8883" s="9">
        <v>929</v>
      </c>
      <c r="K8883" s="9">
        <v>153</v>
      </c>
      <c r="L8883" s="9">
        <v>2</v>
      </c>
      <c r="M8883" s="9">
        <v>47</v>
      </c>
      <c r="N8883" s="9">
        <v>161</v>
      </c>
      <c r="O8883" s="9">
        <v>22</v>
      </c>
      <c r="P8883" s="9">
        <v>643</v>
      </c>
      <c r="Q8883" s="10" t="s">
        <v>30972</v>
      </c>
    </row>
    <row r="8884" spans="1:17" x14ac:dyDescent="0.3">
      <c r="A8884" s="5" t="s">
        <v>31262</v>
      </c>
      <c r="B8884" s="5" t="s">
        <v>2637</v>
      </c>
      <c r="C8884" s="6">
        <v>3.02</v>
      </c>
      <c r="D8884" s="1" t="s">
        <v>31263</v>
      </c>
      <c r="E8884" s="6">
        <v>101</v>
      </c>
      <c r="F8884" s="6" t="s">
        <v>25</v>
      </c>
      <c r="G8884" s="11" t="s">
        <v>31264</v>
      </c>
      <c r="H8884" s="8" t="s">
        <v>1065</v>
      </c>
      <c r="I8884" s="9">
        <v>5244</v>
      </c>
      <c r="J8884" s="9">
        <v>2150</v>
      </c>
      <c r="K8884" s="9">
        <v>764</v>
      </c>
      <c r="L8884" s="9">
        <v>12</v>
      </c>
      <c r="M8884" s="9">
        <v>59</v>
      </c>
      <c r="N8884" s="9">
        <v>1080</v>
      </c>
      <c r="O8884" s="9">
        <v>62</v>
      </c>
      <c r="P8884" s="9">
        <v>3016</v>
      </c>
      <c r="Q8884" s="10" t="s">
        <v>30972</v>
      </c>
    </row>
    <row r="8885" spans="1:17" x14ac:dyDescent="0.3">
      <c r="A8885" s="5" t="s">
        <v>31265</v>
      </c>
      <c r="B8885" s="5" t="s">
        <v>344</v>
      </c>
      <c r="C8885" s="6">
        <v>3.11</v>
      </c>
      <c r="D8885" s="1" t="s">
        <v>31266</v>
      </c>
      <c r="E8885" s="6">
        <v>127</v>
      </c>
      <c r="F8885" s="6" t="s">
        <v>25</v>
      </c>
      <c r="G8885" s="11" t="s">
        <v>31267</v>
      </c>
      <c r="H8885" s="8" t="s">
        <v>31268</v>
      </c>
      <c r="I8885" s="9">
        <v>105616</v>
      </c>
      <c r="J8885" s="9">
        <v>15714</v>
      </c>
      <c r="K8885" s="9">
        <v>14178</v>
      </c>
      <c r="L8885" s="9">
        <v>40</v>
      </c>
      <c r="M8885" s="9">
        <v>1063</v>
      </c>
      <c r="N8885" s="9">
        <v>18657</v>
      </c>
      <c r="O8885" s="9">
        <v>2168</v>
      </c>
      <c r="P8885" s="9">
        <v>56137</v>
      </c>
      <c r="Q8885" s="10" t="s">
        <v>30972</v>
      </c>
    </row>
    <row r="8886" spans="1:17" ht="28.8" x14ac:dyDescent="0.3">
      <c r="A8886" s="5" t="s">
        <v>31269</v>
      </c>
      <c r="B8886" s="5" t="s">
        <v>31270</v>
      </c>
      <c r="C8886" s="6">
        <v>2.35</v>
      </c>
      <c r="D8886" s="1" t="s">
        <v>31271</v>
      </c>
      <c r="E8886" s="6">
        <v>94</v>
      </c>
      <c r="F8886" s="6" t="s">
        <v>25</v>
      </c>
      <c r="G8886" s="11" t="s">
        <v>31272</v>
      </c>
      <c r="H8886" s="8" t="s">
        <v>19667</v>
      </c>
      <c r="I8886" s="9">
        <v>8817</v>
      </c>
      <c r="J8886" s="9">
        <v>1984</v>
      </c>
      <c r="K8886" s="9">
        <v>692</v>
      </c>
      <c r="L8886" s="9">
        <v>1</v>
      </c>
      <c r="M8886" s="9">
        <v>622</v>
      </c>
      <c r="N8886" s="9">
        <v>1135</v>
      </c>
      <c r="O8886" s="9">
        <v>67</v>
      </c>
      <c r="P8886" s="9">
        <v>5676</v>
      </c>
      <c r="Q8886" s="10" t="s">
        <v>30972</v>
      </c>
    </row>
    <row r="8887" spans="1:17" x14ac:dyDescent="0.3">
      <c r="A8887" s="5" t="s">
        <v>31273</v>
      </c>
      <c r="B8887" s="5" t="s">
        <v>10538</v>
      </c>
      <c r="C8887" s="6">
        <v>4.08</v>
      </c>
      <c r="D8887" s="1" t="s">
        <v>31274</v>
      </c>
      <c r="E8887" s="6">
        <v>136</v>
      </c>
      <c r="F8887" s="6" t="s">
        <v>25</v>
      </c>
      <c r="G8887" s="11" t="s">
        <v>31275</v>
      </c>
      <c r="H8887" s="8" t="s">
        <v>31276</v>
      </c>
      <c r="I8887" s="9">
        <v>1760722</v>
      </c>
      <c r="J8887" s="9">
        <v>217971</v>
      </c>
      <c r="K8887" s="9">
        <v>550225</v>
      </c>
      <c r="L8887" s="9">
        <v>9000</v>
      </c>
      <c r="M8887" s="9">
        <v>3983</v>
      </c>
      <c r="N8887" s="9">
        <v>108158</v>
      </c>
      <c r="O8887" s="9">
        <v>255498</v>
      </c>
      <c r="P8887" s="9">
        <v>1114672</v>
      </c>
      <c r="Q8887" s="10" t="s">
        <v>30972</v>
      </c>
    </row>
    <row r="8888" spans="1:17" ht="28.8" x14ac:dyDescent="0.3">
      <c r="A8888" s="5" t="s">
        <v>31277</v>
      </c>
      <c r="B8888" s="5" t="s">
        <v>22107</v>
      </c>
      <c r="C8888" s="6">
        <v>3</v>
      </c>
      <c r="D8888" s="1" t="s">
        <v>31274</v>
      </c>
      <c r="E8888" s="6">
        <v>118</v>
      </c>
      <c r="F8888" s="6" t="s">
        <v>25</v>
      </c>
      <c r="G8888" s="11" t="s">
        <v>31278</v>
      </c>
      <c r="H8888" s="8" t="s">
        <v>2444</v>
      </c>
      <c r="I8888" s="9">
        <v>190453</v>
      </c>
      <c r="J8888" s="9">
        <v>19824</v>
      </c>
      <c r="K8888" s="9">
        <v>24912</v>
      </c>
      <c r="L8888" s="9">
        <v>414</v>
      </c>
      <c r="M8888" s="9">
        <v>2488</v>
      </c>
      <c r="N8888" s="9">
        <v>30711</v>
      </c>
      <c r="O8888" s="9">
        <v>4323</v>
      </c>
      <c r="P8888" s="9">
        <v>99418</v>
      </c>
      <c r="Q8888" s="10" t="s">
        <v>30972</v>
      </c>
    </row>
    <row r="8889" spans="1:17" x14ac:dyDescent="0.3">
      <c r="A8889" s="5" t="s">
        <v>31279</v>
      </c>
      <c r="B8889" s="5" t="s">
        <v>31280</v>
      </c>
      <c r="C8889" s="6">
        <v>2.87</v>
      </c>
      <c r="D8889" s="1" t="s">
        <v>31274</v>
      </c>
      <c r="E8889" s="6">
        <v>102</v>
      </c>
      <c r="F8889" s="6" t="s">
        <v>25</v>
      </c>
      <c r="G8889" s="11" t="s">
        <v>31281</v>
      </c>
      <c r="H8889" s="8" t="s">
        <v>31282</v>
      </c>
      <c r="I8889" s="9">
        <v>155259</v>
      </c>
      <c r="J8889" s="9">
        <v>16613</v>
      </c>
      <c r="K8889" s="9">
        <v>16805</v>
      </c>
      <c r="L8889" s="9">
        <v>59</v>
      </c>
      <c r="M8889" s="9">
        <v>3231</v>
      </c>
      <c r="N8889" s="9">
        <v>24985</v>
      </c>
      <c r="O8889" s="9">
        <v>2383</v>
      </c>
      <c r="P8889" s="9">
        <v>87482</v>
      </c>
      <c r="Q8889" s="10" t="s">
        <v>30972</v>
      </c>
    </row>
    <row r="8890" spans="1:17" x14ac:dyDescent="0.3">
      <c r="A8890" s="5" t="s">
        <v>31283</v>
      </c>
      <c r="B8890" s="5" t="s">
        <v>10705</v>
      </c>
      <c r="C8890" s="6">
        <v>4.03</v>
      </c>
      <c r="D8890" s="1" t="s">
        <v>31274</v>
      </c>
      <c r="E8890" s="6">
        <v>150</v>
      </c>
      <c r="F8890" s="6" t="s">
        <v>2518</v>
      </c>
      <c r="G8890" s="11" t="s">
        <v>31284</v>
      </c>
      <c r="H8890" s="8" t="s">
        <v>31285</v>
      </c>
      <c r="I8890" s="9">
        <v>156910</v>
      </c>
      <c r="J8890" s="9">
        <v>38658</v>
      </c>
      <c r="K8890" s="9">
        <v>48808</v>
      </c>
      <c r="L8890" s="9">
        <v>1300</v>
      </c>
      <c r="M8890" s="9">
        <v>371</v>
      </c>
      <c r="N8890" s="9">
        <v>11560</v>
      </c>
      <c r="O8890" s="9">
        <v>17887</v>
      </c>
      <c r="P8890" s="9">
        <v>114590</v>
      </c>
      <c r="Q8890" s="10" t="s">
        <v>30972</v>
      </c>
    </row>
    <row r="8891" spans="1:17" x14ac:dyDescent="0.3">
      <c r="A8891" s="5" t="s">
        <v>13703</v>
      </c>
      <c r="B8891" s="5" t="s">
        <v>13877</v>
      </c>
      <c r="C8891" s="6">
        <v>2.88</v>
      </c>
      <c r="D8891" s="1" t="s">
        <v>31274</v>
      </c>
      <c r="E8891" s="6">
        <v>94</v>
      </c>
      <c r="F8891" s="6" t="s">
        <v>25</v>
      </c>
      <c r="G8891" s="11" t="s">
        <v>31286</v>
      </c>
      <c r="H8891" s="8" t="s">
        <v>31287</v>
      </c>
      <c r="I8891" s="9">
        <v>55391</v>
      </c>
      <c r="J8891" s="9">
        <v>5993</v>
      </c>
      <c r="K8891" s="9">
        <v>5792</v>
      </c>
      <c r="L8891" s="9">
        <v>14</v>
      </c>
      <c r="M8891" s="9">
        <v>680</v>
      </c>
      <c r="N8891" s="9">
        <v>11551</v>
      </c>
      <c r="O8891" s="9">
        <v>807</v>
      </c>
      <c r="P8891" s="9">
        <v>32355</v>
      </c>
      <c r="Q8891" s="10" t="s">
        <v>30972</v>
      </c>
    </row>
    <row r="8892" spans="1:17" x14ac:dyDescent="0.3">
      <c r="A8892" s="5" t="s">
        <v>31288</v>
      </c>
      <c r="B8892" s="5" t="s">
        <v>1786</v>
      </c>
      <c r="C8892" s="6">
        <v>2.69</v>
      </c>
      <c r="D8892" s="1" t="s">
        <v>31274</v>
      </c>
      <c r="E8892" s="6">
        <v>108</v>
      </c>
      <c r="F8892" s="6" t="s">
        <v>25</v>
      </c>
      <c r="G8892" s="11" t="s">
        <v>31289</v>
      </c>
      <c r="H8892" s="8" t="s">
        <v>31290</v>
      </c>
      <c r="I8892" s="9">
        <v>22188</v>
      </c>
      <c r="J8892" s="9">
        <v>3212</v>
      </c>
      <c r="K8892" s="9">
        <v>1679</v>
      </c>
      <c r="L8892" s="9">
        <v>2</v>
      </c>
      <c r="M8892" s="9">
        <v>572</v>
      </c>
      <c r="N8892" s="9">
        <v>4034</v>
      </c>
      <c r="O8892" s="9">
        <v>180</v>
      </c>
      <c r="P8892" s="9">
        <v>13513</v>
      </c>
      <c r="Q8892" s="10" t="s">
        <v>30972</v>
      </c>
    </row>
    <row r="8893" spans="1:17" x14ac:dyDescent="0.3">
      <c r="A8893" s="5" t="s">
        <v>31291</v>
      </c>
      <c r="B8893" s="5" t="s">
        <v>31292</v>
      </c>
      <c r="C8893" s="6">
        <v>3.25</v>
      </c>
      <c r="D8893" s="1" t="s">
        <v>31274</v>
      </c>
      <c r="E8893" s="6">
        <v>88</v>
      </c>
      <c r="F8893" s="6" t="s">
        <v>25</v>
      </c>
      <c r="G8893" s="11" t="s">
        <v>31293</v>
      </c>
      <c r="H8893" s="8" t="s">
        <v>31294</v>
      </c>
      <c r="I8893" s="9">
        <v>210138</v>
      </c>
      <c r="J8893" s="9">
        <v>24044</v>
      </c>
      <c r="K8893" s="9">
        <v>36649</v>
      </c>
      <c r="L8893" s="9">
        <v>463</v>
      </c>
      <c r="M8893" s="9">
        <v>2798</v>
      </c>
      <c r="N8893" s="9">
        <v>32310</v>
      </c>
      <c r="O8893" s="9">
        <v>6813</v>
      </c>
      <c r="P8893" s="9">
        <v>121842</v>
      </c>
      <c r="Q8893" s="10" t="s">
        <v>30972</v>
      </c>
    </row>
    <row r="8894" spans="1:17" x14ac:dyDescent="0.3">
      <c r="A8894" s="5" t="s">
        <v>31295</v>
      </c>
      <c r="B8894" s="5" t="s">
        <v>73</v>
      </c>
      <c r="C8894" s="6">
        <v>3.06</v>
      </c>
      <c r="D8894" s="1" t="s">
        <v>31274</v>
      </c>
      <c r="E8894" s="6">
        <v>98</v>
      </c>
      <c r="F8894" s="6" t="s">
        <v>74</v>
      </c>
      <c r="G8894" s="11" t="s">
        <v>31296</v>
      </c>
      <c r="H8894" s="8" t="s">
        <v>31297</v>
      </c>
      <c r="I8894" s="9">
        <v>1180</v>
      </c>
      <c r="J8894" s="9">
        <v>1438</v>
      </c>
      <c r="K8894" s="9">
        <v>203</v>
      </c>
      <c r="L8894" s="9">
        <v>0</v>
      </c>
      <c r="M8894" s="9">
        <v>20</v>
      </c>
      <c r="N8894" s="9">
        <v>295</v>
      </c>
      <c r="O8894" s="9">
        <v>13</v>
      </c>
      <c r="P8894" s="9">
        <v>845</v>
      </c>
      <c r="Q8894" s="10" t="s">
        <v>30972</v>
      </c>
    </row>
    <row r="8895" spans="1:17" x14ac:dyDescent="0.3">
      <c r="A8895" s="5" t="s">
        <v>31298</v>
      </c>
      <c r="B8895" s="5" t="s">
        <v>593</v>
      </c>
      <c r="C8895" s="6">
        <v>2.5299999999999998</v>
      </c>
      <c r="D8895" s="1" t="s">
        <v>31274</v>
      </c>
      <c r="E8895" s="6">
        <v>92</v>
      </c>
      <c r="F8895" s="6" t="s">
        <v>25</v>
      </c>
      <c r="G8895" s="11" t="s">
        <v>31299</v>
      </c>
      <c r="H8895" s="8" t="s">
        <v>31300</v>
      </c>
      <c r="I8895" s="9">
        <v>27572</v>
      </c>
      <c r="J8895" s="9">
        <v>4089</v>
      </c>
      <c r="K8895" s="9">
        <v>2371</v>
      </c>
      <c r="L8895" s="9">
        <v>5</v>
      </c>
      <c r="M8895" s="9">
        <v>938</v>
      </c>
      <c r="N8895" s="9">
        <v>4535</v>
      </c>
      <c r="O8895" s="9">
        <v>289</v>
      </c>
      <c r="P8895" s="9">
        <v>17267</v>
      </c>
      <c r="Q8895" s="10" t="s">
        <v>30972</v>
      </c>
    </row>
    <row r="8896" spans="1:17" x14ac:dyDescent="0.3">
      <c r="A8896" s="5" t="s">
        <v>31301</v>
      </c>
      <c r="B8896" s="5" t="s">
        <v>1216</v>
      </c>
      <c r="C8896" s="6">
        <v>2.59</v>
      </c>
      <c r="D8896" s="1" t="s">
        <v>31274</v>
      </c>
      <c r="E8896" s="6">
        <v>107</v>
      </c>
      <c r="F8896" s="6" t="s">
        <v>25</v>
      </c>
      <c r="G8896" s="11" t="s">
        <v>31302</v>
      </c>
      <c r="H8896" s="8" t="s">
        <v>31303</v>
      </c>
      <c r="I8896" s="9">
        <v>70047</v>
      </c>
      <c r="J8896" s="9">
        <v>8848</v>
      </c>
      <c r="K8896" s="9">
        <v>6888</v>
      </c>
      <c r="L8896" s="9">
        <v>7</v>
      </c>
      <c r="M8896" s="9">
        <v>2522</v>
      </c>
      <c r="N8896" s="9">
        <v>10149</v>
      </c>
      <c r="O8896" s="9">
        <v>954</v>
      </c>
      <c r="P8896" s="9">
        <v>39904</v>
      </c>
      <c r="Q8896" s="10" t="s">
        <v>30972</v>
      </c>
    </row>
    <row r="8897" spans="1:17" x14ac:dyDescent="0.3">
      <c r="A8897" s="5" t="s">
        <v>31304</v>
      </c>
      <c r="B8897" s="5" t="s">
        <v>41</v>
      </c>
      <c r="C8897" s="6">
        <v>2.11</v>
      </c>
      <c r="D8897" s="1" t="s">
        <v>31274</v>
      </c>
      <c r="E8897" s="6">
        <v>95</v>
      </c>
      <c r="F8897" s="6" t="s">
        <v>25</v>
      </c>
      <c r="G8897" s="11" t="s">
        <v>31305</v>
      </c>
      <c r="H8897" s="8" t="s">
        <v>31306</v>
      </c>
      <c r="I8897" s="9">
        <v>7441</v>
      </c>
      <c r="J8897" s="9">
        <v>2515</v>
      </c>
      <c r="K8897" s="9">
        <v>556</v>
      </c>
      <c r="L8897" s="9">
        <v>3</v>
      </c>
      <c r="M8897" s="9">
        <v>894</v>
      </c>
      <c r="N8897" s="9">
        <v>748</v>
      </c>
      <c r="O8897" s="9">
        <v>55</v>
      </c>
      <c r="P8897" s="9">
        <v>5255</v>
      </c>
      <c r="Q8897" s="10" t="s">
        <v>30972</v>
      </c>
    </row>
    <row r="8898" spans="1:17" x14ac:dyDescent="0.3">
      <c r="A8898" s="5" t="s">
        <v>31307</v>
      </c>
      <c r="B8898" s="5" t="s">
        <v>31308</v>
      </c>
      <c r="C8898" s="6">
        <v>2.97</v>
      </c>
      <c r="D8898" s="1" t="s">
        <v>31274</v>
      </c>
      <c r="E8898" s="6">
        <v>99</v>
      </c>
      <c r="F8898" s="6" t="s">
        <v>2851</v>
      </c>
      <c r="G8898" s="11" t="s">
        <v>31309</v>
      </c>
      <c r="H8898" s="8" t="s">
        <v>31310</v>
      </c>
      <c r="I8898" s="9">
        <v>2533</v>
      </c>
      <c r="J8898" s="9">
        <v>724</v>
      </c>
      <c r="K8898" s="9">
        <v>270</v>
      </c>
      <c r="L8898" s="9">
        <v>5</v>
      </c>
      <c r="M8898" s="9">
        <v>91</v>
      </c>
      <c r="N8898" s="9">
        <v>514</v>
      </c>
      <c r="O8898" s="9">
        <v>121</v>
      </c>
      <c r="P8898" s="9">
        <v>1771</v>
      </c>
      <c r="Q8898" s="10" t="s">
        <v>30972</v>
      </c>
    </row>
    <row r="8899" spans="1:17" x14ac:dyDescent="0.3">
      <c r="A8899" s="5" t="s">
        <v>31311</v>
      </c>
      <c r="B8899" s="5" t="s">
        <v>149</v>
      </c>
      <c r="C8899" s="6">
        <v>3.27</v>
      </c>
      <c r="D8899" s="1" t="s">
        <v>31274</v>
      </c>
      <c r="E8899" s="6">
        <v>82</v>
      </c>
      <c r="F8899" s="6" t="s">
        <v>25</v>
      </c>
      <c r="G8899" s="11" t="s">
        <v>31312</v>
      </c>
      <c r="H8899" s="8" t="s">
        <v>31313</v>
      </c>
      <c r="I8899" s="9">
        <v>52</v>
      </c>
      <c r="J8899" s="9">
        <v>344</v>
      </c>
      <c r="K8899" s="9">
        <v>10</v>
      </c>
      <c r="L8899" s="9">
        <v>0</v>
      </c>
      <c r="M8899" s="9">
        <v>3</v>
      </c>
      <c r="N8899" s="9">
        <v>12</v>
      </c>
      <c r="O8899" s="9">
        <v>1</v>
      </c>
      <c r="P8899" s="9">
        <v>34</v>
      </c>
      <c r="Q8899" s="10" t="s">
        <v>30972</v>
      </c>
    </row>
    <row r="8900" spans="1:17" x14ac:dyDescent="0.3">
      <c r="A8900" s="5" t="s">
        <v>31314</v>
      </c>
      <c r="B8900" s="5" t="s">
        <v>31315</v>
      </c>
      <c r="C8900" s="6">
        <v>3.21</v>
      </c>
      <c r="D8900" s="1" t="s">
        <v>31274</v>
      </c>
      <c r="E8900" s="6">
        <v>99</v>
      </c>
      <c r="F8900" s="6" t="s">
        <v>25</v>
      </c>
      <c r="G8900" s="11" t="s">
        <v>31316</v>
      </c>
      <c r="H8900" s="8" t="s">
        <v>31317</v>
      </c>
      <c r="I8900" s="9">
        <v>18587</v>
      </c>
      <c r="J8900" s="9">
        <v>6001</v>
      </c>
      <c r="K8900" s="9">
        <v>3477</v>
      </c>
      <c r="L8900" s="9">
        <v>10</v>
      </c>
      <c r="M8900" s="9">
        <v>122</v>
      </c>
      <c r="N8900" s="9">
        <v>4307</v>
      </c>
      <c r="O8900" s="9">
        <v>258</v>
      </c>
      <c r="P8900" s="9">
        <v>12600</v>
      </c>
      <c r="Q8900" s="10" t="s">
        <v>30972</v>
      </c>
    </row>
    <row r="8901" spans="1:17" ht="28.8" x14ac:dyDescent="0.3">
      <c r="A8901" s="5" t="s">
        <v>31318</v>
      </c>
      <c r="B8901" s="5" t="s">
        <v>31319</v>
      </c>
      <c r="C8901" s="6">
        <v>3.27</v>
      </c>
      <c r="D8901" s="1" t="s">
        <v>31274</v>
      </c>
      <c r="E8901" s="6">
        <v>98</v>
      </c>
      <c r="F8901" s="6" t="s">
        <v>98</v>
      </c>
      <c r="G8901" s="11" t="s">
        <v>31320</v>
      </c>
      <c r="H8901" s="8" t="s">
        <v>31321</v>
      </c>
      <c r="I8901" s="9">
        <v>235</v>
      </c>
      <c r="J8901" s="9">
        <v>470</v>
      </c>
      <c r="K8901" s="9">
        <v>48</v>
      </c>
      <c r="L8901" s="9">
        <v>0</v>
      </c>
      <c r="M8901" s="9">
        <v>3</v>
      </c>
      <c r="N8901" s="9">
        <v>53</v>
      </c>
      <c r="O8901" s="9">
        <v>8</v>
      </c>
      <c r="P8901" s="9">
        <v>178</v>
      </c>
      <c r="Q8901" s="10" t="s">
        <v>30972</v>
      </c>
    </row>
    <row r="8902" spans="1:17" x14ac:dyDescent="0.3">
      <c r="A8902" s="5" t="s">
        <v>31322</v>
      </c>
      <c r="B8902" s="5" t="s">
        <v>31323</v>
      </c>
      <c r="C8902" s="6">
        <v>2.13</v>
      </c>
      <c r="D8902" s="1" t="s">
        <v>31274</v>
      </c>
      <c r="E8902" s="6">
        <v>137</v>
      </c>
      <c r="F8902" s="6" t="s">
        <v>365</v>
      </c>
      <c r="G8902" s="11" t="s">
        <v>31324</v>
      </c>
      <c r="H8902" s="8" t="s">
        <v>31325</v>
      </c>
      <c r="I8902" s="9">
        <v>4486</v>
      </c>
      <c r="J8902" s="9">
        <v>1189</v>
      </c>
      <c r="K8902" s="9">
        <v>313</v>
      </c>
      <c r="L8902" s="9">
        <v>5</v>
      </c>
      <c r="M8902" s="9">
        <v>555</v>
      </c>
      <c r="N8902" s="9">
        <v>368</v>
      </c>
      <c r="O8902" s="9">
        <v>106</v>
      </c>
      <c r="P8902" s="9">
        <v>2912</v>
      </c>
      <c r="Q8902" s="10" t="s">
        <v>30972</v>
      </c>
    </row>
    <row r="8903" spans="1:17" x14ac:dyDescent="0.3">
      <c r="A8903" s="5" t="s">
        <v>31326</v>
      </c>
      <c r="B8903" s="5" t="s">
        <v>2613</v>
      </c>
      <c r="C8903" s="6">
        <v>3.86</v>
      </c>
      <c r="D8903" s="1" t="s">
        <v>31274</v>
      </c>
      <c r="E8903" s="6">
        <v>119</v>
      </c>
      <c r="F8903" s="6" t="s">
        <v>365</v>
      </c>
      <c r="G8903" s="11" t="s">
        <v>31327</v>
      </c>
      <c r="H8903" s="8" t="s">
        <v>31328</v>
      </c>
      <c r="I8903" s="9">
        <v>66896</v>
      </c>
      <c r="J8903" s="9">
        <v>17352</v>
      </c>
      <c r="K8903" s="9">
        <v>17950</v>
      </c>
      <c r="L8903" s="9">
        <v>512</v>
      </c>
      <c r="M8903" s="9">
        <v>151</v>
      </c>
      <c r="N8903" s="9">
        <v>6359</v>
      </c>
      <c r="O8903" s="9">
        <v>4981</v>
      </c>
      <c r="P8903" s="9">
        <v>47155</v>
      </c>
      <c r="Q8903" s="10" t="s">
        <v>30972</v>
      </c>
    </row>
    <row r="8904" spans="1:17" x14ac:dyDescent="0.3">
      <c r="A8904" s="5" t="s">
        <v>31329</v>
      </c>
      <c r="B8904" s="5" t="s">
        <v>23946</v>
      </c>
      <c r="C8904" s="6">
        <v>2.72</v>
      </c>
      <c r="D8904" s="1" t="s">
        <v>31274</v>
      </c>
      <c r="E8904" s="6">
        <v>93</v>
      </c>
      <c r="F8904" s="6" t="s">
        <v>25</v>
      </c>
      <c r="G8904" s="11" t="s">
        <v>31330</v>
      </c>
      <c r="H8904" s="8" t="s">
        <v>274</v>
      </c>
      <c r="I8904" s="9">
        <v>3963</v>
      </c>
      <c r="J8904" s="9">
        <v>2842</v>
      </c>
      <c r="K8904" s="9">
        <v>730</v>
      </c>
      <c r="L8904" s="9">
        <v>2</v>
      </c>
      <c r="M8904" s="9">
        <v>123</v>
      </c>
      <c r="N8904" s="9">
        <v>795</v>
      </c>
      <c r="O8904" s="9">
        <v>57</v>
      </c>
      <c r="P8904" s="9">
        <v>2705</v>
      </c>
      <c r="Q8904" s="10" t="s">
        <v>30972</v>
      </c>
    </row>
    <row r="8905" spans="1:17" x14ac:dyDescent="0.3">
      <c r="A8905" s="5" t="s">
        <v>6263</v>
      </c>
      <c r="B8905" s="5" t="s">
        <v>2236</v>
      </c>
      <c r="C8905" s="6">
        <v>3.16</v>
      </c>
      <c r="D8905" s="1" t="s">
        <v>31274</v>
      </c>
      <c r="E8905" s="6">
        <v>108</v>
      </c>
      <c r="F8905" s="6" t="s">
        <v>25</v>
      </c>
      <c r="G8905" s="11" t="s">
        <v>31331</v>
      </c>
      <c r="H8905" s="8" t="s">
        <v>2292</v>
      </c>
      <c r="I8905" s="9">
        <v>9023</v>
      </c>
      <c r="J8905" s="9">
        <v>2904</v>
      </c>
      <c r="K8905" s="9">
        <v>1503</v>
      </c>
      <c r="L8905" s="9">
        <v>1</v>
      </c>
      <c r="M8905" s="9">
        <v>54</v>
      </c>
      <c r="N8905" s="9">
        <v>2667</v>
      </c>
      <c r="O8905" s="9">
        <v>68</v>
      </c>
      <c r="P8905" s="9">
        <v>6583</v>
      </c>
      <c r="Q8905" s="10" t="s">
        <v>30972</v>
      </c>
    </row>
    <row r="8906" spans="1:17" x14ac:dyDescent="0.3">
      <c r="A8906" s="5" t="s">
        <v>31332</v>
      </c>
      <c r="B8906" s="5" t="s">
        <v>31333</v>
      </c>
      <c r="C8906" s="6">
        <v>3.24</v>
      </c>
      <c r="D8906" s="1" t="s">
        <v>31274</v>
      </c>
      <c r="E8906" s="6">
        <v>103</v>
      </c>
      <c r="F8906" s="6" t="s">
        <v>25</v>
      </c>
      <c r="G8906" s="11" t="s">
        <v>31334</v>
      </c>
      <c r="H8906" s="8" t="s">
        <v>31335</v>
      </c>
      <c r="I8906" s="9">
        <v>1759</v>
      </c>
      <c r="J8906" s="9">
        <v>2244</v>
      </c>
      <c r="K8906" s="9">
        <v>494</v>
      </c>
      <c r="L8906" s="9">
        <v>1</v>
      </c>
      <c r="M8906" s="9">
        <v>25</v>
      </c>
      <c r="N8906" s="9">
        <v>266</v>
      </c>
      <c r="O8906" s="9">
        <v>44</v>
      </c>
      <c r="P8906" s="9">
        <v>1223</v>
      </c>
      <c r="Q8906" s="10" t="s">
        <v>30972</v>
      </c>
    </row>
    <row r="8907" spans="1:17" x14ac:dyDescent="0.3">
      <c r="A8907" s="5" t="s">
        <v>31336</v>
      </c>
      <c r="B8907" s="5" t="s">
        <v>31337</v>
      </c>
      <c r="C8907" s="6">
        <v>2.78</v>
      </c>
      <c r="D8907" s="1" t="s">
        <v>31274</v>
      </c>
      <c r="E8907" s="6">
        <v>106</v>
      </c>
      <c r="F8907" s="6" t="s">
        <v>25</v>
      </c>
      <c r="G8907" s="11" t="s">
        <v>31338</v>
      </c>
      <c r="H8907" s="8" t="s">
        <v>31339</v>
      </c>
      <c r="I8907" s="9">
        <v>4723</v>
      </c>
      <c r="J8907" s="9">
        <v>1674</v>
      </c>
      <c r="K8907" s="9">
        <v>447</v>
      </c>
      <c r="L8907" s="9">
        <v>0</v>
      </c>
      <c r="M8907" s="9">
        <v>114</v>
      </c>
      <c r="N8907" s="9">
        <v>893</v>
      </c>
      <c r="O8907" s="9">
        <v>29</v>
      </c>
      <c r="P8907" s="9">
        <v>2875</v>
      </c>
      <c r="Q8907" s="10" t="s">
        <v>30972</v>
      </c>
    </row>
    <row r="8908" spans="1:17" ht="28.8" x14ac:dyDescent="0.3">
      <c r="A8908" s="5" t="s">
        <v>31340</v>
      </c>
      <c r="B8908" s="5" t="s">
        <v>14129</v>
      </c>
      <c r="C8908" s="6">
        <v>2.52</v>
      </c>
      <c r="D8908" s="1" t="s">
        <v>31341</v>
      </c>
      <c r="E8908" s="6">
        <v>86</v>
      </c>
      <c r="F8908" s="6" t="s">
        <v>25</v>
      </c>
      <c r="G8908" s="11" t="s">
        <v>31342</v>
      </c>
      <c r="H8908" s="8" t="s">
        <v>31343</v>
      </c>
      <c r="I8908" s="9">
        <v>958</v>
      </c>
      <c r="J8908" s="9">
        <v>739</v>
      </c>
      <c r="K8908" s="9">
        <v>74</v>
      </c>
      <c r="L8908" s="9">
        <v>0</v>
      </c>
      <c r="M8908" s="9">
        <v>117</v>
      </c>
      <c r="N8908" s="9">
        <v>71</v>
      </c>
      <c r="O8908" s="9">
        <v>7</v>
      </c>
      <c r="P8908" s="9">
        <v>677</v>
      </c>
      <c r="Q8908" s="10" t="s">
        <v>30972</v>
      </c>
    </row>
    <row r="8909" spans="1:17" x14ac:dyDescent="0.3">
      <c r="A8909" s="5" t="s">
        <v>31344</v>
      </c>
      <c r="B8909" s="5" t="s">
        <v>344</v>
      </c>
      <c r="C8909" s="6">
        <v>3.12</v>
      </c>
      <c r="D8909" s="1" t="s">
        <v>31341</v>
      </c>
      <c r="E8909" s="6">
        <v>105</v>
      </c>
      <c r="F8909" s="6" t="s">
        <v>25</v>
      </c>
      <c r="G8909" s="11" t="s">
        <v>31345</v>
      </c>
      <c r="H8909" s="8" t="s">
        <v>31346</v>
      </c>
      <c r="I8909" s="9">
        <v>50808</v>
      </c>
      <c r="J8909" s="9">
        <v>6146</v>
      </c>
      <c r="K8909" s="9">
        <v>5042</v>
      </c>
      <c r="L8909" s="9">
        <v>16</v>
      </c>
      <c r="M8909" s="9">
        <v>406</v>
      </c>
      <c r="N8909" s="9">
        <v>10222</v>
      </c>
      <c r="O8909" s="9">
        <v>458</v>
      </c>
      <c r="P8909" s="9">
        <v>28094</v>
      </c>
      <c r="Q8909" s="10" t="s">
        <v>30972</v>
      </c>
    </row>
    <row r="8910" spans="1:17" x14ac:dyDescent="0.3">
      <c r="A8910" s="5" t="s">
        <v>31347</v>
      </c>
      <c r="B8910" s="5" t="s">
        <v>1186</v>
      </c>
      <c r="C8910" s="6">
        <v>2.94</v>
      </c>
      <c r="D8910" s="1" t="s">
        <v>31348</v>
      </c>
      <c r="E8910" s="6">
        <v>94</v>
      </c>
      <c r="F8910" s="6" t="s">
        <v>25</v>
      </c>
      <c r="G8910" s="11" t="s">
        <v>31349</v>
      </c>
      <c r="H8910" s="8" t="s">
        <v>31350</v>
      </c>
      <c r="I8910" s="9">
        <v>62642</v>
      </c>
      <c r="J8910" s="9">
        <v>7389</v>
      </c>
      <c r="K8910" s="9">
        <v>7494</v>
      </c>
      <c r="L8910" s="9">
        <v>34</v>
      </c>
      <c r="M8910" s="9">
        <v>943</v>
      </c>
      <c r="N8910" s="9">
        <v>11593</v>
      </c>
      <c r="O8910" s="9">
        <v>1133</v>
      </c>
      <c r="P8910" s="9">
        <v>35187</v>
      </c>
      <c r="Q8910" s="10" t="s">
        <v>30972</v>
      </c>
    </row>
    <row r="8911" spans="1:17" x14ac:dyDescent="0.3">
      <c r="A8911" s="5" t="s">
        <v>31351</v>
      </c>
      <c r="B8911" s="5" t="s">
        <v>1308</v>
      </c>
      <c r="C8911" s="6">
        <v>1.98</v>
      </c>
      <c r="D8911" s="1" t="s">
        <v>31352</v>
      </c>
      <c r="E8911" s="6">
        <v>100</v>
      </c>
      <c r="F8911" s="6" t="s">
        <v>25</v>
      </c>
      <c r="G8911" s="11" t="s">
        <v>31353</v>
      </c>
      <c r="H8911" s="8" t="s">
        <v>31354</v>
      </c>
      <c r="I8911" s="9">
        <v>59875</v>
      </c>
      <c r="J8911" s="9">
        <v>7381</v>
      </c>
      <c r="K8911" s="9">
        <v>2690</v>
      </c>
      <c r="L8911" s="9">
        <v>12</v>
      </c>
      <c r="M8911" s="9">
        <v>6065</v>
      </c>
      <c r="N8911" s="9">
        <v>4222</v>
      </c>
      <c r="O8911" s="9">
        <v>308</v>
      </c>
      <c r="P8911" s="9">
        <v>33893</v>
      </c>
      <c r="Q8911" s="10" t="s">
        <v>30972</v>
      </c>
    </row>
    <row r="8912" spans="1:17" x14ac:dyDescent="0.3">
      <c r="A8912" s="5" t="s">
        <v>31355</v>
      </c>
      <c r="B8912" s="5" t="s">
        <v>1786</v>
      </c>
      <c r="C8912" s="6">
        <v>3.31</v>
      </c>
      <c r="D8912" s="1" t="s">
        <v>31356</v>
      </c>
      <c r="E8912" s="6">
        <v>107</v>
      </c>
      <c r="F8912" s="6" t="s">
        <v>25</v>
      </c>
      <c r="G8912" s="11" t="s">
        <v>31357</v>
      </c>
      <c r="H8912" s="8" t="s">
        <v>31358</v>
      </c>
      <c r="I8912" s="9">
        <v>3980</v>
      </c>
      <c r="J8912" s="9">
        <v>4894</v>
      </c>
      <c r="K8912" s="9">
        <v>689</v>
      </c>
      <c r="L8912" s="9">
        <v>2</v>
      </c>
      <c r="M8912" s="9">
        <v>22</v>
      </c>
      <c r="N8912" s="9">
        <v>864</v>
      </c>
      <c r="O8912" s="9">
        <v>53</v>
      </c>
      <c r="P8912" s="9">
        <v>2658</v>
      </c>
      <c r="Q8912" s="10" t="s">
        <v>30972</v>
      </c>
    </row>
    <row r="8913" spans="1:17" x14ac:dyDescent="0.3">
      <c r="A8913" s="5" t="s">
        <v>31359</v>
      </c>
      <c r="B8913" s="5" t="s">
        <v>1071</v>
      </c>
      <c r="C8913" s="6">
        <v>3.02</v>
      </c>
      <c r="D8913" s="1" t="s">
        <v>31356</v>
      </c>
      <c r="E8913" s="6">
        <v>93</v>
      </c>
      <c r="F8913" s="6" t="s">
        <v>25</v>
      </c>
      <c r="G8913" s="11" t="s">
        <v>31360</v>
      </c>
      <c r="H8913" s="8" t="s">
        <v>31361</v>
      </c>
      <c r="I8913" s="9">
        <v>62227</v>
      </c>
      <c r="J8913" s="9">
        <v>12970</v>
      </c>
      <c r="K8913" s="9">
        <v>9123</v>
      </c>
      <c r="L8913" s="9">
        <v>8</v>
      </c>
      <c r="M8913" s="9">
        <v>1010</v>
      </c>
      <c r="N8913" s="9">
        <v>12104</v>
      </c>
      <c r="O8913" s="9">
        <v>506</v>
      </c>
      <c r="P8913" s="9">
        <v>40217</v>
      </c>
      <c r="Q8913" s="10" t="s">
        <v>30972</v>
      </c>
    </row>
    <row r="8914" spans="1:17" ht="28.8" x14ac:dyDescent="0.3">
      <c r="A8914" s="5" t="s">
        <v>31362</v>
      </c>
      <c r="B8914" s="5" t="s">
        <v>1239</v>
      </c>
      <c r="C8914" s="6">
        <v>3.25</v>
      </c>
      <c r="D8914" s="1" t="s">
        <v>31356</v>
      </c>
      <c r="E8914" s="6">
        <v>125</v>
      </c>
      <c r="F8914" s="6" t="s">
        <v>25</v>
      </c>
      <c r="G8914" s="11" t="s">
        <v>31363</v>
      </c>
      <c r="H8914" s="8" t="s">
        <v>31364</v>
      </c>
      <c r="I8914" s="9">
        <v>48772</v>
      </c>
      <c r="J8914" s="9">
        <v>14523</v>
      </c>
      <c r="K8914" s="9">
        <v>8102</v>
      </c>
      <c r="L8914" s="9">
        <v>69</v>
      </c>
      <c r="M8914" s="9">
        <v>345</v>
      </c>
      <c r="N8914" s="9">
        <v>10152</v>
      </c>
      <c r="O8914" s="9">
        <v>880</v>
      </c>
      <c r="P8914" s="9">
        <v>31799</v>
      </c>
      <c r="Q8914" s="10" t="s">
        <v>30972</v>
      </c>
    </row>
    <row r="8915" spans="1:17" x14ac:dyDescent="0.3">
      <c r="A8915" s="5" t="s">
        <v>31365</v>
      </c>
      <c r="B8915" s="5" t="s">
        <v>5781</v>
      </c>
      <c r="C8915" s="6">
        <v>3.5</v>
      </c>
      <c r="D8915" s="1" t="s">
        <v>31356</v>
      </c>
      <c r="E8915" s="6">
        <v>11</v>
      </c>
      <c r="F8915" s="6" t="s">
        <v>25</v>
      </c>
      <c r="G8915" s="11" t="s">
        <v>31366</v>
      </c>
      <c r="H8915" s="8" t="s">
        <v>31367</v>
      </c>
      <c r="I8915" s="9">
        <v>12441</v>
      </c>
      <c r="J8915" s="9">
        <v>1805</v>
      </c>
      <c r="K8915" s="9">
        <v>2687</v>
      </c>
      <c r="L8915" s="9">
        <v>1</v>
      </c>
      <c r="M8915" s="9">
        <v>107</v>
      </c>
      <c r="N8915" s="9">
        <v>1467</v>
      </c>
      <c r="O8915" s="9">
        <v>475</v>
      </c>
      <c r="P8915" s="9">
        <v>7116</v>
      </c>
      <c r="Q8915" s="10" t="s">
        <v>30972</v>
      </c>
    </row>
    <row r="8916" spans="1:17" ht="28.8" x14ac:dyDescent="0.3">
      <c r="A8916" s="5" t="s">
        <v>31368</v>
      </c>
      <c r="B8916" s="5" t="s">
        <v>31369</v>
      </c>
      <c r="C8916" s="6">
        <v>3.2</v>
      </c>
      <c r="D8916" s="1" t="s">
        <v>31356</v>
      </c>
      <c r="E8916" s="6">
        <v>97</v>
      </c>
      <c r="F8916" s="6" t="s">
        <v>25</v>
      </c>
      <c r="G8916" s="11" t="s">
        <v>31370</v>
      </c>
      <c r="H8916" s="8" t="s">
        <v>31371</v>
      </c>
      <c r="I8916" s="9">
        <v>55326</v>
      </c>
      <c r="J8916" s="9">
        <v>9645</v>
      </c>
      <c r="K8916" s="9">
        <v>10103</v>
      </c>
      <c r="L8916" s="9">
        <v>95</v>
      </c>
      <c r="M8916" s="9">
        <v>546</v>
      </c>
      <c r="N8916" s="9">
        <v>10548</v>
      </c>
      <c r="O8916" s="9">
        <v>1888</v>
      </c>
      <c r="P8916" s="9">
        <v>33339</v>
      </c>
      <c r="Q8916" s="10" t="s">
        <v>30972</v>
      </c>
    </row>
    <row r="8917" spans="1:17" x14ac:dyDescent="0.3">
      <c r="A8917" s="5" t="s">
        <v>31372</v>
      </c>
      <c r="B8917" s="5" t="s">
        <v>1443</v>
      </c>
      <c r="C8917" s="6">
        <v>3.77</v>
      </c>
      <c r="D8917" s="1" t="s">
        <v>31356</v>
      </c>
      <c r="E8917" s="6">
        <v>91</v>
      </c>
      <c r="F8917" s="6" t="s">
        <v>25</v>
      </c>
      <c r="G8917" s="11" t="s">
        <v>31373</v>
      </c>
      <c r="H8917" s="8" t="s">
        <v>31374</v>
      </c>
      <c r="I8917" s="9">
        <v>9466</v>
      </c>
      <c r="J8917" s="9">
        <v>5850</v>
      </c>
      <c r="K8917" s="9">
        <v>3594</v>
      </c>
      <c r="L8917" s="9">
        <v>38</v>
      </c>
      <c r="M8917" s="9">
        <v>18</v>
      </c>
      <c r="N8917" s="9">
        <v>970</v>
      </c>
      <c r="O8917" s="9">
        <v>671</v>
      </c>
      <c r="P8917" s="9">
        <v>6965</v>
      </c>
      <c r="Q8917" s="10" t="s">
        <v>30972</v>
      </c>
    </row>
    <row r="8918" spans="1:17" x14ac:dyDescent="0.3">
      <c r="A8918" s="5" t="s">
        <v>31375</v>
      </c>
      <c r="B8918" s="5" t="s">
        <v>986</v>
      </c>
      <c r="C8918" s="6">
        <v>3.27</v>
      </c>
      <c r="D8918" s="1" t="s">
        <v>31356</v>
      </c>
      <c r="E8918" s="6">
        <v>69</v>
      </c>
      <c r="F8918" s="6" t="s">
        <v>25</v>
      </c>
      <c r="G8918" s="11" t="s">
        <v>31376</v>
      </c>
      <c r="H8918" s="8" t="s">
        <v>31377</v>
      </c>
      <c r="I8918" s="9">
        <v>54</v>
      </c>
      <c r="J8918" s="9">
        <v>419</v>
      </c>
      <c r="K8918" s="9">
        <v>4</v>
      </c>
      <c r="L8918" s="9">
        <v>0</v>
      </c>
      <c r="M8918" s="9">
        <v>0</v>
      </c>
      <c r="N8918" s="9">
        <v>12</v>
      </c>
      <c r="O8918" s="9">
        <v>0</v>
      </c>
      <c r="P8918" s="9">
        <v>27</v>
      </c>
      <c r="Q8918" s="10" t="s">
        <v>30972</v>
      </c>
    </row>
    <row r="8919" spans="1:17" x14ac:dyDescent="0.3">
      <c r="A8919" s="5" t="s">
        <v>31378</v>
      </c>
      <c r="B8919" s="5" t="s">
        <v>358</v>
      </c>
      <c r="C8919" s="6">
        <v>2.89</v>
      </c>
      <c r="D8919" s="1" t="s">
        <v>31356</v>
      </c>
      <c r="E8919" s="6">
        <v>97</v>
      </c>
      <c r="F8919" s="6" t="s">
        <v>25</v>
      </c>
      <c r="G8919" s="11" t="s">
        <v>31379</v>
      </c>
      <c r="H8919" s="8" t="s">
        <v>31380</v>
      </c>
      <c r="I8919" s="9">
        <v>812</v>
      </c>
      <c r="J8919" s="9">
        <v>672</v>
      </c>
      <c r="K8919" s="9">
        <v>68</v>
      </c>
      <c r="L8919" s="9">
        <v>0</v>
      </c>
      <c r="M8919" s="9">
        <v>54</v>
      </c>
      <c r="N8919" s="9">
        <v>87</v>
      </c>
      <c r="O8919" s="9">
        <v>7</v>
      </c>
      <c r="P8919" s="9">
        <v>577</v>
      </c>
      <c r="Q8919" s="10" t="s">
        <v>30972</v>
      </c>
    </row>
    <row r="8920" spans="1:17" x14ac:dyDescent="0.3">
      <c r="A8920" s="5" t="s">
        <v>31381</v>
      </c>
      <c r="B8920" s="5" t="s">
        <v>14891</v>
      </c>
      <c r="C8920" s="6">
        <v>3.07</v>
      </c>
      <c r="D8920" s="1" t="s">
        <v>31356</v>
      </c>
      <c r="E8920" s="6">
        <v>85</v>
      </c>
      <c r="F8920" s="6" t="s">
        <v>25</v>
      </c>
      <c r="G8920" s="11" t="s">
        <v>31382</v>
      </c>
      <c r="H8920" s="8" t="s">
        <v>7684</v>
      </c>
      <c r="I8920" s="9">
        <v>3196</v>
      </c>
      <c r="J8920" s="9">
        <v>1496</v>
      </c>
      <c r="K8920" s="9">
        <v>628</v>
      </c>
      <c r="L8920" s="9">
        <v>4</v>
      </c>
      <c r="M8920" s="9">
        <v>58</v>
      </c>
      <c r="N8920" s="9">
        <v>676</v>
      </c>
      <c r="O8920" s="9">
        <v>53</v>
      </c>
      <c r="P8920" s="9">
        <v>2250</v>
      </c>
      <c r="Q8920" s="10" t="s">
        <v>30972</v>
      </c>
    </row>
    <row r="8921" spans="1:17" x14ac:dyDescent="0.3">
      <c r="A8921" s="5" t="s">
        <v>31383</v>
      </c>
      <c r="B8921" s="5" t="s">
        <v>16443</v>
      </c>
      <c r="C8921" s="6">
        <v>2.3199999999999998</v>
      </c>
      <c r="D8921" s="1" t="s">
        <v>31356</v>
      </c>
      <c r="E8921" s="6">
        <v>123</v>
      </c>
      <c r="F8921" s="6" t="s">
        <v>25</v>
      </c>
      <c r="G8921" s="11" t="s">
        <v>31384</v>
      </c>
      <c r="H8921" s="8" t="s">
        <v>4393</v>
      </c>
      <c r="I8921" s="9">
        <v>4712</v>
      </c>
      <c r="J8921" s="9">
        <v>2294</v>
      </c>
      <c r="K8921" s="9">
        <v>450</v>
      </c>
      <c r="L8921" s="9">
        <v>2</v>
      </c>
      <c r="M8921" s="9">
        <v>344</v>
      </c>
      <c r="N8921" s="9">
        <v>471</v>
      </c>
      <c r="O8921" s="9">
        <v>33</v>
      </c>
      <c r="P8921" s="9">
        <v>2821</v>
      </c>
      <c r="Q8921" s="10" t="s">
        <v>30972</v>
      </c>
    </row>
    <row r="8922" spans="1:17" x14ac:dyDescent="0.3">
      <c r="A8922" s="5" t="s">
        <v>31385</v>
      </c>
      <c r="B8922" s="5" t="s">
        <v>3588</v>
      </c>
      <c r="C8922" s="6">
        <v>3.15</v>
      </c>
      <c r="D8922" s="1" t="s">
        <v>31356</v>
      </c>
      <c r="E8922" s="6">
        <v>86</v>
      </c>
      <c r="F8922" s="6" t="s">
        <v>25</v>
      </c>
      <c r="G8922" s="11" t="s">
        <v>31386</v>
      </c>
      <c r="H8922" s="8" t="s">
        <v>1265</v>
      </c>
      <c r="I8922" s="9">
        <v>391</v>
      </c>
      <c r="J8922" s="9">
        <v>706</v>
      </c>
      <c r="K8922" s="9">
        <v>72</v>
      </c>
      <c r="L8922" s="9">
        <v>0</v>
      </c>
      <c r="M8922" s="9">
        <v>5</v>
      </c>
      <c r="N8922" s="9">
        <v>74</v>
      </c>
      <c r="O8922" s="9">
        <v>6</v>
      </c>
      <c r="P8922" s="9">
        <v>240</v>
      </c>
      <c r="Q8922" s="10" t="s">
        <v>30972</v>
      </c>
    </row>
    <row r="8923" spans="1:17" x14ac:dyDescent="0.3">
      <c r="A8923" s="5">
        <v>7500</v>
      </c>
      <c r="B8923" s="5" t="s">
        <v>31387</v>
      </c>
      <c r="C8923" s="6">
        <v>3.01</v>
      </c>
      <c r="D8923" s="1" t="s">
        <v>31356</v>
      </c>
      <c r="E8923" s="6">
        <v>94</v>
      </c>
      <c r="F8923" s="6" t="s">
        <v>25</v>
      </c>
      <c r="G8923" s="11" t="s">
        <v>31388</v>
      </c>
      <c r="H8923" s="8" t="s">
        <v>31389</v>
      </c>
      <c r="I8923" s="9">
        <v>35159</v>
      </c>
      <c r="J8923" s="9">
        <v>6232</v>
      </c>
      <c r="K8923" s="9">
        <v>4396</v>
      </c>
      <c r="L8923" s="9">
        <v>8</v>
      </c>
      <c r="M8923" s="9">
        <v>574</v>
      </c>
      <c r="N8923" s="9">
        <v>9374</v>
      </c>
      <c r="O8923" s="9">
        <v>433</v>
      </c>
      <c r="P8923" s="9">
        <v>27347</v>
      </c>
      <c r="Q8923" s="10" t="s">
        <v>30972</v>
      </c>
    </row>
    <row r="8924" spans="1:17" x14ac:dyDescent="0.3">
      <c r="A8924" s="5" t="s">
        <v>31390</v>
      </c>
      <c r="B8924" s="5" t="s">
        <v>31391</v>
      </c>
      <c r="C8924" s="6">
        <v>2.7</v>
      </c>
      <c r="D8924" s="1" t="s">
        <v>31392</v>
      </c>
      <c r="E8924" s="6">
        <v>96</v>
      </c>
      <c r="F8924" s="6" t="s">
        <v>25</v>
      </c>
      <c r="G8924" s="11" t="s">
        <v>31393</v>
      </c>
      <c r="H8924" s="8" t="s">
        <v>31394</v>
      </c>
      <c r="I8924" s="9">
        <v>3245</v>
      </c>
      <c r="J8924" s="9">
        <v>1342</v>
      </c>
      <c r="K8924" s="9">
        <v>379</v>
      </c>
      <c r="L8924" s="9">
        <v>0</v>
      </c>
      <c r="M8924" s="9">
        <v>83</v>
      </c>
      <c r="N8924" s="9">
        <v>628</v>
      </c>
      <c r="O8924" s="9">
        <v>35</v>
      </c>
      <c r="P8924" s="9">
        <v>2297</v>
      </c>
      <c r="Q8924" s="10" t="s">
        <v>30972</v>
      </c>
    </row>
    <row r="8925" spans="1:17" x14ac:dyDescent="0.3">
      <c r="A8925" s="5" t="s">
        <v>31395</v>
      </c>
      <c r="B8925" s="5" t="s">
        <v>2487</v>
      </c>
      <c r="C8925" s="6">
        <v>3.36</v>
      </c>
      <c r="D8925" s="1" t="s">
        <v>31392</v>
      </c>
      <c r="E8925" s="6">
        <v>119</v>
      </c>
      <c r="F8925" s="6" t="s">
        <v>25</v>
      </c>
      <c r="G8925" s="11" t="s">
        <v>31396</v>
      </c>
      <c r="H8925" s="8" t="s">
        <v>1029</v>
      </c>
      <c r="I8925" s="9">
        <v>18224</v>
      </c>
      <c r="J8925" s="9">
        <v>6503</v>
      </c>
      <c r="K8925" s="9">
        <v>3259</v>
      </c>
      <c r="L8925" s="9">
        <v>15</v>
      </c>
      <c r="M8925" s="9">
        <v>102</v>
      </c>
      <c r="N8925" s="9">
        <v>3629</v>
      </c>
      <c r="O8925" s="9">
        <v>345</v>
      </c>
      <c r="P8925" s="9">
        <v>12480</v>
      </c>
      <c r="Q8925" s="10" t="s">
        <v>30972</v>
      </c>
    </row>
    <row r="8926" spans="1:17" x14ac:dyDescent="0.3">
      <c r="A8926" s="5" t="s">
        <v>31397</v>
      </c>
      <c r="B8926" s="5" t="s">
        <v>499</v>
      </c>
      <c r="C8926" s="6">
        <v>2.97</v>
      </c>
      <c r="D8926" s="1" t="s">
        <v>31392</v>
      </c>
      <c r="E8926" s="6">
        <v>136</v>
      </c>
      <c r="F8926" s="6" t="s">
        <v>25</v>
      </c>
      <c r="G8926" s="11" t="s">
        <v>31398</v>
      </c>
      <c r="H8926" s="8" t="s">
        <v>31399</v>
      </c>
      <c r="I8926" s="9">
        <v>221701</v>
      </c>
      <c r="J8926" s="9">
        <v>53263</v>
      </c>
      <c r="K8926" s="9">
        <v>44827</v>
      </c>
      <c r="L8926" s="9">
        <v>148</v>
      </c>
      <c r="M8926" s="9">
        <v>5640</v>
      </c>
      <c r="N8926" s="9">
        <v>46921</v>
      </c>
      <c r="O8926" s="9">
        <v>5351</v>
      </c>
      <c r="P8926" s="9">
        <v>175928</v>
      </c>
      <c r="Q8926" s="10" t="s">
        <v>30972</v>
      </c>
    </row>
    <row r="8927" spans="1:17" x14ac:dyDescent="0.3">
      <c r="A8927" s="5" t="s">
        <v>31400</v>
      </c>
      <c r="B8927" s="5" t="s">
        <v>31401</v>
      </c>
      <c r="C8927" s="6">
        <v>3.68</v>
      </c>
      <c r="D8927" s="1" t="s">
        <v>31402</v>
      </c>
      <c r="E8927" s="6">
        <v>123</v>
      </c>
      <c r="F8927" s="6" t="s">
        <v>25</v>
      </c>
      <c r="G8927" s="11" t="s">
        <v>31403</v>
      </c>
      <c r="H8927" s="8" t="s">
        <v>31404</v>
      </c>
      <c r="I8927" s="9">
        <v>82990</v>
      </c>
      <c r="J8927" s="9">
        <v>12146</v>
      </c>
      <c r="K8927" s="9">
        <v>15881</v>
      </c>
      <c r="L8927" s="9">
        <v>108</v>
      </c>
      <c r="M8927" s="9">
        <v>251</v>
      </c>
      <c r="N8927" s="9">
        <v>10358</v>
      </c>
      <c r="O8927" s="9">
        <v>5544</v>
      </c>
      <c r="P8927" s="9">
        <v>62313</v>
      </c>
      <c r="Q8927" s="10" t="s">
        <v>30972</v>
      </c>
    </row>
    <row r="8928" spans="1:17" ht="28.8" x14ac:dyDescent="0.3">
      <c r="A8928" s="5" t="s">
        <v>31405</v>
      </c>
      <c r="B8928" s="5" t="s">
        <v>31406</v>
      </c>
      <c r="C8928" s="6">
        <v>2.81</v>
      </c>
      <c r="D8928" s="1" t="s">
        <v>31407</v>
      </c>
      <c r="E8928" s="6">
        <v>92</v>
      </c>
      <c r="F8928" s="6" t="s">
        <v>25</v>
      </c>
      <c r="G8928" s="11" t="s">
        <v>31408</v>
      </c>
      <c r="H8928" s="8" t="s">
        <v>31409</v>
      </c>
      <c r="I8928" s="9">
        <v>86264</v>
      </c>
      <c r="J8928" s="9">
        <v>12971</v>
      </c>
      <c r="K8928" s="9">
        <v>9896</v>
      </c>
      <c r="L8928" s="9">
        <v>41</v>
      </c>
      <c r="M8928" s="9">
        <v>1906</v>
      </c>
      <c r="N8928" s="9">
        <v>13004</v>
      </c>
      <c r="O8928" s="9">
        <v>2236</v>
      </c>
      <c r="P8928" s="9">
        <v>44518</v>
      </c>
      <c r="Q8928" s="10" t="s">
        <v>30972</v>
      </c>
    </row>
    <row r="8929" spans="1:17" x14ac:dyDescent="0.3">
      <c r="A8929" s="5" t="s">
        <v>31410</v>
      </c>
      <c r="B8929" s="5" t="s">
        <v>4362</v>
      </c>
      <c r="C8929" s="6">
        <v>3.4</v>
      </c>
      <c r="D8929" s="1" t="s">
        <v>31411</v>
      </c>
      <c r="E8929" s="6">
        <v>120</v>
      </c>
      <c r="F8929" s="6" t="s">
        <v>143</v>
      </c>
      <c r="G8929" s="11" t="s">
        <v>31412</v>
      </c>
      <c r="H8929" s="8" t="s">
        <v>31413</v>
      </c>
      <c r="I8929" s="9">
        <v>14551</v>
      </c>
      <c r="J8929" s="9">
        <v>8367</v>
      </c>
      <c r="K8929" s="9">
        <v>3865</v>
      </c>
      <c r="L8929" s="9">
        <v>90</v>
      </c>
      <c r="M8929" s="9">
        <v>194</v>
      </c>
      <c r="N8929" s="9">
        <v>2150</v>
      </c>
      <c r="O8929" s="9">
        <v>817</v>
      </c>
      <c r="P8929" s="9">
        <v>9569</v>
      </c>
      <c r="Q8929" s="10" t="s">
        <v>30972</v>
      </c>
    </row>
    <row r="8930" spans="1:17" ht="28.8" x14ac:dyDescent="0.3">
      <c r="A8930" s="5" t="s">
        <v>31414</v>
      </c>
      <c r="B8930" s="5" t="s">
        <v>1216</v>
      </c>
      <c r="C8930" s="6">
        <v>3.37</v>
      </c>
      <c r="D8930" s="1" t="s">
        <v>31415</v>
      </c>
      <c r="E8930" s="6">
        <v>105</v>
      </c>
      <c r="F8930" s="6" t="s">
        <v>25</v>
      </c>
      <c r="G8930" s="11" t="s">
        <v>31416</v>
      </c>
      <c r="H8930" s="8" t="s">
        <v>31417</v>
      </c>
      <c r="I8930" s="9">
        <v>217689</v>
      </c>
      <c r="J8930" s="9">
        <v>35261</v>
      </c>
      <c r="K8930" s="9">
        <v>44188</v>
      </c>
      <c r="L8930" s="9">
        <v>492</v>
      </c>
      <c r="M8930" s="9">
        <v>2165</v>
      </c>
      <c r="N8930" s="9">
        <v>32761</v>
      </c>
      <c r="O8930" s="9">
        <v>8186</v>
      </c>
      <c r="P8930" s="9">
        <v>130757</v>
      </c>
      <c r="Q8930" s="10" t="s">
        <v>30972</v>
      </c>
    </row>
    <row r="8931" spans="1:17" x14ac:dyDescent="0.3">
      <c r="A8931" s="5" t="s">
        <v>31418</v>
      </c>
      <c r="B8931" s="5" t="s">
        <v>385</v>
      </c>
      <c r="C8931" s="6">
        <v>3.37</v>
      </c>
      <c r="D8931" s="1" t="s">
        <v>31415</v>
      </c>
      <c r="E8931" s="6">
        <v>105</v>
      </c>
      <c r="F8931" s="6" t="s">
        <v>25</v>
      </c>
      <c r="G8931" s="11" t="s">
        <v>31419</v>
      </c>
      <c r="H8931" s="8" t="s">
        <v>31420</v>
      </c>
      <c r="I8931" s="9">
        <v>66843</v>
      </c>
      <c r="J8931" s="9">
        <v>23070</v>
      </c>
      <c r="K8931" s="9">
        <v>17738</v>
      </c>
      <c r="L8931" s="9">
        <v>345</v>
      </c>
      <c r="M8931" s="9">
        <v>520</v>
      </c>
      <c r="N8931" s="9">
        <v>10886</v>
      </c>
      <c r="O8931" s="9">
        <v>2706</v>
      </c>
      <c r="P8931" s="9">
        <v>47722</v>
      </c>
      <c r="Q8931" s="10" t="s">
        <v>30972</v>
      </c>
    </row>
    <row r="8932" spans="1:17" ht="28.8" x14ac:dyDescent="0.3">
      <c r="A8932" s="5" t="s">
        <v>31421</v>
      </c>
      <c r="B8932" s="5" t="s">
        <v>25748</v>
      </c>
      <c r="C8932" s="6">
        <v>2.81</v>
      </c>
      <c r="D8932" s="1" t="s">
        <v>31415</v>
      </c>
      <c r="E8932" s="6">
        <v>100</v>
      </c>
      <c r="F8932" s="6" t="s">
        <v>25</v>
      </c>
      <c r="G8932" s="11" t="s">
        <v>31422</v>
      </c>
      <c r="H8932" s="8" t="s">
        <v>31423</v>
      </c>
      <c r="I8932" s="9">
        <v>941</v>
      </c>
      <c r="J8932" s="9">
        <v>944</v>
      </c>
      <c r="K8932" s="9">
        <v>87</v>
      </c>
      <c r="L8932" s="9">
        <v>0</v>
      </c>
      <c r="M8932" s="9">
        <v>63</v>
      </c>
      <c r="N8932" s="9">
        <v>127</v>
      </c>
      <c r="O8932" s="9">
        <v>9</v>
      </c>
      <c r="P8932" s="9">
        <v>644</v>
      </c>
      <c r="Q8932" s="10" t="s">
        <v>30972</v>
      </c>
    </row>
    <row r="8933" spans="1:17" ht="28.8" x14ac:dyDescent="0.3">
      <c r="A8933" s="5" t="s">
        <v>13569</v>
      </c>
      <c r="B8933" s="5" t="s">
        <v>19008</v>
      </c>
      <c r="C8933" s="6">
        <v>2.97</v>
      </c>
      <c r="D8933" s="1" t="s">
        <v>31415</v>
      </c>
      <c r="E8933" s="6">
        <v>90</v>
      </c>
      <c r="F8933" s="6" t="s">
        <v>25</v>
      </c>
      <c r="G8933" s="11" t="s">
        <v>31424</v>
      </c>
      <c r="H8933" s="8" t="s">
        <v>31425</v>
      </c>
      <c r="I8933" s="9">
        <v>252167</v>
      </c>
      <c r="J8933" s="9">
        <v>42949</v>
      </c>
      <c r="K8933" s="9">
        <v>44516</v>
      </c>
      <c r="L8933" s="9">
        <v>204</v>
      </c>
      <c r="M8933" s="9">
        <v>5811</v>
      </c>
      <c r="N8933" s="9">
        <v>55613</v>
      </c>
      <c r="O8933" s="9">
        <v>6584</v>
      </c>
      <c r="P8933" s="9">
        <v>193323</v>
      </c>
      <c r="Q8933" s="10" t="s">
        <v>30972</v>
      </c>
    </row>
    <row r="8934" spans="1:17" ht="28.8" x14ac:dyDescent="0.3">
      <c r="A8934" s="5" t="s">
        <v>31426</v>
      </c>
      <c r="B8934" s="5" t="s">
        <v>29525</v>
      </c>
      <c r="C8934" s="6">
        <v>2.4700000000000002</v>
      </c>
      <c r="D8934" s="1" t="s">
        <v>31427</v>
      </c>
      <c r="E8934" s="6">
        <v>76</v>
      </c>
      <c r="F8934" s="6" t="s">
        <v>25</v>
      </c>
      <c r="G8934" s="11" t="s">
        <v>31428</v>
      </c>
      <c r="H8934" s="8" t="s">
        <v>31429</v>
      </c>
      <c r="I8934" s="9">
        <v>2336</v>
      </c>
      <c r="J8934" s="9">
        <v>2103</v>
      </c>
      <c r="K8934" s="9">
        <v>524</v>
      </c>
      <c r="L8934" s="9">
        <v>2</v>
      </c>
      <c r="M8934" s="9">
        <v>166</v>
      </c>
      <c r="N8934" s="9">
        <v>346</v>
      </c>
      <c r="O8934" s="9">
        <v>36</v>
      </c>
      <c r="P8934" s="9">
        <v>1756</v>
      </c>
      <c r="Q8934" s="10" t="s">
        <v>30972</v>
      </c>
    </row>
    <row r="8935" spans="1:17" x14ac:dyDescent="0.3">
      <c r="A8935" s="5" t="s">
        <v>31430</v>
      </c>
      <c r="B8935" s="5" t="s">
        <v>4118</v>
      </c>
      <c r="C8935" s="6">
        <v>1.41</v>
      </c>
      <c r="D8935" s="1" t="s">
        <v>31431</v>
      </c>
      <c r="E8935" s="6">
        <v>75</v>
      </c>
      <c r="F8935" s="6" t="s">
        <v>25</v>
      </c>
      <c r="G8935" s="11" t="s">
        <v>31432</v>
      </c>
      <c r="H8935" s="8" t="s">
        <v>31433</v>
      </c>
      <c r="I8935" s="9">
        <v>4760</v>
      </c>
      <c r="J8935" s="9">
        <v>2979</v>
      </c>
      <c r="K8935" s="9">
        <v>317</v>
      </c>
      <c r="L8935" s="9">
        <v>16</v>
      </c>
      <c r="M8935" s="9">
        <v>726</v>
      </c>
      <c r="N8935" s="9">
        <v>69</v>
      </c>
      <c r="O8935" s="9">
        <v>132</v>
      </c>
      <c r="P8935" s="9">
        <v>3553</v>
      </c>
      <c r="Q8935" s="10" t="s">
        <v>30972</v>
      </c>
    </row>
    <row r="8936" spans="1:17" x14ac:dyDescent="0.3">
      <c r="A8936" s="5" t="s">
        <v>39</v>
      </c>
      <c r="B8936" s="5" t="s">
        <v>2359</v>
      </c>
      <c r="C8936" s="6">
        <v>2.92</v>
      </c>
      <c r="D8936" s="1" t="s">
        <v>31434</v>
      </c>
      <c r="E8936" s="6">
        <v>113</v>
      </c>
      <c r="F8936" s="6" t="s">
        <v>25</v>
      </c>
      <c r="G8936" s="11" t="s">
        <v>31435</v>
      </c>
      <c r="H8936" s="8" t="s">
        <v>31436</v>
      </c>
      <c r="I8936" s="9">
        <v>98389</v>
      </c>
      <c r="J8936" s="9">
        <v>9865</v>
      </c>
      <c r="K8936" s="9">
        <v>8583</v>
      </c>
      <c r="L8936" s="9">
        <v>18</v>
      </c>
      <c r="M8936" s="9">
        <v>1251</v>
      </c>
      <c r="N8936" s="9">
        <v>18835</v>
      </c>
      <c r="O8936" s="9">
        <v>1224</v>
      </c>
      <c r="P8936" s="9">
        <v>57042</v>
      </c>
      <c r="Q8936" s="10" t="s">
        <v>30972</v>
      </c>
    </row>
    <row r="8937" spans="1:17" x14ac:dyDescent="0.3">
      <c r="A8937" s="5" t="s">
        <v>31437</v>
      </c>
      <c r="B8937" s="5" t="s">
        <v>539</v>
      </c>
      <c r="C8937" s="6">
        <v>4.29</v>
      </c>
      <c r="D8937" s="1" t="s">
        <v>31438</v>
      </c>
      <c r="E8937" s="6">
        <v>137</v>
      </c>
      <c r="F8937" s="6" t="s">
        <v>25</v>
      </c>
      <c r="G8937" s="11" t="s">
        <v>31439</v>
      </c>
      <c r="H8937" s="8" t="s">
        <v>31440</v>
      </c>
      <c r="I8937" s="9">
        <v>1174078</v>
      </c>
      <c r="J8937" s="9">
        <v>204545</v>
      </c>
      <c r="K8937" s="9">
        <v>365482</v>
      </c>
      <c r="L8937" s="9">
        <v>16000</v>
      </c>
      <c r="M8937" s="9">
        <v>1658</v>
      </c>
      <c r="N8937" s="9">
        <v>54808</v>
      </c>
      <c r="O8937" s="9">
        <v>219128</v>
      </c>
      <c r="P8937" s="9">
        <v>705861</v>
      </c>
      <c r="Q8937" s="10" t="s">
        <v>30972</v>
      </c>
    </row>
    <row r="8938" spans="1:17" ht="28.8" x14ac:dyDescent="0.3">
      <c r="A8938" s="5" t="s">
        <v>31441</v>
      </c>
      <c r="B8938" s="5" t="s">
        <v>539</v>
      </c>
      <c r="C8938" s="6">
        <v>3.89</v>
      </c>
      <c r="D8938" s="1" t="s">
        <v>31438</v>
      </c>
      <c r="E8938" s="6">
        <v>108</v>
      </c>
      <c r="F8938" s="6" t="s">
        <v>25</v>
      </c>
      <c r="G8938" s="11" t="s">
        <v>31442</v>
      </c>
      <c r="H8938" s="8" t="s">
        <v>31443</v>
      </c>
      <c r="I8938" s="9">
        <v>1222246</v>
      </c>
      <c r="J8938" s="9">
        <v>168248</v>
      </c>
      <c r="K8938" s="9">
        <v>297084</v>
      </c>
      <c r="L8938" s="9">
        <v>3700</v>
      </c>
      <c r="M8938" s="9">
        <v>2504</v>
      </c>
      <c r="N8938" s="9">
        <v>100610</v>
      </c>
      <c r="O8938" s="9">
        <v>95742</v>
      </c>
      <c r="P8938" s="9">
        <v>696385</v>
      </c>
      <c r="Q8938" s="10" t="s">
        <v>30972</v>
      </c>
    </row>
    <row r="8939" spans="1:17" x14ac:dyDescent="0.3">
      <c r="A8939" s="5" t="s">
        <v>31444</v>
      </c>
      <c r="B8939" s="5" t="s">
        <v>31445</v>
      </c>
      <c r="C8939" s="6">
        <v>2.4500000000000002</v>
      </c>
      <c r="D8939" s="1" t="s">
        <v>31438</v>
      </c>
      <c r="E8939" s="6">
        <v>95</v>
      </c>
      <c r="F8939" s="6" t="s">
        <v>25</v>
      </c>
      <c r="G8939" s="11" t="s">
        <v>31446</v>
      </c>
      <c r="H8939" s="8" t="s">
        <v>31447</v>
      </c>
      <c r="I8939" s="9">
        <v>15031</v>
      </c>
      <c r="J8939" s="9">
        <v>2871</v>
      </c>
      <c r="K8939" s="9">
        <v>1151</v>
      </c>
      <c r="L8939" s="9">
        <v>3</v>
      </c>
      <c r="M8939" s="9">
        <v>753</v>
      </c>
      <c r="N8939" s="9">
        <v>2251</v>
      </c>
      <c r="O8939" s="9">
        <v>103</v>
      </c>
      <c r="P8939" s="9">
        <v>9797</v>
      </c>
      <c r="Q8939" s="10" t="s">
        <v>30972</v>
      </c>
    </row>
    <row r="8940" spans="1:17" ht="28.8" x14ac:dyDescent="0.3">
      <c r="A8940" s="5" t="s">
        <v>31448</v>
      </c>
      <c r="B8940" s="5" t="s">
        <v>12205</v>
      </c>
      <c r="C8940" s="6">
        <v>2.3199999999999998</v>
      </c>
      <c r="D8940" s="1" t="s">
        <v>31438</v>
      </c>
      <c r="E8940" s="6">
        <v>93</v>
      </c>
      <c r="F8940" s="6" t="s">
        <v>25</v>
      </c>
      <c r="G8940" s="11" t="s">
        <v>31449</v>
      </c>
      <c r="H8940" s="8" t="s">
        <v>31450</v>
      </c>
      <c r="I8940" s="9">
        <v>81405</v>
      </c>
      <c r="J8940" s="9">
        <v>9959</v>
      </c>
      <c r="K8940" s="9">
        <v>6243</v>
      </c>
      <c r="L8940" s="9">
        <v>35</v>
      </c>
      <c r="M8940" s="9">
        <v>4186</v>
      </c>
      <c r="N8940" s="9">
        <v>7632</v>
      </c>
      <c r="O8940" s="9">
        <v>952</v>
      </c>
      <c r="P8940" s="9">
        <v>39910</v>
      </c>
      <c r="Q8940" s="10" t="s">
        <v>30972</v>
      </c>
    </row>
    <row r="8941" spans="1:17" ht="28.8" x14ac:dyDescent="0.3">
      <c r="A8941" s="5" t="s">
        <v>31451</v>
      </c>
      <c r="B8941" s="5" t="s">
        <v>1893</v>
      </c>
      <c r="C8941" s="6">
        <v>2.82</v>
      </c>
      <c r="D8941" s="1" t="s">
        <v>31438</v>
      </c>
      <c r="E8941" s="6">
        <v>119</v>
      </c>
      <c r="F8941" s="6" t="s">
        <v>25</v>
      </c>
      <c r="G8941" s="11" t="s">
        <v>31452</v>
      </c>
      <c r="H8941" s="8" t="s">
        <v>31453</v>
      </c>
      <c r="I8941" s="9">
        <v>110989</v>
      </c>
      <c r="J8941" s="9">
        <v>11474</v>
      </c>
      <c r="K8941" s="9">
        <v>12369</v>
      </c>
      <c r="L8941" s="9">
        <v>65</v>
      </c>
      <c r="M8941" s="9">
        <v>2167</v>
      </c>
      <c r="N8941" s="9">
        <v>19227</v>
      </c>
      <c r="O8941" s="9">
        <v>1654</v>
      </c>
      <c r="P8941" s="9">
        <v>60204</v>
      </c>
      <c r="Q8941" s="10" t="s">
        <v>30972</v>
      </c>
    </row>
    <row r="8942" spans="1:17" x14ac:dyDescent="0.3">
      <c r="A8942" s="5" t="s">
        <v>31454</v>
      </c>
      <c r="B8942" s="5" t="s">
        <v>1178</v>
      </c>
      <c r="C8942" s="6">
        <v>2.87</v>
      </c>
      <c r="D8942" s="1" t="s">
        <v>31438</v>
      </c>
      <c r="E8942" s="6">
        <v>108</v>
      </c>
      <c r="F8942" s="6" t="s">
        <v>25</v>
      </c>
      <c r="G8942" s="11" t="s">
        <v>31455</v>
      </c>
      <c r="H8942" s="8" t="s">
        <v>31456</v>
      </c>
      <c r="I8942" s="9">
        <v>199273</v>
      </c>
      <c r="J8942" s="9">
        <v>41079</v>
      </c>
      <c r="K8942" s="9">
        <v>32549</v>
      </c>
      <c r="L8942" s="9">
        <v>156</v>
      </c>
      <c r="M8942" s="9">
        <v>3574</v>
      </c>
      <c r="N8942" s="9">
        <v>38673</v>
      </c>
      <c r="O8942" s="9">
        <v>3228</v>
      </c>
      <c r="P8942" s="9">
        <v>127490</v>
      </c>
      <c r="Q8942" s="10" t="s">
        <v>30972</v>
      </c>
    </row>
    <row r="8943" spans="1:17" ht="28.8" x14ac:dyDescent="0.3">
      <c r="A8943" s="5" t="s">
        <v>31457</v>
      </c>
      <c r="B8943" s="5" t="s">
        <v>20402</v>
      </c>
      <c r="C8943" s="6">
        <v>2.93</v>
      </c>
      <c r="D8943" s="1" t="s">
        <v>31438</v>
      </c>
      <c r="E8943" s="6">
        <v>109</v>
      </c>
      <c r="F8943" s="6" t="s">
        <v>25</v>
      </c>
      <c r="G8943" s="11" t="s">
        <v>31458</v>
      </c>
      <c r="H8943" s="8" t="s">
        <v>31459</v>
      </c>
      <c r="I8943" s="9">
        <v>623332</v>
      </c>
      <c r="J8943" s="9">
        <v>37125</v>
      </c>
      <c r="K8943" s="9">
        <v>81772</v>
      </c>
      <c r="L8943" s="9">
        <v>1400</v>
      </c>
      <c r="M8943" s="9">
        <v>11056</v>
      </c>
      <c r="N8943" s="9">
        <v>97278</v>
      </c>
      <c r="O8943" s="9">
        <v>18397</v>
      </c>
      <c r="P8943" s="9">
        <v>356698</v>
      </c>
      <c r="Q8943" s="10" t="s">
        <v>30972</v>
      </c>
    </row>
    <row r="8944" spans="1:17" ht="28.8" x14ac:dyDescent="0.3">
      <c r="A8944" s="5" t="s">
        <v>26537</v>
      </c>
      <c r="B8944" s="5" t="s">
        <v>400</v>
      </c>
      <c r="C8944" s="6">
        <v>2.2400000000000002</v>
      </c>
      <c r="D8944" s="1" t="s">
        <v>31438</v>
      </c>
      <c r="E8944" s="6">
        <v>138</v>
      </c>
      <c r="F8944" s="6" t="s">
        <v>25</v>
      </c>
      <c r="G8944" s="11" t="s">
        <v>31460</v>
      </c>
      <c r="H8944" s="8" t="s">
        <v>31461</v>
      </c>
      <c r="I8944" s="9">
        <v>240495</v>
      </c>
      <c r="J8944" s="9">
        <v>30113</v>
      </c>
      <c r="K8944" s="9">
        <v>18699</v>
      </c>
      <c r="L8944" s="9">
        <v>181</v>
      </c>
      <c r="M8944" s="9">
        <v>17132</v>
      </c>
      <c r="N8944" s="9">
        <v>22486</v>
      </c>
      <c r="O8944" s="9">
        <v>2272</v>
      </c>
      <c r="P8944" s="9">
        <v>128585</v>
      </c>
      <c r="Q8944" s="10" t="s">
        <v>30972</v>
      </c>
    </row>
    <row r="8945" spans="1:17" x14ac:dyDescent="0.3">
      <c r="A8945" s="5" t="s">
        <v>31462</v>
      </c>
      <c r="B8945" s="5" t="s">
        <v>31463</v>
      </c>
      <c r="C8945" s="6">
        <v>2.87</v>
      </c>
      <c r="D8945" s="1" t="s">
        <v>31438</v>
      </c>
      <c r="E8945" s="6">
        <v>107</v>
      </c>
      <c r="F8945" s="6" t="s">
        <v>25</v>
      </c>
      <c r="G8945" s="11" t="s">
        <v>31464</v>
      </c>
      <c r="H8945" s="8" t="s">
        <v>31465</v>
      </c>
      <c r="I8945" s="9">
        <v>190693</v>
      </c>
      <c r="J8945" s="9">
        <v>36320</v>
      </c>
      <c r="K8945" s="9">
        <v>28214</v>
      </c>
      <c r="L8945" s="9">
        <v>53</v>
      </c>
      <c r="M8945" s="9">
        <v>3319</v>
      </c>
      <c r="N8945" s="9">
        <v>40580</v>
      </c>
      <c r="O8945" s="9">
        <v>2168</v>
      </c>
      <c r="P8945" s="9">
        <v>124401</v>
      </c>
      <c r="Q8945" s="10" t="s">
        <v>30972</v>
      </c>
    </row>
    <row r="8946" spans="1:17" ht="28.8" x14ac:dyDescent="0.3">
      <c r="A8946" s="5" t="s">
        <v>31466</v>
      </c>
      <c r="B8946" s="5" t="s">
        <v>521</v>
      </c>
      <c r="C8946" s="6">
        <v>2.91</v>
      </c>
      <c r="D8946" s="1" t="s">
        <v>31438</v>
      </c>
      <c r="E8946" s="6">
        <v>88</v>
      </c>
      <c r="F8946" s="6" t="s">
        <v>143</v>
      </c>
      <c r="G8946" s="11" t="s">
        <v>31467</v>
      </c>
      <c r="H8946" s="8" t="s">
        <v>2158</v>
      </c>
      <c r="I8946" s="9">
        <v>2022</v>
      </c>
      <c r="J8946" s="9">
        <v>2501</v>
      </c>
      <c r="K8946" s="9">
        <v>397</v>
      </c>
      <c r="L8946" s="9">
        <v>2</v>
      </c>
      <c r="M8946" s="9">
        <v>44</v>
      </c>
      <c r="N8946" s="9">
        <v>461</v>
      </c>
      <c r="O8946" s="9">
        <v>19</v>
      </c>
      <c r="P8946" s="9">
        <v>1477</v>
      </c>
      <c r="Q8946" s="10" t="s">
        <v>30972</v>
      </c>
    </row>
    <row r="8947" spans="1:17" ht="28.8" x14ac:dyDescent="0.3">
      <c r="A8947" s="5" t="s">
        <v>31468</v>
      </c>
      <c r="B8947" s="5" t="s">
        <v>566</v>
      </c>
      <c r="C8947" s="6">
        <v>2.72</v>
      </c>
      <c r="D8947" s="1" t="s">
        <v>31438</v>
      </c>
      <c r="E8947" s="6">
        <v>105</v>
      </c>
      <c r="F8947" s="6" t="s">
        <v>25</v>
      </c>
      <c r="G8947" s="11" t="s">
        <v>31469</v>
      </c>
      <c r="H8947" s="8" t="s">
        <v>31470</v>
      </c>
      <c r="I8947" s="9">
        <v>113049</v>
      </c>
      <c r="J8947" s="9">
        <v>11477</v>
      </c>
      <c r="K8947" s="9">
        <v>11260</v>
      </c>
      <c r="L8947" s="9">
        <v>68</v>
      </c>
      <c r="M8947" s="9">
        <v>2751</v>
      </c>
      <c r="N8947" s="9">
        <v>17182</v>
      </c>
      <c r="O8947" s="9">
        <v>1669</v>
      </c>
      <c r="P8947" s="9">
        <v>60836</v>
      </c>
      <c r="Q8947" s="10" t="s">
        <v>30972</v>
      </c>
    </row>
    <row r="8948" spans="1:17" ht="28.8" x14ac:dyDescent="0.3">
      <c r="A8948" s="5" t="s">
        <v>31471</v>
      </c>
      <c r="B8948" s="5" t="s">
        <v>460</v>
      </c>
      <c r="C8948" s="6">
        <v>2.3199999999999998</v>
      </c>
      <c r="D8948" s="1" t="s">
        <v>31438</v>
      </c>
      <c r="E8948" s="6">
        <v>100</v>
      </c>
      <c r="F8948" s="6" t="s">
        <v>25</v>
      </c>
      <c r="G8948" s="11" t="s">
        <v>31472</v>
      </c>
      <c r="H8948" s="8" t="s">
        <v>31473</v>
      </c>
      <c r="I8948" s="9">
        <v>19895</v>
      </c>
      <c r="J8948" s="9">
        <v>2622</v>
      </c>
      <c r="K8948" s="9">
        <v>1293</v>
      </c>
      <c r="L8948" s="9">
        <v>4</v>
      </c>
      <c r="M8948" s="9">
        <v>1131</v>
      </c>
      <c r="N8948" s="9">
        <v>2077</v>
      </c>
      <c r="O8948" s="9">
        <v>227</v>
      </c>
      <c r="P8948" s="9">
        <v>10514</v>
      </c>
      <c r="Q8948" s="10" t="s">
        <v>30972</v>
      </c>
    </row>
    <row r="8949" spans="1:17" x14ac:dyDescent="0.3">
      <c r="A8949" s="5" t="s">
        <v>31474</v>
      </c>
      <c r="B8949" s="5" t="s">
        <v>31475</v>
      </c>
      <c r="C8949" s="6">
        <v>2.56</v>
      </c>
      <c r="D8949" s="1" t="s">
        <v>31438</v>
      </c>
      <c r="E8949" s="6">
        <v>106</v>
      </c>
      <c r="F8949" s="6" t="s">
        <v>25</v>
      </c>
      <c r="G8949" s="11" t="s">
        <v>31476</v>
      </c>
      <c r="H8949" s="8" t="s">
        <v>31477</v>
      </c>
      <c r="I8949" s="9">
        <v>26074</v>
      </c>
      <c r="J8949" s="9">
        <v>4247</v>
      </c>
      <c r="K8949" s="9">
        <v>1699</v>
      </c>
      <c r="L8949" s="9">
        <v>4</v>
      </c>
      <c r="M8949" s="9">
        <v>897</v>
      </c>
      <c r="N8949" s="9">
        <v>3245</v>
      </c>
      <c r="O8949" s="9">
        <v>137</v>
      </c>
      <c r="P8949" s="9">
        <v>13949</v>
      </c>
      <c r="Q8949" s="10" t="s">
        <v>30972</v>
      </c>
    </row>
    <row r="8950" spans="1:17" ht="43.2" x14ac:dyDescent="0.3">
      <c r="A8950" s="5" t="s">
        <v>31478</v>
      </c>
      <c r="B8950" s="5" t="s">
        <v>19919</v>
      </c>
      <c r="C8950" s="6">
        <v>3.38</v>
      </c>
      <c r="D8950" s="1" t="s">
        <v>31479</v>
      </c>
      <c r="E8950" s="6">
        <v>138</v>
      </c>
      <c r="F8950" s="6" t="s">
        <v>25</v>
      </c>
      <c r="G8950" s="11" t="s">
        <v>31480</v>
      </c>
      <c r="H8950" s="8" t="s">
        <v>31481</v>
      </c>
      <c r="I8950" s="9">
        <v>972573</v>
      </c>
      <c r="J8950" s="9">
        <v>80929</v>
      </c>
      <c r="K8950" s="9">
        <v>164038</v>
      </c>
      <c r="L8950" s="9">
        <v>1100</v>
      </c>
      <c r="M8950" s="9">
        <v>7477</v>
      </c>
      <c r="N8950" s="9">
        <v>135432</v>
      </c>
      <c r="O8950" s="9">
        <v>40599</v>
      </c>
      <c r="P8950" s="9">
        <v>520236</v>
      </c>
      <c r="Q8950" s="10" t="s">
        <v>30972</v>
      </c>
    </row>
    <row r="8951" spans="1:17" ht="28.8" x14ac:dyDescent="0.3">
      <c r="A8951" s="5" t="s">
        <v>29897</v>
      </c>
      <c r="B8951" s="5" t="s">
        <v>5705</v>
      </c>
      <c r="C8951" s="6">
        <v>1.97</v>
      </c>
      <c r="D8951" s="1" t="s">
        <v>31482</v>
      </c>
      <c r="E8951" s="6">
        <v>89</v>
      </c>
      <c r="F8951" s="6" t="s">
        <v>25</v>
      </c>
      <c r="G8951" s="11" t="s">
        <v>31483</v>
      </c>
      <c r="H8951" s="8" t="s">
        <v>31484</v>
      </c>
      <c r="I8951" s="9">
        <v>31130</v>
      </c>
      <c r="J8951" s="9">
        <v>4516</v>
      </c>
      <c r="K8951" s="9">
        <v>1440</v>
      </c>
      <c r="L8951" s="9">
        <v>9</v>
      </c>
      <c r="M8951" s="9">
        <v>3488</v>
      </c>
      <c r="N8951" s="9">
        <v>1610</v>
      </c>
      <c r="O8951" s="9">
        <v>176</v>
      </c>
      <c r="P8951" s="9">
        <v>15291</v>
      </c>
      <c r="Q8951" s="10" t="s">
        <v>30972</v>
      </c>
    </row>
    <row r="8952" spans="1:17" ht="28.8" x14ac:dyDescent="0.3">
      <c r="A8952" s="5" t="s">
        <v>31485</v>
      </c>
      <c r="B8952" s="5" t="s">
        <v>9109</v>
      </c>
      <c r="C8952" s="6">
        <v>2.69</v>
      </c>
      <c r="D8952" s="1" t="s">
        <v>31486</v>
      </c>
      <c r="E8952" s="6">
        <v>85</v>
      </c>
      <c r="F8952" s="6" t="s">
        <v>25</v>
      </c>
      <c r="G8952" s="11" t="s">
        <v>31487</v>
      </c>
      <c r="H8952" s="8" t="s">
        <v>18808</v>
      </c>
      <c r="I8952" s="9">
        <v>1479</v>
      </c>
      <c r="J8952" s="9">
        <v>1185</v>
      </c>
      <c r="K8952" s="9">
        <v>194</v>
      </c>
      <c r="L8952" s="9">
        <v>1</v>
      </c>
      <c r="M8952" s="9">
        <v>87</v>
      </c>
      <c r="N8952" s="9">
        <v>220</v>
      </c>
      <c r="O8952" s="9">
        <v>16</v>
      </c>
      <c r="P8952" s="9">
        <v>974</v>
      </c>
      <c r="Q8952" s="10" t="s">
        <v>30972</v>
      </c>
    </row>
    <row r="8953" spans="1:17" x14ac:dyDescent="0.3">
      <c r="A8953" s="5" t="s">
        <v>31488</v>
      </c>
      <c r="B8953" s="5" t="s">
        <v>1569</v>
      </c>
      <c r="C8953" s="6">
        <v>2.98</v>
      </c>
      <c r="D8953" s="1" t="s">
        <v>31489</v>
      </c>
      <c r="E8953" s="6">
        <v>92</v>
      </c>
      <c r="F8953" s="6" t="s">
        <v>365</v>
      </c>
      <c r="G8953" s="11" t="s">
        <v>31490</v>
      </c>
      <c r="H8953" s="8" t="s">
        <v>31491</v>
      </c>
      <c r="I8953" s="9">
        <v>18309</v>
      </c>
      <c r="J8953" s="9">
        <v>7126</v>
      </c>
      <c r="K8953" s="9">
        <v>2675</v>
      </c>
      <c r="L8953" s="9">
        <v>12</v>
      </c>
      <c r="M8953" s="9">
        <v>350</v>
      </c>
      <c r="N8953" s="9">
        <v>4342</v>
      </c>
      <c r="O8953" s="9">
        <v>302</v>
      </c>
      <c r="P8953" s="9">
        <v>13473</v>
      </c>
      <c r="Q8953" s="10" t="s">
        <v>30972</v>
      </c>
    </row>
    <row r="8954" spans="1:17" x14ac:dyDescent="0.3">
      <c r="A8954" s="5" t="s">
        <v>31492</v>
      </c>
      <c r="B8954" s="5" t="s">
        <v>225</v>
      </c>
      <c r="C8954" s="6">
        <v>3.81</v>
      </c>
      <c r="D8954" s="1" t="s">
        <v>31493</v>
      </c>
      <c r="E8954" s="6">
        <v>89</v>
      </c>
      <c r="F8954" s="6" t="s">
        <v>25</v>
      </c>
      <c r="G8954" s="11" t="s">
        <v>31494</v>
      </c>
      <c r="H8954" s="8" t="s">
        <v>4370</v>
      </c>
      <c r="I8954" s="9">
        <v>140985</v>
      </c>
      <c r="J8954" s="9">
        <v>48943</v>
      </c>
      <c r="K8954" s="9">
        <v>38813</v>
      </c>
      <c r="L8954" s="9">
        <v>478</v>
      </c>
      <c r="M8954" s="9">
        <v>395</v>
      </c>
      <c r="N8954" s="9">
        <v>13938</v>
      </c>
      <c r="O8954" s="9">
        <v>7456</v>
      </c>
      <c r="P8954" s="9">
        <v>98056</v>
      </c>
      <c r="Q8954" s="10" t="s">
        <v>30972</v>
      </c>
    </row>
    <row r="8955" spans="1:17" x14ac:dyDescent="0.3">
      <c r="A8955" s="5" t="s">
        <v>31495</v>
      </c>
      <c r="B8955" s="5" t="s">
        <v>784</v>
      </c>
      <c r="C8955" s="6">
        <v>3.28</v>
      </c>
      <c r="D8955" s="1" t="s">
        <v>31496</v>
      </c>
      <c r="E8955" s="6">
        <v>115</v>
      </c>
      <c r="F8955" s="6" t="s">
        <v>25</v>
      </c>
      <c r="G8955" s="11" t="s">
        <v>31497</v>
      </c>
      <c r="H8955" s="8" t="s">
        <v>31498</v>
      </c>
      <c r="I8955" s="9">
        <v>382295</v>
      </c>
      <c r="J8955" s="9">
        <v>52979</v>
      </c>
      <c r="K8955" s="9">
        <v>74560</v>
      </c>
      <c r="L8955" s="9">
        <v>1200</v>
      </c>
      <c r="M8955" s="9">
        <v>3998</v>
      </c>
      <c r="N8955" s="9">
        <v>63886</v>
      </c>
      <c r="O8955" s="9">
        <v>13483</v>
      </c>
      <c r="P8955" s="9">
        <v>236784</v>
      </c>
      <c r="Q8955" s="10" t="s">
        <v>30972</v>
      </c>
    </row>
    <row r="8956" spans="1:17" ht="28.8" x14ac:dyDescent="0.3">
      <c r="A8956" s="5" t="s">
        <v>31499</v>
      </c>
      <c r="B8956" s="5" t="s">
        <v>3194</v>
      </c>
      <c r="C8956" s="6">
        <v>3.37</v>
      </c>
      <c r="D8956" s="1" t="s">
        <v>31496</v>
      </c>
      <c r="E8956" s="6">
        <v>126</v>
      </c>
      <c r="F8956" s="6" t="s">
        <v>25</v>
      </c>
      <c r="G8956" s="11" t="s">
        <v>31500</v>
      </c>
      <c r="H8956" s="8" t="s">
        <v>2373</v>
      </c>
      <c r="I8956" s="9">
        <v>567333</v>
      </c>
      <c r="J8956" s="9">
        <v>88142</v>
      </c>
      <c r="K8956" s="9">
        <v>97869</v>
      </c>
      <c r="L8956" s="9">
        <v>225</v>
      </c>
      <c r="M8956" s="9">
        <v>2325</v>
      </c>
      <c r="N8956" s="9">
        <v>99101</v>
      </c>
      <c r="O8956" s="9">
        <v>11921</v>
      </c>
      <c r="P8956" s="9">
        <v>332614</v>
      </c>
      <c r="Q8956" s="10" t="s">
        <v>30972</v>
      </c>
    </row>
    <row r="8957" spans="1:17" x14ac:dyDescent="0.3">
      <c r="A8957" s="5" t="s">
        <v>31501</v>
      </c>
      <c r="B8957" s="5" t="s">
        <v>358</v>
      </c>
      <c r="C8957" s="6">
        <v>3.21</v>
      </c>
      <c r="D8957" s="1" t="s">
        <v>31496</v>
      </c>
      <c r="E8957" s="6">
        <v>112</v>
      </c>
      <c r="F8957" s="6" t="s">
        <v>25</v>
      </c>
      <c r="G8957" s="11" t="s">
        <v>31502</v>
      </c>
      <c r="H8957" s="8" t="s">
        <v>31503</v>
      </c>
      <c r="I8957" s="9">
        <v>95829</v>
      </c>
      <c r="J8957" s="9">
        <v>16890</v>
      </c>
      <c r="K8957" s="9">
        <v>14791</v>
      </c>
      <c r="L8957" s="9">
        <v>44</v>
      </c>
      <c r="M8957" s="9">
        <v>742</v>
      </c>
      <c r="N8957" s="9">
        <v>18281</v>
      </c>
      <c r="O8957" s="9">
        <v>1495</v>
      </c>
      <c r="P8957" s="9">
        <v>57001</v>
      </c>
      <c r="Q8957" s="10" t="s">
        <v>30972</v>
      </c>
    </row>
    <row r="8958" spans="1:17" ht="28.8" x14ac:dyDescent="0.3">
      <c r="A8958" s="5" t="s">
        <v>31504</v>
      </c>
      <c r="B8958" s="5" t="s">
        <v>499</v>
      </c>
      <c r="C8958" s="6">
        <v>3.57</v>
      </c>
      <c r="D8958" s="1" t="s">
        <v>31496</v>
      </c>
      <c r="E8958" s="6">
        <v>137</v>
      </c>
      <c r="F8958" s="6" t="s">
        <v>25</v>
      </c>
      <c r="G8958" s="11" t="s">
        <v>31505</v>
      </c>
      <c r="H8958" s="8" t="s">
        <v>31506</v>
      </c>
      <c r="I8958" s="9">
        <v>241115</v>
      </c>
      <c r="J8958" s="9">
        <v>43437</v>
      </c>
      <c r="K8958" s="9">
        <v>49245</v>
      </c>
      <c r="L8958" s="9">
        <v>657</v>
      </c>
      <c r="M8958" s="9">
        <v>1122</v>
      </c>
      <c r="N8958" s="9">
        <v>31338</v>
      </c>
      <c r="O8958" s="9">
        <v>9836</v>
      </c>
      <c r="P8958" s="9">
        <v>144425</v>
      </c>
      <c r="Q8958" s="10" t="s">
        <v>30972</v>
      </c>
    </row>
    <row r="8959" spans="1:17" ht="28.8" x14ac:dyDescent="0.3">
      <c r="A8959" s="5" t="s">
        <v>31507</v>
      </c>
      <c r="B8959" s="5" t="s">
        <v>4649</v>
      </c>
      <c r="C8959" s="6">
        <v>3.73</v>
      </c>
      <c r="D8959" s="1" t="s">
        <v>31496</v>
      </c>
      <c r="E8959" s="6">
        <v>133</v>
      </c>
      <c r="F8959" s="6" t="s">
        <v>25</v>
      </c>
      <c r="G8959" s="11" t="s">
        <v>31508</v>
      </c>
      <c r="H8959" s="8" t="s">
        <v>31509</v>
      </c>
      <c r="I8959" s="9">
        <v>664443</v>
      </c>
      <c r="J8959" s="9">
        <v>104330</v>
      </c>
      <c r="K8959" s="9">
        <v>145098</v>
      </c>
      <c r="L8959" s="9">
        <v>736</v>
      </c>
      <c r="M8959" s="9">
        <v>1562</v>
      </c>
      <c r="N8959" s="9">
        <v>67759</v>
      </c>
      <c r="O8959" s="9">
        <v>25616</v>
      </c>
      <c r="P8959" s="9">
        <v>403127</v>
      </c>
      <c r="Q8959" s="10" t="s">
        <v>30972</v>
      </c>
    </row>
    <row r="8960" spans="1:17" x14ac:dyDescent="0.3">
      <c r="A8960" s="5" t="s">
        <v>31510</v>
      </c>
      <c r="B8960" s="5" t="s">
        <v>3159</v>
      </c>
      <c r="C8960" s="6">
        <v>2.8</v>
      </c>
      <c r="D8960" s="1" t="s">
        <v>31496</v>
      </c>
      <c r="E8960" s="6">
        <v>131</v>
      </c>
      <c r="F8960" s="6" t="s">
        <v>25</v>
      </c>
      <c r="G8960" s="11" t="s">
        <v>31511</v>
      </c>
      <c r="H8960" s="8" t="s">
        <v>31512</v>
      </c>
      <c r="I8960" s="9">
        <v>430242</v>
      </c>
      <c r="J8960" s="9">
        <v>46771</v>
      </c>
      <c r="K8960" s="9">
        <v>60414</v>
      </c>
      <c r="L8960" s="9">
        <v>180</v>
      </c>
      <c r="M8960" s="9">
        <v>11643</v>
      </c>
      <c r="N8960" s="9">
        <v>82733</v>
      </c>
      <c r="O8960" s="9">
        <v>9085</v>
      </c>
      <c r="P8960" s="9">
        <v>297890</v>
      </c>
      <c r="Q8960" s="10" t="s">
        <v>30972</v>
      </c>
    </row>
    <row r="8961" spans="1:17" ht="28.8" x14ac:dyDescent="0.3">
      <c r="A8961" s="5" t="s">
        <v>31513</v>
      </c>
      <c r="B8961" s="5" t="s">
        <v>31514</v>
      </c>
      <c r="C8961" s="6">
        <v>2.8</v>
      </c>
      <c r="D8961" s="1" t="s">
        <v>31515</v>
      </c>
      <c r="E8961" s="6">
        <v>107</v>
      </c>
      <c r="F8961" s="6" t="s">
        <v>25</v>
      </c>
      <c r="G8961" s="11" t="s">
        <v>31516</v>
      </c>
      <c r="H8961" s="8" t="s">
        <v>31517</v>
      </c>
      <c r="I8961" s="9">
        <v>57799</v>
      </c>
      <c r="J8961" s="9">
        <v>9169</v>
      </c>
      <c r="K8961" s="9">
        <v>5645</v>
      </c>
      <c r="L8961" s="9">
        <v>71</v>
      </c>
      <c r="M8961" s="9">
        <v>1619</v>
      </c>
      <c r="N8961" s="9">
        <v>7389</v>
      </c>
      <c r="O8961" s="9">
        <v>605</v>
      </c>
      <c r="P8961" s="9">
        <v>28388</v>
      </c>
      <c r="Q8961" s="10" t="s">
        <v>30972</v>
      </c>
    </row>
    <row r="8962" spans="1:17" ht="28.8" x14ac:dyDescent="0.3">
      <c r="A8962" s="5" t="s">
        <v>31518</v>
      </c>
      <c r="B8962" s="5" t="s">
        <v>344</v>
      </c>
      <c r="C8962" s="6">
        <v>2.9</v>
      </c>
      <c r="D8962" s="1" t="s">
        <v>31519</v>
      </c>
      <c r="E8962" s="6">
        <v>132</v>
      </c>
      <c r="F8962" s="6" t="s">
        <v>25</v>
      </c>
      <c r="G8962" s="11" t="s">
        <v>31520</v>
      </c>
      <c r="H8962" s="8" t="s">
        <v>31521</v>
      </c>
      <c r="I8962" s="9">
        <v>40564</v>
      </c>
      <c r="J8962" s="9">
        <v>6494</v>
      </c>
      <c r="K8962" s="9">
        <v>4331</v>
      </c>
      <c r="L8962" s="9">
        <v>12</v>
      </c>
      <c r="M8962" s="9">
        <v>700</v>
      </c>
      <c r="N8962" s="9">
        <v>7277</v>
      </c>
      <c r="O8962" s="9">
        <v>555</v>
      </c>
      <c r="P8962" s="9">
        <v>22533</v>
      </c>
      <c r="Q8962" s="10" t="s">
        <v>30972</v>
      </c>
    </row>
    <row r="8963" spans="1:17" x14ac:dyDescent="0.3">
      <c r="A8963" s="5" t="s">
        <v>31522</v>
      </c>
      <c r="B8963" s="5" t="s">
        <v>344</v>
      </c>
      <c r="C8963" s="6">
        <v>3.21</v>
      </c>
      <c r="D8963" s="1" t="s">
        <v>31523</v>
      </c>
      <c r="E8963" s="6">
        <v>118</v>
      </c>
      <c r="F8963" s="6" t="s">
        <v>25</v>
      </c>
      <c r="G8963" s="11" t="s">
        <v>31524</v>
      </c>
      <c r="H8963" s="8" t="s">
        <v>31525</v>
      </c>
      <c r="I8963" s="9">
        <v>121064</v>
      </c>
      <c r="J8963" s="9">
        <v>16861</v>
      </c>
      <c r="K8963" s="9">
        <v>17245</v>
      </c>
      <c r="L8963" s="9">
        <v>56</v>
      </c>
      <c r="M8963" s="9">
        <v>688</v>
      </c>
      <c r="N8963" s="9">
        <v>22910</v>
      </c>
      <c r="O8963" s="9">
        <v>2559</v>
      </c>
      <c r="P8963" s="9">
        <v>63702</v>
      </c>
      <c r="Q8963" s="10" t="s">
        <v>30972</v>
      </c>
    </row>
    <row r="8964" spans="1:17" ht="28.8" x14ac:dyDescent="0.3">
      <c r="A8964" s="5" t="s">
        <v>31526</v>
      </c>
      <c r="B8964" s="5" t="s">
        <v>4417</v>
      </c>
      <c r="C8964" s="6">
        <v>3.46</v>
      </c>
      <c r="D8964" s="1" t="s">
        <v>31527</v>
      </c>
      <c r="E8964" s="6">
        <v>101</v>
      </c>
      <c r="F8964" s="6" t="s">
        <v>1777</v>
      </c>
      <c r="G8964" s="11" t="s">
        <v>31528</v>
      </c>
      <c r="H8964" s="8" t="s">
        <v>31529</v>
      </c>
      <c r="I8964" s="9">
        <v>1630</v>
      </c>
      <c r="J8964" s="9">
        <v>1821</v>
      </c>
      <c r="K8964" s="9">
        <v>242</v>
      </c>
      <c r="L8964" s="9">
        <v>3</v>
      </c>
      <c r="M8964" s="9">
        <v>11</v>
      </c>
      <c r="N8964" s="9">
        <v>300</v>
      </c>
      <c r="O8964" s="9">
        <v>44</v>
      </c>
      <c r="P8964" s="9">
        <v>1151</v>
      </c>
      <c r="Q8964" s="10" t="s">
        <v>30972</v>
      </c>
    </row>
    <row r="8965" spans="1:17" ht="43.2" x14ac:dyDescent="0.3">
      <c r="A8965" s="5" t="s">
        <v>31530</v>
      </c>
      <c r="B8965" s="5" t="s">
        <v>31531</v>
      </c>
      <c r="C8965" s="6">
        <v>2.5099999999999998</v>
      </c>
      <c r="D8965" s="1" t="s">
        <v>31532</v>
      </c>
      <c r="E8965" s="6">
        <v>106</v>
      </c>
      <c r="F8965" s="6" t="s">
        <v>25</v>
      </c>
      <c r="G8965" s="11" t="s">
        <v>31533</v>
      </c>
      <c r="H8965" s="8" t="s">
        <v>31534</v>
      </c>
      <c r="I8965" s="9">
        <v>49040</v>
      </c>
      <c r="J8965" s="9">
        <v>11420</v>
      </c>
      <c r="K8965" s="9">
        <v>6751</v>
      </c>
      <c r="L8965" s="9">
        <v>77</v>
      </c>
      <c r="M8965" s="9">
        <v>2359</v>
      </c>
      <c r="N8965" s="9">
        <v>6060</v>
      </c>
      <c r="O8965" s="9">
        <v>810</v>
      </c>
      <c r="P8965" s="9">
        <v>28151</v>
      </c>
      <c r="Q8965" s="10" t="s">
        <v>30972</v>
      </c>
    </row>
    <row r="8966" spans="1:17" x14ac:dyDescent="0.3">
      <c r="A8966" s="5" t="s">
        <v>31535</v>
      </c>
      <c r="B8966" s="5" t="s">
        <v>1569</v>
      </c>
      <c r="C8966" s="6">
        <v>3.97</v>
      </c>
      <c r="D8966" s="1" t="s">
        <v>31536</v>
      </c>
      <c r="E8966" s="6">
        <v>118</v>
      </c>
      <c r="F8966" s="6" t="s">
        <v>365</v>
      </c>
      <c r="G8966" s="11" t="s">
        <v>31537</v>
      </c>
      <c r="H8966" s="8" t="s">
        <v>31538</v>
      </c>
      <c r="I8966" s="9">
        <v>1187166</v>
      </c>
      <c r="J8966" s="9">
        <v>175821</v>
      </c>
      <c r="K8966" s="9">
        <v>372402</v>
      </c>
      <c r="L8966" s="9">
        <v>7800</v>
      </c>
      <c r="M8966" s="9">
        <v>2729</v>
      </c>
      <c r="N8966" s="9">
        <v>86995</v>
      </c>
      <c r="O8966" s="9">
        <v>163764</v>
      </c>
      <c r="P8966" s="9">
        <v>824375</v>
      </c>
      <c r="Q8966" s="10" t="s">
        <v>30972</v>
      </c>
    </row>
    <row r="8967" spans="1:17" x14ac:dyDescent="0.3">
      <c r="A8967" s="5" t="s">
        <v>31539</v>
      </c>
      <c r="B8967" s="5" t="s">
        <v>612</v>
      </c>
      <c r="C8967" s="6">
        <v>2.92</v>
      </c>
      <c r="D8967" s="1" t="s">
        <v>31540</v>
      </c>
      <c r="E8967" s="6">
        <v>102</v>
      </c>
      <c r="F8967" s="6" t="s">
        <v>25</v>
      </c>
      <c r="G8967" s="11" t="s">
        <v>31541</v>
      </c>
      <c r="H8967" s="8" t="s">
        <v>31542</v>
      </c>
      <c r="I8967" s="9">
        <v>8363</v>
      </c>
      <c r="J8967" s="9">
        <v>2600</v>
      </c>
      <c r="K8967" s="9">
        <v>838</v>
      </c>
      <c r="L8967" s="9">
        <v>2</v>
      </c>
      <c r="M8967" s="9">
        <v>120</v>
      </c>
      <c r="N8967" s="9">
        <v>1643</v>
      </c>
      <c r="O8967" s="9">
        <v>81</v>
      </c>
      <c r="P8967" s="9">
        <v>4619</v>
      </c>
      <c r="Q8967" s="10" t="s">
        <v>30972</v>
      </c>
    </row>
    <row r="8968" spans="1:17" ht="28.8" x14ac:dyDescent="0.3">
      <c r="A8968" s="5" t="s">
        <v>31543</v>
      </c>
      <c r="B8968" s="5" t="s">
        <v>575</v>
      </c>
      <c r="C8968" s="6">
        <v>2.85</v>
      </c>
      <c r="D8968" s="1" t="s">
        <v>31544</v>
      </c>
      <c r="E8968" s="6">
        <v>126</v>
      </c>
      <c r="F8968" s="6" t="s">
        <v>25</v>
      </c>
      <c r="G8968" s="11" t="s">
        <v>31545</v>
      </c>
      <c r="H8968" s="8" t="s">
        <v>31546</v>
      </c>
      <c r="I8968" s="9">
        <v>136647</v>
      </c>
      <c r="J8968" s="9">
        <v>36149</v>
      </c>
      <c r="K8968" s="9">
        <v>16961</v>
      </c>
      <c r="L8968" s="9">
        <v>78</v>
      </c>
      <c r="M8968" s="9">
        <v>2385</v>
      </c>
      <c r="N8968" s="9">
        <v>22850</v>
      </c>
      <c r="O8968" s="9">
        <v>1801</v>
      </c>
      <c r="P8968" s="9">
        <v>75891</v>
      </c>
      <c r="Q8968" s="10" t="s">
        <v>30972</v>
      </c>
    </row>
    <row r="8969" spans="1:17" x14ac:dyDescent="0.3">
      <c r="A8969" s="5" t="s">
        <v>31547</v>
      </c>
      <c r="B8969" s="5" t="s">
        <v>2726</v>
      </c>
      <c r="C8969" s="6">
        <v>3.62</v>
      </c>
      <c r="D8969" s="1" t="s">
        <v>31544</v>
      </c>
      <c r="E8969" s="6">
        <v>110</v>
      </c>
      <c r="F8969" s="6" t="s">
        <v>25</v>
      </c>
      <c r="G8969" s="11" t="s">
        <v>31548</v>
      </c>
      <c r="H8969" s="8" t="s">
        <v>749</v>
      </c>
      <c r="I8969" s="9">
        <v>68449</v>
      </c>
      <c r="J8969" s="9">
        <v>19802</v>
      </c>
      <c r="K8969" s="9">
        <v>15585</v>
      </c>
      <c r="L8969" s="9">
        <v>234</v>
      </c>
      <c r="M8969" s="9">
        <v>247</v>
      </c>
      <c r="N8969" s="9">
        <v>7722</v>
      </c>
      <c r="O8969" s="9">
        <v>3295</v>
      </c>
      <c r="P8969" s="9">
        <v>40113</v>
      </c>
      <c r="Q8969" s="10" t="s">
        <v>30972</v>
      </c>
    </row>
    <row r="8970" spans="1:17" x14ac:dyDescent="0.3">
      <c r="A8970" s="5" t="s">
        <v>31549</v>
      </c>
      <c r="B8970" s="5" t="s">
        <v>395</v>
      </c>
      <c r="C8970" s="6">
        <v>2.58</v>
      </c>
      <c r="D8970" s="1" t="s">
        <v>31544</v>
      </c>
      <c r="E8970" s="6">
        <v>86</v>
      </c>
      <c r="F8970" s="6" t="s">
        <v>25</v>
      </c>
      <c r="G8970" s="11" t="s">
        <v>31550</v>
      </c>
      <c r="H8970" s="8" t="s">
        <v>398</v>
      </c>
      <c r="I8970" s="9">
        <v>27632</v>
      </c>
      <c r="J8970" s="9">
        <v>8060</v>
      </c>
      <c r="K8970" s="9">
        <v>3929</v>
      </c>
      <c r="L8970" s="9">
        <v>22</v>
      </c>
      <c r="M8970" s="9">
        <v>1277</v>
      </c>
      <c r="N8970" s="9">
        <v>3970</v>
      </c>
      <c r="O8970" s="9">
        <v>396</v>
      </c>
      <c r="P8970" s="9">
        <v>16940</v>
      </c>
      <c r="Q8970" s="10" t="s">
        <v>30972</v>
      </c>
    </row>
    <row r="8971" spans="1:17" x14ac:dyDescent="0.3">
      <c r="A8971" s="5" t="s">
        <v>31551</v>
      </c>
      <c r="B8971" s="5" t="s">
        <v>31552</v>
      </c>
      <c r="C8971" s="6">
        <v>2.78</v>
      </c>
      <c r="D8971" s="1" t="s">
        <v>31553</v>
      </c>
      <c r="E8971" s="6">
        <v>102</v>
      </c>
      <c r="F8971" s="6" t="s">
        <v>25</v>
      </c>
      <c r="G8971" s="11" t="s">
        <v>31554</v>
      </c>
      <c r="H8971" s="8" t="s">
        <v>21022</v>
      </c>
      <c r="I8971" s="9">
        <v>120754</v>
      </c>
      <c r="J8971" s="9">
        <v>18703</v>
      </c>
      <c r="K8971" s="9">
        <v>14670</v>
      </c>
      <c r="L8971" s="9">
        <v>77</v>
      </c>
      <c r="M8971" s="9">
        <v>2395</v>
      </c>
      <c r="N8971" s="9">
        <v>21315</v>
      </c>
      <c r="O8971" s="9">
        <v>2457</v>
      </c>
      <c r="P8971" s="9">
        <v>70199</v>
      </c>
      <c r="Q8971" s="10" t="s">
        <v>30972</v>
      </c>
    </row>
    <row r="8972" spans="1:17" ht="28.8" x14ac:dyDescent="0.3">
      <c r="A8972" s="5" t="s">
        <v>31555</v>
      </c>
      <c r="B8972" s="5" t="s">
        <v>2081</v>
      </c>
      <c r="C8972" s="6">
        <v>3.29</v>
      </c>
      <c r="D8972" s="1" t="s">
        <v>31556</v>
      </c>
      <c r="E8972" s="6">
        <v>105</v>
      </c>
      <c r="F8972" s="6" t="s">
        <v>143</v>
      </c>
      <c r="G8972" s="11" t="s">
        <v>31557</v>
      </c>
      <c r="H8972" s="8" t="s">
        <v>31558</v>
      </c>
      <c r="I8972" s="9">
        <v>3580</v>
      </c>
      <c r="J8972" s="9">
        <v>1422</v>
      </c>
      <c r="K8972" s="9">
        <v>514</v>
      </c>
      <c r="L8972" s="9">
        <v>10</v>
      </c>
      <c r="M8972" s="9">
        <v>29</v>
      </c>
      <c r="N8972" s="9">
        <v>585</v>
      </c>
      <c r="O8972" s="9">
        <v>87</v>
      </c>
      <c r="P8972" s="9">
        <v>1925</v>
      </c>
      <c r="Q8972" s="10" t="s">
        <v>30972</v>
      </c>
    </row>
    <row r="8973" spans="1:17" x14ac:dyDescent="0.3">
      <c r="A8973" s="5" t="s">
        <v>31559</v>
      </c>
      <c r="B8973" s="5" t="s">
        <v>5396</v>
      </c>
      <c r="C8973" s="6">
        <v>4.3899999999999997</v>
      </c>
      <c r="D8973" s="1" t="s">
        <v>31560</v>
      </c>
      <c r="E8973" s="6">
        <v>82</v>
      </c>
      <c r="F8973" s="6" t="s">
        <v>143</v>
      </c>
      <c r="G8973" s="11" t="s">
        <v>31561</v>
      </c>
      <c r="H8973" s="8" t="s">
        <v>31562</v>
      </c>
      <c r="I8973" s="9">
        <v>1014401</v>
      </c>
      <c r="J8973" s="9">
        <v>256129</v>
      </c>
      <c r="K8973" s="9">
        <v>461297</v>
      </c>
      <c r="L8973" s="9">
        <v>42000</v>
      </c>
      <c r="M8973" s="9">
        <v>1553</v>
      </c>
      <c r="N8973" s="9">
        <v>33234</v>
      </c>
      <c r="O8973" s="9">
        <v>299771</v>
      </c>
      <c r="P8973" s="9">
        <v>767913</v>
      </c>
      <c r="Q8973" s="10" t="s">
        <v>30972</v>
      </c>
    </row>
    <row r="8974" spans="1:17" x14ac:dyDescent="0.3">
      <c r="A8974" s="5" t="s">
        <v>31563</v>
      </c>
      <c r="B8974" s="5" t="s">
        <v>9292</v>
      </c>
      <c r="C8974" s="6">
        <v>2.82</v>
      </c>
      <c r="D8974" s="1" t="s">
        <v>31564</v>
      </c>
      <c r="E8974" s="6">
        <v>112</v>
      </c>
      <c r="F8974" s="6" t="s">
        <v>25</v>
      </c>
      <c r="G8974" s="11" t="s">
        <v>31565</v>
      </c>
      <c r="H8974" s="8" t="s">
        <v>31566</v>
      </c>
      <c r="I8974" s="9">
        <v>1088</v>
      </c>
      <c r="J8974" s="9">
        <v>675</v>
      </c>
      <c r="K8974" s="9">
        <v>106</v>
      </c>
      <c r="L8974" s="9">
        <v>1</v>
      </c>
      <c r="M8974" s="9">
        <v>84</v>
      </c>
      <c r="N8974" s="9">
        <v>135</v>
      </c>
      <c r="O8974" s="9">
        <v>20</v>
      </c>
      <c r="P8974" s="9">
        <v>740</v>
      </c>
      <c r="Q8974" s="10" t="s">
        <v>30972</v>
      </c>
    </row>
    <row r="8975" spans="1:17" x14ac:dyDescent="0.3">
      <c r="A8975" s="5" t="s">
        <v>31567</v>
      </c>
      <c r="B8975" s="5" t="s">
        <v>14901</v>
      </c>
      <c r="C8975" s="6">
        <v>3.74</v>
      </c>
      <c r="D8975" s="1" t="s">
        <v>31564</v>
      </c>
      <c r="E8975" s="6">
        <v>121</v>
      </c>
      <c r="F8975" s="6" t="s">
        <v>74</v>
      </c>
      <c r="G8975" s="11" t="s">
        <v>31568</v>
      </c>
      <c r="H8975" s="8" t="s">
        <v>31569</v>
      </c>
      <c r="I8975" s="9">
        <v>4321</v>
      </c>
      <c r="J8975" s="9">
        <v>2470</v>
      </c>
      <c r="K8975" s="9">
        <v>1217</v>
      </c>
      <c r="L8975" s="9">
        <v>19</v>
      </c>
      <c r="M8975" s="9">
        <v>9</v>
      </c>
      <c r="N8975" s="9">
        <v>387</v>
      </c>
      <c r="O8975" s="9">
        <v>286</v>
      </c>
      <c r="P8975" s="9">
        <v>3055</v>
      </c>
      <c r="Q8975" s="10" t="s">
        <v>30972</v>
      </c>
    </row>
    <row r="8976" spans="1:17" ht="28.8" x14ac:dyDescent="0.3">
      <c r="A8976" s="5" t="s">
        <v>31570</v>
      </c>
      <c r="B8976" s="5" t="s">
        <v>31571</v>
      </c>
      <c r="C8976" s="6">
        <v>3.27</v>
      </c>
      <c r="D8976" s="1" t="s">
        <v>31564</v>
      </c>
      <c r="E8976" s="6">
        <v>75</v>
      </c>
      <c r="F8976" s="6" t="s">
        <v>25</v>
      </c>
      <c r="G8976" s="11" t="s">
        <v>31572</v>
      </c>
      <c r="H8976" s="8" t="s">
        <v>749</v>
      </c>
      <c r="I8976" s="9">
        <v>223</v>
      </c>
      <c r="J8976" s="9">
        <v>363</v>
      </c>
      <c r="K8976" s="9">
        <v>38</v>
      </c>
      <c r="L8976" s="9">
        <v>0</v>
      </c>
      <c r="M8976" s="9">
        <v>2</v>
      </c>
      <c r="N8976" s="9">
        <v>49</v>
      </c>
      <c r="O8976" s="9">
        <v>2</v>
      </c>
      <c r="P8976" s="9">
        <v>147</v>
      </c>
      <c r="Q8976" s="10" t="s">
        <v>30972</v>
      </c>
    </row>
    <row r="8977" spans="1:17" x14ac:dyDescent="0.3">
      <c r="A8977" s="5" t="s">
        <v>31573</v>
      </c>
      <c r="B8977" s="5" t="s">
        <v>31574</v>
      </c>
      <c r="C8977" s="6">
        <v>2.67</v>
      </c>
      <c r="D8977" s="1" t="s">
        <v>31564</v>
      </c>
      <c r="E8977" s="6">
        <v>118</v>
      </c>
      <c r="F8977" s="6" t="s">
        <v>25</v>
      </c>
      <c r="G8977" s="11" t="s">
        <v>31575</v>
      </c>
      <c r="H8977" s="8" t="s">
        <v>31576</v>
      </c>
      <c r="I8977" s="9">
        <v>32605</v>
      </c>
      <c r="J8977" s="9">
        <v>8398</v>
      </c>
      <c r="K8977" s="9">
        <v>3819</v>
      </c>
      <c r="L8977" s="9">
        <v>12</v>
      </c>
      <c r="M8977" s="9">
        <v>1720</v>
      </c>
      <c r="N8977" s="9">
        <v>6519</v>
      </c>
      <c r="O8977" s="9">
        <v>449</v>
      </c>
      <c r="P8977" s="9">
        <v>26749</v>
      </c>
      <c r="Q8977" s="10" t="s">
        <v>30972</v>
      </c>
    </row>
    <row r="8978" spans="1:17" x14ac:dyDescent="0.3">
      <c r="A8978" s="5" t="s">
        <v>31577</v>
      </c>
      <c r="B8978" s="5" t="s">
        <v>1247</v>
      </c>
      <c r="C8978" s="6">
        <v>2.4700000000000002</v>
      </c>
      <c r="D8978" s="1" t="s">
        <v>31578</v>
      </c>
      <c r="E8978" s="6">
        <v>110</v>
      </c>
      <c r="F8978" s="6" t="s">
        <v>25</v>
      </c>
      <c r="G8978" s="11" t="s">
        <v>31579</v>
      </c>
      <c r="H8978" s="8" t="s">
        <v>31580</v>
      </c>
      <c r="I8978" s="9">
        <v>102961</v>
      </c>
      <c r="J8978" s="9">
        <v>11817</v>
      </c>
      <c r="K8978" s="9">
        <v>10265</v>
      </c>
      <c r="L8978" s="9">
        <v>21</v>
      </c>
      <c r="M8978" s="9">
        <v>4283</v>
      </c>
      <c r="N8978" s="9">
        <v>17973</v>
      </c>
      <c r="O8978" s="9">
        <v>1277</v>
      </c>
      <c r="P8978" s="9">
        <v>69848</v>
      </c>
      <c r="Q8978" s="10" t="s">
        <v>30972</v>
      </c>
    </row>
    <row r="8979" spans="1:17" ht="28.8" x14ac:dyDescent="0.3">
      <c r="A8979" s="5" t="s">
        <v>31581</v>
      </c>
      <c r="B8979" s="5" t="s">
        <v>784</v>
      </c>
      <c r="C8979" s="6">
        <v>3.57</v>
      </c>
      <c r="D8979" s="1" t="s">
        <v>31578</v>
      </c>
      <c r="E8979" s="6">
        <v>126</v>
      </c>
      <c r="F8979" s="6" t="s">
        <v>25</v>
      </c>
      <c r="G8979" s="11" t="s">
        <v>31582</v>
      </c>
      <c r="H8979" s="8" t="s">
        <v>31583</v>
      </c>
      <c r="I8979" s="9">
        <v>2005858</v>
      </c>
      <c r="J8979" s="9">
        <v>192414</v>
      </c>
      <c r="K8979" s="9">
        <v>644905</v>
      </c>
      <c r="L8979" s="9">
        <v>13000</v>
      </c>
      <c r="M8979" s="9">
        <v>15362</v>
      </c>
      <c r="N8979" s="9">
        <v>280981</v>
      </c>
      <c r="O8979" s="9">
        <v>172428</v>
      </c>
      <c r="P8979" s="9">
        <v>1545581</v>
      </c>
      <c r="Q8979" s="10" t="s">
        <v>30972</v>
      </c>
    </row>
    <row r="8980" spans="1:17" x14ac:dyDescent="0.3">
      <c r="A8980" s="5" t="s">
        <v>31584</v>
      </c>
      <c r="B8980" s="5" t="s">
        <v>9041</v>
      </c>
      <c r="C8980" s="6">
        <v>2.9</v>
      </c>
      <c r="D8980" s="1" t="s">
        <v>31585</v>
      </c>
      <c r="E8980" s="6">
        <v>93</v>
      </c>
      <c r="F8980" s="6" t="s">
        <v>25</v>
      </c>
      <c r="G8980" s="11" t="s">
        <v>31586</v>
      </c>
      <c r="H8980" s="8" t="s">
        <v>31587</v>
      </c>
      <c r="I8980" s="9">
        <v>16088</v>
      </c>
      <c r="J8980" s="9">
        <v>2597</v>
      </c>
      <c r="K8980" s="9">
        <v>1650</v>
      </c>
      <c r="L8980" s="9">
        <v>14</v>
      </c>
      <c r="M8980" s="9">
        <v>362</v>
      </c>
      <c r="N8980" s="9">
        <v>2747</v>
      </c>
      <c r="O8980" s="9">
        <v>221</v>
      </c>
      <c r="P8980" s="9">
        <v>9270</v>
      </c>
      <c r="Q8980" s="10" t="s">
        <v>30972</v>
      </c>
    </row>
    <row r="8981" spans="1:17" ht="28.8" x14ac:dyDescent="0.3">
      <c r="A8981" s="5" t="s">
        <v>31588</v>
      </c>
      <c r="B8981" s="5" t="s">
        <v>31589</v>
      </c>
      <c r="C8981" s="6">
        <v>3.48</v>
      </c>
      <c r="D8981" s="1" t="s">
        <v>31585</v>
      </c>
      <c r="E8981" s="6">
        <v>106</v>
      </c>
      <c r="F8981" s="6" t="s">
        <v>98</v>
      </c>
      <c r="G8981" s="11" t="s">
        <v>31590</v>
      </c>
      <c r="H8981" s="8" t="s">
        <v>16316</v>
      </c>
      <c r="I8981" s="9">
        <v>68113</v>
      </c>
      <c r="J8981" s="9">
        <v>12218</v>
      </c>
      <c r="K8981" s="9">
        <v>14380</v>
      </c>
      <c r="L8981" s="9">
        <v>131</v>
      </c>
      <c r="M8981" s="9">
        <v>228</v>
      </c>
      <c r="N8981" s="9">
        <v>10141</v>
      </c>
      <c r="O8981" s="9">
        <v>2245</v>
      </c>
      <c r="P8981" s="9">
        <v>38665</v>
      </c>
      <c r="Q8981" s="10" t="s">
        <v>30972</v>
      </c>
    </row>
    <row r="8982" spans="1:17" ht="28.8" x14ac:dyDescent="0.3">
      <c r="A8982" s="5" t="s">
        <v>31591</v>
      </c>
      <c r="B8982" s="5" t="s">
        <v>6978</v>
      </c>
      <c r="C8982" s="6">
        <v>2.5</v>
      </c>
      <c r="D8982" s="1" t="s">
        <v>31592</v>
      </c>
      <c r="E8982" s="6">
        <v>98</v>
      </c>
      <c r="F8982" s="6" t="s">
        <v>25</v>
      </c>
      <c r="G8982" s="11" t="s">
        <v>31593</v>
      </c>
      <c r="H8982" s="8" t="s">
        <v>31594</v>
      </c>
      <c r="I8982" s="9">
        <v>26821</v>
      </c>
      <c r="J8982" s="9">
        <v>2921</v>
      </c>
      <c r="K8982" s="9">
        <v>1680</v>
      </c>
      <c r="L8982" s="9">
        <v>3</v>
      </c>
      <c r="M8982" s="9">
        <v>1070</v>
      </c>
      <c r="N8982" s="9">
        <v>2877</v>
      </c>
      <c r="O8982" s="9">
        <v>212</v>
      </c>
      <c r="P8982" s="9">
        <v>13040</v>
      </c>
      <c r="Q8982" s="10" t="s">
        <v>30972</v>
      </c>
    </row>
    <row r="8983" spans="1:17" x14ac:dyDescent="0.3">
      <c r="A8983" s="5" t="s">
        <v>7358</v>
      </c>
      <c r="B8983" s="5" t="s">
        <v>7716</v>
      </c>
      <c r="C8983" s="6">
        <v>2.9</v>
      </c>
      <c r="D8983" s="1" t="s">
        <v>31592</v>
      </c>
      <c r="E8983" s="6">
        <v>104</v>
      </c>
      <c r="F8983" s="6" t="s">
        <v>25</v>
      </c>
      <c r="G8983" s="11" t="s">
        <v>31595</v>
      </c>
      <c r="H8983" s="8" t="s">
        <v>31596</v>
      </c>
      <c r="I8983" s="9">
        <v>94391</v>
      </c>
      <c r="J8983" s="9">
        <v>18594</v>
      </c>
      <c r="K8983" s="9">
        <v>9611</v>
      </c>
      <c r="L8983" s="9">
        <v>21</v>
      </c>
      <c r="M8983" s="9">
        <v>1975</v>
      </c>
      <c r="N8983" s="9">
        <v>15732</v>
      </c>
      <c r="O8983" s="9">
        <v>1040</v>
      </c>
      <c r="P8983" s="9">
        <v>54317</v>
      </c>
      <c r="Q8983" s="10" t="s">
        <v>30972</v>
      </c>
    </row>
    <row r="8984" spans="1:17" x14ac:dyDescent="0.3">
      <c r="A8984" s="5" t="s">
        <v>31597</v>
      </c>
      <c r="B8984" s="5" t="s">
        <v>31598</v>
      </c>
      <c r="C8984" s="6">
        <v>3.56</v>
      </c>
      <c r="D8984" s="1" t="s">
        <v>31592</v>
      </c>
      <c r="E8984" s="6">
        <v>103</v>
      </c>
      <c r="F8984" s="6" t="s">
        <v>25</v>
      </c>
      <c r="G8984" s="11" t="s">
        <v>31599</v>
      </c>
      <c r="H8984" s="8" t="s">
        <v>31600</v>
      </c>
      <c r="I8984" s="9">
        <v>17420</v>
      </c>
      <c r="J8984" s="9">
        <v>4988</v>
      </c>
      <c r="K8984" s="9">
        <v>5270</v>
      </c>
      <c r="L8984" s="9">
        <v>343</v>
      </c>
      <c r="M8984" s="9">
        <v>53</v>
      </c>
      <c r="N8984" s="9">
        <v>2064</v>
      </c>
      <c r="O8984" s="9">
        <v>1377</v>
      </c>
      <c r="P8984" s="9">
        <v>12433</v>
      </c>
      <c r="Q8984" s="10" t="s">
        <v>30972</v>
      </c>
    </row>
    <row r="8985" spans="1:17" x14ac:dyDescent="0.3">
      <c r="A8985" s="5" t="s">
        <v>31601</v>
      </c>
      <c r="B8985" s="5" t="s">
        <v>344</v>
      </c>
      <c r="C8985" s="6">
        <v>3.04</v>
      </c>
      <c r="D8985" s="1" t="s">
        <v>31592</v>
      </c>
      <c r="E8985" s="6">
        <v>102</v>
      </c>
      <c r="F8985" s="6" t="s">
        <v>25</v>
      </c>
      <c r="G8985" s="11" t="s">
        <v>31602</v>
      </c>
      <c r="H8985" s="8" t="s">
        <v>31603</v>
      </c>
      <c r="I8985" s="9">
        <v>541</v>
      </c>
      <c r="J8985" s="9">
        <v>630</v>
      </c>
      <c r="K8985" s="9">
        <v>76</v>
      </c>
      <c r="L8985" s="9">
        <v>0</v>
      </c>
      <c r="M8985" s="9">
        <v>23</v>
      </c>
      <c r="N8985" s="9">
        <v>101</v>
      </c>
      <c r="O8985" s="9">
        <v>4</v>
      </c>
      <c r="P8985" s="9">
        <v>382</v>
      </c>
      <c r="Q8985" s="10" t="s">
        <v>30972</v>
      </c>
    </row>
    <row r="8986" spans="1:17" x14ac:dyDescent="0.3">
      <c r="A8986" s="5" t="s">
        <v>31604</v>
      </c>
      <c r="B8986" s="5" t="s">
        <v>31605</v>
      </c>
      <c r="C8986" s="6">
        <v>3.43</v>
      </c>
      <c r="D8986" s="1" t="s">
        <v>31606</v>
      </c>
      <c r="E8986" s="6">
        <v>96</v>
      </c>
      <c r="F8986" s="6" t="s">
        <v>25</v>
      </c>
      <c r="G8986" s="11" t="s">
        <v>31607</v>
      </c>
      <c r="H8986" s="8" t="s">
        <v>31608</v>
      </c>
      <c r="I8986" s="9">
        <v>131439</v>
      </c>
      <c r="J8986" s="9">
        <v>19899</v>
      </c>
      <c r="K8986" s="9">
        <v>28628</v>
      </c>
      <c r="L8986" s="9">
        <v>214</v>
      </c>
      <c r="M8986" s="9">
        <v>802</v>
      </c>
      <c r="N8986" s="9">
        <v>23137</v>
      </c>
      <c r="O8986" s="9">
        <v>3314</v>
      </c>
      <c r="P8986" s="9">
        <v>92822</v>
      </c>
      <c r="Q8986" s="10" t="s">
        <v>30972</v>
      </c>
    </row>
    <row r="8987" spans="1:17" x14ac:dyDescent="0.3">
      <c r="A8987" s="5" t="s">
        <v>31609</v>
      </c>
      <c r="B8987" s="5" t="s">
        <v>9452</v>
      </c>
      <c r="C8987" s="6">
        <v>3.36</v>
      </c>
      <c r="D8987" s="1" t="s">
        <v>31610</v>
      </c>
      <c r="E8987" s="6">
        <v>120</v>
      </c>
      <c r="F8987" s="6" t="s">
        <v>25</v>
      </c>
      <c r="G8987" s="11" t="s">
        <v>31611</v>
      </c>
      <c r="H8987" s="8" t="s">
        <v>31612</v>
      </c>
      <c r="I8987" s="9">
        <v>27329</v>
      </c>
      <c r="J8987" s="9">
        <v>15949</v>
      </c>
      <c r="K8987" s="9">
        <v>4828</v>
      </c>
      <c r="L8987" s="9">
        <v>14</v>
      </c>
      <c r="M8987" s="9">
        <v>154</v>
      </c>
      <c r="N8987" s="9">
        <v>5558</v>
      </c>
      <c r="O8987" s="9">
        <v>508</v>
      </c>
      <c r="P8987" s="9">
        <v>18268</v>
      </c>
      <c r="Q8987" s="10" t="s">
        <v>30972</v>
      </c>
    </row>
    <row r="8988" spans="1:17" x14ac:dyDescent="0.3">
      <c r="A8988" s="5" t="s">
        <v>31613</v>
      </c>
      <c r="B8988" s="5" t="s">
        <v>31614</v>
      </c>
      <c r="C8988" s="6">
        <v>3.83</v>
      </c>
      <c r="D8988" s="1" t="s">
        <v>31615</v>
      </c>
      <c r="E8988" s="6">
        <v>101</v>
      </c>
      <c r="F8988" s="6" t="s">
        <v>18254</v>
      </c>
      <c r="G8988" s="11" t="s">
        <v>31616</v>
      </c>
      <c r="H8988" s="8" t="s">
        <v>31617</v>
      </c>
      <c r="I8988" s="9">
        <v>20049</v>
      </c>
      <c r="J8988" s="9">
        <v>6858</v>
      </c>
      <c r="K8988" s="9">
        <v>5488</v>
      </c>
      <c r="L8988" s="9">
        <v>139</v>
      </c>
      <c r="M8988" s="9">
        <v>63</v>
      </c>
      <c r="N8988" s="9">
        <v>2034</v>
      </c>
      <c r="O8988" s="9">
        <v>1327</v>
      </c>
      <c r="P8988" s="9">
        <v>14615</v>
      </c>
      <c r="Q8988" s="10" t="s">
        <v>30972</v>
      </c>
    </row>
    <row r="8989" spans="1:17" x14ac:dyDescent="0.3">
      <c r="A8989" s="5" t="s">
        <v>31618</v>
      </c>
      <c r="B8989" s="5" t="s">
        <v>1393</v>
      </c>
      <c r="C8989" s="6">
        <v>3.65</v>
      </c>
      <c r="D8989" s="1" t="s">
        <v>31615</v>
      </c>
      <c r="E8989" s="6">
        <v>95</v>
      </c>
      <c r="F8989" s="6" t="s">
        <v>25</v>
      </c>
      <c r="G8989" s="11" t="s">
        <v>31619</v>
      </c>
      <c r="H8989" s="8" t="s">
        <v>23364</v>
      </c>
      <c r="I8989" s="9">
        <v>4775</v>
      </c>
      <c r="J8989" s="9">
        <v>3531</v>
      </c>
      <c r="K8989" s="9">
        <v>1514</v>
      </c>
      <c r="L8989" s="9">
        <v>8</v>
      </c>
      <c r="M8989" s="9">
        <v>16</v>
      </c>
      <c r="N8989" s="9">
        <v>520</v>
      </c>
      <c r="O8989" s="9">
        <v>196</v>
      </c>
      <c r="P8989" s="9">
        <v>3372</v>
      </c>
      <c r="Q8989" s="10" t="s">
        <v>30972</v>
      </c>
    </row>
    <row r="8990" spans="1:17" x14ac:dyDescent="0.3">
      <c r="A8990" s="5" t="s">
        <v>31620</v>
      </c>
      <c r="B8990" s="5" t="s">
        <v>30167</v>
      </c>
      <c r="C8990" s="6">
        <v>3.81</v>
      </c>
      <c r="D8990" s="1" t="s">
        <v>31621</v>
      </c>
      <c r="E8990" s="6">
        <v>88</v>
      </c>
      <c r="F8990" s="6" t="s">
        <v>25</v>
      </c>
      <c r="G8990" s="11" t="s">
        <v>31622</v>
      </c>
      <c r="H8990" s="8" t="s">
        <v>31623</v>
      </c>
      <c r="I8990" s="9">
        <v>39598</v>
      </c>
      <c r="J8990" s="9">
        <v>17770</v>
      </c>
      <c r="K8990" s="9">
        <v>13694</v>
      </c>
      <c r="L8990" s="9">
        <v>478</v>
      </c>
      <c r="M8990" s="9">
        <v>192</v>
      </c>
      <c r="N8990" s="9">
        <v>4138</v>
      </c>
      <c r="O8990" s="9">
        <v>3408</v>
      </c>
      <c r="P8990" s="9">
        <v>30397</v>
      </c>
      <c r="Q8990" s="10" t="s">
        <v>30972</v>
      </c>
    </row>
    <row r="8991" spans="1:17" ht="28.8" x14ac:dyDescent="0.3">
      <c r="A8991" s="5" t="s">
        <v>31624</v>
      </c>
      <c r="B8991" s="5" t="s">
        <v>3843</v>
      </c>
      <c r="C8991" s="6">
        <v>3.45</v>
      </c>
      <c r="D8991" s="1" t="s">
        <v>31625</v>
      </c>
      <c r="E8991" s="6">
        <v>102</v>
      </c>
      <c r="F8991" s="6" t="s">
        <v>25</v>
      </c>
      <c r="G8991" s="11" t="s">
        <v>31626</v>
      </c>
      <c r="H8991" s="8" t="s">
        <v>31627</v>
      </c>
      <c r="I8991" s="9">
        <v>135299</v>
      </c>
      <c r="J8991" s="9">
        <v>31322</v>
      </c>
      <c r="K8991" s="9">
        <v>31954</v>
      </c>
      <c r="L8991" s="9">
        <v>1100</v>
      </c>
      <c r="M8991" s="9">
        <v>833</v>
      </c>
      <c r="N8991" s="9">
        <v>19538</v>
      </c>
      <c r="O8991" s="9">
        <v>7682</v>
      </c>
      <c r="P8991" s="9">
        <v>82385</v>
      </c>
      <c r="Q8991" s="10" t="s">
        <v>30972</v>
      </c>
    </row>
    <row r="8992" spans="1:17" x14ac:dyDescent="0.3">
      <c r="A8992" s="5" t="s">
        <v>31628</v>
      </c>
      <c r="B8992" s="5" t="s">
        <v>23447</v>
      </c>
      <c r="C8992" s="6">
        <v>3.19</v>
      </c>
      <c r="D8992" s="1" t="s">
        <v>31625</v>
      </c>
      <c r="E8992" s="6">
        <v>96</v>
      </c>
      <c r="F8992" s="6" t="s">
        <v>25</v>
      </c>
      <c r="G8992" s="11" t="s">
        <v>31629</v>
      </c>
      <c r="H8992" s="8" t="s">
        <v>31630</v>
      </c>
      <c r="I8992" s="9">
        <v>26361</v>
      </c>
      <c r="J8992" s="9">
        <v>7173</v>
      </c>
      <c r="K8992" s="9">
        <v>3970</v>
      </c>
      <c r="L8992" s="9">
        <v>12</v>
      </c>
      <c r="M8992" s="9">
        <v>303</v>
      </c>
      <c r="N8992" s="9">
        <v>5479</v>
      </c>
      <c r="O8992" s="9">
        <v>647</v>
      </c>
      <c r="P8992" s="9">
        <v>18018</v>
      </c>
      <c r="Q8992" s="10" t="s">
        <v>30972</v>
      </c>
    </row>
    <row r="8993" spans="1:17" x14ac:dyDescent="0.3">
      <c r="A8993" s="5" t="s">
        <v>31631</v>
      </c>
      <c r="B8993" s="5" t="s">
        <v>31632</v>
      </c>
      <c r="C8993" s="6">
        <v>2.76</v>
      </c>
      <c r="D8993" s="1" t="s">
        <v>31633</v>
      </c>
      <c r="E8993" s="6">
        <v>97</v>
      </c>
      <c r="F8993" s="6" t="s">
        <v>25</v>
      </c>
      <c r="G8993" s="11" t="s">
        <v>31634</v>
      </c>
      <c r="H8993" s="8" t="s">
        <v>31635</v>
      </c>
      <c r="I8993" s="9">
        <v>5716</v>
      </c>
      <c r="J8993" s="9">
        <v>2918</v>
      </c>
      <c r="K8993" s="9">
        <v>843</v>
      </c>
      <c r="L8993" s="9">
        <v>3</v>
      </c>
      <c r="M8993" s="9">
        <v>188</v>
      </c>
      <c r="N8993" s="9">
        <v>1043</v>
      </c>
      <c r="O8993" s="9">
        <v>82</v>
      </c>
      <c r="P8993" s="9">
        <v>3492</v>
      </c>
      <c r="Q8993" s="10" t="s">
        <v>30972</v>
      </c>
    </row>
    <row r="8994" spans="1:17" x14ac:dyDescent="0.3">
      <c r="A8994" s="5" t="s">
        <v>31636</v>
      </c>
      <c r="B8994" s="5" t="s">
        <v>31637</v>
      </c>
      <c r="C8994" s="6">
        <v>2.78</v>
      </c>
      <c r="D8994" s="1" t="s">
        <v>31638</v>
      </c>
      <c r="E8994" s="6">
        <v>88</v>
      </c>
      <c r="F8994" s="6" t="s">
        <v>25</v>
      </c>
      <c r="G8994" s="11" t="s">
        <v>31639</v>
      </c>
      <c r="H8994" s="8" t="s">
        <v>31640</v>
      </c>
      <c r="I8994" s="9">
        <v>48753</v>
      </c>
      <c r="J8994" s="9">
        <v>11258</v>
      </c>
      <c r="K8994" s="9">
        <v>8719</v>
      </c>
      <c r="L8994" s="9">
        <v>61</v>
      </c>
      <c r="M8994" s="9">
        <v>1260</v>
      </c>
      <c r="N8994" s="9">
        <v>10071</v>
      </c>
      <c r="O8994" s="9">
        <v>1118</v>
      </c>
      <c r="P8994" s="9">
        <v>33981</v>
      </c>
      <c r="Q8994" s="10" t="s">
        <v>30972</v>
      </c>
    </row>
    <row r="8995" spans="1:17" ht="28.8" x14ac:dyDescent="0.3">
      <c r="A8995" s="5" t="s">
        <v>31641</v>
      </c>
      <c r="B8995" s="5" t="s">
        <v>31642</v>
      </c>
      <c r="C8995" s="6">
        <v>2.98</v>
      </c>
      <c r="D8995" s="1" t="s">
        <v>31643</v>
      </c>
      <c r="E8995" s="6">
        <v>97</v>
      </c>
      <c r="F8995" s="6" t="s">
        <v>25</v>
      </c>
      <c r="G8995" s="11" t="s">
        <v>31644</v>
      </c>
      <c r="H8995" s="8" t="s">
        <v>31645</v>
      </c>
      <c r="I8995" s="9">
        <v>8309</v>
      </c>
      <c r="J8995" s="9">
        <v>5731</v>
      </c>
      <c r="K8995" s="9">
        <v>1901</v>
      </c>
      <c r="L8995" s="9">
        <v>11</v>
      </c>
      <c r="M8995" s="9">
        <v>206</v>
      </c>
      <c r="N8995" s="9">
        <v>1859</v>
      </c>
      <c r="O8995" s="9">
        <v>178</v>
      </c>
      <c r="P8995" s="9">
        <v>5998</v>
      </c>
      <c r="Q8995" s="10" t="s">
        <v>30972</v>
      </c>
    </row>
    <row r="8996" spans="1:17" ht="28.8" x14ac:dyDescent="0.3">
      <c r="A8996" s="5" t="s">
        <v>31646</v>
      </c>
      <c r="B8996" s="5" t="s">
        <v>8820</v>
      </c>
      <c r="C8996" s="6">
        <v>2.7</v>
      </c>
      <c r="D8996" s="1" t="s">
        <v>31647</v>
      </c>
      <c r="E8996" s="6">
        <v>108</v>
      </c>
      <c r="F8996" s="6" t="s">
        <v>25</v>
      </c>
      <c r="G8996" s="11" t="s">
        <v>31648</v>
      </c>
      <c r="H8996" s="8" t="s">
        <v>31649</v>
      </c>
      <c r="I8996" s="9">
        <v>101981</v>
      </c>
      <c r="J8996" s="9">
        <v>17914</v>
      </c>
      <c r="K8996" s="9">
        <v>15546</v>
      </c>
      <c r="L8996" s="9">
        <v>457</v>
      </c>
      <c r="M8996" s="9">
        <v>3692</v>
      </c>
      <c r="N8996" s="9">
        <v>15159</v>
      </c>
      <c r="O8996" s="9">
        <v>4002</v>
      </c>
      <c r="P8996" s="9">
        <v>63659</v>
      </c>
      <c r="Q8996" s="10" t="s">
        <v>30972</v>
      </c>
    </row>
    <row r="8997" spans="1:17" x14ac:dyDescent="0.3">
      <c r="A8997" s="5" t="s">
        <v>31650</v>
      </c>
      <c r="B8997" s="5" t="s">
        <v>1879</v>
      </c>
      <c r="C8997" s="6">
        <v>2.86</v>
      </c>
      <c r="D8997" s="1" t="s">
        <v>31651</v>
      </c>
      <c r="E8997" s="6">
        <v>99</v>
      </c>
      <c r="F8997" s="6" t="s">
        <v>25</v>
      </c>
      <c r="G8997" s="11" t="s">
        <v>31652</v>
      </c>
      <c r="H8997" s="8" t="s">
        <v>31653</v>
      </c>
      <c r="I8997" s="9">
        <v>30552</v>
      </c>
      <c r="J8997" s="9">
        <v>10246</v>
      </c>
      <c r="K8997" s="9">
        <v>3418</v>
      </c>
      <c r="L8997" s="9">
        <v>2</v>
      </c>
      <c r="M8997" s="9">
        <v>663</v>
      </c>
      <c r="N8997" s="9">
        <v>5967</v>
      </c>
      <c r="O8997" s="9">
        <v>203</v>
      </c>
      <c r="P8997" s="9">
        <v>19044</v>
      </c>
      <c r="Q8997" s="10" t="s">
        <v>30972</v>
      </c>
    </row>
    <row r="8998" spans="1:17" ht="28.8" x14ac:dyDescent="0.3">
      <c r="A8998" s="5" t="s">
        <v>31654</v>
      </c>
      <c r="B8998" s="5" t="s">
        <v>22901</v>
      </c>
      <c r="C8998" s="6">
        <v>3.04</v>
      </c>
      <c r="D8998" s="1" t="s">
        <v>31655</v>
      </c>
      <c r="E8998" s="6">
        <v>144</v>
      </c>
      <c r="F8998" s="6" t="s">
        <v>25</v>
      </c>
      <c r="G8998" s="11" t="s">
        <v>31656</v>
      </c>
      <c r="H8998" s="8" t="s">
        <v>31657</v>
      </c>
      <c r="I8998" s="9">
        <v>55428</v>
      </c>
      <c r="J8998" s="9">
        <v>20410</v>
      </c>
      <c r="K8998" s="9">
        <v>13158</v>
      </c>
      <c r="L8998" s="9">
        <v>611</v>
      </c>
      <c r="M8998" s="9">
        <v>2948</v>
      </c>
      <c r="N8998" s="9">
        <v>5335</v>
      </c>
      <c r="O8998" s="9">
        <v>4361</v>
      </c>
      <c r="P8998" s="9">
        <v>36519</v>
      </c>
      <c r="Q8998" s="10" t="s">
        <v>30972</v>
      </c>
    </row>
    <row r="8999" spans="1:17" x14ac:dyDescent="0.3">
      <c r="A8999" s="5" t="s">
        <v>31658</v>
      </c>
      <c r="B8999" s="5" t="s">
        <v>8957</v>
      </c>
      <c r="C8999" s="6">
        <v>3.73</v>
      </c>
      <c r="D8999" s="1" t="s">
        <v>31659</v>
      </c>
      <c r="E8999" s="6">
        <v>91</v>
      </c>
      <c r="F8999" s="6" t="s">
        <v>25</v>
      </c>
      <c r="G8999" s="11" t="s">
        <v>31660</v>
      </c>
      <c r="H8999" s="8" t="s">
        <v>31661</v>
      </c>
      <c r="I8999" s="9">
        <v>135611</v>
      </c>
      <c r="J8999" s="9">
        <v>28487</v>
      </c>
      <c r="K8999" s="9">
        <v>34860</v>
      </c>
      <c r="L8999" s="9">
        <v>314</v>
      </c>
      <c r="M8999" s="9">
        <v>402</v>
      </c>
      <c r="N8999" s="9">
        <v>15629</v>
      </c>
      <c r="O8999" s="9">
        <v>5253</v>
      </c>
      <c r="P8999" s="9">
        <v>99128</v>
      </c>
      <c r="Q8999" s="10" t="s">
        <v>30972</v>
      </c>
    </row>
    <row r="9000" spans="1:17" x14ac:dyDescent="0.3">
      <c r="A9000" s="5" t="s">
        <v>31662</v>
      </c>
      <c r="B9000" s="5" t="s">
        <v>22107</v>
      </c>
      <c r="C9000" s="6">
        <v>3.24</v>
      </c>
      <c r="D9000" s="1" t="s">
        <v>31659</v>
      </c>
      <c r="E9000" s="6">
        <v>118</v>
      </c>
      <c r="F9000" s="6" t="s">
        <v>25</v>
      </c>
      <c r="G9000" s="11" t="s">
        <v>31663</v>
      </c>
      <c r="H9000" s="8" t="s">
        <v>31664</v>
      </c>
      <c r="I9000" s="9">
        <v>40886</v>
      </c>
      <c r="J9000" s="9">
        <v>9032</v>
      </c>
      <c r="K9000" s="9">
        <v>6413</v>
      </c>
      <c r="L9000" s="9">
        <v>53</v>
      </c>
      <c r="M9000" s="9">
        <v>303</v>
      </c>
      <c r="N9000" s="9">
        <v>7724</v>
      </c>
      <c r="O9000" s="9">
        <v>840</v>
      </c>
      <c r="P9000" s="9">
        <v>25193</v>
      </c>
      <c r="Q9000" s="10" t="s">
        <v>30972</v>
      </c>
    </row>
    <row r="9001" spans="1:17" x14ac:dyDescent="0.3">
      <c r="A9001" s="5" t="s">
        <v>31665</v>
      </c>
      <c r="B9001" s="5" t="s">
        <v>31666</v>
      </c>
      <c r="C9001" s="6">
        <v>3.3</v>
      </c>
      <c r="D9001" s="1" t="s">
        <v>31659</v>
      </c>
      <c r="E9001" s="6">
        <v>97</v>
      </c>
      <c r="F9001" s="6" t="s">
        <v>25</v>
      </c>
      <c r="G9001" s="11" t="s">
        <v>31667</v>
      </c>
      <c r="H9001" s="8" t="s">
        <v>31668</v>
      </c>
      <c r="I9001" s="9">
        <v>145923</v>
      </c>
      <c r="J9001" s="9">
        <v>24818</v>
      </c>
      <c r="K9001" s="9">
        <v>27824</v>
      </c>
      <c r="L9001" s="9">
        <v>166</v>
      </c>
      <c r="M9001" s="9">
        <v>1519</v>
      </c>
      <c r="N9001" s="9">
        <v>27417</v>
      </c>
      <c r="O9001" s="9">
        <v>3100</v>
      </c>
      <c r="P9001" s="9">
        <v>104043</v>
      </c>
      <c r="Q9001" s="10" t="s">
        <v>30972</v>
      </c>
    </row>
    <row r="9002" spans="1:17" ht="28.8" x14ac:dyDescent="0.3">
      <c r="A9002" s="5" t="s">
        <v>31669</v>
      </c>
      <c r="B9002" s="5" t="s">
        <v>12266</v>
      </c>
      <c r="C9002" s="6">
        <v>4.17</v>
      </c>
      <c r="D9002" s="1" t="s">
        <v>31659</v>
      </c>
      <c r="E9002" s="6">
        <v>111</v>
      </c>
      <c r="F9002" s="6" t="s">
        <v>25</v>
      </c>
      <c r="G9002" s="11" t="s">
        <v>31670</v>
      </c>
      <c r="H9002" s="8" t="s">
        <v>2920</v>
      </c>
      <c r="I9002" s="9">
        <v>133613</v>
      </c>
      <c r="J9002" s="9">
        <v>65584</v>
      </c>
      <c r="K9002" s="9">
        <v>37878</v>
      </c>
      <c r="L9002" s="9">
        <v>658</v>
      </c>
      <c r="M9002" s="9">
        <v>242</v>
      </c>
      <c r="N9002" s="9">
        <v>7323</v>
      </c>
      <c r="O9002" s="9">
        <v>17994</v>
      </c>
      <c r="P9002" s="9">
        <v>87311</v>
      </c>
      <c r="Q9002" s="10" t="s">
        <v>30972</v>
      </c>
    </row>
    <row r="9003" spans="1:17" ht="28.8" x14ac:dyDescent="0.3">
      <c r="A9003" s="5" t="s">
        <v>31671</v>
      </c>
      <c r="B9003" s="5" t="s">
        <v>4138</v>
      </c>
      <c r="C9003" s="6">
        <v>4</v>
      </c>
      <c r="D9003" s="1" t="s">
        <v>31659</v>
      </c>
      <c r="E9003" s="6">
        <v>85</v>
      </c>
      <c r="F9003" s="6" t="s">
        <v>25</v>
      </c>
      <c r="G9003" s="11" t="s">
        <v>31672</v>
      </c>
      <c r="H9003" s="8" t="s">
        <v>31673</v>
      </c>
      <c r="I9003" s="9">
        <v>163573</v>
      </c>
      <c r="J9003" s="9">
        <v>71708</v>
      </c>
      <c r="K9003" s="9">
        <v>47247</v>
      </c>
      <c r="L9003" s="9">
        <v>255</v>
      </c>
      <c r="M9003" s="9">
        <v>187</v>
      </c>
      <c r="N9003" s="9">
        <v>11564</v>
      </c>
      <c r="O9003" s="9">
        <v>10829</v>
      </c>
      <c r="P9003" s="9">
        <v>119811</v>
      </c>
      <c r="Q9003" s="10" t="s">
        <v>30972</v>
      </c>
    </row>
    <row r="9004" spans="1:17" ht="28.8" x14ac:dyDescent="0.3">
      <c r="A9004" s="5" t="s">
        <v>31674</v>
      </c>
      <c r="B9004" s="5" t="s">
        <v>31675</v>
      </c>
      <c r="C9004" s="6">
        <v>2.5499999999999998</v>
      </c>
      <c r="D9004" s="1" t="s">
        <v>31659</v>
      </c>
      <c r="E9004" s="6">
        <v>84</v>
      </c>
      <c r="F9004" s="6" t="s">
        <v>25</v>
      </c>
      <c r="G9004" s="11" t="s">
        <v>31676</v>
      </c>
      <c r="H9004" s="8" t="s">
        <v>31677</v>
      </c>
      <c r="I9004" s="9">
        <v>14393</v>
      </c>
      <c r="J9004" s="9">
        <v>2699</v>
      </c>
      <c r="K9004" s="9">
        <v>1339</v>
      </c>
      <c r="L9004" s="9">
        <v>3</v>
      </c>
      <c r="M9004" s="9">
        <v>674</v>
      </c>
      <c r="N9004" s="9">
        <v>2107</v>
      </c>
      <c r="O9004" s="9">
        <v>252</v>
      </c>
      <c r="P9004" s="9">
        <v>9288</v>
      </c>
      <c r="Q9004" s="10" t="s">
        <v>30972</v>
      </c>
    </row>
    <row r="9005" spans="1:17" x14ac:dyDescent="0.3">
      <c r="A9005" s="5" t="s">
        <v>31678</v>
      </c>
      <c r="B9005" s="5" t="s">
        <v>432</v>
      </c>
      <c r="C9005" s="6">
        <v>3.38</v>
      </c>
      <c r="D9005" s="1" t="s">
        <v>31659</v>
      </c>
      <c r="E9005" s="6">
        <v>116</v>
      </c>
      <c r="F9005" s="6" t="s">
        <v>25</v>
      </c>
      <c r="G9005" s="11" t="s">
        <v>31679</v>
      </c>
      <c r="H9005" s="8" t="s">
        <v>31680</v>
      </c>
      <c r="I9005" s="9">
        <v>1473019</v>
      </c>
      <c r="J9005" s="9">
        <v>73652</v>
      </c>
      <c r="K9005" s="9">
        <v>274174</v>
      </c>
      <c r="L9005" s="9">
        <v>5600</v>
      </c>
      <c r="M9005" s="9">
        <v>14371</v>
      </c>
      <c r="N9005" s="9">
        <v>189233</v>
      </c>
      <c r="O9005" s="9">
        <v>78033</v>
      </c>
      <c r="P9005" s="9">
        <v>800900</v>
      </c>
      <c r="Q9005" s="10" t="s">
        <v>30972</v>
      </c>
    </row>
    <row r="9006" spans="1:17" x14ac:dyDescent="0.3">
      <c r="A9006" s="5" t="s">
        <v>31681</v>
      </c>
      <c r="B9006" s="5" t="s">
        <v>10454</v>
      </c>
      <c r="C9006" s="6">
        <v>3.75</v>
      </c>
      <c r="D9006" s="1" t="s">
        <v>31659</v>
      </c>
      <c r="E9006" s="6">
        <v>96</v>
      </c>
      <c r="F9006" s="6" t="s">
        <v>74</v>
      </c>
      <c r="G9006" s="11" t="s">
        <v>31682</v>
      </c>
      <c r="H9006" s="8" t="s">
        <v>31683</v>
      </c>
      <c r="I9006" s="9">
        <v>10969</v>
      </c>
      <c r="J9006" s="9">
        <v>6446</v>
      </c>
      <c r="K9006" s="9">
        <v>3197</v>
      </c>
      <c r="L9006" s="9">
        <v>39</v>
      </c>
      <c r="M9006" s="9">
        <v>34</v>
      </c>
      <c r="N9006" s="9">
        <v>1013</v>
      </c>
      <c r="O9006" s="9">
        <v>761</v>
      </c>
      <c r="P9006" s="9">
        <v>7881</v>
      </c>
      <c r="Q9006" s="10" t="s">
        <v>30972</v>
      </c>
    </row>
    <row r="9007" spans="1:17" x14ac:dyDescent="0.3">
      <c r="A9007" s="5" t="s">
        <v>31684</v>
      </c>
      <c r="B9007" s="5" t="s">
        <v>4427</v>
      </c>
      <c r="C9007" s="6">
        <v>3.57</v>
      </c>
      <c r="D9007" s="1" t="s">
        <v>31659</v>
      </c>
      <c r="E9007" s="6">
        <v>110</v>
      </c>
      <c r="F9007" s="6" t="s">
        <v>25</v>
      </c>
      <c r="G9007" s="11" t="s">
        <v>31685</v>
      </c>
      <c r="H9007" s="8" t="s">
        <v>31686</v>
      </c>
      <c r="I9007" s="9">
        <v>2265</v>
      </c>
      <c r="J9007" s="9">
        <v>2607</v>
      </c>
      <c r="K9007" s="9">
        <v>491</v>
      </c>
      <c r="L9007" s="9">
        <v>1</v>
      </c>
      <c r="M9007" s="9">
        <v>4</v>
      </c>
      <c r="N9007" s="9">
        <v>389</v>
      </c>
      <c r="O9007" s="9">
        <v>57</v>
      </c>
      <c r="P9007" s="9">
        <v>1631</v>
      </c>
      <c r="Q9007" s="10" t="s">
        <v>30972</v>
      </c>
    </row>
    <row r="9008" spans="1:17" x14ac:dyDescent="0.3">
      <c r="A9008" s="5" t="s">
        <v>31687</v>
      </c>
      <c r="B9008" s="5" t="s">
        <v>1397</v>
      </c>
      <c r="C9008" s="6">
        <v>3.32</v>
      </c>
      <c r="D9008" s="1" t="s">
        <v>31659</v>
      </c>
      <c r="E9008" s="6">
        <v>81</v>
      </c>
      <c r="F9008" s="6" t="s">
        <v>25</v>
      </c>
      <c r="G9008" s="11" t="s">
        <v>31688</v>
      </c>
      <c r="H9008" s="8" t="s">
        <v>31689</v>
      </c>
      <c r="I9008" s="9">
        <v>238969</v>
      </c>
      <c r="J9008" s="9">
        <v>23752</v>
      </c>
      <c r="K9008" s="9">
        <v>35267</v>
      </c>
      <c r="L9008" s="9">
        <v>292</v>
      </c>
      <c r="M9008" s="9">
        <v>1565</v>
      </c>
      <c r="N9008" s="9">
        <v>40312</v>
      </c>
      <c r="O9008" s="9">
        <v>4500</v>
      </c>
      <c r="P9008" s="9">
        <v>138879</v>
      </c>
      <c r="Q9008" s="10" t="s">
        <v>30972</v>
      </c>
    </row>
    <row r="9009" spans="1:17" x14ac:dyDescent="0.3">
      <c r="A9009" s="5" t="s">
        <v>31690</v>
      </c>
      <c r="B9009" s="5" t="s">
        <v>29767</v>
      </c>
      <c r="C9009" s="6">
        <v>2.85</v>
      </c>
      <c r="D9009" s="1" t="s">
        <v>31659</v>
      </c>
      <c r="E9009" s="6">
        <v>137</v>
      </c>
      <c r="F9009" s="6" t="s">
        <v>25</v>
      </c>
      <c r="G9009" s="11" t="s">
        <v>31691</v>
      </c>
      <c r="H9009" s="8" t="s">
        <v>31692</v>
      </c>
      <c r="I9009" s="9">
        <v>31227</v>
      </c>
      <c r="J9009" s="9">
        <v>4509</v>
      </c>
      <c r="K9009" s="9">
        <v>2897</v>
      </c>
      <c r="L9009" s="9">
        <v>5</v>
      </c>
      <c r="M9009" s="9">
        <v>756</v>
      </c>
      <c r="N9009" s="9">
        <v>5673</v>
      </c>
      <c r="O9009" s="9">
        <v>451</v>
      </c>
      <c r="P9009" s="9">
        <v>20371</v>
      </c>
      <c r="Q9009" s="10" t="s">
        <v>30972</v>
      </c>
    </row>
    <row r="9010" spans="1:17" x14ac:dyDescent="0.3">
      <c r="A9010" s="5" t="s">
        <v>31693</v>
      </c>
      <c r="B9010" s="5" t="s">
        <v>23897</v>
      </c>
      <c r="C9010" s="6">
        <v>2.91</v>
      </c>
      <c r="D9010" s="1" t="s">
        <v>31659</v>
      </c>
      <c r="E9010" s="6">
        <v>96</v>
      </c>
      <c r="F9010" s="6" t="s">
        <v>25</v>
      </c>
      <c r="G9010" s="11" t="s">
        <v>31694</v>
      </c>
      <c r="H9010" s="8" t="s">
        <v>31695</v>
      </c>
      <c r="I9010" s="9">
        <v>1942</v>
      </c>
      <c r="J9010" s="9">
        <v>1582</v>
      </c>
      <c r="K9010" s="9">
        <v>260</v>
      </c>
      <c r="L9010" s="9">
        <v>0</v>
      </c>
      <c r="M9010" s="9">
        <v>31</v>
      </c>
      <c r="N9010" s="9">
        <v>445</v>
      </c>
      <c r="O9010" s="9">
        <v>15</v>
      </c>
      <c r="P9010" s="9">
        <v>1336</v>
      </c>
      <c r="Q9010" s="10" t="s">
        <v>30972</v>
      </c>
    </row>
    <row r="9011" spans="1:17" x14ac:dyDescent="0.3">
      <c r="A9011" s="5" t="s">
        <v>31696</v>
      </c>
      <c r="B9011" s="5" t="s">
        <v>1331</v>
      </c>
      <c r="C9011" s="6">
        <v>3.43</v>
      </c>
      <c r="D9011" s="1" t="s">
        <v>31659</v>
      </c>
      <c r="E9011" s="6">
        <v>93</v>
      </c>
      <c r="F9011" s="6" t="s">
        <v>25</v>
      </c>
      <c r="G9011" s="11" t="s">
        <v>31697</v>
      </c>
      <c r="H9011" s="8" t="s">
        <v>1412</v>
      </c>
      <c r="I9011" s="9">
        <v>2211</v>
      </c>
      <c r="J9011" s="9">
        <v>2583</v>
      </c>
      <c r="K9011" s="9">
        <v>445</v>
      </c>
      <c r="L9011" s="9">
        <v>1</v>
      </c>
      <c r="M9011" s="9">
        <v>7</v>
      </c>
      <c r="N9011" s="9">
        <v>443</v>
      </c>
      <c r="O9011" s="9">
        <v>32</v>
      </c>
      <c r="P9011" s="9">
        <v>1522</v>
      </c>
      <c r="Q9011" s="10" t="s">
        <v>30972</v>
      </c>
    </row>
    <row r="9012" spans="1:17" x14ac:dyDescent="0.3">
      <c r="A9012" s="5" t="s">
        <v>31698</v>
      </c>
      <c r="B9012" s="5" t="s">
        <v>2536</v>
      </c>
      <c r="C9012" s="6">
        <v>3.73</v>
      </c>
      <c r="D9012" s="1" t="s">
        <v>31659</v>
      </c>
      <c r="E9012" s="6">
        <v>112</v>
      </c>
      <c r="F9012" s="6" t="s">
        <v>25</v>
      </c>
      <c r="G9012" s="11" t="s">
        <v>31699</v>
      </c>
      <c r="H9012" s="8" t="s">
        <v>31700</v>
      </c>
      <c r="I9012" s="9">
        <v>44100</v>
      </c>
      <c r="J9012" s="9">
        <v>19926</v>
      </c>
      <c r="K9012" s="9">
        <v>10153</v>
      </c>
      <c r="L9012" s="9">
        <v>147</v>
      </c>
      <c r="M9012" s="9">
        <v>154</v>
      </c>
      <c r="N9012" s="9">
        <v>4688</v>
      </c>
      <c r="O9012" s="9">
        <v>2564</v>
      </c>
      <c r="P9012" s="9">
        <v>28894</v>
      </c>
      <c r="Q9012" s="10" t="s">
        <v>30972</v>
      </c>
    </row>
    <row r="9013" spans="1:17" ht="28.8" x14ac:dyDescent="0.3">
      <c r="A9013" s="5" t="s">
        <v>7397</v>
      </c>
      <c r="B9013" s="5" t="s">
        <v>1071</v>
      </c>
      <c r="C9013" s="6">
        <v>3.92</v>
      </c>
      <c r="D9013" s="1" t="s">
        <v>31659</v>
      </c>
      <c r="E9013" s="6">
        <v>116</v>
      </c>
      <c r="F9013" s="6" t="s">
        <v>25</v>
      </c>
      <c r="G9013" s="11" t="s">
        <v>31701</v>
      </c>
      <c r="H9013" s="8" t="s">
        <v>31702</v>
      </c>
      <c r="I9013" s="9">
        <v>1527700</v>
      </c>
      <c r="J9013" s="9">
        <v>140451</v>
      </c>
      <c r="K9013" s="9">
        <v>395228</v>
      </c>
      <c r="L9013" s="9">
        <v>14000</v>
      </c>
      <c r="M9013" s="9">
        <v>2703</v>
      </c>
      <c r="N9013" s="9">
        <v>119696</v>
      </c>
      <c r="O9013" s="9">
        <v>125392</v>
      </c>
      <c r="P9013" s="9">
        <v>882224</v>
      </c>
      <c r="Q9013" s="10" t="s">
        <v>30972</v>
      </c>
    </row>
    <row r="9014" spans="1:17" x14ac:dyDescent="0.3">
      <c r="A9014" s="5" t="s">
        <v>31703</v>
      </c>
      <c r="B9014" s="5" t="s">
        <v>1071</v>
      </c>
      <c r="C9014" s="6">
        <v>3.32</v>
      </c>
      <c r="D9014" s="1" t="s">
        <v>31659</v>
      </c>
      <c r="E9014" s="6">
        <v>125</v>
      </c>
      <c r="F9014" s="6" t="s">
        <v>25</v>
      </c>
      <c r="G9014" s="11" t="s">
        <v>31704</v>
      </c>
      <c r="H9014" s="8" t="s">
        <v>31705</v>
      </c>
      <c r="I9014" s="9">
        <v>711910</v>
      </c>
      <c r="J9014" s="9">
        <v>55614</v>
      </c>
      <c r="K9014" s="9">
        <v>111335</v>
      </c>
      <c r="L9014" s="9">
        <v>1100</v>
      </c>
      <c r="M9014" s="9">
        <v>4002</v>
      </c>
      <c r="N9014" s="9">
        <v>111488</v>
      </c>
      <c r="O9014" s="9">
        <v>21572</v>
      </c>
      <c r="P9014" s="9">
        <v>374830</v>
      </c>
      <c r="Q9014" s="10" t="s">
        <v>30972</v>
      </c>
    </row>
    <row r="9015" spans="1:17" x14ac:dyDescent="0.3">
      <c r="A9015" s="5" t="s">
        <v>31706</v>
      </c>
      <c r="B9015" s="5" t="s">
        <v>12266</v>
      </c>
      <c r="C9015" s="6">
        <v>3.7</v>
      </c>
      <c r="D9015" s="1" t="s">
        <v>31659</v>
      </c>
      <c r="E9015" s="6">
        <v>95</v>
      </c>
      <c r="F9015" s="6" t="s">
        <v>25</v>
      </c>
      <c r="G9015" s="11" t="s">
        <v>31707</v>
      </c>
      <c r="H9015" s="8" t="s">
        <v>31708</v>
      </c>
      <c r="I9015" s="9">
        <v>50795</v>
      </c>
      <c r="J9015" s="9">
        <v>18834</v>
      </c>
      <c r="K9015" s="9">
        <v>11186</v>
      </c>
      <c r="L9015" s="9">
        <v>26</v>
      </c>
      <c r="M9015" s="9">
        <v>72</v>
      </c>
      <c r="N9015" s="9">
        <v>6443</v>
      </c>
      <c r="O9015" s="9">
        <v>1431</v>
      </c>
      <c r="P9015" s="9">
        <v>34619</v>
      </c>
      <c r="Q9015" s="10" t="s">
        <v>30972</v>
      </c>
    </row>
    <row r="9016" spans="1:17" x14ac:dyDescent="0.3">
      <c r="A9016" s="5" t="s">
        <v>31709</v>
      </c>
      <c r="B9016" s="5" t="s">
        <v>31710</v>
      </c>
      <c r="C9016" s="6">
        <v>3.08</v>
      </c>
      <c r="D9016" s="1" t="s">
        <v>31659</v>
      </c>
      <c r="E9016" s="6">
        <v>82</v>
      </c>
      <c r="F9016" s="6" t="s">
        <v>25</v>
      </c>
      <c r="G9016" s="11" t="s">
        <v>31711</v>
      </c>
      <c r="H9016" s="8" t="s">
        <v>39</v>
      </c>
      <c r="I9016" s="9">
        <v>317</v>
      </c>
      <c r="J9016" s="9">
        <v>695</v>
      </c>
      <c r="K9016" s="9">
        <v>49</v>
      </c>
      <c r="L9016" s="9">
        <v>0</v>
      </c>
      <c r="M9016" s="9">
        <v>14</v>
      </c>
      <c r="N9016" s="9">
        <v>71</v>
      </c>
      <c r="O9016" s="9">
        <v>5</v>
      </c>
      <c r="P9016" s="9">
        <v>218</v>
      </c>
      <c r="Q9016" s="10" t="s">
        <v>30972</v>
      </c>
    </row>
    <row r="9017" spans="1:17" ht="28.8" x14ac:dyDescent="0.3">
      <c r="A9017" s="5" t="s">
        <v>29464</v>
      </c>
      <c r="B9017" s="5" t="s">
        <v>31712</v>
      </c>
      <c r="C9017" s="6">
        <v>3.35</v>
      </c>
      <c r="D9017" s="1" t="s">
        <v>31659</v>
      </c>
      <c r="E9017" s="6">
        <v>84</v>
      </c>
      <c r="F9017" s="6" t="s">
        <v>25</v>
      </c>
      <c r="G9017" s="11" t="s">
        <v>31713</v>
      </c>
      <c r="H9017" s="8" t="s">
        <v>31714</v>
      </c>
      <c r="I9017" s="9">
        <v>480</v>
      </c>
      <c r="J9017" s="9">
        <v>728</v>
      </c>
      <c r="K9017" s="9">
        <v>90</v>
      </c>
      <c r="L9017" s="9">
        <v>0</v>
      </c>
      <c r="M9017" s="9">
        <v>3</v>
      </c>
      <c r="N9017" s="9">
        <v>115</v>
      </c>
      <c r="O9017" s="9">
        <v>9</v>
      </c>
      <c r="P9017" s="9">
        <v>359</v>
      </c>
      <c r="Q9017" s="10" t="s">
        <v>30972</v>
      </c>
    </row>
    <row r="9018" spans="1:17" x14ac:dyDescent="0.3">
      <c r="A9018" s="5" t="s">
        <v>31715</v>
      </c>
      <c r="B9018" s="5" t="s">
        <v>31716</v>
      </c>
      <c r="C9018" s="6">
        <v>3.26</v>
      </c>
      <c r="D9018" s="1" t="s">
        <v>31659</v>
      </c>
      <c r="E9018" s="6">
        <v>69</v>
      </c>
      <c r="F9018" s="6" t="s">
        <v>25</v>
      </c>
      <c r="G9018" s="11" t="s">
        <v>31717</v>
      </c>
      <c r="H9018" s="8" t="s">
        <v>749</v>
      </c>
      <c r="I9018" s="9">
        <v>904</v>
      </c>
      <c r="J9018" s="9">
        <v>1508</v>
      </c>
      <c r="K9018" s="9">
        <v>163</v>
      </c>
      <c r="L9018" s="9">
        <v>0</v>
      </c>
      <c r="M9018" s="9">
        <v>7</v>
      </c>
      <c r="N9018" s="9">
        <v>238</v>
      </c>
      <c r="O9018" s="9">
        <v>5</v>
      </c>
      <c r="P9018" s="9">
        <v>652</v>
      </c>
      <c r="Q9018" s="10" t="s">
        <v>30972</v>
      </c>
    </row>
    <row r="9019" spans="1:17" x14ac:dyDescent="0.3">
      <c r="A9019" s="5" t="s">
        <v>31718</v>
      </c>
      <c r="B9019" s="5" t="s">
        <v>532</v>
      </c>
      <c r="C9019" s="6">
        <v>3.28</v>
      </c>
      <c r="D9019" s="1" t="s">
        <v>31659</v>
      </c>
      <c r="E9019" s="6">
        <v>88</v>
      </c>
      <c r="F9019" s="6" t="s">
        <v>25</v>
      </c>
      <c r="G9019" s="11" t="s">
        <v>31719</v>
      </c>
      <c r="H9019" s="8" t="s">
        <v>31720</v>
      </c>
      <c r="I9019" s="9">
        <v>32225</v>
      </c>
      <c r="J9019" s="9">
        <v>7126</v>
      </c>
      <c r="K9019" s="9">
        <v>5660</v>
      </c>
      <c r="L9019" s="9">
        <v>10</v>
      </c>
      <c r="M9019" s="9">
        <v>252</v>
      </c>
      <c r="N9019" s="9">
        <v>7279</v>
      </c>
      <c r="O9019" s="9">
        <v>354</v>
      </c>
      <c r="P9019" s="9">
        <v>23047</v>
      </c>
      <c r="Q9019" s="10" t="s">
        <v>30972</v>
      </c>
    </row>
    <row r="9020" spans="1:17" x14ac:dyDescent="0.3">
      <c r="A9020" s="5" t="s">
        <v>31721</v>
      </c>
      <c r="B9020" s="5" t="s">
        <v>30130</v>
      </c>
      <c r="C9020" s="6">
        <v>3.53</v>
      </c>
      <c r="D9020" s="1" t="s">
        <v>31659</v>
      </c>
      <c r="E9020" s="6">
        <v>104</v>
      </c>
      <c r="F9020" s="6" t="s">
        <v>74</v>
      </c>
      <c r="G9020" s="11" t="s">
        <v>31722</v>
      </c>
      <c r="H9020" s="8" t="s">
        <v>31723</v>
      </c>
      <c r="I9020" s="9">
        <v>4311</v>
      </c>
      <c r="J9020" s="9">
        <v>3481</v>
      </c>
      <c r="K9020" s="9">
        <v>1140</v>
      </c>
      <c r="L9020" s="9">
        <v>5</v>
      </c>
      <c r="M9020" s="9">
        <v>28</v>
      </c>
      <c r="N9020" s="9">
        <v>611</v>
      </c>
      <c r="O9020" s="9">
        <v>142</v>
      </c>
      <c r="P9020" s="9">
        <v>3173</v>
      </c>
      <c r="Q9020" s="10" t="s">
        <v>30972</v>
      </c>
    </row>
    <row r="9021" spans="1:17" x14ac:dyDescent="0.3">
      <c r="A9021" s="5" t="s">
        <v>31724</v>
      </c>
      <c r="B9021" s="5" t="s">
        <v>443</v>
      </c>
      <c r="C9021" s="6">
        <v>3.77</v>
      </c>
      <c r="D9021" s="1" t="s">
        <v>31659</v>
      </c>
      <c r="E9021" s="6">
        <v>106</v>
      </c>
      <c r="F9021" s="6" t="s">
        <v>25</v>
      </c>
      <c r="G9021" s="11" t="s">
        <v>31725</v>
      </c>
      <c r="H9021" s="8" t="s">
        <v>31726</v>
      </c>
      <c r="I9021" s="9">
        <v>12179</v>
      </c>
      <c r="J9021" s="9">
        <v>8792</v>
      </c>
      <c r="K9021" s="9">
        <v>2931</v>
      </c>
      <c r="L9021" s="9">
        <v>6</v>
      </c>
      <c r="M9021" s="9">
        <v>27</v>
      </c>
      <c r="N9021" s="9">
        <v>1223</v>
      </c>
      <c r="O9021" s="9">
        <v>588</v>
      </c>
      <c r="P9021" s="9">
        <v>8852</v>
      </c>
      <c r="Q9021" s="10" t="s">
        <v>30972</v>
      </c>
    </row>
    <row r="9022" spans="1:17" x14ac:dyDescent="0.3">
      <c r="A9022" s="5" t="s">
        <v>31727</v>
      </c>
      <c r="B9022" s="5" t="s">
        <v>7842</v>
      </c>
      <c r="C9022" s="6">
        <v>3.14</v>
      </c>
      <c r="D9022" s="1" t="s">
        <v>31659</v>
      </c>
      <c r="E9022" s="6">
        <v>115</v>
      </c>
      <c r="F9022" s="6" t="s">
        <v>25</v>
      </c>
      <c r="G9022" s="11" t="s">
        <v>31728</v>
      </c>
      <c r="H9022" s="8" t="s">
        <v>31729</v>
      </c>
      <c r="I9022" s="9">
        <v>8063</v>
      </c>
      <c r="J9022" s="9">
        <v>4663</v>
      </c>
      <c r="K9022" s="9">
        <v>1587</v>
      </c>
      <c r="L9022" s="9">
        <v>2</v>
      </c>
      <c r="M9022" s="9">
        <v>108</v>
      </c>
      <c r="N9022" s="9">
        <v>1691</v>
      </c>
      <c r="O9022" s="9">
        <v>104</v>
      </c>
      <c r="P9022" s="9">
        <v>5641</v>
      </c>
      <c r="Q9022" s="10" t="s">
        <v>30972</v>
      </c>
    </row>
    <row r="9023" spans="1:17" ht="28.8" x14ac:dyDescent="0.3">
      <c r="A9023" s="5" t="s">
        <v>31730</v>
      </c>
      <c r="B9023" s="5" t="s">
        <v>31731</v>
      </c>
      <c r="C9023" s="6">
        <v>3.61</v>
      </c>
      <c r="D9023" s="1" t="s">
        <v>31659</v>
      </c>
      <c r="E9023" s="6">
        <v>110</v>
      </c>
      <c r="F9023" s="6" t="s">
        <v>143</v>
      </c>
      <c r="G9023" s="11" t="s">
        <v>31732</v>
      </c>
      <c r="H9023" s="8" t="s">
        <v>31733</v>
      </c>
      <c r="I9023" s="9">
        <v>889</v>
      </c>
      <c r="J9023" s="9">
        <v>1311</v>
      </c>
      <c r="K9023" s="9">
        <v>265</v>
      </c>
      <c r="L9023" s="9">
        <v>3</v>
      </c>
      <c r="M9023" s="9">
        <v>4</v>
      </c>
      <c r="N9023" s="9">
        <v>109</v>
      </c>
      <c r="O9023" s="9">
        <v>53</v>
      </c>
      <c r="P9023" s="9">
        <v>638</v>
      </c>
      <c r="Q9023" s="10" t="s">
        <v>30972</v>
      </c>
    </row>
    <row r="9024" spans="1:17" x14ac:dyDescent="0.3">
      <c r="A9024" s="5" t="s">
        <v>31734</v>
      </c>
      <c r="B9024" s="5" t="s">
        <v>114</v>
      </c>
      <c r="C9024" s="6">
        <v>3.33</v>
      </c>
      <c r="D9024" s="1" t="s">
        <v>31659</v>
      </c>
      <c r="E9024" s="6">
        <v>104</v>
      </c>
      <c r="F9024" s="6" t="s">
        <v>74</v>
      </c>
      <c r="G9024" s="11" t="s">
        <v>31735</v>
      </c>
      <c r="H9024" s="8" t="s">
        <v>31736</v>
      </c>
      <c r="I9024" s="9">
        <v>1515</v>
      </c>
      <c r="J9024" s="9">
        <v>1422</v>
      </c>
      <c r="K9024" s="9">
        <v>326</v>
      </c>
      <c r="L9024" s="9">
        <v>2</v>
      </c>
      <c r="M9024" s="9">
        <v>2</v>
      </c>
      <c r="N9024" s="9">
        <v>348</v>
      </c>
      <c r="O9024" s="9">
        <v>21</v>
      </c>
      <c r="P9024" s="9">
        <v>1106</v>
      </c>
      <c r="Q9024" s="10" t="s">
        <v>30972</v>
      </c>
    </row>
    <row r="9025" spans="1:17" x14ac:dyDescent="0.3">
      <c r="A9025" s="5" t="s">
        <v>31737</v>
      </c>
      <c r="B9025" s="5" t="s">
        <v>31738</v>
      </c>
      <c r="C9025" s="6">
        <v>2.69</v>
      </c>
      <c r="D9025" s="1" t="s">
        <v>31659</v>
      </c>
      <c r="E9025" s="6">
        <v>84</v>
      </c>
      <c r="F9025" s="6" t="s">
        <v>25</v>
      </c>
      <c r="G9025" s="11" t="s">
        <v>31739</v>
      </c>
      <c r="H9025" s="8" t="s">
        <v>31740</v>
      </c>
      <c r="I9025" s="9">
        <v>532</v>
      </c>
      <c r="J9025" s="9">
        <v>476</v>
      </c>
      <c r="K9025" s="9">
        <v>27</v>
      </c>
      <c r="L9025" s="9">
        <v>0</v>
      </c>
      <c r="M9025" s="9">
        <v>81</v>
      </c>
      <c r="N9025" s="9">
        <v>37</v>
      </c>
      <c r="O9025" s="9">
        <v>3</v>
      </c>
      <c r="P9025" s="9">
        <v>371</v>
      </c>
      <c r="Q9025" s="10" t="s">
        <v>30972</v>
      </c>
    </row>
    <row r="9026" spans="1:17" ht="28.8" x14ac:dyDescent="0.3">
      <c r="A9026" s="5" t="s">
        <v>31741</v>
      </c>
      <c r="B9026" s="5" t="s">
        <v>31742</v>
      </c>
      <c r="C9026" s="6">
        <v>2.95</v>
      </c>
      <c r="D9026" s="1" t="s">
        <v>31659</v>
      </c>
      <c r="E9026" s="6">
        <v>103</v>
      </c>
      <c r="F9026" s="6" t="s">
        <v>25</v>
      </c>
      <c r="G9026" s="11" t="s">
        <v>31743</v>
      </c>
      <c r="H9026" s="8" t="s">
        <v>31744</v>
      </c>
      <c r="I9026" s="9">
        <v>785</v>
      </c>
      <c r="J9026" s="9">
        <v>427</v>
      </c>
      <c r="K9026" s="9">
        <v>83</v>
      </c>
      <c r="L9026" s="9">
        <v>0</v>
      </c>
      <c r="M9026" s="9">
        <v>40</v>
      </c>
      <c r="N9026" s="9">
        <v>151</v>
      </c>
      <c r="O9026" s="9">
        <v>6</v>
      </c>
      <c r="P9026" s="9">
        <v>589</v>
      </c>
      <c r="Q9026" s="10" t="s">
        <v>30972</v>
      </c>
    </row>
    <row r="9027" spans="1:17" x14ac:dyDescent="0.3">
      <c r="A9027" s="5" t="s">
        <v>31745</v>
      </c>
      <c r="B9027" s="5" t="s">
        <v>31746</v>
      </c>
      <c r="C9027" s="6">
        <v>3.27</v>
      </c>
      <c r="D9027" s="1" t="s">
        <v>31659</v>
      </c>
      <c r="E9027" s="6">
        <v>104</v>
      </c>
      <c r="F9027" s="6" t="s">
        <v>74</v>
      </c>
      <c r="G9027" s="11" t="s">
        <v>31747</v>
      </c>
      <c r="H9027" s="8" t="s">
        <v>31748</v>
      </c>
      <c r="I9027" s="9">
        <v>213</v>
      </c>
      <c r="J9027" s="9">
        <v>670</v>
      </c>
      <c r="K9027" s="9">
        <v>21</v>
      </c>
      <c r="L9027" s="9">
        <v>0</v>
      </c>
      <c r="M9027" s="9">
        <v>2</v>
      </c>
      <c r="N9027" s="9">
        <v>53</v>
      </c>
      <c r="O9027" s="9">
        <v>0</v>
      </c>
      <c r="P9027" s="9">
        <v>157</v>
      </c>
      <c r="Q9027" s="10" t="s">
        <v>30972</v>
      </c>
    </row>
    <row r="9028" spans="1:17" x14ac:dyDescent="0.3">
      <c r="A9028" s="5" t="s">
        <v>12779</v>
      </c>
      <c r="B9028" s="5" t="s">
        <v>31749</v>
      </c>
      <c r="C9028" s="6">
        <v>3.16</v>
      </c>
      <c r="D9028" s="1" t="s">
        <v>31659</v>
      </c>
      <c r="E9028" s="6">
        <v>111</v>
      </c>
      <c r="F9028" s="6" t="s">
        <v>365</v>
      </c>
      <c r="G9028" s="11" t="s">
        <v>31750</v>
      </c>
      <c r="H9028" s="8" t="s">
        <v>31751</v>
      </c>
      <c r="I9028" s="9">
        <v>5115</v>
      </c>
      <c r="J9028" s="9">
        <v>1380</v>
      </c>
      <c r="K9028" s="9">
        <v>660</v>
      </c>
      <c r="L9028" s="9">
        <v>1</v>
      </c>
      <c r="M9028" s="9">
        <v>81</v>
      </c>
      <c r="N9028" s="9">
        <v>1096</v>
      </c>
      <c r="O9028" s="9">
        <v>151</v>
      </c>
      <c r="P9028" s="9">
        <v>3846</v>
      </c>
      <c r="Q9028" s="10" t="s">
        <v>30972</v>
      </c>
    </row>
    <row r="9029" spans="1:17" x14ac:dyDescent="0.3">
      <c r="A9029" s="5" t="s">
        <v>31752</v>
      </c>
      <c r="B9029" s="5" t="s">
        <v>1289</v>
      </c>
      <c r="C9029" s="6">
        <v>3.62</v>
      </c>
      <c r="D9029" s="1" t="s">
        <v>31659</v>
      </c>
      <c r="E9029" s="6">
        <v>133</v>
      </c>
      <c r="F9029" s="6" t="s">
        <v>365</v>
      </c>
      <c r="G9029" s="11" t="s">
        <v>31753</v>
      </c>
      <c r="H9029" s="8" t="s">
        <v>31754</v>
      </c>
      <c r="I9029" s="9">
        <v>9226</v>
      </c>
      <c r="J9029" s="9">
        <v>2739</v>
      </c>
      <c r="K9029" s="9">
        <v>1561</v>
      </c>
      <c r="L9029" s="9">
        <v>7</v>
      </c>
      <c r="M9029" s="9">
        <v>25</v>
      </c>
      <c r="N9029" s="9">
        <v>1263</v>
      </c>
      <c r="O9029" s="9">
        <v>341</v>
      </c>
      <c r="P9029" s="9">
        <v>6560</v>
      </c>
      <c r="Q9029" s="10" t="s">
        <v>30972</v>
      </c>
    </row>
    <row r="9030" spans="1:17" x14ac:dyDescent="0.3">
      <c r="A9030" s="5" t="s">
        <v>31755</v>
      </c>
      <c r="B9030" s="5" t="s">
        <v>31756</v>
      </c>
      <c r="C9030" s="6">
        <v>3.1</v>
      </c>
      <c r="D9030" s="1" t="s">
        <v>31659</v>
      </c>
      <c r="E9030" s="6">
        <v>109</v>
      </c>
      <c r="F9030" s="6" t="s">
        <v>365</v>
      </c>
      <c r="G9030" s="11" t="s">
        <v>31757</v>
      </c>
      <c r="H9030" s="8" t="s">
        <v>31758</v>
      </c>
      <c r="I9030" s="9">
        <v>453</v>
      </c>
      <c r="J9030" s="9">
        <v>316</v>
      </c>
      <c r="K9030" s="9">
        <v>31</v>
      </c>
      <c r="L9030" s="9">
        <v>0</v>
      </c>
      <c r="M9030" s="9">
        <v>19</v>
      </c>
      <c r="N9030" s="9">
        <v>88</v>
      </c>
      <c r="O9030" s="9">
        <v>7</v>
      </c>
      <c r="P9030" s="9">
        <v>311</v>
      </c>
      <c r="Q9030" s="10" t="s">
        <v>30972</v>
      </c>
    </row>
    <row r="9031" spans="1:17" x14ac:dyDescent="0.3">
      <c r="A9031" s="5" t="s">
        <v>31759</v>
      </c>
      <c r="B9031" s="5" t="s">
        <v>11117</v>
      </c>
      <c r="C9031" s="6">
        <v>3.17</v>
      </c>
      <c r="D9031" s="1" t="s">
        <v>31659</v>
      </c>
      <c r="E9031" s="6">
        <v>80</v>
      </c>
      <c r="F9031" s="6" t="s">
        <v>25</v>
      </c>
      <c r="G9031" s="11" t="s">
        <v>31760</v>
      </c>
      <c r="H9031" s="8" t="s">
        <v>1412</v>
      </c>
      <c r="I9031" s="9">
        <v>1276</v>
      </c>
      <c r="J9031" s="9">
        <v>1106</v>
      </c>
      <c r="K9031" s="9">
        <v>239</v>
      </c>
      <c r="L9031" s="9">
        <v>0</v>
      </c>
      <c r="M9031" s="9">
        <v>2</v>
      </c>
      <c r="N9031" s="9">
        <v>360</v>
      </c>
      <c r="O9031" s="9">
        <v>8</v>
      </c>
      <c r="P9031" s="9">
        <v>917</v>
      </c>
      <c r="Q9031" s="10" t="s">
        <v>30972</v>
      </c>
    </row>
    <row r="9032" spans="1:17" ht="28.8" x14ac:dyDescent="0.3">
      <c r="A9032" s="5" t="s">
        <v>31761</v>
      </c>
      <c r="B9032" s="5" t="s">
        <v>4473</v>
      </c>
      <c r="C9032" s="6">
        <v>3.25</v>
      </c>
      <c r="D9032" s="1" t="s">
        <v>31659</v>
      </c>
      <c r="E9032" s="6">
        <v>71</v>
      </c>
      <c r="F9032" s="6" t="s">
        <v>25</v>
      </c>
      <c r="G9032" s="11" t="s">
        <v>31762</v>
      </c>
      <c r="H9032" s="8" t="s">
        <v>2920</v>
      </c>
      <c r="I9032" s="9">
        <v>717</v>
      </c>
      <c r="J9032" s="9">
        <v>853</v>
      </c>
      <c r="K9032" s="9">
        <v>130</v>
      </c>
      <c r="L9032" s="9">
        <v>0</v>
      </c>
      <c r="M9032" s="9">
        <v>7</v>
      </c>
      <c r="N9032" s="9">
        <v>240</v>
      </c>
      <c r="O9032" s="9">
        <v>10</v>
      </c>
      <c r="P9032" s="9">
        <v>526</v>
      </c>
      <c r="Q9032" s="10" t="s">
        <v>30972</v>
      </c>
    </row>
    <row r="9033" spans="1:17" x14ac:dyDescent="0.3">
      <c r="A9033" s="5" t="s">
        <v>2849</v>
      </c>
      <c r="B9033" s="5" t="s">
        <v>11774</v>
      </c>
      <c r="C9033" s="6">
        <v>3.37</v>
      </c>
      <c r="D9033" s="1" t="s">
        <v>31659</v>
      </c>
      <c r="E9033" s="6">
        <v>118</v>
      </c>
      <c r="F9033" s="6" t="s">
        <v>25</v>
      </c>
      <c r="G9033" s="11" t="s">
        <v>31763</v>
      </c>
      <c r="H9033" s="8" t="s">
        <v>21703</v>
      </c>
      <c r="I9033" s="9">
        <v>816290</v>
      </c>
      <c r="J9033" s="9">
        <v>164532</v>
      </c>
      <c r="K9033" s="9">
        <v>186396</v>
      </c>
      <c r="L9033" s="9">
        <v>651</v>
      </c>
      <c r="M9033" s="9">
        <v>8638</v>
      </c>
      <c r="N9033" s="9">
        <v>159221</v>
      </c>
      <c r="O9033" s="9">
        <v>18754</v>
      </c>
      <c r="P9033" s="9">
        <v>679422</v>
      </c>
      <c r="Q9033" s="10" t="s">
        <v>30972</v>
      </c>
    </row>
    <row r="9034" spans="1:17" ht="28.8" x14ac:dyDescent="0.3">
      <c r="A9034" s="5" t="s">
        <v>31764</v>
      </c>
      <c r="B9034" s="5" t="s">
        <v>20099</v>
      </c>
      <c r="C9034" s="6">
        <v>3.75</v>
      </c>
      <c r="D9034" s="1" t="s">
        <v>31765</v>
      </c>
      <c r="E9034" s="6">
        <v>122</v>
      </c>
      <c r="F9034" s="6" t="s">
        <v>25</v>
      </c>
      <c r="G9034" s="11" t="s">
        <v>31766</v>
      </c>
      <c r="H9034" s="8" t="s">
        <v>31767</v>
      </c>
      <c r="I9034" s="9">
        <v>429848</v>
      </c>
      <c r="J9034" s="9">
        <v>79712</v>
      </c>
      <c r="K9034" s="9">
        <v>117097</v>
      </c>
      <c r="L9034" s="9">
        <v>4500</v>
      </c>
      <c r="M9034" s="9">
        <v>1262</v>
      </c>
      <c r="N9034" s="9">
        <v>46904</v>
      </c>
      <c r="O9034" s="9">
        <v>31793</v>
      </c>
      <c r="P9034" s="9">
        <v>275913</v>
      </c>
      <c r="Q9034" s="10" t="s">
        <v>30972</v>
      </c>
    </row>
    <row r="9035" spans="1:17" x14ac:dyDescent="0.3">
      <c r="A9035" s="5" t="s">
        <v>31768</v>
      </c>
      <c r="B9035" s="5" t="s">
        <v>820</v>
      </c>
      <c r="C9035" s="6">
        <v>3.33</v>
      </c>
      <c r="D9035" s="1" t="s">
        <v>31765</v>
      </c>
      <c r="E9035" s="6">
        <v>126</v>
      </c>
      <c r="F9035" s="6" t="s">
        <v>25</v>
      </c>
      <c r="G9035" s="11" t="s">
        <v>31769</v>
      </c>
      <c r="H9035" s="8" t="s">
        <v>31770</v>
      </c>
      <c r="I9035" s="9">
        <v>89751</v>
      </c>
      <c r="J9035" s="9">
        <v>13402</v>
      </c>
      <c r="K9035" s="9">
        <v>13499</v>
      </c>
      <c r="L9035" s="9">
        <v>148</v>
      </c>
      <c r="M9035" s="9">
        <v>457</v>
      </c>
      <c r="N9035" s="9">
        <v>16331</v>
      </c>
      <c r="O9035" s="9">
        <v>1919</v>
      </c>
      <c r="P9035" s="9">
        <v>53958</v>
      </c>
      <c r="Q9035" s="10" t="s">
        <v>30972</v>
      </c>
    </row>
    <row r="9036" spans="1:17" ht="28.8" x14ac:dyDescent="0.3">
      <c r="A9036" s="5" t="s">
        <v>31771</v>
      </c>
      <c r="B9036" s="5" t="s">
        <v>1134</v>
      </c>
      <c r="C9036" s="6">
        <v>2.99</v>
      </c>
      <c r="D9036" s="1" t="s">
        <v>31765</v>
      </c>
      <c r="E9036" s="6">
        <v>133</v>
      </c>
      <c r="F9036" s="6" t="s">
        <v>25</v>
      </c>
      <c r="G9036" s="11" t="s">
        <v>31772</v>
      </c>
      <c r="H9036" s="8" t="s">
        <v>31773</v>
      </c>
      <c r="I9036" s="9">
        <v>82705</v>
      </c>
      <c r="J9036" s="9">
        <v>23662</v>
      </c>
      <c r="K9036" s="9">
        <v>14156</v>
      </c>
      <c r="L9036" s="9">
        <v>74</v>
      </c>
      <c r="M9036" s="9">
        <v>2309</v>
      </c>
      <c r="N9036" s="9">
        <v>12854</v>
      </c>
      <c r="O9036" s="9">
        <v>2242</v>
      </c>
      <c r="P9036" s="9">
        <v>57327</v>
      </c>
      <c r="Q9036" s="10" t="s">
        <v>30972</v>
      </c>
    </row>
    <row r="9037" spans="1:17" x14ac:dyDescent="0.3">
      <c r="A9037" s="5" t="s">
        <v>31774</v>
      </c>
      <c r="B9037" s="5" t="s">
        <v>597</v>
      </c>
      <c r="C9037" s="6">
        <v>4.16</v>
      </c>
      <c r="D9037" s="1" t="s">
        <v>31765</v>
      </c>
      <c r="E9037" s="6">
        <v>126</v>
      </c>
      <c r="F9037" s="6" t="s">
        <v>98</v>
      </c>
      <c r="G9037" s="11" t="s">
        <v>31775</v>
      </c>
      <c r="H9037" s="8" t="s">
        <v>31776</v>
      </c>
      <c r="I9037" s="9">
        <v>102483</v>
      </c>
      <c r="J9037" s="9">
        <v>43130</v>
      </c>
      <c r="K9037" s="9">
        <v>36446</v>
      </c>
      <c r="L9037" s="9">
        <v>1100</v>
      </c>
      <c r="M9037" s="9">
        <v>160</v>
      </c>
      <c r="N9037" s="9">
        <v>5869</v>
      </c>
      <c r="O9037" s="9">
        <v>16040</v>
      </c>
      <c r="P9037" s="9">
        <v>72120</v>
      </c>
      <c r="Q9037" s="10" t="s">
        <v>30972</v>
      </c>
    </row>
    <row r="9038" spans="1:17" x14ac:dyDescent="0.3">
      <c r="A9038" s="5" t="s">
        <v>31777</v>
      </c>
      <c r="B9038" s="5" t="s">
        <v>17806</v>
      </c>
      <c r="C9038" s="6">
        <v>3.57</v>
      </c>
      <c r="D9038" s="1" t="s">
        <v>31765</v>
      </c>
      <c r="E9038" s="6">
        <v>90</v>
      </c>
      <c r="F9038" s="6" t="s">
        <v>143</v>
      </c>
      <c r="G9038" s="11" t="s">
        <v>31778</v>
      </c>
      <c r="H9038" s="8" t="s">
        <v>145</v>
      </c>
      <c r="I9038" s="9">
        <v>10773</v>
      </c>
      <c r="J9038" s="9">
        <v>6631</v>
      </c>
      <c r="K9038" s="9">
        <v>3302</v>
      </c>
      <c r="L9038" s="9">
        <v>20</v>
      </c>
      <c r="M9038" s="9">
        <v>28</v>
      </c>
      <c r="N9038" s="9">
        <v>1470</v>
      </c>
      <c r="O9038" s="9">
        <v>577</v>
      </c>
      <c r="P9038" s="9">
        <v>7745</v>
      </c>
      <c r="Q9038" s="10" t="s">
        <v>30972</v>
      </c>
    </row>
    <row r="9039" spans="1:17" ht="28.8" x14ac:dyDescent="0.3">
      <c r="A9039" s="5" t="s">
        <v>31779</v>
      </c>
      <c r="B9039" s="5" t="s">
        <v>22107</v>
      </c>
      <c r="C9039" s="6">
        <v>2.73</v>
      </c>
      <c r="D9039" s="1" t="s">
        <v>31765</v>
      </c>
      <c r="E9039" s="6">
        <v>99</v>
      </c>
      <c r="F9039" s="6" t="s">
        <v>25</v>
      </c>
      <c r="G9039" s="11" t="s">
        <v>31780</v>
      </c>
      <c r="H9039" s="8" t="s">
        <v>31781</v>
      </c>
      <c r="I9039" s="9">
        <v>96151</v>
      </c>
      <c r="J9039" s="9">
        <v>10611</v>
      </c>
      <c r="K9039" s="9">
        <v>8431</v>
      </c>
      <c r="L9039" s="9">
        <v>56</v>
      </c>
      <c r="M9039" s="9">
        <v>2661</v>
      </c>
      <c r="N9039" s="9">
        <v>13814</v>
      </c>
      <c r="O9039" s="9">
        <v>1013</v>
      </c>
      <c r="P9039" s="9">
        <v>50590</v>
      </c>
      <c r="Q9039" s="10" t="s">
        <v>30972</v>
      </c>
    </row>
    <row r="9040" spans="1:17" x14ac:dyDescent="0.3">
      <c r="A9040" s="5" t="s">
        <v>31782</v>
      </c>
      <c r="B9040" s="5" t="s">
        <v>1901</v>
      </c>
      <c r="C9040" s="6">
        <v>2.91</v>
      </c>
      <c r="D9040" s="1" t="s">
        <v>31765</v>
      </c>
      <c r="E9040" s="6">
        <v>100</v>
      </c>
      <c r="F9040" s="6" t="s">
        <v>25</v>
      </c>
      <c r="G9040" s="11" t="s">
        <v>31783</v>
      </c>
      <c r="H9040" s="8" t="s">
        <v>398</v>
      </c>
      <c r="I9040" s="9">
        <v>5645</v>
      </c>
      <c r="J9040" s="9">
        <v>2628</v>
      </c>
      <c r="K9040" s="9">
        <v>912</v>
      </c>
      <c r="L9040" s="9">
        <v>0</v>
      </c>
      <c r="M9040" s="9">
        <v>93</v>
      </c>
      <c r="N9040" s="9">
        <v>1302</v>
      </c>
      <c r="O9040" s="9">
        <v>68</v>
      </c>
      <c r="P9040" s="9">
        <v>3821</v>
      </c>
      <c r="Q9040" s="10" t="s">
        <v>30972</v>
      </c>
    </row>
    <row r="9041" spans="1:17" x14ac:dyDescent="0.3">
      <c r="A9041" s="5" t="s">
        <v>31784</v>
      </c>
      <c r="B9041" s="5" t="s">
        <v>10523</v>
      </c>
      <c r="C9041" s="6">
        <v>3.88</v>
      </c>
      <c r="D9041" s="1" t="s">
        <v>31765</v>
      </c>
      <c r="E9041" s="6">
        <v>91</v>
      </c>
      <c r="F9041" s="6" t="s">
        <v>143</v>
      </c>
      <c r="G9041" s="11" t="s">
        <v>31785</v>
      </c>
      <c r="H9041" s="8" t="s">
        <v>9066</v>
      </c>
      <c r="I9041" s="9">
        <v>40726</v>
      </c>
      <c r="J9041" s="9">
        <v>24678</v>
      </c>
      <c r="K9041" s="9">
        <v>12995</v>
      </c>
      <c r="L9041" s="9">
        <v>257</v>
      </c>
      <c r="M9041" s="9">
        <v>171</v>
      </c>
      <c r="N9041" s="9">
        <v>3707</v>
      </c>
      <c r="O9041" s="9">
        <v>3495</v>
      </c>
      <c r="P9041" s="9">
        <v>27959</v>
      </c>
      <c r="Q9041" s="10" t="s">
        <v>30972</v>
      </c>
    </row>
    <row r="9042" spans="1:17" ht="28.8" x14ac:dyDescent="0.3">
      <c r="A9042" s="5" t="s">
        <v>31786</v>
      </c>
      <c r="B9042" s="5" t="s">
        <v>10523</v>
      </c>
      <c r="C9042" s="6">
        <v>3.76</v>
      </c>
      <c r="D9042" s="1" t="s">
        <v>31765</v>
      </c>
      <c r="E9042" s="6">
        <v>82</v>
      </c>
      <c r="F9042" s="6" t="s">
        <v>143</v>
      </c>
      <c r="G9042" s="11" t="s">
        <v>31787</v>
      </c>
      <c r="H9042" s="8" t="s">
        <v>9066</v>
      </c>
      <c r="I9042" s="9">
        <v>52538</v>
      </c>
      <c r="J9042" s="9">
        <v>27892</v>
      </c>
      <c r="K9042" s="9">
        <v>16659</v>
      </c>
      <c r="L9042" s="9">
        <v>266</v>
      </c>
      <c r="M9042" s="9">
        <v>152</v>
      </c>
      <c r="N9042" s="9">
        <v>5770</v>
      </c>
      <c r="O9042" s="9">
        <v>3170</v>
      </c>
      <c r="P9042" s="9">
        <v>36868</v>
      </c>
      <c r="Q9042" s="10" t="s">
        <v>30972</v>
      </c>
    </row>
    <row r="9043" spans="1:17" x14ac:dyDescent="0.3">
      <c r="A9043" s="5" t="s">
        <v>31788</v>
      </c>
      <c r="B9043" s="5" t="s">
        <v>2658</v>
      </c>
      <c r="C9043" s="6">
        <v>3.01</v>
      </c>
      <c r="D9043" s="1" t="s">
        <v>31765</v>
      </c>
      <c r="E9043" s="6">
        <v>96</v>
      </c>
      <c r="F9043" s="6" t="s">
        <v>25</v>
      </c>
      <c r="G9043" s="11" t="s">
        <v>31789</v>
      </c>
      <c r="H9043" s="8" t="s">
        <v>31790</v>
      </c>
      <c r="I9043" s="9">
        <v>133430</v>
      </c>
      <c r="J9043" s="9">
        <v>15190</v>
      </c>
      <c r="K9043" s="9">
        <v>18984</v>
      </c>
      <c r="L9043" s="9">
        <v>205</v>
      </c>
      <c r="M9043" s="9">
        <v>2840</v>
      </c>
      <c r="N9043" s="9">
        <v>20477</v>
      </c>
      <c r="O9043" s="9">
        <v>3994</v>
      </c>
      <c r="P9043" s="9">
        <v>73189</v>
      </c>
      <c r="Q9043" s="10" t="s">
        <v>30972</v>
      </c>
    </row>
    <row r="9044" spans="1:17" x14ac:dyDescent="0.3">
      <c r="A9044" s="5" t="s">
        <v>31791</v>
      </c>
      <c r="B9044" s="5" t="s">
        <v>6946</v>
      </c>
      <c r="C9044" s="6">
        <v>2.99</v>
      </c>
      <c r="D9044" s="1" t="s">
        <v>31765</v>
      </c>
      <c r="E9044" s="6">
        <v>91</v>
      </c>
      <c r="F9044" s="6" t="s">
        <v>25</v>
      </c>
      <c r="G9044" s="11" t="s">
        <v>31792</v>
      </c>
      <c r="H9044" s="8" t="s">
        <v>31793</v>
      </c>
      <c r="I9044" s="9">
        <v>94348</v>
      </c>
      <c r="J9044" s="9">
        <v>8811</v>
      </c>
      <c r="K9044" s="9">
        <v>11392</v>
      </c>
      <c r="L9044" s="9">
        <v>83</v>
      </c>
      <c r="M9044" s="9">
        <v>1156</v>
      </c>
      <c r="N9044" s="9">
        <v>19019</v>
      </c>
      <c r="O9044" s="9">
        <v>1163</v>
      </c>
      <c r="P9044" s="9">
        <v>54745</v>
      </c>
      <c r="Q9044" s="10" t="s">
        <v>30972</v>
      </c>
    </row>
    <row r="9045" spans="1:17" ht="28.8" x14ac:dyDescent="0.3">
      <c r="A9045" s="5" t="s">
        <v>31794</v>
      </c>
      <c r="B9045" s="5" t="s">
        <v>31795</v>
      </c>
      <c r="C9045" s="6">
        <v>3.69</v>
      </c>
      <c r="D9045" s="1" t="s">
        <v>31765</v>
      </c>
      <c r="E9045" s="6">
        <v>124</v>
      </c>
      <c r="F9045" s="6" t="s">
        <v>25</v>
      </c>
      <c r="G9045" s="11" t="s">
        <v>31796</v>
      </c>
      <c r="H9045" s="8" t="s">
        <v>31797</v>
      </c>
      <c r="I9045" s="9">
        <v>539539</v>
      </c>
      <c r="J9045" s="9">
        <v>67108</v>
      </c>
      <c r="K9045" s="9">
        <v>114281</v>
      </c>
      <c r="L9045" s="9">
        <v>1700</v>
      </c>
      <c r="M9045" s="9">
        <v>3775</v>
      </c>
      <c r="N9045" s="9">
        <v>52956</v>
      </c>
      <c r="O9045" s="9">
        <v>28664</v>
      </c>
      <c r="P9045" s="9">
        <v>298187</v>
      </c>
      <c r="Q9045" s="10" t="s">
        <v>30972</v>
      </c>
    </row>
    <row r="9046" spans="1:17" x14ac:dyDescent="0.3">
      <c r="A9046" s="5" t="s">
        <v>31798</v>
      </c>
      <c r="B9046" s="5" t="s">
        <v>31799</v>
      </c>
      <c r="C9046" s="6">
        <v>3.88</v>
      </c>
      <c r="D9046" s="1" t="s">
        <v>31765</v>
      </c>
      <c r="E9046" s="6">
        <v>87</v>
      </c>
      <c r="F9046" s="6" t="s">
        <v>143</v>
      </c>
      <c r="G9046" s="11" t="s">
        <v>31800</v>
      </c>
      <c r="H9046" s="8" t="s">
        <v>145</v>
      </c>
      <c r="I9046" s="9">
        <v>22884</v>
      </c>
      <c r="J9046" s="9">
        <v>15220</v>
      </c>
      <c r="K9046" s="9">
        <v>8878</v>
      </c>
      <c r="L9046" s="9">
        <v>184</v>
      </c>
      <c r="M9046" s="9">
        <v>77</v>
      </c>
      <c r="N9046" s="9">
        <v>1890</v>
      </c>
      <c r="O9046" s="9">
        <v>2109</v>
      </c>
      <c r="P9046" s="9">
        <v>16827</v>
      </c>
      <c r="Q9046" s="10" t="s">
        <v>30972</v>
      </c>
    </row>
    <row r="9047" spans="1:17" x14ac:dyDescent="0.3">
      <c r="A9047" s="5" t="s">
        <v>31801</v>
      </c>
      <c r="B9047" s="5" t="s">
        <v>16165</v>
      </c>
      <c r="C9047" s="6">
        <v>3.04</v>
      </c>
      <c r="D9047" s="1" t="s">
        <v>31765</v>
      </c>
      <c r="E9047" s="6">
        <v>101</v>
      </c>
      <c r="F9047" s="6" t="s">
        <v>25</v>
      </c>
      <c r="G9047" s="11" t="s">
        <v>31802</v>
      </c>
      <c r="H9047" s="8" t="s">
        <v>31803</v>
      </c>
      <c r="I9047" s="9">
        <v>9829</v>
      </c>
      <c r="J9047" s="9">
        <v>2693</v>
      </c>
      <c r="K9047" s="9">
        <v>2084</v>
      </c>
      <c r="L9047" s="9">
        <v>6</v>
      </c>
      <c r="M9047" s="9">
        <v>150</v>
      </c>
      <c r="N9047" s="9">
        <v>2502</v>
      </c>
      <c r="O9047" s="9">
        <v>156</v>
      </c>
      <c r="P9047" s="9">
        <v>7536</v>
      </c>
      <c r="Q9047" s="10" t="s">
        <v>30972</v>
      </c>
    </row>
    <row r="9048" spans="1:17" x14ac:dyDescent="0.3">
      <c r="A9048" s="5" t="s">
        <v>31804</v>
      </c>
      <c r="B9048" s="5" t="s">
        <v>31589</v>
      </c>
      <c r="C9048" s="6">
        <v>3.63</v>
      </c>
      <c r="D9048" s="1" t="s">
        <v>31765</v>
      </c>
      <c r="E9048" s="6">
        <v>96</v>
      </c>
      <c r="F9048" s="6" t="s">
        <v>98</v>
      </c>
      <c r="G9048" s="11" t="s">
        <v>31805</v>
      </c>
      <c r="H9048" s="8" t="s">
        <v>31806</v>
      </c>
      <c r="I9048" s="9">
        <v>44427</v>
      </c>
      <c r="J9048" s="9">
        <v>13485</v>
      </c>
      <c r="K9048" s="9">
        <v>11120</v>
      </c>
      <c r="L9048" s="9">
        <v>58</v>
      </c>
      <c r="M9048" s="9">
        <v>95</v>
      </c>
      <c r="N9048" s="9">
        <v>5305</v>
      </c>
      <c r="O9048" s="9">
        <v>1950</v>
      </c>
      <c r="P9048" s="9">
        <v>28055</v>
      </c>
      <c r="Q9048" s="10" t="s">
        <v>30972</v>
      </c>
    </row>
    <row r="9049" spans="1:17" x14ac:dyDescent="0.3">
      <c r="A9049" s="5" t="s">
        <v>31807</v>
      </c>
      <c r="B9049" s="5" t="s">
        <v>3659</v>
      </c>
      <c r="C9049" s="6">
        <v>2.84</v>
      </c>
      <c r="D9049" s="1" t="s">
        <v>31808</v>
      </c>
      <c r="E9049" s="6">
        <v>115</v>
      </c>
      <c r="F9049" s="6" t="s">
        <v>25</v>
      </c>
      <c r="G9049" s="11" t="s">
        <v>31809</v>
      </c>
      <c r="H9049" s="8" t="s">
        <v>31810</v>
      </c>
      <c r="I9049" s="9">
        <v>51933</v>
      </c>
      <c r="J9049" s="9">
        <v>8421</v>
      </c>
      <c r="K9049" s="9">
        <v>5415</v>
      </c>
      <c r="L9049" s="9">
        <v>12</v>
      </c>
      <c r="M9049" s="9">
        <v>942</v>
      </c>
      <c r="N9049" s="9">
        <v>11673</v>
      </c>
      <c r="O9049" s="9">
        <v>378</v>
      </c>
      <c r="P9049" s="9">
        <v>36021</v>
      </c>
      <c r="Q9049" s="10" t="s">
        <v>30972</v>
      </c>
    </row>
    <row r="9050" spans="1:17" x14ac:dyDescent="0.3">
      <c r="A9050" s="5" t="s">
        <v>31811</v>
      </c>
      <c r="B9050" s="5" t="s">
        <v>31812</v>
      </c>
      <c r="C9050" s="6">
        <v>2.69</v>
      </c>
      <c r="D9050" s="1" t="s">
        <v>31808</v>
      </c>
      <c r="E9050" s="6">
        <v>98</v>
      </c>
      <c r="F9050" s="6" t="s">
        <v>25</v>
      </c>
      <c r="G9050" s="11" t="s">
        <v>31813</v>
      </c>
      <c r="H9050" s="8" t="s">
        <v>31814</v>
      </c>
      <c r="I9050" s="9">
        <v>964</v>
      </c>
      <c r="J9050" s="9">
        <v>533</v>
      </c>
      <c r="K9050" s="9">
        <v>68</v>
      </c>
      <c r="L9050" s="9">
        <v>0</v>
      </c>
      <c r="M9050" s="9">
        <v>83</v>
      </c>
      <c r="N9050" s="9">
        <v>78</v>
      </c>
      <c r="O9050" s="9">
        <v>10</v>
      </c>
      <c r="P9050" s="9">
        <v>615</v>
      </c>
      <c r="Q9050" s="10" t="s">
        <v>30972</v>
      </c>
    </row>
    <row r="9051" spans="1:17" x14ac:dyDescent="0.3">
      <c r="A9051" s="5" t="s">
        <v>31815</v>
      </c>
      <c r="B9051" s="5" t="s">
        <v>1362</v>
      </c>
      <c r="C9051" s="6">
        <v>3.42</v>
      </c>
      <c r="D9051" s="1" t="s">
        <v>31816</v>
      </c>
      <c r="E9051" s="6">
        <v>129</v>
      </c>
      <c r="F9051" s="6" t="s">
        <v>98</v>
      </c>
      <c r="G9051" s="11" t="s">
        <v>31817</v>
      </c>
      <c r="H9051" s="8" t="s">
        <v>31818</v>
      </c>
      <c r="I9051" s="9">
        <v>5265</v>
      </c>
      <c r="J9051" s="9">
        <v>2135</v>
      </c>
      <c r="K9051" s="9">
        <v>1028</v>
      </c>
      <c r="L9051" s="9">
        <v>4</v>
      </c>
      <c r="M9051" s="9">
        <v>49</v>
      </c>
      <c r="N9051" s="9">
        <v>861</v>
      </c>
      <c r="O9051" s="9">
        <v>132</v>
      </c>
      <c r="P9051" s="9">
        <v>3544</v>
      </c>
      <c r="Q9051" s="10" t="s">
        <v>30972</v>
      </c>
    </row>
    <row r="9052" spans="1:17" x14ac:dyDescent="0.3">
      <c r="A9052" s="5" t="s">
        <v>31819</v>
      </c>
      <c r="B9052" s="5" t="s">
        <v>961</v>
      </c>
      <c r="C9052" s="6">
        <v>2.71</v>
      </c>
      <c r="D9052" s="1" t="s">
        <v>31816</v>
      </c>
      <c r="E9052" s="6">
        <v>115</v>
      </c>
      <c r="F9052" s="6" t="s">
        <v>365</v>
      </c>
      <c r="G9052" s="11" t="s">
        <v>31820</v>
      </c>
      <c r="H9052" s="8" t="s">
        <v>12029</v>
      </c>
      <c r="I9052" s="9">
        <v>1298</v>
      </c>
      <c r="J9052" s="9">
        <v>429</v>
      </c>
      <c r="K9052" s="9">
        <v>68</v>
      </c>
      <c r="L9052" s="9">
        <v>1</v>
      </c>
      <c r="M9052" s="9">
        <v>117</v>
      </c>
      <c r="N9052" s="9">
        <v>161</v>
      </c>
      <c r="O9052" s="9">
        <v>11</v>
      </c>
      <c r="P9052" s="9">
        <v>905</v>
      </c>
      <c r="Q9052" s="10" t="s">
        <v>30972</v>
      </c>
    </row>
    <row r="9053" spans="1:17" x14ac:dyDescent="0.3">
      <c r="A9053" s="5" t="s">
        <v>408</v>
      </c>
      <c r="B9053" s="5" t="s">
        <v>4152</v>
      </c>
      <c r="C9053" s="6">
        <v>3.38</v>
      </c>
      <c r="D9053" s="1" t="s">
        <v>31821</v>
      </c>
      <c r="E9053" s="6">
        <v>125</v>
      </c>
      <c r="F9053" s="6" t="s">
        <v>25</v>
      </c>
      <c r="G9053" s="11" t="s">
        <v>31822</v>
      </c>
      <c r="H9053" s="8" t="s">
        <v>26166</v>
      </c>
      <c r="I9053" s="9">
        <v>6091</v>
      </c>
      <c r="J9053" s="9">
        <v>3945</v>
      </c>
      <c r="K9053" s="9">
        <v>1373</v>
      </c>
      <c r="L9053" s="9">
        <v>7</v>
      </c>
      <c r="M9053" s="9">
        <v>39</v>
      </c>
      <c r="N9053" s="9">
        <v>1139</v>
      </c>
      <c r="O9053" s="9">
        <v>162</v>
      </c>
      <c r="P9053" s="9">
        <v>3967</v>
      </c>
      <c r="Q9053" s="10" t="s">
        <v>30972</v>
      </c>
    </row>
    <row r="9054" spans="1:17" x14ac:dyDescent="0.3">
      <c r="A9054" s="5" t="s">
        <v>31823</v>
      </c>
      <c r="B9054" s="5" t="s">
        <v>17806</v>
      </c>
      <c r="C9054" s="6">
        <v>3.06</v>
      </c>
      <c r="D9054" s="1" t="s">
        <v>31821</v>
      </c>
      <c r="E9054" s="6">
        <v>83</v>
      </c>
      <c r="F9054" s="6" t="s">
        <v>143</v>
      </c>
      <c r="G9054" s="11" t="s">
        <v>31824</v>
      </c>
      <c r="H9054" s="8" t="s">
        <v>145</v>
      </c>
      <c r="I9054" s="9">
        <v>2788</v>
      </c>
      <c r="J9054" s="9">
        <v>2785</v>
      </c>
      <c r="K9054" s="9">
        <v>565</v>
      </c>
      <c r="L9054" s="9">
        <v>0</v>
      </c>
      <c r="M9054" s="9">
        <v>23</v>
      </c>
      <c r="N9054" s="9">
        <v>777</v>
      </c>
      <c r="O9054" s="9">
        <v>43</v>
      </c>
      <c r="P9054" s="9">
        <v>1969</v>
      </c>
      <c r="Q9054" s="10" t="s">
        <v>30972</v>
      </c>
    </row>
    <row r="9055" spans="1:17" ht="28.8" x14ac:dyDescent="0.3">
      <c r="A9055" s="5" t="s">
        <v>31825</v>
      </c>
      <c r="B9055" s="5" t="s">
        <v>2600</v>
      </c>
      <c r="C9055" s="6">
        <v>3.16</v>
      </c>
      <c r="D9055" s="1" t="s">
        <v>31826</v>
      </c>
      <c r="E9055" s="6">
        <v>98</v>
      </c>
      <c r="F9055" s="6" t="s">
        <v>25</v>
      </c>
      <c r="G9055" s="11" t="s">
        <v>31827</v>
      </c>
      <c r="H9055" s="8" t="s">
        <v>31828</v>
      </c>
      <c r="I9055" s="9">
        <v>596052</v>
      </c>
      <c r="J9055" s="9">
        <v>52860</v>
      </c>
      <c r="K9055" s="9">
        <v>96221</v>
      </c>
      <c r="L9055" s="9">
        <v>2500</v>
      </c>
      <c r="M9055" s="9">
        <v>8215</v>
      </c>
      <c r="N9055" s="9">
        <v>72549</v>
      </c>
      <c r="O9055" s="9">
        <v>31274</v>
      </c>
      <c r="P9055" s="9">
        <v>279527</v>
      </c>
      <c r="Q9055" s="10" t="s">
        <v>30972</v>
      </c>
    </row>
    <row r="9056" spans="1:17" ht="28.8" x14ac:dyDescent="0.3">
      <c r="A9056" s="5" t="s">
        <v>31829</v>
      </c>
      <c r="B9056" s="5" t="s">
        <v>114</v>
      </c>
      <c r="C9056" s="6">
        <v>3.39</v>
      </c>
      <c r="D9056" s="1" t="s">
        <v>31830</v>
      </c>
      <c r="E9056" s="6">
        <v>100</v>
      </c>
      <c r="F9056" s="6" t="s">
        <v>74</v>
      </c>
      <c r="G9056" s="11" t="s">
        <v>31831</v>
      </c>
      <c r="H9056" s="8" t="s">
        <v>6387</v>
      </c>
      <c r="I9056" s="9">
        <v>4704</v>
      </c>
      <c r="J9056" s="9">
        <v>4096</v>
      </c>
      <c r="K9056" s="9">
        <v>1260</v>
      </c>
      <c r="L9056" s="9">
        <v>6</v>
      </c>
      <c r="M9056" s="9">
        <v>19</v>
      </c>
      <c r="N9056" s="9">
        <v>992</v>
      </c>
      <c r="O9056" s="9">
        <v>92</v>
      </c>
      <c r="P9056" s="9">
        <v>3640</v>
      </c>
      <c r="Q9056" s="10" t="s">
        <v>30972</v>
      </c>
    </row>
    <row r="9057" spans="1:17" x14ac:dyDescent="0.3">
      <c r="A9057" s="5" t="s">
        <v>31832</v>
      </c>
      <c r="B9057" s="5" t="s">
        <v>90</v>
      </c>
      <c r="C9057" s="6">
        <v>2.5299999999999998</v>
      </c>
      <c r="D9057" s="1" t="s">
        <v>31833</v>
      </c>
      <c r="E9057" s="6">
        <v>96</v>
      </c>
      <c r="F9057" s="6" t="s">
        <v>25</v>
      </c>
      <c r="G9057" s="11" t="s">
        <v>31834</v>
      </c>
      <c r="H9057" s="8" t="s">
        <v>95</v>
      </c>
      <c r="I9057" s="9">
        <v>33581</v>
      </c>
      <c r="J9057" s="9">
        <v>10272</v>
      </c>
      <c r="K9057" s="9">
        <v>9299</v>
      </c>
      <c r="L9057" s="9">
        <v>133</v>
      </c>
      <c r="M9057" s="9">
        <v>3696</v>
      </c>
      <c r="N9057" s="9">
        <v>2543</v>
      </c>
      <c r="O9057" s="9">
        <v>2945</v>
      </c>
      <c r="P9057" s="9">
        <v>22598</v>
      </c>
      <c r="Q9057" s="10" t="s">
        <v>30972</v>
      </c>
    </row>
    <row r="9058" spans="1:17" x14ac:dyDescent="0.3">
      <c r="A9058" s="5" t="s">
        <v>31835</v>
      </c>
      <c r="B9058" s="5" t="s">
        <v>15485</v>
      </c>
      <c r="C9058" s="6">
        <v>3.17</v>
      </c>
      <c r="D9058" s="1" t="s">
        <v>31836</v>
      </c>
      <c r="E9058" s="6">
        <v>104</v>
      </c>
      <c r="F9058" s="6" t="s">
        <v>25</v>
      </c>
      <c r="G9058" s="11" t="s">
        <v>31837</v>
      </c>
      <c r="H9058" s="8" t="s">
        <v>25355</v>
      </c>
      <c r="I9058" s="9">
        <v>77530</v>
      </c>
      <c r="J9058" s="9">
        <v>14603</v>
      </c>
      <c r="K9058" s="9">
        <v>13549</v>
      </c>
      <c r="L9058" s="9">
        <v>83</v>
      </c>
      <c r="M9058" s="9">
        <v>760</v>
      </c>
      <c r="N9058" s="9">
        <v>14865</v>
      </c>
      <c r="O9058" s="9">
        <v>1943</v>
      </c>
      <c r="P9058" s="9">
        <v>44930</v>
      </c>
      <c r="Q9058" s="10" t="s">
        <v>30972</v>
      </c>
    </row>
    <row r="9059" spans="1:17" x14ac:dyDescent="0.3">
      <c r="A9059" s="5" t="s">
        <v>31838</v>
      </c>
      <c r="B9059" s="5" t="s">
        <v>2483</v>
      </c>
      <c r="C9059" s="6">
        <v>3.38</v>
      </c>
      <c r="D9059" s="1" t="s">
        <v>31839</v>
      </c>
      <c r="E9059" s="6">
        <v>90</v>
      </c>
      <c r="F9059" s="6" t="s">
        <v>25</v>
      </c>
      <c r="G9059" s="11" t="s">
        <v>31840</v>
      </c>
      <c r="H9059" s="8" t="s">
        <v>31841</v>
      </c>
      <c r="I9059" s="9">
        <v>1399</v>
      </c>
      <c r="J9059" s="9">
        <v>2413</v>
      </c>
      <c r="K9059" s="9">
        <v>338</v>
      </c>
      <c r="L9059" s="9">
        <v>1</v>
      </c>
      <c r="M9059" s="9">
        <v>11</v>
      </c>
      <c r="N9059" s="9">
        <v>251</v>
      </c>
      <c r="O9059" s="9">
        <v>19</v>
      </c>
      <c r="P9059" s="9">
        <v>903</v>
      </c>
      <c r="Q9059" s="10" t="s">
        <v>30972</v>
      </c>
    </row>
    <row r="9060" spans="1:17" x14ac:dyDescent="0.3">
      <c r="A9060" s="5" t="s">
        <v>31842</v>
      </c>
      <c r="B9060" s="5" t="s">
        <v>6382</v>
      </c>
      <c r="C9060" s="6">
        <v>3.33</v>
      </c>
      <c r="D9060" s="1" t="s">
        <v>31843</v>
      </c>
      <c r="E9060" s="6">
        <v>114</v>
      </c>
      <c r="F9060" s="6" t="s">
        <v>25</v>
      </c>
      <c r="G9060" s="11" t="s">
        <v>31844</v>
      </c>
      <c r="H9060" s="8" t="s">
        <v>31845</v>
      </c>
      <c r="I9060" s="9">
        <v>17951</v>
      </c>
      <c r="J9060" s="9">
        <v>5672</v>
      </c>
      <c r="K9060" s="9">
        <v>3313</v>
      </c>
      <c r="L9060" s="9">
        <v>27</v>
      </c>
      <c r="M9060" s="9">
        <v>97</v>
      </c>
      <c r="N9060" s="9">
        <v>3310</v>
      </c>
      <c r="O9060" s="9">
        <v>385</v>
      </c>
      <c r="P9060" s="9">
        <v>10746</v>
      </c>
      <c r="Q9060" s="10" t="s">
        <v>30972</v>
      </c>
    </row>
    <row r="9061" spans="1:17" x14ac:dyDescent="0.3">
      <c r="A9061" s="5" t="s">
        <v>31846</v>
      </c>
      <c r="B9061" s="5" t="s">
        <v>1134</v>
      </c>
      <c r="C9061" s="6">
        <v>4.08</v>
      </c>
      <c r="D9061" s="1" t="s">
        <v>31847</v>
      </c>
      <c r="E9061" s="6">
        <v>123</v>
      </c>
      <c r="F9061" s="6" t="s">
        <v>25</v>
      </c>
      <c r="G9061" s="11" t="s">
        <v>31848</v>
      </c>
      <c r="H9061" s="8" t="s">
        <v>31849</v>
      </c>
      <c r="I9061" s="9">
        <v>176319</v>
      </c>
      <c r="J9061" s="9">
        <v>72701</v>
      </c>
      <c r="K9061" s="9">
        <v>64582</v>
      </c>
      <c r="L9061" s="9">
        <v>2000</v>
      </c>
      <c r="M9061" s="9">
        <v>315</v>
      </c>
      <c r="N9061" s="9">
        <v>12040</v>
      </c>
      <c r="O9061" s="9">
        <v>22377</v>
      </c>
      <c r="P9061" s="9">
        <v>137864</v>
      </c>
      <c r="Q9061" s="10" t="s">
        <v>30972</v>
      </c>
    </row>
    <row r="9062" spans="1:17" ht="28.8" x14ac:dyDescent="0.3">
      <c r="A9062" s="5" t="s">
        <v>11242</v>
      </c>
      <c r="B9062" s="5" t="s">
        <v>31850</v>
      </c>
      <c r="C9062" s="6">
        <v>2.82</v>
      </c>
      <c r="D9062" s="1" t="s">
        <v>31847</v>
      </c>
      <c r="E9062" s="6">
        <v>111</v>
      </c>
      <c r="F9062" s="6" t="s">
        <v>25</v>
      </c>
      <c r="G9062" s="11" t="s">
        <v>31851</v>
      </c>
      <c r="H9062" s="8" t="s">
        <v>31852</v>
      </c>
      <c r="I9062" s="9">
        <v>47763</v>
      </c>
      <c r="J9062" s="9">
        <v>6321</v>
      </c>
      <c r="K9062" s="9">
        <v>5357</v>
      </c>
      <c r="L9062" s="9">
        <v>96</v>
      </c>
      <c r="M9062" s="9">
        <v>1153</v>
      </c>
      <c r="N9062" s="9">
        <v>9090</v>
      </c>
      <c r="O9062" s="9">
        <v>714</v>
      </c>
      <c r="P9062" s="9">
        <v>31674</v>
      </c>
      <c r="Q9062" s="10" t="s">
        <v>30972</v>
      </c>
    </row>
    <row r="9063" spans="1:17" x14ac:dyDescent="0.3">
      <c r="A9063" s="5" t="s">
        <v>31853</v>
      </c>
      <c r="B9063" s="5" t="s">
        <v>11053</v>
      </c>
      <c r="C9063" s="6">
        <v>3.74</v>
      </c>
      <c r="D9063" s="1" t="s">
        <v>31847</v>
      </c>
      <c r="E9063" s="6">
        <v>96</v>
      </c>
      <c r="F9063" s="6" t="s">
        <v>25</v>
      </c>
      <c r="G9063" s="11" t="s">
        <v>31854</v>
      </c>
      <c r="H9063" s="8" t="s">
        <v>31855</v>
      </c>
      <c r="I9063" s="9">
        <v>287166</v>
      </c>
      <c r="J9063" s="9">
        <v>58788</v>
      </c>
      <c r="K9063" s="9">
        <v>66008</v>
      </c>
      <c r="L9063" s="9">
        <v>325</v>
      </c>
      <c r="M9063" s="9">
        <v>1257</v>
      </c>
      <c r="N9063" s="9">
        <v>32458</v>
      </c>
      <c r="O9063" s="9">
        <v>12567</v>
      </c>
      <c r="P9063" s="9">
        <v>195469</v>
      </c>
      <c r="Q9063" s="10" t="s">
        <v>30972</v>
      </c>
    </row>
    <row r="9064" spans="1:17" x14ac:dyDescent="0.3">
      <c r="A9064" s="5" t="s">
        <v>31856</v>
      </c>
      <c r="B9064" s="5" t="s">
        <v>2438</v>
      </c>
      <c r="C9064" s="6">
        <v>4.3099999999999996</v>
      </c>
      <c r="D9064" s="1" t="s">
        <v>31847</v>
      </c>
      <c r="E9064" s="6">
        <v>153</v>
      </c>
      <c r="F9064" s="6" t="s">
        <v>25</v>
      </c>
      <c r="G9064" s="11" t="s">
        <v>31857</v>
      </c>
      <c r="H9064" s="8" t="s">
        <v>31858</v>
      </c>
      <c r="I9064" s="9">
        <v>1963911</v>
      </c>
      <c r="J9064" s="9">
        <v>302266</v>
      </c>
      <c r="K9064" s="9">
        <v>734930</v>
      </c>
      <c r="L9064" s="9">
        <v>40000</v>
      </c>
      <c r="M9064" s="9">
        <v>2194</v>
      </c>
      <c r="N9064" s="9">
        <v>78962</v>
      </c>
      <c r="O9064" s="9">
        <v>431915</v>
      </c>
      <c r="P9064" s="9">
        <v>1481528</v>
      </c>
      <c r="Q9064" s="10" t="s">
        <v>30972</v>
      </c>
    </row>
    <row r="9065" spans="1:17" x14ac:dyDescent="0.3">
      <c r="A9065" s="5" t="s">
        <v>31859</v>
      </c>
      <c r="B9065" s="5" t="s">
        <v>3093</v>
      </c>
      <c r="C9065" s="6">
        <v>3.76</v>
      </c>
      <c r="D9065" s="1" t="s">
        <v>31847</v>
      </c>
      <c r="E9065" s="6">
        <v>109</v>
      </c>
      <c r="F9065" s="6" t="s">
        <v>25</v>
      </c>
      <c r="G9065" s="11" t="s">
        <v>31860</v>
      </c>
      <c r="H9065" s="8" t="s">
        <v>31861</v>
      </c>
      <c r="I9065" s="9">
        <v>277192</v>
      </c>
      <c r="J9065" s="9">
        <v>34741</v>
      </c>
      <c r="K9065" s="9">
        <v>69694</v>
      </c>
      <c r="L9065" s="9">
        <v>1400</v>
      </c>
      <c r="M9065" s="9">
        <v>1012</v>
      </c>
      <c r="N9065" s="9">
        <v>29146</v>
      </c>
      <c r="O9065" s="9">
        <v>15953</v>
      </c>
      <c r="P9065" s="9">
        <v>195372</v>
      </c>
      <c r="Q9065" s="10" t="s">
        <v>30972</v>
      </c>
    </row>
    <row r="9066" spans="1:17" x14ac:dyDescent="0.3">
      <c r="A9066" s="5" t="s">
        <v>31862</v>
      </c>
      <c r="B9066" s="5" t="s">
        <v>3083</v>
      </c>
      <c r="C9066" s="6">
        <v>4.01</v>
      </c>
      <c r="D9066" s="1" t="s">
        <v>31847</v>
      </c>
      <c r="E9066" s="6">
        <v>105</v>
      </c>
      <c r="F9066" s="6" t="s">
        <v>25</v>
      </c>
      <c r="G9066" s="11" t="s">
        <v>31863</v>
      </c>
      <c r="H9066" s="8" t="s">
        <v>31864</v>
      </c>
      <c r="I9066" s="9">
        <v>180633</v>
      </c>
      <c r="J9066" s="9">
        <v>74951</v>
      </c>
      <c r="K9066" s="9">
        <v>73268</v>
      </c>
      <c r="L9066" s="9">
        <v>4600</v>
      </c>
      <c r="M9066" s="9">
        <v>510</v>
      </c>
      <c r="N9066" s="9">
        <v>12637</v>
      </c>
      <c r="O9066" s="9">
        <v>29764</v>
      </c>
      <c r="P9066" s="9">
        <v>133594</v>
      </c>
      <c r="Q9066" s="10" t="s">
        <v>30972</v>
      </c>
    </row>
    <row r="9067" spans="1:17" x14ac:dyDescent="0.3">
      <c r="A9067" s="5" t="s">
        <v>31865</v>
      </c>
      <c r="B9067" s="5" t="s">
        <v>7787</v>
      </c>
      <c r="C9067" s="6">
        <v>3.78</v>
      </c>
      <c r="D9067" s="1" t="s">
        <v>31847</v>
      </c>
      <c r="E9067" s="6">
        <v>123</v>
      </c>
      <c r="F9067" s="6" t="s">
        <v>25</v>
      </c>
      <c r="G9067" s="11" t="s">
        <v>31866</v>
      </c>
      <c r="H9067" s="8" t="s">
        <v>3077</v>
      </c>
      <c r="I9067" s="9">
        <v>32403</v>
      </c>
      <c r="J9067" s="9">
        <v>14920</v>
      </c>
      <c r="K9067" s="9">
        <v>9929</v>
      </c>
      <c r="L9067" s="9">
        <v>152</v>
      </c>
      <c r="M9067" s="9">
        <v>109</v>
      </c>
      <c r="N9067" s="9">
        <v>3236</v>
      </c>
      <c r="O9067" s="9">
        <v>2159</v>
      </c>
      <c r="P9067" s="9">
        <v>21881</v>
      </c>
      <c r="Q9067" s="10" t="s">
        <v>30972</v>
      </c>
    </row>
    <row r="9068" spans="1:17" ht="28.8" x14ac:dyDescent="0.3">
      <c r="A9068" s="5" t="s">
        <v>31867</v>
      </c>
      <c r="B9068" s="5" t="s">
        <v>31868</v>
      </c>
      <c r="C9068" s="6">
        <v>3.53</v>
      </c>
      <c r="D9068" s="1" t="s">
        <v>31847</v>
      </c>
      <c r="E9068" s="6">
        <v>119</v>
      </c>
      <c r="F9068" s="6" t="s">
        <v>25</v>
      </c>
      <c r="G9068" s="11" t="s">
        <v>31869</v>
      </c>
      <c r="H9068" s="8" t="s">
        <v>31870</v>
      </c>
      <c r="I9068" s="9">
        <v>147810</v>
      </c>
      <c r="J9068" s="9">
        <v>15653</v>
      </c>
      <c r="K9068" s="9">
        <v>25354</v>
      </c>
      <c r="L9068" s="9">
        <v>159</v>
      </c>
      <c r="M9068" s="9">
        <v>397</v>
      </c>
      <c r="N9068" s="9">
        <v>22855</v>
      </c>
      <c r="O9068" s="9">
        <v>3895</v>
      </c>
      <c r="P9068" s="9">
        <v>97437</v>
      </c>
      <c r="Q9068" s="10" t="s">
        <v>30972</v>
      </c>
    </row>
    <row r="9069" spans="1:17" x14ac:dyDescent="0.3">
      <c r="A9069" s="5" t="s">
        <v>22444</v>
      </c>
      <c r="B9069" s="5" t="s">
        <v>31871</v>
      </c>
      <c r="C9069" s="6">
        <v>3.12</v>
      </c>
      <c r="D9069" s="1" t="s">
        <v>31847</v>
      </c>
      <c r="E9069" s="6">
        <v>65</v>
      </c>
      <c r="F9069" s="6" t="s">
        <v>25</v>
      </c>
      <c r="G9069" s="11" t="s">
        <v>31872</v>
      </c>
      <c r="H9069" s="8" t="s">
        <v>1412</v>
      </c>
      <c r="I9069" s="9">
        <v>477</v>
      </c>
      <c r="J9069" s="9">
        <v>945</v>
      </c>
      <c r="K9069" s="9">
        <v>59</v>
      </c>
      <c r="L9069" s="9">
        <v>0</v>
      </c>
      <c r="M9069" s="9">
        <v>9</v>
      </c>
      <c r="N9069" s="9">
        <v>84</v>
      </c>
      <c r="O9069" s="9">
        <v>5</v>
      </c>
      <c r="P9069" s="9">
        <v>305</v>
      </c>
      <c r="Q9069" s="10" t="s">
        <v>30972</v>
      </c>
    </row>
    <row r="9070" spans="1:17" x14ac:dyDescent="0.3">
      <c r="A9070" s="5" t="s">
        <v>31873</v>
      </c>
      <c r="B9070" s="5" t="s">
        <v>11151</v>
      </c>
      <c r="C9070" s="6">
        <v>3.49</v>
      </c>
      <c r="D9070" s="1" t="s">
        <v>31847</v>
      </c>
      <c r="E9070" s="6">
        <v>105</v>
      </c>
      <c r="F9070" s="6" t="s">
        <v>74</v>
      </c>
      <c r="G9070" s="11" t="s">
        <v>31874</v>
      </c>
      <c r="H9070" s="8" t="s">
        <v>939</v>
      </c>
      <c r="I9070" s="9">
        <v>1314</v>
      </c>
      <c r="J9070" s="9">
        <v>1447</v>
      </c>
      <c r="K9070" s="9">
        <v>306</v>
      </c>
      <c r="L9070" s="9">
        <v>0</v>
      </c>
      <c r="M9070" s="9">
        <v>2</v>
      </c>
      <c r="N9070" s="9">
        <v>206</v>
      </c>
      <c r="O9070" s="9">
        <v>33</v>
      </c>
      <c r="P9070" s="9">
        <v>995</v>
      </c>
      <c r="Q9070" s="10" t="s">
        <v>30972</v>
      </c>
    </row>
    <row r="9071" spans="1:17" ht="28.8" x14ac:dyDescent="0.3">
      <c r="A9071" s="5" t="s">
        <v>31875</v>
      </c>
      <c r="B9071" s="5" t="s">
        <v>31731</v>
      </c>
      <c r="C9071" s="6">
        <v>3.27</v>
      </c>
      <c r="D9071" s="1" t="s">
        <v>31847</v>
      </c>
      <c r="E9071" s="6">
        <v>145</v>
      </c>
      <c r="F9071" s="6" t="s">
        <v>143</v>
      </c>
      <c r="G9071" s="11" t="s">
        <v>31876</v>
      </c>
      <c r="H9071" s="8" t="s">
        <v>31877</v>
      </c>
      <c r="I9071" s="9">
        <v>303</v>
      </c>
      <c r="J9071" s="9">
        <v>780</v>
      </c>
      <c r="K9071" s="9">
        <v>58</v>
      </c>
      <c r="L9071" s="9">
        <v>1</v>
      </c>
      <c r="M9071" s="9">
        <v>2</v>
      </c>
      <c r="N9071" s="9">
        <v>41</v>
      </c>
      <c r="O9071" s="9">
        <v>9</v>
      </c>
      <c r="P9071" s="9">
        <v>196</v>
      </c>
      <c r="Q9071" s="10" t="s">
        <v>30972</v>
      </c>
    </row>
    <row r="9072" spans="1:17" ht="28.8" x14ac:dyDescent="0.3">
      <c r="A9072" s="5" t="s">
        <v>31878</v>
      </c>
      <c r="B9072" s="5" t="s">
        <v>1901</v>
      </c>
      <c r="C9072" s="6">
        <v>3.24</v>
      </c>
      <c r="D9072" s="1" t="s">
        <v>31847</v>
      </c>
      <c r="E9072" s="6">
        <v>102</v>
      </c>
      <c r="F9072" s="6" t="s">
        <v>25</v>
      </c>
      <c r="G9072" s="11" t="s">
        <v>31879</v>
      </c>
      <c r="H9072" s="8" t="s">
        <v>31880</v>
      </c>
      <c r="I9072" s="9">
        <v>13270</v>
      </c>
      <c r="J9072" s="9">
        <v>6576</v>
      </c>
      <c r="K9072" s="9">
        <v>3220</v>
      </c>
      <c r="L9072" s="9">
        <v>9</v>
      </c>
      <c r="M9072" s="9">
        <v>124</v>
      </c>
      <c r="N9072" s="9">
        <v>2796</v>
      </c>
      <c r="O9072" s="9">
        <v>306</v>
      </c>
      <c r="P9072" s="9">
        <v>9873</v>
      </c>
      <c r="Q9072" s="10" t="s">
        <v>30972</v>
      </c>
    </row>
    <row r="9073" spans="1:17" ht="28.8" x14ac:dyDescent="0.3">
      <c r="A9073" s="5" t="s">
        <v>31881</v>
      </c>
      <c r="B9073" s="5" t="s">
        <v>31882</v>
      </c>
      <c r="C9073" s="6">
        <v>3.43</v>
      </c>
      <c r="D9073" s="1" t="s">
        <v>31847</v>
      </c>
      <c r="E9073" s="6">
        <v>88</v>
      </c>
      <c r="F9073" s="6" t="s">
        <v>25</v>
      </c>
      <c r="G9073" s="11" t="s">
        <v>31883</v>
      </c>
      <c r="H9073" s="8" t="s">
        <v>31884</v>
      </c>
      <c r="I9073" s="9">
        <v>10394</v>
      </c>
      <c r="J9073" s="9">
        <v>4020</v>
      </c>
      <c r="K9073" s="9">
        <v>2470</v>
      </c>
      <c r="L9073" s="9">
        <v>7</v>
      </c>
      <c r="M9073" s="9">
        <v>66</v>
      </c>
      <c r="N9073" s="9">
        <v>1993</v>
      </c>
      <c r="O9073" s="9">
        <v>205</v>
      </c>
      <c r="P9073" s="9">
        <v>8228</v>
      </c>
      <c r="Q9073" s="10" t="s">
        <v>30972</v>
      </c>
    </row>
    <row r="9074" spans="1:17" x14ac:dyDescent="0.3">
      <c r="A9074" s="5" t="s">
        <v>31885</v>
      </c>
      <c r="B9074" s="5" t="s">
        <v>6415</v>
      </c>
      <c r="C9074" s="6">
        <v>3.55</v>
      </c>
      <c r="D9074" s="1" t="s">
        <v>31847</v>
      </c>
      <c r="E9074" s="6">
        <v>107</v>
      </c>
      <c r="F9074" s="6" t="s">
        <v>25</v>
      </c>
      <c r="G9074" s="11" t="s">
        <v>31886</v>
      </c>
      <c r="H9074" s="8" t="s">
        <v>31887</v>
      </c>
      <c r="I9074" s="9">
        <v>25717</v>
      </c>
      <c r="J9074" s="9">
        <v>13713</v>
      </c>
      <c r="K9074" s="9">
        <v>7717</v>
      </c>
      <c r="L9074" s="9">
        <v>118</v>
      </c>
      <c r="M9074" s="9">
        <v>193</v>
      </c>
      <c r="N9074" s="9">
        <v>3529</v>
      </c>
      <c r="O9074" s="9">
        <v>1292</v>
      </c>
      <c r="P9074" s="9">
        <v>18114</v>
      </c>
      <c r="Q9074" s="10" t="s">
        <v>30972</v>
      </c>
    </row>
    <row r="9075" spans="1:17" ht="28.8" x14ac:dyDescent="0.3">
      <c r="A9075" s="5" t="s">
        <v>31888</v>
      </c>
      <c r="B9075" s="5" t="s">
        <v>31889</v>
      </c>
      <c r="C9075" s="6">
        <v>2.38</v>
      </c>
      <c r="D9075" s="1" t="s">
        <v>31847</v>
      </c>
      <c r="E9075" s="6">
        <v>90</v>
      </c>
      <c r="F9075" s="6" t="s">
        <v>25</v>
      </c>
      <c r="G9075" s="11" t="s">
        <v>31890</v>
      </c>
      <c r="H9075" s="8" t="s">
        <v>31891</v>
      </c>
      <c r="I9075" s="9">
        <v>29214</v>
      </c>
      <c r="J9075" s="9">
        <v>4521</v>
      </c>
      <c r="K9075" s="9">
        <v>2508</v>
      </c>
      <c r="L9075" s="9">
        <v>4</v>
      </c>
      <c r="M9075" s="9">
        <v>1765</v>
      </c>
      <c r="N9075" s="9">
        <v>4440</v>
      </c>
      <c r="O9075" s="9">
        <v>286</v>
      </c>
      <c r="P9075" s="9">
        <v>21661</v>
      </c>
      <c r="Q9075" s="10" t="s">
        <v>30972</v>
      </c>
    </row>
    <row r="9076" spans="1:17" x14ac:dyDescent="0.3">
      <c r="A9076" s="5" t="s">
        <v>31892</v>
      </c>
      <c r="B9076" s="5" t="s">
        <v>31893</v>
      </c>
      <c r="C9076" s="6">
        <v>1.39</v>
      </c>
      <c r="D9076" s="1" t="s">
        <v>31847</v>
      </c>
      <c r="E9076" s="6">
        <v>86</v>
      </c>
      <c r="F9076" s="6" t="s">
        <v>25</v>
      </c>
      <c r="G9076" s="11" t="s">
        <v>31894</v>
      </c>
      <c r="H9076" s="8" t="s">
        <v>31895</v>
      </c>
      <c r="I9076" s="9">
        <v>1905</v>
      </c>
      <c r="J9076" s="9">
        <v>1315</v>
      </c>
      <c r="K9076" s="9">
        <v>73</v>
      </c>
      <c r="L9076" s="9">
        <v>1</v>
      </c>
      <c r="M9076" s="9">
        <v>244</v>
      </c>
      <c r="N9076" s="9">
        <v>34</v>
      </c>
      <c r="O9076" s="9">
        <v>16</v>
      </c>
      <c r="P9076" s="9">
        <v>1486</v>
      </c>
      <c r="Q9076" s="10" t="s">
        <v>30972</v>
      </c>
    </row>
    <row r="9077" spans="1:17" ht="28.8" x14ac:dyDescent="0.3">
      <c r="A9077" s="5" t="s">
        <v>31896</v>
      </c>
      <c r="B9077" s="5" t="s">
        <v>31897</v>
      </c>
      <c r="C9077" s="6">
        <v>3.5</v>
      </c>
      <c r="D9077" s="1" t="s">
        <v>31847</v>
      </c>
      <c r="E9077" s="6">
        <v>94</v>
      </c>
      <c r="F9077" s="6" t="s">
        <v>25</v>
      </c>
      <c r="G9077" s="11" t="s">
        <v>31898</v>
      </c>
      <c r="H9077" s="8" t="s">
        <v>31899</v>
      </c>
      <c r="I9077" s="9">
        <v>2445</v>
      </c>
      <c r="J9077" s="9">
        <v>2765</v>
      </c>
      <c r="K9077" s="9">
        <v>709</v>
      </c>
      <c r="L9077" s="9">
        <v>8</v>
      </c>
      <c r="M9077" s="9">
        <v>11</v>
      </c>
      <c r="N9077" s="9">
        <v>364</v>
      </c>
      <c r="O9077" s="9">
        <v>97</v>
      </c>
      <c r="P9077" s="9">
        <v>1804</v>
      </c>
      <c r="Q9077" s="10" t="s">
        <v>30972</v>
      </c>
    </row>
    <row r="9078" spans="1:17" x14ac:dyDescent="0.3">
      <c r="A9078" s="5" t="s">
        <v>31900</v>
      </c>
      <c r="B9078" s="5" t="s">
        <v>31901</v>
      </c>
      <c r="C9078" s="6">
        <v>3.37</v>
      </c>
      <c r="D9078" s="1" t="s">
        <v>31847</v>
      </c>
      <c r="E9078" s="6">
        <v>93</v>
      </c>
      <c r="F9078" s="6" t="s">
        <v>74</v>
      </c>
      <c r="G9078" s="11" t="s">
        <v>31902</v>
      </c>
      <c r="H9078" s="8" t="s">
        <v>31903</v>
      </c>
      <c r="I9078" s="9">
        <v>1316</v>
      </c>
      <c r="J9078" s="9">
        <v>1428</v>
      </c>
      <c r="K9078" s="9">
        <v>319</v>
      </c>
      <c r="L9078" s="9">
        <v>0</v>
      </c>
      <c r="M9078" s="9">
        <v>0</v>
      </c>
      <c r="N9078" s="9">
        <v>302</v>
      </c>
      <c r="O9078" s="9">
        <v>17</v>
      </c>
      <c r="P9078" s="9">
        <v>1060</v>
      </c>
      <c r="Q9078" s="10" t="s">
        <v>30972</v>
      </c>
    </row>
    <row r="9079" spans="1:17" x14ac:dyDescent="0.3">
      <c r="A9079" s="5" t="s">
        <v>31904</v>
      </c>
      <c r="B9079" s="5" t="s">
        <v>14515</v>
      </c>
      <c r="C9079" s="6">
        <v>2.62</v>
      </c>
      <c r="D9079" s="1" t="s">
        <v>31847</v>
      </c>
      <c r="E9079" s="6">
        <v>108</v>
      </c>
      <c r="F9079" s="6" t="s">
        <v>25</v>
      </c>
      <c r="G9079" s="11" t="s">
        <v>31905</v>
      </c>
      <c r="H9079" s="8" t="s">
        <v>31906</v>
      </c>
      <c r="I9079" s="9">
        <v>4374</v>
      </c>
      <c r="J9079" s="9">
        <v>1910</v>
      </c>
      <c r="K9079" s="9">
        <v>418</v>
      </c>
      <c r="L9079" s="9">
        <v>5</v>
      </c>
      <c r="M9079" s="9">
        <v>296</v>
      </c>
      <c r="N9079" s="9">
        <v>637</v>
      </c>
      <c r="O9079" s="9">
        <v>66</v>
      </c>
      <c r="P9079" s="9">
        <v>3283</v>
      </c>
      <c r="Q9079" s="10" t="s">
        <v>30972</v>
      </c>
    </row>
    <row r="9080" spans="1:17" x14ac:dyDescent="0.3">
      <c r="A9080" s="5" t="s">
        <v>31907</v>
      </c>
      <c r="B9080" s="5" t="s">
        <v>31908</v>
      </c>
      <c r="C9080" s="6">
        <v>3.3</v>
      </c>
      <c r="D9080" s="1" t="s">
        <v>31847</v>
      </c>
      <c r="E9080" s="6">
        <v>97</v>
      </c>
      <c r="F9080" s="6" t="s">
        <v>25</v>
      </c>
      <c r="G9080" s="11" t="s">
        <v>31909</v>
      </c>
      <c r="H9080" s="8" t="s">
        <v>31910</v>
      </c>
      <c r="I9080" s="9">
        <v>201948</v>
      </c>
      <c r="J9080" s="9">
        <v>35252</v>
      </c>
      <c r="K9080" s="9">
        <v>41231</v>
      </c>
      <c r="L9080" s="9">
        <v>68</v>
      </c>
      <c r="M9080" s="9">
        <v>1046</v>
      </c>
      <c r="N9080" s="9">
        <v>48014</v>
      </c>
      <c r="O9080" s="9">
        <v>3873</v>
      </c>
      <c r="P9080" s="9">
        <v>159304</v>
      </c>
      <c r="Q9080" s="10" t="s">
        <v>30972</v>
      </c>
    </row>
    <row r="9081" spans="1:17" x14ac:dyDescent="0.3">
      <c r="A9081" s="5" t="s">
        <v>31911</v>
      </c>
      <c r="B9081" s="5" t="s">
        <v>17754</v>
      </c>
      <c r="C9081" s="6">
        <v>3.5</v>
      </c>
      <c r="D9081" s="1" t="s">
        <v>31847</v>
      </c>
      <c r="E9081" s="6">
        <v>116</v>
      </c>
      <c r="F9081" s="6" t="s">
        <v>25</v>
      </c>
      <c r="G9081" s="11" t="s">
        <v>31912</v>
      </c>
      <c r="H9081" s="8" t="s">
        <v>31913</v>
      </c>
      <c r="I9081" s="9">
        <v>103667</v>
      </c>
      <c r="J9081" s="9">
        <v>23882</v>
      </c>
      <c r="K9081" s="9">
        <v>23978</v>
      </c>
      <c r="L9081" s="9">
        <v>39</v>
      </c>
      <c r="M9081" s="9">
        <v>279</v>
      </c>
      <c r="N9081" s="9">
        <v>20284</v>
      </c>
      <c r="O9081" s="9">
        <v>2033</v>
      </c>
      <c r="P9081" s="9">
        <v>89952</v>
      </c>
      <c r="Q9081" s="10" t="s">
        <v>30972</v>
      </c>
    </row>
    <row r="9082" spans="1:17" x14ac:dyDescent="0.3">
      <c r="A9082" s="5" t="s">
        <v>31914</v>
      </c>
      <c r="B9082" s="5" t="s">
        <v>13618</v>
      </c>
      <c r="C9082" s="6">
        <v>3.77</v>
      </c>
      <c r="D9082" s="1" t="s">
        <v>31915</v>
      </c>
      <c r="E9082" s="6">
        <v>125</v>
      </c>
      <c r="F9082" s="6" t="s">
        <v>25</v>
      </c>
      <c r="G9082" s="11" t="s">
        <v>31916</v>
      </c>
      <c r="H9082" s="8" t="s">
        <v>749</v>
      </c>
      <c r="I9082" s="9">
        <v>76328</v>
      </c>
      <c r="J9082" s="9">
        <v>23879</v>
      </c>
      <c r="K9082" s="9">
        <v>16726</v>
      </c>
      <c r="L9082" s="9">
        <v>115</v>
      </c>
      <c r="M9082" s="9">
        <v>170</v>
      </c>
      <c r="N9082" s="9">
        <v>8118</v>
      </c>
      <c r="O9082" s="9">
        <v>3083</v>
      </c>
      <c r="P9082" s="9">
        <v>50666</v>
      </c>
      <c r="Q9082" s="10" t="s">
        <v>30972</v>
      </c>
    </row>
    <row r="9083" spans="1:17" x14ac:dyDescent="0.3">
      <c r="A9083" s="5" t="s">
        <v>31917</v>
      </c>
      <c r="B9083" s="5" t="s">
        <v>820</v>
      </c>
      <c r="C9083" s="6">
        <v>2.85</v>
      </c>
      <c r="D9083" s="1" t="s">
        <v>31915</v>
      </c>
      <c r="E9083" s="6">
        <v>127</v>
      </c>
      <c r="F9083" s="6" t="s">
        <v>25</v>
      </c>
      <c r="G9083" s="11" t="s">
        <v>31918</v>
      </c>
      <c r="H9083" s="8" t="s">
        <v>31919</v>
      </c>
      <c r="I9083" s="9">
        <v>52899</v>
      </c>
      <c r="J9083" s="9">
        <v>11176</v>
      </c>
      <c r="K9083" s="9">
        <v>5858</v>
      </c>
      <c r="L9083" s="9">
        <v>43</v>
      </c>
      <c r="M9083" s="9">
        <v>1411</v>
      </c>
      <c r="N9083" s="9">
        <v>6848</v>
      </c>
      <c r="O9083" s="9">
        <v>843</v>
      </c>
      <c r="P9083" s="9">
        <v>27355</v>
      </c>
      <c r="Q9083" s="10" t="s">
        <v>30972</v>
      </c>
    </row>
    <row r="9084" spans="1:17" x14ac:dyDescent="0.3">
      <c r="A9084" s="5" t="s">
        <v>31920</v>
      </c>
      <c r="B9084" s="5" t="s">
        <v>31921</v>
      </c>
      <c r="C9084" s="6">
        <v>3.07</v>
      </c>
      <c r="D9084" s="1" t="s">
        <v>31915</v>
      </c>
      <c r="E9084" s="6">
        <v>93</v>
      </c>
      <c r="F9084" s="6" t="s">
        <v>25</v>
      </c>
      <c r="G9084" s="11" t="s">
        <v>31922</v>
      </c>
      <c r="H9084" s="8" t="s">
        <v>31923</v>
      </c>
      <c r="I9084" s="9">
        <v>14047</v>
      </c>
      <c r="J9084" s="9">
        <v>2389</v>
      </c>
      <c r="K9084" s="9">
        <v>2532</v>
      </c>
      <c r="L9084" s="9">
        <v>41</v>
      </c>
      <c r="M9084" s="9">
        <v>173</v>
      </c>
      <c r="N9084" s="9">
        <v>2964</v>
      </c>
      <c r="O9084" s="9">
        <v>452</v>
      </c>
      <c r="P9084" s="9">
        <v>9343</v>
      </c>
      <c r="Q9084" s="10" t="s">
        <v>30972</v>
      </c>
    </row>
    <row r="9085" spans="1:17" ht="28.8" x14ac:dyDescent="0.3">
      <c r="A9085" s="5" t="s">
        <v>31924</v>
      </c>
      <c r="B9085" s="5" t="s">
        <v>17769</v>
      </c>
      <c r="C9085" s="6">
        <v>3.18</v>
      </c>
      <c r="D9085" s="1" t="s">
        <v>31915</v>
      </c>
      <c r="E9085" s="6">
        <v>106</v>
      </c>
      <c r="F9085" s="6" t="s">
        <v>25</v>
      </c>
      <c r="G9085" s="11" t="s">
        <v>31925</v>
      </c>
      <c r="H9085" s="8" t="s">
        <v>31926</v>
      </c>
      <c r="I9085" s="9">
        <v>15692</v>
      </c>
      <c r="J9085" s="9">
        <v>2954</v>
      </c>
      <c r="K9085" s="9">
        <v>2351</v>
      </c>
      <c r="L9085" s="9">
        <v>12</v>
      </c>
      <c r="M9085" s="9">
        <v>193</v>
      </c>
      <c r="N9085" s="9">
        <v>3276</v>
      </c>
      <c r="O9085" s="9">
        <v>266</v>
      </c>
      <c r="P9085" s="9">
        <v>10805</v>
      </c>
      <c r="Q9085" s="10" t="s">
        <v>30972</v>
      </c>
    </row>
    <row r="9086" spans="1:17" x14ac:dyDescent="0.3">
      <c r="A9086" s="5" t="s">
        <v>31927</v>
      </c>
      <c r="B9086" s="5" t="s">
        <v>2589</v>
      </c>
      <c r="C9086" s="6">
        <v>3.03</v>
      </c>
      <c r="D9086" s="1" t="s">
        <v>31928</v>
      </c>
      <c r="E9086" s="6">
        <v>112</v>
      </c>
      <c r="F9086" s="6" t="s">
        <v>25</v>
      </c>
      <c r="G9086" s="11" t="s">
        <v>31929</v>
      </c>
      <c r="H9086" s="8" t="s">
        <v>2485</v>
      </c>
      <c r="I9086" s="9">
        <v>3264</v>
      </c>
      <c r="J9086" s="9">
        <v>2443</v>
      </c>
      <c r="K9086" s="9">
        <v>541</v>
      </c>
      <c r="L9086" s="9">
        <v>3</v>
      </c>
      <c r="M9086" s="9">
        <v>34</v>
      </c>
      <c r="N9086" s="9">
        <v>806</v>
      </c>
      <c r="O9086" s="9">
        <v>44</v>
      </c>
      <c r="P9086" s="9">
        <v>2151</v>
      </c>
      <c r="Q9086" s="10" t="s">
        <v>30972</v>
      </c>
    </row>
    <row r="9087" spans="1:17" ht="28.8" x14ac:dyDescent="0.3">
      <c r="A9087" s="5" t="s">
        <v>31930</v>
      </c>
      <c r="B9087" s="5" t="s">
        <v>1239</v>
      </c>
      <c r="C9087" s="6">
        <v>3.25</v>
      </c>
      <c r="D9087" s="1" t="s">
        <v>31931</v>
      </c>
      <c r="E9087" s="6">
        <v>131</v>
      </c>
      <c r="F9087" s="6" t="s">
        <v>25</v>
      </c>
      <c r="G9087" s="11" t="s">
        <v>31932</v>
      </c>
      <c r="H9087" s="8" t="s">
        <v>31933</v>
      </c>
      <c r="I9087" s="9">
        <v>453451</v>
      </c>
      <c r="J9087" s="9">
        <v>53035</v>
      </c>
      <c r="K9087" s="9">
        <v>66845</v>
      </c>
      <c r="L9087" s="9">
        <v>949</v>
      </c>
      <c r="M9087" s="9">
        <v>3980</v>
      </c>
      <c r="N9087" s="9">
        <v>69322</v>
      </c>
      <c r="O9087" s="9">
        <v>20090</v>
      </c>
      <c r="P9087" s="9">
        <v>250879</v>
      </c>
      <c r="Q9087" s="10" t="s">
        <v>30972</v>
      </c>
    </row>
    <row r="9088" spans="1:17" x14ac:dyDescent="0.3">
      <c r="A9088" s="5" t="s">
        <v>31934</v>
      </c>
      <c r="B9088" s="5" t="s">
        <v>31935</v>
      </c>
      <c r="C9088" s="6">
        <v>2.23</v>
      </c>
      <c r="D9088" s="1" t="s">
        <v>31936</v>
      </c>
      <c r="E9088" s="6">
        <v>86</v>
      </c>
      <c r="F9088" s="6" t="s">
        <v>25</v>
      </c>
      <c r="G9088" s="11" t="s">
        <v>31937</v>
      </c>
      <c r="H9088" s="8" t="s">
        <v>31938</v>
      </c>
      <c r="I9088" s="9">
        <v>15337</v>
      </c>
      <c r="J9088" s="9">
        <v>2331</v>
      </c>
      <c r="K9088" s="9">
        <v>1097</v>
      </c>
      <c r="L9088" s="9">
        <v>2</v>
      </c>
      <c r="M9088" s="9">
        <v>1218</v>
      </c>
      <c r="N9088" s="9">
        <v>1771</v>
      </c>
      <c r="O9088" s="9">
        <v>197</v>
      </c>
      <c r="P9088" s="9">
        <v>10362</v>
      </c>
      <c r="Q9088" s="10" t="s">
        <v>30972</v>
      </c>
    </row>
    <row r="9089" spans="1:17" x14ac:dyDescent="0.3">
      <c r="A9089" s="5" t="s">
        <v>31939</v>
      </c>
      <c r="B9089" s="5" t="s">
        <v>4213</v>
      </c>
      <c r="C9089" s="6">
        <v>4.09</v>
      </c>
      <c r="D9089" s="1" t="s">
        <v>31936</v>
      </c>
      <c r="E9089" s="6">
        <v>120</v>
      </c>
      <c r="F9089" s="6" t="s">
        <v>25</v>
      </c>
      <c r="G9089" s="11" t="s">
        <v>31940</v>
      </c>
      <c r="H9089" s="8" t="s">
        <v>21952</v>
      </c>
      <c r="I9089" s="9">
        <v>829350</v>
      </c>
      <c r="J9089" s="9">
        <v>226608</v>
      </c>
      <c r="K9089" s="9">
        <v>290100</v>
      </c>
      <c r="L9089" s="9">
        <v>18000</v>
      </c>
      <c r="M9089" s="9">
        <v>3478</v>
      </c>
      <c r="N9089" s="9">
        <v>52394</v>
      </c>
      <c r="O9089" s="9">
        <v>135580</v>
      </c>
      <c r="P9089" s="9">
        <v>591492</v>
      </c>
      <c r="Q9089" s="10" t="s">
        <v>30972</v>
      </c>
    </row>
    <row r="9090" spans="1:17" x14ac:dyDescent="0.3">
      <c r="A9090" s="5" t="s">
        <v>31941</v>
      </c>
      <c r="B9090" s="5" t="s">
        <v>9585</v>
      </c>
      <c r="C9090" s="6">
        <v>3.56</v>
      </c>
      <c r="D9090" s="1" t="s">
        <v>31942</v>
      </c>
      <c r="E9090" s="6">
        <v>89</v>
      </c>
      <c r="F9090" s="6" t="s">
        <v>25</v>
      </c>
      <c r="G9090" s="11" t="s">
        <v>31943</v>
      </c>
      <c r="H9090" s="8" t="s">
        <v>1029</v>
      </c>
      <c r="I9090" s="9">
        <v>7879</v>
      </c>
      <c r="J9090" s="9">
        <v>7069</v>
      </c>
      <c r="K9090" s="9">
        <v>2452</v>
      </c>
      <c r="L9090" s="9">
        <v>27</v>
      </c>
      <c r="M9090" s="9">
        <v>23</v>
      </c>
      <c r="N9090" s="9">
        <v>1137</v>
      </c>
      <c r="O9090" s="9">
        <v>240</v>
      </c>
      <c r="P9090" s="9">
        <v>5490</v>
      </c>
      <c r="Q9090" s="10" t="s">
        <v>30972</v>
      </c>
    </row>
    <row r="9091" spans="1:17" x14ac:dyDescent="0.3">
      <c r="A9091" s="5" t="s">
        <v>31944</v>
      </c>
      <c r="B9091" s="5" t="s">
        <v>9452</v>
      </c>
      <c r="C9091" s="6">
        <v>3.69</v>
      </c>
      <c r="D9091" s="1" t="s">
        <v>31945</v>
      </c>
      <c r="E9091" s="6">
        <v>116</v>
      </c>
      <c r="F9091" s="6" t="s">
        <v>25</v>
      </c>
      <c r="G9091" s="11" t="s">
        <v>31946</v>
      </c>
      <c r="H9091" s="8" t="s">
        <v>31612</v>
      </c>
      <c r="I9091" s="9">
        <v>68950</v>
      </c>
      <c r="J9091" s="9">
        <v>37265</v>
      </c>
      <c r="K9091" s="9">
        <v>14509</v>
      </c>
      <c r="L9091" s="9">
        <v>57</v>
      </c>
      <c r="M9091" s="9">
        <v>265</v>
      </c>
      <c r="N9091" s="9">
        <v>8196</v>
      </c>
      <c r="O9091" s="9">
        <v>2647</v>
      </c>
      <c r="P9091" s="9">
        <v>45969</v>
      </c>
      <c r="Q9091" s="10" t="s">
        <v>30972</v>
      </c>
    </row>
    <row r="9092" spans="1:17" x14ac:dyDescent="0.3">
      <c r="A9092" s="5" t="s">
        <v>31947</v>
      </c>
      <c r="B9092" s="5" t="s">
        <v>31948</v>
      </c>
      <c r="C9092" s="6">
        <v>2.63</v>
      </c>
      <c r="D9092" s="1" t="s">
        <v>31945</v>
      </c>
      <c r="E9092" s="6">
        <v>87</v>
      </c>
      <c r="F9092" s="6" t="s">
        <v>25</v>
      </c>
      <c r="G9092" s="11" t="s">
        <v>31949</v>
      </c>
      <c r="H9092" s="8" t="s">
        <v>31950</v>
      </c>
      <c r="I9092" s="9">
        <v>2357</v>
      </c>
      <c r="J9092" s="9">
        <v>1076</v>
      </c>
      <c r="K9092" s="9">
        <v>177</v>
      </c>
      <c r="L9092" s="9">
        <v>0</v>
      </c>
      <c r="M9092" s="9">
        <v>79</v>
      </c>
      <c r="N9092" s="9">
        <v>387</v>
      </c>
      <c r="O9092" s="9">
        <v>25</v>
      </c>
      <c r="P9092" s="9">
        <v>1571</v>
      </c>
      <c r="Q9092" s="10" t="s">
        <v>30972</v>
      </c>
    </row>
    <row r="9093" spans="1:17" x14ac:dyDescent="0.3">
      <c r="A9093" s="5" t="s">
        <v>31951</v>
      </c>
      <c r="B9093" s="5" t="s">
        <v>2446</v>
      </c>
      <c r="C9093" s="6">
        <v>3.59</v>
      </c>
      <c r="D9093" s="1" t="s">
        <v>31952</v>
      </c>
      <c r="E9093" s="6">
        <v>102</v>
      </c>
      <c r="F9093" s="6" t="s">
        <v>25</v>
      </c>
      <c r="G9093" s="11" t="s">
        <v>31953</v>
      </c>
      <c r="H9093" s="8" t="s">
        <v>31954</v>
      </c>
      <c r="I9093" s="9">
        <v>98537</v>
      </c>
      <c r="J9093" s="9">
        <v>35649</v>
      </c>
      <c r="K9093" s="9">
        <v>27098</v>
      </c>
      <c r="L9093" s="9">
        <v>328</v>
      </c>
      <c r="M9093" s="9">
        <v>478</v>
      </c>
      <c r="N9093" s="9">
        <v>14459</v>
      </c>
      <c r="O9093" s="9">
        <v>5078</v>
      </c>
      <c r="P9093" s="9">
        <v>73199</v>
      </c>
      <c r="Q9093" s="10" t="s">
        <v>30972</v>
      </c>
    </row>
    <row r="9094" spans="1:17" x14ac:dyDescent="0.3">
      <c r="A9094" s="5" t="s">
        <v>22433</v>
      </c>
      <c r="B9094" s="5" t="s">
        <v>31955</v>
      </c>
      <c r="C9094" s="6">
        <v>2.75</v>
      </c>
      <c r="D9094" s="1" t="s">
        <v>31952</v>
      </c>
      <c r="E9094" s="6">
        <v>111</v>
      </c>
      <c r="F9094" s="6" t="s">
        <v>25</v>
      </c>
      <c r="G9094" s="11" t="s">
        <v>31956</v>
      </c>
      <c r="H9094" s="8" t="s">
        <v>31957</v>
      </c>
      <c r="I9094" s="9">
        <v>35412</v>
      </c>
      <c r="J9094" s="9">
        <v>5619</v>
      </c>
      <c r="K9094" s="9">
        <v>3147</v>
      </c>
      <c r="L9094" s="9">
        <v>36</v>
      </c>
      <c r="M9094" s="9">
        <v>1013</v>
      </c>
      <c r="N9094" s="9">
        <v>5864</v>
      </c>
      <c r="O9094" s="9">
        <v>436</v>
      </c>
      <c r="P9094" s="9">
        <v>21128</v>
      </c>
      <c r="Q9094" s="10" t="s">
        <v>30972</v>
      </c>
    </row>
    <row r="9095" spans="1:17" x14ac:dyDescent="0.3">
      <c r="A9095" s="5" t="s">
        <v>31958</v>
      </c>
      <c r="B9095" s="5" t="s">
        <v>4181</v>
      </c>
      <c r="C9095" s="6">
        <v>3.97</v>
      </c>
      <c r="D9095" s="1" t="s">
        <v>31952</v>
      </c>
      <c r="E9095" s="6">
        <v>114</v>
      </c>
      <c r="F9095" s="6" t="s">
        <v>25</v>
      </c>
      <c r="G9095" s="11" t="s">
        <v>31959</v>
      </c>
      <c r="H9095" s="8" t="s">
        <v>478</v>
      </c>
      <c r="I9095" s="9">
        <v>114292</v>
      </c>
      <c r="J9095" s="9">
        <v>50583</v>
      </c>
      <c r="K9095" s="9">
        <v>29491</v>
      </c>
      <c r="L9095" s="9">
        <v>510</v>
      </c>
      <c r="M9095" s="9">
        <v>229</v>
      </c>
      <c r="N9095" s="9">
        <v>8485</v>
      </c>
      <c r="O9095" s="9">
        <v>10507</v>
      </c>
      <c r="P9095" s="9">
        <v>71256</v>
      </c>
      <c r="Q9095" s="10" t="s">
        <v>30972</v>
      </c>
    </row>
    <row r="9096" spans="1:17" x14ac:dyDescent="0.3">
      <c r="A9096" s="5" t="s">
        <v>31960</v>
      </c>
      <c r="B9096" s="5" t="s">
        <v>358</v>
      </c>
      <c r="C9096" s="6">
        <v>2.73</v>
      </c>
      <c r="D9096" s="1" t="s">
        <v>31952</v>
      </c>
      <c r="E9096" s="6">
        <v>88</v>
      </c>
      <c r="F9096" s="6" t="s">
        <v>25</v>
      </c>
      <c r="G9096" s="11" t="s">
        <v>31961</v>
      </c>
      <c r="H9096" s="8" t="s">
        <v>31962</v>
      </c>
      <c r="I9096" s="9">
        <v>20336</v>
      </c>
      <c r="J9096" s="9">
        <v>2459</v>
      </c>
      <c r="K9096" s="9">
        <v>1855</v>
      </c>
      <c r="L9096" s="9">
        <v>1</v>
      </c>
      <c r="M9096" s="9">
        <v>447</v>
      </c>
      <c r="N9096" s="9">
        <v>4235</v>
      </c>
      <c r="O9096" s="9">
        <v>159</v>
      </c>
      <c r="P9096" s="9">
        <v>13826</v>
      </c>
      <c r="Q9096" s="10" t="s">
        <v>30972</v>
      </c>
    </row>
    <row r="9097" spans="1:17" ht="28.8" x14ac:dyDescent="0.3">
      <c r="A9097" s="5" t="s">
        <v>31963</v>
      </c>
      <c r="B9097" s="5" t="s">
        <v>728</v>
      </c>
      <c r="C9097" s="6">
        <v>3.29</v>
      </c>
      <c r="D9097" s="1" t="s">
        <v>31952</v>
      </c>
      <c r="E9097" s="6">
        <v>98</v>
      </c>
      <c r="F9097" s="6" t="s">
        <v>74</v>
      </c>
      <c r="G9097" s="11" t="s">
        <v>31964</v>
      </c>
      <c r="H9097" s="8" t="s">
        <v>31965</v>
      </c>
      <c r="I9097" s="9">
        <v>1149</v>
      </c>
      <c r="J9097" s="9">
        <v>1686</v>
      </c>
      <c r="K9097" s="9">
        <v>272</v>
      </c>
      <c r="L9097" s="9">
        <v>1</v>
      </c>
      <c r="M9097" s="9">
        <v>6</v>
      </c>
      <c r="N9097" s="9">
        <v>237</v>
      </c>
      <c r="O9097" s="9">
        <v>26</v>
      </c>
      <c r="P9097" s="9">
        <v>832</v>
      </c>
      <c r="Q9097" s="10" t="s">
        <v>30972</v>
      </c>
    </row>
    <row r="9098" spans="1:17" x14ac:dyDescent="0.3">
      <c r="A9098" s="5" t="s">
        <v>31966</v>
      </c>
      <c r="B9098" s="5" t="s">
        <v>25016</v>
      </c>
      <c r="C9098" s="6">
        <v>3.39</v>
      </c>
      <c r="D9098" s="1" t="s">
        <v>31952</v>
      </c>
      <c r="E9098" s="6">
        <v>81</v>
      </c>
      <c r="F9098" s="6" t="s">
        <v>25</v>
      </c>
      <c r="G9098" s="11" t="s">
        <v>31967</v>
      </c>
      <c r="H9098" s="8" t="s">
        <v>1065</v>
      </c>
      <c r="I9098" s="9">
        <v>3718</v>
      </c>
      <c r="J9098" s="9">
        <v>3095</v>
      </c>
      <c r="K9098" s="9">
        <v>768</v>
      </c>
      <c r="L9098" s="9">
        <v>2</v>
      </c>
      <c r="M9098" s="9">
        <v>9</v>
      </c>
      <c r="N9098" s="9">
        <v>808</v>
      </c>
      <c r="O9098" s="9">
        <v>45</v>
      </c>
      <c r="P9098" s="9">
        <v>2584</v>
      </c>
      <c r="Q9098" s="10" t="s">
        <v>30972</v>
      </c>
    </row>
    <row r="9099" spans="1:17" x14ac:dyDescent="0.3">
      <c r="A9099" s="5" t="s">
        <v>31968</v>
      </c>
      <c r="B9099" s="5" t="s">
        <v>8957</v>
      </c>
      <c r="C9099" s="6">
        <v>2.9</v>
      </c>
      <c r="D9099" s="1" t="s">
        <v>31952</v>
      </c>
      <c r="E9099" s="6">
        <v>125</v>
      </c>
      <c r="F9099" s="6" t="s">
        <v>25</v>
      </c>
      <c r="G9099" s="11" t="s">
        <v>31969</v>
      </c>
      <c r="H9099" s="8" t="s">
        <v>31970</v>
      </c>
      <c r="I9099" s="9">
        <v>54162</v>
      </c>
      <c r="J9099" s="9">
        <v>11230</v>
      </c>
      <c r="K9099" s="9">
        <v>7087</v>
      </c>
      <c r="L9099" s="9">
        <v>13</v>
      </c>
      <c r="M9099" s="9">
        <v>1215</v>
      </c>
      <c r="N9099" s="9">
        <v>11514</v>
      </c>
      <c r="O9099" s="9">
        <v>499</v>
      </c>
      <c r="P9099" s="9">
        <v>40241</v>
      </c>
      <c r="Q9099" s="10" t="s">
        <v>30972</v>
      </c>
    </row>
    <row r="9100" spans="1:17" x14ac:dyDescent="0.3">
      <c r="A9100" s="5" t="s">
        <v>31971</v>
      </c>
      <c r="B9100" s="5" t="s">
        <v>31972</v>
      </c>
      <c r="C9100" s="6">
        <v>3.27</v>
      </c>
      <c r="D9100" s="1" t="s">
        <v>31952</v>
      </c>
      <c r="E9100" s="6">
        <v>101</v>
      </c>
      <c r="F9100" s="6" t="s">
        <v>365</v>
      </c>
      <c r="G9100" s="11" t="s">
        <v>31973</v>
      </c>
      <c r="H9100" s="8" t="s">
        <v>31974</v>
      </c>
      <c r="I9100" s="9">
        <v>2246</v>
      </c>
      <c r="J9100" s="9">
        <v>829</v>
      </c>
      <c r="K9100" s="9">
        <v>315</v>
      </c>
      <c r="L9100" s="9">
        <v>3</v>
      </c>
      <c r="M9100" s="9">
        <v>21</v>
      </c>
      <c r="N9100" s="9">
        <v>417</v>
      </c>
      <c r="O9100" s="9">
        <v>88</v>
      </c>
      <c r="P9100" s="9">
        <v>1628</v>
      </c>
      <c r="Q9100" s="10" t="s">
        <v>30972</v>
      </c>
    </row>
    <row r="9101" spans="1:17" x14ac:dyDescent="0.3">
      <c r="A9101" s="5" t="s">
        <v>31975</v>
      </c>
      <c r="B9101" s="5" t="s">
        <v>26565</v>
      </c>
      <c r="C9101" s="6">
        <v>3.33</v>
      </c>
      <c r="D9101" s="1" t="s">
        <v>31952</v>
      </c>
      <c r="E9101" s="6">
        <v>100</v>
      </c>
      <c r="F9101" s="6" t="s">
        <v>25</v>
      </c>
      <c r="G9101" s="11" t="s">
        <v>31976</v>
      </c>
      <c r="H9101" s="8" t="s">
        <v>31977</v>
      </c>
      <c r="I9101" s="9">
        <v>656</v>
      </c>
      <c r="J9101" s="9">
        <v>928</v>
      </c>
      <c r="K9101" s="9">
        <v>137</v>
      </c>
      <c r="L9101" s="9">
        <v>0</v>
      </c>
      <c r="M9101" s="9">
        <v>1</v>
      </c>
      <c r="N9101" s="9">
        <v>172</v>
      </c>
      <c r="O9101" s="9">
        <v>9</v>
      </c>
      <c r="P9101" s="9">
        <v>464</v>
      </c>
      <c r="Q9101" s="10" t="s">
        <v>30972</v>
      </c>
    </row>
    <row r="9102" spans="1:17" x14ac:dyDescent="0.3">
      <c r="A9102" s="5" t="s">
        <v>27146</v>
      </c>
      <c r="B9102" s="5" t="s">
        <v>31978</v>
      </c>
      <c r="C9102" s="6">
        <v>3.23</v>
      </c>
      <c r="D9102" s="1" t="s">
        <v>31979</v>
      </c>
      <c r="E9102" s="6">
        <v>114</v>
      </c>
      <c r="F9102" s="6" t="s">
        <v>25</v>
      </c>
      <c r="G9102" s="11" t="s">
        <v>31980</v>
      </c>
      <c r="H9102" s="8" t="s">
        <v>31981</v>
      </c>
      <c r="I9102" s="9">
        <v>983522</v>
      </c>
      <c r="J9102" s="9">
        <v>194091</v>
      </c>
      <c r="K9102" s="9">
        <v>238853</v>
      </c>
      <c r="L9102" s="9">
        <v>2400</v>
      </c>
      <c r="M9102" s="9">
        <v>14812</v>
      </c>
      <c r="N9102" s="9">
        <v>162656</v>
      </c>
      <c r="O9102" s="9">
        <v>61657</v>
      </c>
      <c r="P9102" s="9">
        <v>702614</v>
      </c>
      <c r="Q9102" s="10" t="s">
        <v>30972</v>
      </c>
    </row>
    <row r="9103" spans="1:17" x14ac:dyDescent="0.3">
      <c r="A9103" s="5" t="s">
        <v>31982</v>
      </c>
      <c r="B9103" s="5" t="s">
        <v>19216</v>
      </c>
      <c r="C9103" s="6">
        <v>3.2</v>
      </c>
      <c r="D9103" s="1" t="s">
        <v>31983</v>
      </c>
      <c r="E9103" s="6">
        <v>79</v>
      </c>
      <c r="F9103" s="6" t="s">
        <v>25</v>
      </c>
      <c r="G9103" s="11" t="s">
        <v>31984</v>
      </c>
      <c r="H9103" s="8" t="s">
        <v>3077</v>
      </c>
      <c r="I9103" s="9">
        <v>5868</v>
      </c>
      <c r="J9103" s="9">
        <v>3131</v>
      </c>
      <c r="K9103" s="9">
        <v>1107</v>
      </c>
      <c r="L9103" s="9">
        <v>0</v>
      </c>
      <c r="M9103" s="9">
        <v>21</v>
      </c>
      <c r="N9103" s="9">
        <v>1694</v>
      </c>
      <c r="O9103" s="9">
        <v>67</v>
      </c>
      <c r="P9103" s="9">
        <v>4096</v>
      </c>
      <c r="Q9103" s="10" t="s">
        <v>30972</v>
      </c>
    </row>
    <row r="9104" spans="1:17" x14ac:dyDescent="0.3">
      <c r="A9104" s="5" t="s">
        <v>31985</v>
      </c>
      <c r="B9104" s="5" t="s">
        <v>9818</v>
      </c>
      <c r="C9104" s="6">
        <v>3.22</v>
      </c>
      <c r="D9104" s="1" t="s">
        <v>31986</v>
      </c>
      <c r="E9104" s="6">
        <v>122</v>
      </c>
      <c r="F9104" s="6" t="s">
        <v>25</v>
      </c>
      <c r="G9104" s="11" t="s">
        <v>31987</v>
      </c>
      <c r="H9104" s="8" t="s">
        <v>31988</v>
      </c>
      <c r="I9104" s="9">
        <v>18303</v>
      </c>
      <c r="J9104" s="9">
        <v>6426</v>
      </c>
      <c r="K9104" s="9">
        <v>2402</v>
      </c>
      <c r="L9104" s="9">
        <v>16</v>
      </c>
      <c r="M9104" s="9">
        <v>166</v>
      </c>
      <c r="N9104" s="9">
        <v>3606</v>
      </c>
      <c r="O9104" s="9">
        <v>320</v>
      </c>
      <c r="P9104" s="9">
        <v>11166</v>
      </c>
      <c r="Q9104" s="10" t="s">
        <v>30972</v>
      </c>
    </row>
    <row r="9105" spans="1:17" x14ac:dyDescent="0.3">
      <c r="A9105" s="5" t="s">
        <v>31989</v>
      </c>
      <c r="B9105" s="5" t="s">
        <v>2198</v>
      </c>
      <c r="C9105" s="6">
        <v>2.87</v>
      </c>
      <c r="D9105" s="1" t="s">
        <v>31990</v>
      </c>
      <c r="E9105" s="6">
        <v>98</v>
      </c>
      <c r="F9105" s="6" t="s">
        <v>25</v>
      </c>
      <c r="G9105" s="11" t="s">
        <v>31991</v>
      </c>
      <c r="H9105" s="8" t="s">
        <v>31992</v>
      </c>
      <c r="I9105" s="9">
        <v>60851</v>
      </c>
      <c r="J9105" s="9">
        <v>12066</v>
      </c>
      <c r="K9105" s="9">
        <v>8174</v>
      </c>
      <c r="L9105" s="9">
        <v>21</v>
      </c>
      <c r="M9105" s="9">
        <v>1019</v>
      </c>
      <c r="N9105" s="9">
        <v>11319</v>
      </c>
      <c r="O9105" s="9">
        <v>673</v>
      </c>
      <c r="P9105" s="9">
        <v>34313</v>
      </c>
      <c r="Q9105" s="10" t="s">
        <v>30972</v>
      </c>
    </row>
    <row r="9106" spans="1:17" x14ac:dyDescent="0.3">
      <c r="A9106" s="5" t="s">
        <v>31993</v>
      </c>
      <c r="B9106" s="5" t="s">
        <v>31994</v>
      </c>
      <c r="C9106" s="6">
        <v>3.61</v>
      </c>
      <c r="D9106" s="1" t="s">
        <v>31995</v>
      </c>
      <c r="E9106" s="6">
        <v>85</v>
      </c>
      <c r="F9106" s="6" t="s">
        <v>25</v>
      </c>
      <c r="G9106" s="11" t="s">
        <v>31996</v>
      </c>
      <c r="H9106" s="8" t="s">
        <v>31997</v>
      </c>
      <c r="I9106" s="9">
        <v>210784</v>
      </c>
      <c r="J9106" s="9">
        <v>41293</v>
      </c>
      <c r="K9106" s="9">
        <v>45895</v>
      </c>
      <c r="L9106" s="9">
        <v>401</v>
      </c>
      <c r="M9106" s="9">
        <v>1551</v>
      </c>
      <c r="N9106" s="9">
        <v>28262</v>
      </c>
      <c r="O9106" s="9">
        <v>7219</v>
      </c>
      <c r="P9106" s="9">
        <v>145192</v>
      </c>
      <c r="Q9106" s="10" t="s">
        <v>30972</v>
      </c>
    </row>
    <row r="9107" spans="1:17" ht="28.8" x14ac:dyDescent="0.3">
      <c r="A9107" s="5" t="s">
        <v>27340</v>
      </c>
      <c r="B9107" s="5" t="s">
        <v>2487</v>
      </c>
      <c r="C9107" s="6">
        <v>3.99</v>
      </c>
      <c r="D9107" s="1" t="s">
        <v>31995</v>
      </c>
      <c r="E9107" s="6">
        <v>126</v>
      </c>
      <c r="F9107" s="6" t="s">
        <v>25</v>
      </c>
      <c r="G9107" s="11" t="s">
        <v>31998</v>
      </c>
      <c r="H9107" s="8" t="s">
        <v>31999</v>
      </c>
      <c r="I9107" s="9">
        <v>76913</v>
      </c>
      <c r="J9107" s="9">
        <v>40283</v>
      </c>
      <c r="K9107" s="9">
        <v>19511</v>
      </c>
      <c r="L9107" s="9">
        <v>266</v>
      </c>
      <c r="M9107" s="9">
        <v>154</v>
      </c>
      <c r="N9107" s="9">
        <v>5213</v>
      </c>
      <c r="O9107" s="9">
        <v>6522</v>
      </c>
      <c r="P9107" s="9">
        <v>48782</v>
      </c>
      <c r="Q9107" s="10" t="s">
        <v>30972</v>
      </c>
    </row>
    <row r="9108" spans="1:17" x14ac:dyDescent="0.3">
      <c r="A9108" s="5" t="s">
        <v>32000</v>
      </c>
      <c r="B9108" s="5" t="s">
        <v>10512</v>
      </c>
      <c r="C9108" s="6">
        <v>2.77</v>
      </c>
      <c r="D9108" s="1" t="s">
        <v>31995</v>
      </c>
      <c r="E9108" s="6">
        <v>128</v>
      </c>
      <c r="F9108" s="6" t="s">
        <v>25</v>
      </c>
      <c r="G9108" s="11" t="s">
        <v>32001</v>
      </c>
      <c r="H9108" s="8" t="s">
        <v>32002</v>
      </c>
      <c r="I9108" s="9">
        <v>29276</v>
      </c>
      <c r="J9108" s="9">
        <v>4158</v>
      </c>
      <c r="K9108" s="9">
        <v>1972</v>
      </c>
      <c r="L9108" s="9">
        <v>4</v>
      </c>
      <c r="M9108" s="9">
        <v>732</v>
      </c>
      <c r="N9108" s="9">
        <v>4742</v>
      </c>
      <c r="O9108" s="9">
        <v>299</v>
      </c>
      <c r="P9108" s="9">
        <v>16560</v>
      </c>
      <c r="Q9108" s="10" t="s">
        <v>30972</v>
      </c>
    </row>
    <row r="9109" spans="1:17" x14ac:dyDescent="0.3">
      <c r="A9109" s="5" t="s">
        <v>32003</v>
      </c>
      <c r="B9109" s="5" t="s">
        <v>15336</v>
      </c>
      <c r="C9109" s="6">
        <v>3.9</v>
      </c>
      <c r="D9109" s="1" t="s">
        <v>31995</v>
      </c>
      <c r="E9109" s="6">
        <v>112</v>
      </c>
      <c r="F9109" s="6" t="s">
        <v>25</v>
      </c>
      <c r="G9109" s="11" t="s">
        <v>32004</v>
      </c>
      <c r="H9109" s="8" t="s">
        <v>32005</v>
      </c>
      <c r="I9109" s="9">
        <v>22296</v>
      </c>
      <c r="J9109" s="9">
        <v>12374</v>
      </c>
      <c r="K9109" s="9">
        <v>5610</v>
      </c>
      <c r="L9109" s="9">
        <v>56</v>
      </c>
      <c r="M9109" s="9">
        <v>60</v>
      </c>
      <c r="N9109" s="9">
        <v>1883</v>
      </c>
      <c r="O9109" s="9">
        <v>1383</v>
      </c>
      <c r="P9109" s="9">
        <v>15407</v>
      </c>
      <c r="Q9109" s="10" t="s">
        <v>30972</v>
      </c>
    </row>
    <row r="9110" spans="1:17" x14ac:dyDescent="0.3">
      <c r="A9110" s="5" t="s">
        <v>32006</v>
      </c>
      <c r="B9110" s="5" t="s">
        <v>1198</v>
      </c>
      <c r="C9110" s="6">
        <v>3.77</v>
      </c>
      <c r="D9110" s="1" t="s">
        <v>31995</v>
      </c>
      <c r="E9110" s="6">
        <v>113</v>
      </c>
      <c r="F9110" s="6" t="s">
        <v>25</v>
      </c>
      <c r="G9110" s="11" t="s">
        <v>32007</v>
      </c>
      <c r="H9110" s="8" t="s">
        <v>32008</v>
      </c>
      <c r="I9110" s="9">
        <v>189491</v>
      </c>
      <c r="J9110" s="9">
        <v>26917</v>
      </c>
      <c r="K9110" s="9">
        <v>40350</v>
      </c>
      <c r="L9110" s="9">
        <v>317</v>
      </c>
      <c r="M9110" s="9">
        <v>223</v>
      </c>
      <c r="N9110" s="9">
        <v>20524</v>
      </c>
      <c r="O9110" s="9">
        <v>7488</v>
      </c>
      <c r="P9110" s="9">
        <v>125715</v>
      </c>
      <c r="Q9110" s="10" t="s">
        <v>30972</v>
      </c>
    </row>
    <row r="9111" spans="1:17" x14ac:dyDescent="0.3">
      <c r="A9111" s="5" t="s">
        <v>20398</v>
      </c>
      <c r="B9111" s="5" t="s">
        <v>1901</v>
      </c>
      <c r="C9111" s="6">
        <v>3.92</v>
      </c>
      <c r="D9111" s="1" t="s">
        <v>31995</v>
      </c>
      <c r="E9111" s="6">
        <v>105</v>
      </c>
      <c r="F9111" s="6" t="s">
        <v>25</v>
      </c>
      <c r="G9111" s="11" t="s">
        <v>32009</v>
      </c>
      <c r="H9111" s="8" t="s">
        <v>32010</v>
      </c>
      <c r="I9111" s="9">
        <v>41585</v>
      </c>
      <c r="J9111" s="9">
        <v>16237</v>
      </c>
      <c r="K9111" s="9">
        <v>10688</v>
      </c>
      <c r="L9111" s="9">
        <v>59</v>
      </c>
      <c r="M9111" s="9">
        <v>50</v>
      </c>
      <c r="N9111" s="9">
        <v>3060</v>
      </c>
      <c r="O9111" s="9">
        <v>2404</v>
      </c>
      <c r="P9111" s="9">
        <v>27468</v>
      </c>
      <c r="Q9111" s="10" t="s">
        <v>30972</v>
      </c>
    </row>
    <row r="9112" spans="1:17" x14ac:dyDescent="0.3">
      <c r="A9112" s="5" t="s">
        <v>32011</v>
      </c>
      <c r="B9112" s="5" t="s">
        <v>11733</v>
      </c>
      <c r="C9112" s="6">
        <v>3.72</v>
      </c>
      <c r="D9112" s="1" t="s">
        <v>31995</v>
      </c>
      <c r="E9112" s="6">
        <v>120</v>
      </c>
      <c r="F9112" s="6" t="s">
        <v>25</v>
      </c>
      <c r="G9112" s="11" t="s">
        <v>32012</v>
      </c>
      <c r="H9112" s="8" t="s">
        <v>32013</v>
      </c>
      <c r="I9112" s="9">
        <v>644479</v>
      </c>
      <c r="J9112" s="9">
        <v>82804</v>
      </c>
      <c r="K9112" s="9">
        <v>122834</v>
      </c>
      <c r="L9112" s="9">
        <v>930</v>
      </c>
      <c r="M9112" s="9">
        <v>2591</v>
      </c>
      <c r="N9112" s="9">
        <v>67485</v>
      </c>
      <c r="O9112" s="9">
        <v>25495</v>
      </c>
      <c r="P9112" s="9">
        <v>384599</v>
      </c>
      <c r="Q9112" s="10" t="s">
        <v>30972</v>
      </c>
    </row>
    <row r="9113" spans="1:17" x14ac:dyDescent="0.3">
      <c r="A9113" s="5" t="s">
        <v>24779</v>
      </c>
      <c r="B9113" s="5" t="s">
        <v>32014</v>
      </c>
      <c r="C9113" s="6">
        <v>3.15</v>
      </c>
      <c r="D9113" s="1" t="s">
        <v>31995</v>
      </c>
      <c r="E9113" s="6">
        <v>75</v>
      </c>
      <c r="F9113" s="6" t="s">
        <v>25</v>
      </c>
      <c r="G9113" s="11" t="s">
        <v>32015</v>
      </c>
      <c r="H9113" s="8" t="s">
        <v>32016</v>
      </c>
      <c r="I9113" s="9">
        <v>474</v>
      </c>
      <c r="J9113" s="9">
        <v>760</v>
      </c>
      <c r="K9113" s="9">
        <v>96</v>
      </c>
      <c r="L9113" s="9">
        <v>0</v>
      </c>
      <c r="M9113" s="9">
        <v>11</v>
      </c>
      <c r="N9113" s="9">
        <v>87</v>
      </c>
      <c r="O9113" s="9">
        <v>7</v>
      </c>
      <c r="P9113" s="9">
        <v>313</v>
      </c>
      <c r="Q9113" s="10" t="s">
        <v>30972</v>
      </c>
    </row>
    <row r="9114" spans="1:17" x14ac:dyDescent="0.3">
      <c r="A9114" s="5" t="s">
        <v>27766</v>
      </c>
      <c r="B9114" s="5" t="s">
        <v>28974</v>
      </c>
      <c r="C9114" s="6">
        <v>3.58</v>
      </c>
      <c r="D9114" s="1" t="s">
        <v>31995</v>
      </c>
      <c r="E9114" s="6">
        <v>93</v>
      </c>
      <c r="F9114" s="6" t="s">
        <v>25</v>
      </c>
      <c r="G9114" s="11" t="s">
        <v>32017</v>
      </c>
      <c r="H9114" s="8" t="s">
        <v>32018</v>
      </c>
      <c r="I9114" s="9">
        <v>101031</v>
      </c>
      <c r="J9114" s="9">
        <v>21846</v>
      </c>
      <c r="K9114" s="9">
        <v>23121</v>
      </c>
      <c r="L9114" s="9">
        <v>815</v>
      </c>
      <c r="M9114" s="9">
        <v>751</v>
      </c>
      <c r="N9114" s="9">
        <v>13503</v>
      </c>
      <c r="O9114" s="9">
        <v>4804</v>
      </c>
      <c r="P9114" s="9">
        <v>65354</v>
      </c>
      <c r="Q9114" s="10" t="s">
        <v>30972</v>
      </c>
    </row>
    <row r="9115" spans="1:17" ht="28.8" x14ac:dyDescent="0.3">
      <c r="A9115" s="5" t="s">
        <v>12095</v>
      </c>
      <c r="B9115" s="5" t="s">
        <v>1786</v>
      </c>
      <c r="C9115" s="6">
        <v>3.46</v>
      </c>
      <c r="D9115" s="1" t="s">
        <v>31995</v>
      </c>
      <c r="E9115" s="6">
        <v>114</v>
      </c>
      <c r="F9115" s="6" t="s">
        <v>25</v>
      </c>
      <c r="G9115" s="11" t="s">
        <v>32019</v>
      </c>
      <c r="H9115" s="8" t="s">
        <v>2292</v>
      </c>
      <c r="I9115" s="9">
        <v>42931</v>
      </c>
      <c r="J9115" s="9">
        <v>10488</v>
      </c>
      <c r="K9115" s="9">
        <v>8333</v>
      </c>
      <c r="L9115" s="9">
        <v>42</v>
      </c>
      <c r="M9115" s="9">
        <v>197</v>
      </c>
      <c r="N9115" s="9">
        <v>7457</v>
      </c>
      <c r="O9115" s="9">
        <v>964</v>
      </c>
      <c r="P9115" s="9">
        <v>29193</v>
      </c>
      <c r="Q9115" s="10" t="s">
        <v>30972</v>
      </c>
    </row>
    <row r="9116" spans="1:17" x14ac:dyDescent="0.3">
      <c r="A9116" s="5" t="s">
        <v>32020</v>
      </c>
      <c r="B9116" s="5" t="s">
        <v>2558</v>
      </c>
      <c r="C9116" s="6">
        <v>3.31</v>
      </c>
      <c r="D9116" s="1" t="s">
        <v>31995</v>
      </c>
      <c r="E9116" s="6">
        <v>115</v>
      </c>
      <c r="F9116" s="6" t="s">
        <v>25</v>
      </c>
      <c r="G9116" s="11" t="s">
        <v>32021</v>
      </c>
      <c r="H9116" s="8" t="s">
        <v>32022</v>
      </c>
      <c r="I9116" s="9">
        <v>46918</v>
      </c>
      <c r="J9116" s="9">
        <v>6466</v>
      </c>
      <c r="K9116" s="9">
        <v>7763</v>
      </c>
      <c r="L9116" s="9">
        <v>102</v>
      </c>
      <c r="M9116" s="9">
        <v>258</v>
      </c>
      <c r="N9116" s="9">
        <v>9937</v>
      </c>
      <c r="O9116" s="9">
        <v>1072</v>
      </c>
      <c r="P9116" s="9">
        <v>33978</v>
      </c>
      <c r="Q9116" s="10" t="s">
        <v>30972</v>
      </c>
    </row>
    <row r="9117" spans="1:17" x14ac:dyDescent="0.3">
      <c r="A9117" s="5" t="s">
        <v>32023</v>
      </c>
      <c r="B9117" s="5" t="s">
        <v>27661</v>
      </c>
      <c r="C9117" s="6">
        <v>3.81</v>
      </c>
      <c r="D9117" s="1" t="s">
        <v>31995</v>
      </c>
      <c r="E9117" s="6">
        <v>96</v>
      </c>
      <c r="F9117" s="6" t="s">
        <v>25</v>
      </c>
      <c r="G9117" s="11" t="s">
        <v>32024</v>
      </c>
      <c r="H9117" s="8" t="s">
        <v>27664</v>
      </c>
      <c r="I9117" s="9">
        <v>11287</v>
      </c>
      <c r="J9117" s="9">
        <v>10553</v>
      </c>
      <c r="K9117" s="9">
        <v>2438</v>
      </c>
      <c r="L9117" s="9">
        <v>13</v>
      </c>
      <c r="M9117" s="9">
        <v>25</v>
      </c>
      <c r="N9117" s="9">
        <v>1096</v>
      </c>
      <c r="O9117" s="9">
        <v>524</v>
      </c>
      <c r="P9117" s="9">
        <v>7520</v>
      </c>
      <c r="Q9117" s="10" t="s">
        <v>30972</v>
      </c>
    </row>
    <row r="9118" spans="1:17" x14ac:dyDescent="0.3">
      <c r="A9118" s="5" t="s">
        <v>32025</v>
      </c>
      <c r="B9118" s="5" t="s">
        <v>32026</v>
      </c>
      <c r="C9118" s="6">
        <v>3.2</v>
      </c>
      <c r="D9118" s="1" t="s">
        <v>31995</v>
      </c>
      <c r="E9118" s="6">
        <v>100</v>
      </c>
      <c r="F9118" s="6" t="s">
        <v>25</v>
      </c>
      <c r="G9118" s="11" t="s">
        <v>32027</v>
      </c>
      <c r="H9118" s="8" t="s">
        <v>32028</v>
      </c>
      <c r="I9118" s="9">
        <v>23944</v>
      </c>
      <c r="J9118" s="9">
        <v>4153</v>
      </c>
      <c r="K9118" s="9">
        <v>2578</v>
      </c>
      <c r="L9118" s="9">
        <v>5</v>
      </c>
      <c r="M9118" s="9">
        <v>189</v>
      </c>
      <c r="N9118" s="9">
        <v>5349</v>
      </c>
      <c r="O9118" s="9">
        <v>234</v>
      </c>
      <c r="P9118" s="9">
        <v>15658</v>
      </c>
      <c r="Q9118" s="10" t="s">
        <v>30972</v>
      </c>
    </row>
    <row r="9119" spans="1:17" x14ac:dyDescent="0.3">
      <c r="A9119" s="5" t="s">
        <v>32029</v>
      </c>
      <c r="B9119" s="5" t="s">
        <v>32030</v>
      </c>
      <c r="C9119" s="6">
        <v>3.49</v>
      </c>
      <c r="D9119" s="1" t="s">
        <v>31995</v>
      </c>
      <c r="E9119" s="6">
        <v>103</v>
      </c>
      <c r="F9119" s="6" t="s">
        <v>25</v>
      </c>
      <c r="G9119" s="11" t="s">
        <v>32031</v>
      </c>
      <c r="H9119" s="8" t="s">
        <v>32032</v>
      </c>
      <c r="I9119" s="9">
        <v>102691</v>
      </c>
      <c r="J9119" s="9">
        <v>24837</v>
      </c>
      <c r="K9119" s="9">
        <v>29682</v>
      </c>
      <c r="L9119" s="9">
        <v>1500</v>
      </c>
      <c r="M9119" s="9">
        <v>650</v>
      </c>
      <c r="N9119" s="9">
        <v>16315</v>
      </c>
      <c r="O9119" s="9">
        <v>6507</v>
      </c>
      <c r="P9119" s="9">
        <v>77358</v>
      </c>
      <c r="Q9119" s="10" t="s">
        <v>30972</v>
      </c>
    </row>
    <row r="9120" spans="1:17" x14ac:dyDescent="0.3">
      <c r="A9120" s="5" t="s">
        <v>32033</v>
      </c>
      <c r="B9120" s="5" t="s">
        <v>622</v>
      </c>
      <c r="C9120" s="6">
        <v>3.56</v>
      </c>
      <c r="D9120" s="1" t="s">
        <v>31995</v>
      </c>
      <c r="E9120" s="6">
        <v>108</v>
      </c>
      <c r="F9120" s="6" t="s">
        <v>25</v>
      </c>
      <c r="G9120" s="11" t="s">
        <v>32034</v>
      </c>
      <c r="H9120" s="8" t="s">
        <v>32035</v>
      </c>
      <c r="I9120" s="9">
        <v>121452</v>
      </c>
      <c r="J9120" s="9">
        <v>16200</v>
      </c>
      <c r="K9120" s="9">
        <v>22226</v>
      </c>
      <c r="L9120" s="9">
        <v>359</v>
      </c>
      <c r="M9120" s="9">
        <v>602</v>
      </c>
      <c r="N9120" s="9">
        <v>18826</v>
      </c>
      <c r="O9120" s="9">
        <v>3991</v>
      </c>
      <c r="P9120" s="9">
        <v>88645</v>
      </c>
      <c r="Q9120" s="10" t="s">
        <v>30972</v>
      </c>
    </row>
    <row r="9121" spans="1:17" x14ac:dyDescent="0.3">
      <c r="A9121" s="5" t="s">
        <v>32036</v>
      </c>
      <c r="B9121" s="5" t="s">
        <v>1414</v>
      </c>
      <c r="C9121" s="6">
        <v>3.5</v>
      </c>
      <c r="D9121" s="1" t="s">
        <v>31995</v>
      </c>
      <c r="E9121" s="6">
        <v>76</v>
      </c>
      <c r="F9121" s="6" t="s">
        <v>25</v>
      </c>
      <c r="G9121" s="11" t="s">
        <v>32037</v>
      </c>
      <c r="H9121" s="8" t="s">
        <v>1029</v>
      </c>
      <c r="I9121" s="9">
        <v>15097</v>
      </c>
      <c r="J9121" s="9">
        <v>6734</v>
      </c>
      <c r="K9121" s="9">
        <v>3902</v>
      </c>
      <c r="L9121" s="9">
        <v>31</v>
      </c>
      <c r="M9121" s="9">
        <v>49</v>
      </c>
      <c r="N9121" s="9">
        <v>2631</v>
      </c>
      <c r="O9121" s="9">
        <v>563</v>
      </c>
      <c r="P9121" s="9">
        <v>10574</v>
      </c>
      <c r="Q9121" s="10" t="s">
        <v>30972</v>
      </c>
    </row>
    <row r="9122" spans="1:17" x14ac:dyDescent="0.3">
      <c r="A9122" s="5" t="s">
        <v>32038</v>
      </c>
      <c r="B9122" s="5" t="s">
        <v>3743</v>
      </c>
      <c r="C9122" s="6">
        <v>2.95</v>
      </c>
      <c r="D9122" s="1" t="s">
        <v>31995</v>
      </c>
      <c r="E9122" s="6">
        <v>73</v>
      </c>
      <c r="F9122" s="6" t="s">
        <v>25</v>
      </c>
      <c r="G9122" s="11" t="s">
        <v>32039</v>
      </c>
      <c r="H9122" s="8" t="s">
        <v>3002</v>
      </c>
      <c r="I9122" s="9">
        <v>1155</v>
      </c>
      <c r="J9122" s="9">
        <v>1487</v>
      </c>
      <c r="K9122" s="9">
        <v>127</v>
      </c>
      <c r="L9122" s="9">
        <v>0</v>
      </c>
      <c r="M9122" s="9">
        <v>37</v>
      </c>
      <c r="N9122" s="9">
        <v>240</v>
      </c>
      <c r="O9122" s="9">
        <v>6</v>
      </c>
      <c r="P9122" s="9">
        <v>793</v>
      </c>
      <c r="Q9122" s="10" t="s">
        <v>30972</v>
      </c>
    </row>
    <row r="9123" spans="1:17" x14ac:dyDescent="0.3">
      <c r="A9123" s="5" t="s">
        <v>32040</v>
      </c>
      <c r="B9123" s="5" t="s">
        <v>15536</v>
      </c>
      <c r="C9123" s="6">
        <v>4.04</v>
      </c>
      <c r="D9123" s="1" t="s">
        <v>31995</v>
      </c>
      <c r="E9123" s="6">
        <v>115</v>
      </c>
      <c r="F9123" s="6" t="s">
        <v>365</v>
      </c>
      <c r="G9123" s="11" t="s">
        <v>32041</v>
      </c>
      <c r="H9123" s="8" t="s">
        <v>32042</v>
      </c>
      <c r="I9123" s="9">
        <v>203994</v>
      </c>
      <c r="J9123" s="9">
        <v>67651</v>
      </c>
      <c r="K9123" s="9">
        <v>66842</v>
      </c>
      <c r="L9123" s="9">
        <v>3400</v>
      </c>
      <c r="M9123" s="9">
        <v>460</v>
      </c>
      <c r="N9123" s="9">
        <v>14295</v>
      </c>
      <c r="O9123" s="9">
        <v>22785</v>
      </c>
      <c r="P9123" s="9">
        <v>148842</v>
      </c>
      <c r="Q9123" s="10" t="s">
        <v>30972</v>
      </c>
    </row>
    <row r="9124" spans="1:17" x14ac:dyDescent="0.3">
      <c r="A9124" s="5" t="s">
        <v>32043</v>
      </c>
      <c r="B9124" s="5" t="s">
        <v>9640</v>
      </c>
      <c r="C9124" s="6">
        <v>2.2599999999999998</v>
      </c>
      <c r="D9124" s="1" t="s">
        <v>31995</v>
      </c>
      <c r="E9124" s="6">
        <v>106</v>
      </c>
      <c r="F9124" s="6" t="s">
        <v>25</v>
      </c>
      <c r="G9124" s="11" t="s">
        <v>32044</v>
      </c>
      <c r="H9124" s="8" t="s">
        <v>32045</v>
      </c>
      <c r="I9124" s="9">
        <v>12830</v>
      </c>
      <c r="J9124" s="9">
        <v>2319</v>
      </c>
      <c r="K9124" s="9">
        <v>696</v>
      </c>
      <c r="L9124" s="9">
        <v>1</v>
      </c>
      <c r="M9124" s="9">
        <v>1028</v>
      </c>
      <c r="N9124" s="9">
        <v>1341</v>
      </c>
      <c r="O9124" s="9">
        <v>156</v>
      </c>
      <c r="P9124" s="9">
        <v>7806</v>
      </c>
      <c r="Q9124" s="10" t="s">
        <v>30972</v>
      </c>
    </row>
    <row r="9125" spans="1:17" ht="28.8" x14ac:dyDescent="0.3">
      <c r="A9125" s="5" t="s">
        <v>32046</v>
      </c>
      <c r="B9125" s="5" t="s">
        <v>14254</v>
      </c>
      <c r="C9125" s="6">
        <v>3.61</v>
      </c>
      <c r="D9125" s="1" t="s">
        <v>31995</v>
      </c>
      <c r="E9125" s="6">
        <v>101</v>
      </c>
      <c r="F9125" s="6" t="s">
        <v>25</v>
      </c>
      <c r="G9125" s="11" t="s">
        <v>32047</v>
      </c>
      <c r="H9125" s="8" t="s">
        <v>32048</v>
      </c>
      <c r="I9125" s="9">
        <v>75678</v>
      </c>
      <c r="J9125" s="9">
        <v>19323</v>
      </c>
      <c r="K9125" s="9">
        <v>15604</v>
      </c>
      <c r="L9125" s="9">
        <v>204</v>
      </c>
      <c r="M9125" s="9">
        <v>357</v>
      </c>
      <c r="N9125" s="9">
        <v>9172</v>
      </c>
      <c r="O9125" s="9">
        <v>2679</v>
      </c>
      <c r="P9125" s="9">
        <v>49215</v>
      </c>
      <c r="Q9125" s="10" t="s">
        <v>30972</v>
      </c>
    </row>
    <row r="9126" spans="1:17" x14ac:dyDescent="0.3">
      <c r="A9126" s="5" t="s">
        <v>32049</v>
      </c>
      <c r="B9126" s="5" t="s">
        <v>17916</v>
      </c>
      <c r="C9126" s="6">
        <v>2.93</v>
      </c>
      <c r="D9126" s="1" t="s">
        <v>31995</v>
      </c>
      <c r="E9126" s="6">
        <v>111</v>
      </c>
      <c r="F9126" s="6" t="s">
        <v>25</v>
      </c>
      <c r="G9126" s="11" t="s">
        <v>32050</v>
      </c>
      <c r="H9126" s="8" t="s">
        <v>18150</v>
      </c>
      <c r="I9126" s="9">
        <v>12568</v>
      </c>
      <c r="J9126" s="9">
        <v>3079</v>
      </c>
      <c r="K9126" s="9">
        <v>1168</v>
      </c>
      <c r="L9126" s="9">
        <v>2</v>
      </c>
      <c r="M9126" s="9">
        <v>183</v>
      </c>
      <c r="N9126" s="9">
        <v>2798</v>
      </c>
      <c r="O9126" s="9">
        <v>72</v>
      </c>
      <c r="P9126" s="9">
        <v>7732</v>
      </c>
      <c r="Q9126" s="10" t="s">
        <v>30972</v>
      </c>
    </row>
    <row r="9127" spans="1:17" x14ac:dyDescent="0.3">
      <c r="A9127" s="5" t="s">
        <v>32051</v>
      </c>
      <c r="B9127" s="5" t="s">
        <v>32052</v>
      </c>
      <c r="C9127" s="6">
        <v>3.07</v>
      </c>
      <c r="D9127" s="1" t="s">
        <v>31995</v>
      </c>
      <c r="E9127" s="6">
        <v>94</v>
      </c>
      <c r="F9127" s="6" t="s">
        <v>25</v>
      </c>
      <c r="G9127" s="11" t="s">
        <v>32053</v>
      </c>
      <c r="H9127" s="8" t="s">
        <v>32054</v>
      </c>
      <c r="I9127" s="9">
        <v>17158</v>
      </c>
      <c r="J9127" s="9">
        <v>3683</v>
      </c>
      <c r="K9127" s="9">
        <v>1877</v>
      </c>
      <c r="L9127" s="9">
        <v>10</v>
      </c>
      <c r="M9127" s="9">
        <v>340</v>
      </c>
      <c r="N9127" s="9">
        <v>3600</v>
      </c>
      <c r="O9127" s="9">
        <v>202</v>
      </c>
      <c r="P9127" s="9">
        <v>11998</v>
      </c>
      <c r="Q9127" s="10" t="s">
        <v>30972</v>
      </c>
    </row>
    <row r="9128" spans="1:17" ht="28.8" x14ac:dyDescent="0.3">
      <c r="A9128" s="5" t="s">
        <v>32055</v>
      </c>
      <c r="B9128" s="5" t="s">
        <v>32056</v>
      </c>
      <c r="C9128" s="6">
        <v>3.27</v>
      </c>
      <c r="D9128" s="1" t="s">
        <v>31995</v>
      </c>
      <c r="E9128" s="6">
        <v>100</v>
      </c>
      <c r="F9128" s="6" t="s">
        <v>1777</v>
      </c>
      <c r="G9128" s="11" t="s">
        <v>32057</v>
      </c>
      <c r="H9128" s="8" t="s">
        <v>32058</v>
      </c>
      <c r="I9128" s="9">
        <v>226</v>
      </c>
      <c r="J9128" s="9">
        <v>604</v>
      </c>
      <c r="K9128" s="9">
        <v>33</v>
      </c>
      <c r="L9128" s="9">
        <v>4</v>
      </c>
      <c r="M9128" s="9">
        <v>4</v>
      </c>
      <c r="N9128" s="9">
        <v>40</v>
      </c>
      <c r="O9128" s="9">
        <v>5</v>
      </c>
      <c r="P9128" s="9">
        <v>143</v>
      </c>
      <c r="Q9128" s="10" t="s">
        <v>30972</v>
      </c>
    </row>
    <row r="9129" spans="1:17" x14ac:dyDescent="0.3">
      <c r="A9129" s="5" t="s">
        <v>32059</v>
      </c>
      <c r="B9129" s="5" t="s">
        <v>11162</v>
      </c>
      <c r="C9129" s="6">
        <v>2.54</v>
      </c>
      <c r="D9129" s="1" t="s">
        <v>31995</v>
      </c>
      <c r="E9129" s="6">
        <v>98</v>
      </c>
      <c r="F9129" s="6" t="s">
        <v>25</v>
      </c>
      <c r="G9129" s="11" t="s">
        <v>32060</v>
      </c>
      <c r="H9129" s="8" t="s">
        <v>32061</v>
      </c>
      <c r="I9129" s="9">
        <v>3586</v>
      </c>
      <c r="J9129" s="9">
        <v>1646</v>
      </c>
      <c r="K9129" s="9">
        <v>270</v>
      </c>
      <c r="L9129" s="9">
        <v>1</v>
      </c>
      <c r="M9129" s="9">
        <v>294</v>
      </c>
      <c r="N9129" s="9">
        <v>426</v>
      </c>
      <c r="O9129" s="9">
        <v>39</v>
      </c>
      <c r="P9129" s="9">
        <v>2491</v>
      </c>
      <c r="Q9129" s="10" t="s">
        <v>30972</v>
      </c>
    </row>
    <row r="9130" spans="1:17" x14ac:dyDescent="0.3">
      <c r="A9130" s="5">
        <v>13</v>
      </c>
      <c r="B9130" s="5" t="s">
        <v>32062</v>
      </c>
      <c r="C9130" s="6">
        <v>2.71</v>
      </c>
      <c r="D9130" s="1" t="s">
        <v>31995</v>
      </c>
      <c r="E9130" s="6">
        <v>91</v>
      </c>
      <c r="F9130" s="6" t="s">
        <v>25</v>
      </c>
      <c r="G9130" s="11" t="s">
        <v>32063</v>
      </c>
      <c r="H9130" s="8" t="s">
        <v>32064</v>
      </c>
      <c r="I9130" s="9">
        <v>12560</v>
      </c>
      <c r="J9130" s="9">
        <v>2162</v>
      </c>
      <c r="K9130" s="9">
        <v>955</v>
      </c>
      <c r="L9130" s="9">
        <v>5</v>
      </c>
      <c r="M9130" s="9">
        <v>399</v>
      </c>
      <c r="N9130" s="9">
        <v>2045</v>
      </c>
      <c r="O9130" s="9">
        <v>151</v>
      </c>
      <c r="P9130" s="9">
        <v>7669</v>
      </c>
      <c r="Q9130" s="10" t="s">
        <v>30972</v>
      </c>
    </row>
    <row r="9131" spans="1:17" x14ac:dyDescent="0.3">
      <c r="A9131" s="5" t="s">
        <v>32065</v>
      </c>
      <c r="B9131" s="5" t="s">
        <v>23152</v>
      </c>
      <c r="C9131" s="6">
        <v>3.54</v>
      </c>
      <c r="D9131" s="1" t="s">
        <v>31995</v>
      </c>
      <c r="E9131" s="6">
        <v>92</v>
      </c>
      <c r="F9131" s="6" t="s">
        <v>25</v>
      </c>
      <c r="G9131" s="11" t="s">
        <v>32066</v>
      </c>
      <c r="H9131" s="8" t="s">
        <v>32067</v>
      </c>
      <c r="I9131" s="9">
        <v>200786</v>
      </c>
      <c r="J9131" s="9">
        <v>50283</v>
      </c>
      <c r="K9131" s="9">
        <v>52658</v>
      </c>
      <c r="L9131" s="9">
        <v>1100</v>
      </c>
      <c r="M9131" s="9">
        <v>1179</v>
      </c>
      <c r="N9131" s="9">
        <v>30239</v>
      </c>
      <c r="O9131" s="9">
        <v>8664</v>
      </c>
      <c r="P9131" s="9">
        <v>148510</v>
      </c>
      <c r="Q9131" s="10" t="s">
        <v>30972</v>
      </c>
    </row>
    <row r="9132" spans="1:17" x14ac:dyDescent="0.3">
      <c r="A9132" s="5" t="s">
        <v>13974</v>
      </c>
      <c r="B9132" s="5" t="s">
        <v>11053</v>
      </c>
      <c r="C9132" s="6">
        <v>3.68</v>
      </c>
      <c r="D9132" s="1" t="s">
        <v>31995</v>
      </c>
      <c r="E9132" s="6">
        <v>100</v>
      </c>
      <c r="F9132" s="6" t="s">
        <v>25</v>
      </c>
      <c r="G9132" s="11" t="s">
        <v>32068</v>
      </c>
      <c r="H9132" s="8" t="s">
        <v>32069</v>
      </c>
      <c r="I9132" s="9">
        <v>250892</v>
      </c>
      <c r="J9132" s="9">
        <v>82075</v>
      </c>
      <c r="K9132" s="9">
        <v>69017</v>
      </c>
      <c r="L9132" s="9">
        <v>4400</v>
      </c>
      <c r="M9132" s="9">
        <v>3028</v>
      </c>
      <c r="N9132" s="9">
        <v>26692</v>
      </c>
      <c r="O9132" s="9">
        <v>23242</v>
      </c>
      <c r="P9132" s="9">
        <v>167235</v>
      </c>
      <c r="Q9132" s="10" t="s">
        <v>30972</v>
      </c>
    </row>
    <row r="9133" spans="1:17" x14ac:dyDescent="0.3">
      <c r="A9133" s="5" t="s">
        <v>32070</v>
      </c>
      <c r="B9133" s="5" t="s">
        <v>32071</v>
      </c>
      <c r="C9133" s="6">
        <v>3.04</v>
      </c>
      <c r="D9133" s="1" t="s">
        <v>31995</v>
      </c>
      <c r="E9133" s="6">
        <v>99</v>
      </c>
      <c r="F9133" s="6" t="s">
        <v>25</v>
      </c>
      <c r="G9133" s="11" t="s">
        <v>32072</v>
      </c>
      <c r="H9133" s="8" t="s">
        <v>32073</v>
      </c>
      <c r="I9133" s="9">
        <v>14021</v>
      </c>
      <c r="J9133" s="9">
        <v>2318</v>
      </c>
      <c r="K9133" s="9">
        <v>1922</v>
      </c>
      <c r="L9133" s="9">
        <v>29</v>
      </c>
      <c r="M9133" s="9">
        <v>205</v>
      </c>
      <c r="N9133" s="9">
        <v>3040</v>
      </c>
      <c r="O9133" s="9">
        <v>427</v>
      </c>
      <c r="P9133" s="9">
        <v>9875</v>
      </c>
      <c r="Q9133" s="10" t="s">
        <v>30972</v>
      </c>
    </row>
    <row r="9134" spans="1:17" x14ac:dyDescent="0.3">
      <c r="A9134" s="5" t="s">
        <v>32074</v>
      </c>
      <c r="B9134" s="5" t="s">
        <v>14486</v>
      </c>
      <c r="C9134" s="6">
        <v>2.67</v>
      </c>
      <c r="D9134" s="1" t="s">
        <v>31995</v>
      </c>
      <c r="E9134" s="6">
        <v>94</v>
      </c>
      <c r="F9134" s="6" t="s">
        <v>25</v>
      </c>
      <c r="G9134" s="11" t="s">
        <v>32075</v>
      </c>
      <c r="H9134" s="8" t="s">
        <v>32076</v>
      </c>
      <c r="I9134" s="9">
        <v>11992</v>
      </c>
      <c r="J9134" s="9">
        <v>4177</v>
      </c>
      <c r="K9134" s="9">
        <v>1016</v>
      </c>
      <c r="L9134" s="9">
        <v>3</v>
      </c>
      <c r="M9134" s="9">
        <v>872</v>
      </c>
      <c r="N9134" s="9">
        <v>1061</v>
      </c>
      <c r="O9134" s="9">
        <v>475</v>
      </c>
      <c r="P9134" s="9">
        <v>8594</v>
      </c>
      <c r="Q9134" s="10" t="s">
        <v>30972</v>
      </c>
    </row>
    <row r="9135" spans="1:17" ht="28.8" x14ac:dyDescent="0.3">
      <c r="A9135" s="5" t="s">
        <v>32077</v>
      </c>
      <c r="B9135" s="5" t="s">
        <v>369</v>
      </c>
      <c r="C9135" s="6">
        <v>3.16</v>
      </c>
      <c r="D9135" s="1" t="s">
        <v>31995</v>
      </c>
      <c r="E9135" s="6">
        <v>100</v>
      </c>
      <c r="F9135" s="6" t="s">
        <v>25</v>
      </c>
      <c r="G9135" s="11" t="s">
        <v>32078</v>
      </c>
      <c r="H9135" s="8" t="s">
        <v>32079</v>
      </c>
      <c r="I9135" s="9">
        <v>2211</v>
      </c>
      <c r="J9135" s="9">
        <v>1168</v>
      </c>
      <c r="K9135" s="9">
        <v>205</v>
      </c>
      <c r="L9135" s="9">
        <v>2</v>
      </c>
      <c r="M9135" s="9">
        <v>38</v>
      </c>
      <c r="N9135" s="9">
        <v>459</v>
      </c>
      <c r="O9135" s="9">
        <v>20</v>
      </c>
      <c r="P9135" s="9">
        <v>1279</v>
      </c>
      <c r="Q9135" s="10" t="s">
        <v>30972</v>
      </c>
    </row>
    <row r="9136" spans="1:17" x14ac:dyDescent="0.3">
      <c r="A9136" s="5" t="s">
        <v>32080</v>
      </c>
      <c r="B9136" s="5" t="s">
        <v>30215</v>
      </c>
      <c r="C9136" s="6">
        <v>4.46</v>
      </c>
      <c r="D9136" s="1" t="s">
        <v>31995</v>
      </c>
      <c r="E9136" s="6">
        <v>147</v>
      </c>
      <c r="F9136" s="6" t="s">
        <v>143</v>
      </c>
      <c r="G9136" s="11" t="s">
        <v>32081</v>
      </c>
      <c r="H9136" s="8" t="s">
        <v>32082</v>
      </c>
      <c r="I9136" s="9">
        <v>73988</v>
      </c>
      <c r="J9136" s="9">
        <v>58129</v>
      </c>
      <c r="K9136" s="9">
        <v>29023</v>
      </c>
      <c r="L9136" s="9">
        <v>1800</v>
      </c>
      <c r="M9136" s="9">
        <v>142</v>
      </c>
      <c r="N9136" s="9">
        <v>2287</v>
      </c>
      <c r="O9136" s="9">
        <v>17667</v>
      </c>
      <c r="P9136" s="9">
        <v>51950</v>
      </c>
      <c r="Q9136" s="10" t="s">
        <v>30972</v>
      </c>
    </row>
    <row r="9137" spans="1:17" x14ac:dyDescent="0.3">
      <c r="A9137" s="5" t="s">
        <v>32083</v>
      </c>
      <c r="B9137" s="5" t="s">
        <v>1990</v>
      </c>
      <c r="C9137" s="6">
        <v>3.71</v>
      </c>
      <c r="D9137" s="1" t="s">
        <v>31995</v>
      </c>
      <c r="E9137" s="6">
        <v>131</v>
      </c>
      <c r="F9137" s="6" t="s">
        <v>1777</v>
      </c>
      <c r="G9137" s="11" t="s">
        <v>32084</v>
      </c>
      <c r="H9137" s="8" t="s">
        <v>32085</v>
      </c>
      <c r="I9137" s="9">
        <v>120131</v>
      </c>
      <c r="J9137" s="9">
        <v>33052</v>
      </c>
      <c r="K9137" s="9">
        <v>23291</v>
      </c>
      <c r="L9137" s="9">
        <v>191</v>
      </c>
      <c r="M9137" s="9">
        <v>1197</v>
      </c>
      <c r="N9137" s="9">
        <v>12770</v>
      </c>
      <c r="O9137" s="9">
        <v>5686</v>
      </c>
      <c r="P9137" s="9">
        <v>82513</v>
      </c>
      <c r="Q9137" s="10" t="s">
        <v>30972</v>
      </c>
    </row>
    <row r="9138" spans="1:17" x14ac:dyDescent="0.3">
      <c r="A9138" s="5" t="s">
        <v>32086</v>
      </c>
      <c r="B9138" s="5" t="s">
        <v>16416</v>
      </c>
      <c r="C9138" s="6">
        <v>2.9</v>
      </c>
      <c r="D9138" s="1" t="s">
        <v>31995</v>
      </c>
      <c r="E9138" s="6">
        <v>97</v>
      </c>
      <c r="F9138" s="6" t="s">
        <v>25</v>
      </c>
      <c r="G9138" s="11" t="s">
        <v>32087</v>
      </c>
      <c r="H9138" s="8" t="s">
        <v>32088</v>
      </c>
      <c r="I9138" s="9">
        <v>908</v>
      </c>
      <c r="J9138" s="9">
        <v>583</v>
      </c>
      <c r="K9138" s="9">
        <v>73</v>
      </c>
      <c r="L9138" s="9">
        <v>0</v>
      </c>
      <c r="M9138" s="9">
        <v>49</v>
      </c>
      <c r="N9138" s="9">
        <v>129</v>
      </c>
      <c r="O9138" s="9">
        <v>14</v>
      </c>
      <c r="P9138" s="9">
        <v>596</v>
      </c>
      <c r="Q9138" s="10" t="s">
        <v>30972</v>
      </c>
    </row>
    <row r="9139" spans="1:17" ht="28.8" x14ac:dyDescent="0.3">
      <c r="A9139" s="5" t="s">
        <v>32089</v>
      </c>
      <c r="B9139" s="5" t="s">
        <v>32090</v>
      </c>
      <c r="C9139" s="6">
        <v>3.27</v>
      </c>
      <c r="D9139" s="1" t="s">
        <v>31995</v>
      </c>
      <c r="E9139" s="6">
        <v>104</v>
      </c>
      <c r="F9139" s="6" t="s">
        <v>25</v>
      </c>
      <c r="G9139" s="11" t="s">
        <v>32091</v>
      </c>
      <c r="H9139" s="8" t="s">
        <v>32092</v>
      </c>
      <c r="I9139" s="9">
        <v>210</v>
      </c>
      <c r="J9139" s="9">
        <v>445</v>
      </c>
      <c r="K9139" s="9">
        <v>4</v>
      </c>
      <c r="L9139" s="9">
        <v>0</v>
      </c>
      <c r="M9139" s="9">
        <v>11</v>
      </c>
      <c r="N9139" s="9">
        <v>24</v>
      </c>
      <c r="O9139" s="9">
        <v>0</v>
      </c>
      <c r="P9139" s="9">
        <v>129</v>
      </c>
      <c r="Q9139" s="10" t="s">
        <v>30972</v>
      </c>
    </row>
    <row r="9140" spans="1:17" ht="28.8" x14ac:dyDescent="0.3">
      <c r="A9140" s="5" t="s">
        <v>32093</v>
      </c>
      <c r="B9140" s="5" t="s">
        <v>32094</v>
      </c>
      <c r="C9140" s="6">
        <v>2.9</v>
      </c>
      <c r="D9140" s="1" t="s">
        <v>31995</v>
      </c>
      <c r="E9140" s="6">
        <v>96</v>
      </c>
      <c r="F9140" s="6" t="s">
        <v>25</v>
      </c>
      <c r="G9140" s="11" t="s">
        <v>32095</v>
      </c>
      <c r="H9140" s="8" t="s">
        <v>32096</v>
      </c>
      <c r="I9140" s="9">
        <v>2364</v>
      </c>
      <c r="J9140" s="9">
        <v>1241</v>
      </c>
      <c r="K9140" s="9">
        <v>302</v>
      </c>
      <c r="L9140" s="9">
        <v>0</v>
      </c>
      <c r="M9140" s="9">
        <v>69</v>
      </c>
      <c r="N9140" s="9">
        <v>480</v>
      </c>
      <c r="O9140" s="9">
        <v>28</v>
      </c>
      <c r="P9140" s="9">
        <v>1684</v>
      </c>
      <c r="Q9140" s="10" t="s">
        <v>30972</v>
      </c>
    </row>
    <row r="9141" spans="1:17" ht="28.8" x14ac:dyDescent="0.3">
      <c r="A9141" s="5" t="s">
        <v>32097</v>
      </c>
      <c r="B9141" s="5" t="s">
        <v>30279</v>
      </c>
      <c r="C9141" s="6">
        <v>3.48</v>
      </c>
      <c r="D9141" s="1" t="s">
        <v>31995</v>
      </c>
      <c r="E9141" s="6">
        <v>96</v>
      </c>
      <c r="F9141" s="6" t="s">
        <v>25</v>
      </c>
      <c r="G9141" s="11" t="s">
        <v>32098</v>
      </c>
      <c r="H9141" s="8" t="s">
        <v>32099</v>
      </c>
      <c r="I9141" s="9">
        <v>191144</v>
      </c>
      <c r="J9141" s="9">
        <v>27082</v>
      </c>
      <c r="K9141" s="9">
        <v>35422</v>
      </c>
      <c r="L9141" s="9">
        <v>249</v>
      </c>
      <c r="M9141" s="9">
        <v>863</v>
      </c>
      <c r="N9141" s="9">
        <v>29714</v>
      </c>
      <c r="O9141" s="9">
        <v>5260</v>
      </c>
      <c r="P9141" s="9">
        <v>119449</v>
      </c>
      <c r="Q9141" s="10" t="s">
        <v>30972</v>
      </c>
    </row>
    <row r="9142" spans="1:17" ht="28.8" x14ac:dyDescent="0.3">
      <c r="A9142" s="5" t="s">
        <v>32100</v>
      </c>
      <c r="B9142" s="5" t="s">
        <v>20335</v>
      </c>
      <c r="C9142" s="6">
        <v>3.38</v>
      </c>
      <c r="D9142" s="1" t="s">
        <v>31995</v>
      </c>
      <c r="E9142" s="6">
        <v>76</v>
      </c>
      <c r="F9142" s="6" t="s">
        <v>25</v>
      </c>
      <c r="G9142" s="11" t="s">
        <v>32101</v>
      </c>
      <c r="H9142" s="8" t="s">
        <v>3002</v>
      </c>
      <c r="I9142" s="9">
        <v>5069</v>
      </c>
      <c r="J9142" s="9">
        <v>4397</v>
      </c>
      <c r="K9142" s="9">
        <v>1049</v>
      </c>
      <c r="L9142" s="9">
        <v>2</v>
      </c>
      <c r="M9142" s="9">
        <v>12</v>
      </c>
      <c r="N9142" s="9">
        <v>1001</v>
      </c>
      <c r="O9142" s="9">
        <v>100</v>
      </c>
      <c r="P9142" s="9">
        <v>3364</v>
      </c>
      <c r="Q9142" s="10" t="s">
        <v>30972</v>
      </c>
    </row>
    <row r="9143" spans="1:17" x14ac:dyDescent="0.3">
      <c r="A9143" s="5" t="s">
        <v>32102</v>
      </c>
      <c r="B9143" s="5" t="s">
        <v>13591</v>
      </c>
      <c r="C9143" s="6">
        <v>3.64</v>
      </c>
      <c r="D9143" s="1" t="s">
        <v>31995</v>
      </c>
      <c r="E9143" s="6">
        <v>113</v>
      </c>
      <c r="F9143" s="6" t="s">
        <v>25</v>
      </c>
      <c r="G9143" s="11" t="s">
        <v>32103</v>
      </c>
      <c r="H9143" s="8" t="s">
        <v>32104</v>
      </c>
      <c r="I9143" s="9">
        <v>17345</v>
      </c>
      <c r="J9143" s="9">
        <v>8041</v>
      </c>
      <c r="K9143" s="9">
        <v>3498</v>
      </c>
      <c r="L9143" s="9">
        <v>50</v>
      </c>
      <c r="M9143" s="9">
        <v>91</v>
      </c>
      <c r="N9143" s="9">
        <v>2172</v>
      </c>
      <c r="O9143" s="9">
        <v>581</v>
      </c>
      <c r="P9143" s="9">
        <v>11501</v>
      </c>
      <c r="Q9143" s="10" t="s">
        <v>30972</v>
      </c>
    </row>
    <row r="9144" spans="1:17" ht="28.8" x14ac:dyDescent="0.3">
      <c r="A9144" s="5" t="s">
        <v>32105</v>
      </c>
      <c r="B9144" s="5" t="s">
        <v>32106</v>
      </c>
      <c r="C9144" s="6">
        <v>3.21</v>
      </c>
      <c r="D9144" s="1" t="s">
        <v>31995</v>
      </c>
      <c r="E9144" s="6">
        <v>107</v>
      </c>
      <c r="F9144" s="6" t="s">
        <v>25</v>
      </c>
      <c r="G9144" s="11" t="s">
        <v>32107</v>
      </c>
      <c r="H9144" s="8" t="s">
        <v>32108</v>
      </c>
      <c r="I9144" s="9">
        <v>1599</v>
      </c>
      <c r="J9144" s="9">
        <v>1444</v>
      </c>
      <c r="K9144" s="9">
        <v>275</v>
      </c>
      <c r="L9144" s="9">
        <v>0</v>
      </c>
      <c r="M9144" s="9">
        <v>7</v>
      </c>
      <c r="N9144" s="9">
        <v>338</v>
      </c>
      <c r="O9144" s="9">
        <v>13</v>
      </c>
      <c r="P9144" s="9">
        <v>1114</v>
      </c>
      <c r="Q9144" s="10" t="s">
        <v>30972</v>
      </c>
    </row>
    <row r="9145" spans="1:17" x14ac:dyDescent="0.3">
      <c r="A9145" s="5" t="s">
        <v>32109</v>
      </c>
      <c r="B9145" s="5" t="s">
        <v>13870</v>
      </c>
      <c r="C9145" s="6">
        <v>3.42</v>
      </c>
      <c r="D9145" s="1" t="s">
        <v>31995</v>
      </c>
      <c r="E9145" s="6">
        <v>112</v>
      </c>
      <c r="F9145" s="6" t="s">
        <v>25</v>
      </c>
      <c r="G9145" s="11" t="s">
        <v>32110</v>
      </c>
      <c r="H9145" s="8" t="s">
        <v>32111</v>
      </c>
      <c r="I9145" s="9">
        <v>34946</v>
      </c>
      <c r="J9145" s="9">
        <v>10850</v>
      </c>
      <c r="K9145" s="9">
        <v>6609</v>
      </c>
      <c r="L9145" s="9">
        <v>28</v>
      </c>
      <c r="M9145" s="9">
        <v>245</v>
      </c>
      <c r="N9145" s="9">
        <v>5975</v>
      </c>
      <c r="O9145" s="9">
        <v>554</v>
      </c>
      <c r="P9145" s="9">
        <v>24434</v>
      </c>
      <c r="Q9145" s="10" t="s">
        <v>30972</v>
      </c>
    </row>
    <row r="9146" spans="1:17" x14ac:dyDescent="0.3">
      <c r="A9146" s="5" t="s">
        <v>32112</v>
      </c>
      <c r="B9146" s="5" t="s">
        <v>32113</v>
      </c>
      <c r="C9146" s="6">
        <v>2.95</v>
      </c>
      <c r="D9146" s="1" t="s">
        <v>31995</v>
      </c>
      <c r="E9146" s="6">
        <v>93</v>
      </c>
      <c r="F9146" s="6" t="s">
        <v>25</v>
      </c>
      <c r="G9146" s="11" t="s">
        <v>32114</v>
      </c>
      <c r="H9146" s="8" t="s">
        <v>39</v>
      </c>
      <c r="I9146" s="9">
        <v>339</v>
      </c>
      <c r="J9146" s="9">
        <v>413</v>
      </c>
      <c r="K9146" s="9">
        <v>16</v>
      </c>
      <c r="L9146" s="9">
        <v>1</v>
      </c>
      <c r="M9146" s="9">
        <v>25</v>
      </c>
      <c r="N9146" s="9">
        <v>41</v>
      </c>
      <c r="O9146" s="9">
        <v>1</v>
      </c>
      <c r="P9146" s="9">
        <v>201</v>
      </c>
      <c r="Q9146" s="10" t="s">
        <v>30972</v>
      </c>
    </row>
    <row r="9147" spans="1:17" ht="28.8" x14ac:dyDescent="0.3">
      <c r="A9147" s="5" t="s">
        <v>24779</v>
      </c>
      <c r="B9147" s="5" t="s">
        <v>32115</v>
      </c>
      <c r="C9147" s="6">
        <v>2.06</v>
      </c>
      <c r="D9147" s="1" t="s">
        <v>31995</v>
      </c>
      <c r="E9147" s="6">
        <v>90</v>
      </c>
      <c r="F9147" s="6" t="s">
        <v>25</v>
      </c>
      <c r="G9147" s="11" t="s">
        <v>32116</v>
      </c>
      <c r="H9147" s="8" t="s">
        <v>32117</v>
      </c>
      <c r="I9147" s="9">
        <v>9066</v>
      </c>
      <c r="J9147" s="9">
        <v>2086</v>
      </c>
      <c r="K9147" s="9">
        <v>654</v>
      </c>
      <c r="L9147" s="9">
        <v>3</v>
      </c>
      <c r="M9147" s="9">
        <v>963</v>
      </c>
      <c r="N9147" s="9">
        <v>621</v>
      </c>
      <c r="O9147" s="9">
        <v>88</v>
      </c>
      <c r="P9147" s="9">
        <v>5216</v>
      </c>
      <c r="Q9147" s="10" t="s">
        <v>30972</v>
      </c>
    </row>
    <row r="9148" spans="1:17" x14ac:dyDescent="0.3">
      <c r="A9148" s="5" t="s">
        <v>32118</v>
      </c>
      <c r="B9148" s="5" t="s">
        <v>2279</v>
      </c>
      <c r="C9148" s="6">
        <v>2.93</v>
      </c>
      <c r="D9148" s="1" t="s">
        <v>31995</v>
      </c>
      <c r="E9148" s="6">
        <v>108</v>
      </c>
      <c r="F9148" s="6" t="s">
        <v>25</v>
      </c>
      <c r="G9148" s="11" t="s">
        <v>32119</v>
      </c>
      <c r="H9148" s="8" t="s">
        <v>32120</v>
      </c>
      <c r="I9148" s="9">
        <v>24434</v>
      </c>
      <c r="J9148" s="9">
        <v>3472</v>
      </c>
      <c r="K9148" s="9">
        <v>2030</v>
      </c>
      <c r="L9148" s="9">
        <v>13</v>
      </c>
      <c r="M9148" s="9">
        <v>451</v>
      </c>
      <c r="N9148" s="9">
        <v>4152</v>
      </c>
      <c r="O9148" s="9">
        <v>326</v>
      </c>
      <c r="P9148" s="9">
        <v>13919</v>
      </c>
      <c r="Q9148" s="10" t="s">
        <v>30972</v>
      </c>
    </row>
    <row r="9149" spans="1:17" ht="28.8" x14ac:dyDescent="0.3">
      <c r="A9149" s="5" t="s">
        <v>32121</v>
      </c>
      <c r="B9149" s="5" t="s">
        <v>17908</v>
      </c>
      <c r="C9149" s="6">
        <v>3.34</v>
      </c>
      <c r="D9149" s="1" t="s">
        <v>31995</v>
      </c>
      <c r="E9149" s="6">
        <v>127</v>
      </c>
      <c r="F9149" s="6" t="s">
        <v>25</v>
      </c>
      <c r="G9149" s="11" t="s">
        <v>32122</v>
      </c>
      <c r="H9149" s="8" t="s">
        <v>32123</v>
      </c>
      <c r="I9149" s="9">
        <v>65981</v>
      </c>
      <c r="J9149" s="9">
        <v>9255</v>
      </c>
      <c r="K9149" s="9">
        <v>10222</v>
      </c>
      <c r="L9149" s="9">
        <v>37</v>
      </c>
      <c r="M9149" s="9">
        <v>309</v>
      </c>
      <c r="N9149" s="9">
        <v>13651</v>
      </c>
      <c r="O9149" s="9">
        <v>1299</v>
      </c>
      <c r="P9149" s="9">
        <v>44061</v>
      </c>
      <c r="Q9149" s="10" t="s">
        <v>30972</v>
      </c>
    </row>
    <row r="9150" spans="1:17" x14ac:dyDescent="0.3">
      <c r="A9150" s="5" t="s">
        <v>32124</v>
      </c>
      <c r="B9150" s="5" t="s">
        <v>13720</v>
      </c>
      <c r="C9150" s="6">
        <v>4.16</v>
      </c>
      <c r="D9150" s="1" t="s">
        <v>31995</v>
      </c>
      <c r="E9150" s="6">
        <v>154</v>
      </c>
      <c r="F9150" s="6" t="s">
        <v>1218</v>
      </c>
      <c r="G9150" s="11" t="s">
        <v>32125</v>
      </c>
      <c r="H9150" s="8" t="s">
        <v>32126</v>
      </c>
      <c r="I9150" s="9">
        <v>265156</v>
      </c>
      <c r="J9150" s="9">
        <v>71470</v>
      </c>
      <c r="K9150" s="9">
        <v>90288</v>
      </c>
      <c r="L9150" s="9">
        <v>5700</v>
      </c>
      <c r="M9150" s="9">
        <v>479</v>
      </c>
      <c r="N9150" s="9">
        <v>12704</v>
      </c>
      <c r="O9150" s="9">
        <v>42802</v>
      </c>
      <c r="P9150" s="9">
        <v>185420</v>
      </c>
      <c r="Q9150" s="10" t="s">
        <v>30972</v>
      </c>
    </row>
    <row r="9151" spans="1:17" x14ac:dyDescent="0.3">
      <c r="A9151" s="5" t="s">
        <v>32127</v>
      </c>
      <c r="B9151" s="5" t="s">
        <v>142</v>
      </c>
      <c r="C9151" s="6">
        <v>3.34</v>
      </c>
      <c r="D9151" s="1" t="s">
        <v>31995</v>
      </c>
      <c r="E9151" s="6">
        <v>87</v>
      </c>
      <c r="F9151" s="6" t="s">
        <v>143</v>
      </c>
      <c r="G9151" s="11" t="s">
        <v>32128</v>
      </c>
      <c r="H9151" s="8" t="s">
        <v>32129</v>
      </c>
      <c r="I9151" s="9">
        <v>504</v>
      </c>
      <c r="J9151" s="9">
        <v>722</v>
      </c>
      <c r="K9151" s="9">
        <v>96</v>
      </c>
      <c r="L9151" s="9">
        <v>1</v>
      </c>
      <c r="M9151" s="9">
        <v>9</v>
      </c>
      <c r="N9151" s="9">
        <v>89</v>
      </c>
      <c r="O9151" s="9">
        <v>15</v>
      </c>
      <c r="P9151" s="9">
        <v>326</v>
      </c>
      <c r="Q9151" s="10" t="s">
        <v>30972</v>
      </c>
    </row>
    <row r="9152" spans="1:17" x14ac:dyDescent="0.3">
      <c r="A9152" s="5" t="s">
        <v>32130</v>
      </c>
      <c r="B9152" s="5" t="s">
        <v>1195</v>
      </c>
      <c r="C9152" s="6">
        <v>2.35</v>
      </c>
      <c r="D9152" s="1" t="s">
        <v>31995</v>
      </c>
      <c r="E9152" s="6">
        <v>87</v>
      </c>
      <c r="F9152" s="6" t="s">
        <v>25</v>
      </c>
      <c r="G9152" s="11" t="s">
        <v>32131</v>
      </c>
      <c r="H9152" s="8" t="s">
        <v>32132</v>
      </c>
      <c r="I9152" s="9">
        <v>2614</v>
      </c>
      <c r="J9152" s="9">
        <v>1258</v>
      </c>
      <c r="K9152" s="9">
        <v>192</v>
      </c>
      <c r="L9152" s="9">
        <v>0</v>
      </c>
      <c r="M9152" s="9">
        <v>236</v>
      </c>
      <c r="N9152" s="9">
        <v>298</v>
      </c>
      <c r="O9152" s="9">
        <v>32</v>
      </c>
      <c r="P9152" s="9">
        <v>1902</v>
      </c>
      <c r="Q9152" s="10" t="s">
        <v>30972</v>
      </c>
    </row>
    <row r="9153" spans="1:17" x14ac:dyDescent="0.3">
      <c r="A9153" s="5" t="s">
        <v>32133</v>
      </c>
      <c r="B9153" s="5" t="s">
        <v>612</v>
      </c>
      <c r="C9153" s="6">
        <v>2.19</v>
      </c>
      <c r="D9153" s="1" t="s">
        <v>31995</v>
      </c>
      <c r="E9153" s="6">
        <v>95</v>
      </c>
      <c r="F9153" s="6" t="s">
        <v>25</v>
      </c>
      <c r="G9153" s="11" t="s">
        <v>32134</v>
      </c>
      <c r="H9153" s="8" t="s">
        <v>32135</v>
      </c>
      <c r="I9153" s="9">
        <v>2778</v>
      </c>
      <c r="J9153" s="9">
        <v>894</v>
      </c>
      <c r="K9153" s="9">
        <v>192</v>
      </c>
      <c r="L9153" s="9">
        <v>0</v>
      </c>
      <c r="M9153" s="9">
        <v>341</v>
      </c>
      <c r="N9153" s="9">
        <v>237</v>
      </c>
      <c r="O9153" s="9">
        <v>28</v>
      </c>
      <c r="P9153" s="9">
        <v>1864</v>
      </c>
      <c r="Q9153" s="10" t="s">
        <v>30972</v>
      </c>
    </row>
    <row r="9154" spans="1:17" x14ac:dyDescent="0.3">
      <c r="A9154" s="5" t="s">
        <v>32136</v>
      </c>
      <c r="B9154" s="5" t="s">
        <v>32137</v>
      </c>
      <c r="C9154" s="6">
        <v>3.47</v>
      </c>
      <c r="D9154" s="1" t="s">
        <v>31995</v>
      </c>
      <c r="E9154" s="6">
        <v>136</v>
      </c>
      <c r="F9154" s="6" t="s">
        <v>4344</v>
      </c>
      <c r="G9154" s="11" t="s">
        <v>32138</v>
      </c>
      <c r="H9154" s="8" t="s">
        <v>32139</v>
      </c>
      <c r="I9154" s="9">
        <v>27227</v>
      </c>
      <c r="J9154" s="9">
        <v>4532</v>
      </c>
      <c r="K9154" s="9">
        <v>4668</v>
      </c>
      <c r="L9154" s="9">
        <v>82</v>
      </c>
      <c r="M9154" s="9">
        <v>278</v>
      </c>
      <c r="N9154" s="9">
        <v>4478</v>
      </c>
      <c r="O9154" s="9">
        <v>1087</v>
      </c>
      <c r="P9154" s="9">
        <v>20538</v>
      </c>
      <c r="Q9154" s="10" t="s">
        <v>30972</v>
      </c>
    </row>
    <row r="9155" spans="1:17" x14ac:dyDescent="0.3">
      <c r="A9155" s="5" t="s">
        <v>32140</v>
      </c>
      <c r="B9155" s="5" t="s">
        <v>32141</v>
      </c>
      <c r="C9155" s="6">
        <v>3.01</v>
      </c>
      <c r="D9155" s="1" t="s">
        <v>31995</v>
      </c>
      <c r="E9155" s="6">
        <v>103</v>
      </c>
      <c r="F9155" s="6" t="s">
        <v>1218</v>
      </c>
      <c r="G9155" s="11" t="s">
        <v>32142</v>
      </c>
      <c r="H9155" s="8" t="s">
        <v>32143</v>
      </c>
      <c r="I9155" s="9">
        <v>26764</v>
      </c>
      <c r="J9155" s="9">
        <v>3952</v>
      </c>
      <c r="K9155" s="9">
        <v>3120</v>
      </c>
      <c r="L9155" s="9">
        <v>16</v>
      </c>
      <c r="M9155" s="9">
        <v>515</v>
      </c>
      <c r="N9155" s="9">
        <v>6170</v>
      </c>
      <c r="O9155" s="9">
        <v>607</v>
      </c>
      <c r="P9155" s="9">
        <v>19821</v>
      </c>
      <c r="Q9155" s="10" t="s">
        <v>30972</v>
      </c>
    </row>
    <row r="9156" spans="1:17" x14ac:dyDescent="0.3">
      <c r="A9156" s="5" t="s">
        <v>32144</v>
      </c>
      <c r="B9156" s="5" t="s">
        <v>32145</v>
      </c>
      <c r="C9156" s="6">
        <v>2.77</v>
      </c>
      <c r="D9156" s="1" t="s">
        <v>31995</v>
      </c>
      <c r="E9156" s="6">
        <v>119</v>
      </c>
      <c r="F9156" s="6" t="s">
        <v>1943</v>
      </c>
      <c r="G9156" s="11" t="s">
        <v>32146</v>
      </c>
      <c r="H9156" s="8" t="s">
        <v>32147</v>
      </c>
      <c r="I9156" s="9">
        <v>2999</v>
      </c>
      <c r="J9156" s="9">
        <v>729</v>
      </c>
      <c r="K9156" s="9">
        <v>243</v>
      </c>
      <c r="L9156" s="9">
        <v>1</v>
      </c>
      <c r="M9156" s="9">
        <v>120</v>
      </c>
      <c r="N9156" s="9">
        <v>482</v>
      </c>
      <c r="O9156" s="9">
        <v>26</v>
      </c>
      <c r="P9156" s="9">
        <v>1819</v>
      </c>
      <c r="Q9156" s="10" t="s">
        <v>30972</v>
      </c>
    </row>
    <row r="9157" spans="1:17" ht="28.8" x14ac:dyDescent="0.3">
      <c r="A9157" s="5" t="s">
        <v>32148</v>
      </c>
      <c r="B9157" s="5" t="s">
        <v>14342</v>
      </c>
      <c r="C9157" s="6">
        <v>1.91</v>
      </c>
      <c r="D9157" s="1" t="s">
        <v>31995</v>
      </c>
      <c r="E9157" s="6">
        <v>116</v>
      </c>
      <c r="F9157" s="6" t="s">
        <v>25</v>
      </c>
      <c r="G9157" s="11" t="s">
        <v>32149</v>
      </c>
      <c r="H9157" s="8" t="s">
        <v>32150</v>
      </c>
      <c r="I9157" s="9">
        <v>16002</v>
      </c>
      <c r="J9157" s="9">
        <v>5111</v>
      </c>
      <c r="K9157" s="9">
        <v>690</v>
      </c>
      <c r="L9157" s="9">
        <v>1</v>
      </c>
      <c r="M9157" s="9">
        <v>2597</v>
      </c>
      <c r="N9157" s="9">
        <v>1114</v>
      </c>
      <c r="O9157" s="9">
        <v>93</v>
      </c>
      <c r="P9157" s="9">
        <v>11741</v>
      </c>
      <c r="Q9157" s="10" t="s">
        <v>30972</v>
      </c>
    </row>
    <row r="9158" spans="1:17" x14ac:dyDescent="0.3">
      <c r="A9158" s="5" t="s">
        <v>32151</v>
      </c>
      <c r="B9158" s="5" t="s">
        <v>4123</v>
      </c>
      <c r="C9158" s="6">
        <v>2.94</v>
      </c>
      <c r="D9158" s="1" t="s">
        <v>31995</v>
      </c>
      <c r="E9158" s="6">
        <v>107</v>
      </c>
      <c r="F9158" s="6" t="s">
        <v>25</v>
      </c>
      <c r="G9158" s="11" t="s">
        <v>32152</v>
      </c>
      <c r="H9158" s="8" t="s">
        <v>10794</v>
      </c>
      <c r="I9158" s="9">
        <v>4108</v>
      </c>
      <c r="J9158" s="9">
        <v>2571</v>
      </c>
      <c r="K9158" s="9">
        <v>537</v>
      </c>
      <c r="L9158" s="9">
        <v>1</v>
      </c>
      <c r="M9158" s="9">
        <v>105</v>
      </c>
      <c r="N9158" s="9">
        <v>769</v>
      </c>
      <c r="O9158" s="9">
        <v>50</v>
      </c>
      <c r="P9158" s="9">
        <v>2733</v>
      </c>
      <c r="Q9158" s="10" t="s">
        <v>30972</v>
      </c>
    </row>
    <row r="9159" spans="1:17" x14ac:dyDescent="0.3">
      <c r="A9159" s="5" t="s">
        <v>32153</v>
      </c>
      <c r="B9159" s="5" t="s">
        <v>13640</v>
      </c>
      <c r="C9159" s="6">
        <v>4</v>
      </c>
      <c r="D9159" s="1" t="s">
        <v>31995</v>
      </c>
      <c r="E9159" s="6">
        <v>125</v>
      </c>
      <c r="F9159" s="6" t="s">
        <v>25</v>
      </c>
      <c r="G9159" s="11" t="s">
        <v>32154</v>
      </c>
      <c r="H9159" s="8" t="s">
        <v>32155</v>
      </c>
      <c r="I9159" s="9">
        <v>205756</v>
      </c>
      <c r="J9159" s="9">
        <v>67329</v>
      </c>
      <c r="K9159" s="9">
        <v>50271</v>
      </c>
      <c r="L9159" s="9">
        <v>1600</v>
      </c>
      <c r="M9159" s="9">
        <v>557</v>
      </c>
      <c r="N9159" s="9">
        <v>13980</v>
      </c>
      <c r="O9159" s="9">
        <v>20572</v>
      </c>
      <c r="P9159" s="9">
        <v>121299</v>
      </c>
      <c r="Q9159" s="10" t="s">
        <v>30972</v>
      </c>
    </row>
    <row r="9160" spans="1:17" x14ac:dyDescent="0.3">
      <c r="A9160" s="5" t="s">
        <v>32156</v>
      </c>
      <c r="B9160" s="5" t="s">
        <v>32157</v>
      </c>
      <c r="C9160" s="6">
        <v>3.12</v>
      </c>
      <c r="D9160" s="1" t="s">
        <v>31995</v>
      </c>
      <c r="E9160" s="6">
        <v>130</v>
      </c>
      <c r="F9160" s="6" t="s">
        <v>365</v>
      </c>
      <c r="G9160" s="11" t="s">
        <v>32158</v>
      </c>
      <c r="H9160" s="8" t="s">
        <v>31754</v>
      </c>
      <c r="I9160" s="9">
        <v>927</v>
      </c>
      <c r="J9160" s="9">
        <v>481</v>
      </c>
      <c r="K9160" s="9">
        <v>53</v>
      </c>
      <c r="L9160" s="9">
        <v>2</v>
      </c>
      <c r="M9160" s="9">
        <v>18</v>
      </c>
      <c r="N9160" s="9">
        <v>207</v>
      </c>
      <c r="O9160" s="9">
        <v>6</v>
      </c>
      <c r="P9160" s="9">
        <v>677</v>
      </c>
      <c r="Q9160" s="10" t="s">
        <v>30972</v>
      </c>
    </row>
    <row r="9161" spans="1:17" x14ac:dyDescent="0.3">
      <c r="A9161" s="5" t="s">
        <v>32159</v>
      </c>
      <c r="B9161" s="5" t="s">
        <v>32160</v>
      </c>
      <c r="C9161" s="6">
        <v>3.44</v>
      </c>
      <c r="D9161" s="1" t="s">
        <v>31995</v>
      </c>
      <c r="E9161" s="6">
        <v>111</v>
      </c>
      <c r="F9161" s="6" t="s">
        <v>365</v>
      </c>
      <c r="G9161" s="11" t="s">
        <v>32161</v>
      </c>
      <c r="H9161" s="8" t="s">
        <v>32162</v>
      </c>
      <c r="I9161" s="9">
        <v>5073</v>
      </c>
      <c r="J9161" s="9">
        <v>2780</v>
      </c>
      <c r="K9161" s="9">
        <v>798</v>
      </c>
      <c r="L9161" s="9">
        <v>4</v>
      </c>
      <c r="M9161" s="9">
        <v>43</v>
      </c>
      <c r="N9161" s="9">
        <v>951</v>
      </c>
      <c r="O9161" s="9">
        <v>96</v>
      </c>
      <c r="P9161" s="9">
        <v>3737</v>
      </c>
      <c r="Q9161" s="10" t="s">
        <v>30972</v>
      </c>
    </row>
    <row r="9162" spans="1:17" ht="28.8" x14ac:dyDescent="0.3">
      <c r="A9162" s="5" t="s">
        <v>32163</v>
      </c>
      <c r="B9162" s="5" t="s">
        <v>32164</v>
      </c>
      <c r="C9162" s="6">
        <v>3.26</v>
      </c>
      <c r="D9162" s="1" t="s">
        <v>31995</v>
      </c>
      <c r="E9162" s="6">
        <v>72</v>
      </c>
      <c r="F9162" s="6" t="s">
        <v>8140</v>
      </c>
      <c r="G9162" s="11" t="s">
        <v>32165</v>
      </c>
      <c r="H9162" s="8" t="s">
        <v>32166</v>
      </c>
      <c r="I9162" s="9">
        <v>807</v>
      </c>
      <c r="J9162" s="9">
        <v>705</v>
      </c>
      <c r="K9162" s="9">
        <v>107</v>
      </c>
      <c r="L9162" s="9">
        <v>0</v>
      </c>
      <c r="M9162" s="9">
        <v>22</v>
      </c>
      <c r="N9162" s="9">
        <v>173</v>
      </c>
      <c r="O9162" s="9">
        <v>13</v>
      </c>
      <c r="P9162" s="9">
        <v>556</v>
      </c>
      <c r="Q9162" s="10" t="s">
        <v>30972</v>
      </c>
    </row>
    <row r="9163" spans="1:17" ht="28.8" x14ac:dyDescent="0.3">
      <c r="A9163" s="5" t="s">
        <v>32167</v>
      </c>
      <c r="B9163" s="5" t="s">
        <v>32168</v>
      </c>
      <c r="C9163" s="6">
        <v>2.23</v>
      </c>
      <c r="D9163" s="1" t="s">
        <v>31995</v>
      </c>
      <c r="E9163" s="6">
        <v>100</v>
      </c>
      <c r="F9163" s="6" t="s">
        <v>25</v>
      </c>
      <c r="G9163" s="11" t="s">
        <v>32169</v>
      </c>
      <c r="H9163" s="8" t="s">
        <v>32170</v>
      </c>
      <c r="I9163" s="9">
        <v>16094</v>
      </c>
      <c r="J9163" s="9">
        <v>3628</v>
      </c>
      <c r="K9163" s="9">
        <v>1126</v>
      </c>
      <c r="L9163" s="9">
        <v>4</v>
      </c>
      <c r="M9163" s="9">
        <v>1453</v>
      </c>
      <c r="N9163" s="9">
        <v>1941</v>
      </c>
      <c r="O9163" s="9">
        <v>190</v>
      </c>
      <c r="P9163" s="9">
        <v>11144</v>
      </c>
      <c r="Q9163" s="10" t="s">
        <v>30972</v>
      </c>
    </row>
    <row r="9164" spans="1:17" x14ac:dyDescent="0.3">
      <c r="A9164" s="5" t="s">
        <v>18676</v>
      </c>
      <c r="B9164" s="5" t="s">
        <v>1596</v>
      </c>
      <c r="C9164" s="6">
        <v>3.27</v>
      </c>
      <c r="D9164" s="1" t="s">
        <v>31995</v>
      </c>
      <c r="E9164" s="6">
        <v>105</v>
      </c>
      <c r="F9164" s="6" t="s">
        <v>25</v>
      </c>
      <c r="G9164" s="11" t="s">
        <v>32171</v>
      </c>
      <c r="H9164" s="8" t="s">
        <v>39</v>
      </c>
      <c r="I9164" s="9">
        <v>280</v>
      </c>
      <c r="J9164" s="9">
        <v>401</v>
      </c>
      <c r="K9164" s="9">
        <v>43</v>
      </c>
      <c r="L9164" s="9">
        <v>0</v>
      </c>
      <c r="M9164" s="9">
        <v>1</v>
      </c>
      <c r="N9164" s="9">
        <v>50</v>
      </c>
      <c r="O9164" s="9">
        <v>3</v>
      </c>
      <c r="P9164" s="9">
        <v>180</v>
      </c>
      <c r="Q9164" s="10" t="s">
        <v>30972</v>
      </c>
    </row>
    <row r="9165" spans="1:17" x14ac:dyDescent="0.3">
      <c r="A9165" s="5" t="s">
        <v>32172</v>
      </c>
      <c r="B9165" s="5" t="s">
        <v>32173</v>
      </c>
      <c r="C9165" s="6">
        <v>3.27</v>
      </c>
      <c r="D9165" s="1" t="s">
        <v>31995</v>
      </c>
      <c r="E9165" s="6">
        <v>83</v>
      </c>
      <c r="F9165" s="6" t="s">
        <v>25</v>
      </c>
      <c r="G9165" s="11" t="s">
        <v>32174</v>
      </c>
      <c r="H9165" s="8" t="s">
        <v>32175</v>
      </c>
      <c r="I9165" s="9">
        <v>24</v>
      </c>
      <c r="J9165" s="9">
        <v>135</v>
      </c>
      <c r="K9165" s="9">
        <v>4</v>
      </c>
      <c r="L9165" s="9">
        <v>0</v>
      </c>
      <c r="M9165" s="9">
        <v>3</v>
      </c>
      <c r="N9165" s="9">
        <v>2</v>
      </c>
      <c r="O9165" s="9">
        <v>1</v>
      </c>
      <c r="P9165" s="9">
        <v>18</v>
      </c>
      <c r="Q9165" s="10" t="s">
        <v>30972</v>
      </c>
    </row>
    <row r="9166" spans="1:17" x14ac:dyDescent="0.3">
      <c r="A9166" s="5" t="s">
        <v>32176</v>
      </c>
      <c r="B9166" s="5" t="s">
        <v>13704</v>
      </c>
      <c r="C9166" s="6">
        <v>3.79</v>
      </c>
      <c r="D9166" s="1" t="s">
        <v>31995</v>
      </c>
      <c r="E9166" s="6">
        <v>127</v>
      </c>
      <c r="F9166" s="6" t="s">
        <v>25</v>
      </c>
      <c r="G9166" s="11" t="s">
        <v>32177</v>
      </c>
      <c r="H9166" s="8" t="s">
        <v>32178</v>
      </c>
      <c r="I9166" s="9">
        <v>193975</v>
      </c>
      <c r="J9166" s="9">
        <v>34251</v>
      </c>
      <c r="K9166" s="9">
        <v>44606</v>
      </c>
      <c r="L9166" s="9">
        <v>243</v>
      </c>
      <c r="M9166" s="9">
        <v>282</v>
      </c>
      <c r="N9166" s="9">
        <v>21137</v>
      </c>
      <c r="O9166" s="9">
        <v>9160</v>
      </c>
      <c r="P9166" s="9">
        <v>149016</v>
      </c>
      <c r="Q9166" s="10" t="s">
        <v>30972</v>
      </c>
    </row>
    <row r="9167" spans="1:17" x14ac:dyDescent="0.3">
      <c r="A9167" s="5" t="s">
        <v>32179</v>
      </c>
      <c r="B9167" s="5" t="s">
        <v>13267</v>
      </c>
      <c r="C9167" s="6">
        <v>3.39</v>
      </c>
      <c r="D9167" s="1" t="s">
        <v>31995</v>
      </c>
      <c r="E9167" s="6">
        <v>107</v>
      </c>
      <c r="F9167" s="6" t="s">
        <v>4344</v>
      </c>
      <c r="G9167" s="11" t="s">
        <v>32180</v>
      </c>
      <c r="H9167" s="8" t="s">
        <v>32181</v>
      </c>
      <c r="I9167" s="9">
        <v>18438</v>
      </c>
      <c r="J9167" s="9">
        <v>4205</v>
      </c>
      <c r="K9167" s="9">
        <v>3173</v>
      </c>
      <c r="L9167" s="9">
        <v>9</v>
      </c>
      <c r="M9167" s="9">
        <v>145</v>
      </c>
      <c r="N9167" s="9">
        <v>3979</v>
      </c>
      <c r="O9167" s="9">
        <v>349</v>
      </c>
      <c r="P9167" s="9">
        <v>13917</v>
      </c>
      <c r="Q9167" s="10" t="s">
        <v>30972</v>
      </c>
    </row>
    <row r="9168" spans="1:17" ht="28.8" x14ac:dyDescent="0.3">
      <c r="A9168" s="5" t="s">
        <v>32182</v>
      </c>
      <c r="B9168" s="5" t="s">
        <v>1239</v>
      </c>
      <c r="C9168" s="6">
        <v>3.1</v>
      </c>
      <c r="D9168" s="1" t="s">
        <v>32183</v>
      </c>
      <c r="E9168" s="6">
        <v>128</v>
      </c>
      <c r="F9168" s="6" t="s">
        <v>25</v>
      </c>
      <c r="G9168" s="11" t="s">
        <v>32184</v>
      </c>
      <c r="H9168" s="8" t="s">
        <v>32185</v>
      </c>
      <c r="I9168" s="9">
        <v>113252</v>
      </c>
      <c r="J9168" s="9">
        <v>17731</v>
      </c>
      <c r="K9168" s="9">
        <v>11394</v>
      </c>
      <c r="L9168" s="9">
        <v>35</v>
      </c>
      <c r="M9168" s="9">
        <v>995</v>
      </c>
      <c r="N9168" s="9">
        <v>24408</v>
      </c>
      <c r="O9168" s="9">
        <v>1173</v>
      </c>
      <c r="P9168" s="9">
        <v>69654</v>
      </c>
      <c r="Q9168" s="10" t="s">
        <v>30972</v>
      </c>
    </row>
    <row r="9169" spans="1:17" ht="43.2" x14ac:dyDescent="0.3">
      <c r="A9169" s="5" t="s">
        <v>32186</v>
      </c>
      <c r="B9169" s="5" t="s">
        <v>12123</v>
      </c>
      <c r="C9169" s="6">
        <v>2.69</v>
      </c>
      <c r="D9169" s="1" t="s">
        <v>32183</v>
      </c>
      <c r="E9169" s="6">
        <v>112</v>
      </c>
      <c r="F9169" s="6" t="s">
        <v>25</v>
      </c>
      <c r="G9169" s="11" t="s">
        <v>32187</v>
      </c>
      <c r="H9169" s="8" t="s">
        <v>32188</v>
      </c>
      <c r="I9169" s="9">
        <v>38229</v>
      </c>
      <c r="J9169" s="9">
        <v>4739</v>
      </c>
      <c r="K9169" s="9">
        <v>2965</v>
      </c>
      <c r="L9169" s="9">
        <v>6</v>
      </c>
      <c r="M9169" s="9">
        <v>880</v>
      </c>
      <c r="N9169" s="9">
        <v>7031</v>
      </c>
      <c r="O9169" s="9">
        <v>304</v>
      </c>
      <c r="P9169" s="9">
        <v>22357</v>
      </c>
      <c r="Q9169" s="10" t="s">
        <v>30972</v>
      </c>
    </row>
    <row r="9170" spans="1:17" ht="43.2" x14ac:dyDescent="0.3">
      <c r="A9170" s="5" t="s">
        <v>32189</v>
      </c>
      <c r="B9170" s="5" t="s">
        <v>15668</v>
      </c>
      <c r="C9170" s="6">
        <v>3.59</v>
      </c>
      <c r="D9170" s="1" t="s">
        <v>32183</v>
      </c>
      <c r="E9170" s="6">
        <v>96</v>
      </c>
      <c r="F9170" s="6" t="s">
        <v>1777</v>
      </c>
      <c r="G9170" s="11" t="s">
        <v>32190</v>
      </c>
      <c r="H9170" s="8" t="s">
        <v>32191</v>
      </c>
      <c r="I9170" s="9">
        <v>1446</v>
      </c>
      <c r="J9170" s="9">
        <v>2191</v>
      </c>
      <c r="K9170" s="9">
        <v>304</v>
      </c>
      <c r="L9170" s="9">
        <v>3</v>
      </c>
      <c r="M9170" s="9">
        <v>9</v>
      </c>
      <c r="N9170" s="9">
        <v>209</v>
      </c>
      <c r="O9170" s="9">
        <v>33</v>
      </c>
      <c r="P9170" s="9">
        <v>982</v>
      </c>
      <c r="Q9170" s="10" t="s">
        <v>30972</v>
      </c>
    </row>
    <row r="9171" spans="1:17" ht="28.8" x14ac:dyDescent="0.3">
      <c r="A9171" s="5" t="s">
        <v>32192</v>
      </c>
      <c r="B9171" s="5" t="s">
        <v>1346</v>
      </c>
      <c r="C9171" s="6">
        <v>3.18</v>
      </c>
      <c r="D9171" s="1" t="s">
        <v>32183</v>
      </c>
      <c r="E9171" s="6">
        <v>124</v>
      </c>
      <c r="F9171" s="6" t="s">
        <v>25</v>
      </c>
      <c r="G9171" s="11" t="s">
        <v>32193</v>
      </c>
      <c r="H9171" s="8" t="s">
        <v>32194</v>
      </c>
      <c r="I9171" s="9">
        <v>170054</v>
      </c>
      <c r="J9171" s="9">
        <v>14745</v>
      </c>
      <c r="K9171" s="9">
        <v>22025</v>
      </c>
      <c r="L9171" s="9">
        <v>261</v>
      </c>
      <c r="M9171" s="9">
        <v>1482</v>
      </c>
      <c r="N9171" s="9">
        <v>30840</v>
      </c>
      <c r="O9171" s="9">
        <v>3630</v>
      </c>
      <c r="P9171" s="9">
        <v>100517</v>
      </c>
      <c r="Q9171" s="10" t="s">
        <v>30972</v>
      </c>
    </row>
    <row r="9172" spans="1:17" x14ac:dyDescent="0.3">
      <c r="A9172" s="5" t="s">
        <v>32195</v>
      </c>
      <c r="B9172" s="5" t="s">
        <v>14218</v>
      </c>
      <c r="C9172" s="6">
        <v>3.31</v>
      </c>
      <c r="D9172" s="1" t="s">
        <v>32183</v>
      </c>
      <c r="E9172" s="6">
        <v>131</v>
      </c>
      <c r="F9172" s="6" t="s">
        <v>25</v>
      </c>
      <c r="G9172" s="11" t="s">
        <v>32196</v>
      </c>
      <c r="H9172" s="8" t="s">
        <v>32197</v>
      </c>
      <c r="I9172" s="9">
        <v>36858</v>
      </c>
      <c r="J9172" s="9">
        <v>4857</v>
      </c>
      <c r="K9172" s="9">
        <v>5625</v>
      </c>
      <c r="L9172" s="9">
        <v>58</v>
      </c>
      <c r="M9172" s="9">
        <v>251</v>
      </c>
      <c r="N9172" s="9">
        <v>6581</v>
      </c>
      <c r="O9172" s="9">
        <v>1010</v>
      </c>
      <c r="P9172" s="9">
        <v>23435</v>
      </c>
      <c r="Q9172" s="10" t="s">
        <v>30972</v>
      </c>
    </row>
    <row r="9173" spans="1:17" ht="28.8" x14ac:dyDescent="0.3">
      <c r="A9173" s="5" t="s">
        <v>32198</v>
      </c>
      <c r="B9173" s="5" t="s">
        <v>12137</v>
      </c>
      <c r="C9173" s="6">
        <v>3.88</v>
      </c>
      <c r="D9173" s="1" t="s">
        <v>32183</v>
      </c>
      <c r="E9173" s="6">
        <v>87</v>
      </c>
      <c r="F9173" s="6" t="s">
        <v>143</v>
      </c>
      <c r="G9173" s="11" t="s">
        <v>32199</v>
      </c>
      <c r="H9173" s="8" t="s">
        <v>12139</v>
      </c>
      <c r="I9173" s="9">
        <v>22110</v>
      </c>
      <c r="J9173" s="9">
        <v>13810</v>
      </c>
      <c r="K9173" s="9">
        <v>8292</v>
      </c>
      <c r="L9173" s="9">
        <v>270</v>
      </c>
      <c r="M9173" s="9">
        <v>100</v>
      </c>
      <c r="N9173" s="9">
        <v>1885</v>
      </c>
      <c r="O9173" s="9">
        <v>2245</v>
      </c>
      <c r="P9173" s="9">
        <v>16292</v>
      </c>
      <c r="Q9173" s="10" t="s">
        <v>30972</v>
      </c>
    </row>
    <row r="9174" spans="1:17" ht="28.8" x14ac:dyDescent="0.3">
      <c r="A9174" s="5" t="s">
        <v>32200</v>
      </c>
      <c r="B9174" s="5" t="s">
        <v>32201</v>
      </c>
      <c r="C9174" s="6">
        <v>3.53</v>
      </c>
      <c r="D9174" s="1" t="s">
        <v>32183</v>
      </c>
      <c r="E9174" s="6">
        <v>89</v>
      </c>
      <c r="F9174" s="6" t="s">
        <v>98</v>
      </c>
      <c r="G9174" s="11" t="s">
        <v>32202</v>
      </c>
      <c r="H9174" s="8" t="s">
        <v>32203</v>
      </c>
      <c r="I9174" s="9">
        <v>5786</v>
      </c>
      <c r="J9174" s="9">
        <v>3097</v>
      </c>
      <c r="K9174" s="9">
        <v>1354</v>
      </c>
      <c r="L9174" s="9">
        <v>6</v>
      </c>
      <c r="M9174" s="9">
        <v>24</v>
      </c>
      <c r="N9174" s="9">
        <v>1007</v>
      </c>
      <c r="O9174" s="9">
        <v>123</v>
      </c>
      <c r="P9174" s="9">
        <v>4317</v>
      </c>
      <c r="Q9174" s="10" t="s">
        <v>30972</v>
      </c>
    </row>
    <row r="9175" spans="1:17" x14ac:dyDescent="0.3">
      <c r="A9175" s="5" t="s">
        <v>32204</v>
      </c>
      <c r="B9175" s="5" t="s">
        <v>969</v>
      </c>
      <c r="C9175" s="6">
        <v>3.06</v>
      </c>
      <c r="D9175" s="1" t="s">
        <v>32183</v>
      </c>
      <c r="E9175" s="6">
        <v>93</v>
      </c>
      <c r="F9175" s="6" t="s">
        <v>25</v>
      </c>
      <c r="G9175" s="11" t="s">
        <v>32205</v>
      </c>
      <c r="H9175" s="8" t="s">
        <v>32206</v>
      </c>
      <c r="I9175" s="9">
        <v>1576</v>
      </c>
      <c r="J9175" s="9">
        <v>813</v>
      </c>
      <c r="K9175" s="9">
        <v>283</v>
      </c>
      <c r="L9175" s="9">
        <v>0</v>
      </c>
      <c r="M9175" s="9">
        <v>23</v>
      </c>
      <c r="N9175" s="9">
        <v>447</v>
      </c>
      <c r="O9175" s="9">
        <v>11</v>
      </c>
      <c r="P9175" s="9">
        <v>1190</v>
      </c>
      <c r="Q9175" s="10" t="s">
        <v>30972</v>
      </c>
    </row>
    <row r="9176" spans="1:17" ht="28.8" x14ac:dyDescent="0.3">
      <c r="A9176" s="5" t="s">
        <v>32207</v>
      </c>
      <c r="B9176" s="5" t="s">
        <v>10560</v>
      </c>
      <c r="C9176" s="6">
        <v>2.92</v>
      </c>
      <c r="D9176" s="1" t="s">
        <v>32208</v>
      </c>
      <c r="E9176" s="6">
        <v>95</v>
      </c>
      <c r="F9176" s="6" t="s">
        <v>25</v>
      </c>
      <c r="G9176" s="11" t="s">
        <v>32209</v>
      </c>
      <c r="H9176" s="8" t="s">
        <v>2252</v>
      </c>
      <c r="I9176" s="9">
        <v>2057</v>
      </c>
      <c r="J9176" s="9">
        <v>2086</v>
      </c>
      <c r="K9176" s="9">
        <v>293</v>
      </c>
      <c r="L9176" s="9">
        <v>1</v>
      </c>
      <c r="M9176" s="9">
        <v>50</v>
      </c>
      <c r="N9176" s="9">
        <v>364</v>
      </c>
      <c r="O9176" s="9">
        <v>29</v>
      </c>
      <c r="P9176" s="9">
        <v>1187</v>
      </c>
      <c r="Q9176" s="10" t="s">
        <v>30972</v>
      </c>
    </row>
    <row r="9177" spans="1:17" ht="28.8" x14ac:dyDescent="0.3">
      <c r="A9177" s="5" t="s">
        <v>9451</v>
      </c>
      <c r="B9177" s="5" t="s">
        <v>4233</v>
      </c>
      <c r="C9177" s="6">
        <v>3.26</v>
      </c>
      <c r="D9177" s="1" t="s">
        <v>32210</v>
      </c>
      <c r="E9177" s="6">
        <v>119</v>
      </c>
      <c r="F9177" s="6" t="s">
        <v>25</v>
      </c>
      <c r="G9177" s="11" t="s">
        <v>32211</v>
      </c>
      <c r="H9177" s="8" t="s">
        <v>32212</v>
      </c>
      <c r="I9177" s="9">
        <v>1443042</v>
      </c>
      <c r="J9177" s="9">
        <v>87252</v>
      </c>
      <c r="K9177" s="9">
        <v>262807</v>
      </c>
      <c r="L9177" s="9">
        <v>5600</v>
      </c>
      <c r="M9177" s="9">
        <v>11828</v>
      </c>
      <c r="N9177" s="9">
        <v>223432</v>
      </c>
      <c r="O9177" s="9">
        <v>79513</v>
      </c>
      <c r="P9177" s="9">
        <v>807699</v>
      </c>
      <c r="Q9177" s="10" t="s">
        <v>30972</v>
      </c>
    </row>
    <row r="9178" spans="1:17" ht="28.8" x14ac:dyDescent="0.3">
      <c r="A9178" s="5" t="s">
        <v>32213</v>
      </c>
      <c r="B9178" s="5" t="s">
        <v>13605</v>
      </c>
      <c r="C9178" s="6">
        <v>3.16</v>
      </c>
      <c r="D9178" s="1" t="s">
        <v>32214</v>
      </c>
      <c r="E9178" s="6">
        <v>96</v>
      </c>
      <c r="F9178" s="6" t="s">
        <v>25</v>
      </c>
      <c r="G9178" s="11" t="s">
        <v>32215</v>
      </c>
      <c r="H9178" s="8" t="s">
        <v>32216</v>
      </c>
      <c r="I9178" s="9">
        <v>6026</v>
      </c>
      <c r="J9178" s="9">
        <v>1433</v>
      </c>
      <c r="K9178" s="9">
        <v>1103</v>
      </c>
      <c r="L9178" s="9">
        <v>52</v>
      </c>
      <c r="M9178" s="9">
        <v>121</v>
      </c>
      <c r="N9178" s="9">
        <v>1218</v>
      </c>
      <c r="O9178" s="9">
        <v>233</v>
      </c>
      <c r="P9178" s="9">
        <v>4525</v>
      </c>
      <c r="Q9178" s="10" t="s">
        <v>30972</v>
      </c>
    </row>
    <row r="9179" spans="1:17" ht="28.8" x14ac:dyDescent="0.3">
      <c r="A9179" s="5" t="s">
        <v>32217</v>
      </c>
      <c r="B9179" s="5" t="s">
        <v>969</v>
      </c>
      <c r="C9179" s="6">
        <v>3.26</v>
      </c>
      <c r="D9179" s="1" t="s">
        <v>32214</v>
      </c>
      <c r="E9179" s="6">
        <v>98</v>
      </c>
      <c r="F9179" s="6" t="s">
        <v>25</v>
      </c>
      <c r="G9179" s="11" t="s">
        <v>32218</v>
      </c>
      <c r="H9179" s="8" t="s">
        <v>32219</v>
      </c>
      <c r="I9179" s="9">
        <v>23004</v>
      </c>
      <c r="J9179" s="9">
        <v>8599</v>
      </c>
      <c r="K9179" s="9">
        <v>5075</v>
      </c>
      <c r="L9179" s="9">
        <v>55</v>
      </c>
      <c r="M9179" s="9">
        <v>247</v>
      </c>
      <c r="N9179" s="9">
        <v>4528</v>
      </c>
      <c r="O9179" s="9">
        <v>654</v>
      </c>
      <c r="P9179" s="9">
        <v>16173</v>
      </c>
      <c r="Q9179" s="10" t="s">
        <v>30972</v>
      </c>
    </row>
    <row r="9180" spans="1:17" ht="43.2" x14ac:dyDescent="0.3">
      <c r="A9180" s="5" t="s">
        <v>32220</v>
      </c>
      <c r="B9180" s="5" t="s">
        <v>32221</v>
      </c>
      <c r="C9180" s="6">
        <v>3.17</v>
      </c>
      <c r="D9180" s="1" t="s">
        <v>32222</v>
      </c>
      <c r="E9180" s="6">
        <v>128</v>
      </c>
      <c r="F9180" s="6" t="s">
        <v>103</v>
      </c>
      <c r="G9180" s="11" t="s">
        <v>32223</v>
      </c>
      <c r="H9180" s="8" t="s">
        <v>32224</v>
      </c>
      <c r="I9180" s="9">
        <v>1024</v>
      </c>
      <c r="J9180" s="9">
        <v>761</v>
      </c>
      <c r="K9180" s="9">
        <v>75</v>
      </c>
      <c r="L9180" s="9">
        <v>0</v>
      </c>
      <c r="M9180" s="9">
        <v>19</v>
      </c>
      <c r="N9180" s="9">
        <v>243</v>
      </c>
      <c r="O9180" s="9">
        <v>14</v>
      </c>
      <c r="P9180" s="9">
        <v>647</v>
      </c>
      <c r="Q9180" s="10" t="s">
        <v>30972</v>
      </c>
    </row>
    <row r="9181" spans="1:17" ht="28.8" x14ac:dyDescent="0.3">
      <c r="A9181" s="5" t="s">
        <v>32225</v>
      </c>
      <c r="B9181" s="5" t="s">
        <v>13948</v>
      </c>
      <c r="C9181" s="6">
        <v>3.62</v>
      </c>
      <c r="D9181" s="1" t="s">
        <v>32226</v>
      </c>
      <c r="E9181" s="6">
        <v>102</v>
      </c>
      <c r="F9181" s="6" t="s">
        <v>25</v>
      </c>
      <c r="G9181" s="11" t="s">
        <v>32227</v>
      </c>
      <c r="H9181" s="8" t="s">
        <v>32228</v>
      </c>
      <c r="I9181" s="9">
        <v>2516</v>
      </c>
      <c r="J9181" s="9">
        <v>2149</v>
      </c>
      <c r="K9181" s="9">
        <v>524</v>
      </c>
      <c r="L9181" s="9">
        <v>1</v>
      </c>
      <c r="M9181" s="9">
        <v>5</v>
      </c>
      <c r="N9181" s="9">
        <v>364</v>
      </c>
      <c r="O9181" s="9">
        <v>74</v>
      </c>
      <c r="P9181" s="9">
        <v>1749</v>
      </c>
      <c r="Q9181" s="10" t="s">
        <v>30972</v>
      </c>
    </row>
    <row r="9182" spans="1:17" x14ac:dyDescent="0.3">
      <c r="A9182" s="5" t="s">
        <v>32229</v>
      </c>
      <c r="B9182" s="5" t="s">
        <v>369</v>
      </c>
      <c r="C9182" s="6">
        <v>3.87</v>
      </c>
      <c r="D9182" s="1" t="s">
        <v>32230</v>
      </c>
      <c r="E9182" s="6">
        <v>109</v>
      </c>
      <c r="F9182" s="6" t="s">
        <v>25</v>
      </c>
      <c r="G9182" s="11" t="s">
        <v>32231</v>
      </c>
      <c r="H9182" s="8" t="s">
        <v>32232</v>
      </c>
      <c r="I9182" s="9">
        <v>155724</v>
      </c>
      <c r="J9182" s="9">
        <v>50800</v>
      </c>
      <c r="K9182" s="9">
        <v>34046</v>
      </c>
      <c r="L9182" s="9">
        <v>350</v>
      </c>
      <c r="M9182" s="9">
        <v>471</v>
      </c>
      <c r="N9182" s="9">
        <v>14049</v>
      </c>
      <c r="O9182" s="9">
        <v>8300</v>
      </c>
      <c r="P9182" s="9">
        <v>99465</v>
      </c>
      <c r="Q9182" s="10" t="s">
        <v>30972</v>
      </c>
    </row>
    <row r="9183" spans="1:17" x14ac:dyDescent="0.3">
      <c r="A9183" s="5" t="s">
        <v>32233</v>
      </c>
      <c r="B9183" s="5" t="s">
        <v>32234</v>
      </c>
      <c r="C9183" s="6">
        <v>3.11</v>
      </c>
      <c r="D9183" s="1" t="s">
        <v>32230</v>
      </c>
      <c r="E9183" s="6">
        <v>12</v>
      </c>
      <c r="F9183" s="6" t="s">
        <v>25</v>
      </c>
      <c r="G9183" s="11" t="s">
        <v>32235</v>
      </c>
      <c r="H9183" s="8" t="s">
        <v>32236</v>
      </c>
      <c r="I9183" s="9">
        <v>929</v>
      </c>
      <c r="J9183" s="9">
        <v>481</v>
      </c>
      <c r="K9183" s="9">
        <v>123</v>
      </c>
      <c r="L9183" s="9">
        <v>1</v>
      </c>
      <c r="M9183" s="9">
        <v>40</v>
      </c>
      <c r="N9183" s="9">
        <v>182</v>
      </c>
      <c r="O9183" s="9">
        <v>14</v>
      </c>
      <c r="P9183" s="9">
        <v>593</v>
      </c>
      <c r="Q9183" s="10" t="s">
        <v>30972</v>
      </c>
    </row>
    <row r="9184" spans="1:17" x14ac:dyDescent="0.3">
      <c r="A9184" s="5" t="s">
        <v>32237</v>
      </c>
      <c r="B9184" s="5" t="s">
        <v>2702</v>
      </c>
      <c r="C9184" s="6">
        <v>3.5</v>
      </c>
      <c r="D9184" s="1" t="s">
        <v>32230</v>
      </c>
      <c r="E9184" s="6">
        <v>117</v>
      </c>
      <c r="F9184" s="6" t="s">
        <v>25</v>
      </c>
      <c r="G9184" s="11" t="s">
        <v>32238</v>
      </c>
      <c r="H9184" s="8" t="s">
        <v>32239</v>
      </c>
      <c r="I9184" s="9">
        <v>41255</v>
      </c>
      <c r="J9184" s="9">
        <v>15041</v>
      </c>
      <c r="K9184" s="9">
        <v>8194</v>
      </c>
      <c r="L9184" s="9">
        <v>112</v>
      </c>
      <c r="M9184" s="9">
        <v>136</v>
      </c>
      <c r="N9184" s="9">
        <v>6689</v>
      </c>
      <c r="O9184" s="9">
        <v>1381</v>
      </c>
      <c r="P9184" s="9">
        <v>25704</v>
      </c>
      <c r="Q9184" s="10" t="s">
        <v>30972</v>
      </c>
    </row>
    <row r="9185" spans="1:17" x14ac:dyDescent="0.3">
      <c r="A9185" s="5" t="s">
        <v>32240</v>
      </c>
      <c r="B9185" s="5" t="s">
        <v>11117</v>
      </c>
      <c r="C9185" s="6">
        <v>3.27</v>
      </c>
      <c r="D9185" s="1" t="s">
        <v>32230</v>
      </c>
      <c r="E9185" s="6">
        <v>73</v>
      </c>
      <c r="F9185" s="6" t="s">
        <v>25</v>
      </c>
      <c r="G9185" s="11" t="s">
        <v>32241</v>
      </c>
      <c r="H9185" s="8" t="s">
        <v>1412</v>
      </c>
      <c r="I9185" s="9">
        <v>156</v>
      </c>
      <c r="J9185" s="9">
        <v>282</v>
      </c>
      <c r="K9185" s="9">
        <v>19</v>
      </c>
      <c r="L9185" s="9">
        <v>0</v>
      </c>
      <c r="M9185" s="9">
        <v>3</v>
      </c>
      <c r="N9185" s="9">
        <v>34</v>
      </c>
      <c r="O9185" s="9">
        <v>1</v>
      </c>
      <c r="P9185" s="9">
        <v>103</v>
      </c>
      <c r="Q9185" s="10" t="s">
        <v>30972</v>
      </c>
    </row>
    <row r="9186" spans="1:17" x14ac:dyDescent="0.3">
      <c r="A9186" s="5" t="s">
        <v>32242</v>
      </c>
      <c r="B9186" s="5" t="s">
        <v>3801</v>
      </c>
      <c r="C9186" s="6">
        <v>4.13</v>
      </c>
      <c r="D9186" s="1" t="s">
        <v>32243</v>
      </c>
      <c r="E9186" s="6">
        <v>97</v>
      </c>
      <c r="F9186" s="6" t="s">
        <v>25</v>
      </c>
      <c r="G9186" s="11" t="s">
        <v>32244</v>
      </c>
      <c r="H9186" s="8" t="s">
        <v>32245</v>
      </c>
      <c r="I9186" s="9">
        <v>368096</v>
      </c>
      <c r="J9186" s="9">
        <v>135478</v>
      </c>
      <c r="K9186" s="9">
        <v>141780</v>
      </c>
      <c r="L9186" s="9">
        <v>8000</v>
      </c>
      <c r="M9186" s="9">
        <v>753</v>
      </c>
      <c r="N9186" s="9">
        <v>22107</v>
      </c>
      <c r="O9186" s="9">
        <v>51553</v>
      </c>
      <c r="P9186" s="9">
        <v>285455</v>
      </c>
      <c r="Q9186" s="10" t="s">
        <v>30972</v>
      </c>
    </row>
    <row r="9187" spans="1:17" x14ac:dyDescent="0.3">
      <c r="A9187" s="5" t="s">
        <v>32246</v>
      </c>
      <c r="B9187" s="5" t="s">
        <v>7035</v>
      </c>
      <c r="C9187" s="6">
        <v>4.0599999999999996</v>
      </c>
      <c r="D9187" s="1" t="s">
        <v>32243</v>
      </c>
      <c r="E9187" s="6">
        <v>117</v>
      </c>
      <c r="F9187" s="6" t="s">
        <v>25</v>
      </c>
      <c r="G9187" s="11" t="s">
        <v>32247</v>
      </c>
      <c r="H9187" s="8" t="s">
        <v>32248</v>
      </c>
      <c r="I9187" s="9">
        <v>213889</v>
      </c>
      <c r="J9187" s="9">
        <v>68681</v>
      </c>
      <c r="K9187" s="9">
        <v>60417</v>
      </c>
      <c r="L9187" s="9">
        <v>1200</v>
      </c>
      <c r="M9187" s="9">
        <v>462</v>
      </c>
      <c r="N9187" s="9">
        <v>13687</v>
      </c>
      <c r="O9187" s="9">
        <v>20284</v>
      </c>
      <c r="P9187" s="9">
        <v>137673</v>
      </c>
      <c r="Q9187" s="10" t="s">
        <v>30972</v>
      </c>
    </row>
    <row r="9188" spans="1:17" x14ac:dyDescent="0.3">
      <c r="A9188" s="5" t="s">
        <v>32249</v>
      </c>
      <c r="B9188" s="5" t="s">
        <v>32250</v>
      </c>
      <c r="C9188" s="6">
        <v>3.95</v>
      </c>
      <c r="D9188" s="1" t="s">
        <v>32243</v>
      </c>
      <c r="E9188" s="6">
        <v>169</v>
      </c>
      <c r="F9188" s="6" t="s">
        <v>1943</v>
      </c>
      <c r="G9188" s="11" t="s">
        <v>32251</v>
      </c>
      <c r="H9188" s="8" t="s">
        <v>32252</v>
      </c>
      <c r="I9188" s="9">
        <v>73648</v>
      </c>
      <c r="J9188" s="9">
        <v>15386</v>
      </c>
      <c r="K9188" s="9">
        <v>22871</v>
      </c>
      <c r="L9188" s="9">
        <v>2100</v>
      </c>
      <c r="M9188" s="9">
        <v>285</v>
      </c>
      <c r="N9188" s="9">
        <v>5872</v>
      </c>
      <c r="O9188" s="9">
        <v>12258</v>
      </c>
      <c r="P9188" s="9">
        <v>45631</v>
      </c>
      <c r="Q9188" s="10" t="s">
        <v>30972</v>
      </c>
    </row>
    <row r="9189" spans="1:17" x14ac:dyDescent="0.3">
      <c r="A9189" s="5" t="s">
        <v>32253</v>
      </c>
      <c r="B9189" s="5" t="s">
        <v>13824</v>
      </c>
      <c r="C9189" s="6">
        <v>4.0199999999999996</v>
      </c>
      <c r="D9189" s="1" t="s">
        <v>32254</v>
      </c>
      <c r="E9189" s="6">
        <v>120</v>
      </c>
      <c r="F9189" s="6" t="s">
        <v>25</v>
      </c>
      <c r="G9189" s="11" t="s">
        <v>32255</v>
      </c>
      <c r="H9189" s="8" t="s">
        <v>32256</v>
      </c>
      <c r="I9189" s="9">
        <v>1088447</v>
      </c>
      <c r="J9189" s="9">
        <v>204425</v>
      </c>
      <c r="K9189" s="9">
        <v>342182</v>
      </c>
      <c r="L9189" s="9">
        <v>7700</v>
      </c>
      <c r="M9189" s="9">
        <v>4218</v>
      </c>
      <c r="N9189" s="9">
        <v>80530</v>
      </c>
      <c r="O9189" s="9">
        <v>130986</v>
      </c>
      <c r="P9189" s="9">
        <v>780792</v>
      </c>
      <c r="Q9189" s="10" t="s">
        <v>30972</v>
      </c>
    </row>
    <row r="9190" spans="1:17" ht="28.8" x14ac:dyDescent="0.3">
      <c r="A9190" s="5" t="s">
        <v>4301</v>
      </c>
      <c r="B9190" s="5" t="s">
        <v>1049</v>
      </c>
      <c r="C9190" s="6">
        <v>3.92</v>
      </c>
      <c r="D9190" s="1" t="s">
        <v>32257</v>
      </c>
      <c r="E9190" s="6">
        <v>100</v>
      </c>
      <c r="F9190" s="6" t="s">
        <v>25</v>
      </c>
      <c r="G9190" s="11" t="s">
        <v>32258</v>
      </c>
      <c r="H9190" s="8" t="s">
        <v>32259</v>
      </c>
      <c r="I9190" s="9">
        <v>2091002</v>
      </c>
      <c r="J9190" s="9">
        <v>252448</v>
      </c>
      <c r="K9190" s="9">
        <v>711650</v>
      </c>
      <c r="L9190" s="9">
        <v>30000</v>
      </c>
      <c r="M9190" s="9">
        <v>9648</v>
      </c>
      <c r="N9190" s="9">
        <v>186913</v>
      </c>
      <c r="O9190" s="9">
        <v>267739</v>
      </c>
      <c r="P9190" s="9">
        <v>1444060</v>
      </c>
      <c r="Q9190" s="10" t="s">
        <v>30972</v>
      </c>
    </row>
    <row r="9191" spans="1:17" x14ac:dyDescent="0.3">
      <c r="A9191" s="5" t="s">
        <v>32260</v>
      </c>
      <c r="B9191" s="5" t="s">
        <v>3223</v>
      </c>
      <c r="C9191" s="6">
        <v>3.8</v>
      </c>
      <c r="D9191" s="1" t="s">
        <v>32257</v>
      </c>
      <c r="E9191" s="6">
        <v>117</v>
      </c>
      <c r="F9191" s="6" t="s">
        <v>25</v>
      </c>
      <c r="G9191" s="11" t="s">
        <v>32261</v>
      </c>
      <c r="H9191" s="8" t="s">
        <v>32262</v>
      </c>
      <c r="I9191" s="9">
        <v>210785</v>
      </c>
      <c r="J9191" s="9">
        <v>41619</v>
      </c>
      <c r="K9191" s="9">
        <v>43651</v>
      </c>
      <c r="L9191" s="9">
        <v>634</v>
      </c>
      <c r="M9191" s="9">
        <v>503</v>
      </c>
      <c r="N9191" s="9">
        <v>21945</v>
      </c>
      <c r="O9191" s="9">
        <v>9963</v>
      </c>
      <c r="P9191" s="9">
        <v>133045</v>
      </c>
      <c r="Q9191" s="10" t="s">
        <v>30972</v>
      </c>
    </row>
    <row r="9192" spans="1:17" x14ac:dyDescent="0.3">
      <c r="A9192" s="5" t="s">
        <v>32263</v>
      </c>
      <c r="B9192" s="5" t="s">
        <v>11789</v>
      </c>
      <c r="C9192" s="6">
        <v>4.07</v>
      </c>
      <c r="D9192" s="1" t="s">
        <v>32257</v>
      </c>
      <c r="E9192" s="6">
        <v>144</v>
      </c>
      <c r="F9192" s="6" t="s">
        <v>25</v>
      </c>
      <c r="G9192" s="11" t="s">
        <v>32264</v>
      </c>
      <c r="H9192" s="8" t="s">
        <v>32265</v>
      </c>
      <c r="I9192" s="9">
        <v>200996</v>
      </c>
      <c r="J9192" s="9">
        <v>55249</v>
      </c>
      <c r="K9192" s="9">
        <v>59034</v>
      </c>
      <c r="L9192" s="9">
        <v>2000</v>
      </c>
      <c r="M9192" s="9">
        <v>296</v>
      </c>
      <c r="N9192" s="9">
        <v>13589</v>
      </c>
      <c r="O9192" s="9">
        <v>21823</v>
      </c>
      <c r="P9192" s="9">
        <v>139448</v>
      </c>
      <c r="Q9192" s="10" t="s">
        <v>30972</v>
      </c>
    </row>
    <row r="9193" spans="1:17" ht="28.8" x14ac:dyDescent="0.3">
      <c r="A9193" s="5" t="s">
        <v>32266</v>
      </c>
      <c r="B9193" s="5" t="s">
        <v>11733</v>
      </c>
      <c r="C9193" s="6">
        <v>3.66</v>
      </c>
      <c r="D9193" s="1" t="s">
        <v>32257</v>
      </c>
      <c r="E9193" s="6">
        <v>125</v>
      </c>
      <c r="F9193" s="6" t="s">
        <v>25</v>
      </c>
      <c r="G9193" s="11" t="s">
        <v>32267</v>
      </c>
      <c r="H9193" s="8" t="s">
        <v>32268</v>
      </c>
      <c r="I9193" s="9">
        <v>382900</v>
      </c>
      <c r="J9193" s="9">
        <v>48855</v>
      </c>
      <c r="K9193" s="9">
        <v>77542</v>
      </c>
      <c r="L9193" s="9">
        <v>1100</v>
      </c>
      <c r="M9193" s="9">
        <v>1275</v>
      </c>
      <c r="N9193" s="9">
        <v>44457</v>
      </c>
      <c r="O9193" s="9">
        <v>14385</v>
      </c>
      <c r="P9193" s="9">
        <v>248606</v>
      </c>
      <c r="Q9193" s="10" t="s">
        <v>30972</v>
      </c>
    </row>
    <row r="9194" spans="1:17" x14ac:dyDescent="0.3">
      <c r="A9194" s="5" t="s">
        <v>32269</v>
      </c>
      <c r="B9194" s="5" t="s">
        <v>32270</v>
      </c>
      <c r="C9194" s="6">
        <v>4</v>
      </c>
      <c r="D9194" s="1" t="s">
        <v>32257</v>
      </c>
      <c r="E9194" s="6">
        <v>102</v>
      </c>
      <c r="F9194" s="6" t="s">
        <v>25</v>
      </c>
      <c r="G9194" s="11" t="s">
        <v>32271</v>
      </c>
      <c r="H9194" s="8" t="s">
        <v>32272</v>
      </c>
      <c r="I9194" s="9">
        <v>788380</v>
      </c>
      <c r="J9194" s="9">
        <v>159342</v>
      </c>
      <c r="K9194" s="9">
        <v>273785</v>
      </c>
      <c r="L9194" s="9">
        <v>9700</v>
      </c>
      <c r="M9194" s="9">
        <v>2007</v>
      </c>
      <c r="N9194" s="9">
        <v>56084</v>
      </c>
      <c r="O9194" s="9">
        <v>82152</v>
      </c>
      <c r="P9194" s="9">
        <v>600200</v>
      </c>
      <c r="Q9194" s="10" t="s">
        <v>30972</v>
      </c>
    </row>
    <row r="9195" spans="1:17" x14ac:dyDescent="0.3">
      <c r="A9195" s="5" t="s">
        <v>32273</v>
      </c>
      <c r="B9195" s="5" t="s">
        <v>11073</v>
      </c>
      <c r="C9195" s="6">
        <v>3.63</v>
      </c>
      <c r="D9195" s="1" t="s">
        <v>32257</v>
      </c>
      <c r="E9195" s="6">
        <v>118</v>
      </c>
      <c r="F9195" s="6" t="s">
        <v>25</v>
      </c>
      <c r="G9195" s="11" t="s">
        <v>32274</v>
      </c>
      <c r="H9195" s="8" t="s">
        <v>32275</v>
      </c>
      <c r="I9195" s="9">
        <v>372969</v>
      </c>
      <c r="J9195" s="9">
        <v>71875</v>
      </c>
      <c r="K9195" s="9">
        <v>93013</v>
      </c>
      <c r="L9195" s="9">
        <v>4800</v>
      </c>
      <c r="M9195" s="9">
        <v>3957</v>
      </c>
      <c r="N9195" s="9">
        <v>40045</v>
      </c>
      <c r="O9195" s="9">
        <v>28895</v>
      </c>
      <c r="P9195" s="9">
        <v>233289</v>
      </c>
      <c r="Q9195" s="10" t="s">
        <v>30972</v>
      </c>
    </row>
    <row r="9196" spans="1:17" x14ac:dyDescent="0.3">
      <c r="A9196" s="5" t="s">
        <v>32276</v>
      </c>
      <c r="B9196" s="5" t="s">
        <v>1049</v>
      </c>
      <c r="C9196" s="6">
        <v>3</v>
      </c>
      <c r="D9196" s="1" t="s">
        <v>32257</v>
      </c>
      <c r="E9196" s="6">
        <v>90</v>
      </c>
      <c r="F9196" s="6" t="s">
        <v>25</v>
      </c>
      <c r="G9196" s="11" t="s">
        <v>32277</v>
      </c>
      <c r="H9196" s="8" t="s">
        <v>32278</v>
      </c>
      <c r="I9196" s="9">
        <v>208682</v>
      </c>
      <c r="J9196" s="9">
        <v>44067</v>
      </c>
      <c r="K9196" s="9">
        <v>36747</v>
      </c>
      <c r="L9196" s="9">
        <v>589</v>
      </c>
      <c r="M9196" s="9">
        <v>6580</v>
      </c>
      <c r="N9196" s="9">
        <v>32146</v>
      </c>
      <c r="O9196" s="9">
        <v>6264</v>
      </c>
      <c r="P9196" s="9">
        <v>143362</v>
      </c>
      <c r="Q9196" s="10" t="s">
        <v>30972</v>
      </c>
    </row>
    <row r="9197" spans="1:17" x14ac:dyDescent="0.3">
      <c r="A9197" s="5" t="s">
        <v>32279</v>
      </c>
      <c r="B9197" s="5" t="s">
        <v>1239</v>
      </c>
      <c r="C9197" s="6">
        <v>2.68</v>
      </c>
      <c r="D9197" s="1" t="s">
        <v>32257</v>
      </c>
      <c r="E9197" s="6">
        <v>117</v>
      </c>
      <c r="F9197" s="6" t="s">
        <v>25</v>
      </c>
      <c r="G9197" s="11" t="s">
        <v>32280</v>
      </c>
      <c r="H9197" s="8" t="s">
        <v>32281</v>
      </c>
      <c r="I9197" s="9">
        <v>69553</v>
      </c>
      <c r="J9197" s="9">
        <v>17342</v>
      </c>
      <c r="K9197" s="9">
        <v>7650</v>
      </c>
      <c r="L9197" s="9">
        <v>48</v>
      </c>
      <c r="M9197" s="9">
        <v>3533</v>
      </c>
      <c r="N9197" s="9">
        <v>9032</v>
      </c>
      <c r="O9197" s="9">
        <v>1066</v>
      </c>
      <c r="P9197" s="9">
        <v>46509</v>
      </c>
      <c r="Q9197" s="10" t="s">
        <v>30972</v>
      </c>
    </row>
    <row r="9198" spans="1:17" x14ac:dyDescent="0.3">
      <c r="A9198" s="5" t="s">
        <v>32282</v>
      </c>
      <c r="B9198" s="5" t="s">
        <v>5781</v>
      </c>
      <c r="C9198" s="6">
        <v>3.6</v>
      </c>
      <c r="D9198" s="1" t="s">
        <v>32257</v>
      </c>
      <c r="E9198" s="6">
        <v>135</v>
      </c>
      <c r="F9198" s="6" t="s">
        <v>25</v>
      </c>
      <c r="G9198" s="11" t="s">
        <v>32283</v>
      </c>
      <c r="H9198" s="8" t="s">
        <v>32284</v>
      </c>
      <c r="I9198" s="9">
        <v>17458</v>
      </c>
      <c r="J9198" s="9">
        <v>6207</v>
      </c>
      <c r="K9198" s="9">
        <v>3921</v>
      </c>
      <c r="L9198" s="9">
        <v>46</v>
      </c>
      <c r="M9198" s="9">
        <v>47</v>
      </c>
      <c r="N9198" s="9">
        <v>2666</v>
      </c>
      <c r="O9198" s="9">
        <v>630</v>
      </c>
      <c r="P9198" s="9">
        <v>12803</v>
      </c>
      <c r="Q9198" s="10" t="s">
        <v>30972</v>
      </c>
    </row>
    <row r="9199" spans="1:17" x14ac:dyDescent="0.3">
      <c r="A9199" s="5" t="s">
        <v>32285</v>
      </c>
      <c r="B9199" s="5" t="s">
        <v>19538</v>
      </c>
      <c r="C9199" s="6">
        <v>3.48</v>
      </c>
      <c r="D9199" s="1" t="s">
        <v>32257</v>
      </c>
      <c r="E9199" s="6">
        <v>115</v>
      </c>
      <c r="F9199" s="6" t="s">
        <v>25</v>
      </c>
      <c r="G9199" s="11" t="s">
        <v>32286</v>
      </c>
      <c r="H9199" s="8" t="s">
        <v>32287</v>
      </c>
      <c r="I9199" s="9">
        <v>24588</v>
      </c>
      <c r="J9199" s="9">
        <v>7335</v>
      </c>
      <c r="K9199" s="9">
        <v>4697</v>
      </c>
      <c r="L9199" s="9">
        <v>15</v>
      </c>
      <c r="M9199" s="9">
        <v>127</v>
      </c>
      <c r="N9199" s="9">
        <v>4142</v>
      </c>
      <c r="O9199" s="9">
        <v>691</v>
      </c>
      <c r="P9199" s="9">
        <v>16624</v>
      </c>
      <c r="Q9199" s="10" t="s">
        <v>30972</v>
      </c>
    </row>
    <row r="9200" spans="1:17" x14ac:dyDescent="0.3">
      <c r="A9200" s="5" t="s">
        <v>32288</v>
      </c>
      <c r="B9200" s="5" t="s">
        <v>2473</v>
      </c>
      <c r="C9200" s="6">
        <v>2.99</v>
      </c>
      <c r="D9200" s="1" t="s">
        <v>32257</v>
      </c>
      <c r="E9200" s="6">
        <v>116</v>
      </c>
      <c r="F9200" s="6" t="s">
        <v>25</v>
      </c>
      <c r="G9200" s="11" t="s">
        <v>32289</v>
      </c>
      <c r="H9200" s="8" t="s">
        <v>23012</v>
      </c>
      <c r="I9200" s="9">
        <v>4323</v>
      </c>
      <c r="J9200" s="9">
        <v>2093</v>
      </c>
      <c r="K9200" s="9">
        <v>509</v>
      </c>
      <c r="L9200" s="9">
        <v>4</v>
      </c>
      <c r="M9200" s="9">
        <v>132</v>
      </c>
      <c r="N9200" s="9">
        <v>736</v>
      </c>
      <c r="O9200" s="9">
        <v>97</v>
      </c>
      <c r="P9200" s="9">
        <v>2813</v>
      </c>
      <c r="Q9200" s="10" t="s">
        <v>30972</v>
      </c>
    </row>
    <row r="9201" spans="1:17" ht="28.8" x14ac:dyDescent="0.3">
      <c r="A9201" s="5" t="s">
        <v>32290</v>
      </c>
      <c r="B9201" s="5" t="s">
        <v>1071</v>
      </c>
      <c r="C9201" s="6">
        <v>3.69</v>
      </c>
      <c r="D9201" s="1" t="s">
        <v>32257</v>
      </c>
      <c r="E9201" s="6">
        <v>147</v>
      </c>
      <c r="F9201" s="6" t="s">
        <v>25</v>
      </c>
      <c r="G9201" s="11" t="s">
        <v>32291</v>
      </c>
      <c r="H9201" s="8" t="s">
        <v>32292</v>
      </c>
      <c r="I9201" s="9">
        <v>139586</v>
      </c>
      <c r="J9201" s="9">
        <v>37693</v>
      </c>
      <c r="K9201" s="9">
        <v>22589</v>
      </c>
      <c r="L9201" s="9">
        <v>111</v>
      </c>
      <c r="M9201" s="9">
        <v>537</v>
      </c>
      <c r="N9201" s="9">
        <v>15705</v>
      </c>
      <c r="O9201" s="9">
        <v>4806</v>
      </c>
      <c r="P9201" s="9">
        <v>80695</v>
      </c>
      <c r="Q9201" s="10" t="s">
        <v>30972</v>
      </c>
    </row>
    <row r="9202" spans="1:17" ht="28.8" x14ac:dyDescent="0.3">
      <c r="A9202" s="5" t="s">
        <v>32293</v>
      </c>
      <c r="B9202" s="5" t="s">
        <v>32294</v>
      </c>
      <c r="C9202" s="6">
        <v>3.52</v>
      </c>
      <c r="D9202" s="1" t="s">
        <v>32257</v>
      </c>
      <c r="E9202" s="6">
        <v>71</v>
      </c>
      <c r="F9202" s="6" t="s">
        <v>25</v>
      </c>
      <c r="G9202" s="11" t="s">
        <v>32295</v>
      </c>
      <c r="H9202" s="8" t="s">
        <v>3002</v>
      </c>
      <c r="I9202" s="9">
        <v>31422</v>
      </c>
      <c r="J9202" s="9">
        <v>16748</v>
      </c>
      <c r="K9202" s="9">
        <v>7311</v>
      </c>
      <c r="L9202" s="9">
        <v>13</v>
      </c>
      <c r="M9202" s="9">
        <v>84</v>
      </c>
      <c r="N9202" s="9">
        <v>5618</v>
      </c>
      <c r="O9202" s="9">
        <v>678</v>
      </c>
      <c r="P9202" s="9">
        <v>22290</v>
      </c>
      <c r="Q9202" s="10" t="s">
        <v>30972</v>
      </c>
    </row>
    <row r="9203" spans="1:17" ht="28.8" x14ac:dyDescent="0.3">
      <c r="A9203" s="5" t="s">
        <v>32296</v>
      </c>
      <c r="B9203" s="5" t="s">
        <v>4390</v>
      </c>
      <c r="C9203" s="6">
        <v>2.52</v>
      </c>
      <c r="D9203" s="1" t="s">
        <v>32257</v>
      </c>
      <c r="E9203" s="6">
        <v>97</v>
      </c>
      <c r="F9203" s="6" t="s">
        <v>25</v>
      </c>
      <c r="G9203" s="11" t="s">
        <v>32297</v>
      </c>
      <c r="H9203" s="8" t="s">
        <v>32298</v>
      </c>
      <c r="I9203" s="9">
        <v>2411</v>
      </c>
      <c r="J9203" s="9">
        <v>1070</v>
      </c>
      <c r="K9203" s="9">
        <v>156</v>
      </c>
      <c r="L9203" s="9">
        <v>0</v>
      </c>
      <c r="M9203" s="9">
        <v>127</v>
      </c>
      <c r="N9203" s="9">
        <v>310</v>
      </c>
      <c r="O9203" s="9">
        <v>35</v>
      </c>
      <c r="P9203" s="9">
        <v>1648</v>
      </c>
      <c r="Q9203" s="10" t="s">
        <v>30972</v>
      </c>
    </row>
    <row r="9204" spans="1:17" x14ac:dyDescent="0.3">
      <c r="A9204" s="5" t="s">
        <v>32299</v>
      </c>
      <c r="B9204" s="5" t="s">
        <v>15161</v>
      </c>
      <c r="C9204" s="6">
        <v>3.3</v>
      </c>
      <c r="D9204" s="1" t="s">
        <v>32257</v>
      </c>
      <c r="E9204" s="6">
        <v>89</v>
      </c>
      <c r="F9204" s="6" t="s">
        <v>25</v>
      </c>
      <c r="G9204" s="11" t="s">
        <v>32300</v>
      </c>
      <c r="H9204" s="8" t="s">
        <v>32301</v>
      </c>
      <c r="I9204" s="9">
        <v>3623</v>
      </c>
      <c r="J9204" s="9">
        <v>1331</v>
      </c>
      <c r="K9204" s="9">
        <v>402</v>
      </c>
      <c r="L9204" s="9">
        <v>6</v>
      </c>
      <c r="M9204" s="9">
        <v>25</v>
      </c>
      <c r="N9204" s="9">
        <v>744</v>
      </c>
      <c r="O9204" s="9">
        <v>57</v>
      </c>
      <c r="P9204" s="9">
        <v>2402</v>
      </c>
      <c r="Q9204" s="10" t="s">
        <v>30972</v>
      </c>
    </row>
    <row r="9205" spans="1:17" ht="28.8" x14ac:dyDescent="0.3">
      <c r="A9205" s="5" t="s">
        <v>32302</v>
      </c>
      <c r="B9205" s="5" t="s">
        <v>16829</v>
      </c>
      <c r="C9205" s="6">
        <v>3.95</v>
      </c>
      <c r="D9205" s="1" t="s">
        <v>32257</v>
      </c>
      <c r="E9205" s="6">
        <v>136</v>
      </c>
      <c r="F9205" s="6" t="s">
        <v>25</v>
      </c>
      <c r="G9205" s="11" t="s">
        <v>32303</v>
      </c>
      <c r="H9205" s="8" t="s">
        <v>32304</v>
      </c>
      <c r="I9205" s="9">
        <v>1750687</v>
      </c>
      <c r="J9205" s="9">
        <v>243500</v>
      </c>
      <c r="K9205" s="9">
        <v>582436</v>
      </c>
      <c r="L9205" s="9">
        <v>13000</v>
      </c>
      <c r="M9205" s="9">
        <v>16317</v>
      </c>
      <c r="N9205" s="9">
        <v>140632</v>
      </c>
      <c r="O9205" s="9">
        <v>212642</v>
      </c>
      <c r="P9205" s="9">
        <v>1272114</v>
      </c>
      <c r="Q9205" s="10" t="s">
        <v>30972</v>
      </c>
    </row>
    <row r="9206" spans="1:17" x14ac:dyDescent="0.3">
      <c r="A9206" s="5" t="s">
        <v>32305</v>
      </c>
      <c r="B9206" s="5" t="s">
        <v>11492</v>
      </c>
      <c r="C9206" s="6">
        <v>3.37</v>
      </c>
      <c r="D9206" s="1" t="s">
        <v>32257</v>
      </c>
      <c r="E9206" s="6">
        <v>38</v>
      </c>
      <c r="F9206" s="6" t="s">
        <v>1777</v>
      </c>
      <c r="G9206" s="11" t="s">
        <v>32306</v>
      </c>
      <c r="H9206" s="8" t="s">
        <v>13320</v>
      </c>
      <c r="I9206" s="9">
        <v>26639</v>
      </c>
      <c r="J9206" s="9">
        <v>6308</v>
      </c>
      <c r="K9206" s="9">
        <v>4936</v>
      </c>
      <c r="L9206" s="9">
        <v>40</v>
      </c>
      <c r="M9206" s="9">
        <v>341</v>
      </c>
      <c r="N9206" s="9">
        <v>4552</v>
      </c>
      <c r="O9206" s="9">
        <v>883</v>
      </c>
      <c r="P9206" s="9">
        <v>17189</v>
      </c>
      <c r="Q9206" s="10" t="s">
        <v>30972</v>
      </c>
    </row>
    <row r="9207" spans="1:17" x14ac:dyDescent="0.3">
      <c r="A9207" s="5" t="s">
        <v>32307</v>
      </c>
      <c r="B9207" s="5" t="s">
        <v>10311</v>
      </c>
      <c r="C9207" s="6">
        <v>4.42</v>
      </c>
      <c r="D9207" s="1" t="s">
        <v>32257</v>
      </c>
      <c r="E9207" s="6">
        <v>131</v>
      </c>
      <c r="F9207" s="6" t="s">
        <v>365</v>
      </c>
      <c r="G9207" s="11" t="s">
        <v>32308</v>
      </c>
      <c r="H9207" s="8" t="s">
        <v>32309</v>
      </c>
      <c r="I9207" s="9">
        <v>762547</v>
      </c>
      <c r="J9207" s="9">
        <v>202464</v>
      </c>
      <c r="K9207" s="9">
        <v>299889</v>
      </c>
      <c r="L9207" s="9">
        <v>27000</v>
      </c>
      <c r="M9207" s="9">
        <v>754</v>
      </c>
      <c r="N9207" s="9">
        <v>24655</v>
      </c>
      <c r="O9207" s="9">
        <v>183996</v>
      </c>
      <c r="P9207" s="9">
        <v>600298</v>
      </c>
      <c r="Q9207" s="10" t="s">
        <v>30972</v>
      </c>
    </row>
    <row r="9208" spans="1:17" ht="28.8" x14ac:dyDescent="0.3">
      <c r="A9208" s="5" t="s">
        <v>32310</v>
      </c>
      <c r="B9208" s="5" t="s">
        <v>3569</v>
      </c>
      <c r="C9208" s="6">
        <v>4.3099999999999996</v>
      </c>
      <c r="D9208" s="1" t="s">
        <v>32257</v>
      </c>
      <c r="E9208" s="6">
        <v>111</v>
      </c>
      <c r="F9208" s="6" t="s">
        <v>20</v>
      </c>
      <c r="G9208" s="11" t="s">
        <v>32311</v>
      </c>
      <c r="H9208" s="8" t="s">
        <v>29087</v>
      </c>
      <c r="I9208" s="9">
        <v>256567</v>
      </c>
      <c r="J9208" s="9">
        <v>112063</v>
      </c>
      <c r="K9208" s="9">
        <v>79305</v>
      </c>
      <c r="L9208" s="9">
        <v>2100</v>
      </c>
      <c r="M9208" s="9">
        <v>464</v>
      </c>
      <c r="N9208" s="9">
        <v>11318</v>
      </c>
      <c r="O9208" s="9">
        <v>45051</v>
      </c>
      <c r="P9208" s="9">
        <v>169748</v>
      </c>
      <c r="Q9208" s="10" t="s">
        <v>30972</v>
      </c>
    </row>
    <row r="9209" spans="1:17" x14ac:dyDescent="0.3">
      <c r="A9209" s="5" t="s">
        <v>32312</v>
      </c>
      <c r="B9209" s="5" t="s">
        <v>32313</v>
      </c>
      <c r="C9209" s="6">
        <v>2.67</v>
      </c>
      <c r="D9209" s="1" t="s">
        <v>32257</v>
      </c>
      <c r="E9209" s="6">
        <v>77</v>
      </c>
      <c r="F9209" s="6" t="s">
        <v>1777</v>
      </c>
      <c r="G9209" s="11" t="s">
        <v>32314</v>
      </c>
      <c r="H9209" s="8" t="s">
        <v>32315</v>
      </c>
      <c r="I9209" s="9">
        <v>15292</v>
      </c>
      <c r="J9209" s="9">
        <v>8317</v>
      </c>
      <c r="K9209" s="9">
        <v>1985</v>
      </c>
      <c r="L9209" s="9">
        <v>54</v>
      </c>
      <c r="M9209" s="9">
        <v>995</v>
      </c>
      <c r="N9209" s="9">
        <v>1707</v>
      </c>
      <c r="O9209" s="9">
        <v>351</v>
      </c>
      <c r="P9209" s="9">
        <v>9109</v>
      </c>
      <c r="Q9209" s="10" t="s">
        <v>30972</v>
      </c>
    </row>
    <row r="9210" spans="1:17" ht="28.8" x14ac:dyDescent="0.3">
      <c r="A9210" s="5" t="s">
        <v>32316</v>
      </c>
      <c r="B9210" s="5" t="s">
        <v>503</v>
      </c>
      <c r="C9210" s="6">
        <v>3.77</v>
      </c>
      <c r="D9210" s="1" t="s">
        <v>32317</v>
      </c>
      <c r="E9210" s="6">
        <v>165</v>
      </c>
      <c r="F9210" s="6" t="s">
        <v>25</v>
      </c>
      <c r="G9210" s="11" t="s">
        <v>32318</v>
      </c>
      <c r="H9210" s="8" t="s">
        <v>32319</v>
      </c>
      <c r="I9210" s="9">
        <v>2426608</v>
      </c>
      <c r="J9210" s="9">
        <v>280942</v>
      </c>
      <c r="K9210" s="9">
        <v>632958</v>
      </c>
      <c r="L9210" s="9">
        <v>6400</v>
      </c>
      <c r="M9210" s="9">
        <v>9298</v>
      </c>
      <c r="N9210" s="9">
        <v>242462</v>
      </c>
      <c r="O9210" s="9">
        <v>195155</v>
      </c>
      <c r="P9210" s="9">
        <v>1470195</v>
      </c>
      <c r="Q9210" s="10" t="s">
        <v>30972</v>
      </c>
    </row>
    <row r="9211" spans="1:17" ht="43.2" x14ac:dyDescent="0.3">
      <c r="A9211" s="5" t="s">
        <v>32320</v>
      </c>
      <c r="B9211" s="5" t="s">
        <v>1393</v>
      </c>
      <c r="C9211" s="6">
        <v>3.08</v>
      </c>
      <c r="D9211" s="1" t="s">
        <v>32317</v>
      </c>
      <c r="E9211" s="6">
        <v>94</v>
      </c>
      <c r="F9211" s="6" t="s">
        <v>25</v>
      </c>
      <c r="G9211" s="11" t="s">
        <v>32321</v>
      </c>
      <c r="H9211" s="8" t="s">
        <v>1265</v>
      </c>
      <c r="I9211" s="9">
        <v>2437</v>
      </c>
      <c r="J9211" s="9">
        <v>2728</v>
      </c>
      <c r="K9211" s="9">
        <v>487</v>
      </c>
      <c r="L9211" s="9">
        <v>1</v>
      </c>
      <c r="M9211" s="9">
        <v>19</v>
      </c>
      <c r="N9211" s="9">
        <v>556</v>
      </c>
      <c r="O9211" s="9">
        <v>46</v>
      </c>
      <c r="P9211" s="9">
        <v>1638</v>
      </c>
      <c r="Q9211" s="10" t="s">
        <v>30972</v>
      </c>
    </row>
    <row r="9212" spans="1:17" x14ac:dyDescent="0.3">
      <c r="A9212" s="5" t="s">
        <v>32322</v>
      </c>
      <c r="B9212" s="5" t="s">
        <v>7616</v>
      </c>
      <c r="C9212" s="6">
        <v>3.21</v>
      </c>
      <c r="D9212" s="1" t="s">
        <v>32317</v>
      </c>
      <c r="E9212" s="6">
        <v>118</v>
      </c>
      <c r="F9212" s="6" t="s">
        <v>25</v>
      </c>
      <c r="G9212" s="11" t="s">
        <v>32323</v>
      </c>
      <c r="H9212" s="8" t="s">
        <v>32324</v>
      </c>
      <c r="I9212" s="9">
        <v>12045</v>
      </c>
      <c r="J9212" s="9">
        <v>3538</v>
      </c>
      <c r="K9212" s="9">
        <v>1737</v>
      </c>
      <c r="L9212" s="9">
        <v>3</v>
      </c>
      <c r="M9212" s="9">
        <v>86</v>
      </c>
      <c r="N9212" s="9">
        <v>3010</v>
      </c>
      <c r="O9212" s="9">
        <v>109</v>
      </c>
      <c r="P9212" s="9">
        <v>8287</v>
      </c>
      <c r="Q9212" s="10" t="s">
        <v>30972</v>
      </c>
    </row>
    <row r="9213" spans="1:17" ht="28.8" x14ac:dyDescent="0.3">
      <c r="A9213" s="5" t="s">
        <v>32325</v>
      </c>
      <c r="B9213" s="5" t="s">
        <v>1393</v>
      </c>
      <c r="C9213" s="6">
        <v>3.02</v>
      </c>
      <c r="D9213" s="1" t="s">
        <v>32317</v>
      </c>
      <c r="E9213" s="6">
        <v>99</v>
      </c>
      <c r="F9213" s="6" t="s">
        <v>25</v>
      </c>
      <c r="G9213" s="11" t="s">
        <v>32326</v>
      </c>
      <c r="H9213" s="8" t="s">
        <v>20681</v>
      </c>
      <c r="I9213" s="9">
        <v>2665</v>
      </c>
      <c r="J9213" s="9">
        <v>1744</v>
      </c>
      <c r="K9213" s="9">
        <v>555</v>
      </c>
      <c r="L9213" s="9">
        <v>0</v>
      </c>
      <c r="M9213" s="9">
        <v>24</v>
      </c>
      <c r="N9213" s="9">
        <v>719</v>
      </c>
      <c r="O9213" s="9">
        <v>31</v>
      </c>
      <c r="P9213" s="9">
        <v>1814</v>
      </c>
      <c r="Q9213" s="10" t="s">
        <v>30972</v>
      </c>
    </row>
    <row r="9214" spans="1:17" x14ac:dyDescent="0.3">
      <c r="A9214" s="5" t="s">
        <v>32327</v>
      </c>
      <c r="B9214" s="5" t="s">
        <v>32328</v>
      </c>
      <c r="C9214" s="6">
        <v>3.41</v>
      </c>
      <c r="D9214" s="1" t="s">
        <v>32317</v>
      </c>
      <c r="E9214" s="6">
        <v>107</v>
      </c>
      <c r="F9214" s="6" t="s">
        <v>98</v>
      </c>
      <c r="G9214" s="11" t="s">
        <v>32329</v>
      </c>
      <c r="H9214" s="8" t="s">
        <v>1642</v>
      </c>
      <c r="I9214" s="9">
        <v>8840</v>
      </c>
      <c r="J9214" s="9">
        <v>3809</v>
      </c>
      <c r="K9214" s="9">
        <v>1728</v>
      </c>
      <c r="L9214" s="9">
        <v>3</v>
      </c>
      <c r="M9214" s="9">
        <v>36</v>
      </c>
      <c r="N9214" s="9">
        <v>1684</v>
      </c>
      <c r="O9214" s="9">
        <v>191</v>
      </c>
      <c r="P9214" s="9">
        <v>5738</v>
      </c>
      <c r="Q9214" s="10" t="s">
        <v>30972</v>
      </c>
    </row>
    <row r="9215" spans="1:17" ht="28.8" x14ac:dyDescent="0.3">
      <c r="A9215" s="5" t="s">
        <v>32330</v>
      </c>
      <c r="B9215" s="5" t="s">
        <v>436</v>
      </c>
      <c r="C9215" s="6">
        <v>2.65</v>
      </c>
      <c r="D9215" s="1" t="s">
        <v>32317</v>
      </c>
      <c r="E9215" s="6">
        <v>100</v>
      </c>
      <c r="F9215" s="6" t="s">
        <v>25</v>
      </c>
      <c r="G9215" s="11" t="s">
        <v>32331</v>
      </c>
      <c r="H9215" s="8" t="s">
        <v>1065</v>
      </c>
      <c r="I9215" s="9">
        <v>4883</v>
      </c>
      <c r="J9215" s="9">
        <v>1435</v>
      </c>
      <c r="K9215" s="9">
        <v>342</v>
      </c>
      <c r="L9215" s="9">
        <v>0</v>
      </c>
      <c r="M9215" s="9">
        <v>130</v>
      </c>
      <c r="N9215" s="9">
        <v>649</v>
      </c>
      <c r="O9215" s="9">
        <v>22</v>
      </c>
      <c r="P9215" s="9">
        <v>2668</v>
      </c>
      <c r="Q9215" s="10" t="s">
        <v>30972</v>
      </c>
    </row>
    <row r="9216" spans="1:17" x14ac:dyDescent="0.3">
      <c r="A9216" s="5" t="s">
        <v>32332</v>
      </c>
      <c r="B9216" s="5" t="s">
        <v>26464</v>
      </c>
      <c r="C9216" s="6">
        <v>3.55</v>
      </c>
      <c r="D9216" s="1" t="s">
        <v>32333</v>
      </c>
      <c r="E9216" s="6">
        <v>119</v>
      </c>
      <c r="F9216" s="6" t="s">
        <v>25</v>
      </c>
      <c r="G9216" s="11" t="s">
        <v>32334</v>
      </c>
      <c r="H9216" s="8" t="s">
        <v>32335</v>
      </c>
      <c r="I9216" s="9">
        <v>28084</v>
      </c>
      <c r="J9216" s="9">
        <v>9635</v>
      </c>
      <c r="K9216" s="9">
        <v>6598</v>
      </c>
      <c r="L9216" s="9">
        <v>90</v>
      </c>
      <c r="M9216" s="9">
        <v>111</v>
      </c>
      <c r="N9216" s="9">
        <v>3981</v>
      </c>
      <c r="O9216" s="9">
        <v>1162</v>
      </c>
      <c r="P9216" s="9">
        <v>17962</v>
      </c>
      <c r="Q9216" s="10" t="s">
        <v>30972</v>
      </c>
    </row>
    <row r="9217" spans="1:17" ht="28.8" x14ac:dyDescent="0.3">
      <c r="A9217" s="5" t="s">
        <v>1801</v>
      </c>
      <c r="B9217" s="5" t="s">
        <v>18317</v>
      </c>
      <c r="C9217" s="6">
        <v>3.37</v>
      </c>
      <c r="D9217" s="1" t="s">
        <v>32336</v>
      </c>
      <c r="E9217" s="6">
        <v>110</v>
      </c>
      <c r="F9217" s="6" t="s">
        <v>25</v>
      </c>
      <c r="G9217" s="11" t="s">
        <v>32337</v>
      </c>
      <c r="H9217" s="8" t="s">
        <v>32338</v>
      </c>
      <c r="I9217" s="9">
        <v>16654</v>
      </c>
      <c r="J9217" s="9">
        <v>3638</v>
      </c>
      <c r="K9217" s="9">
        <v>2038</v>
      </c>
      <c r="L9217" s="9">
        <v>9</v>
      </c>
      <c r="M9217" s="9">
        <v>86</v>
      </c>
      <c r="N9217" s="9">
        <v>3265</v>
      </c>
      <c r="O9217" s="9">
        <v>203</v>
      </c>
      <c r="P9217" s="9">
        <v>10933</v>
      </c>
      <c r="Q9217" s="10" t="s">
        <v>30972</v>
      </c>
    </row>
    <row r="9218" spans="1:17" x14ac:dyDescent="0.3">
      <c r="A9218" s="5" t="s">
        <v>32339</v>
      </c>
      <c r="B9218" s="5" t="s">
        <v>3258</v>
      </c>
      <c r="C9218" s="6">
        <v>4.1100000000000003</v>
      </c>
      <c r="D9218" s="1" t="s">
        <v>32336</v>
      </c>
      <c r="E9218" s="6">
        <v>134</v>
      </c>
      <c r="F9218" s="6" t="s">
        <v>25</v>
      </c>
      <c r="G9218" s="11" t="s">
        <v>32340</v>
      </c>
      <c r="H9218" s="8" t="s">
        <v>32341</v>
      </c>
      <c r="I9218" s="9">
        <v>34510</v>
      </c>
      <c r="J9218" s="9">
        <v>21570</v>
      </c>
      <c r="K9218" s="9">
        <v>9389</v>
      </c>
      <c r="L9218" s="9">
        <v>119</v>
      </c>
      <c r="M9218" s="9">
        <v>53</v>
      </c>
      <c r="N9218" s="9">
        <v>1968</v>
      </c>
      <c r="O9218" s="9">
        <v>3427</v>
      </c>
      <c r="P9218" s="9">
        <v>23044</v>
      </c>
      <c r="Q9218" s="10" t="s">
        <v>30972</v>
      </c>
    </row>
    <row r="9219" spans="1:17" x14ac:dyDescent="0.3">
      <c r="A9219" s="5" t="s">
        <v>32342</v>
      </c>
      <c r="B9219" s="5" t="s">
        <v>32343</v>
      </c>
      <c r="C9219" s="6">
        <v>1.59</v>
      </c>
      <c r="D9219" s="1" t="s">
        <v>32344</v>
      </c>
      <c r="E9219" s="6">
        <v>82</v>
      </c>
      <c r="F9219" s="6" t="s">
        <v>25</v>
      </c>
      <c r="G9219" s="11" t="s">
        <v>32345</v>
      </c>
      <c r="H9219" s="8" t="s">
        <v>32346</v>
      </c>
      <c r="I9219" s="9">
        <v>4658</v>
      </c>
      <c r="J9219" s="9">
        <v>1431</v>
      </c>
      <c r="K9219" s="9">
        <v>183</v>
      </c>
      <c r="L9219" s="9">
        <v>0</v>
      </c>
      <c r="M9219" s="9">
        <v>922</v>
      </c>
      <c r="N9219" s="9">
        <v>232</v>
      </c>
      <c r="O9219" s="9">
        <v>32</v>
      </c>
      <c r="P9219" s="9">
        <v>3750</v>
      </c>
      <c r="Q9219" s="10" t="s">
        <v>30972</v>
      </c>
    </row>
    <row r="9220" spans="1:17" x14ac:dyDescent="0.3">
      <c r="A9220" s="5" t="s">
        <v>32347</v>
      </c>
      <c r="B9220" s="5" t="s">
        <v>13948</v>
      </c>
      <c r="C9220" s="6">
        <v>3.39</v>
      </c>
      <c r="D9220" s="1" t="s">
        <v>32348</v>
      </c>
      <c r="E9220" s="6">
        <v>110</v>
      </c>
      <c r="F9220" s="6" t="s">
        <v>25</v>
      </c>
      <c r="G9220" s="11" t="s">
        <v>32349</v>
      </c>
      <c r="H9220" s="8" t="s">
        <v>32350</v>
      </c>
      <c r="I9220" s="9">
        <v>10503</v>
      </c>
      <c r="J9220" s="9">
        <v>4040</v>
      </c>
      <c r="K9220" s="9">
        <v>2504</v>
      </c>
      <c r="L9220" s="9">
        <v>14</v>
      </c>
      <c r="M9220" s="9">
        <v>73</v>
      </c>
      <c r="N9220" s="9">
        <v>1963</v>
      </c>
      <c r="O9220" s="9">
        <v>290</v>
      </c>
      <c r="P9220" s="9">
        <v>7645</v>
      </c>
      <c r="Q9220" s="10" t="s">
        <v>30972</v>
      </c>
    </row>
    <row r="9221" spans="1:17" x14ac:dyDescent="0.3">
      <c r="A9221" s="5" t="s">
        <v>32351</v>
      </c>
      <c r="B9221" s="5" t="s">
        <v>1331</v>
      </c>
      <c r="C9221" s="6">
        <v>3.93</v>
      </c>
      <c r="D9221" s="1" t="s">
        <v>32352</v>
      </c>
      <c r="E9221" s="6">
        <v>81</v>
      </c>
      <c r="F9221" s="6" t="s">
        <v>25</v>
      </c>
      <c r="G9221" s="11" t="s">
        <v>32353</v>
      </c>
      <c r="H9221" s="8" t="s">
        <v>29125</v>
      </c>
      <c r="I9221" s="9">
        <v>34368</v>
      </c>
      <c r="J9221" s="9">
        <v>20966</v>
      </c>
      <c r="K9221" s="9">
        <v>10058</v>
      </c>
      <c r="L9221" s="9">
        <v>74</v>
      </c>
      <c r="M9221" s="9">
        <v>68</v>
      </c>
      <c r="N9221" s="9">
        <v>2502</v>
      </c>
      <c r="O9221" s="9">
        <v>2580</v>
      </c>
      <c r="P9221" s="9">
        <v>23824</v>
      </c>
      <c r="Q9221" s="10" t="s">
        <v>30972</v>
      </c>
    </row>
    <row r="9222" spans="1:17" x14ac:dyDescent="0.3">
      <c r="A9222" s="5" t="s">
        <v>32354</v>
      </c>
      <c r="B9222" s="5" t="s">
        <v>10526</v>
      </c>
      <c r="C9222" s="6">
        <v>3.31</v>
      </c>
      <c r="D9222" s="1" t="s">
        <v>32355</v>
      </c>
      <c r="E9222" s="6">
        <v>118</v>
      </c>
      <c r="F9222" s="6" t="s">
        <v>25</v>
      </c>
      <c r="G9222" s="11" t="s">
        <v>32356</v>
      </c>
      <c r="H9222" s="8" t="s">
        <v>32357</v>
      </c>
      <c r="I9222" s="9">
        <v>37682</v>
      </c>
      <c r="J9222" s="9">
        <v>12841</v>
      </c>
      <c r="K9222" s="9">
        <v>7684</v>
      </c>
      <c r="L9222" s="9">
        <v>105</v>
      </c>
      <c r="M9222" s="9">
        <v>364</v>
      </c>
      <c r="N9222" s="9">
        <v>6667</v>
      </c>
      <c r="O9222" s="9">
        <v>1184</v>
      </c>
      <c r="P9222" s="9">
        <v>25354</v>
      </c>
      <c r="Q9222" s="10" t="s">
        <v>30972</v>
      </c>
    </row>
    <row r="9223" spans="1:17" x14ac:dyDescent="0.3">
      <c r="A9223" s="5" t="s">
        <v>32358</v>
      </c>
      <c r="B9223" s="5" t="s">
        <v>2720</v>
      </c>
      <c r="C9223" s="6">
        <v>2.42</v>
      </c>
      <c r="D9223" s="1" t="s">
        <v>32355</v>
      </c>
      <c r="E9223" s="6">
        <v>89</v>
      </c>
      <c r="F9223" s="6" t="s">
        <v>25</v>
      </c>
      <c r="G9223" s="11" t="s">
        <v>32359</v>
      </c>
      <c r="H9223" s="8" t="s">
        <v>32360</v>
      </c>
      <c r="I9223" s="9">
        <v>9024</v>
      </c>
      <c r="J9223" s="9">
        <v>5166</v>
      </c>
      <c r="K9223" s="9">
        <v>824</v>
      </c>
      <c r="L9223" s="9">
        <v>0</v>
      </c>
      <c r="M9223" s="9">
        <v>556</v>
      </c>
      <c r="N9223" s="9">
        <v>1105</v>
      </c>
      <c r="O9223" s="9">
        <v>45</v>
      </c>
      <c r="P9223" s="9">
        <v>6853</v>
      </c>
      <c r="Q9223" s="10" t="s">
        <v>30972</v>
      </c>
    </row>
    <row r="9224" spans="1:17" x14ac:dyDescent="0.3">
      <c r="A9224" s="5" t="s">
        <v>32361</v>
      </c>
      <c r="B9224" s="5" t="s">
        <v>15336</v>
      </c>
      <c r="C9224" s="6">
        <v>3.47</v>
      </c>
      <c r="D9224" s="1" t="s">
        <v>32362</v>
      </c>
      <c r="E9224" s="6">
        <v>120</v>
      </c>
      <c r="F9224" s="6" t="s">
        <v>25</v>
      </c>
      <c r="G9224" s="11" t="s">
        <v>32363</v>
      </c>
      <c r="H9224" s="8" t="s">
        <v>32364</v>
      </c>
      <c r="I9224" s="9">
        <v>2524</v>
      </c>
      <c r="J9224" s="9">
        <v>2181</v>
      </c>
      <c r="K9224" s="9">
        <v>430</v>
      </c>
      <c r="L9224" s="9">
        <v>3</v>
      </c>
      <c r="M9224" s="9">
        <v>8</v>
      </c>
      <c r="N9224" s="9">
        <v>486</v>
      </c>
      <c r="O9224" s="9">
        <v>50</v>
      </c>
      <c r="P9224" s="9">
        <v>1659</v>
      </c>
      <c r="Q9224" s="10" t="s">
        <v>30972</v>
      </c>
    </row>
    <row r="9225" spans="1:17" ht="28.8" x14ac:dyDescent="0.3">
      <c r="A9225" s="5" t="s">
        <v>32365</v>
      </c>
      <c r="B9225" s="5" t="s">
        <v>32366</v>
      </c>
      <c r="C9225" s="6">
        <v>3.88</v>
      </c>
      <c r="D9225" s="1" t="s">
        <v>32362</v>
      </c>
      <c r="E9225" s="6">
        <v>129</v>
      </c>
      <c r="F9225" s="6" t="s">
        <v>365</v>
      </c>
      <c r="G9225" s="11" t="s">
        <v>32367</v>
      </c>
      <c r="H9225" s="8" t="s">
        <v>32368</v>
      </c>
      <c r="I9225" s="9">
        <v>13391</v>
      </c>
      <c r="J9225" s="9">
        <v>4218</v>
      </c>
      <c r="K9225" s="9">
        <v>3204</v>
      </c>
      <c r="L9225" s="9">
        <v>64</v>
      </c>
      <c r="M9225" s="9">
        <v>35</v>
      </c>
      <c r="N9225" s="9">
        <v>1137</v>
      </c>
      <c r="O9225" s="9">
        <v>1290</v>
      </c>
      <c r="P9225" s="9">
        <v>9758</v>
      </c>
      <c r="Q9225" s="10" t="s">
        <v>30972</v>
      </c>
    </row>
    <row r="9226" spans="1:17" x14ac:dyDescent="0.3">
      <c r="A9226" s="5" t="s">
        <v>32369</v>
      </c>
      <c r="B9226" s="5" t="s">
        <v>1125</v>
      </c>
      <c r="C9226" s="6">
        <v>3.62</v>
      </c>
      <c r="D9226" s="1" t="s">
        <v>32370</v>
      </c>
      <c r="E9226" s="6">
        <v>140</v>
      </c>
      <c r="F9226" s="6" t="s">
        <v>25</v>
      </c>
      <c r="G9226" s="11" t="s">
        <v>32371</v>
      </c>
      <c r="H9226" s="8" t="s">
        <v>32372</v>
      </c>
      <c r="I9226" s="9">
        <v>7517</v>
      </c>
      <c r="J9226" s="9">
        <v>4235</v>
      </c>
      <c r="K9226" s="9">
        <v>1573</v>
      </c>
      <c r="L9226" s="9">
        <v>8</v>
      </c>
      <c r="M9226" s="9">
        <v>24</v>
      </c>
      <c r="N9226" s="9">
        <v>982</v>
      </c>
      <c r="O9226" s="9">
        <v>208</v>
      </c>
      <c r="P9226" s="9">
        <v>5112</v>
      </c>
      <c r="Q9226" s="10" t="s">
        <v>30972</v>
      </c>
    </row>
    <row r="9227" spans="1:17" x14ac:dyDescent="0.3">
      <c r="A9227" s="5" t="s">
        <v>32373</v>
      </c>
      <c r="B9227" s="5" t="s">
        <v>32374</v>
      </c>
      <c r="C9227" s="6">
        <v>3.3</v>
      </c>
      <c r="D9227" s="1" t="s">
        <v>32375</v>
      </c>
      <c r="E9227" s="6">
        <v>112</v>
      </c>
      <c r="F9227" s="6" t="s">
        <v>25</v>
      </c>
      <c r="G9227" s="11" t="s">
        <v>32376</v>
      </c>
      <c r="H9227" s="8" t="s">
        <v>32377</v>
      </c>
      <c r="I9227" s="9">
        <v>18722</v>
      </c>
      <c r="J9227" s="9">
        <v>4144</v>
      </c>
      <c r="K9227" s="9">
        <v>2513</v>
      </c>
      <c r="L9227" s="9">
        <v>4</v>
      </c>
      <c r="M9227" s="9">
        <v>72</v>
      </c>
      <c r="N9227" s="9">
        <v>4328</v>
      </c>
      <c r="O9227" s="9">
        <v>215</v>
      </c>
      <c r="P9227" s="9">
        <v>12871</v>
      </c>
      <c r="Q9227" s="10" t="s">
        <v>30972</v>
      </c>
    </row>
    <row r="9228" spans="1:17" ht="28.8" x14ac:dyDescent="0.3">
      <c r="A9228" s="5" t="s">
        <v>32378</v>
      </c>
      <c r="B9228" s="5" t="s">
        <v>32379</v>
      </c>
      <c r="C9228" s="6">
        <v>2.92</v>
      </c>
      <c r="D9228" s="1" t="s">
        <v>32380</v>
      </c>
      <c r="E9228" s="6">
        <v>85</v>
      </c>
      <c r="F9228" s="6" t="s">
        <v>25</v>
      </c>
      <c r="G9228" s="11" t="s">
        <v>32381</v>
      </c>
      <c r="H9228" s="8" t="s">
        <v>32382</v>
      </c>
      <c r="I9228" s="9">
        <v>5098</v>
      </c>
      <c r="J9228" s="9">
        <v>2480</v>
      </c>
      <c r="K9228" s="9">
        <v>620</v>
      </c>
      <c r="L9228" s="9">
        <v>1</v>
      </c>
      <c r="M9228" s="9">
        <v>119</v>
      </c>
      <c r="N9228" s="9">
        <v>1027</v>
      </c>
      <c r="O9228" s="9">
        <v>54</v>
      </c>
      <c r="P9228" s="9">
        <v>3411</v>
      </c>
      <c r="Q9228" s="10" t="s">
        <v>30972</v>
      </c>
    </row>
    <row r="9229" spans="1:17" ht="28.8" x14ac:dyDescent="0.3">
      <c r="A9229" s="5" t="s">
        <v>32383</v>
      </c>
      <c r="B9229" s="5" t="s">
        <v>32384</v>
      </c>
      <c r="C9229" s="6">
        <v>2.46</v>
      </c>
      <c r="D9229" s="1" t="s">
        <v>32380</v>
      </c>
      <c r="E9229" s="6">
        <v>80</v>
      </c>
      <c r="F9229" s="6" t="s">
        <v>25</v>
      </c>
      <c r="G9229" s="11" t="s">
        <v>32385</v>
      </c>
      <c r="H9229" s="8" t="s">
        <v>32386</v>
      </c>
      <c r="I9229" s="9">
        <v>7007</v>
      </c>
      <c r="J9229" s="9">
        <v>2513</v>
      </c>
      <c r="K9229" s="9">
        <v>641</v>
      </c>
      <c r="L9229" s="9">
        <v>0</v>
      </c>
      <c r="M9229" s="9">
        <v>473</v>
      </c>
      <c r="N9229" s="9">
        <v>962</v>
      </c>
      <c r="O9229" s="9">
        <v>116</v>
      </c>
      <c r="P9229" s="9">
        <v>4734</v>
      </c>
      <c r="Q9229" s="10" t="s">
        <v>30972</v>
      </c>
    </row>
    <row r="9230" spans="1:17" x14ac:dyDescent="0.3">
      <c r="A9230" s="5" t="s">
        <v>32387</v>
      </c>
      <c r="B9230" s="5" t="s">
        <v>3251</v>
      </c>
      <c r="C9230" s="6">
        <v>4.17</v>
      </c>
      <c r="D9230" s="1" t="s">
        <v>32380</v>
      </c>
      <c r="E9230" s="6">
        <v>135</v>
      </c>
      <c r="F9230" s="6" t="s">
        <v>25</v>
      </c>
      <c r="G9230" s="11" t="s">
        <v>32388</v>
      </c>
      <c r="H9230" s="8" t="s">
        <v>32389</v>
      </c>
      <c r="I9230" s="9">
        <v>144446</v>
      </c>
      <c r="J9230" s="9">
        <v>66686</v>
      </c>
      <c r="K9230" s="9">
        <v>50046</v>
      </c>
      <c r="L9230" s="9">
        <v>2000</v>
      </c>
      <c r="M9230" s="9">
        <v>205</v>
      </c>
      <c r="N9230" s="9">
        <v>7057</v>
      </c>
      <c r="O9230" s="9">
        <v>23751</v>
      </c>
      <c r="P9230" s="9">
        <v>97937</v>
      </c>
      <c r="Q9230" s="10" t="s">
        <v>30972</v>
      </c>
    </row>
    <row r="9231" spans="1:17" x14ac:dyDescent="0.3">
      <c r="A9231" s="5" t="s">
        <v>32390</v>
      </c>
      <c r="B9231" s="5" t="s">
        <v>428</v>
      </c>
      <c r="C9231" s="6">
        <v>3</v>
      </c>
      <c r="D9231" s="1" t="s">
        <v>32380</v>
      </c>
      <c r="E9231" s="6">
        <v>89</v>
      </c>
      <c r="F9231" s="6" t="s">
        <v>74</v>
      </c>
      <c r="G9231" s="11" t="s">
        <v>32391</v>
      </c>
      <c r="H9231" s="8" t="s">
        <v>32392</v>
      </c>
      <c r="I9231" s="9">
        <v>1007</v>
      </c>
      <c r="J9231" s="9">
        <v>1150</v>
      </c>
      <c r="K9231" s="9">
        <v>160</v>
      </c>
      <c r="L9231" s="9">
        <v>0</v>
      </c>
      <c r="M9231" s="9">
        <v>30</v>
      </c>
      <c r="N9231" s="9">
        <v>206</v>
      </c>
      <c r="O9231" s="9">
        <v>8</v>
      </c>
      <c r="P9231" s="9">
        <v>667</v>
      </c>
      <c r="Q9231" s="10" t="s">
        <v>30972</v>
      </c>
    </row>
    <row r="9232" spans="1:17" ht="28.8" x14ac:dyDescent="0.3">
      <c r="A9232" s="5" t="s">
        <v>32393</v>
      </c>
      <c r="B9232" s="5" t="s">
        <v>32394</v>
      </c>
      <c r="C9232" s="6">
        <v>2.21</v>
      </c>
      <c r="D9232" s="1" t="s">
        <v>32380</v>
      </c>
      <c r="E9232" s="6">
        <v>91</v>
      </c>
      <c r="F9232" s="6" t="s">
        <v>25</v>
      </c>
      <c r="G9232" s="11" t="s">
        <v>32395</v>
      </c>
      <c r="H9232" s="8" t="s">
        <v>32396</v>
      </c>
      <c r="I9232" s="9">
        <v>75861</v>
      </c>
      <c r="J9232" s="9">
        <v>9027</v>
      </c>
      <c r="K9232" s="9">
        <v>6805</v>
      </c>
      <c r="L9232" s="9">
        <v>100</v>
      </c>
      <c r="M9232" s="9">
        <v>5304</v>
      </c>
      <c r="N9232" s="9">
        <v>8937</v>
      </c>
      <c r="O9232" s="9">
        <v>1581</v>
      </c>
      <c r="P9232" s="9">
        <v>46416</v>
      </c>
      <c r="Q9232" s="10" t="s">
        <v>30972</v>
      </c>
    </row>
    <row r="9233" spans="1:17" ht="28.8" x14ac:dyDescent="0.3">
      <c r="A9233" s="5" t="s">
        <v>32397</v>
      </c>
      <c r="B9233" s="5" t="s">
        <v>1604</v>
      </c>
      <c r="C9233" s="6">
        <v>2.61</v>
      </c>
      <c r="D9233" s="1" t="s">
        <v>32380</v>
      </c>
      <c r="E9233" s="6">
        <v>103</v>
      </c>
      <c r="F9233" s="6" t="s">
        <v>25</v>
      </c>
      <c r="G9233" s="11" t="s">
        <v>32398</v>
      </c>
      <c r="H9233" s="8" t="s">
        <v>132</v>
      </c>
      <c r="I9233" s="9">
        <v>5662</v>
      </c>
      <c r="J9233" s="9">
        <v>2491</v>
      </c>
      <c r="K9233" s="9">
        <v>669</v>
      </c>
      <c r="L9233" s="9">
        <v>2</v>
      </c>
      <c r="M9233" s="9">
        <v>246</v>
      </c>
      <c r="N9233" s="9">
        <v>843</v>
      </c>
      <c r="O9233" s="9">
        <v>65</v>
      </c>
      <c r="P9233" s="9">
        <v>3711</v>
      </c>
      <c r="Q9233" s="10" t="s">
        <v>30972</v>
      </c>
    </row>
    <row r="9234" spans="1:17" x14ac:dyDescent="0.3">
      <c r="A9234" s="5" t="s">
        <v>32399</v>
      </c>
      <c r="B9234" s="5" t="s">
        <v>11439</v>
      </c>
      <c r="C9234" s="6">
        <v>2.89</v>
      </c>
      <c r="D9234" s="1" t="s">
        <v>32380</v>
      </c>
      <c r="E9234" s="6">
        <v>124</v>
      </c>
      <c r="F9234" s="6" t="s">
        <v>25</v>
      </c>
      <c r="G9234" s="11" t="s">
        <v>32400</v>
      </c>
      <c r="H9234" s="8" t="s">
        <v>32401</v>
      </c>
      <c r="I9234" s="9">
        <v>1598599</v>
      </c>
      <c r="J9234" s="9">
        <v>72293</v>
      </c>
      <c r="K9234" s="9">
        <v>204720</v>
      </c>
      <c r="L9234" s="9">
        <v>716</v>
      </c>
      <c r="M9234" s="9">
        <v>38652</v>
      </c>
      <c r="N9234" s="9">
        <v>261157</v>
      </c>
      <c r="O9234" s="9">
        <v>45337</v>
      </c>
      <c r="P9234" s="9">
        <v>925770</v>
      </c>
      <c r="Q9234" s="10" t="s">
        <v>30972</v>
      </c>
    </row>
    <row r="9235" spans="1:17" x14ac:dyDescent="0.3">
      <c r="A9235" s="5" t="s">
        <v>32402</v>
      </c>
      <c r="B9235" s="5" t="s">
        <v>32403</v>
      </c>
      <c r="C9235" s="6">
        <v>3.42</v>
      </c>
      <c r="D9235" s="1" t="s">
        <v>32380</v>
      </c>
      <c r="E9235" s="6">
        <v>95</v>
      </c>
      <c r="F9235" s="6" t="s">
        <v>25</v>
      </c>
      <c r="G9235" s="11" t="s">
        <v>32404</v>
      </c>
      <c r="H9235" s="8" t="s">
        <v>32405</v>
      </c>
      <c r="I9235" s="9">
        <v>164475</v>
      </c>
      <c r="J9235" s="9">
        <v>39207</v>
      </c>
      <c r="K9235" s="9">
        <v>37561</v>
      </c>
      <c r="L9235" s="9">
        <v>292</v>
      </c>
      <c r="M9235" s="9">
        <v>1319</v>
      </c>
      <c r="N9235" s="9">
        <v>29840</v>
      </c>
      <c r="O9235" s="9">
        <v>6494</v>
      </c>
      <c r="P9235" s="9">
        <v>126120</v>
      </c>
      <c r="Q9235" s="10" t="s">
        <v>30972</v>
      </c>
    </row>
    <row r="9236" spans="1:17" x14ac:dyDescent="0.3">
      <c r="A9236" s="5" t="s">
        <v>32406</v>
      </c>
      <c r="B9236" s="5" t="s">
        <v>1393</v>
      </c>
      <c r="C9236" s="6">
        <v>3.28</v>
      </c>
      <c r="D9236" s="1" t="s">
        <v>32380</v>
      </c>
      <c r="E9236" s="6">
        <v>106</v>
      </c>
      <c r="F9236" s="6" t="s">
        <v>25</v>
      </c>
      <c r="G9236" s="11" t="s">
        <v>32407</v>
      </c>
      <c r="H9236" s="8" t="s">
        <v>32408</v>
      </c>
      <c r="I9236" s="9">
        <v>5430</v>
      </c>
      <c r="J9236" s="9">
        <v>3673</v>
      </c>
      <c r="K9236" s="9">
        <v>1437</v>
      </c>
      <c r="L9236" s="9">
        <v>6</v>
      </c>
      <c r="M9236" s="9">
        <v>59</v>
      </c>
      <c r="N9236" s="9">
        <v>960</v>
      </c>
      <c r="O9236" s="9">
        <v>135</v>
      </c>
      <c r="P9236" s="9">
        <v>3864</v>
      </c>
      <c r="Q9236" s="10" t="s">
        <v>30972</v>
      </c>
    </row>
    <row r="9237" spans="1:17" x14ac:dyDescent="0.3">
      <c r="A9237" s="5" t="s">
        <v>32409</v>
      </c>
      <c r="B9237" s="5" t="s">
        <v>32410</v>
      </c>
      <c r="C9237" s="6">
        <v>3.22</v>
      </c>
      <c r="D9237" s="1" t="s">
        <v>32411</v>
      </c>
      <c r="E9237" s="6">
        <v>85</v>
      </c>
      <c r="F9237" s="6" t="s">
        <v>25</v>
      </c>
      <c r="G9237" s="11" t="s">
        <v>32412</v>
      </c>
      <c r="H9237" s="8" t="s">
        <v>32413</v>
      </c>
      <c r="I9237" s="9">
        <v>14616</v>
      </c>
      <c r="J9237" s="9">
        <v>8040</v>
      </c>
      <c r="K9237" s="9">
        <v>2710</v>
      </c>
      <c r="L9237" s="9">
        <v>7</v>
      </c>
      <c r="M9237" s="9">
        <v>195</v>
      </c>
      <c r="N9237" s="9">
        <v>3062</v>
      </c>
      <c r="O9237" s="9">
        <v>150</v>
      </c>
      <c r="P9237" s="9">
        <v>10626</v>
      </c>
      <c r="Q9237" s="10" t="s">
        <v>30972</v>
      </c>
    </row>
    <row r="9238" spans="1:17" x14ac:dyDescent="0.3">
      <c r="A9238" s="5" t="s">
        <v>32414</v>
      </c>
      <c r="B9238" s="5" t="s">
        <v>10526</v>
      </c>
      <c r="C9238" s="6">
        <v>2.84</v>
      </c>
      <c r="D9238" s="1" t="s">
        <v>32411</v>
      </c>
      <c r="E9238" s="6">
        <v>98</v>
      </c>
      <c r="F9238" s="6" t="s">
        <v>25</v>
      </c>
      <c r="G9238" s="11" t="s">
        <v>32415</v>
      </c>
      <c r="H9238" s="8" t="s">
        <v>32416</v>
      </c>
      <c r="I9238" s="9">
        <v>104875</v>
      </c>
      <c r="J9238" s="9">
        <v>18222</v>
      </c>
      <c r="K9238" s="9">
        <v>13059</v>
      </c>
      <c r="L9238" s="9">
        <v>61</v>
      </c>
      <c r="M9238" s="9">
        <v>2439</v>
      </c>
      <c r="N9238" s="9">
        <v>22485</v>
      </c>
      <c r="O9238" s="9">
        <v>2172</v>
      </c>
      <c r="P9238" s="9">
        <v>74546</v>
      </c>
      <c r="Q9238" s="10" t="s">
        <v>30972</v>
      </c>
    </row>
    <row r="9239" spans="1:17" x14ac:dyDescent="0.3">
      <c r="A9239" s="5" t="s">
        <v>32417</v>
      </c>
      <c r="B9239" s="5" t="s">
        <v>3420</v>
      </c>
      <c r="C9239" s="6">
        <v>3.49</v>
      </c>
      <c r="D9239" s="1" t="s">
        <v>32418</v>
      </c>
      <c r="E9239" s="6">
        <v>94</v>
      </c>
      <c r="F9239" s="6" t="s">
        <v>25</v>
      </c>
      <c r="G9239" s="11" t="s">
        <v>32419</v>
      </c>
      <c r="H9239" s="8" t="s">
        <v>274</v>
      </c>
      <c r="I9239" s="9">
        <v>16311</v>
      </c>
      <c r="J9239" s="9">
        <v>7036</v>
      </c>
      <c r="K9239" s="9">
        <v>4873</v>
      </c>
      <c r="L9239" s="9">
        <v>163</v>
      </c>
      <c r="M9239" s="9">
        <v>101</v>
      </c>
      <c r="N9239" s="9">
        <v>2212</v>
      </c>
      <c r="O9239" s="9">
        <v>1038</v>
      </c>
      <c r="P9239" s="9">
        <v>10740</v>
      </c>
      <c r="Q9239" s="10" t="s">
        <v>30972</v>
      </c>
    </row>
    <row r="9240" spans="1:17" x14ac:dyDescent="0.3">
      <c r="A9240" s="5" t="s">
        <v>32420</v>
      </c>
      <c r="B9240" s="5" t="s">
        <v>4138</v>
      </c>
      <c r="C9240" s="6">
        <v>4</v>
      </c>
      <c r="D9240" s="1" t="s">
        <v>32421</v>
      </c>
      <c r="E9240" s="6">
        <v>159</v>
      </c>
      <c r="F9240" s="6" t="s">
        <v>25</v>
      </c>
      <c r="G9240" s="11" t="s">
        <v>32422</v>
      </c>
      <c r="H9240" s="8" t="s">
        <v>32423</v>
      </c>
      <c r="I9240" s="9">
        <v>1187926</v>
      </c>
      <c r="J9240" s="9">
        <v>246100</v>
      </c>
      <c r="K9240" s="9">
        <v>362110</v>
      </c>
      <c r="L9240" s="9">
        <v>22000</v>
      </c>
      <c r="M9240" s="9">
        <v>8001</v>
      </c>
      <c r="N9240" s="9">
        <v>90843</v>
      </c>
      <c r="O9240" s="9">
        <v>173804</v>
      </c>
      <c r="P9240" s="9">
        <v>822779</v>
      </c>
      <c r="Q9240" s="10" t="s">
        <v>30972</v>
      </c>
    </row>
    <row r="9241" spans="1:17" x14ac:dyDescent="0.3">
      <c r="A9241" s="5" t="s">
        <v>32424</v>
      </c>
      <c r="B9241" s="5" t="s">
        <v>20466</v>
      </c>
      <c r="C9241" s="6">
        <v>3.12</v>
      </c>
      <c r="D9241" s="1" t="s">
        <v>32421</v>
      </c>
      <c r="E9241" s="6">
        <v>115</v>
      </c>
      <c r="F9241" s="6" t="s">
        <v>25</v>
      </c>
      <c r="G9241" s="11" t="s">
        <v>32425</v>
      </c>
      <c r="H9241" s="8" t="s">
        <v>32426</v>
      </c>
      <c r="I9241" s="9">
        <v>170418</v>
      </c>
      <c r="J9241" s="9">
        <v>30507</v>
      </c>
      <c r="K9241" s="9">
        <v>30210</v>
      </c>
      <c r="L9241" s="9">
        <v>337</v>
      </c>
      <c r="M9241" s="9">
        <v>2282</v>
      </c>
      <c r="N9241" s="9">
        <v>30632</v>
      </c>
      <c r="O9241" s="9">
        <v>4811</v>
      </c>
      <c r="P9241" s="9">
        <v>105684</v>
      </c>
      <c r="Q9241" s="10" t="s">
        <v>30972</v>
      </c>
    </row>
    <row r="9242" spans="1:17" ht="28.8" x14ac:dyDescent="0.3">
      <c r="A9242" s="5" t="s">
        <v>32427</v>
      </c>
      <c r="B9242" s="5" t="s">
        <v>16509</v>
      </c>
      <c r="C9242" s="6">
        <v>3.66</v>
      </c>
      <c r="D9242" s="1" t="s">
        <v>32421</v>
      </c>
      <c r="E9242" s="6">
        <v>123</v>
      </c>
      <c r="F9242" s="6" t="s">
        <v>25</v>
      </c>
      <c r="G9242" s="11" t="s">
        <v>32428</v>
      </c>
      <c r="H9242" s="8" t="s">
        <v>32429</v>
      </c>
      <c r="I9242" s="9">
        <v>16362</v>
      </c>
      <c r="J9242" s="9">
        <v>12726</v>
      </c>
      <c r="K9242" s="9">
        <v>3728</v>
      </c>
      <c r="L9242" s="9">
        <v>93</v>
      </c>
      <c r="M9242" s="9">
        <v>142</v>
      </c>
      <c r="N9242" s="9">
        <v>1704</v>
      </c>
      <c r="O9242" s="9">
        <v>955</v>
      </c>
      <c r="P9242" s="9">
        <v>10519</v>
      </c>
      <c r="Q9242" s="10" t="s">
        <v>30972</v>
      </c>
    </row>
    <row r="9243" spans="1:17" x14ac:dyDescent="0.3">
      <c r="A9243" s="5" t="s">
        <v>32430</v>
      </c>
      <c r="B9243" s="5" t="s">
        <v>32431</v>
      </c>
      <c r="C9243" s="6">
        <v>3.13</v>
      </c>
      <c r="D9243" s="1" t="s">
        <v>32421</v>
      </c>
      <c r="E9243" s="6">
        <v>107</v>
      </c>
      <c r="F9243" s="6" t="s">
        <v>25</v>
      </c>
      <c r="G9243" s="11" t="s">
        <v>32432</v>
      </c>
      <c r="H9243" s="8" t="s">
        <v>32433</v>
      </c>
      <c r="I9243" s="9">
        <v>7501</v>
      </c>
      <c r="J9243" s="9">
        <v>3318</v>
      </c>
      <c r="K9243" s="9">
        <v>706</v>
      </c>
      <c r="L9243" s="9">
        <v>1</v>
      </c>
      <c r="M9243" s="9">
        <v>104</v>
      </c>
      <c r="N9243" s="9">
        <v>1393</v>
      </c>
      <c r="O9243" s="9">
        <v>96</v>
      </c>
      <c r="P9243" s="9">
        <v>4546</v>
      </c>
      <c r="Q9243" s="10" t="s">
        <v>30972</v>
      </c>
    </row>
    <row r="9244" spans="1:17" x14ac:dyDescent="0.3">
      <c r="A9244" s="5" t="s">
        <v>32434</v>
      </c>
      <c r="B9244" s="5" t="s">
        <v>10779</v>
      </c>
      <c r="C9244" s="6">
        <v>3.49</v>
      </c>
      <c r="D9244" s="1" t="s">
        <v>32421</v>
      </c>
      <c r="E9244" s="6">
        <v>109</v>
      </c>
      <c r="F9244" s="6" t="s">
        <v>25</v>
      </c>
      <c r="G9244" s="11" t="s">
        <v>32435</v>
      </c>
      <c r="H9244" s="8" t="s">
        <v>32436</v>
      </c>
      <c r="I9244" s="9">
        <v>6397</v>
      </c>
      <c r="J9244" s="9">
        <v>5702</v>
      </c>
      <c r="K9244" s="9">
        <v>1914</v>
      </c>
      <c r="L9244" s="9">
        <v>41</v>
      </c>
      <c r="M9244" s="9">
        <v>77</v>
      </c>
      <c r="N9244" s="9">
        <v>823</v>
      </c>
      <c r="O9244" s="9">
        <v>341</v>
      </c>
      <c r="P9244" s="9">
        <v>4363</v>
      </c>
      <c r="Q9244" s="10" t="s">
        <v>30972</v>
      </c>
    </row>
    <row r="9245" spans="1:17" x14ac:dyDescent="0.3">
      <c r="A9245" s="5" t="s">
        <v>32437</v>
      </c>
      <c r="B9245" s="5" t="s">
        <v>32438</v>
      </c>
      <c r="C9245" s="6">
        <v>3.27</v>
      </c>
      <c r="D9245" s="1" t="s">
        <v>32421</v>
      </c>
      <c r="E9245" s="6">
        <v>385</v>
      </c>
      <c r="F9245" s="6" t="s">
        <v>25</v>
      </c>
      <c r="G9245" s="11" t="s">
        <v>32439</v>
      </c>
      <c r="H9245" s="8" t="s">
        <v>32440</v>
      </c>
      <c r="I9245" s="9">
        <v>241</v>
      </c>
      <c r="J9245" s="9">
        <v>261</v>
      </c>
      <c r="K9245" s="9">
        <v>28</v>
      </c>
      <c r="L9245" s="9">
        <v>0</v>
      </c>
      <c r="M9245" s="9">
        <v>8</v>
      </c>
      <c r="N9245" s="9">
        <v>24</v>
      </c>
      <c r="O9245" s="9">
        <v>4</v>
      </c>
      <c r="P9245" s="9">
        <v>115</v>
      </c>
      <c r="Q9245" s="10" t="s">
        <v>30972</v>
      </c>
    </row>
    <row r="9246" spans="1:17" ht="28.8" x14ac:dyDescent="0.3">
      <c r="A9246" s="5" t="s">
        <v>32441</v>
      </c>
      <c r="B9246" s="5" t="s">
        <v>32442</v>
      </c>
      <c r="C9246" s="6">
        <v>2.9</v>
      </c>
      <c r="D9246" s="1" t="s">
        <v>32421</v>
      </c>
      <c r="E9246" s="6">
        <v>91</v>
      </c>
      <c r="F9246" s="6" t="s">
        <v>25</v>
      </c>
      <c r="G9246" s="11" t="s">
        <v>32443</v>
      </c>
      <c r="H9246" s="8" t="s">
        <v>32444</v>
      </c>
      <c r="I9246" s="9">
        <v>1426</v>
      </c>
      <c r="J9246" s="9">
        <v>1052</v>
      </c>
      <c r="K9246" s="9">
        <v>218</v>
      </c>
      <c r="L9246" s="9">
        <v>0</v>
      </c>
      <c r="M9246" s="9">
        <v>51</v>
      </c>
      <c r="N9246" s="9">
        <v>215</v>
      </c>
      <c r="O9246" s="9">
        <v>27</v>
      </c>
      <c r="P9246" s="9">
        <v>831</v>
      </c>
      <c r="Q9246" s="10" t="s">
        <v>30972</v>
      </c>
    </row>
    <row r="9247" spans="1:17" ht="28.8" x14ac:dyDescent="0.3">
      <c r="A9247" s="5" t="s">
        <v>32445</v>
      </c>
      <c r="B9247" s="5" t="s">
        <v>14501</v>
      </c>
      <c r="C9247" s="6">
        <v>4.05</v>
      </c>
      <c r="D9247" s="1" t="s">
        <v>32421</v>
      </c>
      <c r="E9247" s="6">
        <v>148</v>
      </c>
      <c r="F9247" s="6" t="s">
        <v>365</v>
      </c>
      <c r="G9247" s="11" t="s">
        <v>32446</v>
      </c>
      <c r="H9247" s="8" t="s">
        <v>32447</v>
      </c>
      <c r="I9247" s="9">
        <v>359583</v>
      </c>
      <c r="J9247" s="9">
        <v>107138</v>
      </c>
      <c r="K9247" s="9">
        <v>117304</v>
      </c>
      <c r="L9247" s="9">
        <v>7300</v>
      </c>
      <c r="M9247" s="9">
        <v>1770</v>
      </c>
      <c r="N9247" s="9">
        <v>25975</v>
      </c>
      <c r="O9247" s="9">
        <v>46312</v>
      </c>
      <c r="P9247" s="9">
        <v>269509</v>
      </c>
      <c r="Q9247" s="10" t="s">
        <v>30972</v>
      </c>
    </row>
    <row r="9248" spans="1:17" x14ac:dyDescent="0.3">
      <c r="A9248" s="5" t="s">
        <v>32448</v>
      </c>
      <c r="B9248" s="5" t="s">
        <v>13851</v>
      </c>
      <c r="C9248" s="6">
        <v>3.57</v>
      </c>
      <c r="D9248" s="1" t="s">
        <v>32421</v>
      </c>
      <c r="E9248" s="6">
        <v>105</v>
      </c>
      <c r="F9248" s="6" t="s">
        <v>1777</v>
      </c>
      <c r="G9248" s="11" t="s">
        <v>32449</v>
      </c>
      <c r="H9248" s="8" t="s">
        <v>32450</v>
      </c>
      <c r="I9248" s="9">
        <v>60340</v>
      </c>
      <c r="J9248" s="9">
        <v>14955</v>
      </c>
      <c r="K9248" s="9">
        <v>13419</v>
      </c>
      <c r="L9248" s="9">
        <v>380</v>
      </c>
      <c r="M9248" s="9">
        <v>352</v>
      </c>
      <c r="N9248" s="9">
        <v>8889</v>
      </c>
      <c r="O9248" s="9">
        <v>2876</v>
      </c>
      <c r="P9248" s="9">
        <v>40503</v>
      </c>
      <c r="Q9248" s="10" t="s">
        <v>30972</v>
      </c>
    </row>
    <row r="9249" spans="1:17" x14ac:dyDescent="0.3">
      <c r="A9249" s="5" t="s">
        <v>32451</v>
      </c>
      <c r="B9249" s="5" t="s">
        <v>16028</v>
      </c>
      <c r="C9249" s="6">
        <v>3.11</v>
      </c>
      <c r="D9249" s="1" t="s">
        <v>32421</v>
      </c>
      <c r="E9249" s="6">
        <v>98</v>
      </c>
      <c r="F9249" s="6" t="s">
        <v>5694</v>
      </c>
      <c r="G9249" s="11" t="s">
        <v>32452</v>
      </c>
      <c r="H9249" s="8" t="s">
        <v>32453</v>
      </c>
      <c r="I9249" s="9">
        <v>6433</v>
      </c>
      <c r="J9249" s="9">
        <v>3552</v>
      </c>
      <c r="K9249" s="9">
        <v>784</v>
      </c>
      <c r="L9249" s="9">
        <v>6</v>
      </c>
      <c r="M9249" s="9">
        <v>107</v>
      </c>
      <c r="N9249" s="9">
        <v>1322</v>
      </c>
      <c r="O9249" s="9">
        <v>114</v>
      </c>
      <c r="P9249" s="9">
        <v>4550</v>
      </c>
      <c r="Q9249" s="10" t="s">
        <v>30972</v>
      </c>
    </row>
    <row r="9250" spans="1:17" x14ac:dyDescent="0.3">
      <c r="A9250" s="5" t="s">
        <v>32454</v>
      </c>
      <c r="B9250" s="5" t="s">
        <v>32455</v>
      </c>
      <c r="C9250" s="6">
        <v>2.95</v>
      </c>
      <c r="D9250" s="1" t="s">
        <v>32456</v>
      </c>
      <c r="E9250" s="6">
        <v>102</v>
      </c>
      <c r="F9250" s="6" t="s">
        <v>25</v>
      </c>
      <c r="G9250" s="11" t="s">
        <v>32457</v>
      </c>
      <c r="H9250" s="8" t="s">
        <v>32458</v>
      </c>
      <c r="I9250" s="9">
        <v>19232</v>
      </c>
      <c r="J9250" s="9">
        <v>3577</v>
      </c>
      <c r="K9250" s="9">
        <v>1971</v>
      </c>
      <c r="L9250" s="9">
        <v>3</v>
      </c>
      <c r="M9250" s="9">
        <v>270</v>
      </c>
      <c r="N9250" s="9">
        <v>4153</v>
      </c>
      <c r="O9250" s="9">
        <v>174</v>
      </c>
      <c r="P9250" s="9">
        <v>12074</v>
      </c>
      <c r="Q9250" s="10" t="s">
        <v>30972</v>
      </c>
    </row>
    <row r="9251" spans="1:17" x14ac:dyDescent="0.3">
      <c r="A9251" s="5" t="s">
        <v>32459</v>
      </c>
      <c r="B9251" s="5" t="s">
        <v>969</v>
      </c>
      <c r="C9251" s="6">
        <v>3.09</v>
      </c>
      <c r="D9251" s="1" t="s">
        <v>32456</v>
      </c>
      <c r="E9251" s="6">
        <v>89</v>
      </c>
      <c r="F9251" s="6" t="s">
        <v>25</v>
      </c>
      <c r="G9251" s="11" t="s">
        <v>32460</v>
      </c>
      <c r="H9251" s="8" t="s">
        <v>32461</v>
      </c>
      <c r="I9251" s="9">
        <v>905</v>
      </c>
      <c r="J9251" s="9">
        <v>884</v>
      </c>
      <c r="K9251" s="9">
        <v>193</v>
      </c>
      <c r="L9251" s="9">
        <v>0</v>
      </c>
      <c r="M9251" s="9">
        <v>9</v>
      </c>
      <c r="N9251" s="9">
        <v>258</v>
      </c>
      <c r="O9251" s="9">
        <v>3</v>
      </c>
      <c r="P9251" s="9">
        <v>674</v>
      </c>
      <c r="Q9251" s="10" t="s">
        <v>30972</v>
      </c>
    </row>
    <row r="9252" spans="1:17" x14ac:dyDescent="0.3">
      <c r="A9252" s="5" t="s">
        <v>32462</v>
      </c>
      <c r="B9252" s="5" t="s">
        <v>32463</v>
      </c>
      <c r="C9252" s="6">
        <v>3.31</v>
      </c>
      <c r="D9252" s="1" t="s">
        <v>32464</v>
      </c>
      <c r="E9252" s="6">
        <v>97</v>
      </c>
      <c r="F9252" s="6" t="s">
        <v>25</v>
      </c>
      <c r="G9252" s="11" t="s">
        <v>32465</v>
      </c>
      <c r="H9252" s="8" t="s">
        <v>32466</v>
      </c>
      <c r="I9252" s="9">
        <v>8520</v>
      </c>
      <c r="J9252" s="9">
        <v>5155</v>
      </c>
      <c r="K9252" s="9">
        <v>2097</v>
      </c>
      <c r="L9252" s="9">
        <v>5</v>
      </c>
      <c r="M9252" s="9">
        <v>85</v>
      </c>
      <c r="N9252" s="9">
        <v>1565</v>
      </c>
      <c r="O9252" s="9">
        <v>179</v>
      </c>
      <c r="P9252" s="9">
        <v>5971</v>
      </c>
      <c r="Q9252" s="10" t="s">
        <v>30972</v>
      </c>
    </row>
    <row r="9253" spans="1:17" ht="28.8" x14ac:dyDescent="0.3">
      <c r="A9253" s="5" t="s">
        <v>11773</v>
      </c>
      <c r="B9253" s="5" t="s">
        <v>32467</v>
      </c>
      <c r="C9253" s="6">
        <v>3.83</v>
      </c>
      <c r="D9253" s="1" t="s">
        <v>32468</v>
      </c>
      <c r="E9253" s="6">
        <v>152</v>
      </c>
      <c r="F9253" s="6" t="s">
        <v>8034</v>
      </c>
      <c r="G9253" s="11" t="s">
        <v>32469</v>
      </c>
      <c r="H9253" s="8" t="s">
        <v>32470</v>
      </c>
      <c r="I9253" s="9">
        <v>136801</v>
      </c>
      <c r="J9253" s="9">
        <v>18749</v>
      </c>
      <c r="K9253" s="9">
        <v>22007</v>
      </c>
      <c r="L9253" s="9">
        <v>292</v>
      </c>
      <c r="M9253" s="9">
        <v>375</v>
      </c>
      <c r="N9253" s="9">
        <v>10900</v>
      </c>
      <c r="O9253" s="9">
        <v>6017</v>
      </c>
      <c r="P9253" s="9">
        <v>68270</v>
      </c>
      <c r="Q9253" s="10" t="s">
        <v>30972</v>
      </c>
    </row>
    <row r="9254" spans="1:17" x14ac:dyDescent="0.3">
      <c r="A9254" s="5" t="s">
        <v>32471</v>
      </c>
      <c r="B9254" s="5" t="s">
        <v>4412</v>
      </c>
      <c r="C9254" s="6">
        <v>3.14</v>
      </c>
      <c r="D9254" s="1" t="s">
        <v>32468</v>
      </c>
      <c r="E9254" s="6">
        <v>101</v>
      </c>
      <c r="F9254" s="6" t="s">
        <v>25</v>
      </c>
      <c r="G9254" s="11" t="s">
        <v>32472</v>
      </c>
      <c r="H9254" s="8" t="s">
        <v>32473</v>
      </c>
      <c r="I9254" s="9">
        <v>66678</v>
      </c>
      <c r="J9254" s="9">
        <v>13568</v>
      </c>
      <c r="K9254" s="9">
        <v>8073</v>
      </c>
      <c r="L9254" s="9">
        <v>96</v>
      </c>
      <c r="M9254" s="9">
        <v>861</v>
      </c>
      <c r="N9254" s="9">
        <v>12553</v>
      </c>
      <c r="O9254" s="9">
        <v>1131</v>
      </c>
      <c r="P9254" s="9">
        <v>43801</v>
      </c>
      <c r="Q9254" s="10" t="s">
        <v>30972</v>
      </c>
    </row>
    <row r="9255" spans="1:17" ht="28.8" x14ac:dyDescent="0.3">
      <c r="A9255" s="5" t="s">
        <v>32474</v>
      </c>
      <c r="B9255" s="5" t="s">
        <v>17966</v>
      </c>
      <c r="C9255" s="6">
        <v>2.82</v>
      </c>
      <c r="D9255" s="1" t="s">
        <v>32475</v>
      </c>
      <c r="E9255" s="6">
        <v>79</v>
      </c>
      <c r="F9255" s="6" t="s">
        <v>25</v>
      </c>
      <c r="G9255" s="11" t="s">
        <v>32476</v>
      </c>
      <c r="H9255" s="8" t="s">
        <v>32477</v>
      </c>
      <c r="I9255" s="9">
        <v>873</v>
      </c>
      <c r="J9255" s="9">
        <v>620</v>
      </c>
      <c r="K9255" s="9">
        <v>71</v>
      </c>
      <c r="L9255" s="9">
        <v>0</v>
      </c>
      <c r="M9255" s="9">
        <v>65</v>
      </c>
      <c r="N9255" s="9">
        <v>124</v>
      </c>
      <c r="O9255" s="9">
        <v>9</v>
      </c>
      <c r="P9255" s="9">
        <v>586</v>
      </c>
      <c r="Q9255" s="10" t="s">
        <v>30972</v>
      </c>
    </row>
    <row r="9256" spans="1:17" x14ac:dyDescent="0.3">
      <c r="A9256" s="5" t="s">
        <v>32478</v>
      </c>
      <c r="B9256" s="5" t="s">
        <v>32479</v>
      </c>
      <c r="C9256" s="6">
        <v>2.42</v>
      </c>
      <c r="D9256" s="1" t="s">
        <v>32480</v>
      </c>
      <c r="E9256" s="6">
        <v>119</v>
      </c>
      <c r="F9256" s="6" t="s">
        <v>25</v>
      </c>
      <c r="G9256" s="11" t="s">
        <v>32481</v>
      </c>
      <c r="H9256" s="8" t="s">
        <v>32482</v>
      </c>
      <c r="I9256" s="9">
        <v>125325</v>
      </c>
      <c r="J9256" s="9">
        <v>13098</v>
      </c>
      <c r="K9256" s="9">
        <v>9217</v>
      </c>
      <c r="L9256" s="9">
        <v>77</v>
      </c>
      <c r="M9256" s="9">
        <v>6246</v>
      </c>
      <c r="N9256" s="9">
        <v>15292</v>
      </c>
      <c r="O9256" s="9">
        <v>1634</v>
      </c>
      <c r="P9256" s="9">
        <v>71162</v>
      </c>
      <c r="Q9256" s="10" t="s">
        <v>30972</v>
      </c>
    </row>
    <row r="9257" spans="1:17" x14ac:dyDescent="0.3">
      <c r="A9257" s="5" t="s">
        <v>32483</v>
      </c>
      <c r="B9257" s="5" t="s">
        <v>4213</v>
      </c>
      <c r="C9257" s="6">
        <v>4.63</v>
      </c>
      <c r="D9257" s="1" t="s">
        <v>32484</v>
      </c>
      <c r="E9257" s="6">
        <v>116</v>
      </c>
      <c r="F9257" s="6" t="s">
        <v>25</v>
      </c>
      <c r="G9257" s="11" t="s">
        <v>32485</v>
      </c>
      <c r="H9257" s="8" t="s">
        <v>32486</v>
      </c>
      <c r="I9257" s="9">
        <v>324518</v>
      </c>
      <c r="J9257" s="9">
        <v>59279</v>
      </c>
      <c r="K9257" s="9">
        <v>144884</v>
      </c>
      <c r="L9257" s="9">
        <v>6500</v>
      </c>
      <c r="M9257" s="9">
        <v>349</v>
      </c>
      <c r="N9257" s="9">
        <v>5073</v>
      </c>
      <c r="O9257" s="9">
        <v>114321</v>
      </c>
      <c r="P9257" s="9">
        <v>200225</v>
      </c>
      <c r="Q9257" s="10" t="s">
        <v>30972</v>
      </c>
    </row>
    <row r="9258" spans="1:17" x14ac:dyDescent="0.3">
      <c r="A9258" s="5" t="s">
        <v>32487</v>
      </c>
      <c r="B9258" s="5" t="s">
        <v>19087</v>
      </c>
      <c r="C9258" s="6">
        <v>3.23</v>
      </c>
      <c r="D9258" s="1" t="s">
        <v>32488</v>
      </c>
      <c r="E9258" s="6">
        <v>124</v>
      </c>
      <c r="F9258" s="6" t="s">
        <v>25</v>
      </c>
      <c r="G9258" s="11" t="s">
        <v>32489</v>
      </c>
      <c r="H9258" s="8" t="s">
        <v>32490</v>
      </c>
      <c r="I9258" s="9">
        <v>73458</v>
      </c>
      <c r="J9258" s="9">
        <v>12312</v>
      </c>
      <c r="K9258" s="9">
        <v>10497</v>
      </c>
      <c r="L9258" s="9">
        <v>117</v>
      </c>
      <c r="M9258" s="9">
        <v>699</v>
      </c>
      <c r="N9258" s="9">
        <v>13619</v>
      </c>
      <c r="O9258" s="9">
        <v>2106</v>
      </c>
      <c r="P9258" s="9">
        <v>43925</v>
      </c>
      <c r="Q9258" s="10" t="s">
        <v>30972</v>
      </c>
    </row>
    <row r="9259" spans="1:17" x14ac:dyDescent="0.3">
      <c r="A9259" s="5" t="s">
        <v>32491</v>
      </c>
      <c r="B9259" s="5" t="s">
        <v>9794</v>
      </c>
      <c r="C9259" s="6">
        <v>2.6</v>
      </c>
      <c r="D9259" s="1" t="s">
        <v>32488</v>
      </c>
      <c r="E9259" s="6">
        <v>133</v>
      </c>
      <c r="F9259" s="6" t="s">
        <v>25</v>
      </c>
      <c r="G9259" s="11" t="s">
        <v>32492</v>
      </c>
      <c r="H9259" s="8" t="s">
        <v>32493</v>
      </c>
      <c r="I9259" s="9">
        <v>12804</v>
      </c>
      <c r="J9259" s="9">
        <v>2650</v>
      </c>
      <c r="K9259" s="9">
        <v>1041</v>
      </c>
      <c r="L9259" s="9">
        <v>2</v>
      </c>
      <c r="M9259" s="9">
        <v>546</v>
      </c>
      <c r="N9259" s="9">
        <v>1869</v>
      </c>
      <c r="O9259" s="9">
        <v>112</v>
      </c>
      <c r="P9259" s="9">
        <v>7909</v>
      </c>
      <c r="Q9259" s="10" t="s">
        <v>30972</v>
      </c>
    </row>
    <row r="9260" spans="1:17" x14ac:dyDescent="0.3">
      <c r="A9260" s="5" t="s">
        <v>32494</v>
      </c>
      <c r="B9260" s="5" t="s">
        <v>32495</v>
      </c>
      <c r="C9260" s="6">
        <v>2.66</v>
      </c>
      <c r="D9260" s="1" t="s">
        <v>32488</v>
      </c>
      <c r="E9260" s="6">
        <v>107</v>
      </c>
      <c r="F9260" s="6" t="s">
        <v>25</v>
      </c>
      <c r="G9260" s="11" t="s">
        <v>32496</v>
      </c>
      <c r="H9260" s="8" t="s">
        <v>32497</v>
      </c>
      <c r="I9260" s="9">
        <v>14107</v>
      </c>
      <c r="J9260" s="9">
        <v>6555</v>
      </c>
      <c r="K9260" s="9">
        <v>1906</v>
      </c>
      <c r="L9260" s="9">
        <v>37</v>
      </c>
      <c r="M9260" s="9">
        <v>769</v>
      </c>
      <c r="N9260" s="9">
        <v>1675</v>
      </c>
      <c r="O9260" s="9">
        <v>284</v>
      </c>
      <c r="P9260" s="9">
        <v>8031</v>
      </c>
      <c r="Q9260" s="10" t="s">
        <v>30972</v>
      </c>
    </row>
    <row r="9261" spans="1:17" x14ac:dyDescent="0.3">
      <c r="A9261" s="5" t="s">
        <v>32498</v>
      </c>
      <c r="B9261" s="5" t="s">
        <v>4362</v>
      </c>
      <c r="C9261" s="6">
        <v>3.33</v>
      </c>
      <c r="D9261" s="1" t="s">
        <v>32499</v>
      </c>
      <c r="E9261" s="6">
        <v>128</v>
      </c>
      <c r="F9261" s="6" t="s">
        <v>143</v>
      </c>
      <c r="G9261" s="11" t="s">
        <v>32500</v>
      </c>
      <c r="H9261" s="8" t="s">
        <v>32501</v>
      </c>
      <c r="I9261" s="9">
        <v>5864</v>
      </c>
      <c r="J9261" s="9">
        <v>2757</v>
      </c>
      <c r="K9261" s="9">
        <v>1032</v>
      </c>
      <c r="L9261" s="9">
        <v>13</v>
      </c>
      <c r="M9261" s="9">
        <v>71</v>
      </c>
      <c r="N9261" s="9">
        <v>924</v>
      </c>
      <c r="O9261" s="9">
        <v>218</v>
      </c>
      <c r="P9261" s="9">
        <v>3565</v>
      </c>
      <c r="Q9261" s="10" t="s">
        <v>30972</v>
      </c>
    </row>
    <row r="9262" spans="1:17" x14ac:dyDescent="0.3">
      <c r="A9262" s="5" t="s">
        <v>32502</v>
      </c>
      <c r="B9262" s="5" t="s">
        <v>4412</v>
      </c>
      <c r="C9262" s="6">
        <v>3.17</v>
      </c>
      <c r="D9262" s="1" t="s">
        <v>32503</v>
      </c>
      <c r="E9262" s="6">
        <v>119</v>
      </c>
      <c r="F9262" s="6" t="s">
        <v>25</v>
      </c>
      <c r="G9262" s="11" t="s">
        <v>32504</v>
      </c>
      <c r="H9262" s="8" t="s">
        <v>32505</v>
      </c>
      <c r="I9262" s="9">
        <v>266836</v>
      </c>
      <c r="J9262" s="9">
        <v>28271</v>
      </c>
      <c r="K9262" s="9">
        <v>38288</v>
      </c>
      <c r="L9262" s="9">
        <v>1100</v>
      </c>
      <c r="M9262" s="9">
        <v>2801</v>
      </c>
      <c r="N9262" s="9">
        <v>45407</v>
      </c>
      <c r="O9262" s="9">
        <v>7395</v>
      </c>
      <c r="P9262" s="9">
        <v>155870</v>
      </c>
      <c r="Q9262" s="10" t="s">
        <v>30972</v>
      </c>
    </row>
    <row r="9263" spans="1:17" x14ac:dyDescent="0.3">
      <c r="A9263" s="5" t="s">
        <v>27859</v>
      </c>
      <c r="B9263" s="5" t="s">
        <v>1105</v>
      </c>
      <c r="C9263" s="6">
        <v>2.54</v>
      </c>
      <c r="D9263" s="1" t="s">
        <v>32506</v>
      </c>
      <c r="E9263" s="6">
        <v>123</v>
      </c>
      <c r="F9263" s="6" t="s">
        <v>25</v>
      </c>
      <c r="G9263" s="11" t="s">
        <v>32507</v>
      </c>
      <c r="H9263" s="8" t="s">
        <v>3442</v>
      </c>
      <c r="I9263" s="9">
        <v>110813</v>
      </c>
      <c r="J9263" s="9">
        <v>13665</v>
      </c>
      <c r="K9263" s="9">
        <v>9350</v>
      </c>
      <c r="L9263" s="9">
        <v>101</v>
      </c>
      <c r="M9263" s="9">
        <v>5220</v>
      </c>
      <c r="N9263" s="9">
        <v>17474</v>
      </c>
      <c r="O9263" s="9">
        <v>2054</v>
      </c>
      <c r="P9263" s="9">
        <v>74875</v>
      </c>
      <c r="Q9263" s="10" t="s">
        <v>30972</v>
      </c>
    </row>
    <row r="9264" spans="1:17" x14ac:dyDescent="0.3">
      <c r="A9264" s="5" t="s">
        <v>32508</v>
      </c>
      <c r="B9264" s="5" t="s">
        <v>1239</v>
      </c>
      <c r="C9264" s="6">
        <v>4.0999999999999996</v>
      </c>
      <c r="D9264" s="1" t="s">
        <v>32509</v>
      </c>
      <c r="E9264" s="6">
        <v>118</v>
      </c>
      <c r="F9264" s="6" t="s">
        <v>25</v>
      </c>
      <c r="G9264" s="11" t="s">
        <v>32510</v>
      </c>
      <c r="H9264" s="8" t="s">
        <v>32511</v>
      </c>
      <c r="I9264" s="9">
        <v>1658845</v>
      </c>
      <c r="J9264" s="9">
        <v>301778</v>
      </c>
      <c r="K9264" s="9">
        <v>573522</v>
      </c>
      <c r="L9264" s="9">
        <v>51000</v>
      </c>
      <c r="M9264" s="9">
        <v>6694</v>
      </c>
      <c r="N9264" s="9">
        <v>111183</v>
      </c>
      <c r="O9264" s="9">
        <v>309621</v>
      </c>
      <c r="P9264" s="9">
        <v>1095317</v>
      </c>
      <c r="Q9264" s="10" t="s">
        <v>30972</v>
      </c>
    </row>
    <row r="9265" spans="1:17" ht="43.2" x14ac:dyDescent="0.3">
      <c r="A9265" s="5" t="s">
        <v>32512</v>
      </c>
      <c r="B9265" s="5" t="s">
        <v>1453</v>
      </c>
      <c r="C9265" s="6">
        <v>3.51</v>
      </c>
      <c r="D9265" s="1" t="s">
        <v>32509</v>
      </c>
      <c r="E9265" s="6">
        <v>91</v>
      </c>
      <c r="F9265" s="6" t="s">
        <v>25</v>
      </c>
      <c r="G9265" s="11" t="s">
        <v>32513</v>
      </c>
      <c r="H9265" s="8" t="s">
        <v>32514</v>
      </c>
      <c r="I9265" s="9">
        <v>1276247</v>
      </c>
      <c r="J9265" s="9">
        <v>115529</v>
      </c>
      <c r="K9265" s="9">
        <v>236061</v>
      </c>
      <c r="L9265" s="9">
        <v>1400</v>
      </c>
      <c r="M9265" s="9">
        <v>13742</v>
      </c>
      <c r="N9265" s="9">
        <v>160435</v>
      </c>
      <c r="O9265" s="9">
        <v>58638</v>
      </c>
      <c r="P9265" s="9">
        <v>718666</v>
      </c>
      <c r="Q9265" s="10" t="s">
        <v>30972</v>
      </c>
    </row>
    <row r="9266" spans="1:17" x14ac:dyDescent="0.3">
      <c r="A9266" s="5" t="s">
        <v>32515</v>
      </c>
      <c r="B9266" s="5" t="s">
        <v>27807</v>
      </c>
      <c r="C9266" s="6">
        <v>3.88</v>
      </c>
      <c r="D9266" s="1" t="s">
        <v>32509</v>
      </c>
      <c r="E9266" s="6">
        <v>117</v>
      </c>
      <c r="F9266" s="6" t="s">
        <v>1218</v>
      </c>
      <c r="G9266" s="11" t="s">
        <v>32516</v>
      </c>
      <c r="H9266" s="8" t="s">
        <v>32517</v>
      </c>
      <c r="I9266" s="9">
        <v>68565</v>
      </c>
      <c r="J9266" s="9">
        <v>21590</v>
      </c>
      <c r="K9266" s="9">
        <v>16839</v>
      </c>
      <c r="L9266" s="9">
        <v>526</v>
      </c>
      <c r="M9266" s="9">
        <v>187</v>
      </c>
      <c r="N9266" s="9">
        <v>6022</v>
      </c>
      <c r="O9266" s="9">
        <v>4738</v>
      </c>
      <c r="P9266" s="9">
        <v>45767</v>
      </c>
      <c r="Q9266" s="10" t="s">
        <v>30972</v>
      </c>
    </row>
    <row r="9267" spans="1:17" ht="28.8" x14ac:dyDescent="0.3">
      <c r="A9267" s="5" t="s">
        <v>32518</v>
      </c>
      <c r="B9267" s="5" t="s">
        <v>3151</v>
      </c>
      <c r="C9267" s="6">
        <v>3.42</v>
      </c>
      <c r="D9267" s="1" t="s">
        <v>32509</v>
      </c>
      <c r="E9267" s="6">
        <v>101</v>
      </c>
      <c r="F9267" s="6" t="s">
        <v>25</v>
      </c>
      <c r="G9267" s="11" t="s">
        <v>32519</v>
      </c>
      <c r="H9267" s="8" t="s">
        <v>32520</v>
      </c>
      <c r="I9267" s="9">
        <v>1146535</v>
      </c>
      <c r="J9267" s="9">
        <v>69123</v>
      </c>
      <c r="K9267" s="9">
        <v>188295</v>
      </c>
      <c r="L9267" s="9">
        <v>2000</v>
      </c>
      <c r="M9267" s="9">
        <v>6957</v>
      </c>
      <c r="N9267" s="9">
        <v>154945</v>
      </c>
      <c r="O9267" s="9">
        <v>43550</v>
      </c>
      <c r="P9267" s="9">
        <v>605348</v>
      </c>
      <c r="Q9267" s="10" t="s">
        <v>30972</v>
      </c>
    </row>
    <row r="9268" spans="1:17" x14ac:dyDescent="0.3">
      <c r="A9268" s="5" t="s">
        <v>32521</v>
      </c>
      <c r="B9268" s="5" t="s">
        <v>32522</v>
      </c>
      <c r="C9268" s="6">
        <v>3.19</v>
      </c>
      <c r="D9268" s="1" t="s">
        <v>32523</v>
      </c>
      <c r="E9268" s="6">
        <v>98</v>
      </c>
      <c r="F9268" s="6" t="s">
        <v>25</v>
      </c>
      <c r="G9268" s="11" t="s">
        <v>32524</v>
      </c>
      <c r="H9268" s="8" t="s">
        <v>32525</v>
      </c>
      <c r="I9268" s="9">
        <v>27975</v>
      </c>
      <c r="J9268" s="9">
        <v>11126</v>
      </c>
      <c r="K9268" s="9">
        <v>4743</v>
      </c>
      <c r="L9268" s="9">
        <v>40</v>
      </c>
      <c r="M9268" s="9">
        <v>257</v>
      </c>
      <c r="N9268" s="9">
        <v>5815</v>
      </c>
      <c r="O9268" s="9">
        <v>518</v>
      </c>
      <c r="P9268" s="9">
        <v>17350</v>
      </c>
      <c r="Q9268" s="10" t="s">
        <v>30972</v>
      </c>
    </row>
    <row r="9269" spans="1:17" x14ac:dyDescent="0.3">
      <c r="A9269" s="5" t="s">
        <v>2257</v>
      </c>
      <c r="B9269" s="5" t="s">
        <v>1370</v>
      </c>
      <c r="C9269" s="6">
        <v>3</v>
      </c>
      <c r="D9269" s="1" t="s">
        <v>32526</v>
      </c>
      <c r="E9269" s="6">
        <v>114</v>
      </c>
      <c r="F9269" s="6" t="s">
        <v>25</v>
      </c>
      <c r="G9269" s="11" t="s">
        <v>32527</v>
      </c>
      <c r="H9269" s="8" t="s">
        <v>32528</v>
      </c>
      <c r="I9269" s="9">
        <v>74568</v>
      </c>
      <c r="J9269" s="9">
        <v>15028</v>
      </c>
      <c r="K9269" s="9">
        <v>12537</v>
      </c>
      <c r="L9269" s="9">
        <v>211</v>
      </c>
      <c r="M9269" s="9">
        <v>1412</v>
      </c>
      <c r="N9269" s="9">
        <v>12174</v>
      </c>
      <c r="O9269" s="9">
        <v>2146</v>
      </c>
      <c r="P9269" s="9">
        <v>43894</v>
      </c>
      <c r="Q9269" s="10" t="s">
        <v>30972</v>
      </c>
    </row>
    <row r="9270" spans="1:17" x14ac:dyDescent="0.3">
      <c r="A9270" s="5" t="s">
        <v>32529</v>
      </c>
      <c r="B9270" s="5" t="s">
        <v>32530</v>
      </c>
      <c r="C9270" s="6">
        <v>4.2</v>
      </c>
      <c r="D9270" s="1" t="s">
        <v>32531</v>
      </c>
      <c r="E9270" s="6">
        <v>74</v>
      </c>
      <c r="F9270" s="6" t="s">
        <v>25</v>
      </c>
      <c r="G9270" s="11" t="s">
        <v>32532</v>
      </c>
      <c r="H9270" s="8" t="s">
        <v>32533</v>
      </c>
      <c r="I9270" s="9">
        <v>253756</v>
      </c>
      <c r="J9270" s="9">
        <v>23199</v>
      </c>
      <c r="K9270" s="9">
        <v>54287</v>
      </c>
      <c r="L9270" s="9">
        <v>157</v>
      </c>
      <c r="M9270" s="9">
        <v>298</v>
      </c>
      <c r="N9270" s="9">
        <v>10611</v>
      </c>
      <c r="O9270" s="9">
        <v>27834</v>
      </c>
      <c r="P9270" s="9">
        <v>135370</v>
      </c>
      <c r="Q9270" s="10" t="s">
        <v>30972</v>
      </c>
    </row>
    <row r="9271" spans="1:17" ht="28.8" x14ac:dyDescent="0.3">
      <c r="A9271" s="5" t="s">
        <v>32534</v>
      </c>
      <c r="B9271" s="5" t="s">
        <v>6725</v>
      </c>
      <c r="C9271" s="6">
        <v>3.27</v>
      </c>
      <c r="D9271" s="1" t="s">
        <v>32535</v>
      </c>
      <c r="E9271" s="6">
        <v>95</v>
      </c>
      <c r="F9271" s="6" t="s">
        <v>25</v>
      </c>
      <c r="G9271" s="11" t="s">
        <v>32536</v>
      </c>
      <c r="H9271" s="8" t="s">
        <v>32537</v>
      </c>
      <c r="I9271" s="9">
        <v>68</v>
      </c>
      <c r="J9271" s="9">
        <v>298</v>
      </c>
      <c r="K9271" s="9">
        <v>12</v>
      </c>
      <c r="L9271" s="9">
        <v>0</v>
      </c>
      <c r="M9271" s="9">
        <v>3</v>
      </c>
      <c r="N9271" s="9">
        <v>12</v>
      </c>
      <c r="O9271" s="9">
        <v>0</v>
      </c>
      <c r="P9271" s="9">
        <v>43</v>
      </c>
      <c r="Q9271" s="10" t="s">
        <v>30972</v>
      </c>
    </row>
    <row r="9272" spans="1:17" ht="28.8" x14ac:dyDescent="0.3">
      <c r="A9272" s="5" t="s">
        <v>32538</v>
      </c>
      <c r="B9272" s="5" t="s">
        <v>32539</v>
      </c>
      <c r="C9272" s="6">
        <v>2.81</v>
      </c>
      <c r="D9272" s="1" t="s">
        <v>32540</v>
      </c>
      <c r="E9272" s="6">
        <v>90</v>
      </c>
      <c r="F9272" s="6" t="s">
        <v>25</v>
      </c>
      <c r="G9272" s="11" t="s">
        <v>32541</v>
      </c>
      <c r="H9272" s="8" t="s">
        <v>32542</v>
      </c>
      <c r="I9272" s="9">
        <v>4589</v>
      </c>
      <c r="J9272" s="9">
        <v>1449</v>
      </c>
      <c r="K9272" s="9">
        <v>539</v>
      </c>
      <c r="L9272" s="9">
        <v>12</v>
      </c>
      <c r="M9272" s="9">
        <v>234</v>
      </c>
      <c r="N9272" s="9">
        <v>693</v>
      </c>
      <c r="O9272" s="9">
        <v>115</v>
      </c>
      <c r="P9272" s="9">
        <v>3185</v>
      </c>
      <c r="Q9272" s="10" t="s">
        <v>30972</v>
      </c>
    </row>
    <row r="9273" spans="1:17" ht="28.8" x14ac:dyDescent="0.3">
      <c r="A9273" s="5" t="s">
        <v>32543</v>
      </c>
      <c r="B9273" s="5" t="s">
        <v>32544</v>
      </c>
      <c r="C9273" s="6">
        <v>2.99</v>
      </c>
      <c r="D9273" s="1" t="s">
        <v>32545</v>
      </c>
      <c r="E9273" s="6">
        <v>120</v>
      </c>
      <c r="F9273" s="6" t="s">
        <v>25</v>
      </c>
      <c r="G9273" s="11" t="s">
        <v>32546</v>
      </c>
      <c r="H9273" s="8" t="s">
        <v>32547</v>
      </c>
      <c r="I9273" s="9">
        <v>1086</v>
      </c>
      <c r="J9273" s="9">
        <v>673</v>
      </c>
      <c r="K9273" s="9">
        <v>142</v>
      </c>
      <c r="L9273" s="9">
        <v>1</v>
      </c>
      <c r="M9273" s="9">
        <v>55</v>
      </c>
      <c r="N9273" s="9">
        <v>190</v>
      </c>
      <c r="O9273" s="9">
        <v>19</v>
      </c>
      <c r="P9273" s="9">
        <v>779</v>
      </c>
      <c r="Q9273" s="10" t="s">
        <v>30972</v>
      </c>
    </row>
    <row r="9274" spans="1:17" x14ac:dyDescent="0.3">
      <c r="A9274" s="5" t="s">
        <v>32548</v>
      </c>
      <c r="B9274" s="5" t="s">
        <v>32549</v>
      </c>
      <c r="C9274" s="6">
        <v>3.85</v>
      </c>
      <c r="D9274" s="1" t="s">
        <v>32550</v>
      </c>
      <c r="E9274" s="6">
        <v>70</v>
      </c>
      <c r="F9274" s="6" t="s">
        <v>889</v>
      </c>
      <c r="G9274" s="11" t="s">
        <v>32551</v>
      </c>
      <c r="H9274" s="8" t="s">
        <v>32552</v>
      </c>
      <c r="I9274" s="9">
        <v>10394</v>
      </c>
      <c r="J9274" s="9">
        <v>8998</v>
      </c>
      <c r="K9274" s="9">
        <v>4476</v>
      </c>
      <c r="L9274" s="9">
        <v>263</v>
      </c>
      <c r="M9274" s="9">
        <v>35</v>
      </c>
      <c r="N9274" s="9">
        <v>914</v>
      </c>
      <c r="O9274" s="9">
        <v>1598</v>
      </c>
      <c r="P9274" s="9">
        <v>7216</v>
      </c>
      <c r="Q9274" s="10" t="s">
        <v>30972</v>
      </c>
    </row>
    <row r="9275" spans="1:17" x14ac:dyDescent="0.3">
      <c r="A9275" s="5" t="s">
        <v>32553</v>
      </c>
      <c r="B9275" s="5" t="s">
        <v>6897</v>
      </c>
      <c r="C9275" s="6">
        <v>3.01</v>
      </c>
      <c r="D9275" s="1" t="s">
        <v>32554</v>
      </c>
      <c r="E9275" s="6">
        <v>111</v>
      </c>
      <c r="F9275" s="6" t="s">
        <v>25</v>
      </c>
      <c r="G9275" s="11" t="s">
        <v>32555</v>
      </c>
      <c r="H9275" s="8" t="s">
        <v>32556</v>
      </c>
      <c r="I9275" s="9">
        <v>301609</v>
      </c>
      <c r="J9275" s="9">
        <v>60852</v>
      </c>
      <c r="K9275" s="9">
        <v>70585</v>
      </c>
      <c r="L9275" s="9">
        <v>119</v>
      </c>
      <c r="M9275" s="9">
        <v>5737</v>
      </c>
      <c r="N9275" s="9">
        <v>69249</v>
      </c>
      <c r="O9275" s="9">
        <v>10912</v>
      </c>
      <c r="P9275" s="9">
        <v>242651</v>
      </c>
      <c r="Q9275" s="10" t="s">
        <v>30972</v>
      </c>
    </row>
    <row r="9276" spans="1:17" x14ac:dyDescent="0.3">
      <c r="A9276" s="5" t="s">
        <v>32557</v>
      </c>
      <c r="B9276" s="5" t="s">
        <v>32558</v>
      </c>
      <c r="C9276" s="6">
        <v>3.1</v>
      </c>
      <c r="D9276" s="1" t="s">
        <v>32559</v>
      </c>
      <c r="E9276" s="6">
        <v>95</v>
      </c>
      <c r="F9276" s="6" t="s">
        <v>25</v>
      </c>
      <c r="G9276" s="11" t="s">
        <v>32560</v>
      </c>
      <c r="H9276" s="8" t="s">
        <v>32561</v>
      </c>
      <c r="I9276" s="9">
        <v>37931</v>
      </c>
      <c r="J9276" s="9">
        <v>14291</v>
      </c>
      <c r="K9276" s="9">
        <v>6994</v>
      </c>
      <c r="L9276" s="9">
        <v>97</v>
      </c>
      <c r="M9276" s="9">
        <v>803</v>
      </c>
      <c r="N9276" s="9">
        <v>6496</v>
      </c>
      <c r="O9276" s="9">
        <v>917</v>
      </c>
      <c r="P9276" s="9">
        <v>25659</v>
      </c>
      <c r="Q9276" s="10" t="s">
        <v>30972</v>
      </c>
    </row>
    <row r="9277" spans="1:17" ht="28.8" x14ac:dyDescent="0.3">
      <c r="A9277" s="5" t="s">
        <v>32562</v>
      </c>
      <c r="B9277" s="5" t="s">
        <v>6830</v>
      </c>
      <c r="C9277" s="6">
        <v>2.66</v>
      </c>
      <c r="D9277" s="1" t="s">
        <v>32559</v>
      </c>
      <c r="E9277" s="6">
        <v>112</v>
      </c>
      <c r="F9277" s="6" t="s">
        <v>25</v>
      </c>
      <c r="G9277" s="11" t="s">
        <v>32563</v>
      </c>
      <c r="H9277" s="8" t="s">
        <v>32564</v>
      </c>
      <c r="I9277" s="9">
        <v>113081</v>
      </c>
      <c r="J9277" s="9">
        <v>15194</v>
      </c>
      <c r="K9277" s="9">
        <v>14671</v>
      </c>
      <c r="L9277" s="9">
        <v>542</v>
      </c>
      <c r="M9277" s="9">
        <v>4171</v>
      </c>
      <c r="N9277" s="9">
        <v>15591</v>
      </c>
      <c r="O9277" s="9">
        <v>4245</v>
      </c>
      <c r="P9277" s="9">
        <v>67587</v>
      </c>
      <c r="Q9277" s="10" t="s">
        <v>30972</v>
      </c>
    </row>
    <row r="9278" spans="1:17" x14ac:dyDescent="0.3">
      <c r="A9278" s="5" t="s">
        <v>32565</v>
      </c>
      <c r="B9278" s="5" t="s">
        <v>647</v>
      </c>
      <c r="C9278" s="6">
        <v>3.22</v>
      </c>
      <c r="D9278" s="1" t="s">
        <v>32566</v>
      </c>
      <c r="E9278" s="6">
        <v>72</v>
      </c>
      <c r="F9278" s="6" t="s">
        <v>25</v>
      </c>
      <c r="G9278" s="11" t="s">
        <v>32567</v>
      </c>
      <c r="H9278" s="8" t="s">
        <v>650</v>
      </c>
      <c r="I9278" s="9">
        <v>59178</v>
      </c>
      <c r="J9278" s="9">
        <v>16066</v>
      </c>
      <c r="K9278" s="9">
        <v>11103</v>
      </c>
      <c r="L9278" s="9">
        <v>29</v>
      </c>
      <c r="M9278" s="9">
        <v>390</v>
      </c>
      <c r="N9278" s="9">
        <v>12339</v>
      </c>
      <c r="O9278" s="9">
        <v>1556</v>
      </c>
      <c r="P9278" s="9">
        <v>39018</v>
      </c>
      <c r="Q9278" s="10" t="s">
        <v>30972</v>
      </c>
    </row>
    <row r="9279" spans="1:17" x14ac:dyDescent="0.3">
      <c r="A9279" s="5" t="s">
        <v>32568</v>
      </c>
      <c r="B9279" s="5" t="s">
        <v>32569</v>
      </c>
      <c r="C9279" s="6">
        <v>3.52</v>
      </c>
      <c r="D9279" s="1" t="s">
        <v>32570</v>
      </c>
      <c r="E9279" s="6">
        <v>96</v>
      </c>
      <c r="F9279" s="6" t="s">
        <v>25</v>
      </c>
      <c r="G9279" s="11" t="s">
        <v>32571</v>
      </c>
      <c r="H9279" s="8" t="s">
        <v>32572</v>
      </c>
      <c r="I9279" s="9">
        <v>215130</v>
      </c>
      <c r="J9279" s="9">
        <v>78787</v>
      </c>
      <c r="K9279" s="9">
        <v>60685</v>
      </c>
      <c r="L9279" s="9">
        <v>1200</v>
      </c>
      <c r="M9279" s="9">
        <v>1164</v>
      </c>
      <c r="N9279" s="9">
        <v>29325</v>
      </c>
      <c r="O9279" s="9">
        <v>13829</v>
      </c>
      <c r="P9279" s="9">
        <v>144031</v>
      </c>
      <c r="Q9279" s="10" t="s">
        <v>30972</v>
      </c>
    </row>
    <row r="9280" spans="1:17" x14ac:dyDescent="0.3">
      <c r="A9280" s="5" t="s">
        <v>32573</v>
      </c>
      <c r="B9280" s="5" t="s">
        <v>12056</v>
      </c>
      <c r="C9280" s="6">
        <v>2.4500000000000002</v>
      </c>
      <c r="D9280" s="1" t="s">
        <v>32570</v>
      </c>
      <c r="E9280" s="6">
        <v>99</v>
      </c>
      <c r="F9280" s="6" t="s">
        <v>25</v>
      </c>
      <c r="G9280" s="11" t="s">
        <v>32574</v>
      </c>
      <c r="H9280" s="8" t="s">
        <v>32575</v>
      </c>
      <c r="I9280" s="9">
        <v>3620</v>
      </c>
      <c r="J9280" s="9">
        <v>1530</v>
      </c>
      <c r="K9280" s="9">
        <v>241</v>
      </c>
      <c r="L9280" s="9">
        <v>0</v>
      </c>
      <c r="M9280" s="9">
        <v>207</v>
      </c>
      <c r="N9280" s="9">
        <v>412</v>
      </c>
      <c r="O9280" s="9">
        <v>18</v>
      </c>
      <c r="P9280" s="9">
        <v>2089</v>
      </c>
      <c r="Q9280" s="10" t="s">
        <v>30972</v>
      </c>
    </row>
    <row r="9281" spans="1:17" x14ac:dyDescent="0.3">
      <c r="A9281" s="5" t="s">
        <v>32576</v>
      </c>
      <c r="B9281" s="5" t="s">
        <v>1492</v>
      </c>
      <c r="C9281" s="6">
        <v>3.76</v>
      </c>
      <c r="D9281" s="1" t="s">
        <v>32577</v>
      </c>
      <c r="E9281" s="6">
        <v>83</v>
      </c>
      <c r="F9281" s="6" t="s">
        <v>25</v>
      </c>
      <c r="G9281" s="11" t="s">
        <v>32578</v>
      </c>
      <c r="H9281" s="8" t="s">
        <v>32579</v>
      </c>
      <c r="I9281" s="9">
        <v>4648</v>
      </c>
      <c r="J9281" s="9">
        <v>4296</v>
      </c>
      <c r="K9281" s="9">
        <v>1354</v>
      </c>
      <c r="L9281" s="9">
        <v>2</v>
      </c>
      <c r="M9281" s="9">
        <v>5</v>
      </c>
      <c r="N9281" s="9">
        <v>485</v>
      </c>
      <c r="O9281" s="9">
        <v>270</v>
      </c>
      <c r="P9281" s="9">
        <v>3138</v>
      </c>
      <c r="Q9281" s="10" t="s">
        <v>30972</v>
      </c>
    </row>
    <row r="9282" spans="1:17" x14ac:dyDescent="0.3">
      <c r="A9282" s="5" t="s">
        <v>32580</v>
      </c>
      <c r="B9282" s="5" t="s">
        <v>8267</v>
      </c>
      <c r="C9282" s="6">
        <v>3.48</v>
      </c>
      <c r="D9282" s="1" t="s">
        <v>32577</v>
      </c>
      <c r="E9282" s="6">
        <v>118</v>
      </c>
      <c r="F9282" s="6" t="s">
        <v>25</v>
      </c>
      <c r="G9282" s="11" t="s">
        <v>32581</v>
      </c>
      <c r="H9282" s="8" t="s">
        <v>32582</v>
      </c>
      <c r="I9282" s="9">
        <v>191276</v>
      </c>
      <c r="J9282" s="9">
        <v>36835</v>
      </c>
      <c r="K9282" s="9">
        <v>49197</v>
      </c>
      <c r="L9282" s="9">
        <v>312</v>
      </c>
      <c r="M9282" s="9">
        <v>1306</v>
      </c>
      <c r="N9282" s="9">
        <v>33873</v>
      </c>
      <c r="O9282" s="9">
        <v>9245</v>
      </c>
      <c r="P9282" s="9">
        <v>158233</v>
      </c>
      <c r="Q9282" s="10" t="s">
        <v>30972</v>
      </c>
    </row>
    <row r="9283" spans="1:17" ht="28.8" x14ac:dyDescent="0.3">
      <c r="A9283" s="5" t="s">
        <v>32583</v>
      </c>
      <c r="B9283" s="5" t="s">
        <v>11366</v>
      </c>
      <c r="C9283" s="6">
        <v>4.3499999999999996</v>
      </c>
      <c r="D9283" s="1" t="s">
        <v>32584</v>
      </c>
      <c r="E9283" s="6">
        <v>145</v>
      </c>
      <c r="F9283" s="6" t="s">
        <v>1777</v>
      </c>
      <c r="G9283" s="11" t="s">
        <v>32585</v>
      </c>
      <c r="H9283" s="8" t="s">
        <v>29399</v>
      </c>
      <c r="I9283" s="9">
        <v>64880</v>
      </c>
      <c r="J9283" s="9">
        <v>44451</v>
      </c>
      <c r="K9283" s="9">
        <v>21977</v>
      </c>
      <c r="L9283" s="9">
        <v>910</v>
      </c>
      <c r="M9283" s="9">
        <v>115</v>
      </c>
      <c r="N9283" s="9">
        <v>2778</v>
      </c>
      <c r="O9283" s="9">
        <v>12605</v>
      </c>
      <c r="P9283" s="9">
        <v>46562</v>
      </c>
      <c r="Q9283" s="10" t="s">
        <v>30972</v>
      </c>
    </row>
    <row r="9284" spans="1:17" x14ac:dyDescent="0.3">
      <c r="A9284" s="5" t="s">
        <v>32586</v>
      </c>
      <c r="B9284" s="5" t="s">
        <v>23730</v>
      </c>
      <c r="C9284" s="6">
        <v>3.32</v>
      </c>
      <c r="D9284" s="1" t="s">
        <v>32587</v>
      </c>
      <c r="E9284" s="6">
        <v>89</v>
      </c>
      <c r="F9284" s="6" t="s">
        <v>25</v>
      </c>
      <c r="G9284" s="11" t="s">
        <v>32588</v>
      </c>
      <c r="H9284" s="8" t="s">
        <v>32589</v>
      </c>
      <c r="I9284" s="9">
        <v>663697</v>
      </c>
      <c r="J9284" s="9">
        <v>79108</v>
      </c>
      <c r="K9284" s="9">
        <v>114218</v>
      </c>
      <c r="L9284" s="9">
        <v>484</v>
      </c>
      <c r="M9284" s="9">
        <v>5751</v>
      </c>
      <c r="N9284" s="9">
        <v>108374</v>
      </c>
      <c r="O9284" s="9">
        <v>20776</v>
      </c>
      <c r="P9284" s="9">
        <v>421889</v>
      </c>
      <c r="Q9284" s="10" t="s">
        <v>30972</v>
      </c>
    </row>
    <row r="9285" spans="1:17" x14ac:dyDescent="0.3">
      <c r="A9285" s="5" t="s">
        <v>32590</v>
      </c>
      <c r="B9285" s="5" t="s">
        <v>1049</v>
      </c>
      <c r="C9285" s="6">
        <v>3.15</v>
      </c>
      <c r="D9285" s="1" t="s">
        <v>32587</v>
      </c>
      <c r="E9285" s="6">
        <v>118</v>
      </c>
      <c r="F9285" s="6" t="s">
        <v>25</v>
      </c>
      <c r="G9285" s="11" t="s">
        <v>32591</v>
      </c>
      <c r="H9285" s="8" t="s">
        <v>32592</v>
      </c>
      <c r="I9285" s="9">
        <v>380467</v>
      </c>
      <c r="J9285" s="9">
        <v>86431</v>
      </c>
      <c r="K9285" s="9">
        <v>82080</v>
      </c>
      <c r="L9285" s="9">
        <v>1900</v>
      </c>
      <c r="M9285" s="9">
        <v>10338</v>
      </c>
      <c r="N9285" s="9">
        <v>55562</v>
      </c>
      <c r="O9285" s="9">
        <v>18258</v>
      </c>
      <c r="P9285" s="9">
        <v>259924</v>
      </c>
      <c r="Q9285" s="10" t="s">
        <v>30972</v>
      </c>
    </row>
    <row r="9286" spans="1:17" x14ac:dyDescent="0.3">
      <c r="A9286" s="5" t="s">
        <v>32593</v>
      </c>
      <c r="B9286" s="5" t="s">
        <v>20552</v>
      </c>
      <c r="C9286" s="6">
        <v>3.22</v>
      </c>
      <c r="D9286" s="1" t="s">
        <v>32587</v>
      </c>
      <c r="E9286" s="6">
        <v>82</v>
      </c>
      <c r="F9286" s="6" t="s">
        <v>25</v>
      </c>
      <c r="G9286" s="11" t="s">
        <v>32594</v>
      </c>
      <c r="H9286" s="8" t="s">
        <v>32595</v>
      </c>
      <c r="I9286" s="9">
        <v>634383</v>
      </c>
      <c r="J9286" s="9">
        <v>75788</v>
      </c>
      <c r="K9286" s="9">
        <v>115301</v>
      </c>
      <c r="L9286" s="9">
        <v>1000</v>
      </c>
      <c r="M9286" s="9">
        <v>8623</v>
      </c>
      <c r="N9286" s="9">
        <v>99894</v>
      </c>
      <c r="O9286" s="9">
        <v>28133</v>
      </c>
      <c r="P9286" s="9">
        <v>397178</v>
      </c>
      <c r="Q9286" s="10" t="s">
        <v>30972</v>
      </c>
    </row>
    <row r="9287" spans="1:17" x14ac:dyDescent="0.3">
      <c r="A9287" s="5" t="s">
        <v>23903</v>
      </c>
      <c r="B9287" s="5" t="s">
        <v>8937</v>
      </c>
      <c r="C9287" s="6">
        <v>3.96</v>
      </c>
      <c r="D9287" s="1" t="s">
        <v>32587</v>
      </c>
      <c r="E9287" s="6">
        <v>96</v>
      </c>
      <c r="F9287" s="6" t="s">
        <v>25</v>
      </c>
      <c r="G9287" s="11" t="s">
        <v>32596</v>
      </c>
      <c r="H9287" s="8" t="s">
        <v>32597</v>
      </c>
      <c r="I9287" s="9">
        <v>402159</v>
      </c>
      <c r="J9287" s="9">
        <v>147995</v>
      </c>
      <c r="K9287" s="9">
        <v>121450</v>
      </c>
      <c r="L9287" s="9">
        <v>2100</v>
      </c>
      <c r="M9287" s="9">
        <v>1089</v>
      </c>
      <c r="N9287" s="9">
        <v>30672</v>
      </c>
      <c r="O9287" s="9">
        <v>48691</v>
      </c>
      <c r="P9287" s="9">
        <v>256974</v>
      </c>
      <c r="Q9287" s="10" t="s">
        <v>30972</v>
      </c>
    </row>
    <row r="9288" spans="1:17" ht="28.8" x14ac:dyDescent="0.3">
      <c r="A9288" s="5" t="s">
        <v>32598</v>
      </c>
      <c r="B9288" s="5" t="s">
        <v>3904</v>
      </c>
      <c r="C9288" s="6">
        <v>3.49</v>
      </c>
      <c r="D9288" s="1" t="s">
        <v>32587</v>
      </c>
      <c r="E9288" s="6">
        <v>117</v>
      </c>
      <c r="F9288" s="6" t="s">
        <v>25</v>
      </c>
      <c r="G9288" s="11" t="s">
        <v>32599</v>
      </c>
      <c r="H9288" s="8" t="s">
        <v>32600</v>
      </c>
      <c r="I9288" s="9">
        <v>2125417</v>
      </c>
      <c r="J9288" s="9">
        <v>153148</v>
      </c>
      <c r="K9288" s="9">
        <v>485325</v>
      </c>
      <c r="L9288" s="9">
        <v>4700</v>
      </c>
      <c r="M9288" s="9">
        <v>16557</v>
      </c>
      <c r="N9288" s="9">
        <v>282063</v>
      </c>
      <c r="O9288" s="9">
        <v>146028</v>
      </c>
      <c r="P9288" s="9">
        <v>1334073</v>
      </c>
      <c r="Q9288" s="10" t="s">
        <v>30972</v>
      </c>
    </row>
    <row r="9289" spans="1:17" x14ac:dyDescent="0.3">
      <c r="A9289" s="5" t="s">
        <v>32601</v>
      </c>
      <c r="B9289" s="5" t="s">
        <v>11409</v>
      </c>
      <c r="C9289" s="6">
        <v>2.87</v>
      </c>
      <c r="D9289" s="1" t="s">
        <v>32587</v>
      </c>
      <c r="E9289" s="6">
        <v>101</v>
      </c>
      <c r="F9289" s="6" t="s">
        <v>25</v>
      </c>
      <c r="G9289" s="11" t="s">
        <v>32602</v>
      </c>
      <c r="H9289" s="8" t="s">
        <v>32603</v>
      </c>
      <c r="I9289" s="9">
        <v>60106</v>
      </c>
      <c r="J9289" s="9">
        <v>20864</v>
      </c>
      <c r="K9289" s="9">
        <v>11734</v>
      </c>
      <c r="L9289" s="9">
        <v>75</v>
      </c>
      <c r="M9289" s="9">
        <v>2190</v>
      </c>
      <c r="N9289" s="9">
        <v>9242</v>
      </c>
      <c r="O9289" s="9">
        <v>1886</v>
      </c>
      <c r="P9289" s="9">
        <v>41226</v>
      </c>
      <c r="Q9289" s="10" t="s">
        <v>30972</v>
      </c>
    </row>
    <row r="9290" spans="1:17" x14ac:dyDescent="0.3">
      <c r="A9290" s="5" t="s">
        <v>32604</v>
      </c>
      <c r="B9290" s="5" t="s">
        <v>19574</v>
      </c>
      <c r="C9290" s="6">
        <v>2.7</v>
      </c>
      <c r="D9290" s="1" t="s">
        <v>32587</v>
      </c>
      <c r="E9290" s="6">
        <v>92</v>
      </c>
      <c r="F9290" s="6" t="s">
        <v>25</v>
      </c>
      <c r="G9290" s="11" t="s">
        <v>32605</v>
      </c>
      <c r="H9290" s="8" t="s">
        <v>32606</v>
      </c>
      <c r="I9290" s="9">
        <v>173690</v>
      </c>
      <c r="J9290" s="9">
        <v>42678</v>
      </c>
      <c r="K9290" s="9">
        <v>22325</v>
      </c>
      <c r="L9290" s="9">
        <v>157</v>
      </c>
      <c r="M9290" s="9">
        <v>4527</v>
      </c>
      <c r="N9290" s="9">
        <v>26664</v>
      </c>
      <c r="O9290" s="9">
        <v>3498</v>
      </c>
      <c r="P9290" s="9">
        <v>97276</v>
      </c>
      <c r="Q9290" s="10" t="s">
        <v>30972</v>
      </c>
    </row>
    <row r="9291" spans="1:17" ht="28.8" x14ac:dyDescent="0.3">
      <c r="A9291" s="5" t="s">
        <v>32607</v>
      </c>
      <c r="B9291" s="5" t="s">
        <v>2047</v>
      </c>
      <c r="C9291" s="6">
        <v>3.19</v>
      </c>
      <c r="D9291" s="1" t="s">
        <v>32587</v>
      </c>
      <c r="E9291" s="6">
        <v>99</v>
      </c>
      <c r="F9291" s="6" t="s">
        <v>25</v>
      </c>
      <c r="G9291" s="11" t="s">
        <v>32608</v>
      </c>
      <c r="H9291" s="8" t="s">
        <v>32609</v>
      </c>
      <c r="I9291" s="9">
        <v>326865</v>
      </c>
      <c r="J9291" s="9">
        <v>62361</v>
      </c>
      <c r="K9291" s="9">
        <v>62063</v>
      </c>
      <c r="L9291" s="9">
        <v>302</v>
      </c>
      <c r="M9291" s="9">
        <v>6050</v>
      </c>
      <c r="N9291" s="9">
        <v>49513</v>
      </c>
      <c r="O9291" s="9">
        <v>9149</v>
      </c>
      <c r="P9291" s="9">
        <v>204339</v>
      </c>
      <c r="Q9291" s="10" t="s">
        <v>30972</v>
      </c>
    </row>
    <row r="9292" spans="1:17" x14ac:dyDescent="0.3">
      <c r="A9292" s="5" t="s">
        <v>32610</v>
      </c>
      <c r="B9292" s="5" t="s">
        <v>32611</v>
      </c>
      <c r="C9292" s="6">
        <v>3.18</v>
      </c>
      <c r="D9292" s="1" t="s">
        <v>32587</v>
      </c>
      <c r="E9292" s="6">
        <v>82</v>
      </c>
      <c r="F9292" s="6" t="s">
        <v>25</v>
      </c>
      <c r="G9292" s="11" t="s">
        <v>32612</v>
      </c>
      <c r="H9292" s="8" t="s">
        <v>32613</v>
      </c>
      <c r="I9292" s="9">
        <v>24191</v>
      </c>
      <c r="J9292" s="9">
        <v>14050</v>
      </c>
      <c r="K9292" s="9">
        <v>7323</v>
      </c>
      <c r="L9292" s="9">
        <v>43</v>
      </c>
      <c r="M9292" s="9">
        <v>360</v>
      </c>
      <c r="N9292" s="9">
        <v>4790</v>
      </c>
      <c r="O9292" s="9">
        <v>1022</v>
      </c>
      <c r="P9292" s="9">
        <v>18679</v>
      </c>
      <c r="Q9292" s="10" t="s">
        <v>30972</v>
      </c>
    </row>
    <row r="9293" spans="1:17" x14ac:dyDescent="0.3">
      <c r="A9293" s="5" t="s">
        <v>32614</v>
      </c>
      <c r="B9293" s="5" t="s">
        <v>10530</v>
      </c>
      <c r="C9293" s="6">
        <v>3.12</v>
      </c>
      <c r="D9293" s="1" t="s">
        <v>32587</v>
      </c>
      <c r="E9293" s="6">
        <v>94</v>
      </c>
      <c r="F9293" s="6" t="s">
        <v>74</v>
      </c>
      <c r="G9293" s="11" t="s">
        <v>32615</v>
      </c>
      <c r="H9293" s="8" t="s">
        <v>32616</v>
      </c>
      <c r="I9293" s="9">
        <v>5446</v>
      </c>
      <c r="J9293" s="9">
        <v>5276</v>
      </c>
      <c r="K9293" s="9">
        <v>954</v>
      </c>
      <c r="L9293" s="9">
        <v>5</v>
      </c>
      <c r="M9293" s="9">
        <v>116</v>
      </c>
      <c r="N9293" s="9">
        <v>1017</v>
      </c>
      <c r="O9293" s="9">
        <v>98</v>
      </c>
      <c r="P9293" s="9">
        <v>4005</v>
      </c>
      <c r="Q9293" s="10" t="s">
        <v>30972</v>
      </c>
    </row>
    <row r="9294" spans="1:17" x14ac:dyDescent="0.3">
      <c r="A9294" s="5" t="s">
        <v>18741</v>
      </c>
      <c r="B9294" s="5" t="s">
        <v>24065</v>
      </c>
      <c r="C9294" s="6">
        <v>3.43</v>
      </c>
      <c r="D9294" s="1" t="s">
        <v>32587</v>
      </c>
      <c r="E9294" s="6">
        <v>135</v>
      </c>
      <c r="F9294" s="6" t="s">
        <v>25</v>
      </c>
      <c r="G9294" s="11" t="s">
        <v>32617</v>
      </c>
      <c r="H9294" s="8" t="s">
        <v>32618</v>
      </c>
      <c r="I9294" s="9">
        <v>2943225</v>
      </c>
      <c r="J9294" s="9">
        <v>231175</v>
      </c>
      <c r="K9294" s="9">
        <v>712691</v>
      </c>
      <c r="L9294" s="9">
        <v>15000</v>
      </c>
      <c r="M9294" s="9">
        <v>29337</v>
      </c>
      <c r="N9294" s="9">
        <v>419675</v>
      </c>
      <c r="O9294" s="9">
        <v>197075</v>
      </c>
      <c r="P9294" s="9">
        <v>1795443</v>
      </c>
      <c r="Q9294" s="10" t="s">
        <v>30972</v>
      </c>
    </row>
    <row r="9295" spans="1:17" x14ac:dyDescent="0.3">
      <c r="A9295" s="5" t="s">
        <v>32619</v>
      </c>
      <c r="B9295" s="5" t="s">
        <v>24791</v>
      </c>
      <c r="C9295" s="6">
        <v>2.62</v>
      </c>
      <c r="D9295" s="1" t="s">
        <v>32587</v>
      </c>
      <c r="E9295" s="6">
        <v>91</v>
      </c>
      <c r="F9295" s="6" t="s">
        <v>25</v>
      </c>
      <c r="G9295" s="11" t="s">
        <v>32620</v>
      </c>
      <c r="H9295" s="8" t="s">
        <v>32621</v>
      </c>
      <c r="I9295" s="9">
        <v>114126</v>
      </c>
      <c r="J9295" s="9">
        <v>34413</v>
      </c>
      <c r="K9295" s="9">
        <v>19345</v>
      </c>
      <c r="L9295" s="9">
        <v>120</v>
      </c>
      <c r="M9295" s="9">
        <v>4958</v>
      </c>
      <c r="N9295" s="9">
        <v>18800</v>
      </c>
      <c r="O9295" s="9">
        <v>3208</v>
      </c>
      <c r="P9295" s="9">
        <v>77811</v>
      </c>
      <c r="Q9295" s="10" t="s">
        <v>30972</v>
      </c>
    </row>
    <row r="9296" spans="1:17" x14ac:dyDescent="0.3">
      <c r="A9296" s="5" t="s">
        <v>32622</v>
      </c>
      <c r="B9296" s="5" t="s">
        <v>2409</v>
      </c>
      <c r="C9296" s="6">
        <v>2.71</v>
      </c>
      <c r="D9296" s="1" t="s">
        <v>32587</v>
      </c>
      <c r="E9296" s="6">
        <v>103</v>
      </c>
      <c r="F9296" s="6" t="s">
        <v>25</v>
      </c>
      <c r="G9296" s="11" t="s">
        <v>32623</v>
      </c>
      <c r="H9296" s="8" t="s">
        <v>32624</v>
      </c>
      <c r="I9296" s="9">
        <v>80790</v>
      </c>
      <c r="J9296" s="9">
        <v>17726</v>
      </c>
      <c r="K9296" s="9">
        <v>9940</v>
      </c>
      <c r="L9296" s="9">
        <v>88</v>
      </c>
      <c r="M9296" s="9">
        <v>2228</v>
      </c>
      <c r="N9296" s="9">
        <v>13876</v>
      </c>
      <c r="O9296" s="9">
        <v>1164</v>
      </c>
      <c r="P9296" s="9">
        <v>50296</v>
      </c>
      <c r="Q9296" s="10" t="s">
        <v>30972</v>
      </c>
    </row>
    <row r="9297" spans="1:17" ht="28.8" x14ac:dyDescent="0.3">
      <c r="A9297" s="5" t="s">
        <v>32625</v>
      </c>
      <c r="B9297" s="5" t="s">
        <v>32626</v>
      </c>
      <c r="C9297" s="6">
        <v>3.32</v>
      </c>
      <c r="D9297" s="1" t="s">
        <v>32587</v>
      </c>
      <c r="E9297" s="6">
        <v>80</v>
      </c>
      <c r="F9297" s="6" t="s">
        <v>25</v>
      </c>
      <c r="G9297" s="11" t="s">
        <v>32627</v>
      </c>
      <c r="H9297" s="8" t="s">
        <v>32628</v>
      </c>
      <c r="I9297" s="9">
        <v>221154</v>
      </c>
      <c r="J9297" s="9">
        <v>40466</v>
      </c>
      <c r="K9297" s="9">
        <v>55483</v>
      </c>
      <c r="L9297" s="9">
        <v>1100</v>
      </c>
      <c r="M9297" s="9">
        <v>2669</v>
      </c>
      <c r="N9297" s="9">
        <v>39293</v>
      </c>
      <c r="O9297" s="9">
        <v>11988</v>
      </c>
      <c r="P9297" s="9">
        <v>165231</v>
      </c>
      <c r="Q9297" s="10" t="s">
        <v>30972</v>
      </c>
    </row>
    <row r="9298" spans="1:17" ht="28.8" x14ac:dyDescent="0.3">
      <c r="A9298" s="5" t="s">
        <v>32629</v>
      </c>
      <c r="B9298" s="5" t="s">
        <v>3830</v>
      </c>
      <c r="C9298" s="6">
        <v>2.12</v>
      </c>
      <c r="D9298" s="1" t="s">
        <v>32587</v>
      </c>
      <c r="E9298" s="6">
        <v>89</v>
      </c>
      <c r="F9298" s="6" t="s">
        <v>25</v>
      </c>
      <c r="G9298" s="11" t="s">
        <v>32630</v>
      </c>
      <c r="H9298" s="8" t="s">
        <v>7684</v>
      </c>
      <c r="I9298" s="9">
        <v>113568</v>
      </c>
      <c r="J9298" s="9">
        <v>44696</v>
      </c>
      <c r="K9298" s="9">
        <v>12860</v>
      </c>
      <c r="L9298" s="9">
        <v>28</v>
      </c>
      <c r="M9298" s="9">
        <v>9839</v>
      </c>
      <c r="N9298" s="9">
        <v>11725</v>
      </c>
      <c r="O9298" s="9">
        <v>1560</v>
      </c>
      <c r="P9298" s="9">
        <v>70685</v>
      </c>
      <c r="Q9298" s="10" t="s">
        <v>30972</v>
      </c>
    </row>
    <row r="9299" spans="1:17" x14ac:dyDescent="0.3">
      <c r="A9299" s="5" t="s">
        <v>32631</v>
      </c>
      <c r="B9299" s="5" t="s">
        <v>32632</v>
      </c>
      <c r="C9299" s="6">
        <v>3.27</v>
      </c>
      <c r="D9299" s="1" t="s">
        <v>32587</v>
      </c>
      <c r="E9299" s="6">
        <v>93</v>
      </c>
      <c r="F9299" s="6" t="s">
        <v>25</v>
      </c>
      <c r="G9299" s="11" t="s">
        <v>32633</v>
      </c>
      <c r="H9299" s="8" t="s">
        <v>4087</v>
      </c>
      <c r="I9299" s="9">
        <v>263</v>
      </c>
      <c r="J9299" s="9">
        <v>658</v>
      </c>
      <c r="K9299" s="9">
        <v>25</v>
      </c>
      <c r="L9299" s="9">
        <v>2</v>
      </c>
      <c r="M9299" s="9">
        <v>40</v>
      </c>
      <c r="N9299" s="9">
        <v>15</v>
      </c>
      <c r="O9299" s="9">
        <v>5</v>
      </c>
      <c r="P9299" s="9">
        <v>178</v>
      </c>
      <c r="Q9299" s="10" t="s">
        <v>30972</v>
      </c>
    </row>
    <row r="9300" spans="1:17" ht="28.8" x14ac:dyDescent="0.3">
      <c r="A9300" s="5" t="s">
        <v>32634</v>
      </c>
      <c r="B9300" s="5" t="s">
        <v>25989</v>
      </c>
      <c r="C9300" s="6">
        <v>2.83</v>
      </c>
      <c r="D9300" s="1" t="s">
        <v>32587</v>
      </c>
      <c r="E9300" s="6">
        <v>86</v>
      </c>
      <c r="F9300" s="6" t="s">
        <v>25</v>
      </c>
      <c r="G9300" s="11" t="s">
        <v>32635</v>
      </c>
      <c r="H9300" s="8" t="s">
        <v>32636</v>
      </c>
      <c r="I9300" s="9">
        <v>162053</v>
      </c>
      <c r="J9300" s="9">
        <v>61269</v>
      </c>
      <c r="K9300" s="9">
        <v>28338</v>
      </c>
      <c r="L9300" s="9">
        <v>174</v>
      </c>
      <c r="M9300" s="9">
        <v>3559</v>
      </c>
      <c r="N9300" s="9">
        <v>30560</v>
      </c>
      <c r="O9300" s="9">
        <v>3593</v>
      </c>
      <c r="P9300" s="9">
        <v>105008</v>
      </c>
      <c r="Q9300" s="10" t="s">
        <v>30972</v>
      </c>
    </row>
    <row r="9301" spans="1:17" x14ac:dyDescent="0.3">
      <c r="A9301" s="5" t="s">
        <v>32637</v>
      </c>
      <c r="B9301" s="5" t="s">
        <v>32638</v>
      </c>
      <c r="C9301" s="6">
        <v>2.8</v>
      </c>
      <c r="D9301" s="1" t="s">
        <v>32587</v>
      </c>
      <c r="E9301" s="6">
        <v>116</v>
      </c>
      <c r="F9301" s="6" t="s">
        <v>25</v>
      </c>
      <c r="G9301" s="11" t="s">
        <v>32639</v>
      </c>
      <c r="H9301" s="8" t="s">
        <v>32640</v>
      </c>
      <c r="I9301" s="9">
        <v>192738</v>
      </c>
      <c r="J9301" s="9">
        <v>41410</v>
      </c>
      <c r="K9301" s="9">
        <v>32121</v>
      </c>
      <c r="L9301" s="9">
        <v>270</v>
      </c>
      <c r="M9301" s="9">
        <v>5650</v>
      </c>
      <c r="N9301" s="9">
        <v>35740</v>
      </c>
      <c r="O9301" s="9">
        <v>4613</v>
      </c>
      <c r="P9301" s="9">
        <v>126243</v>
      </c>
      <c r="Q9301" s="10" t="s">
        <v>30972</v>
      </c>
    </row>
    <row r="9302" spans="1:17" x14ac:dyDescent="0.3">
      <c r="A9302" s="5" t="s">
        <v>32641</v>
      </c>
      <c r="B9302" s="5" t="s">
        <v>11637</v>
      </c>
      <c r="C9302" s="6">
        <v>2.4</v>
      </c>
      <c r="D9302" s="1" t="s">
        <v>32587</v>
      </c>
      <c r="E9302" s="6">
        <v>89</v>
      </c>
      <c r="F9302" s="6" t="s">
        <v>25</v>
      </c>
      <c r="G9302" s="11" t="s">
        <v>32642</v>
      </c>
      <c r="H9302" s="8" t="s">
        <v>32643</v>
      </c>
      <c r="I9302" s="9">
        <v>170011</v>
      </c>
      <c r="J9302" s="9">
        <v>26626</v>
      </c>
      <c r="K9302" s="9">
        <v>17028</v>
      </c>
      <c r="L9302" s="9">
        <v>174</v>
      </c>
      <c r="M9302" s="9">
        <v>10606</v>
      </c>
      <c r="N9302" s="9">
        <v>22149</v>
      </c>
      <c r="O9302" s="9">
        <v>3060</v>
      </c>
      <c r="P9302" s="9">
        <v>106154</v>
      </c>
      <c r="Q9302" s="10" t="s">
        <v>30972</v>
      </c>
    </row>
    <row r="9303" spans="1:17" x14ac:dyDescent="0.3">
      <c r="A9303" s="5" t="s">
        <v>32644</v>
      </c>
      <c r="B9303" s="5" t="s">
        <v>149</v>
      </c>
      <c r="C9303" s="6">
        <v>2.58</v>
      </c>
      <c r="D9303" s="1" t="s">
        <v>32587</v>
      </c>
      <c r="E9303" s="6">
        <v>87</v>
      </c>
      <c r="F9303" s="6" t="s">
        <v>25</v>
      </c>
      <c r="G9303" s="11" t="s">
        <v>32645</v>
      </c>
      <c r="H9303" s="8" t="s">
        <v>39</v>
      </c>
      <c r="I9303" s="9">
        <v>1034</v>
      </c>
      <c r="J9303" s="9">
        <v>1234</v>
      </c>
      <c r="K9303" s="9">
        <v>137</v>
      </c>
      <c r="L9303" s="9">
        <v>0</v>
      </c>
      <c r="M9303" s="9">
        <v>62</v>
      </c>
      <c r="N9303" s="9">
        <v>133</v>
      </c>
      <c r="O9303" s="9">
        <v>4</v>
      </c>
      <c r="P9303" s="9">
        <v>769</v>
      </c>
      <c r="Q9303" s="10" t="s">
        <v>30972</v>
      </c>
    </row>
    <row r="9304" spans="1:17" x14ac:dyDescent="0.3">
      <c r="A9304" s="5" t="s">
        <v>32646</v>
      </c>
      <c r="B9304" s="5" t="s">
        <v>16387</v>
      </c>
      <c r="C9304" s="6">
        <v>2.98</v>
      </c>
      <c r="D9304" s="1" t="s">
        <v>32587</v>
      </c>
      <c r="E9304" s="6">
        <v>80</v>
      </c>
      <c r="F9304" s="6" t="s">
        <v>74</v>
      </c>
      <c r="G9304" s="11" t="s">
        <v>32647</v>
      </c>
      <c r="H9304" s="8" t="s">
        <v>32648</v>
      </c>
      <c r="I9304" s="9">
        <v>594</v>
      </c>
      <c r="J9304" s="9">
        <v>880</v>
      </c>
      <c r="K9304" s="9">
        <v>82</v>
      </c>
      <c r="L9304" s="9">
        <v>0</v>
      </c>
      <c r="M9304" s="9">
        <v>25</v>
      </c>
      <c r="N9304" s="9">
        <v>122</v>
      </c>
      <c r="O9304" s="9">
        <v>6</v>
      </c>
      <c r="P9304" s="9">
        <v>449</v>
      </c>
      <c r="Q9304" s="10" t="s">
        <v>30972</v>
      </c>
    </row>
    <row r="9305" spans="1:17" x14ac:dyDescent="0.3">
      <c r="A9305" s="5" t="s">
        <v>32649</v>
      </c>
      <c r="B9305" s="5" t="s">
        <v>10231</v>
      </c>
      <c r="C9305" s="6">
        <v>3.13</v>
      </c>
      <c r="D9305" s="1" t="s">
        <v>32587</v>
      </c>
      <c r="E9305" s="6">
        <v>83</v>
      </c>
      <c r="F9305" s="6" t="s">
        <v>25</v>
      </c>
      <c r="G9305" s="11" t="s">
        <v>32650</v>
      </c>
      <c r="H9305" s="8" t="s">
        <v>23722</v>
      </c>
      <c r="I9305" s="9">
        <v>5357</v>
      </c>
      <c r="J9305" s="9">
        <v>4392</v>
      </c>
      <c r="K9305" s="9">
        <v>1161</v>
      </c>
      <c r="L9305" s="9">
        <v>0</v>
      </c>
      <c r="M9305" s="9">
        <v>27</v>
      </c>
      <c r="N9305" s="9">
        <v>1449</v>
      </c>
      <c r="O9305" s="9">
        <v>80</v>
      </c>
      <c r="P9305" s="9">
        <v>3854</v>
      </c>
      <c r="Q9305" s="10" t="s">
        <v>30972</v>
      </c>
    </row>
    <row r="9306" spans="1:17" x14ac:dyDescent="0.3">
      <c r="A9306" s="5" t="s">
        <v>32651</v>
      </c>
      <c r="B9306" s="5" t="s">
        <v>32652</v>
      </c>
      <c r="C9306" s="6">
        <v>2.8</v>
      </c>
      <c r="D9306" s="1" t="s">
        <v>32587</v>
      </c>
      <c r="E9306" s="6">
        <v>91</v>
      </c>
      <c r="F9306" s="6" t="s">
        <v>25</v>
      </c>
      <c r="G9306" s="11" t="s">
        <v>32653</v>
      </c>
      <c r="H9306" s="8" t="s">
        <v>32654</v>
      </c>
      <c r="I9306" s="9">
        <v>1279</v>
      </c>
      <c r="J9306" s="9">
        <v>1524</v>
      </c>
      <c r="K9306" s="9">
        <v>175</v>
      </c>
      <c r="L9306" s="9">
        <v>0</v>
      </c>
      <c r="M9306" s="9">
        <v>60</v>
      </c>
      <c r="N9306" s="9">
        <v>246</v>
      </c>
      <c r="O9306" s="9">
        <v>9</v>
      </c>
      <c r="P9306" s="9">
        <v>883</v>
      </c>
      <c r="Q9306" s="10" t="s">
        <v>30972</v>
      </c>
    </row>
    <row r="9307" spans="1:17" x14ac:dyDescent="0.3">
      <c r="A9307" s="5" t="s">
        <v>32655</v>
      </c>
      <c r="B9307" s="5" t="s">
        <v>1397</v>
      </c>
      <c r="C9307" s="6">
        <v>2.5299999999999998</v>
      </c>
      <c r="D9307" s="1" t="s">
        <v>32587</v>
      </c>
      <c r="E9307" s="6">
        <v>90</v>
      </c>
      <c r="F9307" s="6" t="s">
        <v>25</v>
      </c>
      <c r="G9307" s="11" t="s">
        <v>32656</v>
      </c>
      <c r="H9307" s="8" t="s">
        <v>32657</v>
      </c>
      <c r="I9307" s="9">
        <v>7087</v>
      </c>
      <c r="J9307" s="9">
        <v>2657</v>
      </c>
      <c r="K9307" s="9">
        <v>752</v>
      </c>
      <c r="L9307" s="9">
        <v>1</v>
      </c>
      <c r="M9307" s="9">
        <v>396</v>
      </c>
      <c r="N9307" s="9">
        <v>1171</v>
      </c>
      <c r="O9307" s="9">
        <v>61</v>
      </c>
      <c r="P9307" s="9">
        <v>4892</v>
      </c>
      <c r="Q9307" s="10" t="s">
        <v>30972</v>
      </c>
    </row>
    <row r="9308" spans="1:17" ht="28.8" x14ac:dyDescent="0.3">
      <c r="A9308" s="5" t="s">
        <v>32658</v>
      </c>
      <c r="B9308" s="5" t="s">
        <v>588</v>
      </c>
      <c r="C9308" s="6">
        <v>3.91</v>
      </c>
      <c r="D9308" s="1" t="s">
        <v>32587</v>
      </c>
      <c r="E9308" s="6">
        <v>108</v>
      </c>
      <c r="F9308" s="6" t="s">
        <v>25</v>
      </c>
      <c r="G9308" s="11" t="s">
        <v>32659</v>
      </c>
      <c r="H9308" s="8" t="s">
        <v>478</v>
      </c>
      <c r="I9308" s="9">
        <v>50668</v>
      </c>
      <c r="J9308" s="9">
        <v>23130</v>
      </c>
      <c r="K9308" s="9">
        <v>14797</v>
      </c>
      <c r="L9308" s="9">
        <v>224</v>
      </c>
      <c r="M9308" s="9">
        <v>73</v>
      </c>
      <c r="N9308" s="9">
        <v>4051</v>
      </c>
      <c r="O9308" s="9">
        <v>3789</v>
      </c>
      <c r="P9308" s="9">
        <v>34193</v>
      </c>
      <c r="Q9308" s="10" t="s">
        <v>30972</v>
      </c>
    </row>
    <row r="9309" spans="1:17" x14ac:dyDescent="0.3">
      <c r="A9309" s="5" t="s">
        <v>32660</v>
      </c>
      <c r="B9309" s="5" t="s">
        <v>32661</v>
      </c>
      <c r="C9309" s="6">
        <v>3.61</v>
      </c>
      <c r="D9309" s="1" t="s">
        <v>32587</v>
      </c>
      <c r="E9309" s="6">
        <v>96</v>
      </c>
      <c r="F9309" s="6" t="s">
        <v>143</v>
      </c>
      <c r="G9309" s="11" t="s">
        <v>32662</v>
      </c>
      <c r="H9309" s="8" t="s">
        <v>32663</v>
      </c>
      <c r="I9309" s="9">
        <v>277029</v>
      </c>
      <c r="J9309" s="9">
        <v>75246</v>
      </c>
      <c r="K9309" s="9">
        <v>61369</v>
      </c>
      <c r="L9309" s="9">
        <v>1200</v>
      </c>
      <c r="M9309" s="9">
        <v>1193</v>
      </c>
      <c r="N9309" s="9">
        <v>35184</v>
      </c>
      <c r="O9309" s="9">
        <v>13873</v>
      </c>
      <c r="P9309" s="9">
        <v>173008</v>
      </c>
      <c r="Q9309" s="10" t="s">
        <v>30972</v>
      </c>
    </row>
    <row r="9310" spans="1:17" x14ac:dyDescent="0.3">
      <c r="A9310" s="5" t="s">
        <v>32664</v>
      </c>
      <c r="B9310" s="5" t="s">
        <v>4362</v>
      </c>
      <c r="C9310" s="6">
        <v>2.85</v>
      </c>
      <c r="D9310" s="1" t="s">
        <v>32587</v>
      </c>
      <c r="E9310" s="6">
        <v>86</v>
      </c>
      <c r="F9310" s="6" t="s">
        <v>25</v>
      </c>
      <c r="G9310" s="11" t="s">
        <v>32665</v>
      </c>
      <c r="H9310" s="8" t="s">
        <v>32666</v>
      </c>
      <c r="I9310" s="9">
        <v>14746</v>
      </c>
      <c r="J9310" s="9">
        <v>4451</v>
      </c>
      <c r="K9310" s="9">
        <v>2381</v>
      </c>
      <c r="L9310" s="9">
        <v>7</v>
      </c>
      <c r="M9310" s="9">
        <v>444</v>
      </c>
      <c r="N9310" s="9">
        <v>3162</v>
      </c>
      <c r="O9310" s="9">
        <v>310</v>
      </c>
      <c r="P9310" s="9">
        <v>11206</v>
      </c>
      <c r="Q9310" s="10" t="s">
        <v>30972</v>
      </c>
    </row>
    <row r="9311" spans="1:17" x14ac:dyDescent="0.3">
      <c r="A9311" s="5" t="s">
        <v>32667</v>
      </c>
      <c r="B9311" s="5" t="s">
        <v>17564</v>
      </c>
      <c r="C9311" s="6">
        <v>3.6</v>
      </c>
      <c r="D9311" s="1" t="s">
        <v>32587</v>
      </c>
      <c r="E9311" s="6">
        <v>78</v>
      </c>
      <c r="F9311" s="6" t="s">
        <v>25</v>
      </c>
      <c r="G9311" s="11" t="s">
        <v>32668</v>
      </c>
      <c r="H9311" s="8" t="s">
        <v>3002</v>
      </c>
      <c r="I9311" s="9">
        <v>15679</v>
      </c>
      <c r="J9311" s="9">
        <v>11887</v>
      </c>
      <c r="K9311" s="9">
        <v>3949</v>
      </c>
      <c r="L9311" s="9">
        <v>21</v>
      </c>
      <c r="M9311" s="9">
        <v>36</v>
      </c>
      <c r="N9311" s="9">
        <v>2223</v>
      </c>
      <c r="O9311" s="9">
        <v>577</v>
      </c>
      <c r="P9311" s="9">
        <v>10655</v>
      </c>
      <c r="Q9311" s="10" t="s">
        <v>30972</v>
      </c>
    </row>
    <row r="9312" spans="1:17" x14ac:dyDescent="0.3">
      <c r="A9312" s="5" t="s">
        <v>32669</v>
      </c>
      <c r="B9312" s="5" t="s">
        <v>32670</v>
      </c>
      <c r="C9312" s="6">
        <v>2.23</v>
      </c>
      <c r="D9312" s="1" t="s">
        <v>32587</v>
      </c>
      <c r="E9312" s="6">
        <v>90</v>
      </c>
      <c r="F9312" s="6" t="s">
        <v>25</v>
      </c>
      <c r="G9312" s="11" t="s">
        <v>32671</v>
      </c>
      <c r="H9312" s="8" t="s">
        <v>32672</v>
      </c>
      <c r="I9312" s="9">
        <v>50248</v>
      </c>
      <c r="J9312" s="9">
        <v>9418</v>
      </c>
      <c r="K9312" s="9">
        <v>3843</v>
      </c>
      <c r="L9312" s="9">
        <v>18</v>
      </c>
      <c r="M9312" s="9">
        <v>3379</v>
      </c>
      <c r="N9312" s="9">
        <v>5654</v>
      </c>
      <c r="O9312" s="9">
        <v>610</v>
      </c>
      <c r="P9312" s="9">
        <v>30025</v>
      </c>
      <c r="Q9312" s="10" t="s">
        <v>30972</v>
      </c>
    </row>
    <row r="9313" spans="1:17" x14ac:dyDescent="0.3">
      <c r="A9313" s="5" t="s">
        <v>32673</v>
      </c>
      <c r="B9313" s="5" t="s">
        <v>32674</v>
      </c>
      <c r="C9313" s="6">
        <v>2</v>
      </c>
      <c r="D9313" s="1" t="s">
        <v>32587</v>
      </c>
      <c r="E9313" s="6">
        <v>92</v>
      </c>
      <c r="F9313" s="6" t="s">
        <v>25</v>
      </c>
      <c r="G9313" s="11" t="s">
        <v>32675</v>
      </c>
      <c r="H9313" s="8" t="s">
        <v>25608</v>
      </c>
      <c r="I9313" s="9">
        <v>9797</v>
      </c>
      <c r="J9313" s="9">
        <v>3258</v>
      </c>
      <c r="K9313" s="9">
        <v>638</v>
      </c>
      <c r="L9313" s="9">
        <v>5</v>
      </c>
      <c r="M9313" s="9">
        <v>1045</v>
      </c>
      <c r="N9313" s="9">
        <v>732</v>
      </c>
      <c r="O9313" s="9">
        <v>92</v>
      </c>
      <c r="P9313" s="9">
        <v>6104</v>
      </c>
      <c r="Q9313" s="10" t="s">
        <v>30972</v>
      </c>
    </row>
    <row r="9314" spans="1:17" x14ac:dyDescent="0.3">
      <c r="A9314" s="5" t="s">
        <v>32676</v>
      </c>
      <c r="B9314" s="5" t="s">
        <v>32677</v>
      </c>
      <c r="C9314" s="6">
        <v>2.74</v>
      </c>
      <c r="D9314" s="1" t="s">
        <v>32587</v>
      </c>
      <c r="E9314" s="6">
        <v>85</v>
      </c>
      <c r="F9314" s="6" t="s">
        <v>25</v>
      </c>
      <c r="G9314" s="11" t="s">
        <v>32678</v>
      </c>
      <c r="H9314" s="8" t="s">
        <v>274</v>
      </c>
      <c r="I9314" s="9">
        <v>853</v>
      </c>
      <c r="J9314" s="9">
        <v>1346</v>
      </c>
      <c r="K9314" s="9">
        <v>105</v>
      </c>
      <c r="L9314" s="9">
        <v>1</v>
      </c>
      <c r="M9314" s="9">
        <v>82</v>
      </c>
      <c r="N9314" s="9">
        <v>100</v>
      </c>
      <c r="O9314" s="9">
        <v>6</v>
      </c>
      <c r="P9314" s="9">
        <v>577</v>
      </c>
      <c r="Q9314" s="10" t="s">
        <v>30972</v>
      </c>
    </row>
    <row r="9315" spans="1:17" x14ac:dyDescent="0.3">
      <c r="A9315" s="5" t="s">
        <v>32679</v>
      </c>
      <c r="B9315" s="5" t="s">
        <v>1651</v>
      </c>
      <c r="C9315" s="6">
        <v>2.72</v>
      </c>
      <c r="D9315" s="1" t="s">
        <v>32587</v>
      </c>
      <c r="E9315" s="6">
        <v>117</v>
      </c>
      <c r="F9315" s="6" t="s">
        <v>25</v>
      </c>
      <c r="G9315" s="11" t="s">
        <v>32680</v>
      </c>
      <c r="H9315" s="8" t="s">
        <v>32681</v>
      </c>
      <c r="I9315" s="9">
        <v>126634</v>
      </c>
      <c r="J9315" s="9">
        <v>21947</v>
      </c>
      <c r="K9315" s="9">
        <v>14077</v>
      </c>
      <c r="L9315" s="9">
        <v>73</v>
      </c>
      <c r="M9315" s="9">
        <v>2428</v>
      </c>
      <c r="N9315" s="9">
        <v>22035</v>
      </c>
      <c r="O9315" s="9">
        <v>1669</v>
      </c>
      <c r="P9315" s="9">
        <v>72036</v>
      </c>
      <c r="Q9315" s="10" t="s">
        <v>30972</v>
      </c>
    </row>
    <row r="9316" spans="1:17" x14ac:dyDescent="0.3">
      <c r="A9316" s="5" t="s">
        <v>32682</v>
      </c>
      <c r="B9316" s="5" t="s">
        <v>32683</v>
      </c>
      <c r="C9316" s="6">
        <v>2.86</v>
      </c>
      <c r="D9316" s="1" t="s">
        <v>32587</v>
      </c>
      <c r="E9316" s="6">
        <v>80</v>
      </c>
      <c r="F9316" s="6" t="s">
        <v>25</v>
      </c>
      <c r="G9316" s="11" t="s">
        <v>32684</v>
      </c>
      <c r="H9316" s="8" t="s">
        <v>32685</v>
      </c>
      <c r="I9316" s="9">
        <v>3511</v>
      </c>
      <c r="J9316" s="9">
        <v>1822</v>
      </c>
      <c r="K9316" s="9">
        <v>382</v>
      </c>
      <c r="L9316" s="9">
        <v>0</v>
      </c>
      <c r="M9316" s="9">
        <v>97</v>
      </c>
      <c r="N9316" s="9">
        <v>685</v>
      </c>
      <c r="O9316" s="9">
        <v>44</v>
      </c>
      <c r="P9316" s="9">
        <v>2441</v>
      </c>
      <c r="Q9316" s="10" t="s">
        <v>30972</v>
      </c>
    </row>
    <row r="9317" spans="1:17" x14ac:dyDescent="0.3">
      <c r="A9317" s="5" t="s">
        <v>32686</v>
      </c>
      <c r="B9317" s="5" t="s">
        <v>32687</v>
      </c>
      <c r="C9317" s="6">
        <v>3.19</v>
      </c>
      <c r="D9317" s="1" t="s">
        <v>32587</v>
      </c>
      <c r="E9317" s="6">
        <v>86</v>
      </c>
      <c r="F9317" s="6" t="s">
        <v>25</v>
      </c>
      <c r="G9317" s="11" t="s">
        <v>32688</v>
      </c>
      <c r="H9317" s="8" t="s">
        <v>32689</v>
      </c>
      <c r="I9317" s="9">
        <v>136172</v>
      </c>
      <c r="J9317" s="9">
        <v>60256</v>
      </c>
      <c r="K9317" s="9">
        <v>35030</v>
      </c>
      <c r="L9317" s="9">
        <v>670</v>
      </c>
      <c r="M9317" s="9">
        <v>1929</v>
      </c>
      <c r="N9317" s="9">
        <v>23187</v>
      </c>
      <c r="O9317" s="9">
        <v>6404</v>
      </c>
      <c r="P9317" s="9">
        <v>93073</v>
      </c>
      <c r="Q9317" s="10" t="s">
        <v>30972</v>
      </c>
    </row>
    <row r="9318" spans="1:17" x14ac:dyDescent="0.3">
      <c r="A9318" s="5" t="s">
        <v>32690</v>
      </c>
      <c r="B9318" s="5" t="s">
        <v>9049</v>
      </c>
      <c r="C9318" s="6">
        <v>3.1</v>
      </c>
      <c r="D9318" s="1" t="s">
        <v>32587</v>
      </c>
      <c r="E9318" s="6">
        <v>90</v>
      </c>
      <c r="F9318" s="6" t="s">
        <v>25</v>
      </c>
      <c r="G9318" s="11" t="s">
        <v>32691</v>
      </c>
      <c r="H9318" s="8" t="s">
        <v>32692</v>
      </c>
      <c r="I9318" s="9">
        <v>134863</v>
      </c>
      <c r="J9318" s="9">
        <v>47792</v>
      </c>
      <c r="K9318" s="9">
        <v>22780</v>
      </c>
      <c r="L9318" s="9">
        <v>116</v>
      </c>
      <c r="M9318" s="9">
        <v>1804</v>
      </c>
      <c r="N9318" s="9">
        <v>26550</v>
      </c>
      <c r="O9318" s="9">
        <v>2958</v>
      </c>
      <c r="P9318" s="9">
        <v>85278</v>
      </c>
      <c r="Q9318" s="10" t="s">
        <v>30972</v>
      </c>
    </row>
    <row r="9319" spans="1:17" ht="28.8" x14ac:dyDescent="0.3">
      <c r="A9319" s="5" t="s">
        <v>32693</v>
      </c>
      <c r="B9319" s="5" t="s">
        <v>32694</v>
      </c>
      <c r="C9319" s="6">
        <v>2.57</v>
      </c>
      <c r="D9319" s="1" t="s">
        <v>32587</v>
      </c>
      <c r="E9319" s="6">
        <v>91</v>
      </c>
      <c r="F9319" s="6" t="s">
        <v>25</v>
      </c>
      <c r="G9319" s="11" t="s">
        <v>32695</v>
      </c>
      <c r="H9319" s="8" t="s">
        <v>32696</v>
      </c>
      <c r="I9319" s="9">
        <v>2958</v>
      </c>
      <c r="J9319" s="9">
        <v>1830</v>
      </c>
      <c r="K9319" s="9">
        <v>475</v>
      </c>
      <c r="L9319" s="9">
        <v>0</v>
      </c>
      <c r="M9319" s="9">
        <v>152</v>
      </c>
      <c r="N9319" s="9">
        <v>592</v>
      </c>
      <c r="O9319" s="9">
        <v>39</v>
      </c>
      <c r="P9319" s="9">
        <v>2323</v>
      </c>
      <c r="Q9319" s="10" t="s">
        <v>30972</v>
      </c>
    </row>
    <row r="9320" spans="1:17" x14ac:dyDescent="0.3">
      <c r="A9320" s="5" t="s">
        <v>32697</v>
      </c>
      <c r="B9320" s="5" t="s">
        <v>10454</v>
      </c>
      <c r="C9320" s="6">
        <v>3.37</v>
      </c>
      <c r="D9320" s="1" t="s">
        <v>32587</v>
      </c>
      <c r="E9320" s="6">
        <v>85</v>
      </c>
      <c r="F9320" s="6" t="s">
        <v>74</v>
      </c>
      <c r="G9320" s="11" t="s">
        <v>32698</v>
      </c>
      <c r="H9320" s="8" t="s">
        <v>32699</v>
      </c>
      <c r="I9320" s="9">
        <v>43478</v>
      </c>
      <c r="J9320" s="9">
        <v>27426</v>
      </c>
      <c r="K9320" s="9">
        <v>11173</v>
      </c>
      <c r="L9320" s="9">
        <v>57</v>
      </c>
      <c r="M9320" s="9">
        <v>336</v>
      </c>
      <c r="N9320" s="9">
        <v>7829</v>
      </c>
      <c r="O9320" s="9">
        <v>1578</v>
      </c>
      <c r="P9320" s="9">
        <v>31982</v>
      </c>
      <c r="Q9320" s="10" t="s">
        <v>30972</v>
      </c>
    </row>
    <row r="9321" spans="1:17" x14ac:dyDescent="0.3">
      <c r="A9321" s="5" t="s">
        <v>23662</v>
      </c>
      <c r="B9321" s="5" t="s">
        <v>2967</v>
      </c>
      <c r="C9321" s="6">
        <v>2.5299999999999998</v>
      </c>
      <c r="D9321" s="1" t="s">
        <v>32587</v>
      </c>
      <c r="E9321" s="6">
        <v>97</v>
      </c>
      <c r="F9321" s="6" t="s">
        <v>25</v>
      </c>
      <c r="G9321" s="11" t="s">
        <v>32700</v>
      </c>
      <c r="H9321" s="8" t="s">
        <v>32701</v>
      </c>
      <c r="I9321" s="9">
        <v>236499</v>
      </c>
      <c r="J9321" s="9">
        <v>57207</v>
      </c>
      <c r="K9321" s="9">
        <v>31833</v>
      </c>
      <c r="L9321" s="9">
        <v>332</v>
      </c>
      <c r="M9321" s="9">
        <v>10176</v>
      </c>
      <c r="N9321" s="9">
        <v>36538</v>
      </c>
      <c r="O9321" s="9">
        <v>4549</v>
      </c>
      <c r="P9321" s="9">
        <v>150513</v>
      </c>
      <c r="Q9321" s="10" t="s">
        <v>30972</v>
      </c>
    </row>
    <row r="9322" spans="1:17" x14ac:dyDescent="0.3">
      <c r="A9322" s="5" t="s">
        <v>25637</v>
      </c>
      <c r="B9322" s="5" t="s">
        <v>344</v>
      </c>
      <c r="C9322" s="6">
        <v>3.62</v>
      </c>
      <c r="D9322" s="1" t="s">
        <v>32587</v>
      </c>
      <c r="E9322" s="6">
        <v>111</v>
      </c>
      <c r="F9322" s="6" t="s">
        <v>25</v>
      </c>
      <c r="G9322" s="11" t="s">
        <v>32702</v>
      </c>
      <c r="H9322" s="8" t="s">
        <v>32703</v>
      </c>
      <c r="I9322" s="9">
        <v>262515</v>
      </c>
      <c r="J9322" s="9">
        <v>75074</v>
      </c>
      <c r="K9322" s="9">
        <v>58176</v>
      </c>
      <c r="L9322" s="9">
        <v>534</v>
      </c>
      <c r="M9322" s="9">
        <v>884</v>
      </c>
      <c r="N9322" s="9">
        <v>34957</v>
      </c>
      <c r="O9322" s="9">
        <v>12828</v>
      </c>
      <c r="P9322" s="9">
        <v>169974</v>
      </c>
      <c r="Q9322" s="10" t="s">
        <v>30972</v>
      </c>
    </row>
    <row r="9323" spans="1:17" x14ac:dyDescent="0.3">
      <c r="A9323" s="5" t="s">
        <v>32704</v>
      </c>
      <c r="B9323" s="5" t="s">
        <v>32705</v>
      </c>
      <c r="C9323" s="6">
        <v>1.82</v>
      </c>
      <c r="D9323" s="1" t="s">
        <v>32587</v>
      </c>
      <c r="E9323" s="6">
        <v>92</v>
      </c>
      <c r="F9323" s="6" t="s">
        <v>25</v>
      </c>
      <c r="G9323" s="11" t="s">
        <v>32706</v>
      </c>
      <c r="H9323" s="8" t="s">
        <v>32707</v>
      </c>
      <c r="I9323" s="9">
        <v>13469</v>
      </c>
      <c r="J9323" s="9">
        <v>3680</v>
      </c>
      <c r="K9323" s="9">
        <v>563</v>
      </c>
      <c r="L9323" s="9">
        <v>1</v>
      </c>
      <c r="M9323" s="9">
        <v>2224</v>
      </c>
      <c r="N9323" s="9">
        <v>901</v>
      </c>
      <c r="O9323" s="9">
        <v>64</v>
      </c>
      <c r="P9323" s="9">
        <v>9315</v>
      </c>
      <c r="Q9323" s="10" t="s">
        <v>30972</v>
      </c>
    </row>
    <row r="9324" spans="1:17" x14ac:dyDescent="0.3">
      <c r="A9324" s="5" t="s">
        <v>24028</v>
      </c>
      <c r="B9324" s="5" t="s">
        <v>32708</v>
      </c>
      <c r="C9324" s="6">
        <v>3.75</v>
      </c>
      <c r="D9324" s="1" t="s">
        <v>32587</v>
      </c>
      <c r="E9324" s="6">
        <v>103</v>
      </c>
      <c r="F9324" s="6" t="s">
        <v>25</v>
      </c>
      <c r="G9324" s="11" t="s">
        <v>32709</v>
      </c>
      <c r="H9324" s="8" t="s">
        <v>17543</v>
      </c>
      <c r="I9324" s="9">
        <v>21957</v>
      </c>
      <c r="J9324" s="9">
        <v>20416</v>
      </c>
      <c r="K9324" s="9">
        <v>5938</v>
      </c>
      <c r="L9324" s="9">
        <v>55</v>
      </c>
      <c r="M9324" s="9">
        <v>52</v>
      </c>
      <c r="N9324" s="9">
        <v>2587</v>
      </c>
      <c r="O9324" s="9">
        <v>1253</v>
      </c>
      <c r="P9324" s="9">
        <v>15616</v>
      </c>
      <c r="Q9324" s="10" t="s">
        <v>30972</v>
      </c>
    </row>
    <row r="9325" spans="1:17" ht="28.8" x14ac:dyDescent="0.3">
      <c r="A9325" s="5" t="s">
        <v>32710</v>
      </c>
      <c r="B9325" s="5" t="s">
        <v>32711</v>
      </c>
      <c r="C9325" s="6">
        <v>3.38</v>
      </c>
      <c r="D9325" s="1" t="s">
        <v>32587</v>
      </c>
      <c r="E9325" s="6">
        <v>103</v>
      </c>
      <c r="F9325" s="6" t="s">
        <v>25</v>
      </c>
      <c r="G9325" s="11" t="s">
        <v>32712</v>
      </c>
      <c r="H9325" s="8" t="s">
        <v>32713</v>
      </c>
      <c r="I9325" s="9">
        <v>11236</v>
      </c>
      <c r="J9325" s="9">
        <v>7619</v>
      </c>
      <c r="K9325" s="9">
        <v>2925</v>
      </c>
      <c r="L9325" s="9">
        <v>33</v>
      </c>
      <c r="M9325" s="9">
        <v>72</v>
      </c>
      <c r="N9325" s="9">
        <v>1891</v>
      </c>
      <c r="O9325" s="9">
        <v>365</v>
      </c>
      <c r="P9325" s="9">
        <v>8048</v>
      </c>
      <c r="Q9325" s="10" t="s">
        <v>30972</v>
      </c>
    </row>
    <row r="9326" spans="1:17" x14ac:dyDescent="0.3">
      <c r="A9326" s="5" t="s">
        <v>32714</v>
      </c>
      <c r="B9326" s="5" t="s">
        <v>32715</v>
      </c>
      <c r="C9326" s="6">
        <v>3.31</v>
      </c>
      <c r="D9326" s="1" t="s">
        <v>32587</v>
      </c>
      <c r="E9326" s="6">
        <v>102</v>
      </c>
      <c r="F9326" s="6" t="s">
        <v>25</v>
      </c>
      <c r="G9326" s="11" t="s">
        <v>32716</v>
      </c>
      <c r="H9326" s="8" t="s">
        <v>32717</v>
      </c>
      <c r="I9326" s="9">
        <v>76445</v>
      </c>
      <c r="J9326" s="9">
        <v>29319</v>
      </c>
      <c r="K9326" s="9">
        <v>24050</v>
      </c>
      <c r="L9326" s="9">
        <v>1400</v>
      </c>
      <c r="M9326" s="9">
        <v>1019</v>
      </c>
      <c r="N9326" s="9">
        <v>12187</v>
      </c>
      <c r="O9326" s="9">
        <v>6513</v>
      </c>
      <c r="P9326" s="9">
        <v>56721</v>
      </c>
      <c r="Q9326" s="10" t="s">
        <v>30972</v>
      </c>
    </row>
    <row r="9327" spans="1:17" ht="28.8" x14ac:dyDescent="0.3">
      <c r="A9327" s="5" t="s">
        <v>32718</v>
      </c>
      <c r="B9327" s="5" t="s">
        <v>25610</v>
      </c>
      <c r="C9327" s="6">
        <v>2.67</v>
      </c>
      <c r="D9327" s="1" t="s">
        <v>32587</v>
      </c>
      <c r="E9327" s="6">
        <v>91</v>
      </c>
      <c r="F9327" s="6" t="s">
        <v>25</v>
      </c>
      <c r="G9327" s="11" t="s">
        <v>32719</v>
      </c>
      <c r="H9327" s="8" t="s">
        <v>32720</v>
      </c>
      <c r="I9327" s="9">
        <v>139271</v>
      </c>
      <c r="J9327" s="9">
        <v>28384</v>
      </c>
      <c r="K9327" s="9">
        <v>24143</v>
      </c>
      <c r="L9327" s="9">
        <v>471</v>
      </c>
      <c r="M9327" s="9">
        <v>4426</v>
      </c>
      <c r="N9327" s="9">
        <v>21145</v>
      </c>
      <c r="O9327" s="9">
        <v>4713</v>
      </c>
      <c r="P9327" s="9">
        <v>84091</v>
      </c>
      <c r="Q9327" s="10" t="s">
        <v>30972</v>
      </c>
    </row>
    <row r="9328" spans="1:17" ht="28.8" x14ac:dyDescent="0.3">
      <c r="A9328" s="5" t="s">
        <v>32721</v>
      </c>
      <c r="B9328" s="5" t="s">
        <v>20626</v>
      </c>
      <c r="C9328" s="6">
        <v>2.27</v>
      </c>
      <c r="D9328" s="1" t="s">
        <v>32587</v>
      </c>
      <c r="E9328" s="6">
        <v>95</v>
      </c>
      <c r="F9328" s="6" t="s">
        <v>1218</v>
      </c>
      <c r="G9328" s="11" t="s">
        <v>32722</v>
      </c>
      <c r="H9328" s="8" t="s">
        <v>32723</v>
      </c>
      <c r="I9328" s="9">
        <v>39017</v>
      </c>
      <c r="J9328" s="9">
        <v>8896</v>
      </c>
      <c r="K9328" s="9">
        <v>3178</v>
      </c>
      <c r="L9328" s="9">
        <v>3</v>
      </c>
      <c r="M9328" s="9">
        <v>3435</v>
      </c>
      <c r="N9328" s="9">
        <v>5047</v>
      </c>
      <c r="O9328" s="9">
        <v>383</v>
      </c>
      <c r="P9328" s="9">
        <v>28303</v>
      </c>
      <c r="Q9328" s="10" t="s">
        <v>30972</v>
      </c>
    </row>
    <row r="9329" spans="1:17" x14ac:dyDescent="0.3">
      <c r="A9329" s="5" t="s">
        <v>32724</v>
      </c>
      <c r="B9329" s="5" t="s">
        <v>11151</v>
      </c>
      <c r="C9329" s="6">
        <v>2.98</v>
      </c>
      <c r="D9329" s="1" t="s">
        <v>32587</v>
      </c>
      <c r="E9329" s="6">
        <v>104</v>
      </c>
      <c r="F9329" s="6" t="s">
        <v>25</v>
      </c>
      <c r="G9329" s="11" t="s">
        <v>32725</v>
      </c>
      <c r="H9329" s="8" t="s">
        <v>32726</v>
      </c>
      <c r="I9329" s="9">
        <v>19105</v>
      </c>
      <c r="J9329" s="9">
        <v>8943</v>
      </c>
      <c r="K9329" s="9">
        <v>3330</v>
      </c>
      <c r="L9329" s="9">
        <v>14</v>
      </c>
      <c r="M9329" s="9">
        <v>439</v>
      </c>
      <c r="N9329" s="9">
        <v>3408</v>
      </c>
      <c r="O9329" s="9">
        <v>397</v>
      </c>
      <c r="P9329" s="9">
        <v>12429</v>
      </c>
      <c r="Q9329" s="10" t="s">
        <v>30972</v>
      </c>
    </row>
    <row r="9330" spans="1:17" ht="28.8" x14ac:dyDescent="0.3">
      <c r="A9330" s="5" t="s">
        <v>32727</v>
      </c>
      <c r="B9330" s="5" t="s">
        <v>32728</v>
      </c>
      <c r="C9330" s="6">
        <v>2.88</v>
      </c>
      <c r="D9330" s="1" t="s">
        <v>32587</v>
      </c>
      <c r="E9330" s="6">
        <v>84</v>
      </c>
      <c r="F9330" s="6" t="s">
        <v>25</v>
      </c>
      <c r="G9330" s="11" t="s">
        <v>32729</v>
      </c>
      <c r="H9330" s="8" t="s">
        <v>32730</v>
      </c>
      <c r="I9330" s="9">
        <v>4075</v>
      </c>
      <c r="J9330" s="9">
        <v>2465</v>
      </c>
      <c r="K9330" s="9">
        <v>507</v>
      </c>
      <c r="L9330" s="9">
        <v>3</v>
      </c>
      <c r="M9330" s="9">
        <v>127</v>
      </c>
      <c r="N9330" s="9">
        <v>808</v>
      </c>
      <c r="O9330" s="9">
        <v>57</v>
      </c>
      <c r="P9330" s="9">
        <v>2736</v>
      </c>
      <c r="Q9330" s="10" t="s">
        <v>30972</v>
      </c>
    </row>
    <row r="9331" spans="1:17" x14ac:dyDescent="0.3">
      <c r="A9331" s="5" t="s">
        <v>32731</v>
      </c>
      <c r="B9331" s="5" t="s">
        <v>32732</v>
      </c>
      <c r="C9331" s="6">
        <v>2.59</v>
      </c>
      <c r="D9331" s="1" t="s">
        <v>32587</v>
      </c>
      <c r="E9331" s="6">
        <v>91</v>
      </c>
      <c r="F9331" s="6" t="s">
        <v>25</v>
      </c>
      <c r="G9331" s="11" t="s">
        <v>32733</v>
      </c>
      <c r="H9331" s="8" t="s">
        <v>39</v>
      </c>
      <c r="I9331" s="9">
        <v>412</v>
      </c>
      <c r="J9331" s="9">
        <v>595</v>
      </c>
      <c r="K9331" s="9">
        <v>18</v>
      </c>
      <c r="L9331" s="9">
        <v>0</v>
      </c>
      <c r="M9331" s="9">
        <v>87</v>
      </c>
      <c r="N9331" s="9">
        <v>12</v>
      </c>
      <c r="O9331" s="9">
        <v>2</v>
      </c>
      <c r="P9331" s="9">
        <v>271</v>
      </c>
      <c r="Q9331" s="10" t="s">
        <v>30972</v>
      </c>
    </row>
    <row r="9332" spans="1:17" ht="28.8" x14ac:dyDescent="0.3">
      <c r="A9332" s="5" t="s">
        <v>32734</v>
      </c>
      <c r="B9332" s="5" t="s">
        <v>11417</v>
      </c>
      <c r="C9332" s="6">
        <v>3.18</v>
      </c>
      <c r="D9332" s="1" t="s">
        <v>32587</v>
      </c>
      <c r="E9332" s="6">
        <v>90</v>
      </c>
      <c r="F9332" s="6" t="s">
        <v>1218</v>
      </c>
      <c r="G9332" s="11" t="s">
        <v>32735</v>
      </c>
      <c r="H9332" s="8" t="s">
        <v>32736</v>
      </c>
      <c r="I9332" s="9">
        <v>2525</v>
      </c>
      <c r="J9332" s="9">
        <v>2942</v>
      </c>
      <c r="K9332" s="9">
        <v>510</v>
      </c>
      <c r="L9332" s="9">
        <v>0</v>
      </c>
      <c r="M9332" s="9">
        <v>32</v>
      </c>
      <c r="N9332" s="9">
        <v>565</v>
      </c>
      <c r="O9332" s="9">
        <v>40</v>
      </c>
      <c r="P9332" s="9">
        <v>1674</v>
      </c>
      <c r="Q9332" s="10" t="s">
        <v>30972</v>
      </c>
    </row>
    <row r="9333" spans="1:17" x14ac:dyDescent="0.3">
      <c r="A9333" s="5" t="s">
        <v>32737</v>
      </c>
      <c r="B9333" s="5" t="s">
        <v>32738</v>
      </c>
      <c r="C9333" s="6">
        <v>2.57</v>
      </c>
      <c r="D9333" s="1" t="s">
        <v>32587</v>
      </c>
      <c r="E9333" s="6">
        <v>98</v>
      </c>
      <c r="F9333" s="6" t="s">
        <v>25</v>
      </c>
      <c r="G9333" s="11" t="s">
        <v>32739</v>
      </c>
      <c r="H9333" s="8" t="s">
        <v>32740</v>
      </c>
      <c r="I9333" s="9">
        <v>1240</v>
      </c>
      <c r="J9333" s="9">
        <v>1389</v>
      </c>
      <c r="K9333" s="9">
        <v>113</v>
      </c>
      <c r="L9333" s="9">
        <v>0</v>
      </c>
      <c r="M9333" s="9">
        <v>101</v>
      </c>
      <c r="N9333" s="9">
        <v>107</v>
      </c>
      <c r="O9333" s="9">
        <v>8</v>
      </c>
      <c r="P9333" s="9">
        <v>799</v>
      </c>
      <c r="Q9333" s="10" t="s">
        <v>30972</v>
      </c>
    </row>
    <row r="9334" spans="1:17" ht="28.8" x14ac:dyDescent="0.3">
      <c r="A9334" s="5" t="s">
        <v>32741</v>
      </c>
      <c r="B9334" s="5" t="s">
        <v>32742</v>
      </c>
      <c r="C9334" s="6">
        <v>3.26</v>
      </c>
      <c r="D9334" s="1" t="s">
        <v>32587</v>
      </c>
      <c r="E9334" s="6">
        <v>78</v>
      </c>
      <c r="F9334" s="6" t="s">
        <v>25</v>
      </c>
      <c r="G9334" s="11" t="s">
        <v>32743</v>
      </c>
      <c r="H9334" s="8" t="s">
        <v>32744</v>
      </c>
      <c r="I9334" s="9">
        <v>2508</v>
      </c>
      <c r="J9334" s="9">
        <v>3209</v>
      </c>
      <c r="K9334" s="9">
        <v>587</v>
      </c>
      <c r="L9334" s="9">
        <v>0</v>
      </c>
      <c r="M9334" s="9">
        <v>15</v>
      </c>
      <c r="N9334" s="9">
        <v>531</v>
      </c>
      <c r="O9334" s="9">
        <v>45</v>
      </c>
      <c r="P9334" s="9">
        <v>1758</v>
      </c>
      <c r="Q9334" s="10" t="s">
        <v>30972</v>
      </c>
    </row>
    <row r="9335" spans="1:17" x14ac:dyDescent="0.3">
      <c r="A9335" s="5" t="s">
        <v>32745</v>
      </c>
      <c r="B9335" s="5" t="s">
        <v>32746</v>
      </c>
      <c r="C9335" s="6">
        <v>3.09</v>
      </c>
      <c r="D9335" s="1" t="s">
        <v>32587</v>
      </c>
      <c r="E9335" s="6">
        <v>83</v>
      </c>
      <c r="F9335" s="6" t="s">
        <v>25</v>
      </c>
      <c r="G9335" s="11" t="s">
        <v>32747</v>
      </c>
      <c r="H9335" s="8" t="s">
        <v>32748</v>
      </c>
      <c r="I9335" s="9">
        <v>16675</v>
      </c>
      <c r="J9335" s="9">
        <v>4355</v>
      </c>
      <c r="K9335" s="9">
        <v>2449</v>
      </c>
      <c r="L9335" s="9">
        <v>4</v>
      </c>
      <c r="M9335" s="9">
        <v>258</v>
      </c>
      <c r="N9335" s="9">
        <v>3906</v>
      </c>
      <c r="O9335" s="9">
        <v>286</v>
      </c>
      <c r="P9335" s="9">
        <v>12645</v>
      </c>
      <c r="Q9335" s="10" t="s">
        <v>30972</v>
      </c>
    </row>
    <row r="9336" spans="1:17" x14ac:dyDescent="0.3">
      <c r="A9336" s="5" t="s">
        <v>32749</v>
      </c>
      <c r="B9336" s="5" t="s">
        <v>32750</v>
      </c>
      <c r="C9336" s="6">
        <v>3.27</v>
      </c>
      <c r="D9336" s="1" t="s">
        <v>32587</v>
      </c>
      <c r="E9336" s="6">
        <v>88</v>
      </c>
      <c r="F9336" s="6" t="s">
        <v>25</v>
      </c>
      <c r="G9336" s="11" t="s">
        <v>32751</v>
      </c>
      <c r="H9336" s="8" t="s">
        <v>10878</v>
      </c>
      <c r="I9336" s="9">
        <v>3229</v>
      </c>
      <c r="J9336" s="9">
        <v>3142</v>
      </c>
      <c r="K9336" s="9">
        <v>627</v>
      </c>
      <c r="L9336" s="9">
        <v>2</v>
      </c>
      <c r="M9336" s="9">
        <v>11</v>
      </c>
      <c r="N9336" s="9">
        <v>786</v>
      </c>
      <c r="O9336" s="9">
        <v>49</v>
      </c>
      <c r="P9336" s="9">
        <v>2109</v>
      </c>
      <c r="Q9336" s="10" t="s">
        <v>30972</v>
      </c>
    </row>
    <row r="9337" spans="1:17" x14ac:dyDescent="0.3">
      <c r="A9337" s="5" t="s">
        <v>32752</v>
      </c>
      <c r="B9337" s="5" t="s">
        <v>32753</v>
      </c>
      <c r="C9337" s="6">
        <v>2.1</v>
      </c>
      <c r="D9337" s="1" t="s">
        <v>32587</v>
      </c>
      <c r="E9337" s="6">
        <v>86</v>
      </c>
      <c r="F9337" s="6" t="s">
        <v>25</v>
      </c>
      <c r="G9337" s="11" t="s">
        <v>32754</v>
      </c>
      <c r="H9337" s="8" t="s">
        <v>32755</v>
      </c>
      <c r="I9337" s="9">
        <v>2342</v>
      </c>
      <c r="J9337" s="9">
        <v>1055</v>
      </c>
      <c r="K9337" s="9">
        <v>168</v>
      </c>
      <c r="L9337" s="9">
        <v>0</v>
      </c>
      <c r="M9337" s="9">
        <v>287</v>
      </c>
      <c r="N9337" s="9">
        <v>242</v>
      </c>
      <c r="O9337" s="9">
        <v>24</v>
      </c>
      <c r="P9337" s="9">
        <v>1755</v>
      </c>
      <c r="Q9337" s="10" t="s">
        <v>30972</v>
      </c>
    </row>
    <row r="9338" spans="1:17" x14ac:dyDescent="0.3">
      <c r="A9338" s="5">
        <v>31</v>
      </c>
      <c r="B9338" s="5" t="s">
        <v>11409</v>
      </c>
      <c r="C9338" s="6">
        <v>2.52</v>
      </c>
      <c r="D9338" s="1" t="s">
        <v>32587</v>
      </c>
      <c r="E9338" s="6">
        <v>102</v>
      </c>
      <c r="F9338" s="6" t="s">
        <v>25</v>
      </c>
      <c r="G9338" s="11" t="s">
        <v>32756</v>
      </c>
      <c r="H9338" s="8" t="s">
        <v>32757</v>
      </c>
      <c r="I9338" s="9">
        <v>44850</v>
      </c>
      <c r="J9338" s="9">
        <v>14221</v>
      </c>
      <c r="K9338" s="9">
        <v>7625</v>
      </c>
      <c r="L9338" s="9">
        <v>101</v>
      </c>
      <c r="M9338" s="9">
        <v>2855</v>
      </c>
      <c r="N9338" s="9">
        <v>7023</v>
      </c>
      <c r="O9338" s="9">
        <v>1305</v>
      </c>
      <c r="P9338" s="9">
        <v>33169</v>
      </c>
      <c r="Q9338" s="10" t="s">
        <v>30972</v>
      </c>
    </row>
    <row r="9339" spans="1:17" x14ac:dyDescent="0.3">
      <c r="A9339" s="5" t="s">
        <v>32758</v>
      </c>
      <c r="B9339" s="5" t="s">
        <v>32759</v>
      </c>
      <c r="C9339" s="6">
        <v>3.11</v>
      </c>
      <c r="D9339" s="1" t="s">
        <v>32587</v>
      </c>
      <c r="E9339" s="6">
        <v>77</v>
      </c>
      <c r="F9339" s="6" t="s">
        <v>1777</v>
      </c>
      <c r="G9339" s="11" t="s">
        <v>32760</v>
      </c>
      <c r="H9339" s="8" t="s">
        <v>32761</v>
      </c>
      <c r="I9339" s="9">
        <v>29542</v>
      </c>
      <c r="J9339" s="9">
        <v>11148</v>
      </c>
      <c r="K9339" s="9">
        <v>4461</v>
      </c>
      <c r="L9339" s="9">
        <v>19</v>
      </c>
      <c r="M9339" s="9">
        <v>476</v>
      </c>
      <c r="N9339" s="9">
        <v>6159</v>
      </c>
      <c r="O9339" s="9">
        <v>475</v>
      </c>
      <c r="P9339" s="9">
        <v>20559</v>
      </c>
      <c r="Q9339" s="10" t="s">
        <v>30972</v>
      </c>
    </row>
    <row r="9340" spans="1:17" x14ac:dyDescent="0.3">
      <c r="A9340" s="5" t="s">
        <v>32762</v>
      </c>
      <c r="B9340" s="5" t="s">
        <v>12205</v>
      </c>
      <c r="C9340" s="6">
        <v>3.3</v>
      </c>
      <c r="D9340" s="1" t="s">
        <v>32587</v>
      </c>
      <c r="E9340" s="6">
        <v>100</v>
      </c>
      <c r="F9340" s="6" t="s">
        <v>25</v>
      </c>
      <c r="G9340" s="11" t="s">
        <v>32763</v>
      </c>
      <c r="H9340" s="8" t="s">
        <v>32764</v>
      </c>
      <c r="I9340" s="9">
        <v>312868</v>
      </c>
      <c r="J9340" s="9">
        <v>57708</v>
      </c>
      <c r="K9340" s="9">
        <v>59951</v>
      </c>
      <c r="L9340" s="9">
        <v>314</v>
      </c>
      <c r="M9340" s="9">
        <v>4060</v>
      </c>
      <c r="N9340" s="9">
        <v>49868</v>
      </c>
      <c r="O9340" s="9">
        <v>8939</v>
      </c>
      <c r="P9340" s="9">
        <v>209477</v>
      </c>
      <c r="Q9340" s="10" t="s">
        <v>30972</v>
      </c>
    </row>
    <row r="9341" spans="1:17" x14ac:dyDescent="0.3">
      <c r="A9341" s="5" t="s">
        <v>32765</v>
      </c>
      <c r="B9341" s="5" t="s">
        <v>32705</v>
      </c>
      <c r="C9341" s="6">
        <v>3</v>
      </c>
      <c r="D9341" s="1" t="s">
        <v>32587</v>
      </c>
      <c r="E9341" s="6">
        <v>104</v>
      </c>
      <c r="F9341" s="6" t="s">
        <v>25</v>
      </c>
      <c r="G9341" s="11" t="s">
        <v>32766</v>
      </c>
      <c r="H9341" s="8" t="s">
        <v>32767</v>
      </c>
      <c r="I9341" s="9">
        <v>81818</v>
      </c>
      <c r="J9341" s="9">
        <v>22403</v>
      </c>
      <c r="K9341" s="9">
        <v>11963</v>
      </c>
      <c r="L9341" s="9">
        <v>73</v>
      </c>
      <c r="M9341" s="9">
        <v>1432</v>
      </c>
      <c r="N9341" s="9">
        <v>16534</v>
      </c>
      <c r="O9341" s="9">
        <v>1513</v>
      </c>
      <c r="P9341" s="9">
        <v>53190</v>
      </c>
      <c r="Q9341" s="10" t="s">
        <v>30972</v>
      </c>
    </row>
    <row r="9342" spans="1:17" x14ac:dyDescent="0.3">
      <c r="A9342" s="5" t="s">
        <v>32768</v>
      </c>
      <c r="B9342" s="5" t="s">
        <v>806</v>
      </c>
      <c r="C9342" s="6">
        <v>4.03</v>
      </c>
      <c r="D9342" s="1" t="s">
        <v>32587</v>
      </c>
      <c r="E9342" s="6">
        <v>144</v>
      </c>
      <c r="F9342" s="6" t="s">
        <v>365</v>
      </c>
      <c r="G9342" s="11" t="s">
        <v>32769</v>
      </c>
      <c r="H9342" s="8" t="s">
        <v>32770</v>
      </c>
      <c r="I9342" s="9">
        <v>297689</v>
      </c>
      <c r="J9342" s="9">
        <v>90649</v>
      </c>
      <c r="K9342" s="9">
        <v>94040</v>
      </c>
      <c r="L9342" s="9">
        <v>3500</v>
      </c>
      <c r="M9342" s="9">
        <v>1452</v>
      </c>
      <c r="N9342" s="9">
        <v>19814</v>
      </c>
      <c r="O9342" s="9">
        <v>39394</v>
      </c>
      <c r="P9342" s="9">
        <v>224355</v>
      </c>
      <c r="Q9342" s="10" t="s">
        <v>30972</v>
      </c>
    </row>
    <row r="9343" spans="1:17" ht="28.8" x14ac:dyDescent="0.3">
      <c r="A9343" s="5" t="s">
        <v>32771</v>
      </c>
      <c r="B9343" s="5" t="s">
        <v>32705</v>
      </c>
      <c r="C9343" s="6">
        <v>3.06</v>
      </c>
      <c r="D9343" s="1" t="s">
        <v>32587</v>
      </c>
      <c r="E9343" s="6">
        <v>106</v>
      </c>
      <c r="F9343" s="6" t="s">
        <v>25</v>
      </c>
      <c r="G9343" s="11" t="s">
        <v>32772</v>
      </c>
      <c r="H9343" s="8" t="s">
        <v>32773</v>
      </c>
      <c r="I9343" s="9">
        <v>25532</v>
      </c>
      <c r="J9343" s="9">
        <v>6903</v>
      </c>
      <c r="K9343" s="9">
        <v>4524</v>
      </c>
      <c r="L9343" s="9">
        <v>40</v>
      </c>
      <c r="M9343" s="9">
        <v>500</v>
      </c>
      <c r="N9343" s="9">
        <v>5214</v>
      </c>
      <c r="O9343" s="9">
        <v>640</v>
      </c>
      <c r="P9343" s="9">
        <v>18374</v>
      </c>
      <c r="Q9343" s="10" t="s">
        <v>30972</v>
      </c>
    </row>
    <row r="9344" spans="1:17" x14ac:dyDescent="0.3">
      <c r="A9344" s="5" t="s">
        <v>32774</v>
      </c>
      <c r="B9344" s="5" t="s">
        <v>20626</v>
      </c>
      <c r="C9344" s="6">
        <v>3.51</v>
      </c>
      <c r="D9344" s="1" t="s">
        <v>32587</v>
      </c>
      <c r="E9344" s="6">
        <v>101</v>
      </c>
      <c r="F9344" s="6" t="s">
        <v>1218</v>
      </c>
      <c r="G9344" s="11" t="s">
        <v>32775</v>
      </c>
      <c r="H9344" s="8" t="s">
        <v>32776</v>
      </c>
      <c r="I9344" s="9">
        <v>35636</v>
      </c>
      <c r="J9344" s="9">
        <v>9586</v>
      </c>
      <c r="K9344" s="9">
        <v>6211</v>
      </c>
      <c r="L9344" s="9">
        <v>32</v>
      </c>
      <c r="M9344" s="9">
        <v>246</v>
      </c>
      <c r="N9344" s="9">
        <v>5529</v>
      </c>
      <c r="O9344" s="9">
        <v>893</v>
      </c>
      <c r="P9344" s="9">
        <v>25679</v>
      </c>
      <c r="Q9344" s="10" t="s">
        <v>30972</v>
      </c>
    </row>
    <row r="9345" spans="1:17" ht="28.8" x14ac:dyDescent="0.3">
      <c r="A9345" s="5" t="s">
        <v>32777</v>
      </c>
      <c r="B9345" s="5" t="s">
        <v>26175</v>
      </c>
      <c r="C9345" s="6">
        <v>2.37</v>
      </c>
      <c r="D9345" s="1" t="s">
        <v>32587</v>
      </c>
      <c r="E9345" s="6">
        <v>86</v>
      </c>
      <c r="F9345" s="6" t="s">
        <v>25</v>
      </c>
      <c r="G9345" s="11" t="s">
        <v>32778</v>
      </c>
      <c r="H9345" s="8" t="s">
        <v>32779</v>
      </c>
      <c r="I9345" s="9">
        <v>5744</v>
      </c>
      <c r="J9345" s="9">
        <v>2105</v>
      </c>
      <c r="K9345" s="9">
        <v>637</v>
      </c>
      <c r="L9345" s="9">
        <v>4</v>
      </c>
      <c r="M9345" s="9">
        <v>399</v>
      </c>
      <c r="N9345" s="9">
        <v>821</v>
      </c>
      <c r="O9345" s="9">
        <v>81</v>
      </c>
      <c r="P9345" s="9">
        <v>4079</v>
      </c>
      <c r="Q9345" s="10" t="s">
        <v>30972</v>
      </c>
    </row>
    <row r="9346" spans="1:17" x14ac:dyDescent="0.3">
      <c r="A9346" s="5" t="s">
        <v>32780</v>
      </c>
      <c r="B9346" s="5" t="s">
        <v>32781</v>
      </c>
      <c r="C9346" s="6">
        <v>1.79</v>
      </c>
      <c r="D9346" s="1" t="s">
        <v>32587</v>
      </c>
      <c r="E9346" s="6">
        <v>81</v>
      </c>
      <c r="F9346" s="6" t="s">
        <v>25</v>
      </c>
      <c r="G9346" s="11" t="s">
        <v>32782</v>
      </c>
      <c r="H9346" s="8" t="s">
        <v>32783</v>
      </c>
      <c r="I9346" s="9">
        <v>47417</v>
      </c>
      <c r="J9346" s="9">
        <v>13870</v>
      </c>
      <c r="K9346" s="9">
        <v>3859</v>
      </c>
      <c r="L9346" s="9">
        <v>8</v>
      </c>
      <c r="M9346" s="9">
        <v>7298</v>
      </c>
      <c r="N9346" s="9">
        <v>3542</v>
      </c>
      <c r="O9346" s="9">
        <v>413</v>
      </c>
      <c r="P9346" s="9">
        <v>33541</v>
      </c>
      <c r="Q9346" s="10" t="s">
        <v>30972</v>
      </c>
    </row>
    <row r="9347" spans="1:17" ht="28.8" x14ac:dyDescent="0.3">
      <c r="A9347" s="5" t="s">
        <v>9029</v>
      </c>
      <c r="B9347" s="5" t="s">
        <v>7827</v>
      </c>
      <c r="C9347" s="6">
        <v>3.22</v>
      </c>
      <c r="D9347" s="1" t="s">
        <v>32587</v>
      </c>
      <c r="E9347" s="6">
        <v>88</v>
      </c>
      <c r="F9347" s="6" t="s">
        <v>25</v>
      </c>
      <c r="G9347" s="11" t="s">
        <v>32784</v>
      </c>
      <c r="H9347" s="8" t="s">
        <v>25465</v>
      </c>
      <c r="I9347" s="9">
        <v>3717</v>
      </c>
      <c r="J9347" s="9">
        <v>3732</v>
      </c>
      <c r="K9347" s="9">
        <v>784</v>
      </c>
      <c r="L9347" s="9">
        <v>3</v>
      </c>
      <c r="M9347" s="9">
        <v>29</v>
      </c>
      <c r="N9347" s="9">
        <v>724</v>
      </c>
      <c r="O9347" s="9">
        <v>70</v>
      </c>
      <c r="P9347" s="9">
        <v>2572</v>
      </c>
      <c r="Q9347" s="10" t="s">
        <v>30972</v>
      </c>
    </row>
    <row r="9348" spans="1:17" x14ac:dyDescent="0.3">
      <c r="A9348" s="5" t="s">
        <v>32785</v>
      </c>
      <c r="B9348" s="5" t="s">
        <v>443</v>
      </c>
      <c r="C9348" s="6">
        <v>3.43</v>
      </c>
      <c r="D9348" s="1" t="s">
        <v>32587</v>
      </c>
      <c r="E9348" s="6">
        <v>89</v>
      </c>
      <c r="F9348" s="6" t="s">
        <v>25</v>
      </c>
      <c r="G9348" s="11" t="s">
        <v>32786</v>
      </c>
      <c r="H9348" s="8" t="s">
        <v>32787</v>
      </c>
      <c r="I9348" s="9">
        <v>6764</v>
      </c>
      <c r="J9348" s="9">
        <v>4083</v>
      </c>
      <c r="K9348" s="9">
        <v>1499</v>
      </c>
      <c r="L9348" s="9">
        <v>6</v>
      </c>
      <c r="M9348" s="9">
        <v>20</v>
      </c>
      <c r="N9348" s="9">
        <v>1394</v>
      </c>
      <c r="O9348" s="9">
        <v>183</v>
      </c>
      <c r="P9348" s="9">
        <v>5079</v>
      </c>
      <c r="Q9348" s="10" t="s">
        <v>30972</v>
      </c>
    </row>
    <row r="9349" spans="1:17" ht="28.8" x14ac:dyDescent="0.3">
      <c r="A9349" s="5" t="s">
        <v>32788</v>
      </c>
      <c r="B9349" s="5" t="s">
        <v>32789</v>
      </c>
      <c r="C9349" s="6">
        <v>3.32</v>
      </c>
      <c r="D9349" s="1" t="s">
        <v>32587</v>
      </c>
      <c r="E9349" s="6">
        <v>93</v>
      </c>
      <c r="F9349" s="6" t="s">
        <v>25</v>
      </c>
      <c r="G9349" s="11" t="s">
        <v>32790</v>
      </c>
      <c r="H9349" s="8" t="s">
        <v>32791</v>
      </c>
      <c r="I9349" s="9">
        <v>5928</v>
      </c>
      <c r="J9349" s="9">
        <v>6545</v>
      </c>
      <c r="K9349" s="9">
        <v>1544</v>
      </c>
      <c r="L9349" s="9">
        <v>41</v>
      </c>
      <c r="M9349" s="9">
        <v>60</v>
      </c>
      <c r="N9349" s="9">
        <v>940</v>
      </c>
      <c r="O9349" s="9">
        <v>199</v>
      </c>
      <c r="P9349" s="9">
        <v>3734</v>
      </c>
      <c r="Q9349" s="10" t="s">
        <v>30972</v>
      </c>
    </row>
    <row r="9350" spans="1:17" x14ac:dyDescent="0.3">
      <c r="A9350" s="5" t="s">
        <v>32792</v>
      </c>
      <c r="B9350" s="5" t="s">
        <v>22848</v>
      </c>
      <c r="C9350" s="6">
        <v>1.84</v>
      </c>
      <c r="D9350" s="1" t="s">
        <v>32587</v>
      </c>
      <c r="E9350" s="6">
        <v>93</v>
      </c>
      <c r="F9350" s="6" t="s">
        <v>25</v>
      </c>
      <c r="G9350" s="11" t="s">
        <v>32793</v>
      </c>
      <c r="H9350" s="8" t="s">
        <v>32794</v>
      </c>
      <c r="I9350" s="9">
        <v>11903</v>
      </c>
      <c r="J9350" s="9">
        <v>4776</v>
      </c>
      <c r="K9350" s="9">
        <v>881</v>
      </c>
      <c r="L9350" s="9">
        <v>3</v>
      </c>
      <c r="M9350" s="9">
        <v>1755</v>
      </c>
      <c r="N9350" s="9">
        <v>774</v>
      </c>
      <c r="O9350" s="9">
        <v>90</v>
      </c>
      <c r="P9350" s="9">
        <v>7823</v>
      </c>
      <c r="Q9350" s="10" t="s">
        <v>30972</v>
      </c>
    </row>
    <row r="9351" spans="1:17" x14ac:dyDescent="0.3">
      <c r="A9351" s="5" t="s">
        <v>32795</v>
      </c>
      <c r="B9351" s="5" t="s">
        <v>9109</v>
      </c>
      <c r="C9351" s="6">
        <v>2.69</v>
      </c>
      <c r="D9351" s="1" t="s">
        <v>32587</v>
      </c>
      <c r="E9351" s="6">
        <v>84</v>
      </c>
      <c r="F9351" s="6" t="s">
        <v>25</v>
      </c>
      <c r="G9351" s="11" t="s">
        <v>32796</v>
      </c>
      <c r="H9351" s="8" t="s">
        <v>32797</v>
      </c>
      <c r="I9351" s="9">
        <v>696</v>
      </c>
      <c r="J9351" s="9">
        <v>1267</v>
      </c>
      <c r="K9351" s="9">
        <v>64</v>
      </c>
      <c r="L9351" s="9">
        <v>0</v>
      </c>
      <c r="M9351" s="9">
        <v>62</v>
      </c>
      <c r="N9351" s="9">
        <v>82</v>
      </c>
      <c r="O9351" s="9">
        <v>4</v>
      </c>
      <c r="P9351" s="9">
        <v>496</v>
      </c>
      <c r="Q9351" s="10" t="s">
        <v>30972</v>
      </c>
    </row>
    <row r="9352" spans="1:17" ht="28.8" x14ac:dyDescent="0.3">
      <c r="A9352" s="5" t="s">
        <v>32798</v>
      </c>
      <c r="B9352" s="5" t="s">
        <v>32799</v>
      </c>
      <c r="C9352" s="6">
        <v>1.55</v>
      </c>
      <c r="D9352" s="1" t="s">
        <v>32587</v>
      </c>
      <c r="E9352" s="6">
        <v>96</v>
      </c>
      <c r="F9352" s="6" t="s">
        <v>25</v>
      </c>
      <c r="G9352" s="11" t="s">
        <v>32800</v>
      </c>
      <c r="H9352" s="8" t="s">
        <v>32801</v>
      </c>
      <c r="I9352" s="9">
        <v>73704</v>
      </c>
      <c r="J9352" s="9">
        <v>14114</v>
      </c>
      <c r="K9352" s="9">
        <v>4451</v>
      </c>
      <c r="L9352" s="9">
        <v>37</v>
      </c>
      <c r="M9352" s="9">
        <v>13115</v>
      </c>
      <c r="N9352" s="9">
        <v>4243</v>
      </c>
      <c r="O9352" s="9">
        <v>720</v>
      </c>
      <c r="P9352" s="9">
        <v>50726</v>
      </c>
      <c r="Q9352" s="10" t="s">
        <v>30972</v>
      </c>
    </row>
    <row r="9353" spans="1:17" x14ac:dyDescent="0.3">
      <c r="A9353" s="5" t="s">
        <v>32802</v>
      </c>
      <c r="B9353" s="5" t="s">
        <v>9161</v>
      </c>
      <c r="C9353" s="6">
        <v>2.87</v>
      </c>
      <c r="D9353" s="1" t="s">
        <v>32587</v>
      </c>
      <c r="E9353" s="6">
        <v>87</v>
      </c>
      <c r="F9353" s="6" t="s">
        <v>25</v>
      </c>
      <c r="G9353" s="11" t="s">
        <v>32803</v>
      </c>
      <c r="H9353" s="8" t="s">
        <v>32804</v>
      </c>
      <c r="I9353" s="9">
        <v>230437</v>
      </c>
      <c r="J9353" s="9">
        <v>44536</v>
      </c>
      <c r="K9353" s="9">
        <v>36258</v>
      </c>
      <c r="L9353" s="9">
        <v>66</v>
      </c>
      <c r="M9353" s="9">
        <v>5796</v>
      </c>
      <c r="N9353" s="9">
        <v>50336</v>
      </c>
      <c r="O9353" s="9">
        <v>3819</v>
      </c>
      <c r="P9353" s="9">
        <v>165951</v>
      </c>
      <c r="Q9353" s="10" t="s">
        <v>30972</v>
      </c>
    </row>
    <row r="9354" spans="1:17" ht="28.8" x14ac:dyDescent="0.3">
      <c r="A9354" s="5" t="s">
        <v>32805</v>
      </c>
      <c r="B9354" s="5" t="s">
        <v>30396</v>
      </c>
      <c r="C9354" s="6">
        <v>2.63</v>
      </c>
      <c r="D9354" s="1" t="s">
        <v>32587</v>
      </c>
      <c r="E9354" s="6">
        <v>93</v>
      </c>
      <c r="F9354" s="6" t="s">
        <v>25</v>
      </c>
      <c r="G9354" s="11" t="s">
        <v>32806</v>
      </c>
      <c r="H9354" s="8" t="s">
        <v>32807</v>
      </c>
      <c r="I9354" s="9">
        <v>4532</v>
      </c>
      <c r="J9354" s="9">
        <v>3355</v>
      </c>
      <c r="K9354" s="9">
        <v>1203</v>
      </c>
      <c r="L9354" s="9">
        <v>3</v>
      </c>
      <c r="M9354" s="9">
        <v>325</v>
      </c>
      <c r="N9354" s="9">
        <v>694</v>
      </c>
      <c r="O9354" s="9">
        <v>152</v>
      </c>
      <c r="P9354" s="9">
        <v>3578</v>
      </c>
      <c r="Q9354" s="10" t="s">
        <v>30972</v>
      </c>
    </row>
    <row r="9355" spans="1:17" x14ac:dyDescent="0.3">
      <c r="A9355" s="5" t="s">
        <v>32808</v>
      </c>
      <c r="B9355" s="5" t="s">
        <v>22762</v>
      </c>
      <c r="C9355" s="6">
        <v>2.48</v>
      </c>
      <c r="D9355" s="1" t="s">
        <v>32587</v>
      </c>
      <c r="E9355" s="6">
        <v>93</v>
      </c>
      <c r="F9355" s="6" t="s">
        <v>25</v>
      </c>
      <c r="G9355" s="11" t="s">
        <v>32809</v>
      </c>
      <c r="H9355" s="8" t="s">
        <v>32810</v>
      </c>
      <c r="I9355" s="9">
        <v>1931</v>
      </c>
      <c r="J9355" s="9">
        <v>1824</v>
      </c>
      <c r="K9355" s="9">
        <v>327</v>
      </c>
      <c r="L9355" s="9">
        <v>0</v>
      </c>
      <c r="M9355" s="9">
        <v>98</v>
      </c>
      <c r="N9355" s="9">
        <v>352</v>
      </c>
      <c r="O9355" s="9">
        <v>16</v>
      </c>
      <c r="P9355" s="9">
        <v>1480</v>
      </c>
      <c r="Q9355" s="10" t="s">
        <v>30972</v>
      </c>
    </row>
    <row r="9356" spans="1:17" ht="28.8" x14ac:dyDescent="0.3">
      <c r="A9356" s="5" t="s">
        <v>32811</v>
      </c>
      <c r="B9356" s="5" t="s">
        <v>32812</v>
      </c>
      <c r="C9356" s="6">
        <v>3.08</v>
      </c>
      <c r="D9356" s="1" t="s">
        <v>32587</v>
      </c>
      <c r="E9356" s="6">
        <v>77</v>
      </c>
      <c r="F9356" s="6" t="s">
        <v>143</v>
      </c>
      <c r="G9356" s="11" t="s">
        <v>32813</v>
      </c>
      <c r="H9356" s="8" t="s">
        <v>39</v>
      </c>
      <c r="I9356" s="9">
        <v>348</v>
      </c>
      <c r="J9356" s="9">
        <v>663</v>
      </c>
      <c r="K9356" s="9">
        <v>36</v>
      </c>
      <c r="L9356" s="9">
        <v>0</v>
      </c>
      <c r="M9356" s="9">
        <v>15</v>
      </c>
      <c r="N9356" s="9">
        <v>69</v>
      </c>
      <c r="O9356" s="9">
        <v>4</v>
      </c>
      <c r="P9356" s="9">
        <v>235</v>
      </c>
      <c r="Q9356" s="10" t="s">
        <v>30972</v>
      </c>
    </row>
    <row r="9357" spans="1:17" ht="28.8" x14ac:dyDescent="0.3">
      <c r="A9357" s="5" t="s">
        <v>25066</v>
      </c>
      <c r="B9357" s="5" t="s">
        <v>24423</v>
      </c>
      <c r="C9357" s="6">
        <v>2.52</v>
      </c>
      <c r="D9357" s="1" t="s">
        <v>32587</v>
      </c>
      <c r="E9357" s="6">
        <v>91</v>
      </c>
      <c r="F9357" s="6" t="s">
        <v>25</v>
      </c>
      <c r="G9357" s="11" t="s">
        <v>32814</v>
      </c>
      <c r="H9357" s="8" t="s">
        <v>32815</v>
      </c>
      <c r="I9357" s="9">
        <v>26873</v>
      </c>
      <c r="J9357" s="9">
        <v>10071</v>
      </c>
      <c r="K9357" s="9">
        <v>3812</v>
      </c>
      <c r="L9357" s="9">
        <v>30</v>
      </c>
      <c r="M9357" s="9">
        <v>1279</v>
      </c>
      <c r="N9357" s="9">
        <v>4307</v>
      </c>
      <c r="O9357" s="9">
        <v>465</v>
      </c>
      <c r="P9357" s="9">
        <v>18654</v>
      </c>
      <c r="Q9357" s="10" t="s">
        <v>30972</v>
      </c>
    </row>
    <row r="9358" spans="1:17" x14ac:dyDescent="0.3">
      <c r="A9358" s="5" t="s">
        <v>32816</v>
      </c>
      <c r="B9358" s="5" t="s">
        <v>32817</v>
      </c>
      <c r="C9358" s="6">
        <v>1.44</v>
      </c>
      <c r="D9358" s="1" t="s">
        <v>32587</v>
      </c>
      <c r="E9358" s="6">
        <v>94</v>
      </c>
      <c r="F9358" s="6" t="s">
        <v>25</v>
      </c>
      <c r="G9358" s="11" t="s">
        <v>32818</v>
      </c>
      <c r="H9358" s="8" t="s">
        <v>39</v>
      </c>
      <c r="I9358" s="9">
        <v>77446</v>
      </c>
      <c r="J9358" s="9">
        <v>9682</v>
      </c>
      <c r="K9358" s="9">
        <v>3098</v>
      </c>
      <c r="L9358" s="9">
        <v>9</v>
      </c>
      <c r="M9358" s="9">
        <v>13877</v>
      </c>
      <c r="N9358" s="9">
        <v>4044</v>
      </c>
      <c r="O9358" s="9">
        <v>444</v>
      </c>
      <c r="P9358" s="9">
        <v>51624</v>
      </c>
      <c r="Q9358" s="10" t="s">
        <v>30972</v>
      </c>
    </row>
    <row r="9359" spans="1:17" x14ac:dyDescent="0.3">
      <c r="A9359" s="5" t="s">
        <v>32819</v>
      </c>
      <c r="B9359" s="5" t="s">
        <v>32820</v>
      </c>
      <c r="C9359" s="6">
        <v>2.54</v>
      </c>
      <c r="D9359" s="1" t="s">
        <v>32587</v>
      </c>
      <c r="E9359" s="6">
        <v>91</v>
      </c>
      <c r="F9359" s="6" t="s">
        <v>25</v>
      </c>
      <c r="G9359" s="11" t="s">
        <v>32821</v>
      </c>
      <c r="H9359" s="8" t="s">
        <v>32822</v>
      </c>
      <c r="I9359" s="9">
        <v>27025</v>
      </c>
      <c r="J9359" s="9">
        <v>7452</v>
      </c>
      <c r="K9359" s="9">
        <v>3743</v>
      </c>
      <c r="L9359" s="9">
        <v>4</v>
      </c>
      <c r="M9359" s="9">
        <v>1053</v>
      </c>
      <c r="N9359" s="9">
        <v>5428</v>
      </c>
      <c r="O9359" s="9">
        <v>267</v>
      </c>
      <c r="P9359" s="9">
        <v>21087</v>
      </c>
      <c r="Q9359" s="10" t="s">
        <v>30972</v>
      </c>
    </row>
    <row r="9360" spans="1:17" x14ac:dyDescent="0.3">
      <c r="A9360" s="5" t="s">
        <v>32823</v>
      </c>
      <c r="B9360" s="5" t="s">
        <v>26921</v>
      </c>
      <c r="C9360" s="6">
        <v>1.81</v>
      </c>
      <c r="D9360" s="1" t="s">
        <v>32587</v>
      </c>
      <c r="E9360" s="6">
        <v>94</v>
      </c>
      <c r="F9360" s="6" t="s">
        <v>25</v>
      </c>
      <c r="G9360" s="11" t="s">
        <v>32824</v>
      </c>
      <c r="H9360" s="8" t="s">
        <v>32825</v>
      </c>
      <c r="I9360" s="9">
        <v>62120</v>
      </c>
      <c r="J9360" s="9">
        <v>12928</v>
      </c>
      <c r="K9360" s="9">
        <v>5095</v>
      </c>
      <c r="L9360" s="9">
        <v>116</v>
      </c>
      <c r="M9360" s="9">
        <v>10307</v>
      </c>
      <c r="N9360" s="9">
        <v>5183</v>
      </c>
      <c r="O9360" s="9">
        <v>1066</v>
      </c>
      <c r="P9360" s="9">
        <v>45825</v>
      </c>
      <c r="Q9360" s="10" t="s">
        <v>30972</v>
      </c>
    </row>
    <row r="9361" spans="1:17" x14ac:dyDescent="0.3">
      <c r="A9361" s="5" t="s">
        <v>32826</v>
      </c>
      <c r="B9361" s="5" t="s">
        <v>25360</v>
      </c>
      <c r="C9361" s="6">
        <v>2.5</v>
      </c>
      <c r="D9361" s="1" t="s">
        <v>32587</v>
      </c>
      <c r="E9361" s="6">
        <v>88</v>
      </c>
      <c r="F9361" s="6" t="s">
        <v>25</v>
      </c>
      <c r="G9361" s="11" t="s">
        <v>32827</v>
      </c>
      <c r="H9361" s="8" t="s">
        <v>32828</v>
      </c>
      <c r="I9361" s="9">
        <v>108879</v>
      </c>
      <c r="J9361" s="9">
        <v>47750</v>
      </c>
      <c r="K9361" s="9">
        <v>17796</v>
      </c>
      <c r="L9361" s="9">
        <v>114</v>
      </c>
      <c r="M9361" s="9">
        <v>4422</v>
      </c>
      <c r="N9361" s="9">
        <v>17756</v>
      </c>
      <c r="O9361" s="9">
        <v>1869</v>
      </c>
      <c r="P9361" s="9">
        <v>73854</v>
      </c>
      <c r="Q9361" s="10" t="s">
        <v>30972</v>
      </c>
    </row>
    <row r="9362" spans="1:17" x14ac:dyDescent="0.3">
      <c r="A9362" s="5" t="s">
        <v>32829</v>
      </c>
      <c r="B9362" s="5" t="s">
        <v>32830</v>
      </c>
      <c r="C9362" s="6">
        <v>2.92</v>
      </c>
      <c r="D9362" s="1" t="s">
        <v>32587</v>
      </c>
      <c r="E9362" s="6">
        <v>85</v>
      </c>
      <c r="F9362" s="6" t="s">
        <v>25</v>
      </c>
      <c r="G9362" s="11" t="s">
        <v>32831</v>
      </c>
      <c r="H9362" s="8" t="s">
        <v>39</v>
      </c>
      <c r="I9362" s="9">
        <v>633</v>
      </c>
      <c r="J9362" s="9">
        <v>641</v>
      </c>
      <c r="K9362" s="9">
        <v>73</v>
      </c>
      <c r="L9362" s="9">
        <v>0</v>
      </c>
      <c r="M9362" s="9">
        <v>42</v>
      </c>
      <c r="N9362" s="9">
        <v>108</v>
      </c>
      <c r="O9362" s="9">
        <v>11</v>
      </c>
      <c r="P9362" s="9">
        <v>406</v>
      </c>
      <c r="Q9362" s="10" t="s">
        <v>30972</v>
      </c>
    </row>
    <row r="9363" spans="1:17" x14ac:dyDescent="0.3">
      <c r="A9363" s="5" t="s">
        <v>32832</v>
      </c>
      <c r="B9363" s="5" t="s">
        <v>32833</v>
      </c>
      <c r="C9363" s="6">
        <v>3.01</v>
      </c>
      <c r="D9363" s="1" t="s">
        <v>32587</v>
      </c>
      <c r="E9363" s="6">
        <v>97</v>
      </c>
      <c r="F9363" s="6" t="s">
        <v>365</v>
      </c>
      <c r="G9363" s="11" t="s">
        <v>32834</v>
      </c>
      <c r="H9363" s="8" t="s">
        <v>32835</v>
      </c>
      <c r="I9363" s="9">
        <v>1495</v>
      </c>
      <c r="J9363" s="9">
        <v>623</v>
      </c>
      <c r="K9363" s="9">
        <v>216</v>
      </c>
      <c r="L9363" s="9">
        <v>0</v>
      </c>
      <c r="M9363" s="9">
        <v>64</v>
      </c>
      <c r="N9363" s="9">
        <v>314</v>
      </c>
      <c r="O9363" s="9">
        <v>89</v>
      </c>
      <c r="P9363" s="9">
        <v>1138</v>
      </c>
      <c r="Q9363" s="10" t="s">
        <v>30972</v>
      </c>
    </row>
    <row r="9364" spans="1:17" x14ac:dyDescent="0.3">
      <c r="A9364" s="5" t="s">
        <v>32836</v>
      </c>
      <c r="B9364" s="5" t="s">
        <v>32837</v>
      </c>
      <c r="C9364" s="6">
        <v>2.89</v>
      </c>
      <c r="D9364" s="1" t="s">
        <v>32587</v>
      </c>
      <c r="E9364" s="6">
        <v>90</v>
      </c>
      <c r="F9364" s="6" t="s">
        <v>25</v>
      </c>
      <c r="G9364" s="11" t="s">
        <v>32838</v>
      </c>
      <c r="H9364" s="8" t="s">
        <v>32839</v>
      </c>
      <c r="I9364" s="9">
        <v>291717</v>
      </c>
      <c r="J9364" s="9">
        <v>60228</v>
      </c>
      <c r="K9364" s="9">
        <v>48355</v>
      </c>
      <c r="L9364" s="9">
        <v>747</v>
      </c>
      <c r="M9364" s="9">
        <v>6728</v>
      </c>
      <c r="N9364" s="9">
        <v>49555</v>
      </c>
      <c r="O9364" s="9">
        <v>11656</v>
      </c>
      <c r="P9364" s="9">
        <v>179921</v>
      </c>
      <c r="Q9364" s="10" t="s">
        <v>30972</v>
      </c>
    </row>
    <row r="9365" spans="1:17" ht="28.8" x14ac:dyDescent="0.3">
      <c r="A9365" s="5" t="s">
        <v>32840</v>
      </c>
      <c r="B9365" s="5" t="s">
        <v>4437</v>
      </c>
      <c r="C9365" s="6">
        <v>3.14</v>
      </c>
      <c r="D9365" s="1" t="s">
        <v>32587</v>
      </c>
      <c r="E9365" s="6">
        <v>82</v>
      </c>
      <c r="F9365" s="6" t="s">
        <v>25</v>
      </c>
      <c r="G9365" s="11" t="s">
        <v>32841</v>
      </c>
      <c r="H9365" s="8" t="s">
        <v>32842</v>
      </c>
      <c r="I9365" s="9">
        <v>712</v>
      </c>
      <c r="J9365" s="9">
        <v>945</v>
      </c>
      <c r="K9365" s="9">
        <v>152</v>
      </c>
      <c r="L9365" s="9">
        <v>0</v>
      </c>
      <c r="M9365" s="9">
        <v>11</v>
      </c>
      <c r="N9365" s="9">
        <v>159</v>
      </c>
      <c r="O9365" s="9">
        <v>9</v>
      </c>
      <c r="P9365" s="9">
        <v>496</v>
      </c>
      <c r="Q9365" s="10" t="s">
        <v>30972</v>
      </c>
    </row>
    <row r="9366" spans="1:17" x14ac:dyDescent="0.3">
      <c r="A9366" s="5" t="s">
        <v>32843</v>
      </c>
      <c r="B9366" s="5" t="s">
        <v>32844</v>
      </c>
      <c r="C9366" s="6">
        <v>2.41</v>
      </c>
      <c r="D9366" s="1" t="s">
        <v>32587</v>
      </c>
      <c r="E9366" s="6">
        <v>98</v>
      </c>
      <c r="F9366" s="6" t="s">
        <v>25</v>
      </c>
      <c r="G9366" s="11" t="s">
        <v>32845</v>
      </c>
      <c r="H9366" s="8" t="s">
        <v>32846</v>
      </c>
      <c r="I9366" s="9">
        <v>136351</v>
      </c>
      <c r="J9366" s="9">
        <v>21292</v>
      </c>
      <c r="K9366" s="9">
        <v>13427</v>
      </c>
      <c r="L9366" s="9">
        <v>19</v>
      </c>
      <c r="M9366" s="9">
        <v>6857</v>
      </c>
      <c r="N9366" s="9">
        <v>24067</v>
      </c>
      <c r="O9366" s="9">
        <v>2404</v>
      </c>
      <c r="P9366" s="9">
        <v>103110</v>
      </c>
      <c r="Q9366" s="10" t="s">
        <v>30972</v>
      </c>
    </row>
    <row r="9367" spans="1:17" x14ac:dyDescent="0.3">
      <c r="A9367" s="5" t="s">
        <v>32785</v>
      </c>
      <c r="B9367" s="5" t="s">
        <v>32847</v>
      </c>
      <c r="C9367" s="6">
        <v>2.2200000000000002</v>
      </c>
      <c r="D9367" s="1" t="s">
        <v>32587</v>
      </c>
      <c r="E9367" s="6">
        <v>84</v>
      </c>
      <c r="F9367" s="6" t="s">
        <v>25</v>
      </c>
      <c r="G9367" s="11" t="s">
        <v>32848</v>
      </c>
      <c r="H9367" s="8" t="s">
        <v>32849</v>
      </c>
      <c r="I9367" s="9">
        <v>23586</v>
      </c>
      <c r="J9367" s="9">
        <v>5825</v>
      </c>
      <c r="K9367" s="9">
        <v>2252</v>
      </c>
      <c r="L9367" s="9">
        <v>13</v>
      </c>
      <c r="M9367" s="9">
        <v>1889</v>
      </c>
      <c r="N9367" s="9">
        <v>2610</v>
      </c>
      <c r="O9367" s="9">
        <v>274</v>
      </c>
      <c r="P9367" s="9">
        <v>14734</v>
      </c>
      <c r="Q9367" s="10" t="s">
        <v>30972</v>
      </c>
    </row>
    <row r="9368" spans="1:17" ht="28.8" x14ac:dyDescent="0.3">
      <c r="A9368" s="5" t="s">
        <v>32850</v>
      </c>
      <c r="B9368" s="5" t="s">
        <v>20556</v>
      </c>
      <c r="C9368" s="6">
        <v>3.33</v>
      </c>
      <c r="D9368" s="1" t="s">
        <v>32587</v>
      </c>
      <c r="E9368" s="6">
        <v>100</v>
      </c>
      <c r="F9368" s="6" t="s">
        <v>143</v>
      </c>
      <c r="G9368" s="11" t="s">
        <v>32851</v>
      </c>
      <c r="H9368" s="8" t="s">
        <v>9066</v>
      </c>
      <c r="I9368" s="9">
        <v>1264</v>
      </c>
      <c r="J9368" s="9">
        <v>1669</v>
      </c>
      <c r="K9368" s="9">
        <v>286</v>
      </c>
      <c r="L9368" s="9">
        <v>2</v>
      </c>
      <c r="M9368" s="9">
        <v>29</v>
      </c>
      <c r="N9368" s="9">
        <v>154</v>
      </c>
      <c r="O9368" s="9">
        <v>55</v>
      </c>
      <c r="P9368" s="9">
        <v>856</v>
      </c>
      <c r="Q9368" s="10" t="s">
        <v>30972</v>
      </c>
    </row>
    <row r="9369" spans="1:17" x14ac:dyDescent="0.3">
      <c r="A9369" s="5" t="s">
        <v>32852</v>
      </c>
      <c r="B9369" s="5" t="s">
        <v>25558</v>
      </c>
      <c r="C9369" s="6">
        <v>2.63</v>
      </c>
      <c r="D9369" s="1" t="s">
        <v>32587</v>
      </c>
      <c r="E9369" s="6">
        <v>96</v>
      </c>
      <c r="F9369" s="6" t="s">
        <v>25</v>
      </c>
      <c r="G9369" s="11" t="s">
        <v>32853</v>
      </c>
      <c r="H9369" s="8" t="s">
        <v>32854</v>
      </c>
      <c r="I9369" s="9">
        <v>46240</v>
      </c>
      <c r="J9369" s="9">
        <v>14655</v>
      </c>
      <c r="K9369" s="9">
        <v>8120</v>
      </c>
      <c r="L9369" s="9">
        <v>41</v>
      </c>
      <c r="M9369" s="9">
        <v>1888</v>
      </c>
      <c r="N9369" s="9">
        <v>8064</v>
      </c>
      <c r="O9369" s="9">
        <v>1102</v>
      </c>
      <c r="P9369" s="9">
        <v>31749</v>
      </c>
      <c r="Q9369" s="10" t="s">
        <v>30972</v>
      </c>
    </row>
    <row r="9370" spans="1:17" x14ac:dyDescent="0.3">
      <c r="A9370" s="5" t="s">
        <v>32855</v>
      </c>
      <c r="B9370" s="5" t="s">
        <v>32856</v>
      </c>
      <c r="C9370" s="6">
        <v>2.36</v>
      </c>
      <c r="D9370" s="1" t="s">
        <v>32587</v>
      </c>
      <c r="E9370" s="6">
        <v>94</v>
      </c>
      <c r="F9370" s="6" t="s">
        <v>25</v>
      </c>
      <c r="G9370" s="11" t="s">
        <v>32857</v>
      </c>
      <c r="H9370" s="8" t="s">
        <v>32858</v>
      </c>
      <c r="I9370" s="9">
        <v>4917</v>
      </c>
      <c r="J9370" s="9">
        <v>2521</v>
      </c>
      <c r="K9370" s="9">
        <v>593</v>
      </c>
      <c r="L9370" s="9">
        <v>0</v>
      </c>
      <c r="M9370" s="9">
        <v>303</v>
      </c>
      <c r="N9370" s="9">
        <v>700</v>
      </c>
      <c r="O9370" s="9">
        <v>55</v>
      </c>
      <c r="P9370" s="9">
        <v>3361</v>
      </c>
      <c r="Q9370" s="10" t="s">
        <v>30972</v>
      </c>
    </row>
    <row r="9371" spans="1:17" x14ac:dyDescent="0.3">
      <c r="A9371" s="5" t="s">
        <v>29640</v>
      </c>
      <c r="B9371" s="5" t="s">
        <v>27543</v>
      </c>
      <c r="C9371" s="6">
        <v>2.41</v>
      </c>
      <c r="D9371" s="1" t="s">
        <v>32587</v>
      </c>
      <c r="E9371" s="6">
        <v>85</v>
      </c>
      <c r="F9371" s="6" t="s">
        <v>25</v>
      </c>
      <c r="G9371" s="11" t="s">
        <v>32859</v>
      </c>
      <c r="H9371" s="8" t="s">
        <v>32860</v>
      </c>
      <c r="I9371" s="9">
        <v>5375</v>
      </c>
      <c r="J9371" s="9">
        <v>2411</v>
      </c>
      <c r="K9371" s="9">
        <v>590</v>
      </c>
      <c r="L9371" s="9">
        <v>3</v>
      </c>
      <c r="M9371" s="9">
        <v>361</v>
      </c>
      <c r="N9371" s="9">
        <v>765</v>
      </c>
      <c r="O9371" s="9">
        <v>77</v>
      </c>
      <c r="P9371" s="9">
        <v>3581</v>
      </c>
      <c r="Q9371" s="10" t="s">
        <v>30972</v>
      </c>
    </row>
    <row r="9372" spans="1:17" ht="28.8" x14ac:dyDescent="0.3">
      <c r="A9372" s="5" t="s">
        <v>32861</v>
      </c>
      <c r="B9372" s="5" t="s">
        <v>32862</v>
      </c>
      <c r="C9372" s="6">
        <v>1.98</v>
      </c>
      <c r="D9372" s="1" t="s">
        <v>32587</v>
      </c>
      <c r="E9372" s="6">
        <v>88</v>
      </c>
      <c r="F9372" s="6" t="s">
        <v>25</v>
      </c>
      <c r="G9372" s="11" t="s">
        <v>32863</v>
      </c>
      <c r="H9372" s="8" t="s">
        <v>32864</v>
      </c>
      <c r="I9372" s="9">
        <v>2185</v>
      </c>
      <c r="J9372" s="9">
        <v>1872</v>
      </c>
      <c r="K9372" s="9">
        <v>281</v>
      </c>
      <c r="L9372" s="9">
        <v>0</v>
      </c>
      <c r="M9372" s="9">
        <v>280</v>
      </c>
      <c r="N9372" s="9">
        <v>214</v>
      </c>
      <c r="O9372" s="9">
        <v>26</v>
      </c>
      <c r="P9372" s="9">
        <v>1556</v>
      </c>
      <c r="Q9372" s="10" t="s">
        <v>30972</v>
      </c>
    </row>
    <row r="9373" spans="1:17" ht="28.8" x14ac:dyDescent="0.3">
      <c r="A9373" s="5" t="s">
        <v>32865</v>
      </c>
      <c r="B9373" s="5" t="s">
        <v>424</v>
      </c>
      <c r="C9373" s="6">
        <v>3.26</v>
      </c>
      <c r="D9373" s="1" t="s">
        <v>32587</v>
      </c>
      <c r="E9373" s="6">
        <v>103</v>
      </c>
      <c r="F9373" s="6" t="s">
        <v>25</v>
      </c>
      <c r="G9373" s="11" t="s">
        <v>32866</v>
      </c>
      <c r="H9373" s="8" t="s">
        <v>32867</v>
      </c>
      <c r="I9373" s="9">
        <v>1161955</v>
      </c>
      <c r="J9373" s="9">
        <v>144783</v>
      </c>
      <c r="K9373" s="9">
        <v>286203</v>
      </c>
      <c r="L9373" s="9">
        <v>4100</v>
      </c>
      <c r="M9373" s="9">
        <v>15554</v>
      </c>
      <c r="N9373" s="9">
        <v>211544</v>
      </c>
      <c r="O9373" s="9">
        <v>79297</v>
      </c>
      <c r="P9373" s="9">
        <v>913654</v>
      </c>
      <c r="Q9373" s="10" t="s">
        <v>30972</v>
      </c>
    </row>
    <row r="9374" spans="1:17" ht="28.8" x14ac:dyDescent="0.3">
      <c r="A9374" s="5" t="s">
        <v>32868</v>
      </c>
      <c r="B9374" s="5" t="s">
        <v>32869</v>
      </c>
      <c r="C9374" s="6">
        <v>1.58</v>
      </c>
      <c r="D9374" s="1" t="s">
        <v>32587</v>
      </c>
      <c r="E9374" s="6">
        <v>88</v>
      </c>
      <c r="F9374" s="6" t="s">
        <v>25</v>
      </c>
      <c r="G9374" s="11" t="s">
        <v>32870</v>
      </c>
      <c r="H9374" s="8" t="s">
        <v>8502</v>
      </c>
      <c r="I9374" s="9">
        <v>44828</v>
      </c>
      <c r="J9374" s="9">
        <v>9989</v>
      </c>
      <c r="K9374" s="9">
        <v>4144</v>
      </c>
      <c r="L9374" s="9">
        <v>89</v>
      </c>
      <c r="M9374" s="9">
        <v>7576</v>
      </c>
      <c r="N9374" s="9">
        <v>2355</v>
      </c>
      <c r="O9374" s="9">
        <v>967</v>
      </c>
      <c r="P9374" s="9">
        <v>32889</v>
      </c>
      <c r="Q9374" s="10" t="s">
        <v>30972</v>
      </c>
    </row>
    <row r="9375" spans="1:17" x14ac:dyDescent="0.3">
      <c r="A9375" s="5" t="s">
        <v>32762</v>
      </c>
      <c r="B9375" s="5" t="s">
        <v>32871</v>
      </c>
      <c r="C9375" s="6">
        <v>2.1800000000000002</v>
      </c>
      <c r="D9375" s="1" t="s">
        <v>32587</v>
      </c>
      <c r="E9375" s="6">
        <v>105</v>
      </c>
      <c r="F9375" s="6" t="s">
        <v>25</v>
      </c>
      <c r="G9375" s="11" t="s">
        <v>32872</v>
      </c>
      <c r="H9375" s="8" t="s">
        <v>32873</v>
      </c>
      <c r="I9375" s="9">
        <v>130702</v>
      </c>
      <c r="J9375" s="9">
        <v>25453</v>
      </c>
      <c r="K9375" s="9">
        <v>13887</v>
      </c>
      <c r="L9375" s="9">
        <v>35</v>
      </c>
      <c r="M9375" s="9">
        <v>9966</v>
      </c>
      <c r="N9375" s="9">
        <v>20114</v>
      </c>
      <c r="O9375" s="9">
        <v>1868</v>
      </c>
      <c r="P9375" s="9">
        <v>102754</v>
      </c>
      <c r="Q9375" s="10" t="s">
        <v>30972</v>
      </c>
    </row>
    <row r="9376" spans="1:17" x14ac:dyDescent="0.3">
      <c r="A9376" s="5" t="s">
        <v>32874</v>
      </c>
      <c r="B9376" s="5" t="s">
        <v>32705</v>
      </c>
      <c r="C9376" s="6">
        <v>2.84</v>
      </c>
      <c r="D9376" s="1" t="s">
        <v>32587</v>
      </c>
      <c r="E9376" s="6">
        <v>89</v>
      </c>
      <c r="F9376" s="6" t="s">
        <v>25</v>
      </c>
      <c r="G9376" s="11" t="s">
        <v>32875</v>
      </c>
      <c r="H9376" s="8" t="s">
        <v>32876</v>
      </c>
      <c r="I9376" s="9">
        <v>123092</v>
      </c>
      <c r="J9376" s="9">
        <v>21726</v>
      </c>
      <c r="K9376" s="9">
        <v>18710</v>
      </c>
      <c r="L9376" s="9">
        <v>77</v>
      </c>
      <c r="M9376" s="9">
        <v>2502</v>
      </c>
      <c r="N9376" s="9">
        <v>27127</v>
      </c>
      <c r="O9376" s="9">
        <v>1987</v>
      </c>
      <c r="P9376" s="9">
        <v>87660</v>
      </c>
      <c r="Q9376" s="10" t="s">
        <v>30972</v>
      </c>
    </row>
    <row r="9377" spans="1:17" x14ac:dyDescent="0.3">
      <c r="A9377" s="5" t="s">
        <v>32877</v>
      </c>
      <c r="B9377" s="5" t="s">
        <v>32878</v>
      </c>
      <c r="C9377" s="6">
        <v>2.16</v>
      </c>
      <c r="D9377" s="1" t="s">
        <v>32587</v>
      </c>
      <c r="E9377" s="6">
        <v>90</v>
      </c>
      <c r="F9377" s="6" t="s">
        <v>25</v>
      </c>
      <c r="G9377" s="11" t="s">
        <v>32879</v>
      </c>
      <c r="H9377" s="8" t="s">
        <v>32880</v>
      </c>
      <c r="I9377" s="9">
        <v>3786</v>
      </c>
      <c r="J9377" s="9">
        <v>1090</v>
      </c>
      <c r="K9377" s="9">
        <v>244</v>
      </c>
      <c r="L9377" s="9">
        <v>0</v>
      </c>
      <c r="M9377" s="9">
        <v>424</v>
      </c>
      <c r="N9377" s="9">
        <v>381</v>
      </c>
      <c r="O9377" s="9">
        <v>36</v>
      </c>
      <c r="P9377" s="9">
        <v>2706</v>
      </c>
      <c r="Q9377" s="10" t="s">
        <v>30972</v>
      </c>
    </row>
    <row r="9378" spans="1:17" x14ac:dyDescent="0.3">
      <c r="A9378" s="5" t="s">
        <v>32881</v>
      </c>
      <c r="B9378" s="5" t="s">
        <v>2059</v>
      </c>
      <c r="C9378" s="6">
        <v>3.35</v>
      </c>
      <c r="D9378" s="1" t="s">
        <v>32587</v>
      </c>
      <c r="E9378" s="6">
        <v>111</v>
      </c>
      <c r="F9378" s="6" t="s">
        <v>25</v>
      </c>
      <c r="G9378" s="11" t="s">
        <v>32882</v>
      </c>
      <c r="H9378" s="8" t="s">
        <v>32883</v>
      </c>
      <c r="I9378" s="9">
        <v>800817</v>
      </c>
      <c r="J9378" s="9">
        <v>135090</v>
      </c>
      <c r="K9378" s="9">
        <v>200073</v>
      </c>
      <c r="L9378" s="9">
        <v>1500</v>
      </c>
      <c r="M9378" s="9">
        <v>6451</v>
      </c>
      <c r="N9378" s="9">
        <v>166290</v>
      </c>
      <c r="O9378" s="9">
        <v>35752</v>
      </c>
      <c r="P9378" s="9">
        <v>708324</v>
      </c>
      <c r="Q9378" s="10" t="s">
        <v>30972</v>
      </c>
    </row>
    <row r="9379" spans="1:17" x14ac:dyDescent="0.3">
      <c r="A9379" s="5" t="s">
        <v>32884</v>
      </c>
      <c r="B9379" s="5" t="s">
        <v>8706</v>
      </c>
      <c r="C9379" s="6">
        <v>3.27</v>
      </c>
      <c r="D9379" s="1" t="s">
        <v>32885</v>
      </c>
      <c r="E9379" s="6">
        <v>94</v>
      </c>
      <c r="F9379" s="6" t="s">
        <v>25</v>
      </c>
      <c r="G9379" s="11" t="s">
        <v>32886</v>
      </c>
      <c r="H9379" s="8" t="s">
        <v>32887</v>
      </c>
      <c r="I9379" s="9">
        <v>92</v>
      </c>
      <c r="J9379" s="9">
        <v>379</v>
      </c>
      <c r="K9379" s="9">
        <v>12</v>
      </c>
      <c r="L9379" s="9">
        <v>0</v>
      </c>
      <c r="M9379" s="9">
        <v>8</v>
      </c>
      <c r="N9379" s="9">
        <v>10</v>
      </c>
      <c r="O9379" s="9">
        <v>1</v>
      </c>
      <c r="P9379" s="9">
        <v>62</v>
      </c>
      <c r="Q9379" s="10" t="s">
        <v>30972</v>
      </c>
    </row>
    <row r="9380" spans="1:17" x14ac:dyDescent="0.3">
      <c r="A9380" s="5" t="s">
        <v>32888</v>
      </c>
      <c r="B9380" s="5" t="s">
        <v>31637</v>
      </c>
      <c r="C9380" s="6">
        <v>3</v>
      </c>
      <c r="D9380" s="1" t="s">
        <v>32885</v>
      </c>
      <c r="E9380" s="6">
        <v>93</v>
      </c>
      <c r="F9380" s="6" t="s">
        <v>25</v>
      </c>
      <c r="G9380" s="11" t="s">
        <v>32889</v>
      </c>
      <c r="H9380" s="8" t="s">
        <v>32890</v>
      </c>
      <c r="I9380" s="9">
        <v>47212</v>
      </c>
      <c r="J9380" s="9">
        <v>12060</v>
      </c>
      <c r="K9380" s="9">
        <v>9701</v>
      </c>
      <c r="L9380" s="9">
        <v>30</v>
      </c>
      <c r="M9380" s="9">
        <v>751</v>
      </c>
      <c r="N9380" s="9">
        <v>11887</v>
      </c>
      <c r="O9380" s="9">
        <v>1256</v>
      </c>
      <c r="P9380" s="9">
        <v>38059</v>
      </c>
      <c r="Q9380" s="10" t="s">
        <v>30972</v>
      </c>
    </row>
    <row r="9381" spans="1:17" x14ac:dyDescent="0.3">
      <c r="A9381" s="5" t="s">
        <v>32891</v>
      </c>
      <c r="B9381" s="5" t="s">
        <v>1130</v>
      </c>
      <c r="C9381" s="6">
        <v>3.2</v>
      </c>
      <c r="D9381" s="1" t="s">
        <v>32892</v>
      </c>
      <c r="E9381" s="6">
        <v>87</v>
      </c>
      <c r="F9381" s="6" t="s">
        <v>25</v>
      </c>
      <c r="G9381" s="11" t="s">
        <v>32893</v>
      </c>
      <c r="H9381" s="8" t="s">
        <v>32894</v>
      </c>
      <c r="I9381" s="9">
        <v>19996</v>
      </c>
      <c r="J9381" s="9">
        <v>9995</v>
      </c>
      <c r="K9381" s="9">
        <v>5213</v>
      </c>
      <c r="L9381" s="9">
        <v>21</v>
      </c>
      <c r="M9381" s="9">
        <v>199</v>
      </c>
      <c r="N9381" s="9">
        <v>4125</v>
      </c>
      <c r="O9381" s="9">
        <v>485</v>
      </c>
      <c r="P9381" s="9">
        <v>14499</v>
      </c>
      <c r="Q9381" s="10" t="s">
        <v>30972</v>
      </c>
    </row>
    <row r="9382" spans="1:17" x14ac:dyDescent="0.3">
      <c r="A9382" s="5" t="s">
        <v>32895</v>
      </c>
      <c r="B9382" s="5" t="s">
        <v>11805</v>
      </c>
      <c r="C9382" s="6">
        <v>3.4</v>
      </c>
      <c r="D9382" s="1" t="s">
        <v>32896</v>
      </c>
      <c r="E9382" s="6">
        <v>84</v>
      </c>
      <c r="F9382" s="6" t="s">
        <v>25</v>
      </c>
      <c r="G9382" s="11" t="s">
        <v>32897</v>
      </c>
      <c r="H9382" s="8" t="s">
        <v>20077</v>
      </c>
      <c r="I9382" s="9">
        <v>590032</v>
      </c>
      <c r="J9382" s="9">
        <v>77142</v>
      </c>
      <c r="K9382" s="9">
        <v>116745</v>
      </c>
      <c r="L9382" s="9">
        <v>2000</v>
      </c>
      <c r="M9382" s="9">
        <v>5110</v>
      </c>
      <c r="N9382" s="9">
        <v>86347</v>
      </c>
      <c r="O9382" s="9">
        <v>19107</v>
      </c>
      <c r="P9382" s="9">
        <v>348022</v>
      </c>
      <c r="Q9382" s="10" t="s">
        <v>30972</v>
      </c>
    </row>
    <row r="9383" spans="1:17" ht="28.8" x14ac:dyDescent="0.3">
      <c r="A9383" s="5" t="s">
        <v>32898</v>
      </c>
      <c r="B9383" s="5" t="s">
        <v>20882</v>
      </c>
      <c r="C9383" s="6">
        <v>2.08</v>
      </c>
      <c r="D9383" s="1" t="s">
        <v>32899</v>
      </c>
      <c r="E9383" s="6">
        <v>92</v>
      </c>
      <c r="F9383" s="6" t="s">
        <v>25</v>
      </c>
      <c r="G9383" s="11" t="s">
        <v>32900</v>
      </c>
      <c r="H9383" s="8" t="s">
        <v>32901</v>
      </c>
      <c r="I9383" s="9">
        <v>2973</v>
      </c>
      <c r="J9383" s="9">
        <v>2163</v>
      </c>
      <c r="K9383" s="9">
        <v>361</v>
      </c>
      <c r="L9383" s="9">
        <v>2</v>
      </c>
      <c r="M9383" s="9">
        <v>371</v>
      </c>
      <c r="N9383" s="9">
        <v>227</v>
      </c>
      <c r="O9383" s="9">
        <v>55</v>
      </c>
      <c r="P9383" s="9">
        <v>1844</v>
      </c>
      <c r="Q9383" s="10" t="s">
        <v>30972</v>
      </c>
    </row>
    <row r="9384" spans="1:17" x14ac:dyDescent="0.3">
      <c r="A9384" s="5" t="s">
        <v>32902</v>
      </c>
      <c r="B9384" s="5" t="s">
        <v>9049</v>
      </c>
      <c r="C9384" s="6">
        <v>2.84</v>
      </c>
      <c r="D9384" s="1" t="s">
        <v>32903</v>
      </c>
      <c r="E9384" s="6">
        <v>111</v>
      </c>
      <c r="F9384" s="6" t="s">
        <v>25</v>
      </c>
      <c r="G9384" s="11" t="s">
        <v>32904</v>
      </c>
      <c r="H9384" s="8" t="s">
        <v>32905</v>
      </c>
      <c r="I9384" s="9">
        <v>28109</v>
      </c>
      <c r="J9384" s="9">
        <v>12237</v>
      </c>
      <c r="K9384" s="9">
        <v>5046</v>
      </c>
      <c r="L9384" s="9">
        <v>12</v>
      </c>
      <c r="M9384" s="9">
        <v>712</v>
      </c>
      <c r="N9384" s="9">
        <v>5143</v>
      </c>
      <c r="O9384" s="9">
        <v>497</v>
      </c>
      <c r="P9384" s="9">
        <v>18276</v>
      </c>
      <c r="Q9384" s="10" t="s">
        <v>30972</v>
      </c>
    </row>
    <row r="9385" spans="1:17" x14ac:dyDescent="0.3">
      <c r="A9385" s="5" t="s">
        <v>32906</v>
      </c>
      <c r="B9385" s="5" t="s">
        <v>32907</v>
      </c>
      <c r="C9385" s="6">
        <v>1.72</v>
      </c>
      <c r="D9385" s="1" t="s">
        <v>32908</v>
      </c>
      <c r="E9385" s="6">
        <v>90</v>
      </c>
      <c r="F9385" s="6" t="s">
        <v>25</v>
      </c>
      <c r="G9385" s="11" t="s">
        <v>32909</v>
      </c>
      <c r="H9385" s="8" t="s">
        <v>32910</v>
      </c>
      <c r="I9385" s="9">
        <v>10098</v>
      </c>
      <c r="J9385" s="9">
        <v>3458</v>
      </c>
      <c r="K9385" s="9">
        <v>658</v>
      </c>
      <c r="L9385" s="9">
        <v>10</v>
      </c>
      <c r="M9385" s="9">
        <v>1458</v>
      </c>
      <c r="N9385" s="9">
        <v>450</v>
      </c>
      <c r="O9385" s="9">
        <v>113</v>
      </c>
      <c r="P9385" s="9">
        <v>6614</v>
      </c>
      <c r="Q9385" s="10" t="s">
        <v>30972</v>
      </c>
    </row>
    <row r="9386" spans="1:17" x14ac:dyDescent="0.3">
      <c r="A9386" s="5" t="s">
        <v>32911</v>
      </c>
      <c r="B9386" s="5" t="s">
        <v>8957</v>
      </c>
      <c r="C9386" s="6">
        <v>3.65</v>
      </c>
      <c r="D9386" s="1" t="s">
        <v>32908</v>
      </c>
      <c r="E9386" s="6">
        <v>95</v>
      </c>
      <c r="F9386" s="6" t="s">
        <v>25</v>
      </c>
      <c r="G9386" s="11" t="s">
        <v>32912</v>
      </c>
      <c r="H9386" s="8" t="s">
        <v>32913</v>
      </c>
      <c r="I9386" s="9">
        <v>427170</v>
      </c>
      <c r="J9386" s="9">
        <v>105244</v>
      </c>
      <c r="K9386" s="9">
        <v>120537</v>
      </c>
      <c r="L9386" s="9">
        <v>2100</v>
      </c>
      <c r="M9386" s="9">
        <v>2526</v>
      </c>
      <c r="N9386" s="9">
        <v>50492</v>
      </c>
      <c r="O9386" s="9">
        <v>26187</v>
      </c>
      <c r="P9386" s="9">
        <v>309495</v>
      </c>
      <c r="Q9386" s="10" t="s">
        <v>30972</v>
      </c>
    </row>
    <row r="9387" spans="1:17" ht="28.8" x14ac:dyDescent="0.3">
      <c r="A9387" s="5" t="s">
        <v>32914</v>
      </c>
      <c r="B9387" s="5" t="s">
        <v>25541</v>
      </c>
      <c r="C9387" s="6">
        <v>2.97</v>
      </c>
      <c r="D9387" s="1" t="s">
        <v>32908</v>
      </c>
      <c r="E9387" s="6">
        <v>108</v>
      </c>
      <c r="F9387" s="6" t="s">
        <v>25</v>
      </c>
      <c r="G9387" s="11" t="s">
        <v>32915</v>
      </c>
      <c r="H9387" s="8" t="s">
        <v>32916</v>
      </c>
      <c r="I9387" s="9">
        <v>497434</v>
      </c>
      <c r="J9387" s="9">
        <v>78741</v>
      </c>
      <c r="K9387" s="9">
        <v>79541</v>
      </c>
      <c r="L9387" s="9">
        <v>2000</v>
      </c>
      <c r="M9387" s="9">
        <v>8149</v>
      </c>
      <c r="N9387" s="9">
        <v>86674</v>
      </c>
      <c r="O9387" s="9">
        <v>21457</v>
      </c>
      <c r="P9387" s="9">
        <v>299771</v>
      </c>
      <c r="Q9387" s="10" t="s">
        <v>30972</v>
      </c>
    </row>
    <row r="9388" spans="1:17" x14ac:dyDescent="0.3">
      <c r="A9388" s="5" t="s">
        <v>32917</v>
      </c>
      <c r="B9388" s="5" t="s">
        <v>32918</v>
      </c>
      <c r="C9388" s="6">
        <v>2.74</v>
      </c>
      <c r="D9388" s="1" t="s">
        <v>32908</v>
      </c>
      <c r="E9388" s="6">
        <v>98</v>
      </c>
      <c r="F9388" s="6" t="s">
        <v>25</v>
      </c>
      <c r="G9388" s="11" t="s">
        <v>32919</v>
      </c>
      <c r="H9388" s="8" t="s">
        <v>10176</v>
      </c>
      <c r="I9388" s="9">
        <v>5898</v>
      </c>
      <c r="J9388" s="9">
        <v>2854</v>
      </c>
      <c r="K9388" s="9">
        <v>862</v>
      </c>
      <c r="L9388" s="9">
        <v>4</v>
      </c>
      <c r="M9388" s="9">
        <v>165</v>
      </c>
      <c r="N9388" s="9">
        <v>1190</v>
      </c>
      <c r="O9388" s="9">
        <v>44</v>
      </c>
      <c r="P9388" s="9">
        <v>3909</v>
      </c>
      <c r="Q9388" s="10" t="s">
        <v>30972</v>
      </c>
    </row>
    <row r="9389" spans="1:17" x14ac:dyDescent="0.3">
      <c r="A9389" s="5" t="s">
        <v>32920</v>
      </c>
      <c r="B9389" s="5" t="s">
        <v>32921</v>
      </c>
      <c r="C9389" s="6">
        <v>2.52</v>
      </c>
      <c r="D9389" s="1" t="s">
        <v>32908</v>
      </c>
      <c r="E9389" s="6">
        <v>87</v>
      </c>
      <c r="F9389" s="6" t="s">
        <v>25</v>
      </c>
      <c r="G9389" s="11" t="s">
        <v>32922</v>
      </c>
      <c r="H9389" s="8" t="s">
        <v>32923</v>
      </c>
      <c r="I9389" s="9">
        <v>3210</v>
      </c>
      <c r="J9389" s="9">
        <v>3249</v>
      </c>
      <c r="K9389" s="9">
        <v>576</v>
      </c>
      <c r="L9389" s="9">
        <v>2</v>
      </c>
      <c r="M9389" s="9">
        <v>211</v>
      </c>
      <c r="N9389" s="9">
        <v>574</v>
      </c>
      <c r="O9389" s="9">
        <v>38</v>
      </c>
      <c r="P9389" s="9">
        <v>2358</v>
      </c>
      <c r="Q9389" s="10" t="s">
        <v>30972</v>
      </c>
    </row>
    <row r="9390" spans="1:17" x14ac:dyDescent="0.3">
      <c r="A9390" s="5" t="s">
        <v>32924</v>
      </c>
      <c r="B9390" s="5" t="s">
        <v>23140</v>
      </c>
      <c r="C9390" s="6">
        <v>3.65</v>
      </c>
      <c r="D9390" s="1" t="s">
        <v>32908</v>
      </c>
      <c r="E9390" s="6">
        <v>107</v>
      </c>
      <c r="F9390" s="6" t="s">
        <v>25</v>
      </c>
      <c r="G9390" s="11" t="s">
        <v>32925</v>
      </c>
      <c r="H9390" s="8" t="s">
        <v>32926</v>
      </c>
      <c r="I9390" s="9">
        <v>69460</v>
      </c>
      <c r="J9390" s="9">
        <v>36602</v>
      </c>
      <c r="K9390" s="9">
        <v>22333</v>
      </c>
      <c r="L9390" s="9">
        <v>362</v>
      </c>
      <c r="M9390" s="9">
        <v>390</v>
      </c>
      <c r="N9390" s="9">
        <v>8787</v>
      </c>
      <c r="O9390" s="9">
        <v>4590</v>
      </c>
      <c r="P9390" s="9">
        <v>52553</v>
      </c>
      <c r="Q9390" s="10" t="s">
        <v>30972</v>
      </c>
    </row>
    <row r="9391" spans="1:17" x14ac:dyDescent="0.3">
      <c r="A9391" s="5" t="s">
        <v>32927</v>
      </c>
      <c r="B9391" s="5" t="s">
        <v>32928</v>
      </c>
      <c r="C9391" s="6">
        <v>3.73</v>
      </c>
      <c r="D9391" s="1" t="s">
        <v>32908</v>
      </c>
      <c r="E9391" s="6">
        <v>75</v>
      </c>
      <c r="F9391" s="6" t="s">
        <v>20</v>
      </c>
      <c r="G9391" s="11" t="s">
        <v>32929</v>
      </c>
      <c r="H9391" s="8" t="s">
        <v>32928</v>
      </c>
      <c r="I9391" s="9">
        <v>65053</v>
      </c>
      <c r="J9391" s="9">
        <v>34127</v>
      </c>
      <c r="K9391" s="9">
        <v>18315</v>
      </c>
      <c r="L9391" s="9">
        <v>492</v>
      </c>
      <c r="M9391" s="9">
        <v>673</v>
      </c>
      <c r="N9391" s="9">
        <v>6992</v>
      </c>
      <c r="O9391" s="9">
        <v>4740</v>
      </c>
      <c r="P9391" s="9">
        <v>48754</v>
      </c>
      <c r="Q9391" s="10" t="s">
        <v>30972</v>
      </c>
    </row>
    <row r="9392" spans="1:17" ht="57.6" x14ac:dyDescent="0.3">
      <c r="A9392" s="5" t="s">
        <v>32930</v>
      </c>
      <c r="B9392" s="5" t="s">
        <v>32931</v>
      </c>
      <c r="C9392" s="6">
        <v>3.27</v>
      </c>
      <c r="D9392" s="1" t="s">
        <v>32932</v>
      </c>
      <c r="E9392" s="6">
        <v>97</v>
      </c>
      <c r="F9392" s="6" t="s">
        <v>25</v>
      </c>
      <c r="G9392" s="11" t="s">
        <v>32933</v>
      </c>
      <c r="H9392" s="8" t="s">
        <v>32934</v>
      </c>
      <c r="I9392" s="9">
        <v>48</v>
      </c>
      <c r="J9392" s="9">
        <v>265</v>
      </c>
      <c r="K9392" s="9">
        <v>2</v>
      </c>
      <c r="L9392" s="9">
        <v>0</v>
      </c>
      <c r="M9392" s="9">
        <v>1</v>
      </c>
      <c r="N9392" s="9">
        <v>4</v>
      </c>
      <c r="O9392" s="9">
        <v>0</v>
      </c>
      <c r="P9392" s="9">
        <v>38</v>
      </c>
      <c r="Q9392" s="10" t="s">
        <v>30972</v>
      </c>
    </row>
    <row r="9393" spans="1:17" x14ac:dyDescent="0.3">
      <c r="A9393" s="5" t="s">
        <v>32935</v>
      </c>
      <c r="B9393" s="5" t="s">
        <v>32936</v>
      </c>
      <c r="C9393" s="6">
        <v>2.79</v>
      </c>
      <c r="D9393" s="1" t="s">
        <v>32937</v>
      </c>
      <c r="E9393" s="6">
        <v>75</v>
      </c>
      <c r="F9393" s="6" t="s">
        <v>25</v>
      </c>
      <c r="G9393" s="11" t="s">
        <v>32938</v>
      </c>
      <c r="H9393" s="8" t="s">
        <v>32939</v>
      </c>
      <c r="I9393" s="9">
        <v>735</v>
      </c>
      <c r="J9393" s="9">
        <v>1259</v>
      </c>
      <c r="K9393" s="9">
        <v>93</v>
      </c>
      <c r="L9393" s="9">
        <v>0</v>
      </c>
      <c r="M9393" s="9">
        <v>45</v>
      </c>
      <c r="N9393" s="9">
        <v>110</v>
      </c>
      <c r="O9393" s="9">
        <v>5</v>
      </c>
      <c r="P9393" s="9">
        <v>499</v>
      </c>
      <c r="Q9393" s="10" t="s">
        <v>30972</v>
      </c>
    </row>
    <row r="9394" spans="1:17" x14ac:dyDescent="0.3">
      <c r="A9394" s="5" t="s">
        <v>32940</v>
      </c>
      <c r="B9394" s="5" t="s">
        <v>14117</v>
      </c>
      <c r="C9394" s="6">
        <v>3.93</v>
      </c>
      <c r="D9394" s="1" t="s">
        <v>32941</v>
      </c>
      <c r="E9394" s="6">
        <v>109</v>
      </c>
      <c r="F9394" s="6" t="s">
        <v>20</v>
      </c>
      <c r="G9394" s="11" t="s">
        <v>32942</v>
      </c>
      <c r="H9394" s="8" t="s">
        <v>32943</v>
      </c>
      <c r="I9394" s="9">
        <v>364119</v>
      </c>
      <c r="J9394" s="9">
        <v>108836</v>
      </c>
      <c r="K9394" s="9">
        <v>104604</v>
      </c>
      <c r="L9394" s="9">
        <v>4600</v>
      </c>
      <c r="M9394" s="9">
        <v>2785</v>
      </c>
      <c r="N9394" s="9">
        <v>27190</v>
      </c>
      <c r="O9394" s="9">
        <v>39298</v>
      </c>
      <c r="P9394" s="9">
        <v>257591</v>
      </c>
      <c r="Q9394" s="10" t="s">
        <v>30972</v>
      </c>
    </row>
    <row r="9395" spans="1:17" x14ac:dyDescent="0.3">
      <c r="A9395" s="5" t="s">
        <v>32944</v>
      </c>
      <c r="B9395" s="5" t="s">
        <v>15104</v>
      </c>
      <c r="C9395" s="6">
        <v>3.65</v>
      </c>
      <c r="D9395" s="1" t="s">
        <v>32941</v>
      </c>
      <c r="E9395" s="6">
        <v>100</v>
      </c>
      <c r="F9395" s="6" t="s">
        <v>25</v>
      </c>
      <c r="G9395" s="11" t="s">
        <v>32945</v>
      </c>
      <c r="H9395" s="8" t="s">
        <v>32946</v>
      </c>
      <c r="I9395" s="9">
        <v>333083</v>
      </c>
      <c r="J9395" s="9">
        <v>99950</v>
      </c>
      <c r="K9395" s="9">
        <v>92367</v>
      </c>
      <c r="L9395" s="9">
        <v>1600</v>
      </c>
      <c r="M9395" s="9">
        <v>1808</v>
      </c>
      <c r="N9395" s="9">
        <v>37950</v>
      </c>
      <c r="O9395" s="9">
        <v>24105</v>
      </c>
      <c r="P9395" s="9">
        <v>216589</v>
      </c>
      <c r="Q9395" s="10" t="s">
        <v>30972</v>
      </c>
    </row>
    <row r="9396" spans="1:17" x14ac:dyDescent="0.3">
      <c r="A9396" s="5" t="s">
        <v>32947</v>
      </c>
      <c r="B9396" s="5" t="s">
        <v>12099</v>
      </c>
      <c r="C9396" s="6">
        <v>3.4</v>
      </c>
      <c r="D9396" s="1" t="s">
        <v>32941</v>
      </c>
      <c r="E9396" s="6">
        <v>104</v>
      </c>
      <c r="F9396" s="6" t="s">
        <v>25</v>
      </c>
      <c r="G9396" s="11" t="s">
        <v>32948</v>
      </c>
      <c r="H9396" s="8" t="s">
        <v>32949</v>
      </c>
      <c r="I9396" s="9">
        <v>303067</v>
      </c>
      <c r="J9396" s="9">
        <v>78937</v>
      </c>
      <c r="K9396" s="9">
        <v>60730</v>
      </c>
      <c r="L9396" s="9">
        <v>1600</v>
      </c>
      <c r="M9396" s="9">
        <v>6161</v>
      </c>
      <c r="N9396" s="9">
        <v>37429</v>
      </c>
      <c r="O9396" s="9">
        <v>18459</v>
      </c>
      <c r="P9396" s="9">
        <v>198378</v>
      </c>
      <c r="Q9396" s="10" t="s">
        <v>30972</v>
      </c>
    </row>
    <row r="9397" spans="1:17" x14ac:dyDescent="0.3">
      <c r="A9397" s="5" t="s">
        <v>32950</v>
      </c>
      <c r="B9397" s="5" t="s">
        <v>32951</v>
      </c>
      <c r="C9397" s="6">
        <v>2.4</v>
      </c>
      <c r="D9397" s="1" t="s">
        <v>32941</v>
      </c>
      <c r="E9397" s="6">
        <v>93</v>
      </c>
      <c r="F9397" s="6" t="s">
        <v>25</v>
      </c>
      <c r="G9397" s="11" t="s">
        <v>32952</v>
      </c>
      <c r="H9397" s="8" t="s">
        <v>32953</v>
      </c>
      <c r="I9397" s="9">
        <v>2732</v>
      </c>
      <c r="J9397" s="9">
        <v>1462</v>
      </c>
      <c r="K9397" s="9">
        <v>257</v>
      </c>
      <c r="L9397" s="9">
        <v>1</v>
      </c>
      <c r="M9397" s="9">
        <v>195</v>
      </c>
      <c r="N9397" s="9">
        <v>339</v>
      </c>
      <c r="O9397" s="9">
        <v>55</v>
      </c>
      <c r="P9397" s="9">
        <v>1894</v>
      </c>
      <c r="Q9397" s="10" t="s">
        <v>30972</v>
      </c>
    </row>
    <row r="9398" spans="1:17" x14ac:dyDescent="0.3">
      <c r="A9398" s="5" t="s">
        <v>32954</v>
      </c>
      <c r="B9398" s="5" t="s">
        <v>32955</v>
      </c>
      <c r="C9398" s="6">
        <v>3.2</v>
      </c>
      <c r="D9398" s="1" t="s">
        <v>32941</v>
      </c>
      <c r="E9398" s="6">
        <v>94</v>
      </c>
      <c r="F9398" s="6" t="s">
        <v>25</v>
      </c>
      <c r="G9398" s="11" t="s">
        <v>32956</v>
      </c>
      <c r="H9398" s="8" t="s">
        <v>32957</v>
      </c>
      <c r="I9398" s="9">
        <v>1780</v>
      </c>
      <c r="J9398" s="9">
        <v>2273</v>
      </c>
      <c r="K9398" s="9">
        <v>363</v>
      </c>
      <c r="L9398" s="9">
        <v>2</v>
      </c>
      <c r="M9398" s="9">
        <v>26</v>
      </c>
      <c r="N9398" s="9">
        <v>321</v>
      </c>
      <c r="O9398" s="9">
        <v>37</v>
      </c>
      <c r="P9398" s="9">
        <v>1255</v>
      </c>
      <c r="Q9398" s="10" t="s">
        <v>30972</v>
      </c>
    </row>
    <row r="9399" spans="1:17" ht="28.8" x14ac:dyDescent="0.3">
      <c r="A9399" s="5" t="s">
        <v>32958</v>
      </c>
      <c r="B9399" s="5" t="s">
        <v>31052</v>
      </c>
      <c r="C9399" s="6">
        <v>1.8</v>
      </c>
      <c r="D9399" s="1" t="s">
        <v>32941</v>
      </c>
      <c r="E9399" s="6">
        <v>97</v>
      </c>
      <c r="F9399" s="6" t="s">
        <v>25</v>
      </c>
      <c r="G9399" s="11" t="s">
        <v>32959</v>
      </c>
      <c r="H9399" s="8" t="s">
        <v>31054</v>
      </c>
      <c r="I9399" s="9">
        <v>56908</v>
      </c>
      <c r="J9399" s="9">
        <v>5823</v>
      </c>
      <c r="K9399" s="9">
        <v>3078</v>
      </c>
      <c r="L9399" s="9">
        <v>15</v>
      </c>
      <c r="M9399" s="9">
        <v>7520</v>
      </c>
      <c r="N9399" s="9">
        <v>4902</v>
      </c>
      <c r="O9399" s="9">
        <v>754</v>
      </c>
      <c r="P9399" s="9">
        <v>37997</v>
      </c>
      <c r="Q9399" s="10" t="s">
        <v>30972</v>
      </c>
    </row>
    <row r="9400" spans="1:17" x14ac:dyDescent="0.3">
      <c r="A9400" s="5" t="s">
        <v>32960</v>
      </c>
      <c r="B9400" s="5" t="s">
        <v>32961</v>
      </c>
      <c r="C9400" s="6">
        <v>2.31</v>
      </c>
      <c r="D9400" s="1" t="s">
        <v>32941</v>
      </c>
      <c r="E9400" s="6">
        <v>93</v>
      </c>
      <c r="F9400" s="6" t="s">
        <v>74</v>
      </c>
      <c r="G9400" s="11" t="s">
        <v>32962</v>
      </c>
      <c r="H9400" s="8" t="s">
        <v>32963</v>
      </c>
      <c r="I9400" s="9">
        <v>5961</v>
      </c>
      <c r="J9400" s="9">
        <v>1658</v>
      </c>
      <c r="K9400" s="9">
        <v>349</v>
      </c>
      <c r="L9400" s="9">
        <v>1</v>
      </c>
      <c r="M9400" s="9">
        <v>520</v>
      </c>
      <c r="N9400" s="9">
        <v>772</v>
      </c>
      <c r="O9400" s="9">
        <v>42</v>
      </c>
      <c r="P9400" s="9">
        <v>4487</v>
      </c>
      <c r="Q9400" s="10" t="s">
        <v>30972</v>
      </c>
    </row>
    <row r="9401" spans="1:17" x14ac:dyDescent="0.3">
      <c r="A9401" s="5" t="s">
        <v>32964</v>
      </c>
      <c r="B9401" s="5" t="s">
        <v>16438</v>
      </c>
      <c r="C9401" s="6">
        <v>2.75</v>
      </c>
      <c r="D9401" s="1" t="s">
        <v>32941</v>
      </c>
      <c r="E9401" s="6">
        <v>105</v>
      </c>
      <c r="F9401" s="6" t="s">
        <v>25</v>
      </c>
      <c r="G9401" s="11" t="s">
        <v>32965</v>
      </c>
      <c r="H9401" s="8" t="s">
        <v>32966</v>
      </c>
      <c r="I9401" s="9">
        <v>2161</v>
      </c>
      <c r="J9401" s="9">
        <v>1581</v>
      </c>
      <c r="K9401" s="9">
        <v>288</v>
      </c>
      <c r="L9401" s="9">
        <v>0</v>
      </c>
      <c r="M9401" s="9">
        <v>76</v>
      </c>
      <c r="N9401" s="9">
        <v>342</v>
      </c>
      <c r="O9401" s="9">
        <v>30</v>
      </c>
      <c r="P9401" s="9">
        <v>1439</v>
      </c>
      <c r="Q9401" s="10" t="s">
        <v>30972</v>
      </c>
    </row>
    <row r="9402" spans="1:17" x14ac:dyDescent="0.3">
      <c r="A9402" s="5" t="s">
        <v>32967</v>
      </c>
      <c r="B9402" s="5" t="s">
        <v>32968</v>
      </c>
      <c r="C9402" s="6">
        <v>3.05</v>
      </c>
      <c r="D9402" s="1" t="s">
        <v>32941</v>
      </c>
      <c r="E9402" s="6">
        <v>107</v>
      </c>
      <c r="F9402" s="6" t="s">
        <v>25</v>
      </c>
      <c r="G9402" s="11" t="s">
        <v>32969</v>
      </c>
      <c r="H9402" s="8" t="s">
        <v>32970</v>
      </c>
      <c r="I9402" s="9">
        <v>11647</v>
      </c>
      <c r="J9402" s="9">
        <v>7079</v>
      </c>
      <c r="K9402" s="9">
        <v>1823</v>
      </c>
      <c r="L9402" s="9">
        <v>5</v>
      </c>
      <c r="M9402" s="9">
        <v>341</v>
      </c>
      <c r="N9402" s="9">
        <v>2255</v>
      </c>
      <c r="O9402" s="9">
        <v>220</v>
      </c>
      <c r="P9402" s="9">
        <v>9045</v>
      </c>
      <c r="Q9402" s="10" t="s">
        <v>30972</v>
      </c>
    </row>
    <row r="9403" spans="1:17" x14ac:dyDescent="0.3">
      <c r="A9403" s="5" t="s">
        <v>32055</v>
      </c>
      <c r="B9403" s="5" t="s">
        <v>32971</v>
      </c>
      <c r="C9403" s="6">
        <v>3.16</v>
      </c>
      <c r="D9403" s="1" t="s">
        <v>32941</v>
      </c>
      <c r="E9403" s="6">
        <v>90</v>
      </c>
      <c r="F9403" s="6" t="s">
        <v>25</v>
      </c>
      <c r="G9403" s="11" t="s">
        <v>32972</v>
      </c>
      <c r="H9403" s="8" t="s">
        <v>6047</v>
      </c>
      <c r="I9403" s="9">
        <v>374581</v>
      </c>
      <c r="J9403" s="9">
        <v>44806</v>
      </c>
      <c r="K9403" s="9">
        <v>61327</v>
      </c>
      <c r="L9403" s="9">
        <v>267</v>
      </c>
      <c r="M9403" s="9">
        <v>4195</v>
      </c>
      <c r="N9403" s="9">
        <v>81549</v>
      </c>
      <c r="O9403" s="9">
        <v>14078</v>
      </c>
      <c r="P9403" s="9">
        <v>279222</v>
      </c>
      <c r="Q9403" s="10" t="s">
        <v>30972</v>
      </c>
    </row>
    <row r="9404" spans="1:17" x14ac:dyDescent="0.3">
      <c r="A9404" s="5" t="s">
        <v>32973</v>
      </c>
      <c r="B9404" s="5" t="s">
        <v>4176</v>
      </c>
      <c r="C9404" s="6">
        <v>3.5</v>
      </c>
      <c r="D9404" s="1" t="s">
        <v>32941</v>
      </c>
      <c r="E9404" s="6">
        <v>70</v>
      </c>
      <c r="F9404" s="6" t="s">
        <v>25</v>
      </c>
      <c r="G9404" s="11" t="s">
        <v>32974</v>
      </c>
      <c r="H9404" s="8" t="s">
        <v>1065</v>
      </c>
      <c r="I9404" s="9">
        <v>36852</v>
      </c>
      <c r="J9404" s="9">
        <v>23445</v>
      </c>
      <c r="K9404" s="9">
        <v>10162</v>
      </c>
      <c r="L9404" s="9">
        <v>68</v>
      </c>
      <c r="M9404" s="9">
        <v>136</v>
      </c>
      <c r="N9404" s="9">
        <v>6266</v>
      </c>
      <c r="O9404" s="9">
        <v>1591</v>
      </c>
      <c r="P9404" s="9">
        <v>26565</v>
      </c>
      <c r="Q9404" s="10" t="s">
        <v>30972</v>
      </c>
    </row>
    <row r="9405" spans="1:17" x14ac:dyDescent="0.3">
      <c r="A9405" s="5" t="s">
        <v>32975</v>
      </c>
      <c r="B9405" s="5" t="s">
        <v>2359</v>
      </c>
      <c r="C9405" s="6">
        <v>2.92</v>
      </c>
      <c r="D9405" s="1" t="s">
        <v>32941</v>
      </c>
      <c r="E9405" s="6">
        <v>86</v>
      </c>
      <c r="F9405" s="6" t="s">
        <v>25</v>
      </c>
      <c r="G9405" s="11" t="s">
        <v>32976</v>
      </c>
      <c r="H9405" s="8" t="s">
        <v>32977</v>
      </c>
      <c r="I9405" s="9">
        <v>276970</v>
      </c>
      <c r="J9405" s="9">
        <v>33189</v>
      </c>
      <c r="K9405" s="9">
        <v>34641</v>
      </c>
      <c r="L9405" s="9">
        <v>134</v>
      </c>
      <c r="M9405" s="9">
        <v>5358</v>
      </c>
      <c r="N9405" s="9">
        <v>51924</v>
      </c>
      <c r="O9405" s="9">
        <v>5953</v>
      </c>
      <c r="P9405" s="9">
        <v>168919</v>
      </c>
      <c r="Q9405" s="10" t="s">
        <v>30972</v>
      </c>
    </row>
    <row r="9406" spans="1:17" x14ac:dyDescent="0.3">
      <c r="A9406" s="5" t="s">
        <v>32978</v>
      </c>
      <c r="B9406" s="5" t="s">
        <v>32979</v>
      </c>
      <c r="C9406" s="6">
        <v>3.18</v>
      </c>
      <c r="D9406" s="1" t="s">
        <v>32980</v>
      </c>
      <c r="E9406" s="6">
        <v>96</v>
      </c>
      <c r="F9406" s="6" t="s">
        <v>20</v>
      </c>
      <c r="G9406" s="11" t="s">
        <v>32981</v>
      </c>
      <c r="H9406" s="8" t="s">
        <v>32982</v>
      </c>
      <c r="I9406" s="9">
        <v>7506</v>
      </c>
      <c r="J9406" s="9">
        <v>7815</v>
      </c>
      <c r="K9406" s="9">
        <v>1599</v>
      </c>
      <c r="L9406" s="9">
        <v>8</v>
      </c>
      <c r="M9406" s="9">
        <v>74</v>
      </c>
      <c r="N9406" s="9">
        <v>1557</v>
      </c>
      <c r="O9406" s="9">
        <v>176</v>
      </c>
      <c r="P9406" s="9">
        <v>5402</v>
      </c>
      <c r="Q9406" s="10" t="s">
        <v>30972</v>
      </c>
    </row>
    <row r="9407" spans="1:17" ht="28.8" x14ac:dyDescent="0.3">
      <c r="A9407" s="5" t="s">
        <v>32983</v>
      </c>
      <c r="B9407" s="5" t="s">
        <v>1105</v>
      </c>
      <c r="C9407" s="6">
        <v>3.44</v>
      </c>
      <c r="D9407" s="1" t="s">
        <v>32984</v>
      </c>
      <c r="E9407" s="6">
        <v>90</v>
      </c>
      <c r="F9407" s="6" t="s">
        <v>25</v>
      </c>
      <c r="G9407" s="11" t="s">
        <v>32985</v>
      </c>
      <c r="H9407" s="8" t="s">
        <v>32986</v>
      </c>
      <c r="I9407" s="9">
        <v>41358</v>
      </c>
      <c r="J9407" s="9">
        <v>20565</v>
      </c>
      <c r="K9407" s="9">
        <v>10037</v>
      </c>
      <c r="L9407" s="9">
        <v>262</v>
      </c>
      <c r="M9407" s="9">
        <v>568</v>
      </c>
      <c r="N9407" s="9">
        <v>5645</v>
      </c>
      <c r="O9407" s="9">
        <v>2109</v>
      </c>
      <c r="P9407" s="9">
        <v>29240</v>
      </c>
      <c r="Q9407" s="10" t="s">
        <v>30972</v>
      </c>
    </row>
    <row r="9408" spans="1:17" x14ac:dyDescent="0.3">
      <c r="A9408" s="5" t="s">
        <v>32987</v>
      </c>
      <c r="B9408" s="5" t="s">
        <v>32988</v>
      </c>
      <c r="C9408" s="6">
        <v>3.63</v>
      </c>
      <c r="D9408" s="1" t="s">
        <v>32989</v>
      </c>
      <c r="E9408" s="6">
        <v>83</v>
      </c>
      <c r="F9408" s="6" t="s">
        <v>1218</v>
      </c>
      <c r="G9408" s="11" t="s">
        <v>32990</v>
      </c>
      <c r="H9408" s="8" t="s">
        <v>32991</v>
      </c>
      <c r="I9408" s="9">
        <v>35043</v>
      </c>
      <c r="J9408" s="9">
        <v>22889</v>
      </c>
      <c r="K9408" s="9">
        <v>10113</v>
      </c>
      <c r="L9408" s="9">
        <v>91</v>
      </c>
      <c r="M9408" s="9">
        <v>202</v>
      </c>
      <c r="N9408" s="9">
        <v>4495</v>
      </c>
      <c r="O9408" s="9">
        <v>2406</v>
      </c>
      <c r="P9408" s="9">
        <v>27024</v>
      </c>
      <c r="Q9408" s="10" t="s">
        <v>30972</v>
      </c>
    </row>
    <row r="9409" spans="1:17" x14ac:dyDescent="0.3">
      <c r="A9409" s="5" t="s">
        <v>25199</v>
      </c>
      <c r="B9409" s="5" t="s">
        <v>23984</v>
      </c>
      <c r="C9409" s="6">
        <v>2.62</v>
      </c>
      <c r="D9409" s="1" t="s">
        <v>32992</v>
      </c>
      <c r="E9409" s="6">
        <v>93</v>
      </c>
      <c r="F9409" s="6" t="s">
        <v>25</v>
      </c>
      <c r="G9409" s="11" t="s">
        <v>32993</v>
      </c>
      <c r="H9409" s="8" t="s">
        <v>32994</v>
      </c>
      <c r="I9409" s="9">
        <v>67839</v>
      </c>
      <c r="J9409" s="9">
        <v>26689</v>
      </c>
      <c r="K9409" s="9">
        <v>10889</v>
      </c>
      <c r="L9409" s="9">
        <v>45</v>
      </c>
      <c r="M9409" s="9">
        <v>1962</v>
      </c>
      <c r="N9409" s="9">
        <v>13037</v>
      </c>
      <c r="O9409" s="9">
        <v>906</v>
      </c>
      <c r="P9409" s="9">
        <v>47605</v>
      </c>
      <c r="Q9409" s="10" t="s">
        <v>30972</v>
      </c>
    </row>
    <row r="9410" spans="1:17" ht="28.8" x14ac:dyDescent="0.3">
      <c r="A9410" s="5" t="s">
        <v>32995</v>
      </c>
      <c r="B9410" s="5" t="s">
        <v>424</v>
      </c>
      <c r="C9410" s="6">
        <v>3.35</v>
      </c>
      <c r="D9410" s="1" t="s">
        <v>32992</v>
      </c>
      <c r="E9410" s="6">
        <v>110</v>
      </c>
      <c r="F9410" s="6" t="s">
        <v>25</v>
      </c>
      <c r="G9410" s="11" t="s">
        <v>32996</v>
      </c>
      <c r="H9410" s="8" t="s">
        <v>32997</v>
      </c>
      <c r="I9410" s="9">
        <v>726282</v>
      </c>
      <c r="J9410" s="9">
        <v>103404</v>
      </c>
      <c r="K9410" s="9">
        <v>142719</v>
      </c>
      <c r="L9410" s="9">
        <v>3200</v>
      </c>
      <c r="M9410" s="9">
        <v>7458</v>
      </c>
      <c r="N9410" s="9">
        <v>115451</v>
      </c>
      <c r="O9410" s="9">
        <v>40899</v>
      </c>
      <c r="P9410" s="9">
        <v>484745</v>
      </c>
      <c r="Q9410" s="10" t="s">
        <v>30972</v>
      </c>
    </row>
    <row r="9411" spans="1:17" x14ac:dyDescent="0.3">
      <c r="A9411" s="5" t="s">
        <v>32998</v>
      </c>
      <c r="B9411" s="5" t="s">
        <v>1879</v>
      </c>
      <c r="C9411" s="6">
        <v>2.46</v>
      </c>
      <c r="D9411" s="1" t="s">
        <v>32992</v>
      </c>
      <c r="E9411" s="6">
        <v>88</v>
      </c>
      <c r="F9411" s="6" t="s">
        <v>25</v>
      </c>
      <c r="G9411" s="11" t="s">
        <v>32999</v>
      </c>
      <c r="H9411" s="8" t="s">
        <v>33000</v>
      </c>
      <c r="I9411" s="9">
        <v>41962</v>
      </c>
      <c r="J9411" s="9">
        <v>13108</v>
      </c>
      <c r="K9411" s="9">
        <v>3717</v>
      </c>
      <c r="L9411" s="9">
        <v>21</v>
      </c>
      <c r="M9411" s="9">
        <v>2087</v>
      </c>
      <c r="N9411" s="9">
        <v>5692</v>
      </c>
      <c r="O9411" s="9">
        <v>475</v>
      </c>
      <c r="P9411" s="9">
        <v>27147</v>
      </c>
      <c r="Q9411" s="10" t="s">
        <v>30972</v>
      </c>
    </row>
    <row r="9412" spans="1:17" x14ac:dyDescent="0.3">
      <c r="A9412" s="5" t="s">
        <v>33001</v>
      </c>
      <c r="B9412" s="5" t="s">
        <v>33002</v>
      </c>
      <c r="C9412" s="6">
        <v>2.68</v>
      </c>
      <c r="D9412" s="1" t="s">
        <v>32992</v>
      </c>
      <c r="E9412" s="6">
        <v>90</v>
      </c>
      <c r="F9412" s="6" t="s">
        <v>25</v>
      </c>
      <c r="G9412" s="11" t="s">
        <v>33003</v>
      </c>
      <c r="H9412" s="8" t="s">
        <v>33004</v>
      </c>
      <c r="I9412" s="9">
        <v>854</v>
      </c>
      <c r="J9412" s="9">
        <v>621</v>
      </c>
      <c r="K9412" s="9">
        <v>59</v>
      </c>
      <c r="L9412" s="9">
        <v>1</v>
      </c>
      <c r="M9412" s="9">
        <v>63</v>
      </c>
      <c r="N9412" s="9">
        <v>93</v>
      </c>
      <c r="O9412" s="9">
        <v>7</v>
      </c>
      <c r="P9412" s="9">
        <v>604</v>
      </c>
      <c r="Q9412" s="10" t="s">
        <v>30972</v>
      </c>
    </row>
    <row r="9413" spans="1:17" x14ac:dyDescent="0.3">
      <c r="A9413" s="5" t="s">
        <v>25517</v>
      </c>
      <c r="B9413" s="5" t="s">
        <v>5639</v>
      </c>
      <c r="C9413" s="6">
        <v>3.83</v>
      </c>
      <c r="D9413" s="1" t="s">
        <v>32992</v>
      </c>
      <c r="E9413" s="6">
        <v>98</v>
      </c>
      <c r="F9413" s="6" t="s">
        <v>25</v>
      </c>
      <c r="G9413" s="11" t="s">
        <v>33005</v>
      </c>
      <c r="H9413" s="8" t="s">
        <v>33006</v>
      </c>
      <c r="I9413" s="9">
        <v>218552</v>
      </c>
      <c r="J9413" s="9">
        <v>103752</v>
      </c>
      <c r="K9413" s="9">
        <v>80093</v>
      </c>
      <c r="L9413" s="9">
        <v>2200</v>
      </c>
      <c r="M9413" s="9">
        <v>899</v>
      </c>
      <c r="N9413" s="9">
        <v>20758</v>
      </c>
      <c r="O9413" s="9">
        <v>27004</v>
      </c>
      <c r="P9413" s="9">
        <v>167202</v>
      </c>
      <c r="Q9413" s="10" t="s">
        <v>30972</v>
      </c>
    </row>
    <row r="9414" spans="1:17" x14ac:dyDescent="0.3">
      <c r="A9414" s="5" t="s">
        <v>33007</v>
      </c>
      <c r="B9414" s="5" t="s">
        <v>6102</v>
      </c>
      <c r="C9414" s="6">
        <v>3.95</v>
      </c>
      <c r="D9414" s="1" t="s">
        <v>32992</v>
      </c>
      <c r="E9414" s="6">
        <v>128</v>
      </c>
      <c r="F9414" s="6" t="s">
        <v>25</v>
      </c>
      <c r="G9414" s="11" t="s">
        <v>33008</v>
      </c>
      <c r="H9414" s="8" t="s">
        <v>33009</v>
      </c>
      <c r="I9414" s="9">
        <v>2701103</v>
      </c>
      <c r="J9414" s="9">
        <v>413695</v>
      </c>
      <c r="K9414" s="9">
        <v>977683</v>
      </c>
      <c r="L9414" s="9">
        <v>42000</v>
      </c>
      <c r="M9414" s="9">
        <v>24722</v>
      </c>
      <c r="N9414" s="9">
        <v>215969</v>
      </c>
      <c r="O9414" s="9">
        <v>505614</v>
      </c>
      <c r="P9414" s="9">
        <v>1975858</v>
      </c>
      <c r="Q9414" s="10" t="s">
        <v>30972</v>
      </c>
    </row>
    <row r="9415" spans="1:17" ht="28.8" x14ac:dyDescent="0.3">
      <c r="A9415" s="5" t="s">
        <v>33010</v>
      </c>
      <c r="B9415" s="5" t="s">
        <v>3943</v>
      </c>
      <c r="C9415" s="6">
        <v>2.74</v>
      </c>
      <c r="D9415" s="1" t="s">
        <v>32992</v>
      </c>
      <c r="E9415" s="6">
        <v>90</v>
      </c>
      <c r="F9415" s="6" t="s">
        <v>25</v>
      </c>
      <c r="G9415" s="11" t="s">
        <v>33011</v>
      </c>
      <c r="H9415" s="8" t="s">
        <v>33012</v>
      </c>
      <c r="I9415" s="9">
        <v>31003</v>
      </c>
      <c r="J9415" s="9">
        <v>8714</v>
      </c>
      <c r="K9415" s="9">
        <v>4191</v>
      </c>
      <c r="L9415" s="9">
        <v>46</v>
      </c>
      <c r="M9415" s="9">
        <v>1055</v>
      </c>
      <c r="N9415" s="9">
        <v>5134</v>
      </c>
      <c r="O9415" s="9">
        <v>527</v>
      </c>
      <c r="P9415" s="9">
        <v>19905</v>
      </c>
      <c r="Q9415" s="10" t="s">
        <v>30972</v>
      </c>
    </row>
    <row r="9416" spans="1:17" x14ac:dyDescent="0.3">
      <c r="A9416" s="5" t="s">
        <v>23652</v>
      </c>
      <c r="B9416" s="5" t="s">
        <v>8414</v>
      </c>
      <c r="C9416" s="6">
        <v>1.97</v>
      </c>
      <c r="D9416" s="1" t="s">
        <v>32992</v>
      </c>
      <c r="E9416" s="6">
        <v>102</v>
      </c>
      <c r="F9416" s="6" t="s">
        <v>25</v>
      </c>
      <c r="G9416" s="11" t="s">
        <v>33013</v>
      </c>
      <c r="H9416" s="8" t="s">
        <v>33014</v>
      </c>
      <c r="I9416" s="9">
        <v>93957</v>
      </c>
      <c r="J9416" s="9">
        <v>18496</v>
      </c>
      <c r="K9416" s="9">
        <v>7824</v>
      </c>
      <c r="L9416" s="9">
        <v>43</v>
      </c>
      <c r="M9416" s="9">
        <v>11907</v>
      </c>
      <c r="N9416" s="9">
        <v>6291</v>
      </c>
      <c r="O9416" s="9">
        <v>1175</v>
      </c>
      <c r="P9416" s="9">
        <v>53981</v>
      </c>
      <c r="Q9416" s="10" t="s">
        <v>30972</v>
      </c>
    </row>
    <row r="9417" spans="1:17" x14ac:dyDescent="0.3">
      <c r="A9417" s="5" t="s">
        <v>33015</v>
      </c>
      <c r="B9417" s="5" t="s">
        <v>21002</v>
      </c>
      <c r="C9417" s="6">
        <v>3.48</v>
      </c>
      <c r="D9417" s="1" t="s">
        <v>32992</v>
      </c>
      <c r="E9417" s="6">
        <v>93</v>
      </c>
      <c r="F9417" s="6" t="s">
        <v>74</v>
      </c>
      <c r="G9417" s="11" t="s">
        <v>33016</v>
      </c>
      <c r="H9417" s="8" t="s">
        <v>33017</v>
      </c>
      <c r="I9417" s="9">
        <v>7621</v>
      </c>
      <c r="J9417" s="9">
        <v>6167</v>
      </c>
      <c r="K9417" s="9">
        <v>2156</v>
      </c>
      <c r="L9417" s="9">
        <v>6</v>
      </c>
      <c r="M9417" s="9">
        <v>29</v>
      </c>
      <c r="N9417" s="9">
        <v>1289</v>
      </c>
      <c r="O9417" s="9">
        <v>193</v>
      </c>
      <c r="P9417" s="9">
        <v>5802</v>
      </c>
      <c r="Q9417" s="10" t="s">
        <v>30972</v>
      </c>
    </row>
    <row r="9418" spans="1:17" x14ac:dyDescent="0.3">
      <c r="A9418" s="5" t="s">
        <v>33018</v>
      </c>
      <c r="B9418" s="5" t="s">
        <v>8706</v>
      </c>
      <c r="C9418" s="6">
        <v>3.06</v>
      </c>
      <c r="D9418" s="1" t="s">
        <v>32992</v>
      </c>
      <c r="E9418" s="6">
        <v>91</v>
      </c>
      <c r="F9418" s="6" t="s">
        <v>25</v>
      </c>
      <c r="G9418" s="11" t="s">
        <v>33019</v>
      </c>
      <c r="H9418" s="8" t="s">
        <v>33020</v>
      </c>
      <c r="I9418" s="9">
        <v>25824</v>
      </c>
      <c r="J9418" s="9">
        <v>14329</v>
      </c>
      <c r="K9418" s="9">
        <v>5701</v>
      </c>
      <c r="L9418" s="9">
        <v>11</v>
      </c>
      <c r="M9418" s="9">
        <v>307</v>
      </c>
      <c r="N9418" s="9">
        <v>6213</v>
      </c>
      <c r="O9418" s="9">
        <v>423</v>
      </c>
      <c r="P9418" s="9">
        <v>19022</v>
      </c>
      <c r="Q9418" s="10" t="s">
        <v>30972</v>
      </c>
    </row>
    <row r="9419" spans="1:17" x14ac:dyDescent="0.3">
      <c r="A9419" s="5" t="s">
        <v>33021</v>
      </c>
      <c r="B9419" s="5" t="s">
        <v>33022</v>
      </c>
      <c r="C9419" s="6">
        <v>3.45</v>
      </c>
      <c r="D9419" s="1" t="s">
        <v>32992</v>
      </c>
      <c r="E9419" s="6">
        <v>89</v>
      </c>
      <c r="F9419" s="6" t="s">
        <v>25</v>
      </c>
      <c r="G9419" s="11" t="s">
        <v>33023</v>
      </c>
      <c r="H9419" s="8" t="s">
        <v>1065</v>
      </c>
      <c r="I9419" s="9">
        <v>1561</v>
      </c>
      <c r="J9419" s="9">
        <v>2367</v>
      </c>
      <c r="K9419" s="9">
        <v>402</v>
      </c>
      <c r="L9419" s="9">
        <v>0</v>
      </c>
      <c r="M9419" s="9">
        <v>4</v>
      </c>
      <c r="N9419" s="9">
        <v>282</v>
      </c>
      <c r="O9419" s="9">
        <v>37</v>
      </c>
      <c r="P9419" s="9">
        <v>1117</v>
      </c>
      <c r="Q9419" s="10" t="s">
        <v>30972</v>
      </c>
    </row>
    <row r="9420" spans="1:17" x14ac:dyDescent="0.3">
      <c r="A9420" s="5" t="s">
        <v>33024</v>
      </c>
      <c r="B9420" s="5" t="s">
        <v>33025</v>
      </c>
      <c r="C9420" s="6">
        <v>2.2799999999999998</v>
      </c>
      <c r="D9420" s="1" t="s">
        <v>32992</v>
      </c>
      <c r="E9420" s="6">
        <v>95</v>
      </c>
      <c r="F9420" s="6" t="s">
        <v>25</v>
      </c>
      <c r="G9420" s="11" t="s">
        <v>33026</v>
      </c>
      <c r="H9420" s="8" t="s">
        <v>33027</v>
      </c>
      <c r="I9420" s="9">
        <v>49034</v>
      </c>
      <c r="J9420" s="9">
        <v>7362</v>
      </c>
      <c r="K9420" s="9">
        <v>4347</v>
      </c>
      <c r="L9420" s="9">
        <v>11</v>
      </c>
      <c r="M9420" s="9">
        <v>4033</v>
      </c>
      <c r="N9420" s="9">
        <v>7125</v>
      </c>
      <c r="O9420" s="9">
        <v>899</v>
      </c>
      <c r="P9420" s="9">
        <v>36741</v>
      </c>
      <c r="Q9420" s="10" t="s">
        <v>30972</v>
      </c>
    </row>
    <row r="9421" spans="1:17" x14ac:dyDescent="0.3">
      <c r="A9421" s="5" t="s">
        <v>33028</v>
      </c>
      <c r="B9421" s="5" t="s">
        <v>3163</v>
      </c>
      <c r="C9421" s="6">
        <v>3.45</v>
      </c>
      <c r="D9421" s="1" t="s">
        <v>32992</v>
      </c>
      <c r="E9421" s="6">
        <v>125</v>
      </c>
      <c r="F9421" s="6" t="s">
        <v>25</v>
      </c>
      <c r="G9421" s="11" t="s">
        <v>33029</v>
      </c>
      <c r="H9421" s="8" t="s">
        <v>33030</v>
      </c>
      <c r="I9421" s="9">
        <v>23352</v>
      </c>
      <c r="J9421" s="9">
        <v>13117</v>
      </c>
      <c r="K9421" s="9">
        <v>5203</v>
      </c>
      <c r="L9421" s="9">
        <v>19</v>
      </c>
      <c r="M9421" s="9">
        <v>168</v>
      </c>
      <c r="N9421" s="9">
        <v>3726</v>
      </c>
      <c r="O9421" s="9">
        <v>681</v>
      </c>
      <c r="P9421" s="9">
        <v>16022</v>
      </c>
      <c r="Q9421" s="10" t="s">
        <v>30972</v>
      </c>
    </row>
    <row r="9422" spans="1:17" x14ac:dyDescent="0.3">
      <c r="A9422" s="5" t="s">
        <v>33031</v>
      </c>
      <c r="B9422" s="5" t="s">
        <v>2846</v>
      </c>
      <c r="C9422" s="6">
        <v>3.41</v>
      </c>
      <c r="D9422" s="1" t="s">
        <v>32992</v>
      </c>
      <c r="E9422" s="6">
        <v>106</v>
      </c>
      <c r="F9422" s="6" t="s">
        <v>25</v>
      </c>
      <c r="G9422" s="11" t="s">
        <v>33032</v>
      </c>
      <c r="H9422" s="8" t="s">
        <v>24576</v>
      </c>
      <c r="I9422" s="9">
        <v>1708006</v>
      </c>
      <c r="J9422" s="9">
        <v>288604</v>
      </c>
      <c r="K9422" s="9">
        <v>506020</v>
      </c>
      <c r="L9422" s="9">
        <v>7000</v>
      </c>
      <c r="M9422" s="9">
        <v>17557</v>
      </c>
      <c r="N9422" s="9">
        <v>292921</v>
      </c>
      <c r="O9422" s="9">
        <v>133900</v>
      </c>
      <c r="P9422" s="9">
        <v>1368632</v>
      </c>
      <c r="Q9422" s="10" t="s">
        <v>30972</v>
      </c>
    </row>
    <row r="9423" spans="1:17" x14ac:dyDescent="0.3">
      <c r="A9423" s="5" t="s">
        <v>33033</v>
      </c>
      <c r="B9423" s="5" t="s">
        <v>10530</v>
      </c>
      <c r="C9423" s="6">
        <v>3.44</v>
      </c>
      <c r="D9423" s="1" t="s">
        <v>32992</v>
      </c>
      <c r="E9423" s="6">
        <v>97</v>
      </c>
      <c r="F9423" s="6" t="s">
        <v>74</v>
      </c>
      <c r="G9423" s="11" t="s">
        <v>33034</v>
      </c>
      <c r="H9423" s="8" t="s">
        <v>33035</v>
      </c>
      <c r="I9423" s="9">
        <v>7557</v>
      </c>
      <c r="J9423" s="9">
        <v>6160</v>
      </c>
      <c r="K9423" s="9">
        <v>1881</v>
      </c>
      <c r="L9423" s="9">
        <v>14</v>
      </c>
      <c r="M9423" s="9">
        <v>37</v>
      </c>
      <c r="N9423" s="9">
        <v>1285</v>
      </c>
      <c r="O9423" s="9">
        <v>201</v>
      </c>
      <c r="P9423" s="9">
        <v>5545</v>
      </c>
      <c r="Q9423" s="10" t="s">
        <v>30972</v>
      </c>
    </row>
    <row r="9424" spans="1:17" ht="28.8" x14ac:dyDescent="0.3">
      <c r="A9424" s="5" t="s">
        <v>33036</v>
      </c>
      <c r="B9424" s="5" t="s">
        <v>33037</v>
      </c>
      <c r="C9424" s="6">
        <v>3.06</v>
      </c>
      <c r="D9424" s="1" t="s">
        <v>33038</v>
      </c>
      <c r="E9424" s="6">
        <v>80</v>
      </c>
      <c r="F9424" s="6" t="s">
        <v>25</v>
      </c>
      <c r="G9424" s="11" t="s">
        <v>33039</v>
      </c>
      <c r="H9424" s="8" t="s">
        <v>33040</v>
      </c>
      <c r="I9424" s="9">
        <v>10229</v>
      </c>
      <c r="J9424" s="9">
        <v>5691</v>
      </c>
      <c r="K9424" s="9">
        <v>2227</v>
      </c>
      <c r="L9424" s="9">
        <v>18</v>
      </c>
      <c r="M9424" s="9">
        <v>86</v>
      </c>
      <c r="N9424" s="9">
        <v>2739</v>
      </c>
      <c r="O9424" s="9">
        <v>261</v>
      </c>
      <c r="P9424" s="9">
        <v>7128</v>
      </c>
      <c r="Q9424" s="10" t="s">
        <v>30972</v>
      </c>
    </row>
    <row r="9425" spans="1:17" x14ac:dyDescent="0.3">
      <c r="A9425" s="5" t="s">
        <v>33041</v>
      </c>
      <c r="B9425" s="5" t="s">
        <v>33042</v>
      </c>
      <c r="C9425" s="6">
        <v>2.82</v>
      </c>
      <c r="D9425" s="1" t="s">
        <v>33043</v>
      </c>
      <c r="E9425" s="6">
        <v>96</v>
      </c>
      <c r="F9425" s="6" t="s">
        <v>25</v>
      </c>
      <c r="G9425" s="11" t="s">
        <v>33044</v>
      </c>
      <c r="H9425" s="8" t="s">
        <v>33045</v>
      </c>
      <c r="I9425" s="9">
        <v>3426</v>
      </c>
      <c r="J9425" s="9">
        <v>2628</v>
      </c>
      <c r="K9425" s="9">
        <v>606</v>
      </c>
      <c r="L9425" s="9">
        <v>2</v>
      </c>
      <c r="M9425" s="9">
        <v>63</v>
      </c>
      <c r="N9425" s="9">
        <v>725</v>
      </c>
      <c r="O9425" s="9">
        <v>49</v>
      </c>
      <c r="P9425" s="9">
        <v>2352</v>
      </c>
      <c r="Q9425" s="10" t="s">
        <v>30972</v>
      </c>
    </row>
    <row r="9426" spans="1:17" x14ac:dyDescent="0.3">
      <c r="A9426" s="5" t="s">
        <v>33046</v>
      </c>
      <c r="B9426" s="5" t="s">
        <v>24526</v>
      </c>
      <c r="C9426" s="6">
        <v>3.07</v>
      </c>
      <c r="D9426" s="1" t="s">
        <v>33047</v>
      </c>
      <c r="E9426" s="6">
        <v>90</v>
      </c>
      <c r="F9426" s="6" t="s">
        <v>25</v>
      </c>
      <c r="G9426" s="11" t="s">
        <v>33048</v>
      </c>
      <c r="H9426" s="8" t="s">
        <v>33049</v>
      </c>
      <c r="I9426" s="9">
        <v>289078</v>
      </c>
      <c r="J9426" s="9">
        <v>53628</v>
      </c>
      <c r="K9426" s="9">
        <v>54557</v>
      </c>
      <c r="L9426" s="9">
        <v>1100</v>
      </c>
      <c r="M9426" s="9">
        <v>4530</v>
      </c>
      <c r="N9426" s="9">
        <v>51408</v>
      </c>
      <c r="O9426" s="9">
        <v>12676</v>
      </c>
      <c r="P9426" s="9">
        <v>181009</v>
      </c>
      <c r="Q9426" s="10" t="s">
        <v>30972</v>
      </c>
    </row>
    <row r="9427" spans="1:17" ht="28.8" x14ac:dyDescent="0.3">
      <c r="A9427" s="5" t="s">
        <v>33050</v>
      </c>
      <c r="B9427" s="5" t="s">
        <v>33051</v>
      </c>
      <c r="C9427" s="6">
        <v>3.06</v>
      </c>
      <c r="D9427" s="1" t="s">
        <v>33052</v>
      </c>
      <c r="E9427" s="6">
        <v>70</v>
      </c>
      <c r="F9427" s="6" t="s">
        <v>25</v>
      </c>
      <c r="G9427" s="11" t="s">
        <v>33053</v>
      </c>
      <c r="H9427" s="8" t="s">
        <v>1065</v>
      </c>
      <c r="I9427" s="9">
        <v>3802</v>
      </c>
      <c r="J9427" s="9">
        <v>3554</v>
      </c>
      <c r="K9427" s="9">
        <v>672</v>
      </c>
      <c r="L9427" s="9">
        <v>0</v>
      </c>
      <c r="M9427" s="9">
        <v>20</v>
      </c>
      <c r="N9427" s="9">
        <v>1103</v>
      </c>
      <c r="O9427" s="9">
        <v>36</v>
      </c>
      <c r="P9427" s="9">
        <v>2695</v>
      </c>
      <c r="Q9427" s="10" t="s">
        <v>30972</v>
      </c>
    </row>
    <row r="9428" spans="1:17" x14ac:dyDescent="0.3">
      <c r="A9428" s="5" t="s">
        <v>25717</v>
      </c>
      <c r="B9428" s="5" t="s">
        <v>1198</v>
      </c>
      <c r="C9428" s="6">
        <v>3.83</v>
      </c>
      <c r="D9428" s="1" t="s">
        <v>33054</v>
      </c>
      <c r="E9428" s="6">
        <v>80</v>
      </c>
      <c r="F9428" s="6" t="s">
        <v>25</v>
      </c>
      <c r="G9428" s="11" t="s">
        <v>33055</v>
      </c>
      <c r="H9428" s="8" t="s">
        <v>33056</v>
      </c>
      <c r="I9428" s="9">
        <v>106056</v>
      </c>
      <c r="J9428" s="9">
        <v>50891</v>
      </c>
      <c r="K9428" s="9">
        <v>27230</v>
      </c>
      <c r="L9428" s="9">
        <v>195</v>
      </c>
      <c r="M9428" s="9">
        <v>149</v>
      </c>
      <c r="N9428" s="9">
        <v>10470</v>
      </c>
      <c r="O9428" s="9">
        <v>5837</v>
      </c>
      <c r="P9428" s="9">
        <v>66902</v>
      </c>
      <c r="Q9428" s="10" t="s">
        <v>30972</v>
      </c>
    </row>
    <row r="9429" spans="1:17" x14ac:dyDescent="0.3">
      <c r="A9429" s="5" t="s">
        <v>33057</v>
      </c>
      <c r="B9429" s="5" t="s">
        <v>1879</v>
      </c>
      <c r="C9429" s="6">
        <v>2.81</v>
      </c>
      <c r="D9429" s="1" t="s">
        <v>33054</v>
      </c>
      <c r="E9429" s="6">
        <v>99</v>
      </c>
      <c r="F9429" s="6" t="s">
        <v>25</v>
      </c>
      <c r="G9429" s="11" t="s">
        <v>33058</v>
      </c>
      <c r="H9429" s="8" t="s">
        <v>1065</v>
      </c>
      <c r="I9429" s="9">
        <v>55542</v>
      </c>
      <c r="J9429" s="9">
        <v>18331</v>
      </c>
      <c r="K9429" s="9">
        <v>6888</v>
      </c>
      <c r="L9429" s="9">
        <v>17</v>
      </c>
      <c r="M9429" s="9">
        <v>1008</v>
      </c>
      <c r="N9429" s="9">
        <v>10370</v>
      </c>
      <c r="O9429" s="9">
        <v>625</v>
      </c>
      <c r="P9429" s="9">
        <v>33964</v>
      </c>
      <c r="Q9429" s="10" t="s">
        <v>30972</v>
      </c>
    </row>
    <row r="9430" spans="1:17" x14ac:dyDescent="0.3">
      <c r="A9430" s="5" t="s">
        <v>33059</v>
      </c>
      <c r="B9430" s="5" t="s">
        <v>32234</v>
      </c>
      <c r="C9430" s="6">
        <v>2.81</v>
      </c>
      <c r="D9430" s="1" t="s">
        <v>33054</v>
      </c>
      <c r="E9430" s="6">
        <v>97</v>
      </c>
      <c r="F9430" s="6" t="s">
        <v>25</v>
      </c>
      <c r="G9430" s="11" t="s">
        <v>33060</v>
      </c>
      <c r="H9430" s="8" t="s">
        <v>33061</v>
      </c>
      <c r="I9430" s="9">
        <v>3885</v>
      </c>
      <c r="J9430" s="9">
        <v>1797</v>
      </c>
      <c r="K9430" s="9">
        <v>421</v>
      </c>
      <c r="L9430" s="9">
        <v>3</v>
      </c>
      <c r="M9430" s="9">
        <v>121</v>
      </c>
      <c r="N9430" s="9">
        <v>761</v>
      </c>
      <c r="O9430" s="9">
        <v>41</v>
      </c>
      <c r="P9430" s="9">
        <v>2847</v>
      </c>
      <c r="Q9430" s="10" t="s">
        <v>30972</v>
      </c>
    </row>
    <row r="9431" spans="1:17" x14ac:dyDescent="0.3">
      <c r="A9431" s="5" t="s">
        <v>33062</v>
      </c>
      <c r="B9431" s="5" t="s">
        <v>33063</v>
      </c>
      <c r="C9431" s="6">
        <v>2.88</v>
      </c>
      <c r="D9431" s="1" t="s">
        <v>33054</v>
      </c>
      <c r="E9431" s="6">
        <v>89</v>
      </c>
      <c r="F9431" s="6" t="s">
        <v>25</v>
      </c>
      <c r="G9431" s="11" t="s">
        <v>33064</v>
      </c>
      <c r="H9431" s="8" t="s">
        <v>154</v>
      </c>
      <c r="I9431" s="9">
        <v>5760</v>
      </c>
      <c r="J9431" s="9">
        <v>4076</v>
      </c>
      <c r="K9431" s="9">
        <v>1216</v>
      </c>
      <c r="L9431" s="9">
        <v>0</v>
      </c>
      <c r="M9431" s="9">
        <v>104</v>
      </c>
      <c r="N9431" s="9">
        <v>1367</v>
      </c>
      <c r="O9431" s="9">
        <v>71</v>
      </c>
      <c r="P9431" s="9">
        <v>4302</v>
      </c>
      <c r="Q9431" s="10" t="s">
        <v>30972</v>
      </c>
    </row>
    <row r="9432" spans="1:17" ht="43.2" x14ac:dyDescent="0.3">
      <c r="A9432" s="5" t="s">
        <v>33065</v>
      </c>
      <c r="B9432" s="5" t="s">
        <v>5777</v>
      </c>
      <c r="C9432" s="6">
        <v>3.01</v>
      </c>
      <c r="D9432" s="1" t="s">
        <v>33054</v>
      </c>
      <c r="E9432" s="6">
        <v>84</v>
      </c>
      <c r="F9432" s="6" t="s">
        <v>25</v>
      </c>
      <c r="G9432" s="11" t="s">
        <v>33066</v>
      </c>
      <c r="H9432" s="8" t="s">
        <v>33067</v>
      </c>
      <c r="I9432" s="9">
        <v>43778</v>
      </c>
      <c r="J9432" s="9">
        <v>14740</v>
      </c>
      <c r="K9432" s="9">
        <v>8052</v>
      </c>
      <c r="L9432" s="9">
        <v>69</v>
      </c>
      <c r="M9432" s="9">
        <v>970</v>
      </c>
      <c r="N9432" s="9">
        <v>8540</v>
      </c>
      <c r="O9432" s="9">
        <v>1192</v>
      </c>
      <c r="P9432" s="9">
        <v>31069</v>
      </c>
      <c r="Q9432" s="10" t="s">
        <v>30972</v>
      </c>
    </row>
    <row r="9433" spans="1:17" x14ac:dyDescent="0.3">
      <c r="A9433" s="5" t="s">
        <v>33068</v>
      </c>
      <c r="B9433" s="5" t="s">
        <v>33069</v>
      </c>
      <c r="C9433" s="6">
        <v>2.62</v>
      </c>
      <c r="D9433" s="1" t="s">
        <v>33054</v>
      </c>
      <c r="E9433" s="6">
        <v>92</v>
      </c>
      <c r="F9433" s="6" t="s">
        <v>25</v>
      </c>
      <c r="G9433" s="11" t="s">
        <v>33070</v>
      </c>
      <c r="H9433" s="8" t="s">
        <v>33071</v>
      </c>
      <c r="I9433" s="9">
        <v>35278</v>
      </c>
      <c r="J9433" s="9">
        <v>6714</v>
      </c>
      <c r="K9433" s="9">
        <v>3299</v>
      </c>
      <c r="L9433" s="9">
        <v>6</v>
      </c>
      <c r="M9433" s="9">
        <v>1138</v>
      </c>
      <c r="N9433" s="9">
        <v>6323</v>
      </c>
      <c r="O9433" s="9">
        <v>316</v>
      </c>
      <c r="P9433" s="9">
        <v>23843</v>
      </c>
      <c r="Q9433" s="10" t="s">
        <v>30972</v>
      </c>
    </row>
    <row r="9434" spans="1:17" ht="28.8" x14ac:dyDescent="0.3">
      <c r="A9434" s="5" t="s">
        <v>33072</v>
      </c>
      <c r="B9434" s="5" t="s">
        <v>10186</v>
      </c>
      <c r="C9434" s="6">
        <v>2.5299999999999998</v>
      </c>
      <c r="D9434" s="1" t="s">
        <v>33054</v>
      </c>
      <c r="E9434" s="6">
        <v>80</v>
      </c>
      <c r="F9434" s="6" t="s">
        <v>25</v>
      </c>
      <c r="G9434" s="11" t="s">
        <v>33073</v>
      </c>
      <c r="H9434" s="8" t="s">
        <v>33074</v>
      </c>
      <c r="I9434" s="9">
        <v>388</v>
      </c>
      <c r="J9434" s="9">
        <v>588</v>
      </c>
      <c r="K9434" s="9">
        <v>23</v>
      </c>
      <c r="L9434" s="9">
        <v>4</v>
      </c>
      <c r="M9434" s="9">
        <v>57</v>
      </c>
      <c r="N9434" s="9">
        <v>7</v>
      </c>
      <c r="O9434" s="9">
        <v>1</v>
      </c>
      <c r="P9434" s="9">
        <v>261</v>
      </c>
      <c r="Q9434" s="10" t="s">
        <v>30972</v>
      </c>
    </row>
    <row r="9435" spans="1:17" ht="28.8" x14ac:dyDescent="0.3">
      <c r="A9435" s="5" t="s">
        <v>33075</v>
      </c>
      <c r="B9435" s="5" t="s">
        <v>24655</v>
      </c>
      <c r="C9435" s="6">
        <v>2.77</v>
      </c>
      <c r="D9435" s="1" t="s">
        <v>33054</v>
      </c>
      <c r="E9435" s="6">
        <v>97</v>
      </c>
      <c r="F9435" s="6" t="s">
        <v>25</v>
      </c>
      <c r="G9435" s="11" t="s">
        <v>33076</v>
      </c>
      <c r="H9435" s="8" t="s">
        <v>33077</v>
      </c>
      <c r="I9435" s="9">
        <v>54091</v>
      </c>
      <c r="J9435" s="9">
        <v>10146</v>
      </c>
      <c r="K9435" s="9">
        <v>6858</v>
      </c>
      <c r="L9435" s="9">
        <v>39</v>
      </c>
      <c r="M9435" s="9">
        <v>1601</v>
      </c>
      <c r="N9435" s="9">
        <v>9548</v>
      </c>
      <c r="O9435" s="9">
        <v>1041</v>
      </c>
      <c r="P9435" s="9">
        <v>34945</v>
      </c>
      <c r="Q9435" s="10" t="s">
        <v>30972</v>
      </c>
    </row>
    <row r="9436" spans="1:17" x14ac:dyDescent="0.3">
      <c r="A9436" s="5" t="s">
        <v>33078</v>
      </c>
      <c r="B9436" s="5" t="s">
        <v>33079</v>
      </c>
      <c r="C9436" s="6">
        <v>3.36</v>
      </c>
      <c r="D9436" s="1" t="s">
        <v>33054</v>
      </c>
      <c r="E9436" s="6">
        <v>97</v>
      </c>
      <c r="F9436" s="6" t="s">
        <v>143</v>
      </c>
      <c r="G9436" s="11" t="s">
        <v>33080</v>
      </c>
      <c r="H9436" s="8" t="s">
        <v>33081</v>
      </c>
      <c r="I9436" s="9">
        <v>25141</v>
      </c>
      <c r="J9436" s="9">
        <v>15948</v>
      </c>
      <c r="K9436" s="9">
        <v>8161</v>
      </c>
      <c r="L9436" s="9">
        <v>366</v>
      </c>
      <c r="M9436" s="9">
        <v>563</v>
      </c>
      <c r="N9436" s="9">
        <v>3632</v>
      </c>
      <c r="O9436" s="9">
        <v>1722</v>
      </c>
      <c r="P9436" s="9">
        <v>18160</v>
      </c>
      <c r="Q9436" s="10" t="s">
        <v>30972</v>
      </c>
    </row>
    <row r="9437" spans="1:17" x14ac:dyDescent="0.3">
      <c r="A9437" s="5" t="s">
        <v>33082</v>
      </c>
      <c r="B9437" s="5" t="s">
        <v>33083</v>
      </c>
      <c r="C9437" s="6">
        <v>3.45</v>
      </c>
      <c r="D9437" s="1" t="s">
        <v>33054</v>
      </c>
      <c r="E9437" s="6">
        <v>97</v>
      </c>
      <c r="F9437" s="6" t="s">
        <v>25</v>
      </c>
      <c r="G9437" s="11" t="s">
        <v>33084</v>
      </c>
      <c r="H9437" s="8" t="s">
        <v>33085</v>
      </c>
      <c r="I9437" s="9">
        <v>697663</v>
      </c>
      <c r="J9437" s="9">
        <v>117132</v>
      </c>
      <c r="K9437" s="9">
        <v>222612</v>
      </c>
      <c r="L9437" s="9">
        <v>2400</v>
      </c>
      <c r="M9437" s="9">
        <v>4535</v>
      </c>
      <c r="N9437" s="9">
        <v>126848</v>
      </c>
      <c r="O9437" s="9">
        <v>50442</v>
      </c>
      <c r="P9437" s="9">
        <v>633397</v>
      </c>
      <c r="Q9437" s="10" t="s">
        <v>30972</v>
      </c>
    </row>
    <row r="9438" spans="1:17" x14ac:dyDescent="0.3">
      <c r="A9438" s="5" t="s">
        <v>33086</v>
      </c>
      <c r="B9438" s="5" t="s">
        <v>18608</v>
      </c>
      <c r="C9438" s="6">
        <v>3.59</v>
      </c>
      <c r="D9438" s="1" t="s">
        <v>33087</v>
      </c>
      <c r="E9438" s="6">
        <v>108</v>
      </c>
      <c r="F9438" s="6" t="s">
        <v>1777</v>
      </c>
      <c r="G9438" s="11" t="s">
        <v>33088</v>
      </c>
      <c r="H9438" s="8" t="s">
        <v>33089</v>
      </c>
      <c r="I9438" s="9">
        <v>461869</v>
      </c>
      <c r="J9438" s="9">
        <v>148343</v>
      </c>
      <c r="K9438" s="9">
        <v>122101</v>
      </c>
      <c r="L9438" s="9">
        <v>4400</v>
      </c>
      <c r="M9438" s="9">
        <v>8700</v>
      </c>
      <c r="N9438" s="9">
        <v>55343</v>
      </c>
      <c r="O9438" s="9">
        <v>37743</v>
      </c>
      <c r="P9438" s="9">
        <v>356892</v>
      </c>
      <c r="Q9438" s="10" t="s">
        <v>30972</v>
      </c>
    </row>
    <row r="9439" spans="1:17" ht="28.8" x14ac:dyDescent="0.3">
      <c r="A9439" s="5" t="s">
        <v>33090</v>
      </c>
      <c r="B9439" s="5" t="s">
        <v>33091</v>
      </c>
      <c r="C9439" s="6">
        <v>3.03</v>
      </c>
      <c r="D9439" s="1" t="s">
        <v>33092</v>
      </c>
      <c r="E9439" s="6">
        <v>99</v>
      </c>
      <c r="F9439" s="6" t="s">
        <v>25</v>
      </c>
      <c r="G9439" s="11" t="s">
        <v>33093</v>
      </c>
      <c r="H9439" s="8" t="s">
        <v>33094</v>
      </c>
      <c r="I9439" s="9">
        <v>714</v>
      </c>
      <c r="J9439" s="9">
        <v>780</v>
      </c>
      <c r="K9439" s="9">
        <v>127</v>
      </c>
      <c r="L9439" s="9">
        <v>2</v>
      </c>
      <c r="M9439" s="9">
        <v>19</v>
      </c>
      <c r="N9439" s="9">
        <v>127</v>
      </c>
      <c r="O9439" s="9">
        <v>5</v>
      </c>
      <c r="P9439" s="9">
        <v>481</v>
      </c>
      <c r="Q9439" s="10" t="s">
        <v>30972</v>
      </c>
    </row>
    <row r="9440" spans="1:17" x14ac:dyDescent="0.3">
      <c r="A9440" s="5" t="s">
        <v>33095</v>
      </c>
      <c r="B9440" s="5" t="s">
        <v>33096</v>
      </c>
      <c r="C9440" s="6">
        <v>3.3</v>
      </c>
      <c r="D9440" s="1" t="s">
        <v>33097</v>
      </c>
      <c r="E9440" s="6">
        <v>74</v>
      </c>
      <c r="F9440" s="6" t="s">
        <v>25</v>
      </c>
      <c r="G9440" s="11" t="s">
        <v>33098</v>
      </c>
      <c r="H9440" s="8" t="s">
        <v>33099</v>
      </c>
      <c r="I9440" s="9">
        <v>1052</v>
      </c>
      <c r="J9440" s="9">
        <v>1124</v>
      </c>
      <c r="K9440" s="9">
        <v>265</v>
      </c>
      <c r="L9440" s="9">
        <v>0</v>
      </c>
      <c r="M9440" s="9">
        <v>7</v>
      </c>
      <c r="N9440" s="9">
        <v>263</v>
      </c>
      <c r="O9440" s="9">
        <v>10</v>
      </c>
      <c r="P9440" s="9">
        <v>781</v>
      </c>
      <c r="Q9440" s="10" t="s">
        <v>30972</v>
      </c>
    </row>
    <row r="9441" spans="1:17" x14ac:dyDescent="0.3">
      <c r="A9441" s="5" t="s">
        <v>33100</v>
      </c>
      <c r="B9441" s="5" t="s">
        <v>1855</v>
      </c>
      <c r="C9441" s="6">
        <v>2.87</v>
      </c>
      <c r="D9441" s="1" t="s">
        <v>33101</v>
      </c>
      <c r="E9441" s="6">
        <v>88</v>
      </c>
      <c r="F9441" s="6" t="s">
        <v>25</v>
      </c>
      <c r="G9441" s="11" t="s">
        <v>33102</v>
      </c>
      <c r="H9441" s="8" t="s">
        <v>33103</v>
      </c>
      <c r="I9441" s="9">
        <v>2266</v>
      </c>
      <c r="J9441" s="9">
        <v>2055</v>
      </c>
      <c r="K9441" s="9">
        <v>492</v>
      </c>
      <c r="L9441" s="9">
        <v>1</v>
      </c>
      <c r="M9441" s="9">
        <v>60</v>
      </c>
      <c r="N9441" s="9">
        <v>618</v>
      </c>
      <c r="O9441" s="9">
        <v>10</v>
      </c>
      <c r="P9441" s="9">
        <v>1695</v>
      </c>
      <c r="Q9441" s="10" t="s">
        <v>30972</v>
      </c>
    </row>
    <row r="9442" spans="1:17" x14ac:dyDescent="0.3">
      <c r="A9442" s="5" t="s">
        <v>33104</v>
      </c>
      <c r="B9442" s="5" t="s">
        <v>16754</v>
      </c>
      <c r="C9442" s="6">
        <v>3.56</v>
      </c>
      <c r="D9442" s="1" t="s">
        <v>33105</v>
      </c>
      <c r="E9442" s="6">
        <v>128</v>
      </c>
      <c r="F9442" s="6" t="s">
        <v>25</v>
      </c>
      <c r="G9442" s="11" t="s">
        <v>33106</v>
      </c>
      <c r="H9442" s="8" t="s">
        <v>33107</v>
      </c>
      <c r="I9442" s="9">
        <v>98776</v>
      </c>
      <c r="J9442" s="9">
        <v>16309</v>
      </c>
      <c r="K9442" s="9">
        <v>14567</v>
      </c>
      <c r="L9442" s="9">
        <v>109</v>
      </c>
      <c r="M9442" s="9">
        <v>483</v>
      </c>
      <c r="N9442" s="9">
        <v>13356</v>
      </c>
      <c r="O9442" s="9">
        <v>2334</v>
      </c>
      <c r="P9442" s="9">
        <v>60633</v>
      </c>
      <c r="Q9442" s="10" t="s">
        <v>30972</v>
      </c>
    </row>
    <row r="9443" spans="1:17" x14ac:dyDescent="0.3">
      <c r="A9443" s="5" t="s">
        <v>33108</v>
      </c>
      <c r="B9443" s="5" t="s">
        <v>33109</v>
      </c>
      <c r="C9443" s="6">
        <v>3.27</v>
      </c>
      <c r="D9443" s="1" t="s">
        <v>33105</v>
      </c>
      <c r="E9443" s="6">
        <v>97</v>
      </c>
      <c r="F9443" s="6" t="s">
        <v>25</v>
      </c>
      <c r="G9443" s="11" t="s">
        <v>33110</v>
      </c>
      <c r="H9443" s="8" t="s">
        <v>39</v>
      </c>
      <c r="I9443" s="9">
        <v>265</v>
      </c>
      <c r="J9443" s="9">
        <v>496</v>
      </c>
      <c r="K9443" s="9">
        <v>28</v>
      </c>
      <c r="L9443" s="9">
        <v>0</v>
      </c>
      <c r="M9443" s="9">
        <v>8</v>
      </c>
      <c r="N9443" s="9">
        <v>35</v>
      </c>
      <c r="O9443" s="9">
        <v>6</v>
      </c>
      <c r="P9443" s="9">
        <v>169</v>
      </c>
      <c r="Q9443" s="10" t="s">
        <v>30972</v>
      </c>
    </row>
    <row r="9444" spans="1:17" x14ac:dyDescent="0.3">
      <c r="A9444" s="5" t="s">
        <v>33111</v>
      </c>
      <c r="B9444" s="5" t="s">
        <v>9794</v>
      </c>
      <c r="C9444" s="6">
        <v>3.71</v>
      </c>
      <c r="D9444" s="1" t="s">
        <v>33105</v>
      </c>
      <c r="E9444" s="6">
        <v>117</v>
      </c>
      <c r="F9444" s="6" t="s">
        <v>25</v>
      </c>
      <c r="G9444" s="11" t="s">
        <v>33112</v>
      </c>
      <c r="H9444" s="8" t="s">
        <v>33113</v>
      </c>
      <c r="I9444" s="9">
        <v>74361</v>
      </c>
      <c r="J9444" s="9">
        <v>23085</v>
      </c>
      <c r="K9444" s="9">
        <v>17697</v>
      </c>
      <c r="L9444" s="9">
        <v>155</v>
      </c>
      <c r="M9444" s="9">
        <v>146</v>
      </c>
      <c r="N9444" s="9">
        <v>9094</v>
      </c>
      <c r="O9444" s="9">
        <v>2708</v>
      </c>
      <c r="P9444" s="9">
        <v>52643</v>
      </c>
      <c r="Q9444" s="10" t="s">
        <v>30972</v>
      </c>
    </row>
    <row r="9445" spans="1:17" ht="43.2" x14ac:dyDescent="0.3">
      <c r="A9445" s="5" t="s">
        <v>33114</v>
      </c>
      <c r="B9445" s="5" t="s">
        <v>18286</v>
      </c>
      <c r="C9445" s="6">
        <v>3.15</v>
      </c>
      <c r="D9445" s="1" t="s">
        <v>33105</v>
      </c>
      <c r="E9445" s="6">
        <v>107</v>
      </c>
      <c r="F9445" s="6" t="s">
        <v>74</v>
      </c>
      <c r="G9445" s="11" t="s">
        <v>33115</v>
      </c>
      <c r="H9445" s="8" t="s">
        <v>33116</v>
      </c>
      <c r="I9445" s="9">
        <v>1876</v>
      </c>
      <c r="J9445" s="9">
        <v>1699</v>
      </c>
      <c r="K9445" s="9">
        <v>352</v>
      </c>
      <c r="L9445" s="9">
        <v>1</v>
      </c>
      <c r="M9445" s="9">
        <v>29</v>
      </c>
      <c r="N9445" s="9">
        <v>407</v>
      </c>
      <c r="O9445" s="9">
        <v>20</v>
      </c>
      <c r="P9445" s="9">
        <v>1255</v>
      </c>
      <c r="Q9445" s="10" t="s">
        <v>30972</v>
      </c>
    </row>
    <row r="9446" spans="1:17" ht="28.8" x14ac:dyDescent="0.3">
      <c r="A9446" s="5" t="s">
        <v>33117</v>
      </c>
      <c r="B9446" s="5" t="s">
        <v>25802</v>
      </c>
      <c r="C9446" s="6">
        <v>2.87</v>
      </c>
      <c r="D9446" s="1" t="s">
        <v>33105</v>
      </c>
      <c r="E9446" s="6">
        <v>68</v>
      </c>
      <c r="F9446" s="6" t="s">
        <v>25</v>
      </c>
      <c r="G9446" s="11" t="s">
        <v>33118</v>
      </c>
      <c r="H9446" s="8" t="s">
        <v>2916</v>
      </c>
      <c r="I9446" s="9">
        <v>833</v>
      </c>
      <c r="J9446" s="9">
        <v>1368</v>
      </c>
      <c r="K9446" s="9">
        <v>97</v>
      </c>
      <c r="L9446" s="9">
        <v>0</v>
      </c>
      <c r="M9446" s="9">
        <v>33</v>
      </c>
      <c r="N9446" s="9">
        <v>143</v>
      </c>
      <c r="O9446" s="9">
        <v>4</v>
      </c>
      <c r="P9446" s="9">
        <v>564</v>
      </c>
      <c r="Q9446" s="10" t="s">
        <v>30972</v>
      </c>
    </row>
    <row r="9447" spans="1:17" ht="28.8" x14ac:dyDescent="0.3">
      <c r="A9447" s="5" t="s">
        <v>33119</v>
      </c>
      <c r="B9447" s="5" t="s">
        <v>9049</v>
      </c>
      <c r="C9447" s="6">
        <v>3.13</v>
      </c>
      <c r="D9447" s="1" t="s">
        <v>33105</v>
      </c>
      <c r="E9447" s="6">
        <v>85</v>
      </c>
      <c r="F9447" s="6" t="s">
        <v>25</v>
      </c>
      <c r="G9447" s="11" t="s">
        <v>33120</v>
      </c>
      <c r="H9447" s="8" t="s">
        <v>33121</v>
      </c>
      <c r="I9447" s="9">
        <v>374001</v>
      </c>
      <c r="J9447" s="9">
        <v>44018</v>
      </c>
      <c r="K9447" s="9">
        <v>71899</v>
      </c>
      <c r="L9447" s="9">
        <v>792</v>
      </c>
      <c r="M9447" s="9">
        <v>3306</v>
      </c>
      <c r="N9447" s="9">
        <v>89571</v>
      </c>
      <c r="O9447" s="9">
        <v>11982</v>
      </c>
      <c r="P9447" s="9">
        <v>275247</v>
      </c>
      <c r="Q9447" s="10" t="s">
        <v>30972</v>
      </c>
    </row>
    <row r="9448" spans="1:17" ht="28.8" x14ac:dyDescent="0.3">
      <c r="A9448" s="5" t="s">
        <v>33122</v>
      </c>
      <c r="B9448" s="5" t="s">
        <v>17895</v>
      </c>
      <c r="C9448" s="6">
        <v>2.39</v>
      </c>
      <c r="D9448" s="1" t="s">
        <v>33105</v>
      </c>
      <c r="E9448" s="6">
        <v>108</v>
      </c>
      <c r="F9448" s="6" t="s">
        <v>25</v>
      </c>
      <c r="G9448" s="11" t="s">
        <v>33123</v>
      </c>
      <c r="H9448" s="8" t="s">
        <v>33124</v>
      </c>
      <c r="I9448" s="9">
        <v>26004</v>
      </c>
      <c r="J9448" s="9">
        <v>3590</v>
      </c>
      <c r="K9448" s="9">
        <v>1502</v>
      </c>
      <c r="L9448" s="9">
        <v>3</v>
      </c>
      <c r="M9448" s="9">
        <v>1736</v>
      </c>
      <c r="N9448" s="9">
        <v>2917</v>
      </c>
      <c r="O9448" s="9">
        <v>216</v>
      </c>
      <c r="P9448" s="9">
        <v>14433</v>
      </c>
      <c r="Q9448" s="10" t="s">
        <v>30972</v>
      </c>
    </row>
    <row r="9449" spans="1:17" ht="28.8" x14ac:dyDescent="0.3">
      <c r="A9449" s="5" t="s">
        <v>33125</v>
      </c>
      <c r="B9449" s="5" t="s">
        <v>7123</v>
      </c>
      <c r="C9449" s="6">
        <v>3.32</v>
      </c>
      <c r="D9449" s="1" t="s">
        <v>33105</v>
      </c>
      <c r="E9449" s="6">
        <v>109</v>
      </c>
      <c r="F9449" s="6" t="s">
        <v>25</v>
      </c>
      <c r="G9449" s="11" t="s">
        <v>33126</v>
      </c>
      <c r="H9449" s="8" t="s">
        <v>33127</v>
      </c>
      <c r="I9449" s="9">
        <v>5942</v>
      </c>
      <c r="J9449" s="9">
        <v>3061</v>
      </c>
      <c r="K9449" s="9">
        <v>1168</v>
      </c>
      <c r="L9449" s="9">
        <v>0</v>
      </c>
      <c r="M9449" s="9">
        <v>18</v>
      </c>
      <c r="N9449" s="9">
        <v>1356</v>
      </c>
      <c r="O9449" s="9">
        <v>66</v>
      </c>
      <c r="P9449" s="9">
        <v>3994</v>
      </c>
      <c r="Q9449" s="10" t="s">
        <v>30972</v>
      </c>
    </row>
    <row r="9450" spans="1:17" x14ac:dyDescent="0.3">
      <c r="A9450" s="5" t="s">
        <v>33128</v>
      </c>
      <c r="B9450" s="5" t="s">
        <v>11117</v>
      </c>
      <c r="C9450" s="6">
        <v>3.51</v>
      </c>
      <c r="D9450" s="1" t="s">
        <v>33105</v>
      </c>
      <c r="E9450" s="6">
        <v>65</v>
      </c>
      <c r="F9450" s="6" t="s">
        <v>25</v>
      </c>
      <c r="G9450" s="11" t="s">
        <v>33129</v>
      </c>
      <c r="H9450" s="8" t="s">
        <v>3077</v>
      </c>
      <c r="I9450" s="9">
        <v>10082</v>
      </c>
      <c r="J9450" s="9">
        <v>5009</v>
      </c>
      <c r="K9450" s="9">
        <v>2523</v>
      </c>
      <c r="L9450" s="9">
        <v>3</v>
      </c>
      <c r="M9450" s="9">
        <v>18</v>
      </c>
      <c r="N9450" s="9">
        <v>1744</v>
      </c>
      <c r="O9450" s="9">
        <v>163</v>
      </c>
      <c r="P9450" s="9">
        <v>7268</v>
      </c>
      <c r="Q9450" s="10" t="s">
        <v>30972</v>
      </c>
    </row>
    <row r="9451" spans="1:17" ht="28.8" x14ac:dyDescent="0.3">
      <c r="A9451" s="5" t="s">
        <v>33130</v>
      </c>
      <c r="B9451" s="5" t="s">
        <v>33131</v>
      </c>
      <c r="C9451" s="6">
        <v>3.27</v>
      </c>
      <c r="D9451" s="1" t="s">
        <v>33105</v>
      </c>
      <c r="E9451" s="6">
        <v>65</v>
      </c>
      <c r="F9451" s="6" t="s">
        <v>889</v>
      </c>
      <c r="G9451" s="11" t="s">
        <v>33132</v>
      </c>
      <c r="H9451" s="8" t="s">
        <v>33133</v>
      </c>
      <c r="I9451" s="9">
        <v>87</v>
      </c>
      <c r="J9451" s="9">
        <v>316</v>
      </c>
      <c r="K9451" s="9">
        <v>12</v>
      </c>
      <c r="L9451" s="9">
        <v>0</v>
      </c>
      <c r="M9451" s="9">
        <v>2</v>
      </c>
      <c r="N9451" s="9">
        <v>13</v>
      </c>
      <c r="O9451" s="9">
        <v>2</v>
      </c>
      <c r="P9451" s="9">
        <v>57</v>
      </c>
      <c r="Q9451" s="10" t="s">
        <v>30972</v>
      </c>
    </row>
    <row r="9452" spans="1:17" x14ac:dyDescent="0.3">
      <c r="A9452" s="5" t="s">
        <v>33134</v>
      </c>
      <c r="B9452" s="5" t="s">
        <v>33135</v>
      </c>
      <c r="C9452" s="6">
        <v>3.27</v>
      </c>
      <c r="D9452" s="1" t="s">
        <v>33105</v>
      </c>
      <c r="E9452" s="6">
        <v>76</v>
      </c>
      <c r="F9452" s="6" t="s">
        <v>74</v>
      </c>
      <c r="G9452" s="11" t="s">
        <v>33136</v>
      </c>
      <c r="H9452" s="8" t="s">
        <v>33137</v>
      </c>
      <c r="I9452" s="9">
        <v>171</v>
      </c>
      <c r="J9452" s="9">
        <v>674</v>
      </c>
      <c r="K9452" s="9">
        <v>29</v>
      </c>
      <c r="L9452" s="9">
        <v>0</v>
      </c>
      <c r="M9452" s="9">
        <v>2</v>
      </c>
      <c r="N9452" s="9">
        <v>41</v>
      </c>
      <c r="O9452" s="9">
        <v>3</v>
      </c>
      <c r="P9452" s="9">
        <v>123</v>
      </c>
      <c r="Q9452" s="10" t="s">
        <v>30972</v>
      </c>
    </row>
    <row r="9453" spans="1:17" x14ac:dyDescent="0.3">
      <c r="A9453" s="5" t="s">
        <v>33138</v>
      </c>
      <c r="B9453" s="5" t="s">
        <v>33139</v>
      </c>
      <c r="C9453" s="6">
        <v>2.89</v>
      </c>
      <c r="D9453" s="1" t="s">
        <v>33105</v>
      </c>
      <c r="E9453" s="6">
        <v>114</v>
      </c>
      <c r="F9453" s="6" t="s">
        <v>365</v>
      </c>
      <c r="G9453" s="11" t="s">
        <v>33140</v>
      </c>
      <c r="H9453" s="8" t="s">
        <v>33141</v>
      </c>
      <c r="I9453" s="9">
        <v>1813</v>
      </c>
      <c r="J9453" s="9">
        <v>879</v>
      </c>
      <c r="K9453" s="9">
        <v>151</v>
      </c>
      <c r="L9453" s="9">
        <v>0</v>
      </c>
      <c r="M9453" s="9">
        <v>65</v>
      </c>
      <c r="N9453" s="9">
        <v>308</v>
      </c>
      <c r="O9453" s="9">
        <v>19</v>
      </c>
      <c r="P9453" s="9">
        <v>1221</v>
      </c>
      <c r="Q9453" s="10" t="s">
        <v>30972</v>
      </c>
    </row>
    <row r="9454" spans="1:17" ht="28.8" x14ac:dyDescent="0.3">
      <c r="A9454" s="5" t="s">
        <v>33142</v>
      </c>
      <c r="B9454" s="5" t="s">
        <v>16091</v>
      </c>
      <c r="C9454" s="6">
        <v>3.27</v>
      </c>
      <c r="D9454" s="1" t="s">
        <v>33105</v>
      </c>
      <c r="E9454" s="6">
        <v>103</v>
      </c>
      <c r="F9454" s="6" t="s">
        <v>25</v>
      </c>
      <c r="G9454" s="11" t="s">
        <v>33143</v>
      </c>
      <c r="H9454" s="8" t="s">
        <v>33144</v>
      </c>
      <c r="I9454" s="9">
        <v>122</v>
      </c>
      <c r="J9454" s="9">
        <v>2169</v>
      </c>
      <c r="K9454" s="9">
        <v>66</v>
      </c>
      <c r="L9454" s="9">
        <v>0</v>
      </c>
      <c r="M9454" s="9">
        <v>0</v>
      </c>
      <c r="N9454" s="9">
        <v>0</v>
      </c>
      <c r="O9454" s="9">
        <v>0</v>
      </c>
      <c r="P9454" s="9">
        <v>0</v>
      </c>
      <c r="Q9454" s="10" t="s">
        <v>30972</v>
      </c>
    </row>
    <row r="9455" spans="1:17" x14ac:dyDescent="0.3">
      <c r="A9455" s="5" t="s">
        <v>33145</v>
      </c>
      <c r="B9455" s="5" t="s">
        <v>6671</v>
      </c>
      <c r="C9455" s="6">
        <v>3</v>
      </c>
      <c r="D9455" s="1" t="s">
        <v>33146</v>
      </c>
      <c r="E9455" s="6">
        <v>129</v>
      </c>
      <c r="F9455" s="6" t="s">
        <v>25</v>
      </c>
      <c r="G9455" s="11" t="s">
        <v>33147</v>
      </c>
      <c r="H9455" s="8" t="s">
        <v>33148</v>
      </c>
      <c r="I9455" s="9">
        <v>826281</v>
      </c>
      <c r="J9455" s="9">
        <v>40136</v>
      </c>
      <c r="K9455" s="9">
        <v>112800</v>
      </c>
      <c r="L9455" s="9">
        <v>1600</v>
      </c>
      <c r="M9455" s="9">
        <v>13542</v>
      </c>
      <c r="N9455" s="9">
        <v>121714</v>
      </c>
      <c r="O9455" s="9">
        <v>30618</v>
      </c>
      <c r="P9455" s="9">
        <v>437820</v>
      </c>
      <c r="Q9455" s="10" t="s">
        <v>30972</v>
      </c>
    </row>
    <row r="9456" spans="1:17" ht="28.8" x14ac:dyDescent="0.3">
      <c r="A9456" s="5" t="s">
        <v>33149</v>
      </c>
      <c r="B9456" s="5" t="s">
        <v>797</v>
      </c>
      <c r="C9456" s="6">
        <v>3.3</v>
      </c>
      <c r="D9456" s="1" t="s">
        <v>33150</v>
      </c>
      <c r="E9456" s="6">
        <v>131</v>
      </c>
      <c r="F9456" s="6" t="s">
        <v>25</v>
      </c>
      <c r="G9456" s="11" t="s">
        <v>33151</v>
      </c>
      <c r="H9456" s="8" t="s">
        <v>33152</v>
      </c>
      <c r="I9456" s="9">
        <v>655936</v>
      </c>
      <c r="J9456" s="9">
        <v>52525</v>
      </c>
      <c r="K9456" s="9">
        <v>107136</v>
      </c>
      <c r="L9456" s="9">
        <v>2600</v>
      </c>
      <c r="M9456" s="9">
        <v>4832</v>
      </c>
      <c r="N9456" s="9">
        <v>90911</v>
      </c>
      <c r="O9456" s="9">
        <v>23862</v>
      </c>
      <c r="P9456" s="9">
        <v>317951</v>
      </c>
      <c r="Q9456" s="10" t="s">
        <v>30972</v>
      </c>
    </row>
    <row r="9457" spans="1:17" x14ac:dyDescent="0.3">
      <c r="A9457" s="5" t="s">
        <v>33153</v>
      </c>
      <c r="B9457" s="5" t="s">
        <v>4417</v>
      </c>
      <c r="C9457" s="6">
        <v>3.7</v>
      </c>
      <c r="D9457" s="1" t="s">
        <v>33154</v>
      </c>
      <c r="E9457" s="6">
        <v>83</v>
      </c>
      <c r="F9457" s="6" t="s">
        <v>1777</v>
      </c>
      <c r="G9457" s="11" t="s">
        <v>33155</v>
      </c>
      <c r="H9457" s="8" t="s">
        <v>33156</v>
      </c>
      <c r="I9457" s="9">
        <v>6648</v>
      </c>
      <c r="J9457" s="9">
        <v>4110</v>
      </c>
      <c r="K9457" s="9">
        <v>1345</v>
      </c>
      <c r="L9457" s="9">
        <v>5</v>
      </c>
      <c r="M9457" s="9">
        <v>7</v>
      </c>
      <c r="N9457" s="9">
        <v>773</v>
      </c>
      <c r="O9457" s="9">
        <v>187</v>
      </c>
      <c r="P9457" s="9">
        <v>4668</v>
      </c>
      <c r="Q9457" s="10" t="s">
        <v>30972</v>
      </c>
    </row>
    <row r="9458" spans="1:17" x14ac:dyDescent="0.3">
      <c r="A9458" s="5" t="s">
        <v>33157</v>
      </c>
      <c r="B9458" s="5" t="s">
        <v>5531</v>
      </c>
      <c r="C9458" s="6">
        <v>3.29</v>
      </c>
      <c r="D9458" s="1" t="s">
        <v>33154</v>
      </c>
      <c r="E9458" s="6">
        <v>94</v>
      </c>
      <c r="F9458" s="6" t="s">
        <v>25</v>
      </c>
      <c r="G9458" s="11" t="s">
        <v>33158</v>
      </c>
      <c r="H9458" s="8" t="s">
        <v>5936</v>
      </c>
      <c r="I9458" s="9">
        <v>31720</v>
      </c>
      <c r="J9458" s="9">
        <v>9276</v>
      </c>
      <c r="K9458" s="9">
        <v>6025</v>
      </c>
      <c r="L9458" s="9">
        <v>37</v>
      </c>
      <c r="M9458" s="9">
        <v>177</v>
      </c>
      <c r="N9458" s="9">
        <v>6033</v>
      </c>
      <c r="O9458" s="9">
        <v>844</v>
      </c>
      <c r="P9458" s="9">
        <v>19111</v>
      </c>
      <c r="Q9458" s="10" t="s">
        <v>30972</v>
      </c>
    </row>
    <row r="9459" spans="1:17" x14ac:dyDescent="0.3">
      <c r="A9459" s="5" t="s">
        <v>33159</v>
      </c>
      <c r="B9459" s="5" t="s">
        <v>25045</v>
      </c>
      <c r="C9459" s="6">
        <v>2.81</v>
      </c>
      <c r="D9459" s="1" t="s">
        <v>33160</v>
      </c>
      <c r="E9459" s="6">
        <v>102</v>
      </c>
      <c r="F9459" s="6" t="s">
        <v>25</v>
      </c>
      <c r="G9459" s="11" t="s">
        <v>33161</v>
      </c>
      <c r="H9459" s="8" t="s">
        <v>33162</v>
      </c>
      <c r="I9459" s="9">
        <v>2390</v>
      </c>
      <c r="J9459" s="9">
        <v>1341</v>
      </c>
      <c r="K9459" s="9">
        <v>288</v>
      </c>
      <c r="L9459" s="9">
        <v>1</v>
      </c>
      <c r="M9459" s="9">
        <v>79</v>
      </c>
      <c r="N9459" s="9">
        <v>384</v>
      </c>
      <c r="O9459" s="9">
        <v>29</v>
      </c>
      <c r="P9459" s="9">
        <v>1595</v>
      </c>
      <c r="Q9459" s="10" t="s">
        <v>30972</v>
      </c>
    </row>
    <row r="9460" spans="1:17" ht="28.8" x14ac:dyDescent="0.3">
      <c r="A9460" s="5" t="s">
        <v>30476</v>
      </c>
      <c r="B9460" s="5" t="s">
        <v>33163</v>
      </c>
      <c r="C9460" s="6">
        <v>2.33</v>
      </c>
      <c r="D9460" s="1" t="s">
        <v>33164</v>
      </c>
      <c r="E9460" s="6">
        <v>68</v>
      </c>
      <c r="F9460" s="6" t="s">
        <v>25</v>
      </c>
      <c r="G9460" s="11" t="s">
        <v>33165</v>
      </c>
      <c r="H9460" s="8" t="s">
        <v>33166</v>
      </c>
      <c r="I9460" s="9">
        <v>1544</v>
      </c>
      <c r="J9460" s="9">
        <v>1742</v>
      </c>
      <c r="K9460" s="9">
        <v>133</v>
      </c>
      <c r="L9460" s="9">
        <v>1</v>
      </c>
      <c r="M9460" s="9">
        <v>167</v>
      </c>
      <c r="N9460" s="9">
        <v>112</v>
      </c>
      <c r="O9460" s="9">
        <v>5</v>
      </c>
      <c r="P9460" s="9">
        <v>1046</v>
      </c>
      <c r="Q9460" s="10" t="s">
        <v>30972</v>
      </c>
    </row>
    <row r="9461" spans="1:17" x14ac:dyDescent="0.3">
      <c r="A9461" s="5" t="s">
        <v>33167</v>
      </c>
      <c r="B9461" s="5" t="s">
        <v>18754</v>
      </c>
      <c r="C9461" s="6">
        <v>4.1100000000000003</v>
      </c>
      <c r="D9461" s="1" t="s">
        <v>33168</v>
      </c>
      <c r="E9461" s="6">
        <v>97</v>
      </c>
      <c r="F9461" s="6" t="s">
        <v>25</v>
      </c>
      <c r="G9461" s="11" t="s">
        <v>33169</v>
      </c>
      <c r="H9461" s="8" t="s">
        <v>3002</v>
      </c>
      <c r="I9461" s="9">
        <v>66815</v>
      </c>
      <c r="J9461" s="9">
        <v>42222</v>
      </c>
      <c r="K9461" s="9">
        <v>20752</v>
      </c>
      <c r="L9461" s="9">
        <v>407</v>
      </c>
      <c r="M9461" s="9">
        <v>89</v>
      </c>
      <c r="N9461" s="9">
        <v>3874</v>
      </c>
      <c r="O9461" s="9">
        <v>8380</v>
      </c>
      <c r="P9461" s="9">
        <v>45787</v>
      </c>
      <c r="Q9461" s="10" t="s">
        <v>30972</v>
      </c>
    </row>
    <row r="9462" spans="1:17" x14ac:dyDescent="0.3">
      <c r="A9462" s="5" t="s">
        <v>33170</v>
      </c>
      <c r="B9462" s="5" t="s">
        <v>1397</v>
      </c>
      <c r="C9462" s="6">
        <v>2.71</v>
      </c>
      <c r="D9462" s="1" t="s">
        <v>33168</v>
      </c>
      <c r="E9462" s="6">
        <v>98</v>
      </c>
      <c r="F9462" s="6" t="s">
        <v>25</v>
      </c>
      <c r="G9462" s="11" t="s">
        <v>33171</v>
      </c>
      <c r="H9462" s="8" t="s">
        <v>33172</v>
      </c>
      <c r="I9462" s="9">
        <v>165225</v>
      </c>
      <c r="J9462" s="9">
        <v>15422</v>
      </c>
      <c r="K9462" s="9">
        <v>16940</v>
      </c>
      <c r="L9462" s="9">
        <v>271</v>
      </c>
      <c r="M9462" s="9">
        <v>5481</v>
      </c>
      <c r="N9462" s="9">
        <v>21572</v>
      </c>
      <c r="O9462" s="9">
        <v>3855</v>
      </c>
      <c r="P9462" s="9">
        <v>87492</v>
      </c>
      <c r="Q9462" s="10" t="s">
        <v>30972</v>
      </c>
    </row>
    <row r="9463" spans="1:17" x14ac:dyDescent="0.3">
      <c r="A9463" s="5" t="s">
        <v>33173</v>
      </c>
      <c r="B9463" s="5" t="s">
        <v>33174</v>
      </c>
      <c r="C9463" s="6">
        <v>3.09</v>
      </c>
      <c r="D9463" s="1" t="s">
        <v>33168</v>
      </c>
      <c r="E9463" s="6">
        <v>105</v>
      </c>
      <c r="F9463" s="6" t="s">
        <v>25</v>
      </c>
      <c r="G9463" s="11" t="s">
        <v>33175</v>
      </c>
      <c r="H9463" s="8" t="s">
        <v>33176</v>
      </c>
      <c r="I9463" s="9">
        <v>2451</v>
      </c>
      <c r="J9463" s="9">
        <v>920</v>
      </c>
      <c r="K9463" s="9">
        <v>241</v>
      </c>
      <c r="L9463" s="9">
        <v>0</v>
      </c>
      <c r="M9463" s="9">
        <v>11</v>
      </c>
      <c r="N9463" s="9">
        <v>665</v>
      </c>
      <c r="O9463" s="9">
        <v>19</v>
      </c>
      <c r="P9463" s="9">
        <v>1717</v>
      </c>
      <c r="Q9463" s="10" t="s">
        <v>30972</v>
      </c>
    </row>
    <row r="9464" spans="1:17" ht="28.8" x14ac:dyDescent="0.3">
      <c r="A9464" s="5" t="s">
        <v>33177</v>
      </c>
      <c r="B9464" s="5" t="s">
        <v>11789</v>
      </c>
      <c r="C9464" s="6">
        <v>3.42</v>
      </c>
      <c r="D9464" s="1" t="s">
        <v>33168</v>
      </c>
      <c r="E9464" s="6">
        <v>114</v>
      </c>
      <c r="F9464" s="6" t="s">
        <v>25</v>
      </c>
      <c r="G9464" s="11" t="s">
        <v>33178</v>
      </c>
      <c r="H9464" s="8" t="s">
        <v>33179</v>
      </c>
      <c r="I9464" s="9">
        <v>37012</v>
      </c>
      <c r="J9464" s="9">
        <v>15388</v>
      </c>
      <c r="K9464" s="9">
        <v>7605</v>
      </c>
      <c r="L9464" s="9">
        <v>87</v>
      </c>
      <c r="M9464" s="9">
        <v>520</v>
      </c>
      <c r="N9464" s="9">
        <v>4944</v>
      </c>
      <c r="O9464" s="9">
        <v>1949</v>
      </c>
      <c r="P9464" s="9">
        <v>23653</v>
      </c>
      <c r="Q9464" s="10" t="s">
        <v>30972</v>
      </c>
    </row>
    <row r="9465" spans="1:17" x14ac:dyDescent="0.3">
      <c r="A9465" s="5" t="s">
        <v>33180</v>
      </c>
      <c r="B9465" s="5" t="s">
        <v>11519</v>
      </c>
      <c r="C9465" s="6">
        <v>3.84</v>
      </c>
      <c r="D9465" s="1" t="s">
        <v>33168</v>
      </c>
      <c r="E9465" s="6">
        <v>114</v>
      </c>
      <c r="F9465" s="6" t="s">
        <v>25</v>
      </c>
      <c r="G9465" s="11" t="s">
        <v>33181</v>
      </c>
      <c r="H9465" s="8" t="s">
        <v>33182</v>
      </c>
      <c r="I9465" s="9">
        <v>81474</v>
      </c>
      <c r="J9465" s="9">
        <v>39475</v>
      </c>
      <c r="K9465" s="9">
        <v>24193</v>
      </c>
      <c r="L9465" s="9">
        <v>542</v>
      </c>
      <c r="M9465" s="9">
        <v>158</v>
      </c>
      <c r="N9465" s="9">
        <v>7923</v>
      </c>
      <c r="O9465" s="9">
        <v>5184</v>
      </c>
      <c r="P9465" s="9">
        <v>57003</v>
      </c>
      <c r="Q9465" s="10" t="s">
        <v>30972</v>
      </c>
    </row>
    <row r="9466" spans="1:17" x14ac:dyDescent="0.3">
      <c r="A9466" s="5" t="s">
        <v>33183</v>
      </c>
      <c r="B9466" s="5" t="s">
        <v>31214</v>
      </c>
      <c r="C9466" s="6">
        <v>3.84</v>
      </c>
      <c r="D9466" s="1" t="s">
        <v>33168</v>
      </c>
      <c r="E9466" s="6">
        <v>107</v>
      </c>
      <c r="F9466" s="6" t="s">
        <v>25</v>
      </c>
      <c r="G9466" s="11" t="s">
        <v>33184</v>
      </c>
      <c r="H9466" s="8" t="s">
        <v>33185</v>
      </c>
      <c r="I9466" s="9">
        <v>363690</v>
      </c>
      <c r="J9466" s="9">
        <v>59132</v>
      </c>
      <c r="K9466" s="9">
        <v>92912</v>
      </c>
      <c r="L9466" s="9">
        <v>1100</v>
      </c>
      <c r="M9466" s="9">
        <v>1009</v>
      </c>
      <c r="N9466" s="9">
        <v>34775</v>
      </c>
      <c r="O9466" s="9">
        <v>21935</v>
      </c>
      <c r="P9466" s="9">
        <v>268290</v>
      </c>
      <c r="Q9466" s="10" t="s">
        <v>30972</v>
      </c>
    </row>
    <row r="9467" spans="1:17" ht="28.8" x14ac:dyDescent="0.3">
      <c r="A9467" s="5" t="s">
        <v>33186</v>
      </c>
      <c r="B9467" s="5" t="s">
        <v>33187</v>
      </c>
      <c r="C9467" s="6">
        <v>3.61</v>
      </c>
      <c r="D9467" s="1" t="s">
        <v>33168</v>
      </c>
      <c r="E9467" s="6">
        <v>81</v>
      </c>
      <c r="F9467" s="6" t="s">
        <v>25</v>
      </c>
      <c r="G9467" s="11" t="s">
        <v>33188</v>
      </c>
      <c r="H9467" s="8" t="s">
        <v>749</v>
      </c>
      <c r="I9467" s="9">
        <v>14341</v>
      </c>
      <c r="J9467" s="9">
        <v>8405</v>
      </c>
      <c r="K9467" s="9">
        <v>3707</v>
      </c>
      <c r="L9467" s="9">
        <v>15</v>
      </c>
      <c r="M9467" s="9">
        <v>23</v>
      </c>
      <c r="N9467" s="9">
        <v>2087</v>
      </c>
      <c r="O9467" s="9">
        <v>401</v>
      </c>
      <c r="P9467" s="9">
        <v>9951</v>
      </c>
      <c r="Q9467" s="10" t="s">
        <v>30972</v>
      </c>
    </row>
    <row r="9468" spans="1:17" x14ac:dyDescent="0.3">
      <c r="A9468" s="5" t="s">
        <v>12133</v>
      </c>
      <c r="B9468" s="5" t="s">
        <v>15594</v>
      </c>
      <c r="C9468" s="6">
        <v>2.41</v>
      </c>
      <c r="D9468" s="1" t="s">
        <v>33168</v>
      </c>
      <c r="E9468" s="6">
        <v>102</v>
      </c>
      <c r="F9468" s="6" t="s">
        <v>25</v>
      </c>
      <c r="G9468" s="11" t="s">
        <v>33189</v>
      </c>
      <c r="H9468" s="8" t="s">
        <v>33190</v>
      </c>
      <c r="I9468" s="9">
        <v>267975</v>
      </c>
      <c r="J9468" s="9">
        <v>31006</v>
      </c>
      <c r="K9468" s="9">
        <v>21894</v>
      </c>
      <c r="L9468" s="9">
        <v>54</v>
      </c>
      <c r="M9468" s="9">
        <v>13709</v>
      </c>
      <c r="N9468" s="9">
        <v>43236</v>
      </c>
      <c r="O9468" s="9">
        <v>3533</v>
      </c>
      <c r="P9468" s="9">
        <v>190496</v>
      </c>
      <c r="Q9468" s="10" t="s">
        <v>30972</v>
      </c>
    </row>
    <row r="9469" spans="1:17" x14ac:dyDescent="0.3">
      <c r="A9469" s="5" t="s">
        <v>33191</v>
      </c>
      <c r="B9469" s="5" t="s">
        <v>1071</v>
      </c>
      <c r="C9469" s="6">
        <v>3.13</v>
      </c>
      <c r="D9469" s="1" t="s">
        <v>33168</v>
      </c>
      <c r="E9469" s="6">
        <v>89</v>
      </c>
      <c r="F9469" s="6" t="s">
        <v>25</v>
      </c>
      <c r="G9469" s="11" t="s">
        <v>33192</v>
      </c>
      <c r="H9469" s="8" t="s">
        <v>33193</v>
      </c>
      <c r="I9469" s="9">
        <v>170853</v>
      </c>
      <c r="J9469" s="9">
        <v>38506</v>
      </c>
      <c r="K9469" s="9">
        <v>33459</v>
      </c>
      <c r="L9469" s="9">
        <v>49</v>
      </c>
      <c r="M9469" s="9">
        <v>2545</v>
      </c>
      <c r="N9469" s="9">
        <v>39171</v>
      </c>
      <c r="O9469" s="9">
        <v>2313</v>
      </c>
      <c r="P9469" s="9">
        <v>133656</v>
      </c>
      <c r="Q9469" s="10" t="s">
        <v>30972</v>
      </c>
    </row>
    <row r="9470" spans="1:17" ht="28.8" x14ac:dyDescent="0.3">
      <c r="A9470" s="5" t="s">
        <v>33194</v>
      </c>
      <c r="B9470" s="5" t="s">
        <v>16754</v>
      </c>
      <c r="C9470" s="6">
        <v>4.3</v>
      </c>
      <c r="D9470" s="1" t="s">
        <v>33195</v>
      </c>
      <c r="E9470" s="6">
        <v>130</v>
      </c>
      <c r="F9470" s="6" t="s">
        <v>25</v>
      </c>
      <c r="G9470" s="11" t="s">
        <v>33196</v>
      </c>
      <c r="H9470" s="8" t="s">
        <v>33197</v>
      </c>
      <c r="I9470" s="9">
        <v>555165</v>
      </c>
      <c r="J9470" s="9">
        <v>161434</v>
      </c>
      <c r="K9470" s="9">
        <v>175021</v>
      </c>
      <c r="L9470" s="9">
        <v>8200</v>
      </c>
      <c r="M9470" s="9">
        <v>1078</v>
      </c>
      <c r="N9470" s="9">
        <v>25250</v>
      </c>
      <c r="O9470" s="9">
        <v>104930</v>
      </c>
      <c r="P9470" s="9">
        <v>377202</v>
      </c>
      <c r="Q9470" s="10" t="s">
        <v>30972</v>
      </c>
    </row>
    <row r="9471" spans="1:17" x14ac:dyDescent="0.3">
      <c r="A9471" s="5" t="s">
        <v>33198</v>
      </c>
      <c r="B9471" s="5" t="s">
        <v>2748</v>
      </c>
      <c r="C9471" s="6">
        <v>3.85</v>
      </c>
      <c r="D9471" s="1" t="s">
        <v>33195</v>
      </c>
      <c r="E9471" s="6">
        <v>138</v>
      </c>
      <c r="F9471" s="6" t="s">
        <v>25</v>
      </c>
      <c r="G9471" s="11" t="s">
        <v>33199</v>
      </c>
      <c r="H9471" s="8" t="s">
        <v>33200</v>
      </c>
      <c r="I9471" s="9">
        <v>506118</v>
      </c>
      <c r="J9471" s="9">
        <v>76229</v>
      </c>
      <c r="K9471" s="9">
        <v>113950</v>
      </c>
      <c r="L9471" s="9">
        <v>1800</v>
      </c>
      <c r="M9471" s="9">
        <v>1661</v>
      </c>
      <c r="N9471" s="9">
        <v>45210</v>
      </c>
      <c r="O9471" s="9">
        <v>33893</v>
      </c>
      <c r="P9471" s="9">
        <v>342202</v>
      </c>
      <c r="Q9471" s="10" t="s">
        <v>30972</v>
      </c>
    </row>
    <row r="9472" spans="1:17" x14ac:dyDescent="0.3">
      <c r="A9472" s="5" t="s">
        <v>11794</v>
      </c>
      <c r="B9472" s="5" t="s">
        <v>2748</v>
      </c>
      <c r="C9472" s="6">
        <v>3.24</v>
      </c>
      <c r="D9472" s="1" t="s">
        <v>33195</v>
      </c>
      <c r="E9472" s="6">
        <v>127</v>
      </c>
      <c r="F9472" s="6" t="s">
        <v>25</v>
      </c>
      <c r="G9472" s="11" t="s">
        <v>33201</v>
      </c>
      <c r="H9472" s="8" t="s">
        <v>33202</v>
      </c>
      <c r="I9472" s="9">
        <v>21018</v>
      </c>
      <c r="J9472" s="9">
        <v>5839</v>
      </c>
      <c r="K9472" s="9">
        <v>2935</v>
      </c>
      <c r="L9472" s="9">
        <v>1</v>
      </c>
      <c r="M9472" s="9">
        <v>134</v>
      </c>
      <c r="N9472" s="9">
        <v>4634</v>
      </c>
      <c r="O9472" s="9">
        <v>338</v>
      </c>
      <c r="P9472" s="9">
        <v>13270</v>
      </c>
      <c r="Q9472" s="10" t="s">
        <v>30972</v>
      </c>
    </row>
    <row r="9473" spans="1:17" x14ac:dyDescent="0.3">
      <c r="A9473" s="5" t="s">
        <v>33203</v>
      </c>
      <c r="B9473" s="5" t="s">
        <v>14901</v>
      </c>
      <c r="C9473" s="6">
        <v>3.56</v>
      </c>
      <c r="D9473" s="1" t="s">
        <v>33195</v>
      </c>
      <c r="E9473" s="6">
        <v>97</v>
      </c>
      <c r="F9473" s="6" t="s">
        <v>74</v>
      </c>
      <c r="G9473" s="11" t="s">
        <v>33204</v>
      </c>
      <c r="H9473" s="8" t="s">
        <v>33205</v>
      </c>
      <c r="I9473" s="9">
        <v>3622</v>
      </c>
      <c r="J9473" s="9">
        <v>2201</v>
      </c>
      <c r="K9473" s="9">
        <v>788</v>
      </c>
      <c r="L9473" s="9">
        <v>1</v>
      </c>
      <c r="M9473" s="9">
        <v>7</v>
      </c>
      <c r="N9473" s="9">
        <v>543</v>
      </c>
      <c r="O9473" s="9">
        <v>67</v>
      </c>
      <c r="P9473" s="9">
        <v>2545</v>
      </c>
      <c r="Q9473" s="10" t="s">
        <v>30972</v>
      </c>
    </row>
    <row r="9474" spans="1:17" x14ac:dyDescent="0.3">
      <c r="A9474" s="5" t="s">
        <v>33206</v>
      </c>
      <c r="B9474" s="5" t="s">
        <v>10090</v>
      </c>
      <c r="C9474" s="6">
        <v>3.35</v>
      </c>
      <c r="D9474" s="1" t="s">
        <v>33195</v>
      </c>
      <c r="E9474" s="6">
        <v>107</v>
      </c>
      <c r="F9474" s="6" t="s">
        <v>25</v>
      </c>
      <c r="G9474" s="11" t="s">
        <v>33207</v>
      </c>
      <c r="H9474" s="8" t="s">
        <v>33208</v>
      </c>
      <c r="I9474" s="9">
        <v>22324</v>
      </c>
      <c r="J9474" s="9">
        <v>7320</v>
      </c>
      <c r="K9474" s="9">
        <v>4070</v>
      </c>
      <c r="L9474" s="9">
        <v>61</v>
      </c>
      <c r="M9474" s="9">
        <v>177</v>
      </c>
      <c r="N9474" s="9">
        <v>3888</v>
      </c>
      <c r="O9474" s="9">
        <v>598</v>
      </c>
      <c r="P9474" s="9">
        <v>13867</v>
      </c>
      <c r="Q9474" s="10" t="s">
        <v>30972</v>
      </c>
    </row>
    <row r="9475" spans="1:17" x14ac:dyDescent="0.3">
      <c r="A9475" s="5" t="s">
        <v>33209</v>
      </c>
      <c r="B9475" s="5" t="s">
        <v>25092</v>
      </c>
      <c r="C9475" s="6">
        <v>1.86</v>
      </c>
      <c r="D9475" s="1" t="s">
        <v>33210</v>
      </c>
      <c r="E9475" s="6">
        <v>119</v>
      </c>
      <c r="F9475" s="6" t="s">
        <v>25</v>
      </c>
      <c r="G9475" s="11" t="s">
        <v>33211</v>
      </c>
      <c r="H9475" s="8" t="s">
        <v>33212</v>
      </c>
      <c r="I9475" s="9">
        <v>87569</v>
      </c>
      <c r="J9475" s="9">
        <v>12721</v>
      </c>
      <c r="K9475" s="9">
        <v>4667</v>
      </c>
      <c r="L9475" s="9">
        <v>21</v>
      </c>
      <c r="M9475" s="9">
        <v>12410</v>
      </c>
      <c r="N9475" s="9">
        <v>7364</v>
      </c>
      <c r="O9475" s="9">
        <v>596</v>
      </c>
      <c r="P9475" s="9">
        <v>59946</v>
      </c>
      <c r="Q9475" s="10" t="s">
        <v>30972</v>
      </c>
    </row>
    <row r="9476" spans="1:17" x14ac:dyDescent="0.3">
      <c r="A9476" s="5" t="s">
        <v>33213</v>
      </c>
      <c r="B9476" s="5" t="s">
        <v>4213</v>
      </c>
      <c r="C9476" s="6">
        <v>4.09</v>
      </c>
      <c r="D9476" s="1" t="s">
        <v>33214</v>
      </c>
      <c r="E9476" s="6">
        <v>134</v>
      </c>
      <c r="F9476" s="6" t="s">
        <v>25</v>
      </c>
      <c r="G9476" s="11" t="s">
        <v>33215</v>
      </c>
      <c r="H9476" s="8" t="s">
        <v>33216</v>
      </c>
      <c r="I9476" s="9">
        <v>409454</v>
      </c>
      <c r="J9476" s="9">
        <v>132122</v>
      </c>
      <c r="K9476" s="9">
        <v>145661</v>
      </c>
      <c r="L9476" s="9">
        <v>9600</v>
      </c>
      <c r="M9476" s="9">
        <v>1419</v>
      </c>
      <c r="N9476" s="9">
        <v>25230</v>
      </c>
      <c r="O9476" s="9">
        <v>59572</v>
      </c>
      <c r="P9476" s="9">
        <v>291785</v>
      </c>
      <c r="Q9476" s="10" t="s">
        <v>30972</v>
      </c>
    </row>
    <row r="9477" spans="1:17" x14ac:dyDescent="0.3">
      <c r="A9477" s="5" t="s">
        <v>33217</v>
      </c>
      <c r="B9477" s="5" t="s">
        <v>1492</v>
      </c>
      <c r="C9477" s="6">
        <v>3.87</v>
      </c>
      <c r="D9477" s="1" t="s">
        <v>33214</v>
      </c>
      <c r="E9477" s="6">
        <v>102</v>
      </c>
      <c r="F9477" s="6" t="s">
        <v>25</v>
      </c>
      <c r="G9477" s="11" t="s">
        <v>33218</v>
      </c>
      <c r="H9477" s="8" t="s">
        <v>11149</v>
      </c>
      <c r="I9477" s="9">
        <v>30443</v>
      </c>
      <c r="J9477" s="9">
        <v>23375</v>
      </c>
      <c r="K9477" s="9">
        <v>8060</v>
      </c>
      <c r="L9477" s="9">
        <v>58</v>
      </c>
      <c r="M9477" s="9">
        <v>80</v>
      </c>
      <c r="N9477" s="9">
        <v>2667</v>
      </c>
      <c r="O9477" s="9">
        <v>2126</v>
      </c>
      <c r="P9477" s="9">
        <v>19935</v>
      </c>
      <c r="Q9477" s="10" t="s">
        <v>30972</v>
      </c>
    </row>
    <row r="9478" spans="1:17" x14ac:dyDescent="0.3">
      <c r="A9478" s="5" t="s">
        <v>33219</v>
      </c>
      <c r="B9478" s="5" t="s">
        <v>3904</v>
      </c>
      <c r="C9478" s="6">
        <v>3.68</v>
      </c>
      <c r="D9478" s="1" t="s">
        <v>33214</v>
      </c>
      <c r="E9478" s="6">
        <v>106</v>
      </c>
      <c r="F9478" s="6" t="s">
        <v>25</v>
      </c>
      <c r="G9478" s="11" t="s">
        <v>33220</v>
      </c>
      <c r="H9478" s="8" t="s">
        <v>33221</v>
      </c>
      <c r="I9478" s="9">
        <v>675003</v>
      </c>
      <c r="J9478" s="9">
        <v>86317</v>
      </c>
      <c r="K9478" s="9">
        <v>149369</v>
      </c>
      <c r="L9478" s="9">
        <v>1600</v>
      </c>
      <c r="M9478" s="9">
        <v>3014</v>
      </c>
      <c r="N9478" s="9">
        <v>76426</v>
      </c>
      <c r="O9478" s="9">
        <v>35543</v>
      </c>
      <c r="P9478" s="9">
        <v>413061</v>
      </c>
      <c r="Q9478" s="10" t="s">
        <v>30972</v>
      </c>
    </row>
    <row r="9479" spans="1:17" ht="28.8" x14ac:dyDescent="0.3">
      <c r="A9479" s="5" t="s">
        <v>33222</v>
      </c>
      <c r="B9479" s="5" t="s">
        <v>4417</v>
      </c>
      <c r="C9479" s="6">
        <v>3.9</v>
      </c>
      <c r="D9479" s="1" t="s">
        <v>33214</v>
      </c>
      <c r="E9479" s="6">
        <v>92</v>
      </c>
      <c r="F9479" s="6" t="s">
        <v>1777</v>
      </c>
      <c r="G9479" s="11" t="s">
        <v>33223</v>
      </c>
      <c r="H9479" s="8" t="s">
        <v>33156</v>
      </c>
      <c r="I9479" s="9">
        <v>19439</v>
      </c>
      <c r="J9479" s="9">
        <v>11043</v>
      </c>
      <c r="K9479" s="9">
        <v>4307</v>
      </c>
      <c r="L9479" s="9">
        <v>44</v>
      </c>
      <c r="M9479" s="9">
        <v>36</v>
      </c>
      <c r="N9479" s="9">
        <v>1567</v>
      </c>
      <c r="O9479" s="9">
        <v>1052</v>
      </c>
      <c r="P9479" s="9">
        <v>13222</v>
      </c>
      <c r="Q9479" s="10" t="s">
        <v>30972</v>
      </c>
    </row>
    <row r="9480" spans="1:17" x14ac:dyDescent="0.3">
      <c r="A9480" s="5" t="s">
        <v>33224</v>
      </c>
      <c r="B9480" s="5" t="s">
        <v>13824</v>
      </c>
      <c r="C9480" s="6">
        <v>3.71</v>
      </c>
      <c r="D9480" s="1" t="s">
        <v>33214</v>
      </c>
      <c r="E9480" s="6">
        <v>121</v>
      </c>
      <c r="F9480" s="6" t="s">
        <v>25</v>
      </c>
      <c r="G9480" s="11" t="s">
        <v>33225</v>
      </c>
      <c r="H9480" s="8" t="s">
        <v>33226</v>
      </c>
      <c r="I9480" s="9">
        <v>894838</v>
      </c>
      <c r="J9480" s="9">
        <v>173561</v>
      </c>
      <c r="K9480" s="9">
        <v>239959</v>
      </c>
      <c r="L9480" s="9">
        <v>4500</v>
      </c>
      <c r="M9480" s="9">
        <v>8356</v>
      </c>
      <c r="N9480" s="9">
        <v>97846</v>
      </c>
      <c r="O9480" s="9">
        <v>63743</v>
      </c>
      <c r="P9480" s="9">
        <v>668298</v>
      </c>
      <c r="Q9480" s="10" t="s">
        <v>30972</v>
      </c>
    </row>
    <row r="9481" spans="1:17" x14ac:dyDescent="0.3">
      <c r="A9481" s="5" t="s">
        <v>33227</v>
      </c>
      <c r="B9481" s="5" t="s">
        <v>5855</v>
      </c>
      <c r="C9481" s="6">
        <v>2.61</v>
      </c>
      <c r="D9481" s="1" t="s">
        <v>33214</v>
      </c>
      <c r="E9481" s="6">
        <v>120</v>
      </c>
      <c r="F9481" s="6" t="s">
        <v>25</v>
      </c>
      <c r="G9481" s="11" t="s">
        <v>33228</v>
      </c>
      <c r="H9481" s="8" t="s">
        <v>33229</v>
      </c>
      <c r="I9481" s="9">
        <v>29816</v>
      </c>
      <c r="J9481" s="9">
        <v>4293</v>
      </c>
      <c r="K9481" s="9">
        <v>4014</v>
      </c>
      <c r="L9481" s="9">
        <v>99</v>
      </c>
      <c r="M9481" s="9">
        <v>1668</v>
      </c>
      <c r="N9481" s="9">
        <v>4203</v>
      </c>
      <c r="O9481" s="9">
        <v>2337</v>
      </c>
      <c r="P9481" s="9">
        <v>21975</v>
      </c>
      <c r="Q9481" s="10" t="s">
        <v>30972</v>
      </c>
    </row>
    <row r="9482" spans="1:17" x14ac:dyDescent="0.3">
      <c r="A9482" s="5" t="s">
        <v>33230</v>
      </c>
      <c r="B9482" s="5" t="s">
        <v>14482</v>
      </c>
      <c r="C9482" s="6">
        <v>3.55</v>
      </c>
      <c r="D9482" s="1" t="s">
        <v>33214</v>
      </c>
      <c r="E9482" s="6">
        <v>121</v>
      </c>
      <c r="F9482" s="6" t="s">
        <v>1777</v>
      </c>
      <c r="G9482" s="11" t="s">
        <v>33231</v>
      </c>
      <c r="H9482" s="8" t="s">
        <v>33232</v>
      </c>
      <c r="I9482" s="9">
        <v>32452</v>
      </c>
      <c r="J9482" s="9">
        <v>14792</v>
      </c>
      <c r="K9482" s="9">
        <v>9304</v>
      </c>
      <c r="L9482" s="9">
        <v>317</v>
      </c>
      <c r="M9482" s="9">
        <v>373</v>
      </c>
      <c r="N9482" s="9">
        <v>4041</v>
      </c>
      <c r="O9482" s="9">
        <v>1863</v>
      </c>
      <c r="P9482" s="9">
        <v>22365</v>
      </c>
      <c r="Q9482" s="10" t="s">
        <v>30972</v>
      </c>
    </row>
    <row r="9483" spans="1:17" x14ac:dyDescent="0.3">
      <c r="A9483" s="5" t="s">
        <v>33233</v>
      </c>
      <c r="B9483" s="5" t="s">
        <v>32431</v>
      </c>
      <c r="C9483" s="6">
        <v>2.71</v>
      </c>
      <c r="D9483" s="1" t="s">
        <v>33214</v>
      </c>
      <c r="E9483" s="6">
        <v>96</v>
      </c>
      <c r="F9483" s="6" t="s">
        <v>25</v>
      </c>
      <c r="G9483" s="11" t="s">
        <v>33234</v>
      </c>
      <c r="H9483" s="8" t="s">
        <v>33235</v>
      </c>
      <c r="I9483" s="9">
        <v>85703</v>
      </c>
      <c r="J9483" s="9">
        <v>12479</v>
      </c>
      <c r="K9483" s="9">
        <v>9329</v>
      </c>
      <c r="L9483" s="9">
        <v>112</v>
      </c>
      <c r="M9483" s="9">
        <v>2152</v>
      </c>
      <c r="N9483" s="9">
        <v>14708</v>
      </c>
      <c r="O9483" s="9">
        <v>1663</v>
      </c>
      <c r="P9483" s="9">
        <v>51934</v>
      </c>
      <c r="Q9483" s="10" t="s">
        <v>30972</v>
      </c>
    </row>
    <row r="9484" spans="1:17" x14ac:dyDescent="0.3">
      <c r="A9484" s="5" t="s">
        <v>17666</v>
      </c>
      <c r="B9484" s="5" t="s">
        <v>13810</v>
      </c>
      <c r="C9484" s="6">
        <v>4.32</v>
      </c>
      <c r="D9484" s="1" t="s">
        <v>33214</v>
      </c>
      <c r="E9484" s="6">
        <v>125</v>
      </c>
      <c r="F9484" s="6" t="s">
        <v>143</v>
      </c>
      <c r="G9484" s="11" t="s">
        <v>33236</v>
      </c>
      <c r="H9484" s="8" t="s">
        <v>33237</v>
      </c>
      <c r="I9484" s="9">
        <v>335056</v>
      </c>
      <c r="J9484" s="9">
        <v>95168</v>
      </c>
      <c r="K9484" s="9">
        <v>159787</v>
      </c>
      <c r="L9484" s="9">
        <v>18000</v>
      </c>
      <c r="M9484" s="9">
        <v>532</v>
      </c>
      <c r="N9484" s="9">
        <v>13429</v>
      </c>
      <c r="O9484" s="9">
        <v>104075</v>
      </c>
      <c r="P9484" s="9">
        <v>287583</v>
      </c>
      <c r="Q9484" s="10" t="s">
        <v>30972</v>
      </c>
    </row>
    <row r="9485" spans="1:17" x14ac:dyDescent="0.3">
      <c r="A9485" s="5" t="s">
        <v>27036</v>
      </c>
      <c r="B9485" s="5" t="s">
        <v>15536</v>
      </c>
      <c r="C9485" s="6">
        <v>4.38</v>
      </c>
      <c r="D9485" s="1" t="s">
        <v>33238</v>
      </c>
      <c r="E9485" s="6">
        <v>120</v>
      </c>
      <c r="F9485" s="6" t="s">
        <v>365</v>
      </c>
      <c r="G9485" s="11" t="s">
        <v>33239</v>
      </c>
      <c r="H9485" s="8" t="s">
        <v>33240</v>
      </c>
      <c r="I9485" s="9">
        <v>1396966</v>
      </c>
      <c r="J9485" s="9">
        <v>282664</v>
      </c>
      <c r="K9485" s="9">
        <v>521364</v>
      </c>
      <c r="L9485" s="9">
        <v>45000</v>
      </c>
      <c r="M9485" s="9">
        <v>4388</v>
      </c>
      <c r="N9485" s="9">
        <v>50627</v>
      </c>
      <c r="O9485" s="9">
        <v>369291</v>
      </c>
      <c r="P9485" s="9">
        <v>1029549</v>
      </c>
      <c r="Q9485" s="10" t="s">
        <v>30972</v>
      </c>
    </row>
    <row r="9486" spans="1:17" ht="28.8" x14ac:dyDescent="0.3">
      <c r="A9486" s="5" t="s">
        <v>33241</v>
      </c>
      <c r="B9486" s="5" t="s">
        <v>33242</v>
      </c>
      <c r="C9486" s="6">
        <v>4.03</v>
      </c>
      <c r="D9486" s="1" t="s">
        <v>33243</v>
      </c>
      <c r="E9486" s="6">
        <v>100</v>
      </c>
      <c r="F9486" s="6" t="s">
        <v>98</v>
      </c>
      <c r="G9486" s="11" t="s">
        <v>33244</v>
      </c>
      <c r="H9486" s="8" t="s">
        <v>33245</v>
      </c>
      <c r="I9486" s="9">
        <v>114606</v>
      </c>
      <c r="J9486" s="9">
        <v>32230</v>
      </c>
      <c r="K9486" s="9">
        <v>31762</v>
      </c>
      <c r="L9486" s="9">
        <v>718</v>
      </c>
      <c r="M9486" s="9">
        <v>137</v>
      </c>
      <c r="N9486" s="9">
        <v>7507</v>
      </c>
      <c r="O9486" s="9">
        <v>10146</v>
      </c>
      <c r="P9486" s="9">
        <v>81421</v>
      </c>
      <c r="Q9486" s="10" t="s">
        <v>30972</v>
      </c>
    </row>
    <row r="9487" spans="1:17" x14ac:dyDescent="0.3">
      <c r="A9487" s="5" t="s">
        <v>33246</v>
      </c>
      <c r="B9487" s="5" t="s">
        <v>16754</v>
      </c>
      <c r="C9487" s="6">
        <v>3.87</v>
      </c>
      <c r="D9487" s="1" t="s">
        <v>33247</v>
      </c>
      <c r="E9487" s="6">
        <v>126</v>
      </c>
      <c r="F9487" s="6" t="s">
        <v>25</v>
      </c>
      <c r="G9487" s="11" t="s">
        <v>33248</v>
      </c>
      <c r="H9487" s="8" t="s">
        <v>33249</v>
      </c>
      <c r="I9487" s="9">
        <v>81241</v>
      </c>
      <c r="J9487" s="9">
        <v>35831</v>
      </c>
      <c r="K9487" s="9">
        <v>21188</v>
      </c>
      <c r="L9487" s="9">
        <v>600</v>
      </c>
      <c r="M9487" s="9">
        <v>370</v>
      </c>
      <c r="N9487" s="9">
        <v>6899</v>
      </c>
      <c r="O9487" s="9">
        <v>6974</v>
      </c>
      <c r="P9487" s="9">
        <v>55410</v>
      </c>
      <c r="Q9487" s="10" t="s">
        <v>30972</v>
      </c>
    </row>
    <row r="9488" spans="1:17" x14ac:dyDescent="0.3">
      <c r="A9488" s="5" t="s">
        <v>33250</v>
      </c>
      <c r="B9488" s="5" t="s">
        <v>33251</v>
      </c>
      <c r="C9488" s="6">
        <v>3.39</v>
      </c>
      <c r="D9488" s="1" t="s">
        <v>33247</v>
      </c>
      <c r="E9488" s="6">
        <v>94</v>
      </c>
      <c r="F9488" s="6" t="s">
        <v>25</v>
      </c>
      <c r="G9488" s="11" t="s">
        <v>33252</v>
      </c>
      <c r="H9488" s="8" t="s">
        <v>33253</v>
      </c>
      <c r="I9488" s="9">
        <v>5656</v>
      </c>
      <c r="J9488" s="9">
        <v>4285</v>
      </c>
      <c r="K9488" s="9">
        <v>1310</v>
      </c>
      <c r="L9488" s="9">
        <v>5</v>
      </c>
      <c r="M9488" s="9">
        <v>48</v>
      </c>
      <c r="N9488" s="9">
        <v>903</v>
      </c>
      <c r="O9488" s="9">
        <v>170</v>
      </c>
      <c r="P9488" s="9">
        <v>3980</v>
      </c>
      <c r="Q9488" s="10" t="s">
        <v>30972</v>
      </c>
    </row>
    <row r="9489" spans="1:17" x14ac:dyDescent="0.3">
      <c r="A9489" s="5" t="s">
        <v>33254</v>
      </c>
      <c r="B9489" s="5" t="s">
        <v>11519</v>
      </c>
      <c r="C9489" s="6">
        <v>4.16</v>
      </c>
      <c r="D9489" s="1" t="s">
        <v>33255</v>
      </c>
      <c r="E9489" s="6">
        <v>138</v>
      </c>
      <c r="F9489" s="6" t="s">
        <v>25</v>
      </c>
      <c r="G9489" s="11" t="s">
        <v>33256</v>
      </c>
      <c r="H9489" s="8" t="s">
        <v>33257</v>
      </c>
      <c r="I9489" s="9">
        <v>231711</v>
      </c>
      <c r="J9489" s="9">
        <v>72425</v>
      </c>
      <c r="K9489" s="9">
        <v>65310</v>
      </c>
      <c r="L9489" s="9">
        <v>2200</v>
      </c>
      <c r="M9489" s="9">
        <v>285</v>
      </c>
      <c r="N9489" s="9">
        <v>12075</v>
      </c>
      <c r="O9489" s="9">
        <v>27950</v>
      </c>
      <c r="P9489" s="9">
        <v>150500</v>
      </c>
      <c r="Q9489" s="10" t="s">
        <v>30972</v>
      </c>
    </row>
    <row r="9490" spans="1:17" x14ac:dyDescent="0.3">
      <c r="A9490" s="5" t="s">
        <v>33258</v>
      </c>
      <c r="B9490" s="5" t="s">
        <v>22768</v>
      </c>
      <c r="C9490" s="6">
        <v>3.45</v>
      </c>
      <c r="D9490" s="1" t="s">
        <v>33259</v>
      </c>
      <c r="E9490" s="6">
        <v>87</v>
      </c>
      <c r="F9490" s="6" t="s">
        <v>25</v>
      </c>
      <c r="G9490" s="11" t="s">
        <v>33260</v>
      </c>
      <c r="H9490" s="8" t="s">
        <v>4087</v>
      </c>
      <c r="I9490" s="9">
        <v>21556</v>
      </c>
      <c r="J9490" s="9">
        <v>10251</v>
      </c>
      <c r="K9490" s="9">
        <v>4937</v>
      </c>
      <c r="L9490" s="9">
        <v>23</v>
      </c>
      <c r="M9490" s="9">
        <v>67</v>
      </c>
      <c r="N9490" s="9">
        <v>4070</v>
      </c>
      <c r="O9490" s="9">
        <v>551</v>
      </c>
      <c r="P9490" s="9">
        <v>14683</v>
      </c>
      <c r="Q9490" s="10" t="s">
        <v>30972</v>
      </c>
    </row>
    <row r="9491" spans="1:17" ht="43.2" x14ac:dyDescent="0.3">
      <c r="A9491" s="5" t="s">
        <v>33261</v>
      </c>
      <c r="B9491" s="5" t="s">
        <v>33262</v>
      </c>
      <c r="C9491" s="6">
        <v>2.67</v>
      </c>
      <c r="D9491" s="1" t="s">
        <v>33259</v>
      </c>
      <c r="E9491" s="6">
        <v>93</v>
      </c>
      <c r="F9491" s="6" t="s">
        <v>25</v>
      </c>
      <c r="G9491" s="11" t="s">
        <v>33263</v>
      </c>
      <c r="H9491" s="8" t="s">
        <v>33264</v>
      </c>
      <c r="I9491" s="9">
        <v>8844</v>
      </c>
      <c r="J9491" s="9">
        <v>3053</v>
      </c>
      <c r="K9491" s="9">
        <v>905</v>
      </c>
      <c r="L9491" s="9">
        <v>5</v>
      </c>
      <c r="M9491" s="9">
        <v>340</v>
      </c>
      <c r="N9491" s="9">
        <v>1588</v>
      </c>
      <c r="O9491" s="9">
        <v>86</v>
      </c>
      <c r="P9491" s="9">
        <v>6122</v>
      </c>
      <c r="Q9491" s="10" t="s">
        <v>30972</v>
      </c>
    </row>
    <row r="9492" spans="1:17" x14ac:dyDescent="0.3">
      <c r="A9492" s="5" t="s">
        <v>33265</v>
      </c>
      <c r="B9492" s="5" t="s">
        <v>11637</v>
      </c>
      <c r="C9492" s="6">
        <v>3.34</v>
      </c>
      <c r="D9492" s="1" t="s">
        <v>33259</v>
      </c>
      <c r="E9492" s="6">
        <v>94</v>
      </c>
      <c r="F9492" s="6" t="s">
        <v>25</v>
      </c>
      <c r="G9492" s="11" t="s">
        <v>33266</v>
      </c>
      <c r="H9492" s="8" t="s">
        <v>33267</v>
      </c>
      <c r="I9492" s="9">
        <v>273340</v>
      </c>
      <c r="J9492" s="9">
        <v>64194</v>
      </c>
      <c r="K9492" s="9">
        <v>65586</v>
      </c>
      <c r="L9492" s="9">
        <v>651</v>
      </c>
      <c r="M9492" s="9">
        <v>2825</v>
      </c>
      <c r="N9492" s="9">
        <v>42985</v>
      </c>
      <c r="O9492" s="9">
        <v>13057</v>
      </c>
      <c r="P9492" s="9">
        <v>190787</v>
      </c>
      <c r="Q9492" s="10" t="s">
        <v>30972</v>
      </c>
    </row>
    <row r="9493" spans="1:17" x14ac:dyDescent="0.3">
      <c r="A9493" s="5" t="s">
        <v>33268</v>
      </c>
      <c r="B9493" s="5" t="s">
        <v>33269</v>
      </c>
      <c r="C9493" s="6">
        <v>3.17</v>
      </c>
      <c r="D9493" s="1" t="s">
        <v>33259</v>
      </c>
      <c r="E9493" s="6">
        <v>90</v>
      </c>
      <c r="F9493" s="6" t="s">
        <v>74</v>
      </c>
      <c r="G9493" s="11" t="s">
        <v>33270</v>
      </c>
      <c r="H9493" s="8" t="s">
        <v>33271</v>
      </c>
      <c r="I9493" s="9">
        <v>1748</v>
      </c>
      <c r="J9493" s="9">
        <v>2136</v>
      </c>
      <c r="K9493" s="9">
        <v>428</v>
      </c>
      <c r="L9493" s="9">
        <v>0</v>
      </c>
      <c r="M9493" s="9">
        <v>16</v>
      </c>
      <c r="N9493" s="9">
        <v>435</v>
      </c>
      <c r="O9493" s="9">
        <v>20</v>
      </c>
      <c r="P9493" s="9">
        <v>1345</v>
      </c>
      <c r="Q9493" s="10" t="s">
        <v>30972</v>
      </c>
    </row>
    <row r="9494" spans="1:17" x14ac:dyDescent="0.3">
      <c r="A9494" s="5" t="s">
        <v>33272</v>
      </c>
      <c r="B9494" s="5" t="s">
        <v>414</v>
      </c>
      <c r="C9494" s="6">
        <v>3.41</v>
      </c>
      <c r="D9494" s="1" t="s">
        <v>33259</v>
      </c>
      <c r="E9494" s="6">
        <v>113</v>
      </c>
      <c r="F9494" s="6" t="s">
        <v>25</v>
      </c>
      <c r="G9494" s="11" t="s">
        <v>33273</v>
      </c>
      <c r="H9494" s="8" t="s">
        <v>33274</v>
      </c>
      <c r="I9494" s="9">
        <v>64255</v>
      </c>
      <c r="J9494" s="9">
        <v>26149</v>
      </c>
      <c r="K9494" s="9">
        <v>16211</v>
      </c>
      <c r="L9494" s="9">
        <v>114</v>
      </c>
      <c r="M9494" s="9">
        <v>532</v>
      </c>
      <c r="N9494" s="9">
        <v>9994</v>
      </c>
      <c r="O9494" s="9">
        <v>2200</v>
      </c>
      <c r="P9494" s="9">
        <v>44419</v>
      </c>
      <c r="Q9494" s="10" t="s">
        <v>30972</v>
      </c>
    </row>
    <row r="9495" spans="1:17" x14ac:dyDescent="0.3">
      <c r="A9495" s="5" t="s">
        <v>33275</v>
      </c>
      <c r="B9495" s="5" t="s">
        <v>33276</v>
      </c>
      <c r="C9495" s="6">
        <v>3.27</v>
      </c>
      <c r="D9495" s="1" t="s">
        <v>33259</v>
      </c>
      <c r="E9495" s="6">
        <v>92</v>
      </c>
      <c r="F9495" s="6" t="s">
        <v>25</v>
      </c>
      <c r="G9495" s="11" t="s">
        <v>33277</v>
      </c>
      <c r="H9495" s="8" t="s">
        <v>33278</v>
      </c>
      <c r="I9495" s="9">
        <v>272</v>
      </c>
      <c r="J9495" s="9">
        <v>455</v>
      </c>
      <c r="K9495" s="9">
        <v>45</v>
      </c>
      <c r="L9495" s="9">
        <v>0</v>
      </c>
      <c r="M9495" s="9">
        <v>18</v>
      </c>
      <c r="N9495" s="9">
        <v>39</v>
      </c>
      <c r="O9495" s="9">
        <v>3</v>
      </c>
      <c r="P9495" s="9">
        <v>195</v>
      </c>
      <c r="Q9495" s="10" t="s">
        <v>30972</v>
      </c>
    </row>
    <row r="9496" spans="1:17" x14ac:dyDescent="0.3">
      <c r="A9496" s="5" t="s">
        <v>33279</v>
      </c>
      <c r="B9496" s="5" t="s">
        <v>33280</v>
      </c>
      <c r="C9496" s="6">
        <v>3.37</v>
      </c>
      <c r="D9496" s="1" t="s">
        <v>33259</v>
      </c>
      <c r="E9496" s="6">
        <v>100</v>
      </c>
      <c r="F9496" s="6" t="s">
        <v>20</v>
      </c>
      <c r="G9496" s="11" t="s">
        <v>33281</v>
      </c>
      <c r="H9496" s="8" t="s">
        <v>33282</v>
      </c>
      <c r="I9496" s="9">
        <v>195707</v>
      </c>
      <c r="J9496" s="9">
        <v>45734</v>
      </c>
      <c r="K9496" s="9">
        <v>36066</v>
      </c>
      <c r="L9496" s="9">
        <v>250</v>
      </c>
      <c r="M9496" s="9">
        <v>2240</v>
      </c>
      <c r="N9496" s="9">
        <v>30965</v>
      </c>
      <c r="O9496" s="9">
        <v>7349</v>
      </c>
      <c r="P9496" s="9">
        <v>134454</v>
      </c>
      <c r="Q9496" s="10" t="s">
        <v>30972</v>
      </c>
    </row>
    <row r="9497" spans="1:17" x14ac:dyDescent="0.3">
      <c r="A9497" s="5" t="s">
        <v>33283</v>
      </c>
      <c r="B9497" s="5" t="s">
        <v>23843</v>
      </c>
      <c r="C9497" s="6">
        <v>3.37</v>
      </c>
      <c r="D9497" s="1" t="s">
        <v>33259</v>
      </c>
      <c r="E9497" s="6">
        <v>99</v>
      </c>
      <c r="F9497" s="6" t="s">
        <v>25</v>
      </c>
      <c r="G9497" s="11" t="s">
        <v>33284</v>
      </c>
      <c r="H9497" s="8" t="s">
        <v>33285</v>
      </c>
      <c r="I9497" s="9">
        <v>6121</v>
      </c>
      <c r="J9497" s="9">
        <v>4244</v>
      </c>
      <c r="K9497" s="9">
        <v>1460</v>
      </c>
      <c r="L9497" s="9">
        <v>2</v>
      </c>
      <c r="M9497" s="9">
        <v>48</v>
      </c>
      <c r="N9497" s="9">
        <v>1155</v>
      </c>
      <c r="O9497" s="9">
        <v>138</v>
      </c>
      <c r="P9497" s="9">
        <v>4602</v>
      </c>
      <c r="Q9497" s="10" t="s">
        <v>30972</v>
      </c>
    </row>
    <row r="9498" spans="1:17" ht="28.8" x14ac:dyDescent="0.3">
      <c r="A9498" s="5" t="s">
        <v>33286</v>
      </c>
      <c r="B9498" s="5" t="s">
        <v>33287</v>
      </c>
      <c r="C9498" s="6">
        <v>3.41</v>
      </c>
      <c r="D9498" s="1" t="s">
        <v>33259</v>
      </c>
      <c r="E9498" s="6">
        <v>100</v>
      </c>
      <c r="F9498" s="6" t="s">
        <v>74</v>
      </c>
      <c r="G9498" s="11" t="s">
        <v>33288</v>
      </c>
      <c r="H9498" s="8" t="s">
        <v>33289</v>
      </c>
      <c r="I9498" s="9">
        <v>10724</v>
      </c>
      <c r="J9498" s="9">
        <v>8706</v>
      </c>
      <c r="K9498" s="9">
        <v>3142</v>
      </c>
      <c r="L9498" s="9">
        <v>24</v>
      </c>
      <c r="M9498" s="9">
        <v>44</v>
      </c>
      <c r="N9498" s="9">
        <v>2020</v>
      </c>
      <c r="O9498" s="9">
        <v>365</v>
      </c>
      <c r="P9498" s="9">
        <v>7987</v>
      </c>
      <c r="Q9498" s="10" t="s">
        <v>30972</v>
      </c>
    </row>
    <row r="9499" spans="1:17" x14ac:dyDescent="0.3">
      <c r="A9499" s="5" t="s">
        <v>33290</v>
      </c>
      <c r="B9499" s="5" t="s">
        <v>33291</v>
      </c>
      <c r="C9499" s="6">
        <v>2.35</v>
      </c>
      <c r="D9499" s="1" t="s">
        <v>33259</v>
      </c>
      <c r="E9499" s="6">
        <v>90</v>
      </c>
      <c r="F9499" s="6" t="s">
        <v>25</v>
      </c>
      <c r="G9499" s="11" t="s">
        <v>33292</v>
      </c>
      <c r="H9499" s="8" t="s">
        <v>33293</v>
      </c>
      <c r="I9499" s="9">
        <v>8390</v>
      </c>
      <c r="J9499" s="9">
        <v>2780</v>
      </c>
      <c r="K9499" s="9">
        <v>749</v>
      </c>
      <c r="L9499" s="9">
        <v>1</v>
      </c>
      <c r="M9499" s="9">
        <v>622</v>
      </c>
      <c r="N9499" s="9">
        <v>1228</v>
      </c>
      <c r="O9499" s="9">
        <v>58</v>
      </c>
      <c r="P9499" s="9">
        <v>6439</v>
      </c>
      <c r="Q9499" s="10" t="s">
        <v>30972</v>
      </c>
    </row>
    <row r="9500" spans="1:17" ht="28.8" x14ac:dyDescent="0.3">
      <c r="A9500" s="5" t="s">
        <v>33294</v>
      </c>
      <c r="B9500" s="5" t="s">
        <v>23140</v>
      </c>
      <c r="C9500" s="6">
        <v>3.43</v>
      </c>
      <c r="D9500" s="1" t="s">
        <v>33259</v>
      </c>
      <c r="E9500" s="6">
        <v>104</v>
      </c>
      <c r="F9500" s="6" t="s">
        <v>74</v>
      </c>
      <c r="G9500" s="11" t="s">
        <v>33295</v>
      </c>
      <c r="H9500" s="8" t="s">
        <v>33296</v>
      </c>
      <c r="I9500" s="9">
        <v>27549</v>
      </c>
      <c r="J9500" s="9">
        <v>16815</v>
      </c>
      <c r="K9500" s="9">
        <v>6894</v>
      </c>
      <c r="L9500" s="9">
        <v>33</v>
      </c>
      <c r="M9500" s="9">
        <v>127</v>
      </c>
      <c r="N9500" s="9">
        <v>5016</v>
      </c>
      <c r="O9500" s="9">
        <v>784</v>
      </c>
      <c r="P9500" s="9">
        <v>19852</v>
      </c>
      <c r="Q9500" s="10" t="s">
        <v>30972</v>
      </c>
    </row>
    <row r="9501" spans="1:17" ht="28.8" x14ac:dyDescent="0.3">
      <c r="A9501" s="5" t="s">
        <v>33297</v>
      </c>
      <c r="B9501" s="5" t="s">
        <v>33298</v>
      </c>
      <c r="C9501" s="6">
        <v>2.62</v>
      </c>
      <c r="D9501" s="1" t="s">
        <v>33259</v>
      </c>
      <c r="E9501" s="6">
        <v>89</v>
      </c>
      <c r="F9501" s="6" t="s">
        <v>25</v>
      </c>
      <c r="G9501" s="11" t="s">
        <v>33299</v>
      </c>
      <c r="H9501" s="8" t="s">
        <v>33300</v>
      </c>
      <c r="I9501" s="9">
        <v>1027</v>
      </c>
      <c r="J9501" s="9">
        <v>805</v>
      </c>
      <c r="K9501" s="9">
        <v>54</v>
      </c>
      <c r="L9501" s="9">
        <v>0</v>
      </c>
      <c r="M9501" s="9">
        <v>105</v>
      </c>
      <c r="N9501" s="9">
        <v>97</v>
      </c>
      <c r="O9501" s="9">
        <v>4</v>
      </c>
      <c r="P9501" s="9">
        <v>673</v>
      </c>
      <c r="Q9501" s="10" t="s">
        <v>30972</v>
      </c>
    </row>
    <row r="9502" spans="1:17" x14ac:dyDescent="0.3">
      <c r="A9502" s="5" t="s">
        <v>33301</v>
      </c>
      <c r="B9502" s="5" t="s">
        <v>33302</v>
      </c>
      <c r="C9502" s="6">
        <v>3.18</v>
      </c>
      <c r="D9502" s="1" t="s">
        <v>33259</v>
      </c>
      <c r="E9502" s="6">
        <v>107</v>
      </c>
      <c r="F9502" s="6" t="s">
        <v>365</v>
      </c>
      <c r="G9502" s="11" t="s">
        <v>33303</v>
      </c>
      <c r="H9502" s="8" t="s">
        <v>33304</v>
      </c>
      <c r="I9502" s="9">
        <v>2479</v>
      </c>
      <c r="J9502" s="9">
        <v>1676</v>
      </c>
      <c r="K9502" s="9">
        <v>378</v>
      </c>
      <c r="L9502" s="9">
        <v>0</v>
      </c>
      <c r="M9502" s="9">
        <v>42</v>
      </c>
      <c r="N9502" s="9">
        <v>501</v>
      </c>
      <c r="O9502" s="9">
        <v>56</v>
      </c>
      <c r="P9502" s="9">
        <v>1764</v>
      </c>
      <c r="Q9502" s="10" t="s">
        <v>30972</v>
      </c>
    </row>
    <row r="9503" spans="1:17" x14ac:dyDescent="0.3">
      <c r="A9503" s="5" t="s">
        <v>33305</v>
      </c>
      <c r="B9503" s="5" t="s">
        <v>3904</v>
      </c>
      <c r="C9503" s="6">
        <v>2.4500000000000002</v>
      </c>
      <c r="D9503" s="1" t="s">
        <v>33259</v>
      </c>
      <c r="E9503" s="6">
        <v>108</v>
      </c>
      <c r="F9503" s="6" t="s">
        <v>25</v>
      </c>
      <c r="G9503" s="11" t="s">
        <v>33306</v>
      </c>
      <c r="H9503" s="8" t="s">
        <v>33307</v>
      </c>
      <c r="I9503" s="9">
        <v>744867</v>
      </c>
      <c r="J9503" s="9">
        <v>95575</v>
      </c>
      <c r="K9503" s="9">
        <v>90363</v>
      </c>
      <c r="L9503" s="9">
        <v>202</v>
      </c>
      <c r="M9503" s="9">
        <v>49322</v>
      </c>
      <c r="N9503" s="9">
        <v>126150</v>
      </c>
      <c r="O9503" s="9">
        <v>11546</v>
      </c>
      <c r="P9503" s="9">
        <v>554071</v>
      </c>
      <c r="Q9503" s="10" t="s">
        <v>30972</v>
      </c>
    </row>
    <row r="9504" spans="1:17" x14ac:dyDescent="0.3">
      <c r="A9504" s="5" t="s">
        <v>33308</v>
      </c>
      <c r="B9504" s="5" t="s">
        <v>33309</v>
      </c>
      <c r="C9504" s="6">
        <v>3.57</v>
      </c>
      <c r="D9504" s="1" t="s">
        <v>33259</v>
      </c>
      <c r="E9504" s="6">
        <v>110</v>
      </c>
      <c r="F9504" s="6" t="s">
        <v>74</v>
      </c>
      <c r="G9504" s="11" t="s">
        <v>33310</v>
      </c>
      <c r="H9504" s="8" t="s">
        <v>33311</v>
      </c>
      <c r="I9504" s="9">
        <v>14513</v>
      </c>
      <c r="J9504" s="9">
        <v>9643</v>
      </c>
      <c r="K9504" s="9">
        <v>3982</v>
      </c>
      <c r="L9504" s="9">
        <v>78</v>
      </c>
      <c r="M9504" s="9">
        <v>59</v>
      </c>
      <c r="N9504" s="9">
        <v>1790</v>
      </c>
      <c r="O9504" s="9">
        <v>874</v>
      </c>
      <c r="P9504" s="9">
        <v>10435</v>
      </c>
      <c r="Q9504" s="10" t="s">
        <v>30972</v>
      </c>
    </row>
    <row r="9505" spans="1:17" x14ac:dyDescent="0.3">
      <c r="A9505" s="5" t="s">
        <v>33312</v>
      </c>
      <c r="B9505" s="5" t="s">
        <v>33313</v>
      </c>
      <c r="C9505" s="6">
        <v>3.27</v>
      </c>
      <c r="D9505" s="1" t="s">
        <v>33259</v>
      </c>
      <c r="E9505" s="6">
        <v>94</v>
      </c>
      <c r="F9505" s="6" t="s">
        <v>5694</v>
      </c>
      <c r="G9505" s="11" t="s">
        <v>33314</v>
      </c>
      <c r="H9505" s="8" t="s">
        <v>33315</v>
      </c>
      <c r="I9505" s="9">
        <v>189</v>
      </c>
      <c r="J9505" s="9">
        <v>645</v>
      </c>
      <c r="K9505" s="9">
        <v>32</v>
      </c>
      <c r="L9505" s="9">
        <v>0</v>
      </c>
      <c r="M9505" s="9">
        <v>4</v>
      </c>
      <c r="N9505" s="9">
        <v>31</v>
      </c>
      <c r="O9505" s="9">
        <v>7</v>
      </c>
      <c r="P9505" s="9">
        <v>118</v>
      </c>
      <c r="Q9505" s="10" t="s">
        <v>30972</v>
      </c>
    </row>
    <row r="9506" spans="1:17" x14ac:dyDescent="0.3">
      <c r="A9506" s="5" t="s">
        <v>33316</v>
      </c>
      <c r="B9506" s="5" t="s">
        <v>33317</v>
      </c>
      <c r="C9506" s="6">
        <v>3.27</v>
      </c>
      <c r="D9506" s="1" t="s">
        <v>33259</v>
      </c>
      <c r="E9506" s="6">
        <v>74</v>
      </c>
      <c r="F9506" s="6" t="s">
        <v>25</v>
      </c>
      <c r="G9506" s="11" t="s">
        <v>33318</v>
      </c>
      <c r="H9506" s="8" t="s">
        <v>39</v>
      </c>
      <c r="I9506" s="9">
        <v>24</v>
      </c>
      <c r="J9506" s="9">
        <v>184</v>
      </c>
      <c r="K9506" s="9">
        <v>3</v>
      </c>
      <c r="L9506" s="9">
        <v>0</v>
      </c>
      <c r="M9506" s="9">
        <v>3</v>
      </c>
      <c r="N9506" s="9">
        <v>0</v>
      </c>
      <c r="O9506" s="9">
        <v>1</v>
      </c>
      <c r="P9506" s="9">
        <v>16</v>
      </c>
      <c r="Q9506" s="10" t="s">
        <v>30972</v>
      </c>
    </row>
    <row r="9507" spans="1:17" x14ac:dyDescent="0.3">
      <c r="A9507" s="5" t="s">
        <v>33319</v>
      </c>
      <c r="B9507" s="5" t="s">
        <v>73</v>
      </c>
      <c r="C9507" s="6">
        <v>2.92</v>
      </c>
      <c r="D9507" s="1" t="s">
        <v>33320</v>
      </c>
      <c r="E9507" s="6">
        <v>95</v>
      </c>
      <c r="F9507" s="6" t="s">
        <v>74</v>
      </c>
      <c r="G9507" s="11" t="s">
        <v>33321</v>
      </c>
      <c r="H9507" s="8" t="s">
        <v>33322</v>
      </c>
      <c r="I9507" s="9">
        <v>2920</v>
      </c>
      <c r="J9507" s="9">
        <v>3083</v>
      </c>
      <c r="K9507" s="9">
        <v>518</v>
      </c>
      <c r="L9507" s="9">
        <v>2</v>
      </c>
      <c r="M9507" s="9">
        <v>40</v>
      </c>
      <c r="N9507" s="9">
        <v>703</v>
      </c>
      <c r="O9507" s="9">
        <v>30</v>
      </c>
      <c r="P9507" s="9">
        <v>2078</v>
      </c>
      <c r="Q9507" s="10" t="s">
        <v>30972</v>
      </c>
    </row>
    <row r="9508" spans="1:17" x14ac:dyDescent="0.3">
      <c r="A9508" s="5" t="s">
        <v>33323</v>
      </c>
      <c r="B9508" s="5" t="s">
        <v>3904</v>
      </c>
      <c r="C9508" s="6">
        <v>4.0599999999999996</v>
      </c>
      <c r="D9508" s="1" t="s">
        <v>33324</v>
      </c>
      <c r="E9508" s="6">
        <v>107</v>
      </c>
      <c r="F9508" s="6" t="s">
        <v>25</v>
      </c>
      <c r="G9508" s="11" t="s">
        <v>33325</v>
      </c>
      <c r="H9508" s="8" t="s">
        <v>33326</v>
      </c>
      <c r="I9508" s="9">
        <v>1529595</v>
      </c>
      <c r="J9508" s="9">
        <v>201295</v>
      </c>
      <c r="K9508" s="9">
        <v>413979</v>
      </c>
      <c r="L9508" s="9">
        <v>8200</v>
      </c>
      <c r="M9508" s="9">
        <v>2254</v>
      </c>
      <c r="N9508" s="9">
        <v>92317</v>
      </c>
      <c r="O9508" s="9">
        <v>180688</v>
      </c>
      <c r="P9508" s="9">
        <v>906425</v>
      </c>
      <c r="Q9508" s="10" t="s">
        <v>30972</v>
      </c>
    </row>
    <row r="9509" spans="1:17" x14ac:dyDescent="0.3">
      <c r="A9509" s="5" t="s">
        <v>33327</v>
      </c>
      <c r="B9509" s="5" t="s">
        <v>33328</v>
      </c>
      <c r="C9509" s="6">
        <v>3.25</v>
      </c>
      <c r="D9509" s="1" t="s">
        <v>33324</v>
      </c>
      <c r="E9509" s="6">
        <v>104</v>
      </c>
      <c r="F9509" s="6" t="s">
        <v>25</v>
      </c>
      <c r="G9509" s="11" t="s">
        <v>33329</v>
      </c>
      <c r="H9509" s="8" t="s">
        <v>33330</v>
      </c>
      <c r="I9509" s="9">
        <v>25086</v>
      </c>
      <c r="J9509" s="9">
        <v>8040</v>
      </c>
      <c r="K9509" s="9">
        <v>5142</v>
      </c>
      <c r="L9509" s="9">
        <v>50</v>
      </c>
      <c r="M9509" s="9">
        <v>270</v>
      </c>
      <c r="N9509" s="9">
        <v>4782</v>
      </c>
      <c r="O9509" s="9">
        <v>635</v>
      </c>
      <c r="P9509" s="9">
        <v>17867</v>
      </c>
      <c r="Q9509" s="10" t="s">
        <v>30972</v>
      </c>
    </row>
    <row r="9510" spans="1:17" ht="28.8" x14ac:dyDescent="0.3">
      <c r="A9510" s="5" t="s">
        <v>18926</v>
      </c>
      <c r="B9510" s="5" t="s">
        <v>9452</v>
      </c>
      <c r="C9510" s="6">
        <v>4.09</v>
      </c>
      <c r="D9510" s="1" t="s">
        <v>33331</v>
      </c>
      <c r="E9510" s="6">
        <v>103</v>
      </c>
      <c r="F9510" s="6" t="s">
        <v>25</v>
      </c>
      <c r="G9510" s="11" t="s">
        <v>33332</v>
      </c>
      <c r="H9510" s="8" t="s">
        <v>33333</v>
      </c>
      <c r="I9510" s="9">
        <v>145676</v>
      </c>
      <c r="J9510" s="9">
        <v>70671</v>
      </c>
      <c r="K9510" s="9">
        <v>41491</v>
      </c>
      <c r="L9510" s="9">
        <v>1000</v>
      </c>
      <c r="M9510" s="9">
        <v>209</v>
      </c>
      <c r="N9510" s="9">
        <v>9589</v>
      </c>
      <c r="O9510" s="9">
        <v>17225</v>
      </c>
      <c r="P9510" s="9">
        <v>97163</v>
      </c>
      <c r="Q9510" s="10" t="s">
        <v>30972</v>
      </c>
    </row>
    <row r="9511" spans="1:17" ht="28.8" x14ac:dyDescent="0.3">
      <c r="A9511" s="5" t="s">
        <v>33334</v>
      </c>
      <c r="B9511" s="5" t="s">
        <v>3397</v>
      </c>
      <c r="C9511" s="6">
        <v>3.87</v>
      </c>
      <c r="D9511" s="1" t="s">
        <v>33335</v>
      </c>
      <c r="E9511" s="6">
        <v>129</v>
      </c>
      <c r="F9511" s="6" t="s">
        <v>25</v>
      </c>
      <c r="G9511" s="11" t="s">
        <v>33336</v>
      </c>
      <c r="H9511" s="8" t="s">
        <v>33337</v>
      </c>
      <c r="I9511" s="9">
        <v>570593</v>
      </c>
      <c r="J9511" s="9">
        <v>89911</v>
      </c>
      <c r="K9511" s="9">
        <v>141330</v>
      </c>
      <c r="L9511" s="9">
        <v>2500</v>
      </c>
      <c r="M9511" s="9">
        <v>1635</v>
      </c>
      <c r="N9511" s="9">
        <v>46957</v>
      </c>
      <c r="O9511" s="9">
        <v>36733</v>
      </c>
      <c r="P9511" s="9">
        <v>350171</v>
      </c>
      <c r="Q9511" s="10" t="s">
        <v>30972</v>
      </c>
    </row>
    <row r="9512" spans="1:17" x14ac:dyDescent="0.3">
      <c r="A9512" s="5" t="s">
        <v>33338</v>
      </c>
      <c r="B9512" s="5" t="s">
        <v>33339</v>
      </c>
      <c r="C9512" s="6">
        <v>3.31</v>
      </c>
      <c r="D9512" s="1" t="s">
        <v>33340</v>
      </c>
      <c r="E9512" s="6">
        <v>104</v>
      </c>
      <c r="F9512" s="6" t="s">
        <v>25</v>
      </c>
      <c r="G9512" s="11" t="s">
        <v>33341</v>
      </c>
      <c r="H9512" s="8" t="s">
        <v>23017</v>
      </c>
      <c r="I9512" s="9">
        <v>3102</v>
      </c>
      <c r="J9512" s="9">
        <v>2217</v>
      </c>
      <c r="K9512" s="9">
        <v>708</v>
      </c>
      <c r="L9512" s="9">
        <v>3</v>
      </c>
      <c r="M9512" s="9">
        <v>31</v>
      </c>
      <c r="N9512" s="9">
        <v>603</v>
      </c>
      <c r="O9512" s="9">
        <v>87</v>
      </c>
      <c r="P9512" s="9">
        <v>2220</v>
      </c>
      <c r="Q9512" s="10" t="s">
        <v>30972</v>
      </c>
    </row>
    <row r="9513" spans="1:17" x14ac:dyDescent="0.3">
      <c r="A9513" s="5" t="s">
        <v>33342</v>
      </c>
      <c r="B9513" s="5" t="s">
        <v>33343</v>
      </c>
      <c r="C9513" s="6">
        <v>2.56</v>
      </c>
      <c r="D9513" s="1" t="s">
        <v>33344</v>
      </c>
      <c r="E9513" s="6">
        <v>86</v>
      </c>
      <c r="F9513" s="6" t="s">
        <v>25</v>
      </c>
      <c r="G9513" s="11" t="s">
        <v>33345</v>
      </c>
      <c r="H9513" s="8" t="s">
        <v>33346</v>
      </c>
      <c r="I9513" s="9">
        <v>236299</v>
      </c>
      <c r="J9513" s="9">
        <v>23884</v>
      </c>
      <c r="K9513" s="9">
        <v>26074</v>
      </c>
      <c r="L9513" s="9">
        <v>225</v>
      </c>
      <c r="M9513" s="9">
        <v>12087</v>
      </c>
      <c r="N9513" s="9">
        <v>38171</v>
      </c>
      <c r="O9513" s="9">
        <v>3849</v>
      </c>
      <c r="P9513" s="9">
        <v>156476</v>
      </c>
      <c r="Q9513" s="10" t="s">
        <v>30972</v>
      </c>
    </row>
    <row r="9514" spans="1:17" x14ac:dyDescent="0.3">
      <c r="A9514" s="5" t="s">
        <v>33347</v>
      </c>
      <c r="B9514" s="5" t="s">
        <v>33348</v>
      </c>
      <c r="C9514" s="6">
        <v>3.91</v>
      </c>
      <c r="D9514" s="1" t="s">
        <v>33349</v>
      </c>
      <c r="E9514" s="6">
        <v>131</v>
      </c>
      <c r="F9514" s="6" t="s">
        <v>2851</v>
      </c>
      <c r="G9514" s="11" t="s">
        <v>33350</v>
      </c>
      <c r="H9514" s="8" t="s">
        <v>33351</v>
      </c>
      <c r="I9514" s="9">
        <v>182298</v>
      </c>
      <c r="J9514" s="9">
        <v>48654</v>
      </c>
      <c r="K9514" s="9">
        <v>64723</v>
      </c>
      <c r="L9514" s="9">
        <v>2500</v>
      </c>
      <c r="M9514" s="9">
        <v>920</v>
      </c>
      <c r="N9514" s="9">
        <v>11978</v>
      </c>
      <c r="O9514" s="9">
        <v>40315</v>
      </c>
      <c r="P9514" s="9">
        <v>142210</v>
      </c>
      <c r="Q9514" s="10" t="s">
        <v>30972</v>
      </c>
    </row>
    <row r="9515" spans="1:17" x14ac:dyDescent="0.3">
      <c r="A9515" s="5" t="s">
        <v>33352</v>
      </c>
      <c r="B9515" s="5" t="s">
        <v>3569</v>
      </c>
      <c r="C9515" s="6">
        <v>3.81</v>
      </c>
      <c r="D9515" s="1" t="s">
        <v>33353</v>
      </c>
      <c r="E9515" s="6">
        <v>145</v>
      </c>
      <c r="F9515" s="6" t="s">
        <v>889</v>
      </c>
      <c r="G9515" s="11" t="s">
        <v>33354</v>
      </c>
      <c r="H9515" s="8" t="s">
        <v>30748</v>
      </c>
      <c r="I9515" s="9">
        <v>7112</v>
      </c>
      <c r="J9515" s="9">
        <v>8053</v>
      </c>
      <c r="K9515" s="9">
        <v>1811</v>
      </c>
      <c r="L9515" s="9">
        <v>19</v>
      </c>
      <c r="M9515" s="9">
        <v>24</v>
      </c>
      <c r="N9515" s="9">
        <v>630</v>
      </c>
      <c r="O9515" s="9">
        <v>452</v>
      </c>
      <c r="P9515" s="9">
        <v>4589</v>
      </c>
      <c r="Q9515" s="10" t="s">
        <v>30972</v>
      </c>
    </row>
    <row r="9516" spans="1:17" x14ac:dyDescent="0.3">
      <c r="A9516" s="5" t="s">
        <v>33355</v>
      </c>
      <c r="B9516" s="5" t="s">
        <v>33356</v>
      </c>
      <c r="C9516" s="6">
        <v>2.66</v>
      </c>
      <c r="D9516" s="1" t="s">
        <v>33357</v>
      </c>
      <c r="E9516" s="6">
        <v>106</v>
      </c>
      <c r="F9516" s="6" t="s">
        <v>25</v>
      </c>
      <c r="G9516" s="11" t="s">
        <v>33358</v>
      </c>
      <c r="H9516" s="8" t="s">
        <v>33359</v>
      </c>
      <c r="I9516" s="9">
        <v>52775</v>
      </c>
      <c r="J9516" s="9">
        <v>7883</v>
      </c>
      <c r="K9516" s="9">
        <v>4165</v>
      </c>
      <c r="L9516" s="9">
        <v>26</v>
      </c>
      <c r="M9516" s="9">
        <v>2106</v>
      </c>
      <c r="N9516" s="9">
        <v>6435</v>
      </c>
      <c r="O9516" s="9">
        <v>462</v>
      </c>
      <c r="P9516" s="9">
        <v>26701</v>
      </c>
      <c r="Q9516" s="10" t="s">
        <v>30972</v>
      </c>
    </row>
    <row r="9517" spans="1:17" x14ac:dyDescent="0.3">
      <c r="A9517" s="5" t="s">
        <v>33360</v>
      </c>
      <c r="B9517" s="5" t="s">
        <v>33361</v>
      </c>
      <c r="C9517" s="6">
        <v>3.13</v>
      </c>
      <c r="D9517" s="1" t="s">
        <v>33362</v>
      </c>
      <c r="E9517" s="6">
        <v>118</v>
      </c>
      <c r="F9517" s="6" t="s">
        <v>25</v>
      </c>
      <c r="G9517" s="11" t="s">
        <v>33363</v>
      </c>
      <c r="H9517" s="8" t="s">
        <v>33364</v>
      </c>
      <c r="I9517" s="9">
        <v>11928</v>
      </c>
      <c r="J9517" s="9">
        <v>3002</v>
      </c>
      <c r="K9517" s="9">
        <v>1443</v>
      </c>
      <c r="L9517" s="9">
        <v>11</v>
      </c>
      <c r="M9517" s="9">
        <v>114</v>
      </c>
      <c r="N9517" s="9">
        <v>2419</v>
      </c>
      <c r="O9517" s="9">
        <v>144</v>
      </c>
      <c r="P9517" s="9">
        <v>6961</v>
      </c>
      <c r="Q9517" s="10" t="s">
        <v>30972</v>
      </c>
    </row>
    <row r="9518" spans="1:17" x14ac:dyDescent="0.3">
      <c r="A9518" s="5" t="s">
        <v>33365</v>
      </c>
      <c r="B9518" s="5" t="s">
        <v>1239</v>
      </c>
      <c r="C9518" s="6">
        <v>2.98</v>
      </c>
      <c r="D9518" s="1" t="s">
        <v>33362</v>
      </c>
      <c r="E9518" s="6">
        <v>103</v>
      </c>
      <c r="F9518" s="6" t="s">
        <v>25</v>
      </c>
      <c r="G9518" s="11" t="s">
        <v>33366</v>
      </c>
      <c r="H9518" s="8" t="s">
        <v>3077</v>
      </c>
      <c r="I9518" s="9">
        <v>9686</v>
      </c>
      <c r="J9518" s="9">
        <v>5499</v>
      </c>
      <c r="K9518" s="9">
        <v>1160</v>
      </c>
      <c r="L9518" s="9">
        <v>1</v>
      </c>
      <c r="M9518" s="9">
        <v>122</v>
      </c>
      <c r="N9518" s="9">
        <v>2357</v>
      </c>
      <c r="O9518" s="9">
        <v>62</v>
      </c>
      <c r="P9518" s="9">
        <v>6603</v>
      </c>
      <c r="Q9518" s="10" t="s">
        <v>30972</v>
      </c>
    </row>
    <row r="9519" spans="1:17" ht="28.8" x14ac:dyDescent="0.3">
      <c r="A9519" s="5" t="s">
        <v>1774</v>
      </c>
      <c r="B9519" s="5" t="s">
        <v>820</v>
      </c>
      <c r="C9519" s="6">
        <v>3.12</v>
      </c>
      <c r="D9519" s="1" t="s">
        <v>33362</v>
      </c>
      <c r="E9519" s="6">
        <v>123</v>
      </c>
      <c r="F9519" s="6" t="s">
        <v>25</v>
      </c>
      <c r="G9519" s="11" t="s">
        <v>33367</v>
      </c>
      <c r="H9519" s="8" t="s">
        <v>33368</v>
      </c>
      <c r="I9519" s="9">
        <v>15582</v>
      </c>
      <c r="J9519" s="9">
        <v>5883</v>
      </c>
      <c r="K9519" s="9">
        <v>2626</v>
      </c>
      <c r="L9519" s="9">
        <v>18</v>
      </c>
      <c r="M9519" s="9">
        <v>232</v>
      </c>
      <c r="N9519" s="9">
        <v>3012</v>
      </c>
      <c r="O9519" s="9">
        <v>350</v>
      </c>
      <c r="P9519" s="9">
        <v>10318</v>
      </c>
      <c r="Q9519" s="10" t="s">
        <v>30972</v>
      </c>
    </row>
    <row r="9520" spans="1:17" x14ac:dyDescent="0.3">
      <c r="A9520" s="5" t="s">
        <v>33369</v>
      </c>
      <c r="B9520" s="5" t="s">
        <v>16754</v>
      </c>
      <c r="C9520" s="6">
        <v>3.71</v>
      </c>
      <c r="D9520" s="1" t="s">
        <v>33362</v>
      </c>
      <c r="E9520" s="6">
        <v>139</v>
      </c>
      <c r="F9520" s="6" t="s">
        <v>25</v>
      </c>
      <c r="G9520" s="11" t="s">
        <v>33370</v>
      </c>
      <c r="H9520" s="8" t="s">
        <v>33371</v>
      </c>
      <c r="I9520" s="9">
        <v>39300</v>
      </c>
      <c r="J9520" s="9">
        <v>12898</v>
      </c>
      <c r="K9520" s="9">
        <v>9325</v>
      </c>
      <c r="L9520" s="9">
        <v>457</v>
      </c>
      <c r="M9520" s="9">
        <v>362</v>
      </c>
      <c r="N9520" s="9">
        <v>4142</v>
      </c>
      <c r="O9520" s="9">
        <v>3266</v>
      </c>
      <c r="P9520" s="9">
        <v>25972</v>
      </c>
      <c r="Q9520" s="10" t="s">
        <v>30972</v>
      </c>
    </row>
    <row r="9521" spans="1:17" x14ac:dyDescent="0.3">
      <c r="A9521" s="5" t="s">
        <v>33372</v>
      </c>
      <c r="B9521" s="5" t="s">
        <v>3155</v>
      </c>
      <c r="C9521" s="6">
        <v>3.42</v>
      </c>
      <c r="D9521" s="1" t="s">
        <v>33373</v>
      </c>
      <c r="E9521" s="6">
        <v>110</v>
      </c>
      <c r="F9521" s="6" t="s">
        <v>25</v>
      </c>
      <c r="G9521" s="11" t="s">
        <v>33374</v>
      </c>
      <c r="H9521" s="8" t="s">
        <v>33375</v>
      </c>
      <c r="I9521" s="9">
        <v>218537</v>
      </c>
      <c r="J9521" s="9">
        <v>19280</v>
      </c>
      <c r="K9521" s="9">
        <v>28801</v>
      </c>
      <c r="L9521" s="9">
        <v>421</v>
      </c>
      <c r="M9521" s="9">
        <v>1093</v>
      </c>
      <c r="N9521" s="9">
        <v>29584</v>
      </c>
      <c r="O9521" s="9">
        <v>5759</v>
      </c>
      <c r="P9521" s="9">
        <v>111911</v>
      </c>
      <c r="Q9521" s="10" t="s">
        <v>30972</v>
      </c>
    </row>
    <row r="9522" spans="1:17" ht="28.8" x14ac:dyDescent="0.3">
      <c r="A9522" s="5" t="s">
        <v>33376</v>
      </c>
      <c r="B9522" s="5" t="s">
        <v>11578</v>
      </c>
      <c r="C9522" s="6">
        <v>3.05</v>
      </c>
      <c r="D9522" s="1" t="s">
        <v>33377</v>
      </c>
      <c r="E9522" s="6">
        <v>102</v>
      </c>
      <c r="F9522" s="6" t="s">
        <v>25</v>
      </c>
      <c r="G9522" s="11" t="s">
        <v>33378</v>
      </c>
      <c r="H9522" s="8" t="s">
        <v>33379</v>
      </c>
      <c r="I9522" s="9">
        <v>56611</v>
      </c>
      <c r="J9522" s="9">
        <v>8750</v>
      </c>
      <c r="K9522" s="9">
        <v>8113</v>
      </c>
      <c r="L9522" s="9">
        <v>107</v>
      </c>
      <c r="M9522" s="9">
        <v>904</v>
      </c>
      <c r="N9522" s="9">
        <v>11805</v>
      </c>
      <c r="O9522" s="9">
        <v>1324</v>
      </c>
      <c r="P9522" s="9">
        <v>40072</v>
      </c>
      <c r="Q9522" s="10" t="s">
        <v>30972</v>
      </c>
    </row>
    <row r="9523" spans="1:17" ht="28.8" x14ac:dyDescent="0.3">
      <c r="A9523" s="5" t="s">
        <v>33380</v>
      </c>
      <c r="B9523" s="5" t="s">
        <v>10530</v>
      </c>
      <c r="C9523" s="6">
        <v>3.27</v>
      </c>
      <c r="D9523" s="1" t="s">
        <v>33381</v>
      </c>
      <c r="E9523" s="6">
        <v>91</v>
      </c>
      <c r="F9523" s="6" t="s">
        <v>74</v>
      </c>
      <c r="G9523" s="11" t="s">
        <v>33382</v>
      </c>
      <c r="H9523" s="8" t="s">
        <v>33383</v>
      </c>
      <c r="I9523" s="9">
        <v>13</v>
      </c>
      <c r="J9523" s="9">
        <v>46</v>
      </c>
      <c r="K9523" s="9">
        <v>2</v>
      </c>
      <c r="L9523" s="9">
        <v>0</v>
      </c>
      <c r="M9523" s="9">
        <v>1</v>
      </c>
      <c r="N9523" s="9">
        <v>0</v>
      </c>
      <c r="O9523" s="9">
        <v>0</v>
      </c>
      <c r="P9523" s="9">
        <v>6</v>
      </c>
      <c r="Q9523" s="10" t="s">
        <v>30972</v>
      </c>
    </row>
    <row r="9524" spans="1:17" x14ac:dyDescent="0.3">
      <c r="A9524" s="5" t="s">
        <v>33384</v>
      </c>
      <c r="B9524" s="5" t="s">
        <v>9452</v>
      </c>
      <c r="C9524" s="6">
        <v>3.52</v>
      </c>
      <c r="D9524" s="1" t="s">
        <v>33385</v>
      </c>
      <c r="E9524" s="6">
        <v>99</v>
      </c>
      <c r="F9524" s="6" t="s">
        <v>25</v>
      </c>
      <c r="G9524" s="11" t="s">
        <v>33386</v>
      </c>
      <c r="H9524" s="8" t="s">
        <v>3002</v>
      </c>
      <c r="I9524" s="9">
        <v>68144</v>
      </c>
      <c r="J9524" s="9">
        <v>28857</v>
      </c>
      <c r="K9524" s="9">
        <v>12785</v>
      </c>
      <c r="L9524" s="9">
        <v>30</v>
      </c>
      <c r="M9524" s="9">
        <v>198</v>
      </c>
      <c r="N9524" s="9">
        <v>11924</v>
      </c>
      <c r="O9524" s="9">
        <v>1818</v>
      </c>
      <c r="P9524" s="9">
        <v>45376</v>
      </c>
      <c r="Q9524" s="10" t="s">
        <v>30972</v>
      </c>
    </row>
    <row r="9525" spans="1:17" x14ac:dyDescent="0.3">
      <c r="A9525" s="5" t="s">
        <v>33387</v>
      </c>
      <c r="B9525" s="5" t="s">
        <v>20402</v>
      </c>
      <c r="C9525" s="6">
        <v>3.79</v>
      </c>
      <c r="D9525" s="1" t="s">
        <v>33388</v>
      </c>
      <c r="E9525" s="6">
        <v>106</v>
      </c>
      <c r="F9525" s="6" t="s">
        <v>25</v>
      </c>
      <c r="G9525" s="11" t="s">
        <v>33389</v>
      </c>
      <c r="H9525" s="8" t="s">
        <v>33390</v>
      </c>
      <c r="I9525" s="9">
        <v>455124</v>
      </c>
      <c r="J9525" s="9">
        <v>60242</v>
      </c>
      <c r="K9525" s="9">
        <v>109230</v>
      </c>
      <c r="L9525" s="9">
        <v>5000</v>
      </c>
      <c r="M9525" s="9">
        <v>1344</v>
      </c>
      <c r="N9525" s="9">
        <v>43916</v>
      </c>
      <c r="O9525" s="9">
        <v>28413</v>
      </c>
      <c r="P9525" s="9">
        <v>270699</v>
      </c>
      <c r="Q9525" s="10" t="s">
        <v>30972</v>
      </c>
    </row>
    <row r="9526" spans="1:17" x14ac:dyDescent="0.3">
      <c r="A9526" s="5" t="s">
        <v>33391</v>
      </c>
      <c r="B9526" s="5" t="s">
        <v>28547</v>
      </c>
      <c r="C9526" s="6">
        <v>2.85</v>
      </c>
      <c r="D9526" s="1" t="s">
        <v>33392</v>
      </c>
      <c r="E9526" s="6">
        <v>104</v>
      </c>
      <c r="F9526" s="6" t="s">
        <v>25</v>
      </c>
      <c r="G9526" s="11" t="s">
        <v>33393</v>
      </c>
      <c r="H9526" s="8" t="s">
        <v>33394</v>
      </c>
      <c r="I9526" s="9">
        <v>9975</v>
      </c>
      <c r="J9526" s="9">
        <v>2264</v>
      </c>
      <c r="K9526" s="9">
        <v>1248</v>
      </c>
      <c r="L9526" s="9">
        <v>9</v>
      </c>
      <c r="M9526" s="9">
        <v>384</v>
      </c>
      <c r="N9526" s="9">
        <v>1682</v>
      </c>
      <c r="O9526" s="9">
        <v>221</v>
      </c>
      <c r="P9526" s="9">
        <v>6730</v>
      </c>
      <c r="Q9526" s="10" t="s">
        <v>30972</v>
      </c>
    </row>
    <row r="9527" spans="1:17" x14ac:dyDescent="0.3">
      <c r="A9527" s="5" t="s">
        <v>33395</v>
      </c>
      <c r="B9527" s="5" t="s">
        <v>18275</v>
      </c>
      <c r="C9527" s="6">
        <v>3.67</v>
      </c>
      <c r="D9527" s="1" t="s">
        <v>33396</v>
      </c>
      <c r="E9527" s="6">
        <v>92</v>
      </c>
      <c r="F9527" s="6" t="s">
        <v>1218</v>
      </c>
      <c r="G9527" s="11" t="s">
        <v>33397</v>
      </c>
      <c r="H9527" s="8" t="s">
        <v>33398</v>
      </c>
      <c r="I9527" s="9">
        <v>71813</v>
      </c>
      <c r="J9527" s="9">
        <v>22411</v>
      </c>
      <c r="K9527" s="9">
        <v>17561</v>
      </c>
      <c r="L9527" s="9">
        <v>166</v>
      </c>
      <c r="M9527" s="9">
        <v>364</v>
      </c>
      <c r="N9527" s="9">
        <v>8930</v>
      </c>
      <c r="O9527" s="9">
        <v>2779</v>
      </c>
      <c r="P9527" s="9">
        <v>50470</v>
      </c>
      <c r="Q9527" s="10" t="s">
        <v>30972</v>
      </c>
    </row>
    <row r="9528" spans="1:17" x14ac:dyDescent="0.3">
      <c r="A9528" s="5" t="s">
        <v>33399</v>
      </c>
      <c r="B9528" s="5" t="s">
        <v>33400</v>
      </c>
      <c r="C9528" s="6">
        <v>2.82</v>
      </c>
      <c r="D9528" s="1" t="s">
        <v>33396</v>
      </c>
      <c r="E9528" s="6">
        <v>110</v>
      </c>
      <c r="F9528" s="6" t="s">
        <v>25</v>
      </c>
      <c r="G9528" s="11" t="s">
        <v>33401</v>
      </c>
      <c r="H9528" s="8" t="s">
        <v>33402</v>
      </c>
      <c r="I9528" s="9">
        <v>17671</v>
      </c>
      <c r="J9528" s="9">
        <v>3354</v>
      </c>
      <c r="K9528" s="9">
        <v>1657</v>
      </c>
      <c r="L9528" s="9">
        <v>6</v>
      </c>
      <c r="M9528" s="9">
        <v>397</v>
      </c>
      <c r="N9528" s="9">
        <v>3280</v>
      </c>
      <c r="O9528" s="9">
        <v>160</v>
      </c>
      <c r="P9528" s="9">
        <v>11325</v>
      </c>
      <c r="Q9528" s="10" t="s">
        <v>30972</v>
      </c>
    </row>
    <row r="9529" spans="1:17" x14ac:dyDescent="0.3">
      <c r="A9529" s="5">
        <v>1</v>
      </c>
      <c r="B9529" s="5" t="s">
        <v>33403</v>
      </c>
      <c r="C9529" s="6">
        <v>2.84</v>
      </c>
      <c r="D9529" s="1" t="s">
        <v>33396</v>
      </c>
      <c r="E9529" s="6">
        <v>95</v>
      </c>
      <c r="F9529" s="6" t="s">
        <v>25</v>
      </c>
      <c r="G9529" s="11" t="s">
        <v>33404</v>
      </c>
      <c r="H9529" s="8" t="s">
        <v>33405</v>
      </c>
      <c r="I9529" s="9">
        <v>4895</v>
      </c>
      <c r="J9529" s="9">
        <v>1972</v>
      </c>
      <c r="K9529" s="9">
        <v>584</v>
      </c>
      <c r="L9529" s="9">
        <v>3</v>
      </c>
      <c r="M9529" s="9">
        <v>158</v>
      </c>
      <c r="N9529" s="9">
        <v>964</v>
      </c>
      <c r="O9529" s="9">
        <v>49</v>
      </c>
      <c r="P9529" s="9">
        <v>3393</v>
      </c>
      <c r="Q9529" s="10" t="s">
        <v>30972</v>
      </c>
    </row>
    <row r="9530" spans="1:17" ht="28.8" x14ac:dyDescent="0.3">
      <c r="A9530" s="5" t="s">
        <v>33406</v>
      </c>
      <c r="B9530" s="5" t="s">
        <v>73</v>
      </c>
      <c r="C9530" s="6">
        <v>2.91</v>
      </c>
      <c r="D9530" s="1" t="s">
        <v>33396</v>
      </c>
      <c r="E9530" s="6">
        <v>84</v>
      </c>
      <c r="F9530" s="6" t="s">
        <v>74</v>
      </c>
      <c r="G9530" s="11" t="s">
        <v>33407</v>
      </c>
      <c r="H9530" s="8" t="s">
        <v>33408</v>
      </c>
      <c r="I9530" s="9">
        <v>653</v>
      </c>
      <c r="J9530" s="9">
        <v>884</v>
      </c>
      <c r="K9530" s="9">
        <v>90</v>
      </c>
      <c r="L9530" s="9">
        <v>0</v>
      </c>
      <c r="M9530" s="9">
        <v>33</v>
      </c>
      <c r="N9530" s="9">
        <v>116</v>
      </c>
      <c r="O9530" s="9">
        <v>3</v>
      </c>
      <c r="P9530" s="9">
        <v>440</v>
      </c>
      <c r="Q9530" s="10" t="s">
        <v>30972</v>
      </c>
    </row>
    <row r="9531" spans="1:17" x14ac:dyDescent="0.3">
      <c r="A9531" s="5" t="s">
        <v>33409</v>
      </c>
      <c r="B9531" s="5" t="s">
        <v>33410</v>
      </c>
      <c r="C9531" s="6">
        <v>3.27</v>
      </c>
      <c r="D9531" s="1" t="s">
        <v>33396</v>
      </c>
      <c r="E9531" s="6">
        <v>84</v>
      </c>
      <c r="F9531" s="6" t="s">
        <v>25</v>
      </c>
      <c r="G9531" s="11" t="s">
        <v>33411</v>
      </c>
      <c r="H9531" s="8" t="s">
        <v>33412</v>
      </c>
      <c r="I9531" s="9">
        <v>253</v>
      </c>
      <c r="J9531" s="9">
        <v>388</v>
      </c>
      <c r="K9531" s="9">
        <v>47</v>
      </c>
      <c r="L9531" s="9">
        <v>0</v>
      </c>
      <c r="M9531" s="9">
        <v>10</v>
      </c>
      <c r="N9531" s="9">
        <v>50</v>
      </c>
      <c r="O9531" s="9">
        <v>3</v>
      </c>
      <c r="P9531" s="9">
        <v>183</v>
      </c>
      <c r="Q9531" s="10" t="s">
        <v>30972</v>
      </c>
    </row>
    <row r="9532" spans="1:17" x14ac:dyDescent="0.3">
      <c r="A9532" s="5" t="s">
        <v>33413</v>
      </c>
      <c r="B9532" s="5" t="s">
        <v>33414</v>
      </c>
      <c r="C9532" s="6">
        <v>2.73</v>
      </c>
      <c r="D9532" s="1" t="s">
        <v>33396</v>
      </c>
      <c r="E9532" s="6">
        <v>72</v>
      </c>
      <c r="F9532" s="6" t="s">
        <v>25</v>
      </c>
      <c r="G9532" s="11" t="s">
        <v>33415</v>
      </c>
      <c r="H9532" s="8" t="s">
        <v>33416</v>
      </c>
      <c r="I9532" s="9">
        <v>2208</v>
      </c>
      <c r="J9532" s="9">
        <v>3518</v>
      </c>
      <c r="K9532" s="9">
        <v>268</v>
      </c>
      <c r="L9532" s="9">
        <v>0</v>
      </c>
      <c r="M9532" s="9">
        <v>53</v>
      </c>
      <c r="N9532" s="9">
        <v>447</v>
      </c>
      <c r="O9532" s="9">
        <v>13</v>
      </c>
      <c r="P9532" s="9">
        <v>1485</v>
      </c>
      <c r="Q9532" s="10" t="s">
        <v>30972</v>
      </c>
    </row>
    <row r="9533" spans="1:17" ht="28.8" x14ac:dyDescent="0.3">
      <c r="A9533" s="5" t="s">
        <v>33417</v>
      </c>
      <c r="B9533" s="5" t="s">
        <v>33418</v>
      </c>
      <c r="C9533" s="6">
        <v>2.58</v>
      </c>
      <c r="D9533" s="1" t="s">
        <v>33396</v>
      </c>
      <c r="E9533" s="6">
        <v>85</v>
      </c>
      <c r="F9533" s="6" t="s">
        <v>25</v>
      </c>
      <c r="G9533" s="11" t="s">
        <v>33419</v>
      </c>
      <c r="H9533" s="8" t="s">
        <v>33420</v>
      </c>
      <c r="I9533" s="9">
        <v>856</v>
      </c>
      <c r="J9533" s="9">
        <v>663</v>
      </c>
      <c r="K9533" s="9">
        <v>64</v>
      </c>
      <c r="L9533" s="9">
        <v>0</v>
      </c>
      <c r="M9533" s="9">
        <v>144</v>
      </c>
      <c r="N9533" s="9">
        <v>48</v>
      </c>
      <c r="O9533" s="9">
        <v>5</v>
      </c>
      <c r="P9533" s="9">
        <v>577</v>
      </c>
      <c r="Q9533" s="10" t="s">
        <v>30972</v>
      </c>
    </row>
    <row r="9534" spans="1:17" x14ac:dyDescent="0.3">
      <c r="A9534" s="5" t="s">
        <v>33421</v>
      </c>
      <c r="B9534" s="5" t="s">
        <v>2454</v>
      </c>
      <c r="C9534" s="6">
        <v>3.56</v>
      </c>
      <c r="D9534" s="1" t="s">
        <v>33396</v>
      </c>
      <c r="E9534" s="6">
        <v>100</v>
      </c>
      <c r="F9534" s="6" t="s">
        <v>25</v>
      </c>
      <c r="G9534" s="11" t="s">
        <v>33422</v>
      </c>
      <c r="H9534" s="8" t="s">
        <v>1065</v>
      </c>
      <c r="I9534" s="9">
        <v>8470</v>
      </c>
      <c r="J9534" s="9">
        <v>5521</v>
      </c>
      <c r="K9534" s="9">
        <v>2184</v>
      </c>
      <c r="L9534" s="9">
        <v>45</v>
      </c>
      <c r="M9534" s="9">
        <v>28</v>
      </c>
      <c r="N9534" s="9">
        <v>1356</v>
      </c>
      <c r="O9534" s="9">
        <v>287</v>
      </c>
      <c r="P9534" s="9">
        <v>5961</v>
      </c>
      <c r="Q9534" s="10" t="s">
        <v>30972</v>
      </c>
    </row>
    <row r="9535" spans="1:17" ht="28.8" x14ac:dyDescent="0.3">
      <c r="A9535" s="5" t="s">
        <v>33423</v>
      </c>
      <c r="B9535" s="5" t="s">
        <v>3537</v>
      </c>
      <c r="C9535" s="6">
        <v>2.2599999999999998</v>
      </c>
      <c r="D9535" s="1" t="s">
        <v>33396</v>
      </c>
      <c r="E9535" s="6">
        <v>95</v>
      </c>
      <c r="F9535" s="6" t="s">
        <v>25</v>
      </c>
      <c r="G9535" s="11" t="s">
        <v>33424</v>
      </c>
      <c r="H9535" s="8" t="s">
        <v>33425</v>
      </c>
      <c r="I9535" s="9">
        <v>4239</v>
      </c>
      <c r="J9535" s="9">
        <v>1135</v>
      </c>
      <c r="K9535" s="9">
        <v>345</v>
      </c>
      <c r="L9535" s="9">
        <v>0</v>
      </c>
      <c r="M9535" s="9">
        <v>369</v>
      </c>
      <c r="N9535" s="9">
        <v>491</v>
      </c>
      <c r="O9535" s="9">
        <v>41</v>
      </c>
      <c r="P9535" s="9">
        <v>3274</v>
      </c>
      <c r="Q9535" s="10" t="s">
        <v>30972</v>
      </c>
    </row>
    <row r="9536" spans="1:17" x14ac:dyDescent="0.3">
      <c r="A9536" s="5" t="s">
        <v>33426</v>
      </c>
      <c r="B9536" s="5" t="s">
        <v>225</v>
      </c>
      <c r="C9536" s="6">
        <v>3.76</v>
      </c>
      <c r="D9536" s="1" t="s">
        <v>33427</v>
      </c>
      <c r="E9536" s="6">
        <v>145</v>
      </c>
      <c r="F9536" s="6" t="s">
        <v>25</v>
      </c>
      <c r="G9536" s="11" t="s">
        <v>33428</v>
      </c>
      <c r="H9536" s="8" t="s">
        <v>33429</v>
      </c>
      <c r="I9536" s="9">
        <v>671572</v>
      </c>
      <c r="J9536" s="9">
        <v>100713</v>
      </c>
      <c r="K9536" s="9">
        <v>147466</v>
      </c>
      <c r="L9536" s="9">
        <v>923</v>
      </c>
      <c r="M9536" s="9">
        <v>1735</v>
      </c>
      <c r="N9536" s="9">
        <v>66313</v>
      </c>
      <c r="O9536" s="9">
        <v>27596</v>
      </c>
      <c r="P9536" s="9">
        <v>396214</v>
      </c>
      <c r="Q9536" s="10" t="s">
        <v>30972</v>
      </c>
    </row>
    <row r="9537" spans="1:17" ht="28.8" x14ac:dyDescent="0.3">
      <c r="A9537" s="5" t="s">
        <v>33430</v>
      </c>
      <c r="B9537" s="5" t="s">
        <v>31955</v>
      </c>
      <c r="C9537" s="6">
        <v>3.86</v>
      </c>
      <c r="D9537" s="1" t="s">
        <v>33427</v>
      </c>
      <c r="E9537" s="6">
        <v>132</v>
      </c>
      <c r="F9537" s="6" t="s">
        <v>25</v>
      </c>
      <c r="G9537" s="11" t="s">
        <v>33431</v>
      </c>
      <c r="H9537" s="8" t="s">
        <v>33432</v>
      </c>
      <c r="I9537" s="9">
        <v>1252336</v>
      </c>
      <c r="J9537" s="9">
        <v>115088</v>
      </c>
      <c r="K9537" s="9">
        <v>320575</v>
      </c>
      <c r="L9537" s="9">
        <v>13000</v>
      </c>
      <c r="M9537" s="9">
        <v>4771</v>
      </c>
      <c r="N9537" s="9">
        <v>102402</v>
      </c>
      <c r="O9537" s="9">
        <v>117654</v>
      </c>
      <c r="P9537" s="9">
        <v>706880</v>
      </c>
      <c r="Q9537" s="10" t="s">
        <v>30972</v>
      </c>
    </row>
    <row r="9538" spans="1:17" x14ac:dyDescent="0.3">
      <c r="A9538" s="5" t="s">
        <v>33433</v>
      </c>
      <c r="B9538" s="5" t="s">
        <v>937</v>
      </c>
      <c r="C9538" s="6">
        <v>2.84</v>
      </c>
      <c r="D9538" s="1" t="s">
        <v>33427</v>
      </c>
      <c r="E9538" s="6">
        <v>89</v>
      </c>
      <c r="F9538" s="6" t="s">
        <v>74</v>
      </c>
      <c r="G9538" s="11" t="s">
        <v>33434</v>
      </c>
      <c r="H9538" s="8" t="s">
        <v>33435</v>
      </c>
      <c r="I9538" s="9">
        <v>6053</v>
      </c>
      <c r="J9538" s="9">
        <v>3143</v>
      </c>
      <c r="K9538" s="9">
        <v>1190</v>
      </c>
      <c r="L9538" s="9">
        <v>2</v>
      </c>
      <c r="M9538" s="9">
        <v>223</v>
      </c>
      <c r="N9538" s="9">
        <v>1121</v>
      </c>
      <c r="O9538" s="9">
        <v>79</v>
      </c>
      <c r="P9538" s="9">
        <v>4003</v>
      </c>
      <c r="Q9538" s="10" t="s">
        <v>30972</v>
      </c>
    </row>
    <row r="9539" spans="1:17" x14ac:dyDescent="0.3">
      <c r="A9539" s="5" t="s">
        <v>33436</v>
      </c>
      <c r="B9539" s="5" t="s">
        <v>1814</v>
      </c>
      <c r="C9539" s="6">
        <v>2.89</v>
      </c>
      <c r="D9539" s="1" t="s">
        <v>33427</v>
      </c>
      <c r="E9539" s="6">
        <v>79</v>
      </c>
      <c r="F9539" s="6" t="s">
        <v>13825</v>
      </c>
      <c r="G9539" s="11" t="s">
        <v>33437</v>
      </c>
      <c r="H9539" s="8" t="s">
        <v>33438</v>
      </c>
      <c r="I9539" s="9">
        <v>1072</v>
      </c>
      <c r="J9539" s="9">
        <v>982</v>
      </c>
      <c r="K9539" s="9">
        <v>212</v>
      </c>
      <c r="L9539" s="9">
        <v>0</v>
      </c>
      <c r="M9539" s="9">
        <v>40</v>
      </c>
      <c r="N9539" s="9">
        <v>257</v>
      </c>
      <c r="O9539" s="9">
        <v>10</v>
      </c>
      <c r="P9539" s="9">
        <v>837</v>
      </c>
      <c r="Q9539" s="10" t="s">
        <v>30972</v>
      </c>
    </row>
    <row r="9540" spans="1:17" ht="28.8" x14ac:dyDescent="0.3">
      <c r="A9540" s="5" t="s">
        <v>33439</v>
      </c>
      <c r="B9540" s="5" t="s">
        <v>1893</v>
      </c>
      <c r="C9540" s="6">
        <v>3.3</v>
      </c>
      <c r="D9540" s="1" t="s">
        <v>33427</v>
      </c>
      <c r="E9540" s="6">
        <v>108</v>
      </c>
      <c r="F9540" s="6" t="s">
        <v>25</v>
      </c>
      <c r="G9540" s="11" t="s">
        <v>33440</v>
      </c>
      <c r="H9540" s="8" t="s">
        <v>33441</v>
      </c>
      <c r="I9540" s="9">
        <v>143841</v>
      </c>
      <c r="J9540" s="9">
        <v>22962</v>
      </c>
      <c r="K9540" s="9">
        <v>26902</v>
      </c>
      <c r="L9540" s="9">
        <v>212</v>
      </c>
      <c r="M9540" s="9">
        <v>1050</v>
      </c>
      <c r="N9540" s="9">
        <v>23786</v>
      </c>
      <c r="O9540" s="9">
        <v>3644</v>
      </c>
      <c r="P9540" s="9">
        <v>84262</v>
      </c>
      <c r="Q9540" s="10" t="s">
        <v>30972</v>
      </c>
    </row>
    <row r="9541" spans="1:17" x14ac:dyDescent="0.3">
      <c r="A9541" s="5" t="s">
        <v>33442</v>
      </c>
      <c r="B9541" s="5" t="s">
        <v>33443</v>
      </c>
      <c r="C9541" s="6">
        <v>2.67</v>
      </c>
      <c r="D9541" s="1" t="s">
        <v>33427</v>
      </c>
      <c r="E9541" s="6">
        <v>95</v>
      </c>
      <c r="F9541" s="6" t="s">
        <v>25</v>
      </c>
      <c r="G9541" s="11" t="s">
        <v>33444</v>
      </c>
      <c r="H9541" s="8" t="s">
        <v>33445</v>
      </c>
      <c r="I9541" s="9">
        <v>38302</v>
      </c>
      <c r="J9541" s="9">
        <v>5188</v>
      </c>
      <c r="K9541" s="9">
        <v>3475</v>
      </c>
      <c r="L9541" s="9">
        <v>8</v>
      </c>
      <c r="M9541" s="9">
        <v>1146</v>
      </c>
      <c r="N9541" s="9">
        <v>6595</v>
      </c>
      <c r="O9541" s="9">
        <v>231</v>
      </c>
      <c r="P9541" s="9">
        <v>23011</v>
      </c>
      <c r="Q9541" s="10" t="s">
        <v>30972</v>
      </c>
    </row>
    <row r="9542" spans="1:17" ht="28.8" x14ac:dyDescent="0.3">
      <c r="A9542" s="5" t="s">
        <v>33446</v>
      </c>
      <c r="B9542" s="5" t="s">
        <v>1990</v>
      </c>
      <c r="C9542" s="6">
        <v>2.82</v>
      </c>
      <c r="D9542" s="1" t="s">
        <v>33427</v>
      </c>
      <c r="E9542" s="6">
        <v>112</v>
      </c>
      <c r="F9542" s="6" t="s">
        <v>25</v>
      </c>
      <c r="G9542" s="11" t="s">
        <v>33447</v>
      </c>
      <c r="H9542" s="8" t="s">
        <v>33448</v>
      </c>
      <c r="I9542" s="9">
        <v>121618</v>
      </c>
      <c r="J9542" s="9">
        <v>17842</v>
      </c>
      <c r="K9542" s="9">
        <v>12448</v>
      </c>
      <c r="L9542" s="9">
        <v>31</v>
      </c>
      <c r="M9542" s="9">
        <v>2598</v>
      </c>
      <c r="N9542" s="9">
        <v>20772</v>
      </c>
      <c r="O9542" s="9">
        <v>1006</v>
      </c>
      <c r="P9542" s="9">
        <v>67707</v>
      </c>
      <c r="Q9542" s="10" t="s">
        <v>30972</v>
      </c>
    </row>
    <row r="9543" spans="1:17" ht="28.8" x14ac:dyDescent="0.3">
      <c r="A9543" s="5" t="s">
        <v>33449</v>
      </c>
      <c r="B9543" s="5" t="s">
        <v>3219</v>
      </c>
      <c r="C9543" s="6">
        <v>2.46</v>
      </c>
      <c r="D9543" s="1" t="s">
        <v>33427</v>
      </c>
      <c r="E9543" s="6">
        <v>96</v>
      </c>
      <c r="F9543" s="6" t="s">
        <v>25</v>
      </c>
      <c r="G9543" s="11" t="s">
        <v>33450</v>
      </c>
      <c r="H9543" s="8" t="s">
        <v>33451</v>
      </c>
      <c r="I9543" s="9">
        <v>89107</v>
      </c>
      <c r="J9543" s="9">
        <v>9949</v>
      </c>
      <c r="K9543" s="9">
        <v>6337</v>
      </c>
      <c r="L9543" s="9">
        <v>24</v>
      </c>
      <c r="M9543" s="9">
        <v>3907</v>
      </c>
      <c r="N9543" s="9">
        <v>10965</v>
      </c>
      <c r="O9543" s="9">
        <v>829</v>
      </c>
      <c r="P9543" s="9">
        <v>48229</v>
      </c>
      <c r="Q9543" s="10" t="s">
        <v>30972</v>
      </c>
    </row>
    <row r="9544" spans="1:17" ht="28.8" x14ac:dyDescent="0.3">
      <c r="A9544" s="5" t="s">
        <v>33452</v>
      </c>
      <c r="B9544" s="5" t="s">
        <v>460</v>
      </c>
      <c r="C9544" s="6">
        <v>2.2799999999999998</v>
      </c>
      <c r="D9544" s="1" t="s">
        <v>33427</v>
      </c>
      <c r="E9544" s="6">
        <v>104</v>
      </c>
      <c r="F9544" s="6" t="s">
        <v>25</v>
      </c>
      <c r="G9544" s="11" t="s">
        <v>33453</v>
      </c>
      <c r="H9544" s="8" t="s">
        <v>31473</v>
      </c>
      <c r="I9544" s="9">
        <v>11069</v>
      </c>
      <c r="J9544" s="9">
        <v>2034</v>
      </c>
      <c r="K9544" s="9">
        <v>784</v>
      </c>
      <c r="L9544" s="9">
        <v>0</v>
      </c>
      <c r="M9544" s="9">
        <v>706</v>
      </c>
      <c r="N9544" s="9">
        <v>1140</v>
      </c>
      <c r="O9544" s="9">
        <v>160</v>
      </c>
      <c r="P9544" s="9">
        <v>6174</v>
      </c>
      <c r="Q9544" s="10" t="s">
        <v>30972</v>
      </c>
    </row>
    <row r="9545" spans="1:17" x14ac:dyDescent="0.3">
      <c r="A9545" s="5" t="s">
        <v>33454</v>
      </c>
      <c r="B9545" s="5" t="s">
        <v>33455</v>
      </c>
      <c r="C9545" s="6">
        <v>3.19</v>
      </c>
      <c r="D9545" s="1" t="s">
        <v>33427</v>
      </c>
      <c r="E9545" s="6">
        <v>122</v>
      </c>
      <c r="F9545" s="6" t="s">
        <v>365</v>
      </c>
      <c r="G9545" s="11" t="s">
        <v>33456</v>
      </c>
      <c r="H9545" s="8" t="s">
        <v>33457</v>
      </c>
      <c r="I9545" s="9">
        <v>24618</v>
      </c>
      <c r="J9545" s="9">
        <v>4368</v>
      </c>
      <c r="K9545" s="9">
        <v>3416</v>
      </c>
      <c r="L9545" s="9">
        <v>38</v>
      </c>
      <c r="M9545" s="9">
        <v>350</v>
      </c>
      <c r="N9545" s="9">
        <v>4667</v>
      </c>
      <c r="O9545" s="9">
        <v>1424</v>
      </c>
      <c r="P9545" s="9">
        <v>17095</v>
      </c>
      <c r="Q9545" s="10" t="s">
        <v>30972</v>
      </c>
    </row>
    <row r="9546" spans="1:17" ht="28.8" x14ac:dyDescent="0.3">
      <c r="A9546" s="5" t="s">
        <v>33458</v>
      </c>
      <c r="B9546" s="5" t="s">
        <v>499</v>
      </c>
      <c r="C9546" s="6">
        <v>3.12</v>
      </c>
      <c r="D9546" s="1" t="s">
        <v>33459</v>
      </c>
      <c r="E9546" s="6">
        <v>151</v>
      </c>
      <c r="F9546" s="6" t="s">
        <v>25</v>
      </c>
      <c r="G9546" s="11" t="s">
        <v>33460</v>
      </c>
      <c r="H9546" s="8" t="s">
        <v>33461</v>
      </c>
      <c r="I9546" s="9">
        <v>416800</v>
      </c>
      <c r="J9546" s="9">
        <v>47895</v>
      </c>
      <c r="K9546" s="9">
        <v>56378</v>
      </c>
      <c r="L9546" s="9">
        <v>1400</v>
      </c>
      <c r="M9546" s="9">
        <v>6861</v>
      </c>
      <c r="N9546" s="9">
        <v>60398</v>
      </c>
      <c r="O9546" s="9">
        <v>12901</v>
      </c>
      <c r="P9546" s="9">
        <v>217028</v>
      </c>
      <c r="Q9546" s="10" t="s">
        <v>30972</v>
      </c>
    </row>
    <row r="9547" spans="1:17" x14ac:dyDescent="0.3">
      <c r="A9547" s="5" t="s">
        <v>33462</v>
      </c>
      <c r="B9547" s="5" t="s">
        <v>238</v>
      </c>
      <c r="C9547" s="6">
        <v>2.65</v>
      </c>
      <c r="D9547" s="1" t="s">
        <v>33459</v>
      </c>
      <c r="E9547" s="6">
        <v>104</v>
      </c>
      <c r="F9547" s="6" t="s">
        <v>25</v>
      </c>
      <c r="G9547" s="11" t="s">
        <v>33463</v>
      </c>
      <c r="H9547" s="8" t="s">
        <v>29679</v>
      </c>
      <c r="I9547" s="9">
        <v>826574</v>
      </c>
      <c r="J9547" s="9">
        <v>95727</v>
      </c>
      <c r="K9547" s="9">
        <v>84320</v>
      </c>
      <c r="L9547" s="9">
        <v>110</v>
      </c>
      <c r="M9547" s="9">
        <v>19561</v>
      </c>
      <c r="N9547" s="9">
        <v>120372</v>
      </c>
      <c r="O9547" s="9">
        <v>11456</v>
      </c>
      <c r="P9547" s="9">
        <v>429579</v>
      </c>
      <c r="Q9547" s="10" t="s">
        <v>30972</v>
      </c>
    </row>
    <row r="9548" spans="1:17" ht="28.8" x14ac:dyDescent="0.3">
      <c r="A9548" s="5" t="s">
        <v>33464</v>
      </c>
      <c r="B9548" s="5" t="s">
        <v>33465</v>
      </c>
      <c r="C9548" s="6">
        <v>3.02</v>
      </c>
      <c r="D9548" s="1" t="s">
        <v>33459</v>
      </c>
      <c r="E9548" s="6">
        <v>131</v>
      </c>
      <c r="F9548" s="6" t="s">
        <v>25</v>
      </c>
      <c r="G9548" s="11" t="s">
        <v>33466</v>
      </c>
      <c r="H9548" s="8" t="s">
        <v>33467</v>
      </c>
      <c r="I9548" s="9">
        <v>681540</v>
      </c>
      <c r="J9548" s="9">
        <v>47504</v>
      </c>
      <c r="K9548" s="9">
        <v>106713</v>
      </c>
      <c r="L9548" s="9">
        <v>1400</v>
      </c>
      <c r="M9548" s="9">
        <v>9228</v>
      </c>
      <c r="N9548" s="9">
        <v>111924</v>
      </c>
      <c r="O9548" s="9">
        <v>40495</v>
      </c>
      <c r="P9548" s="9">
        <v>410251</v>
      </c>
      <c r="Q9548" s="10" t="s">
        <v>30972</v>
      </c>
    </row>
    <row r="9549" spans="1:17" ht="28.8" x14ac:dyDescent="0.3">
      <c r="A9549" s="5" t="s">
        <v>33468</v>
      </c>
      <c r="B9549" s="5" t="s">
        <v>33469</v>
      </c>
      <c r="C9549" s="6">
        <v>2.41</v>
      </c>
      <c r="D9549" s="1" t="s">
        <v>33470</v>
      </c>
      <c r="E9549" s="6">
        <v>98</v>
      </c>
      <c r="F9549" s="6" t="s">
        <v>25</v>
      </c>
      <c r="G9549" s="11" t="s">
        <v>33471</v>
      </c>
      <c r="H9549" s="8" t="s">
        <v>33472</v>
      </c>
      <c r="I9549" s="9">
        <v>105245</v>
      </c>
      <c r="J9549" s="9">
        <v>6473</v>
      </c>
      <c r="K9549" s="9">
        <v>7121</v>
      </c>
      <c r="L9549" s="9">
        <v>23</v>
      </c>
      <c r="M9549" s="9">
        <v>3769</v>
      </c>
      <c r="N9549" s="9">
        <v>11066</v>
      </c>
      <c r="O9549" s="9">
        <v>1151</v>
      </c>
      <c r="P9549" s="9">
        <v>48569</v>
      </c>
      <c r="Q9549" s="10" t="s">
        <v>30972</v>
      </c>
    </row>
    <row r="9550" spans="1:17" x14ac:dyDescent="0.3">
      <c r="A9550" s="5" t="s">
        <v>33473</v>
      </c>
      <c r="B9550" s="5" t="s">
        <v>2198</v>
      </c>
      <c r="C9550" s="6">
        <v>3.39</v>
      </c>
      <c r="D9550" s="1" t="s">
        <v>33474</v>
      </c>
      <c r="E9550" s="6">
        <v>109</v>
      </c>
      <c r="F9550" s="6" t="s">
        <v>25</v>
      </c>
      <c r="G9550" s="11" t="s">
        <v>33475</v>
      </c>
      <c r="H9550" s="8" t="s">
        <v>33476</v>
      </c>
      <c r="I9550" s="9">
        <v>24174</v>
      </c>
      <c r="J9550" s="9">
        <v>8887</v>
      </c>
      <c r="K9550" s="9">
        <v>5053</v>
      </c>
      <c r="L9550" s="9">
        <v>13</v>
      </c>
      <c r="M9550" s="9">
        <v>108</v>
      </c>
      <c r="N9550" s="9">
        <v>4445</v>
      </c>
      <c r="O9550" s="9">
        <v>390</v>
      </c>
      <c r="P9550" s="9">
        <v>15992</v>
      </c>
      <c r="Q9550" s="10" t="s">
        <v>30972</v>
      </c>
    </row>
    <row r="9551" spans="1:17" x14ac:dyDescent="0.3">
      <c r="A9551" s="5" t="s">
        <v>33477</v>
      </c>
      <c r="B9551" s="5" t="s">
        <v>31850</v>
      </c>
      <c r="C9551" s="6">
        <v>3.65</v>
      </c>
      <c r="D9551" s="1" t="s">
        <v>33478</v>
      </c>
      <c r="E9551" s="6">
        <v>105</v>
      </c>
      <c r="F9551" s="6" t="s">
        <v>25</v>
      </c>
      <c r="G9551" s="11" t="s">
        <v>33479</v>
      </c>
      <c r="H9551" s="8" t="s">
        <v>33480</v>
      </c>
      <c r="I9551" s="9">
        <v>1190981</v>
      </c>
      <c r="J9551" s="9">
        <v>101013</v>
      </c>
      <c r="K9551" s="9">
        <v>255690</v>
      </c>
      <c r="L9551" s="9">
        <v>1900</v>
      </c>
      <c r="M9551" s="9">
        <v>4416</v>
      </c>
      <c r="N9551" s="9">
        <v>136702</v>
      </c>
      <c r="O9551" s="9">
        <v>56106</v>
      </c>
      <c r="P9551" s="9">
        <v>731613</v>
      </c>
      <c r="Q9551" s="10" t="s">
        <v>30972</v>
      </c>
    </row>
    <row r="9552" spans="1:17" x14ac:dyDescent="0.3">
      <c r="A9552" s="5" t="s">
        <v>33481</v>
      </c>
      <c r="B9552" s="5" t="s">
        <v>3151</v>
      </c>
      <c r="C9552" s="6">
        <v>3.28</v>
      </c>
      <c r="D9552" s="1" t="s">
        <v>33482</v>
      </c>
      <c r="E9552" s="6">
        <v>123</v>
      </c>
      <c r="F9552" s="6" t="s">
        <v>25</v>
      </c>
      <c r="G9552" s="11" t="s">
        <v>33483</v>
      </c>
      <c r="H9552" s="8" t="s">
        <v>22976</v>
      </c>
      <c r="I9552" s="9">
        <v>2003241</v>
      </c>
      <c r="J9552" s="9">
        <v>111306</v>
      </c>
      <c r="K9552" s="9">
        <v>358127</v>
      </c>
      <c r="L9552" s="9">
        <v>1800</v>
      </c>
      <c r="M9552" s="9">
        <v>17329</v>
      </c>
      <c r="N9552" s="9">
        <v>295855</v>
      </c>
      <c r="O9552" s="9">
        <v>131287</v>
      </c>
      <c r="P9552" s="9">
        <v>1085612</v>
      </c>
      <c r="Q9552" s="10" t="s">
        <v>30972</v>
      </c>
    </row>
    <row r="9553" spans="1:17" x14ac:dyDescent="0.3">
      <c r="A9553" s="5" t="s">
        <v>33484</v>
      </c>
      <c r="B9553" s="5" t="s">
        <v>2720</v>
      </c>
      <c r="C9553" s="6">
        <v>3.78</v>
      </c>
      <c r="D9553" s="1" t="s">
        <v>33485</v>
      </c>
      <c r="E9553" s="6">
        <v>107</v>
      </c>
      <c r="F9553" s="6" t="s">
        <v>25</v>
      </c>
      <c r="G9553" s="11" t="s">
        <v>33486</v>
      </c>
      <c r="H9553" s="8" t="s">
        <v>33487</v>
      </c>
      <c r="I9553" s="9">
        <v>661178</v>
      </c>
      <c r="J9553" s="9">
        <v>117659</v>
      </c>
      <c r="K9553" s="9">
        <v>175041</v>
      </c>
      <c r="L9553" s="9">
        <v>3700</v>
      </c>
      <c r="M9553" s="9">
        <v>2296</v>
      </c>
      <c r="N9553" s="9">
        <v>66074</v>
      </c>
      <c r="O9553" s="9">
        <v>54886</v>
      </c>
      <c r="P9553" s="9">
        <v>418104</v>
      </c>
      <c r="Q9553" s="10" t="s">
        <v>30972</v>
      </c>
    </row>
    <row r="9554" spans="1:17" x14ac:dyDescent="0.3">
      <c r="A9554" s="5" t="s">
        <v>33488</v>
      </c>
      <c r="B9554" s="5" t="s">
        <v>19919</v>
      </c>
      <c r="C9554" s="6">
        <v>3.11</v>
      </c>
      <c r="D9554" s="1" t="s">
        <v>33485</v>
      </c>
      <c r="E9554" s="6">
        <v>129</v>
      </c>
      <c r="F9554" s="6" t="s">
        <v>25</v>
      </c>
      <c r="G9554" s="11" t="s">
        <v>33489</v>
      </c>
      <c r="H9554" s="8" t="s">
        <v>33490</v>
      </c>
      <c r="I9554" s="9">
        <v>775283</v>
      </c>
      <c r="J9554" s="9">
        <v>66978</v>
      </c>
      <c r="K9554" s="9">
        <v>113003</v>
      </c>
      <c r="L9554" s="9">
        <v>418</v>
      </c>
      <c r="M9554" s="9">
        <v>11687</v>
      </c>
      <c r="N9554" s="9">
        <v>116115</v>
      </c>
      <c r="O9554" s="9">
        <v>28498</v>
      </c>
      <c r="P9554" s="9">
        <v>415883</v>
      </c>
      <c r="Q9554" s="10" t="s">
        <v>30972</v>
      </c>
    </row>
    <row r="9555" spans="1:17" ht="28.8" x14ac:dyDescent="0.3">
      <c r="A9555" s="5" t="s">
        <v>33491</v>
      </c>
      <c r="B9555" s="5" t="s">
        <v>11417</v>
      </c>
      <c r="C9555" s="6">
        <v>3.23</v>
      </c>
      <c r="D9555" s="1" t="s">
        <v>33492</v>
      </c>
      <c r="E9555" s="6">
        <v>92</v>
      </c>
      <c r="F9555" s="6" t="s">
        <v>1777</v>
      </c>
      <c r="G9555" s="11" t="s">
        <v>33493</v>
      </c>
      <c r="H9555" s="8" t="s">
        <v>33494</v>
      </c>
      <c r="I9555" s="9">
        <v>471</v>
      </c>
      <c r="J9555" s="9">
        <v>775</v>
      </c>
      <c r="K9555" s="9">
        <v>118</v>
      </c>
      <c r="L9555" s="9">
        <v>0</v>
      </c>
      <c r="M9555" s="9">
        <v>8</v>
      </c>
      <c r="N9555" s="9">
        <v>121</v>
      </c>
      <c r="O9555" s="9">
        <v>5</v>
      </c>
      <c r="P9555" s="9">
        <v>338</v>
      </c>
      <c r="Q9555" s="10" t="s">
        <v>30972</v>
      </c>
    </row>
    <row r="9556" spans="1:17" x14ac:dyDescent="0.3">
      <c r="A9556" s="5" t="s">
        <v>33495</v>
      </c>
      <c r="B9556" s="5" t="s">
        <v>400</v>
      </c>
      <c r="C9556" s="6">
        <v>3</v>
      </c>
      <c r="D9556" s="1" t="s">
        <v>33496</v>
      </c>
      <c r="E9556" s="6">
        <v>103</v>
      </c>
      <c r="F9556" s="6" t="s">
        <v>25</v>
      </c>
      <c r="G9556" s="11" t="s">
        <v>33497</v>
      </c>
      <c r="H9556" s="8" t="s">
        <v>33498</v>
      </c>
      <c r="I9556" s="9">
        <v>61900</v>
      </c>
      <c r="J9556" s="9">
        <v>11266</v>
      </c>
      <c r="K9556" s="9">
        <v>8663</v>
      </c>
      <c r="L9556" s="9">
        <v>42</v>
      </c>
      <c r="M9556" s="9">
        <v>888</v>
      </c>
      <c r="N9556" s="9">
        <v>11396</v>
      </c>
      <c r="O9556" s="9">
        <v>919</v>
      </c>
      <c r="P9556" s="9">
        <v>34899</v>
      </c>
      <c r="Q9556" s="10" t="s">
        <v>30972</v>
      </c>
    </row>
    <row r="9557" spans="1:17" x14ac:dyDescent="0.3">
      <c r="A9557" s="5" t="s">
        <v>33499</v>
      </c>
      <c r="B9557" s="5" t="s">
        <v>11284</v>
      </c>
      <c r="C9557" s="6">
        <v>3.51</v>
      </c>
      <c r="D9557" s="1" t="s">
        <v>33500</v>
      </c>
      <c r="E9557" s="6">
        <v>84</v>
      </c>
      <c r="F9557" s="6" t="s">
        <v>25</v>
      </c>
      <c r="G9557" s="11" t="s">
        <v>33501</v>
      </c>
      <c r="H9557" s="8" t="s">
        <v>33502</v>
      </c>
      <c r="I9557" s="9">
        <v>351353</v>
      </c>
      <c r="J9557" s="9">
        <v>43447</v>
      </c>
      <c r="K9557" s="9">
        <v>82387</v>
      </c>
      <c r="L9557" s="9">
        <v>2400</v>
      </c>
      <c r="M9557" s="9">
        <v>2135</v>
      </c>
      <c r="N9557" s="9">
        <v>48261</v>
      </c>
      <c r="O9557" s="9">
        <v>14265</v>
      </c>
      <c r="P9557" s="9">
        <v>226029</v>
      </c>
      <c r="Q9557" s="10" t="s">
        <v>30972</v>
      </c>
    </row>
    <row r="9558" spans="1:17" ht="28.8" x14ac:dyDescent="0.3">
      <c r="A9558" s="5" t="s">
        <v>33503</v>
      </c>
      <c r="B9558" s="5" t="s">
        <v>1172</v>
      </c>
      <c r="C9558" s="6">
        <v>3.5</v>
      </c>
      <c r="D9558" s="1" t="s">
        <v>33500</v>
      </c>
      <c r="E9558" s="6">
        <v>114</v>
      </c>
      <c r="F9558" s="6" t="s">
        <v>25</v>
      </c>
      <c r="G9558" s="11" t="s">
        <v>33504</v>
      </c>
      <c r="H9558" s="8" t="s">
        <v>33505</v>
      </c>
      <c r="I9558" s="9">
        <v>141195</v>
      </c>
      <c r="J9558" s="9">
        <v>22400</v>
      </c>
      <c r="K9558" s="9">
        <v>28428</v>
      </c>
      <c r="L9558" s="9">
        <v>348</v>
      </c>
      <c r="M9558" s="9">
        <v>328</v>
      </c>
      <c r="N9558" s="9">
        <v>21612</v>
      </c>
      <c r="O9558" s="9">
        <v>3853</v>
      </c>
      <c r="P9558" s="9">
        <v>80688</v>
      </c>
      <c r="Q9558" s="10" t="s">
        <v>30972</v>
      </c>
    </row>
    <row r="9559" spans="1:17" x14ac:dyDescent="0.3">
      <c r="A9559" s="5" t="s">
        <v>33506</v>
      </c>
      <c r="B9559" s="5" t="s">
        <v>3397</v>
      </c>
      <c r="C9559" s="6">
        <v>3.14</v>
      </c>
      <c r="D9559" s="1" t="s">
        <v>33507</v>
      </c>
      <c r="E9559" s="6">
        <v>120</v>
      </c>
      <c r="F9559" s="6" t="s">
        <v>25</v>
      </c>
      <c r="G9559" s="11" t="s">
        <v>33508</v>
      </c>
      <c r="H9559" s="8" t="s">
        <v>33509</v>
      </c>
      <c r="I9559" s="9">
        <v>32485</v>
      </c>
      <c r="J9559" s="9">
        <v>10698</v>
      </c>
      <c r="K9559" s="9">
        <v>5705</v>
      </c>
      <c r="L9559" s="9">
        <v>166</v>
      </c>
      <c r="M9559" s="9">
        <v>830</v>
      </c>
      <c r="N9559" s="9">
        <v>4347</v>
      </c>
      <c r="O9559" s="9">
        <v>1297</v>
      </c>
      <c r="P9559" s="9">
        <v>19476</v>
      </c>
      <c r="Q9559" s="10" t="s">
        <v>30972</v>
      </c>
    </row>
    <row r="9560" spans="1:17" x14ac:dyDescent="0.3">
      <c r="A9560" s="5" t="s">
        <v>33510</v>
      </c>
      <c r="B9560" s="5" t="s">
        <v>33511</v>
      </c>
      <c r="C9560" s="6">
        <v>1.96</v>
      </c>
      <c r="D9560" s="1" t="s">
        <v>33512</v>
      </c>
      <c r="E9560" s="6">
        <v>86</v>
      </c>
      <c r="F9560" s="6" t="s">
        <v>25</v>
      </c>
      <c r="G9560" s="11" t="s">
        <v>33513</v>
      </c>
      <c r="H9560" s="8" t="s">
        <v>33514</v>
      </c>
      <c r="I9560" s="9">
        <v>2453</v>
      </c>
      <c r="J9560" s="9">
        <v>939</v>
      </c>
      <c r="K9560" s="9">
        <v>82</v>
      </c>
      <c r="L9560" s="9">
        <v>0</v>
      </c>
      <c r="M9560" s="9">
        <v>267</v>
      </c>
      <c r="N9560" s="9">
        <v>89</v>
      </c>
      <c r="O9560" s="9">
        <v>17</v>
      </c>
      <c r="P9560" s="9">
        <v>1150</v>
      </c>
      <c r="Q9560" s="10" t="s">
        <v>30972</v>
      </c>
    </row>
    <row r="9561" spans="1:17" ht="28.8" x14ac:dyDescent="0.3">
      <c r="A9561" s="5" t="s">
        <v>33515</v>
      </c>
      <c r="B9561" s="5" t="s">
        <v>11789</v>
      </c>
      <c r="C9561" s="6">
        <v>3.3</v>
      </c>
      <c r="D9561" s="1" t="s">
        <v>33516</v>
      </c>
      <c r="E9561" s="6">
        <v>118</v>
      </c>
      <c r="F9561" s="6" t="s">
        <v>25</v>
      </c>
      <c r="G9561" s="11" t="s">
        <v>33517</v>
      </c>
      <c r="H9561" s="8" t="s">
        <v>29405</v>
      </c>
      <c r="I9561" s="9">
        <v>31215</v>
      </c>
      <c r="J9561" s="9">
        <v>16983</v>
      </c>
      <c r="K9561" s="9">
        <v>6554</v>
      </c>
      <c r="L9561" s="9">
        <v>15</v>
      </c>
      <c r="M9561" s="9">
        <v>198</v>
      </c>
      <c r="N9561" s="9">
        <v>6417</v>
      </c>
      <c r="O9561" s="9">
        <v>596</v>
      </c>
      <c r="P9561" s="9">
        <v>21828</v>
      </c>
      <c r="Q9561" s="10" t="s">
        <v>30972</v>
      </c>
    </row>
    <row r="9562" spans="1:17" x14ac:dyDescent="0.3">
      <c r="A9562" s="5" t="s">
        <v>33518</v>
      </c>
      <c r="B9562" s="5" t="s">
        <v>33519</v>
      </c>
      <c r="C9562" s="6">
        <v>3.27</v>
      </c>
      <c r="D9562" s="1" t="s">
        <v>33516</v>
      </c>
      <c r="E9562" s="6">
        <v>108</v>
      </c>
      <c r="F9562" s="6" t="s">
        <v>25</v>
      </c>
      <c r="G9562" s="11" t="s">
        <v>33520</v>
      </c>
      <c r="H9562" s="8" t="s">
        <v>33521</v>
      </c>
      <c r="I9562" s="9">
        <v>24</v>
      </c>
      <c r="J9562" s="9">
        <v>378</v>
      </c>
      <c r="K9562" s="9">
        <v>1</v>
      </c>
      <c r="L9562" s="9">
        <v>0</v>
      </c>
      <c r="M9562" s="9">
        <v>1</v>
      </c>
      <c r="N9562" s="9">
        <v>1</v>
      </c>
      <c r="O9562" s="9">
        <v>2</v>
      </c>
      <c r="P9562" s="9">
        <v>11</v>
      </c>
      <c r="Q9562" s="10" t="s">
        <v>30972</v>
      </c>
    </row>
    <row r="9563" spans="1:17" x14ac:dyDescent="0.3">
      <c r="A9563" s="5" t="s">
        <v>33522</v>
      </c>
      <c r="B9563" s="5" t="s">
        <v>11050</v>
      </c>
      <c r="C9563" s="6">
        <v>3.43</v>
      </c>
      <c r="D9563" s="1" t="s">
        <v>33516</v>
      </c>
      <c r="E9563" s="6">
        <v>126</v>
      </c>
      <c r="F9563" s="6" t="s">
        <v>25</v>
      </c>
      <c r="G9563" s="11" t="s">
        <v>33523</v>
      </c>
      <c r="H9563" s="8" t="s">
        <v>33524</v>
      </c>
      <c r="I9563" s="9">
        <v>527329</v>
      </c>
      <c r="J9563" s="9">
        <v>84849</v>
      </c>
      <c r="K9563" s="9">
        <v>108761</v>
      </c>
      <c r="L9563" s="9">
        <v>1200</v>
      </c>
      <c r="M9563" s="9">
        <v>5950</v>
      </c>
      <c r="N9563" s="9">
        <v>72010</v>
      </c>
      <c r="O9563" s="9">
        <v>22927</v>
      </c>
      <c r="P9563" s="9">
        <v>340428</v>
      </c>
      <c r="Q9563" s="10" t="s">
        <v>30972</v>
      </c>
    </row>
    <row r="9564" spans="1:17" x14ac:dyDescent="0.3">
      <c r="A9564" s="5" t="s">
        <v>33525</v>
      </c>
      <c r="B9564" s="5" t="s">
        <v>23883</v>
      </c>
      <c r="C9564" s="6">
        <v>2.52</v>
      </c>
      <c r="D9564" s="1" t="s">
        <v>33516</v>
      </c>
      <c r="E9564" s="6">
        <v>92</v>
      </c>
      <c r="F9564" s="6" t="s">
        <v>25</v>
      </c>
      <c r="G9564" s="11" t="s">
        <v>33526</v>
      </c>
      <c r="H9564" s="8" t="s">
        <v>33527</v>
      </c>
      <c r="I9564" s="9">
        <v>3190</v>
      </c>
      <c r="J9564" s="9">
        <v>3227</v>
      </c>
      <c r="K9564" s="9">
        <v>539</v>
      </c>
      <c r="L9564" s="9">
        <v>0</v>
      </c>
      <c r="M9564" s="9">
        <v>167</v>
      </c>
      <c r="N9564" s="9">
        <v>540</v>
      </c>
      <c r="O9564" s="9">
        <v>34</v>
      </c>
      <c r="P9564" s="9">
        <v>2289</v>
      </c>
      <c r="Q9564" s="10" t="s">
        <v>30972</v>
      </c>
    </row>
    <row r="9565" spans="1:17" x14ac:dyDescent="0.3">
      <c r="A9565" s="5" t="s">
        <v>33528</v>
      </c>
      <c r="B9565" s="5" t="s">
        <v>33529</v>
      </c>
      <c r="C9565" s="6">
        <v>2.94</v>
      </c>
      <c r="D9565" s="1" t="s">
        <v>33516</v>
      </c>
      <c r="E9565" s="6">
        <v>100</v>
      </c>
      <c r="F9565" s="6" t="s">
        <v>25</v>
      </c>
      <c r="G9565" s="11" t="s">
        <v>33530</v>
      </c>
      <c r="H9565" s="8" t="s">
        <v>33531</v>
      </c>
      <c r="I9565" s="9">
        <v>26351</v>
      </c>
      <c r="J9565" s="9">
        <v>6211</v>
      </c>
      <c r="K9565" s="9">
        <v>3726</v>
      </c>
      <c r="L9565" s="9">
        <v>10</v>
      </c>
      <c r="M9565" s="9">
        <v>435</v>
      </c>
      <c r="N9565" s="9">
        <v>6366</v>
      </c>
      <c r="O9565" s="9">
        <v>662</v>
      </c>
      <c r="P9565" s="9">
        <v>19744</v>
      </c>
      <c r="Q9565" s="10" t="s">
        <v>30972</v>
      </c>
    </row>
    <row r="9566" spans="1:17" x14ac:dyDescent="0.3">
      <c r="A9566" s="5" t="s">
        <v>33532</v>
      </c>
      <c r="B9566" s="5" t="s">
        <v>23797</v>
      </c>
      <c r="C9566" s="6">
        <v>3.63</v>
      </c>
      <c r="D9566" s="1" t="s">
        <v>33533</v>
      </c>
      <c r="E9566" s="6">
        <v>96</v>
      </c>
      <c r="F9566" s="6" t="s">
        <v>25</v>
      </c>
      <c r="G9566" s="11" t="s">
        <v>33534</v>
      </c>
      <c r="H9566" s="8" t="s">
        <v>33535</v>
      </c>
      <c r="I9566" s="9">
        <v>36954</v>
      </c>
      <c r="J9566" s="9">
        <v>18000</v>
      </c>
      <c r="K9566" s="9">
        <v>11811</v>
      </c>
      <c r="L9566" s="9">
        <v>56</v>
      </c>
      <c r="M9566" s="9">
        <v>90</v>
      </c>
      <c r="N9566" s="9">
        <v>5007</v>
      </c>
      <c r="O9566" s="9">
        <v>1257</v>
      </c>
      <c r="P9566" s="9">
        <v>27291</v>
      </c>
      <c r="Q9566" s="10" t="s">
        <v>30972</v>
      </c>
    </row>
    <row r="9567" spans="1:17" x14ac:dyDescent="0.3">
      <c r="A9567" s="5" t="s">
        <v>33536</v>
      </c>
      <c r="B9567" s="5" t="s">
        <v>33537</v>
      </c>
      <c r="C9567" s="6">
        <v>2.27</v>
      </c>
      <c r="D9567" s="1" t="s">
        <v>33533</v>
      </c>
      <c r="E9567" s="6">
        <v>87</v>
      </c>
      <c r="F9567" s="6" t="s">
        <v>25</v>
      </c>
      <c r="G9567" s="11" t="s">
        <v>33538</v>
      </c>
      <c r="H9567" s="8" t="s">
        <v>33539</v>
      </c>
      <c r="I9567" s="9">
        <v>12852</v>
      </c>
      <c r="J9567" s="9">
        <v>3906</v>
      </c>
      <c r="K9567" s="9">
        <v>1378</v>
      </c>
      <c r="L9567" s="9">
        <v>8</v>
      </c>
      <c r="M9567" s="9">
        <v>1123</v>
      </c>
      <c r="N9567" s="9">
        <v>1871</v>
      </c>
      <c r="O9567" s="9">
        <v>129</v>
      </c>
      <c r="P9567" s="9">
        <v>9861</v>
      </c>
      <c r="Q9567" s="10" t="s">
        <v>30972</v>
      </c>
    </row>
    <row r="9568" spans="1:17" x14ac:dyDescent="0.3">
      <c r="A9568" s="5" t="s">
        <v>33540</v>
      </c>
      <c r="B9568" s="5" t="s">
        <v>20574</v>
      </c>
      <c r="C9568" s="6">
        <v>3.26</v>
      </c>
      <c r="D9568" s="1" t="s">
        <v>33541</v>
      </c>
      <c r="E9568" s="6">
        <v>90</v>
      </c>
      <c r="F9568" s="6" t="s">
        <v>25</v>
      </c>
      <c r="G9568" s="11" t="s">
        <v>33542</v>
      </c>
      <c r="H9568" s="8" t="s">
        <v>33543</v>
      </c>
      <c r="I9568" s="9">
        <v>327651</v>
      </c>
      <c r="J9568" s="9">
        <v>47417</v>
      </c>
      <c r="K9568" s="9">
        <v>57224</v>
      </c>
      <c r="L9568" s="9">
        <v>929</v>
      </c>
      <c r="M9568" s="9">
        <v>3858</v>
      </c>
      <c r="N9568" s="9">
        <v>53932</v>
      </c>
      <c r="O9568" s="9">
        <v>9065</v>
      </c>
      <c r="P9568" s="9">
        <v>199671</v>
      </c>
      <c r="Q9568" s="10" t="s">
        <v>30972</v>
      </c>
    </row>
    <row r="9569" spans="1:17" ht="28.8" x14ac:dyDescent="0.3">
      <c r="A9569" s="5" t="s">
        <v>33544</v>
      </c>
      <c r="B9569" s="5" t="s">
        <v>33545</v>
      </c>
      <c r="C9569" s="6">
        <v>2.63</v>
      </c>
      <c r="D9569" s="1" t="s">
        <v>33541</v>
      </c>
      <c r="E9569" s="6">
        <v>98</v>
      </c>
      <c r="F9569" s="6" t="s">
        <v>25</v>
      </c>
      <c r="G9569" s="11" t="s">
        <v>33546</v>
      </c>
      <c r="H9569" s="8" t="s">
        <v>33547</v>
      </c>
      <c r="I9569" s="9">
        <v>74570</v>
      </c>
      <c r="J9569" s="9">
        <v>13781</v>
      </c>
      <c r="K9569" s="9">
        <v>9237</v>
      </c>
      <c r="L9569" s="9">
        <v>138</v>
      </c>
      <c r="M9569" s="9">
        <v>3330</v>
      </c>
      <c r="N9569" s="9">
        <v>10197</v>
      </c>
      <c r="O9569" s="9">
        <v>1987</v>
      </c>
      <c r="P9569" s="9">
        <v>45257</v>
      </c>
      <c r="Q9569" s="10" t="s">
        <v>30972</v>
      </c>
    </row>
    <row r="9570" spans="1:17" x14ac:dyDescent="0.3">
      <c r="A9570" s="5" t="s">
        <v>33548</v>
      </c>
      <c r="B9570" s="5" t="s">
        <v>3155</v>
      </c>
      <c r="C9570" s="6">
        <v>3.33</v>
      </c>
      <c r="D9570" s="1" t="s">
        <v>33541</v>
      </c>
      <c r="E9570" s="6">
        <v>105</v>
      </c>
      <c r="F9570" s="6" t="s">
        <v>25</v>
      </c>
      <c r="G9570" s="11" t="s">
        <v>33549</v>
      </c>
      <c r="H9570" s="8" t="s">
        <v>33550</v>
      </c>
      <c r="I9570" s="9">
        <v>572122</v>
      </c>
      <c r="J9570" s="9">
        <v>34298</v>
      </c>
      <c r="K9570" s="9">
        <v>88280</v>
      </c>
      <c r="L9570" s="9">
        <v>1200</v>
      </c>
      <c r="M9570" s="9">
        <v>3850</v>
      </c>
      <c r="N9570" s="9">
        <v>87412</v>
      </c>
      <c r="O9570" s="9">
        <v>15703</v>
      </c>
      <c r="P9570" s="9">
        <v>322629</v>
      </c>
      <c r="Q9570" s="10" t="s">
        <v>30972</v>
      </c>
    </row>
    <row r="9571" spans="1:17" x14ac:dyDescent="0.3">
      <c r="A9571" s="5" t="s">
        <v>33551</v>
      </c>
      <c r="B9571" s="5" t="s">
        <v>1331</v>
      </c>
      <c r="C9571" s="6">
        <v>3.07</v>
      </c>
      <c r="D9571" s="1" t="s">
        <v>33541</v>
      </c>
      <c r="E9571" s="6">
        <v>114</v>
      </c>
      <c r="F9571" s="6" t="s">
        <v>25</v>
      </c>
      <c r="G9571" s="11" t="s">
        <v>33552</v>
      </c>
      <c r="H9571" s="8" t="s">
        <v>7336</v>
      </c>
      <c r="I9571" s="9">
        <v>1581</v>
      </c>
      <c r="J9571" s="9">
        <v>1386</v>
      </c>
      <c r="K9571" s="9">
        <v>206</v>
      </c>
      <c r="L9571" s="9">
        <v>0</v>
      </c>
      <c r="M9571" s="9">
        <v>18</v>
      </c>
      <c r="N9571" s="9">
        <v>373</v>
      </c>
      <c r="O9571" s="9">
        <v>16</v>
      </c>
      <c r="P9571" s="9">
        <v>1099</v>
      </c>
      <c r="Q9571" s="10" t="s">
        <v>30972</v>
      </c>
    </row>
    <row r="9572" spans="1:17" x14ac:dyDescent="0.3">
      <c r="A9572" s="5" t="s">
        <v>33553</v>
      </c>
      <c r="B9572" s="5" t="s">
        <v>33554</v>
      </c>
      <c r="C9572" s="6">
        <v>2.2799999999999998</v>
      </c>
      <c r="D9572" s="1" t="s">
        <v>33541</v>
      </c>
      <c r="E9572" s="6">
        <v>94</v>
      </c>
      <c r="F9572" s="6" t="s">
        <v>25</v>
      </c>
      <c r="G9572" s="11" t="s">
        <v>33555</v>
      </c>
      <c r="H9572" s="8" t="s">
        <v>8502</v>
      </c>
      <c r="I9572" s="9">
        <v>52908</v>
      </c>
      <c r="J9572" s="9">
        <v>7873</v>
      </c>
      <c r="K9572" s="9">
        <v>4171</v>
      </c>
      <c r="L9572" s="9">
        <v>44</v>
      </c>
      <c r="M9572" s="9">
        <v>3839</v>
      </c>
      <c r="N9572" s="9">
        <v>5591</v>
      </c>
      <c r="O9572" s="9">
        <v>634</v>
      </c>
      <c r="P9572" s="9">
        <v>31743</v>
      </c>
      <c r="Q9572" s="10" t="s">
        <v>30972</v>
      </c>
    </row>
    <row r="9573" spans="1:17" ht="28.8" x14ac:dyDescent="0.3">
      <c r="A9573" s="5" t="s">
        <v>33556</v>
      </c>
      <c r="B9573" s="5" t="s">
        <v>15161</v>
      </c>
      <c r="C9573" s="6">
        <v>2.69</v>
      </c>
      <c r="D9573" s="1" t="s">
        <v>33557</v>
      </c>
      <c r="E9573" s="6">
        <v>99</v>
      </c>
      <c r="F9573" s="6" t="s">
        <v>25</v>
      </c>
      <c r="G9573" s="11" t="s">
        <v>33558</v>
      </c>
      <c r="H9573" s="8" t="s">
        <v>33559</v>
      </c>
      <c r="I9573" s="9">
        <v>59538</v>
      </c>
      <c r="J9573" s="9">
        <v>8940</v>
      </c>
      <c r="K9573" s="9">
        <v>5451</v>
      </c>
      <c r="L9573" s="9">
        <v>24</v>
      </c>
      <c r="M9573" s="9">
        <v>1512</v>
      </c>
      <c r="N9573" s="9">
        <v>10642</v>
      </c>
      <c r="O9573" s="9">
        <v>898</v>
      </c>
      <c r="P9573" s="9">
        <v>37173</v>
      </c>
      <c r="Q9573" s="10" t="s">
        <v>30972</v>
      </c>
    </row>
    <row r="9574" spans="1:17" x14ac:dyDescent="0.3">
      <c r="A9574" s="5" t="s">
        <v>33560</v>
      </c>
      <c r="B9574" s="5" t="s">
        <v>903</v>
      </c>
      <c r="C9574" s="6">
        <v>1.94</v>
      </c>
      <c r="D9574" s="1" t="s">
        <v>33561</v>
      </c>
      <c r="E9574" s="6">
        <v>86</v>
      </c>
      <c r="F9574" s="6" t="s">
        <v>25</v>
      </c>
      <c r="G9574" s="11" t="s">
        <v>33562</v>
      </c>
      <c r="H9574" s="8" t="s">
        <v>33563</v>
      </c>
      <c r="I9574" s="9">
        <v>47467</v>
      </c>
      <c r="J9574" s="9">
        <v>8421</v>
      </c>
      <c r="K9574" s="9">
        <v>4551</v>
      </c>
      <c r="L9574" s="9">
        <v>200</v>
      </c>
      <c r="M9574" s="9">
        <v>5977</v>
      </c>
      <c r="N9574" s="9">
        <v>2791</v>
      </c>
      <c r="O9574" s="9">
        <v>1599</v>
      </c>
      <c r="P9574" s="9">
        <v>27463</v>
      </c>
      <c r="Q9574" s="10" t="s">
        <v>30972</v>
      </c>
    </row>
    <row r="9575" spans="1:17" x14ac:dyDescent="0.3">
      <c r="A9575" s="5" t="s">
        <v>33564</v>
      </c>
      <c r="B9575" s="5" t="s">
        <v>33565</v>
      </c>
      <c r="C9575" s="6">
        <v>3.27</v>
      </c>
      <c r="D9575" s="1" t="s">
        <v>33566</v>
      </c>
      <c r="E9575" s="6">
        <v>93</v>
      </c>
      <c r="F9575" s="6" t="s">
        <v>25</v>
      </c>
      <c r="G9575" s="11" t="s">
        <v>33567</v>
      </c>
      <c r="H9575" s="8" t="s">
        <v>33568</v>
      </c>
      <c r="I9575" s="9">
        <v>300</v>
      </c>
      <c r="J9575" s="9">
        <v>489</v>
      </c>
      <c r="K9575" s="9">
        <v>21</v>
      </c>
      <c r="L9575" s="9">
        <v>0</v>
      </c>
      <c r="M9575" s="9">
        <v>23</v>
      </c>
      <c r="N9575" s="9">
        <v>24</v>
      </c>
      <c r="O9575" s="9">
        <v>1</v>
      </c>
      <c r="P9575" s="9">
        <v>172</v>
      </c>
      <c r="Q9575" s="10" t="s">
        <v>30972</v>
      </c>
    </row>
    <row r="9576" spans="1:17" ht="28.8" x14ac:dyDescent="0.3">
      <c r="A9576" s="5" t="s">
        <v>33569</v>
      </c>
      <c r="B9576" s="5" t="s">
        <v>17739</v>
      </c>
      <c r="C9576" s="6">
        <v>3.56</v>
      </c>
      <c r="D9576" s="1" t="s">
        <v>33570</v>
      </c>
      <c r="E9576" s="6">
        <v>93</v>
      </c>
      <c r="F9576" s="6" t="s">
        <v>25</v>
      </c>
      <c r="G9576" s="11" t="s">
        <v>33571</v>
      </c>
      <c r="H9576" s="8" t="s">
        <v>11824</v>
      </c>
      <c r="I9576" s="9">
        <v>8407</v>
      </c>
      <c r="J9576" s="9">
        <v>2506</v>
      </c>
      <c r="K9576" s="9">
        <v>1279</v>
      </c>
      <c r="L9576" s="9">
        <v>0</v>
      </c>
      <c r="M9576" s="9">
        <v>23</v>
      </c>
      <c r="N9576" s="9">
        <v>1241</v>
      </c>
      <c r="O9576" s="9">
        <v>214</v>
      </c>
      <c r="P9576" s="9">
        <v>5248</v>
      </c>
      <c r="Q9576" s="10" t="s">
        <v>30972</v>
      </c>
    </row>
    <row r="9577" spans="1:17" x14ac:dyDescent="0.3">
      <c r="A9577" s="5" t="s">
        <v>33572</v>
      </c>
      <c r="B9577" s="5" t="s">
        <v>8848</v>
      </c>
      <c r="C9577" s="6">
        <v>3.21</v>
      </c>
      <c r="D9577" s="1" t="s">
        <v>33573</v>
      </c>
      <c r="E9577" s="6">
        <v>91</v>
      </c>
      <c r="F9577" s="6" t="s">
        <v>25</v>
      </c>
      <c r="G9577" s="11" t="s">
        <v>33574</v>
      </c>
      <c r="H9577" s="8" t="s">
        <v>33575</v>
      </c>
      <c r="I9577" s="9">
        <v>533</v>
      </c>
      <c r="J9577" s="9">
        <v>428</v>
      </c>
      <c r="K9577" s="9">
        <v>75</v>
      </c>
      <c r="L9577" s="9">
        <v>0</v>
      </c>
      <c r="M9577" s="9">
        <v>10</v>
      </c>
      <c r="N9577" s="9">
        <v>103</v>
      </c>
      <c r="O9577" s="9">
        <v>20</v>
      </c>
      <c r="P9577" s="9">
        <v>262</v>
      </c>
      <c r="Q9577" s="10" t="s">
        <v>30972</v>
      </c>
    </row>
    <row r="9578" spans="1:17" ht="28.8" x14ac:dyDescent="0.3">
      <c r="A9578" s="5" t="s">
        <v>33576</v>
      </c>
      <c r="B9578" s="5" t="s">
        <v>24025</v>
      </c>
      <c r="C9578" s="6">
        <v>3.27</v>
      </c>
      <c r="D9578" s="1" t="s">
        <v>33577</v>
      </c>
      <c r="E9578" s="6">
        <v>97</v>
      </c>
      <c r="F9578" s="6" t="s">
        <v>25</v>
      </c>
      <c r="G9578" s="11" t="s">
        <v>33578</v>
      </c>
      <c r="H9578" s="8" t="s">
        <v>33579</v>
      </c>
      <c r="I9578" s="9">
        <v>148</v>
      </c>
      <c r="J9578" s="9">
        <v>506</v>
      </c>
      <c r="K9578" s="9">
        <v>15</v>
      </c>
      <c r="L9578" s="9">
        <v>0</v>
      </c>
      <c r="M9578" s="9">
        <v>11</v>
      </c>
      <c r="N9578" s="9">
        <v>17</v>
      </c>
      <c r="O9578" s="9">
        <v>0</v>
      </c>
      <c r="P9578" s="9">
        <v>98</v>
      </c>
      <c r="Q9578" s="10" t="s">
        <v>30972</v>
      </c>
    </row>
    <row r="9579" spans="1:17" x14ac:dyDescent="0.3">
      <c r="A9579" s="5" t="s">
        <v>33580</v>
      </c>
      <c r="B9579" s="5" t="s">
        <v>12066</v>
      </c>
      <c r="C9579" s="6">
        <v>4.1399999999999997</v>
      </c>
      <c r="D9579" s="1" t="s">
        <v>33581</v>
      </c>
      <c r="E9579" s="6">
        <v>61</v>
      </c>
      <c r="F9579" s="6" t="s">
        <v>25</v>
      </c>
      <c r="G9579" s="11" t="s">
        <v>33582</v>
      </c>
      <c r="H9579" s="8" t="s">
        <v>30871</v>
      </c>
      <c r="I9579" s="9">
        <v>350632</v>
      </c>
      <c r="J9579" s="9">
        <v>35348</v>
      </c>
      <c r="K9579" s="9">
        <v>93621</v>
      </c>
      <c r="L9579" s="9">
        <v>518</v>
      </c>
      <c r="M9579" s="9">
        <v>1125</v>
      </c>
      <c r="N9579" s="9">
        <v>17061</v>
      </c>
      <c r="O9579" s="9">
        <v>53828</v>
      </c>
      <c r="P9579" s="9">
        <v>187345</v>
      </c>
      <c r="Q9579" s="10" t="s">
        <v>30972</v>
      </c>
    </row>
    <row r="9580" spans="1:17" x14ac:dyDescent="0.3">
      <c r="A9580" s="5" t="s">
        <v>33583</v>
      </c>
      <c r="B9580" s="5" t="s">
        <v>11975</v>
      </c>
      <c r="C9580" s="6">
        <v>3.39</v>
      </c>
      <c r="D9580" s="1" t="s">
        <v>33584</v>
      </c>
      <c r="E9580" s="6">
        <v>93</v>
      </c>
      <c r="F9580" s="6" t="s">
        <v>25</v>
      </c>
      <c r="G9580" s="11" t="s">
        <v>33585</v>
      </c>
      <c r="H9580" s="8" t="s">
        <v>33586</v>
      </c>
      <c r="I9580" s="9">
        <v>436</v>
      </c>
      <c r="J9580" s="9">
        <v>472</v>
      </c>
      <c r="K9580" s="9">
        <v>89</v>
      </c>
      <c r="L9580" s="9">
        <v>0</v>
      </c>
      <c r="M9580" s="9">
        <v>1</v>
      </c>
      <c r="N9580" s="9">
        <v>99</v>
      </c>
      <c r="O9580" s="9">
        <v>3</v>
      </c>
      <c r="P9580" s="9">
        <v>300</v>
      </c>
      <c r="Q9580" s="10" t="s">
        <v>30972</v>
      </c>
    </row>
    <row r="9581" spans="1:17" x14ac:dyDescent="0.3">
      <c r="A9581" s="5" t="s">
        <v>33587</v>
      </c>
      <c r="B9581" s="5" t="s">
        <v>20422</v>
      </c>
      <c r="C9581" s="6">
        <v>3.25</v>
      </c>
      <c r="D9581" s="1" t="s">
        <v>33584</v>
      </c>
      <c r="E9581" s="6">
        <v>80</v>
      </c>
      <c r="F9581" s="6" t="s">
        <v>25</v>
      </c>
      <c r="G9581" s="11" t="s">
        <v>33588</v>
      </c>
      <c r="H9581" s="8" t="s">
        <v>478</v>
      </c>
      <c r="I9581" s="9">
        <v>1081</v>
      </c>
      <c r="J9581" s="9">
        <v>943</v>
      </c>
      <c r="K9581" s="9">
        <v>188</v>
      </c>
      <c r="L9581" s="9">
        <v>0</v>
      </c>
      <c r="M9581" s="9">
        <v>6</v>
      </c>
      <c r="N9581" s="9">
        <v>299</v>
      </c>
      <c r="O9581" s="9">
        <v>11</v>
      </c>
      <c r="P9581" s="9">
        <v>730</v>
      </c>
      <c r="Q9581" s="10" t="s">
        <v>30972</v>
      </c>
    </row>
    <row r="9582" spans="1:17" x14ac:dyDescent="0.3">
      <c r="A9582" s="5" t="s">
        <v>33589</v>
      </c>
      <c r="B9582" s="5" t="s">
        <v>2331</v>
      </c>
      <c r="C9582" s="6">
        <v>2.96</v>
      </c>
      <c r="D9582" s="1" t="s">
        <v>33590</v>
      </c>
      <c r="E9582" s="6">
        <v>132</v>
      </c>
      <c r="F9582" s="6" t="s">
        <v>365</v>
      </c>
      <c r="G9582" s="11" t="s">
        <v>33591</v>
      </c>
      <c r="H9582" s="8" t="s">
        <v>33592</v>
      </c>
      <c r="I9582" s="9">
        <v>1509</v>
      </c>
      <c r="J9582" s="9">
        <v>609</v>
      </c>
      <c r="K9582" s="9">
        <v>137</v>
      </c>
      <c r="L9582" s="9">
        <v>1</v>
      </c>
      <c r="M9582" s="9">
        <v>45</v>
      </c>
      <c r="N9582" s="9">
        <v>297</v>
      </c>
      <c r="O9582" s="9">
        <v>32</v>
      </c>
      <c r="P9582" s="9">
        <v>1080</v>
      </c>
      <c r="Q9582" s="10" t="s">
        <v>30972</v>
      </c>
    </row>
    <row r="9583" spans="1:17" ht="28.8" x14ac:dyDescent="0.3">
      <c r="A9583" s="5" t="s">
        <v>33593</v>
      </c>
      <c r="B9583" s="5" t="s">
        <v>33594</v>
      </c>
      <c r="C9583" s="6">
        <v>3.14</v>
      </c>
      <c r="D9583" s="1" t="s">
        <v>33595</v>
      </c>
      <c r="E9583" s="6">
        <v>120</v>
      </c>
      <c r="F9583" s="6" t="s">
        <v>25</v>
      </c>
      <c r="G9583" s="11" t="s">
        <v>33596</v>
      </c>
      <c r="H9583" s="8" t="s">
        <v>33597</v>
      </c>
      <c r="I9583" s="9">
        <v>9194</v>
      </c>
      <c r="J9583" s="9">
        <v>2318</v>
      </c>
      <c r="K9583" s="9">
        <v>1015</v>
      </c>
      <c r="L9583" s="9">
        <v>17</v>
      </c>
      <c r="M9583" s="9">
        <v>79</v>
      </c>
      <c r="N9583" s="9">
        <v>2184</v>
      </c>
      <c r="O9583" s="9">
        <v>196</v>
      </c>
      <c r="P9583" s="9">
        <v>6536</v>
      </c>
      <c r="Q9583" s="10" t="s">
        <v>30972</v>
      </c>
    </row>
    <row r="9584" spans="1:17" x14ac:dyDescent="0.3">
      <c r="A9584" s="5" t="s">
        <v>33598</v>
      </c>
      <c r="B9584" s="5" t="s">
        <v>499</v>
      </c>
      <c r="C9584" s="6">
        <v>3.35</v>
      </c>
      <c r="D9584" s="1" t="s">
        <v>33599</v>
      </c>
      <c r="E9584" s="6">
        <v>144</v>
      </c>
      <c r="F9584" s="6" t="s">
        <v>25</v>
      </c>
      <c r="G9584" s="11" t="s">
        <v>33600</v>
      </c>
      <c r="H9584" s="8" t="s">
        <v>33601</v>
      </c>
      <c r="I9584" s="9">
        <v>141607</v>
      </c>
      <c r="J9584" s="9">
        <v>22938</v>
      </c>
      <c r="K9584" s="9">
        <v>26961</v>
      </c>
      <c r="L9584" s="9">
        <v>702</v>
      </c>
      <c r="M9584" s="9">
        <v>1321</v>
      </c>
      <c r="N9584" s="9">
        <v>23838</v>
      </c>
      <c r="O9584" s="9">
        <v>6777</v>
      </c>
      <c r="P9584" s="9">
        <v>99547</v>
      </c>
      <c r="Q9584" s="10" t="s">
        <v>30972</v>
      </c>
    </row>
    <row r="9585" spans="1:17" ht="28.8" x14ac:dyDescent="0.3">
      <c r="A9585" s="5" t="s">
        <v>33602</v>
      </c>
      <c r="B9585" s="5" t="s">
        <v>2558</v>
      </c>
      <c r="C9585" s="6">
        <v>3.23</v>
      </c>
      <c r="D9585" s="1" t="s">
        <v>33603</v>
      </c>
      <c r="E9585" s="6">
        <v>116</v>
      </c>
      <c r="F9585" s="6" t="s">
        <v>25</v>
      </c>
      <c r="G9585" s="11" t="s">
        <v>33604</v>
      </c>
      <c r="H9585" s="8" t="s">
        <v>33605</v>
      </c>
      <c r="I9585" s="9">
        <v>35215</v>
      </c>
      <c r="J9585" s="9">
        <v>6425</v>
      </c>
      <c r="K9585" s="9">
        <v>4100</v>
      </c>
      <c r="L9585" s="9">
        <v>4</v>
      </c>
      <c r="M9585" s="9">
        <v>184</v>
      </c>
      <c r="N9585" s="9">
        <v>7408</v>
      </c>
      <c r="O9585" s="9">
        <v>378</v>
      </c>
      <c r="P9585" s="9">
        <v>19294</v>
      </c>
      <c r="Q9585" s="10" t="s">
        <v>30972</v>
      </c>
    </row>
    <row r="9586" spans="1:17" x14ac:dyDescent="0.3">
      <c r="A9586" s="5" t="s">
        <v>33606</v>
      </c>
      <c r="B9586" s="5" t="s">
        <v>15536</v>
      </c>
      <c r="C9586" s="6">
        <v>4.16</v>
      </c>
      <c r="D9586" s="1" t="s">
        <v>33603</v>
      </c>
      <c r="E9586" s="6">
        <v>108</v>
      </c>
      <c r="F9586" s="6" t="s">
        <v>365</v>
      </c>
      <c r="G9586" s="11" t="s">
        <v>33607</v>
      </c>
      <c r="H9586" s="8" t="s">
        <v>33608</v>
      </c>
      <c r="I9586" s="9">
        <v>79313</v>
      </c>
      <c r="J9586" s="9">
        <v>32614</v>
      </c>
      <c r="K9586" s="9">
        <v>28442</v>
      </c>
      <c r="L9586" s="9">
        <v>649</v>
      </c>
      <c r="M9586" s="9">
        <v>72</v>
      </c>
      <c r="N9586" s="9">
        <v>3947</v>
      </c>
      <c r="O9586" s="9">
        <v>8276</v>
      </c>
      <c r="P9586" s="9">
        <v>60524</v>
      </c>
      <c r="Q9586" s="10" t="s">
        <v>30972</v>
      </c>
    </row>
    <row r="9587" spans="1:17" x14ac:dyDescent="0.3">
      <c r="A9587" s="5" t="s">
        <v>33609</v>
      </c>
      <c r="B9587" s="5" t="s">
        <v>33610</v>
      </c>
      <c r="C9587" s="6">
        <v>3.36</v>
      </c>
      <c r="D9587" s="1" t="s">
        <v>33611</v>
      </c>
      <c r="E9587" s="6">
        <v>148</v>
      </c>
      <c r="F9587" s="6" t="s">
        <v>25</v>
      </c>
      <c r="G9587" s="11" t="s">
        <v>33612</v>
      </c>
      <c r="H9587" s="8" t="s">
        <v>33613</v>
      </c>
      <c r="I9587" s="9">
        <v>25946</v>
      </c>
      <c r="J9587" s="9">
        <v>7162</v>
      </c>
      <c r="K9587" s="9">
        <v>4380</v>
      </c>
      <c r="L9587" s="9">
        <v>73</v>
      </c>
      <c r="M9587" s="9">
        <v>415</v>
      </c>
      <c r="N9587" s="9">
        <v>3632</v>
      </c>
      <c r="O9587" s="9">
        <v>1241</v>
      </c>
      <c r="P9587" s="9">
        <v>19000</v>
      </c>
      <c r="Q9587" s="10" t="s">
        <v>30972</v>
      </c>
    </row>
    <row r="9588" spans="1:17" ht="28.8" x14ac:dyDescent="0.3">
      <c r="A9588" s="5" t="s">
        <v>33614</v>
      </c>
      <c r="B9588" s="5" t="s">
        <v>26288</v>
      </c>
      <c r="C9588" s="6">
        <v>3.5</v>
      </c>
      <c r="D9588" s="1" t="s">
        <v>33615</v>
      </c>
      <c r="E9588" s="6">
        <v>92</v>
      </c>
      <c r="F9588" s="6" t="s">
        <v>1777</v>
      </c>
      <c r="G9588" s="11" t="s">
        <v>33616</v>
      </c>
      <c r="H9588" s="8" t="s">
        <v>33617</v>
      </c>
      <c r="I9588" s="9">
        <v>17195</v>
      </c>
      <c r="J9588" s="9">
        <v>10854</v>
      </c>
      <c r="K9588" s="9">
        <v>4829</v>
      </c>
      <c r="L9588" s="9">
        <v>60</v>
      </c>
      <c r="M9588" s="9">
        <v>237</v>
      </c>
      <c r="N9588" s="9">
        <v>2270</v>
      </c>
      <c r="O9588" s="9">
        <v>785</v>
      </c>
      <c r="P9588" s="9">
        <v>12797</v>
      </c>
      <c r="Q9588" s="10" t="s">
        <v>30972</v>
      </c>
    </row>
    <row r="9589" spans="1:17" ht="28.8" x14ac:dyDescent="0.3">
      <c r="A9589" s="5" t="s">
        <v>26054</v>
      </c>
      <c r="B9589" s="5" t="s">
        <v>22845</v>
      </c>
      <c r="C9589" s="6">
        <v>4.05</v>
      </c>
      <c r="D9589" s="1" t="s">
        <v>33618</v>
      </c>
      <c r="E9589" s="6">
        <v>76</v>
      </c>
      <c r="F9589" s="6" t="s">
        <v>889</v>
      </c>
      <c r="G9589" s="11" t="s">
        <v>33619</v>
      </c>
      <c r="H9589" s="8" t="s">
        <v>1412</v>
      </c>
      <c r="I9589" s="9">
        <v>13353</v>
      </c>
      <c r="J9589" s="9">
        <v>12154</v>
      </c>
      <c r="K9589" s="9">
        <v>3890</v>
      </c>
      <c r="L9589" s="9">
        <v>71</v>
      </c>
      <c r="M9589" s="9">
        <v>44</v>
      </c>
      <c r="N9589" s="9">
        <v>842</v>
      </c>
      <c r="O9589" s="9">
        <v>1553</v>
      </c>
      <c r="P9589" s="9">
        <v>8758</v>
      </c>
      <c r="Q9589" s="10" t="s">
        <v>30972</v>
      </c>
    </row>
    <row r="9590" spans="1:17" x14ac:dyDescent="0.3">
      <c r="A9590" s="5" t="s">
        <v>33620</v>
      </c>
      <c r="B9590" s="5" t="s">
        <v>8196</v>
      </c>
      <c r="C9590" s="6">
        <v>3.63</v>
      </c>
      <c r="D9590" s="1" t="s">
        <v>33621</v>
      </c>
      <c r="E9590" s="6">
        <v>23</v>
      </c>
      <c r="F9590" s="6" t="s">
        <v>25</v>
      </c>
      <c r="G9590" s="11" t="s">
        <v>33622</v>
      </c>
      <c r="H9590" s="8" t="s">
        <v>22155</v>
      </c>
      <c r="I9590" s="9">
        <v>19298</v>
      </c>
      <c r="J9590" s="9">
        <v>1711</v>
      </c>
      <c r="K9590" s="9">
        <v>3336</v>
      </c>
      <c r="L9590" s="9">
        <v>4</v>
      </c>
      <c r="M9590" s="9">
        <v>91</v>
      </c>
      <c r="N9590" s="9">
        <v>1853</v>
      </c>
      <c r="O9590" s="9">
        <v>841</v>
      </c>
      <c r="P9590" s="9">
        <v>9116</v>
      </c>
      <c r="Q9590" s="10" t="s">
        <v>33623</v>
      </c>
    </row>
    <row r="9591" spans="1:17" x14ac:dyDescent="0.3">
      <c r="A9591" s="5" t="s">
        <v>33624</v>
      </c>
      <c r="B9591" s="5" t="s">
        <v>33625</v>
      </c>
      <c r="C9591" s="6">
        <v>3.27</v>
      </c>
      <c r="D9591" s="1" t="s">
        <v>33626</v>
      </c>
      <c r="E9591" s="6">
        <v>95</v>
      </c>
      <c r="F9591" s="6" t="s">
        <v>25</v>
      </c>
      <c r="G9591" s="11" t="s">
        <v>33627</v>
      </c>
      <c r="H9591" s="8" t="s">
        <v>33628</v>
      </c>
      <c r="I9591" s="9">
        <v>228</v>
      </c>
      <c r="J9591" s="9">
        <v>532</v>
      </c>
      <c r="K9591" s="9">
        <v>34</v>
      </c>
      <c r="L9591" s="9">
        <v>0</v>
      </c>
      <c r="M9591" s="9">
        <v>8</v>
      </c>
      <c r="N9591" s="9">
        <v>33</v>
      </c>
      <c r="O9591" s="9">
        <v>4</v>
      </c>
      <c r="P9591" s="9">
        <v>152</v>
      </c>
      <c r="Q9591" s="10" t="s">
        <v>33623</v>
      </c>
    </row>
    <row r="9592" spans="1:17" x14ac:dyDescent="0.3">
      <c r="A9592" s="5" t="s">
        <v>33629</v>
      </c>
      <c r="B9592" s="5" t="s">
        <v>33630</v>
      </c>
      <c r="C9592" s="6">
        <v>3.27</v>
      </c>
      <c r="D9592" s="1" t="s">
        <v>33631</v>
      </c>
      <c r="E9592" s="6">
        <v>90</v>
      </c>
      <c r="F9592" s="6" t="s">
        <v>25</v>
      </c>
      <c r="G9592" s="11" t="s">
        <v>33632</v>
      </c>
      <c r="H9592" s="8" t="s">
        <v>33633</v>
      </c>
      <c r="I9592" s="9">
        <v>368</v>
      </c>
      <c r="J9592" s="9">
        <v>372</v>
      </c>
      <c r="K9592" s="9">
        <v>36</v>
      </c>
      <c r="L9592" s="9">
        <v>0</v>
      </c>
      <c r="M9592" s="9">
        <v>35</v>
      </c>
      <c r="N9592" s="9">
        <v>34</v>
      </c>
      <c r="O9592" s="9">
        <v>13</v>
      </c>
      <c r="P9592" s="9">
        <v>194</v>
      </c>
      <c r="Q9592" s="10" t="s">
        <v>33623</v>
      </c>
    </row>
    <row r="9593" spans="1:17" x14ac:dyDescent="0.3">
      <c r="A9593" s="5" t="s">
        <v>33634</v>
      </c>
      <c r="B9593" s="5" t="s">
        <v>24868</v>
      </c>
      <c r="C9593" s="6">
        <v>3.27</v>
      </c>
      <c r="D9593" s="1" t="s">
        <v>33635</v>
      </c>
      <c r="E9593" s="6">
        <v>47</v>
      </c>
      <c r="F9593" s="6" t="s">
        <v>25</v>
      </c>
      <c r="G9593" s="11" t="s">
        <v>33636</v>
      </c>
      <c r="H9593" s="8" t="s">
        <v>39</v>
      </c>
      <c r="I9593" s="9">
        <v>178</v>
      </c>
      <c r="J9593" s="9">
        <v>542</v>
      </c>
      <c r="K9593" s="9">
        <v>34</v>
      </c>
      <c r="L9593" s="9">
        <v>0</v>
      </c>
      <c r="M9593" s="9">
        <v>5</v>
      </c>
      <c r="N9593" s="9">
        <v>59</v>
      </c>
      <c r="O9593" s="9">
        <v>2</v>
      </c>
      <c r="P9593" s="9">
        <v>132</v>
      </c>
      <c r="Q9593" s="10" t="s">
        <v>33623</v>
      </c>
    </row>
    <row r="9594" spans="1:17" x14ac:dyDescent="0.3">
      <c r="A9594" s="5" t="s">
        <v>33637</v>
      </c>
      <c r="B9594" s="5" t="s">
        <v>969</v>
      </c>
      <c r="C9594" s="6">
        <v>3.27</v>
      </c>
      <c r="D9594" s="1" t="s">
        <v>33635</v>
      </c>
      <c r="E9594" s="6">
        <v>100</v>
      </c>
      <c r="F9594" s="6" t="s">
        <v>25</v>
      </c>
      <c r="G9594" s="11" t="s">
        <v>33638</v>
      </c>
      <c r="H9594" s="8" t="s">
        <v>33639</v>
      </c>
      <c r="I9594" s="9">
        <v>201</v>
      </c>
      <c r="J9594" s="9">
        <v>363</v>
      </c>
      <c r="K9594" s="9">
        <v>6</v>
      </c>
      <c r="L9594" s="9">
        <v>0</v>
      </c>
      <c r="M9594" s="9">
        <v>17</v>
      </c>
      <c r="N9594" s="9">
        <v>23</v>
      </c>
      <c r="O9594" s="9">
        <v>0</v>
      </c>
      <c r="P9594" s="9">
        <v>145</v>
      </c>
      <c r="Q9594" s="10" t="s">
        <v>33623</v>
      </c>
    </row>
    <row r="9595" spans="1:17" x14ac:dyDescent="0.3">
      <c r="A9595" s="5" t="s">
        <v>33640</v>
      </c>
      <c r="B9595" s="5" t="s">
        <v>33641</v>
      </c>
      <c r="C9595" s="6">
        <v>3.27</v>
      </c>
      <c r="D9595" s="1" t="s">
        <v>33642</v>
      </c>
      <c r="E9595" s="6">
        <v>91</v>
      </c>
      <c r="F9595" s="6" t="s">
        <v>25</v>
      </c>
      <c r="G9595" s="11" t="s">
        <v>33643</v>
      </c>
      <c r="H9595" s="8" t="s">
        <v>39</v>
      </c>
      <c r="I9595" s="9">
        <v>162</v>
      </c>
      <c r="J9595" s="9">
        <v>332</v>
      </c>
      <c r="K9595" s="9">
        <v>11</v>
      </c>
      <c r="L9595" s="9">
        <v>0</v>
      </c>
      <c r="M9595" s="9">
        <v>3</v>
      </c>
      <c r="N9595" s="9">
        <v>22</v>
      </c>
      <c r="O9595" s="9">
        <v>3</v>
      </c>
      <c r="P9595" s="9">
        <v>67</v>
      </c>
      <c r="Q9595" s="10" t="s">
        <v>33623</v>
      </c>
    </row>
    <row r="9596" spans="1:17" x14ac:dyDescent="0.3">
      <c r="A9596" s="5" t="s">
        <v>33644</v>
      </c>
      <c r="B9596" s="5" t="s">
        <v>1081</v>
      </c>
      <c r="C9596" s="6">
        <v>3.27</v>
      </c>
      <c r="D9596" s="1" t="s">
        <v>33642</v>
      </c>
      <c r="E9596" s="6">
        <v>100</v>
      </c>
      <c r="F9596" s="6" t="s">
        <v>25</v>
      </c>
      <c r="G9596" s="11" t="s">
        <v>33645</v>
      </c>
      <c r="H9596" s="8" t="s">
        <v>33646</v>
      </c>
      <c r="I9596" s="9">
        <v>42</v>
      </c>
      <c r="J9596" s="9">
        <v>344</v>
      </c>
      <c r="K9596" s="9">
        <v>3</v>
      </c>
      <c r="L9596" s="9">
        <v>0</v>
      </c>
      <c r="M9596" s="9">
        <v>3</v>
      </c>
      <c r="N9596" s="9">
        <v>3</v>
      </c>
      <c r="O9596" s="9">
        <v>0</v>
      </c>
      <c r="P9596" s="9">
        <v>23</v>
      </c>
      <c r="Q9596" s="10" t="s">
        <v>33623</v>
      </c>
    </row>
    <row r="9597" spans="1:17" x14ac:dyDescent="0.3">
      <c r="A9597" s="5" t="s">
        <v>33647</v>
      </c>
      <c r="B9597" s="5" t="s">
        <v>986</v>
      </c>
      <c r="C9597" s="6">
        <v>3.38</v>
      </c>
      <c r="D9597" s="1" t="s">
        <v>33648</v>
      </c>
      <c r="E9597" s="6">
        <v>215</v>
      </c>
      <c r="F9597" s="6" t="s">
        <v>25</v>
      </c>
      <c r="G9597" s="11" t="s">
        <v>33649</v>
      </c>
      <c r="H9597" s="8" t="s">
        <v>924</v>
      </c>
      <c r="I9597" s="9">
        <v>369</v>
      </c>
      <c r="J9597" s="9">
        <v>901</v>
      </c>
      <c r="K9597" s="9">
        <v>95</v>
      </c>
      <c r="L9597" s="9">
        <v>0</v>
      </c>
      <c r="M9597" s="9">
        <v>5</v>
      </c>
      <c r="N9597" s="9">
        <v>57</v>
      </c>
      <c r="O9597" s="9">
        <v>19</v>
      </c>
      <c r="P9597" s="9">
        <v>242</v>
      </c>
      <c r="Q9597" s="10" t="s">
        <v>33623</v>
      </c>
    </row>
    <row r="9598" spans="1:17" x14ac:dyDescent="0.3">
      <c r="A9598" s="5" t="s">
        <v>33650</v>
      </c>
      <c r="B9598" s="5" t="s">
        <v>33651</v>
      </c>
      <c r="C9598" s="6">
        <v>3.38</v>
      </c>
      <c r="D9598" s="1" t="s">
        <v>33652</v>
      </c>
      <c r="E9598" s="6">
        <v>54</v>
      </c>
      <c r="F9598" s="6" t="s">
        <v>25</v>
      </c>
      <c r="G9598" s="11" t="s">
        <v>33653</v>
      </c>
      <c r="H9598" s="8" t="s">
        <v>33654</v>
      </c>
      <c r="I9598" s="9">
        <v>51461</v>
      </c>
      <c r="J9598" s="9">
        <v>4179</v>
      </c>
      <c r="K9598" s="9">
        <v>7541</v>
      </c>
      <c r="L9598" s="9">
        <v>26</v>
      </c>
      <c r="M9598" s="9">
        <v>441</v>
      </c>
      <c r="N9598" s="9">
        <v>7075</v>
      </c>
      <c r="O9598" s="9">
        <v>1499</v>
      </c>
      <c r="P9598" s="9">
        <v>23358</v>
      </c>
      <c r="Q9598" s="10" t="s">
        <v>33623</v>
      </c>
    </row>
    <row r="9599" spans="1:17" ht="28.8" x14ac:dyDescent="0.3">
      <c r="A9599" s="5" t="s">
        <v>33655</v>
      </c>
      <c r="B9599" s="5" t="s">
        <v>4285</v>
      </c>
      <c r="C9599" s="6">
        <v>2.37</v>
      </c>
      <c r="D9599" s="1" t="s">
        <v>33656</v>
      </c>
      <c r="E9599" s="6">
        <v>84</v>
      </c>
      <c r="F9599" s="6" t="s">
        <v>25</v>
      </c>
      <c r="G9599" s="11" t="s">
        <v>33657</v>
      </c>
      <c r="H9599" s="8" t="s">
        <v>33658</v>
      </c>
      <c r="I9599" s="9">
        <v>3378</v>
      </c>
      <c r="J9599" s="9">
        <v>2462</v>
      </c>
      <c r="K9599" s="9">
        <v>411</v>
      </c>
      <c r="L9599" s="9">
        <v>0</v>
      </c>
      <c r="M9599" s="9">
        <v>298</v>
      </c>
      <c r="N9599" s="9">
        <v>416</v>
      </c>
      <c r="O9599" s="9">
        <v>38</v>
      </c>
      <c r="P9599" s="9">
        <v>2176</v>
      </c>
      <c r="Q9599" s="10" t="s">
        <v>33623</v>
      </c>
    </row>
    <row r="9600" spans="1:17" ht="28.8" x14ac:dyDescent="0.3">
      <c r="A9600" s="5" t="s">
        <v>33659</v>
      </c>
      <c r="B9600" s="5" t="s">
        <v>33660</v>
      </c>
      <c r="C9600" s="6">
        <v>3.5</v>
      </c>
      <c r="D9600" s="1" t="s">
        <v>33661</v>
      </c>
      <c r="E9600" s="6">
        <v>101</v>
      </c>
      <c r="F9600" s="6" t="s">
        <v>25</v>
      </c>
      <c r="G9600" s="11" t="s">
        <v>33662</v>
      </c>
      <c r="H9600" s="8" t="s">
        <v>33663</v>
      </c>
      <c r="I9600" s="9">
        <v>10246</v>
      </c>
      <c r="J9600" s="9">
        <v>2151</v>
      </c>
      <c r="K9600" s="9">
        <v>2241</v>
      </c>
      <c r="L9600" s="9">
        <v>14</v>
      </c>
      <c r="M9600" s="9">
        <v>65</v>
      </c>
      <c r="N9600" s="9">
        <v>1442</v>
      </c>
      <c r="O9600" s="9">
        <v>503</v>
      </c>
      <c r="P9600" s="9">
        <v>6122</v>
      </c>
      <c r="Q9600" s="10" t="s">
        <v>33623</v>
      </c>
    </row>
    <row r="9601" spans="1:17" x14ac:dyDescent="0.3">
      <c r="A9601" s="5" t="s">
        <v>33664</v>
      </c>
      <c r="B9601" s="5" t="s">
        <v>5567</v>
      </c>
      <c r="C9601" s="6">
        <v>3.54</v>
      </c>
      <c r="D9601" s="1" t="s">
        <v>33665</v>
      </c>
      <c r="E9601" s="6">
        <v>40</v>
      </c>
      <c r="F9601" s="6" t="s">
        <v>25</v>
      </c>
      <c r="G9601" s="11" t="s">
        <v>33666</v>
      </c>
      <c r="H9601" s="8" t="s">
        <v>33667</v>
      </c>
      <c r="I9601" s="9">
        <v>36395</v>
      </c>
      <c r="J9601" s="9">
        <v>5459</v>
      </c>
      <c r="K9601" s="9">
        <v>9200</v>
      </c>
      <c r="L9601" s="9">
        <v>31</v>
      </c>
      <c r="M9601" s="9">
        <v>178</v>
      </c>
      <c r="N9601" s="9">
        <v>5517</v>
      </c>
      <c r="O9601" s="9">
        <v>1535</v>
      </c>
      <c r="P9601" s="9">
        <v>24925</v>
      </c>
      <c r="Q9601" s="10" t="s">
        <v>33623</v>
      </c>
    </row>
    <row r="9602" spans="1:17" x14ac:dyDescent="0.3">
      <c r="A9602" s="5" t="s">
        <v>33668</v>
      </c>
      <c r="B9602" s="5" t="s">
        <v>6853</v>
      </c>
      <c r="C9602" s="6">
        <v>3.27</v>
      </c>
      <c r="D9602" s="1" t="s">
        <v>33665</v>
      </c>
      <c r="E9602" s="6">
        <v>94</v>
      </c>
      <c r="F9602" s="6" t="s">
        <v>25</v>
      </c>
      <c r="G9602" s="11" t="s">
        <v>33669</v>
      </c>
      <c r="H9602" s="8" t="s">
        <v>33670</v>
      </c>
      <c r="I9602" s="9">
        <v>54</v>
      </c>
      <c r="J9602" s="9">
        <v>363</v>
      </c>
      <c r="K9602" s="9">
        <v>4</v>
      </c>
      <c r="L9602" s="9">
        <v>0</v>
      </c>
      <c r="M9602" s="9">
        <v>2</v>
      </c>
      <c r="N9602" s="9">
        <v>5</v>
      </c>
      <c r="O9602" s="9">
        <v>0</v>
      </c>
      <c r="P9602" s="9">
        <v>33</v>
      </c>
      <c r="Q9602" s="10" t="s">
        <v>33623</v>
      </c>
    </row>
    <row r="9603" spans="1:17" ht="28.8" x14ac:dyDescent="0.3">
      <c r="A9603" s="5" t="s">
        <v>33671</v>
      </c>
      <c r="B9603" s="5" t="s">
        <v>33672</v>
      </c>
      <c r="C9603" s="6">
        <v>3.27</v>
      </c>
      <c r="D9603" s="1" t="s">
        <v>33665</v>
      </c>
      <c r="E9603" s="6">
        <v>87</v>
      </c>
      <c r="F9603" s="6" t="s">
        <v>25</v>
      </c>
      <c r="G9603" s="11" t="s">
        <v>33673</v>
      </c>
      <c r="H9603" s="8" t="s">
        <v>33674</v>
      </c>
      <c r="I9603" s="9">
        <v>256</v>
      </c>
      <c r="J9603" s="9">
        <v>393</v>
      </c>
      <c r="K9603" s="9">
        <v>12</v>
      </c>
      <c r="L9603" s="9">
        <v>0</v>
      </c>
      <c r="M9603" s="9">
        <v>24</v>
      </c>
      <c r="N9603" s="9">
        <v>14</v>
      </c>
      <c r="O9603" s="9">
        <v>9</v>
      </c>
      <c r="P9603" s="9">
        <v>142</v>
      </c>
      <c r="Q9603" s="10" t="s">
        <v>33623</v>
      </c>
    </row>
    <row r="9604" spans="1:17" x14ac:dyDescent="0.3">
      <c r="A9604" s="5" t="s">
        <v>33675</v>
      </c>
      <c r="B9604" s="5" t="s">
        <v>33676</v>
      </c>
      <c r="C9604" s="6">
        <v>3.67</v>
      </c>
      <c r="D9604" s="1" t="s">
        <v>33665</v>
      </c>
      <c r="E9604" s="6">
        <v>153</v>
      </c>
      <c r="F9604" s="6" t="s">
        <v>25</v>
      </c>
      <c r="G9604" s="11" t="s">
        <v>33677</v>
      </c>
      <c r="H9604" s="8" t="s">
        <v>33678</v>
      </c>
      <c r="I9604" s="9">
        <v>10098</v>
      </c>
      <c r="J9604" s="9">
        <v>1001</v>
      </c>
      <c r="K9604" s="9">
        <v>1475</v>
      </c>
      <c r="L9604" s="9">
        <v>1</v>
      </c>
      <c r="M9604" s="9">
        <v>25</v>
      </c>
      <c r="N9604" s="9">
        <v>623</v>
      </c>
      <c r="O9604" s="9">
        <v>465</v>
      </c>
      <c r="P9604" s="9">
        <v>3198</v>
      </c>
      <c r="Q9604" s="10" t="s">
        <v>33623</v>
      </c>
    </row>
    <row r="9605" spans="1:17" ht="28.8" x14ac:dyDescent="0.3">
      <c r="A9605" s="5" t="s">
        <v>33679</v>
      </c>
      <c r="B9605" s="5" t="s">
        <v>33680</v>
      </c>
      <c r="C9605" s="6">
        <v>3.22</v>
      </c>
      <c r="D9605" s="1" t="s">
        <v>33665</v>
      </c>
      <c r="E9605" s="6">
        <v>89</v>
      </c>
      <c r="F9605" s="6" t="s">
        <v>25</v>
      </c>
      <c r="G9605" s="11" t="s">
        <v>33681</v>
      </c>
      <c r="H9605" s="8" t="s">
        <v>39</v>
      </c>
      <c r="I9605" s="9">
        <v>1165</v>
      </c>
      <c r="J9605" s="9">
        <v>554</v>
      </c>
      <c r="K9605" s="9">
        <v>294</v>
      </c>
      <c r="L9605" s="9">
        <v>1</v>
      </c>
      <c r="M9605" s="9">
        <v>19</v>
      </c>
      <c r="N9605" s="9">
        <v>233</v>
      </c>
      <c r="O9605" s="9">
        <v>65</v>
      </c>
      <c r="P9605" s="9">
        <v>733</v>
      </c>
      <c r="Q9605" s="10" t="s">
        <v>33623</v>
      </c>
    </row>
    <row r="9606" spans="1:17" x14ac:dyDescent="0.3">
      <c r="A9606" s="5" t="s">
        <v>33682</v>
      </c>
      <c r="B9606" s="5" t="s">
        <v>7769</v>
      </c>
      <c r="C9606" s="6">
        <v>2.8</v>
      </c>
      <c r="D9606" s="1" t="s">
        <v>33683</v>
      </c>
      <c r="E9606" s="6">
        <v>81</v>
      </c>
      <c r="F9606" s="6" t="s">
        <v>25</v>
      </c>
      <c r="G9606" s="11" t="s">
        <v>33684</v>
      </c>
      <c r="H9606" s="8" t="s">
        <v>29216</v>
      </c>
      <c r="I9606" s="9">
        <v>2447</v>
      </c>
      <c r="J9606" s="9">
        <v>1014</v>
      </c>
      <c r="K9606" s="9">
        <v>180</v>
      </c>
      <c r="L9606" s="9">
        <v>2</v>
      </c>
      <c r="M9606" s="9">
        <v>59</v>
      </c>
      <c r="N9606" s="9">
        <v>196</v>
      </c>
      <c r="O9606" s="9">
        <v>28</v>
      </c>
      <c r="P9606" s="9">
        <v>914</v>
      </c>
      <c r="Q9606" s="10" t="s">
        <v>33623</v>
      </c>
    </row>
    <row r="9607" spans="1:17" x14ac:dyDescent="0.3">
      <c r="A9607" s="5" t="s">
        <v>33685</v>
      </c>
      <c r="B9607" s="5" t="s">
        <v>33686</v>
      </c>
      <c r="C9607" s="6">
        <v>2.1</v>
      </c>
      <c r="D9607" s="1" t="s">
        <v>33683</v>
      </c>
      <c r="E9607" s="6">
        <v>94</v>
      </c>
      <c r="F9607" s="6" t="s">
        <v>25</v>
      </c>
      <c r="G9607" s="11" t="s">
        <v>33687</v>
      </c>
      <c r="H9607" s="8" t="s">
        <v>33688</v>
      </c>
      <c r="I9607" s="9">
        <v>110735</v>
      </c>
      <c r="J9607" s="9">
        <v>8117</v>
      </c>
      <c r="K9607" s="9">
        <v>7185</v>
      </c>
      <c r="L9607" s="9">
        <v>10</v>
      </c>
      <c r="M9607" s="9">
        <v>6542</v>
      </c>
      <c r="N9607" s="9">
        <v>7976</v>
      </c>
      <c r="O9607" s="9">
        <v>2023</v>
      </c>
      <c r="P9607" s="9">
        <v>44320</v>
      </c>
      <c r="Q9607" s="10" t="s">
        <v>33623</v>
      </c>
    </row>
    <row r="9608" spans="1:17" x14ac:dyDescent="0.3">
      <c r="A9608" s="5" t="s">
        <v>33689</v>
      </c>
      <c r="B9608" s="5" t="s">
        <v>33690</v>
      </c>
      <c r="C9608" s="6">
        <v>3.19</v>
      </c>
      <c r="D9608" s="1" t="s">
        <v>33691</v>
      </c>
      <c r="E9608" s="6">
        <v>95</v>
      </c>
      <c r="F9608" s="6" t="s">
        <v>25</v>
      </c>
      <c r="G9608" s="11" t="s">
        <v>33692</v>
      </c>
      <c r="H9608" s="8" t="s">
        <v>33693</v>
      </c>
      <c r="I9608" s="9">
        <v>37814</v>
      </c>
      <c r="J9608" s="9">
        <v>17136</v>
      </c>
      <c r="K9608" s="9">
        <v>9800</v>
      </c>
      <c r="L9608" s="9">
        <v>22</v>
      </c>
      <c r="M9608" s="9">
        <v>202</v>
      </c>
      <c r="N9608" s="9">
        <v>10290</v>
      </c>
      <c r="O9608" s="9">
        <v>828</v>
      </c>
      <c r="P9608" s="9">
        <v>28108</v>
      </c>
      <c r="Q9608" s="10" t="s">
        <v>33623</v>
      </c>
    </row>
    <row r="9609" spans="1:17" x14ac:dyDescent="0.3">
      <c r="A9609" s="5" t="s">
        <v>33694</v>
      </c>
      <c r="B9609" s="5" t="s">
        <v>903</v>
      </c>
      <c r="C9609" s="6">
        <v>2.04</v>
      </c>
      <c r="D9609" s="1" t="s">
        <v>33695</v>
      </c>
      <c r="E9609" s="6">
        <v>88</v>
      </c>
      <c r="F9609" s="6" t="s">
        <v>25</v>
      </c>
      <c r="G9609" s="11" t="s">
        <v>33696</v>
      </c>
      <c r="H9609" s="8" t="s">
        <v>33563</v>
      </c>
      <c r="I9609" s="9">
        <v>32127</v>
      </c>
      <c r="J9609" s="9">
        <v>6955</v>
      </c>
      <c r="K9609" s="9">
        <v>3348</v>
      </c>
      <c r="L9609" s="9">
        <v>197</v>
      </c>
      <c r="M9609" s="9">
        <v>3922</v>
      </c>
      <c r="N9609" s="9">
        <v>1980</v>
      </c>
      <c r="O9609" s="9">
        <v>1371</v>
      </c>
      <c r="P9609" s="9">
        <v>18823</v>
      </c>
      <c r="Q9609" s="10" t="s">
        <v>33623</v>
      </c>
    </row>
    <row r="9610" spans="1:17" x14ac:dyDescent="0.3">
      <c r="A9610" s="5" t="s">
        <v>33697</v>
      </c>
      <c r="B9610" s="5" t="s">
        <v>33698</v>
      </c>
      <c r="C9610" s="6">
        <v>2.76</v>
      </c>
      <c r="D9610" s="1" t="s">
        <v>33699</v>
      </c>
      <c r="E9610" s="6">
        <v>96</v>
      </c>
      <c r="F9610" s="6" t="s">
        <v>25</v>
      </c>
      <c r="G9610" s="11" t="s">
        <v>33700</v>
      </c>
      <c r="H9610" s="8" t="s">
        <v>33701</v>
      </c>
      <c r="I9610" s="9">
        <v>1585</v>
      </c>
      <c r="J9610" s="9">
        <v>843</v>
      </c>
      <c r="K9610" s="9">
        <v>215</v>
      </c>
      <c r="L9610" s="9">
        <v>3</v>
      </c>
      <c r="M9610" s="9">
        <v>96</v>
      </c>
      <c r="N9610" s="9">
        <v>168</v>
      </c>
      <c r="O9610" s="9">
        <v>53</v>
      </c>
      <c r="P9610" s="9">
        <v>919</v>
      </c>
      <c r="Q9610" s="10" t="s">
        <v>33623</v>
      </c>
    </row>
    <row r="9611" spans="1:17" x14ac:dyDescent="0.3">
      <c r="A9611" s="5" t="s">
        <v>33702</v>
      </c>
      <c r="B9611" s="5" t="s">
        <v>5974</v>
      </c>
      <c r="C9611" s="6">
        <v>2.48</v>
      </c>
      <c r="D9611" s="1" t="s">
        <v>33703</v>
      </c>
      <c r="E9611" s="6">
        <v>85</v>
      </c>
      <c r="F9611" s="6" t="s">
        <v>25</v>
      </c>
      <c r="G9611" s="11" t="s">
        <v>33704</v>
      </c>
      <c r="H9611" s="8" t="s">
        <v>33705</v>
      </c>
      <c r="I9611" s="9">
        <v>3366</v>
      </c>
      <c r="J9611" s="9">
        <v>1710</v>
      </c>
      <c r="K9611" s="9">
        <v>266</v>
      </c>
      <c r="L9611" s="9">
        <v>1</v>
      </c>
      <c r="M9611" s="9">
        <v>189</v>
      </c>
      <c r="N9611" s="9">
        <v>308</v>
      </c>
      <c r="O9611" s="9">
        <v>19</v>
      </c>
      <c r="P9611" s="9">
        <v>1684</v>
      </c>
      <c r="Q9611" s="10" t="s">
        <v>33623</v>
      </c>
    </row>
    <row r="9612" spans="1:17" x14ac:dyDescent="0.3">
      <c r="A9612" s="5" t="s">
        <v>33706</v>
      </c>
      <c r="B9612" s="5" t="s">
        <v>2446</v>
      </c>
      <c r="C9612" s="6">
        <v>2.84</v>
      </c>
      <c r="D9612" s="1" t="s">
        <v>33707</v>
      </c>
      <c r="E9612" s="6">
        <v>76</v>
      </c>
      <c r="F9612" s="6" t="s">
        <v>25</v>
      </c>
      <c r="G9612" s="11" t="s">
        <v>33708</v>
      </c>
      <c r="H9612" s="8" t="s">
        <v>19889</v>
      </c>
      <c r="I9612" s="9">
        <v>597</v>
      </c>
      <c r="J9612" s="9">
        <v>652</v>
      </c>
      <c r="K9612" s="9">
        <v>48</v>
      </c>
      <c r="L9612" s="9">
        <v>0</v>
      </c>
      <c r="M9612" s="9">
        <v>49</v>
      </c>
      <c r="N9612" s="9">
        <v>55</v>
      </c>
      <c r="O9612" s="9">
        <v>3</v>
      </c>
      <c r="P9612" s="9">
        <v>401</v>
      </c>
      <c r="Q9612" s="10" t="s">
        <v>33623</v>
      </c>
    </row>
    <row r="9613" spans="1:17" x14ac:dyDescent="0.3">
      <c r="A9613" s="5" t="s">
        <v>33709</v>
      </c>
      <c r="B9613" s="5" t="s">
        <v>7441</v>
      </c>
      <c r="C9613" s="6">
        <v>3.27</v>
      </c>
      <c r="D9613" s="1" t="s">
        <v>33707</v>
      </c>
      <c r="E9613" s="6">
        <v>96</v>
      </c>
      <c r="F9613" s="6" t="s">
        <v>25</v>
      </c>
      <c r="G9613" s="11" t="s">
        <v>33710</v>
      </c>
      <c r="H9613" s="8" t="s">
        <v>33711</v>
      </c>
      <c r="I9613" s="9">
        <v>1282</v>
      </c>
      <c r="J9613" s="9">
        <v>1124</v>
      </c>
      <c r="K9613" s="9">
        <v>255</v>
      </c>
      <c r="L9613" s="9">
        <v>1</v>
      </c>
      <c r="M9613" s="9">
        <v>8</v>
      </c>
      <c r="N9613" s="9">
        <v>263</v>
      </c>
      <c r="O9613" s="9">
        <v>34</v>
      </c>
      <c r="P9613" s="9">
        <v>765</v>
      </c>
      <c r="Q9613" s="10" t="s">
        <v>33623</v>
      </c>
    </row>
    <row r="9614" spans="1:17" ht="28.8" x14ac:dyDescent="0.3">
      <c r="A9614" s="5" t="s">
        <v>33712</v>
      </c>
      <c r="B9614" s="5" t="s">
        <v>27128</v>
      </c>
      <c r="C9614" s="6">
        <v>3.3</v>
      </c>
      <c r="D9614" s="1" t="s">
        <v>33707</v>
      </c>
      <c r="E9614" s="6">
        <v>99</v>
      </c>
      <c r="F9614" s="6" t="s">
        <v>25</v>
      </c>
      <c r="G9614" s="11" t="s">
        <v>33713</v>
      </c>
      <c r="H9614" s="8" t="s">
        <v>33714</v>
      </c>
      <c r="I9614" s="9">
        <v>410</v>
      </c>
      <c r="J9614" s="9">
        <v>382</v>
      </c>
      <c r="K9614" s="9">
        <v>60</v>
      </c>
      <c r="L9614" s="9">
        <v>0</v>
      </c>
      <c r="M9614" s="9">
        <v>3</v>
      </c>
      <c r="N9614" s="9">
        <v>89</v>
      </c>
      <c r="O9614" s="9">
        <v>4</v>
      </c>
      <c r="P9614" s="9">
        <v>273</v>
      </c>
      <c r="Q9614" s="10" t="s">
        <v>33623</v>
      </c>
    </row>
    <row r="9615" spans="1:17" x14ac:dyDescent="0.3">
      <c r="A9615" s="5" t="s">
        <v>33715</v>
      </c>
      <c r="B9615" s="5" t="s">
        <v>33716</v>
      </c>
      <c r="C9615" s="6">
        <v>3.46</v>
      </c>
      <c r="D9615" s="1" t="s">
        <v>33717</v>
      </c>
      <c r="E9615" s="6">
        <v>70</v>
      </c>
      <c r="F9615" s="6" t="s">
        <v>25</v>
      </c>
      <c r="G9615" s="11" t="s">
        <v>33718</v>
      </c>
      <c r="H9615" s="8" t="s">
        <v>33719</v>
      </c>
      <c r="I9615" s="9">
        <v>6680</v>
      </c>
      <c r="J9615" s="9">
        <v>708</v>
      </c>
      <c r="K9615" s="9">
        <v>933</v>
      </c>
      <c r="L9615" s="9">
        <v>2</v>
      </c>
      <c r="M9615" s="9">
        <v>75</v>
      </c>
      <c r="N9615" s="9">
        <v>798</v>
      </c>
      <c r="O9615" s="9">
        <v>233</v>
      </c>
      <c r="P9615" s="9">
        <v>3836</v>
      </c>
      <c r="Q9615" s="10" t="s">
        <v>33623</v>
      </c>
    </row>
    <row r="9616" spans="1:17" x14ac:dyDescent="0.3">
      <c r="A9616" s="5" t="s">
        <v>33720</v>
      </c>
      <c r="B9616" s="5" t="s">
        <v>33721</v>
      </c>
      <c r="C9616" s="6">
        <v>3.34</v>
      </c>
      <c r="D9616" s="1" t="s">
        <v>33722</v>
      </c>
      <c r="E9616" s="6">
        <v>90</v>
      </c>
      <c r="F9616" s="6" t="s">
        <v>25</v>
      </c>
      <c r="G9616" s="11" t="s">
        <v>33723</v>
      </c>
      <c r="H9616" s="8" t="s">
        <v>33724</v>
      </c>
      <c r="I9616" s="9">
        <v>7192</v>
      </c>
      <c r="J9616" s="9">
        <v>1882</v>
      </c>
      <c r="K9616" s="9">
        <v>1261</v>
      </c>
      <c r="L9616" s="9">
        <v>29</v>
      </c>
      <c r="M9616" s="9">
        <v>55</v>
      </c>
      <c r="N9616" s="9">
        <v>1184</v>
      </c>
      <c r="O9616" s="9">
        <v>297</v>
      </c>
      <c r="P9616" s="9">
        <v>4027</v>
      </c>
      <c r="Q9616" s="10" t="s">
        <v>33623</v>
      </c>
    </row>
    <row r="9617" spans="1:17" ht="28.8" x14ac:dyDescent="0.3">
      <c r="A9617" s="5" t="s">
        <v>33725</v>
      </c>
      <c r="B9617" s="5" t="s">
        <v>14218</v>
      </c>
      <c r="C9617" s="6">
        <v>3.27</v>
      </c>
      <c r="D9617" s="1" t="s">
        <v>33722</v>
      </c>
      <c r="E9617" s="6">
        <v>100</v>
      </c>
      <c r="F9617" s="6" t="s">
        <v>25</v>
      </c>
      <c r="G9617" s="11" t="s">
        <v>33726</v>
      </c>
      <c r="H9617" s="8" t="s">
        <v>33727</v>
      </c>
      <c r="I9617" s="9">
        <v>255</v>
      </c>
      <c r="J9617" s="9">
        <v>323</v>
      </c>
      <c r="K9617" s="9">
        <v>28</v>
      </c>
      <c r="L9617" s="9">
        <v>0</v>
      </c>
      <c r="M9617" s="9">
        <v>6</v>
      </c>
      <c r="N9617" s="9">
        <v>52</v>
      </c>
      <c r="O9617" s="9">
        <v>4</v>
      </c>
      <c r="P9617" s="9">
        <v>166</v>
      </c>
      <c r="Q9617" s="10" t="s">
        <v>33623</v>
      </c>
    </row>
    <row r="9618" spans="1:17" x14ac:dyDescent="0.3">
      <c r="A9618" s="5" t="s">
        <v>28740</v>
      </c>
      <c r="B9618" s="5" t="s">
        <v>33728</v>
      </c>
      <c r="C9618" s="6">
        <v>3.11</v>
      </c>
      <c r="D9618" s="1" t="s">
        <v>33722</v>
      </c>
      <c r="E9618" s="6">
        <v>103</v>
      </c>
      <c r="F9618" s="6" t="s">
        <v>25</v>
      </c>
      <c r="G9618" s="11" t="s">
        <v>33729</v>
      </c>
      <c r="H9618" s="8" t="s">
        <v>33730</v>
      </c>
      <c r="I9618" s="9">
        <v>536</v>
      </c>
      <c r="J9618" s="9">
        <v>490</v>
      </c>
      <c r="K9618" s="9">
        <v>68</v>
      </c>
      <c r="L9618" s="9">
        <v>1</v>
      </c>
      <c r="M9618" s="9">
        <v>18</v>
      </c>
      <c r="N9618" s="9">
        <v>103</v>
      </c>
      <c r="O9618" s="9">
        <v>9</v>
      </c>
      <c r="P9618" s="9">
        <v>350</v>
      </c>
      <c r="Q9618" s="10" t="s">
        <v>33623</v>
      </c>
    </row>
    <row r="9619" spans="1:17" x14ac:dyDescent="0.3">
      <c r="A9619" s="5" t="s">
        <v>33731</v>
      </c>
      <c r="B9619" s="5" t="s">
        <v>33732</v>
      </c>
      <c r="C9619" s="6">
        <v>3.5</v>
      </c>
      <c r="D9619" s="1" t="s">
        <v>33722</v>
      </c>
      <c r="E9619" s="6">
        <v>120</v>
      </c>
      <c r="F9619" s="6" t="s">
        <v>25</v>
      </c>
      <c r="G9619" s="11" t="s">
        <v>33733</v>
      </c>
      <c r="H9619" s="8" t="s">
        <v>39</v>
      </c>
      <c r="I9619" s="9">
        <v>973</v>
      </c>
      <c r="J9619" s="9">
        <v>684</v>
      </c>
      <c r="K9619" s="9">
        <v>176</v>
      </c>
      <c r="L9619" s="9">
        <v>3</v>
      </c>
      <c r="M9619" s="9">
        <v>0</v>
      </c>
      <c r="N9619" s="9">
        <v>138</v>
      </c>
      <c r="O9619" s="9">
        <v>27</v>
      </c>
      <c r="P9619" s="9">
        <v>597</v>
      </c>
      <c r="Q9619" s="10" t="s">
        <v>33623</v>
      </c>
    </row>
    <row r="9620" spans="1:17" x14ac:dyDescent="0.3">
      <c r="A9620" s="5" t="s">
        <v>33734</v>
      </c>
      <c r="B9620" s="5" t="s">
        <v>23533</v>
      </c>
      <c r="C9620" s="6">
        <v>3.53</v>
      </c>
      <c r="D9620" s="1" t="s">
        <v>33722</v>
      </c>
      <c r="E9620" s="6">
        <v>130</v>
      </c>
      <c r="F9620" s="6" t="s">
        <v>25</v>
      </c>
      <c r="G9620" s="11" t="s">
        <v>33735</v>
      </c>
      <c r="H9620" s="8" t="s">
        <v>33736</v>
      </c>
      <c r="I9620" s="9">
        <v>16753</v>
      </c>
      <c r="J9620" s="9">
        <v>4032</v>
      </c>
      <c r="K9620" s="9">
        <v>2847</v>
      </c>
      <c r="L9620" s="9">
        <v>47</v>
      </c>
      <c r="M9620" s="9">
        <v>101</v>
      </c>
      <c r="N9620" s="9">
        <v>2290</v>
      </c>
      <c r="O9620" s="9">
        <v>714</v>
      </c>
      <c r="P9620" s="9">
        <v>9933</v>
      </c>
      <c r="Q9620" s="10" t="s">
        <v>33623</v>
      </c>
    </row>
    <row r="9621" spans="1:17" x14ac:dyDescent="0.3">
      <c r="A9621" s="5" t="s">
        <v>33737</v>
      </c>
      <c r="B9621" s="5" t="s">
        <v>6415</v>
      </c>
      <c r="C9621" s="6">
        <v>3.6</v>
      </c>
      <c r="D9621" s="1" t="s">
        <v>33722</v>
      </c>
      <c r="E9621" s="6">
        <v>82</v>
      </c>
      <c r="F9621" s="6" t="s">
        <v>25</v>
      </c>
      <c r="G9621" s="11" t="s">
        <v>33738</v>
      </c>
      <c r="H9621" s="8" t="s">
        <v>23509</v>
      </c>
      <c r="I9621" s="9">
        <v>744</v>
      </c>
      <c r="J9621" s="9">
        <v>804</v>
      </c>
      <c r="K9621" s="9">
        <v>226</v>
      </c>
      <c r="L9621" s="9">
        <v>4</v>
      </c>
      <c r="M9621" s="9">
        <v>3</v>
      </c>
      <c r="N9621" s="9">
        <v>67</v>
      </c>
      <c r="O9621" s="9">
        <v>42</v>
      </c>
      <c r="P9621" s="9">
        <v>481</v>
      </c>
      <c r="Q9621" s="10" t="s">
        <v>33623</v>
      </c>
    </row>
    <row r="9622" spans="1:17" x14ac:dyDescent="0.3">
      <c r="A9622" s="5" t="s">
        <v>33739</v>
      </c>
      <c r="B9622" s="5" t="s">
        <v>10530</v>
      </c>
      <c r="C9622" s="6">
        <v>3.27</v>
      </c>
      <c r="D9622" s="1" t="s">
        <v>33722</v>
      </c>
      <c r="E9622" s="6">
        <v>90</v>
      </c>
      <c r="F9622" s="6" t="s">
        <v>74</v>
      </c>
      <c r="G9622" s="11" t="s">
        <v>33740</v>
      </c>
      <c r="H9622" s="8" t="s">
        <v>39</v>
      </c>
      <c r="I9622" s="9">
        <v>2</v>
      </c>
      <c r="J9622" s="9">
        <v>47</v>
      </c>
      <c r="K9622" s="9">
        <v>1</v>
      </c>
      <c r="L9622" s="9">
        <v>0</v>
      </c>
      <c r="M9622" s="9">
        <v>0</v>
      </c>
      <c r="N9622" s="9">
        <v>0</v>
      </c>
      <c r="O9622" s="9">
        <v>0</v>
      </c>
      <c r="P9622" s="9">
        <v>0</v>
      </c>
      <c r="Q9622" s="10" t="s">
        <v>33623</v>
      </c>
    </row>
    <row r="9623" spans="1:17" ht="28.8" x14ac:dyDescent="0.3">
      <c r="A9623" s="5" t="s">
        <v>33741</v>
      </c>
      <c r="B9623" s="5" t="s">
        <v>2550</v>
      </c>
      <c r="C9623" s="6">
        <v>3.27</v>
      </c>
      <c r="D9623" s="1" t="s">
        <v>33722</v>
      </c>
      <c r="E9623" s="6">
        <v>176</v>
      </c>
      <c r="F9623" s="6" t="s">
        <v>20</v>
      </c>
      <c r="G9623" s="11" t="s">
        <v>33742</v>
      </c>
      <c r="H9623" s="8" t="s">
        <v>33743</v>
      </c>
      <c r="I9623" s="9">
        <v>227</v>
      </c>
      <c r="J9623" s="9">
        <v>84</v>
      </c>
      <c r="K9623" s="9">
        <v>45</v>
      </c>
      <c r="L9623" s="9">
        <v>0</v>
      </c>
      <c r="M9623" s="9">
        <v>2</v>
      </c>
      <c r="N9623" s="9">
        <v>43</v>
      </c>
      <c r="O9623" s="9">
        <v>9</v>
      </c>
      <c r="P9623" s="9">
        <v>170</v>
      </c>
      <c r="Q9623" s="10" t="s">
        <v>33623</v>
      </c>
    </row>
    <row r="9624" spans="1:17" x14ac:dyDescent="0.3">
      <c r="A9624" s="5" t="s">
        <v>33744</v>
      </c>
      <c r="B9624" s="5" t="s">
        <v>33745</v>
      </c>
      <c r="C9624" s="6">
        <v>3.36</v>
      </c>
      <c r="D9624" s="1" t="s">
        <v>33746</v>
      </c>
      <c r="E9624" s="6">
        <v>87</v>
      </c>
      <c r="F9624" s="6" t="s">
        <v>25</v>
      </c>
      <c r="G9624" s="11" t="s">
        <v>33747</v>
      </c>
      <c r="H9624" s="8" t="s">
        <v>33748</v>
      </c>
      <c r="I9624" s="9">
        <v>388</v>
      </c>
      <c r="J9624" s="9">
        <v>570</v>
      </c>
      <c r="K9624" s="9">
        <v>50</v>
      </c>
      <c r="L9624" s="9">
        <v>0</v>
      </c>
      <c r="M9624" s="9">
        <v>3</v>
      </c>
      <c r="N9624" s="9">
        <v>71</v>
      </c>
      <c r="O9624" s="9">
        <v>17</v>
      </c>
      <c r="P9624" s="9">
        <v>213</v>
      </c>
      <c r="Q9624" s="10" t="s">
        <v>33623</v>
      </c>
    </row>
    <row r="9625" spans="1:17" x14ac:dyDescent="0.3">
      <c r="A9625" s="5" t="s">
        <v>33749</v>
      </c>
      <c r="B9625" s="5" t="s">
        <v>6415</v>
      </c>
      <c r="C9625" s="6">
        <v>3.27</v>
      </c>
      <c r="D9625" s="1" t="s">
        <v>33750</v>
      </c>
      <c r="E9625" s="6">
        <v>88</v>
      </c>
      <c r="F9625" s="6" t="s">
        <v>25</v>
      </c>
      <c r="G9625" s="11" t="s">
        <v>33751</v>
      </c>
      <c r="H9625" s="8" t="s">
        <v>33752</v>
      </c>
      <c r="I9625" s="9">
        <v>285</v>
      </c>
      <c r="J9625" s="9">
        <v>496</v>
      </c>
      <c r="K9625" s="9">
        <v>39</v>
      </c>
      <c r="L9625" s="9">
        <v>0</v>
      </c>
      <c r="M9625" s="9">
        <v>1</v>
      </c>
      <c r="N9625" s="9">
        <v>76</v>
      </c>
      <c r="O9625" s="9">
        <v>1</v>
      </c>
      <c r="P9625" s="9">
        <v>180</v>
      </c>
      <c r="Q9625" s="10" t="s">
        <v>33623</v>
      </c>
    </row>
    <row r="9626" spans="1:17" x14ac:dyDescent="0.3">
      <c r="A9626" s="5" t="s">
        <v>33753</v>
      </c>
      <c r="B9626" s="5" t="s">
        <v>6065</v>
      </c>
      <c r="C9626" s="6">
        <v>3.27</v>
      </c>
      <c r="D9626" s="1" t="s">
        <v>33750</v>
      </c>
      <c r="E9626" s="6">
        <v>96</v>
      </c>
      <c r="F9626" s="6" t="s">
        <v>25</v>
      </c>
      <c r="G9626" s="11" t="s">
        <v>33754</v>
      </c>
      <c r="H9626" s="8" t="s">
        <v>16446</v>
      </c>
      <c r="I9626" s="9">
        <v>182</v>
      </c>
      <c r="J9626" s="9">
        <v>360</v>
      </c>
      <c r="K9626" s="9">
        <v>20</v>
      </c>
      <c r="L9626" s="9">
        <v>0</v>
      </c>
      <c r="M9626" s="9">
        <v>2</v>
      </c>
      <c r="N9626" s="9">
        <v>27</v>
      </c>
      <c r="O9626" s="9">
        <v>2</v>
      </c>
      <c r="P9626" s="9">
        <v>78</v>
      </c>
      <c r="Q9626" s="10" t="s">
        <v>33623</v>
      </c>
    </row>
    <row r="9627" spans="1:17" ht="28.8" x14ac:dyDescent="0.3">
      <c r="A9627" s="5" t="s">
        <v>33755</v>
      </c>
      <c r="B9627" s="5" t="s">
        <v>2726</v>
      </c>
      <c r="C9627" s="6">
        <v>3.43</v>
      </c>
      <c r="D9627" s="1" t="s">
        <v>33756</v>
      </c>
      <c r="E9627" s="6">
        <v>127</v>
      </c>
      <c r="F9627" s="6" t="s">
        <v>25</v>
      </c>
      <c r="G9627" s="11" t="s">
        <v>33757</v>
      </c>
      <c r="H9627" s="8" t="s">
        <v>16446</v>
      </c>
      <c r="I9627" s="9">
        <v>14492</v>
      </c>
      <c r="J9627" s="9">
        <v>5115</v>
      </c>
      <c r="K9627" s="9">
        <v>2323</v>
      </c>
      <c r="L9627" s="9">
        <v>5</v>
      </c>
      <c r="M9627" s="9">
        <v>73</v>
      </c>
      <c r="N9627" s="9">
        <v>2405</v>
      </c>
      <c r="O9627" s="9">
        <v>405</v>
      </c>
      <c r="P9627" s="9">
        <v>9179</v>
      </c>
      <c r="Q9627" s="10" t="s">
        <v>33623</v>
      </c>
    </row>
    <row r="9628" spans="1:17" ht="28.8" x14ac:dyDescent="0.3">
      <c r="A9628" s="5" t="s">
        <v>33758</v>
      </c>
      <c r="B9628" s="5" t="s">
        <v>33759</v>
      </c>
      <c r="C9628" s="6">
        <v>3.27</v>
      </c>
      <c r="D9628" s="1" t="s">
        <v>33760</v>
      </c>
      <c r="E9628" s="6">
        <v>185</v>
      </c>
      <c r="F9628" s="6" t="s">
        <v>25</v>
      </c>
      <c r="G9628" s="11" t="s">
        <v>33761</v>
      </c>
      <c r="H9628" s="8" t="s">
        <v>23509</v>
      </c>
      <c r="I9628" s="9">
        <v>311</v>
      </c>
      <c r="J9628" s="9">
        <v>651</v>
      </c>
      <c r="K9628" s="9">
        <v>72</v>
      </c>
      <c r="L9628" s="9">
        <v>1</v>
      </c>
      <c r="M9628" s="9">
        <v>5</v>
      </c>
      <c r="N9628" s="9">
        <v>48</v>
      </c>
      <c r="O9628" s="9">
        <v>18</v>
      </c>
      <c r="P9628" s="9">
        <v>190</v>
      </c>
      <c r="Q9628" s="10" t="s">
        <v>33623</v>
      </c>
    </row>
    <row r="9629" spans="1:17" x14ac:dyDescent="0.3">
      <c r="A9629" s="5" t="s">
        <v>33762</v>
      </c>
      <c r="B9629" s="5" t="s">
        <v>33763</v>
      </c>
      <c r="C9629" s="6">
        <v>3.14</v>
      </c>
      <c r="D9629" s="1" t="s">
        <v>33760</v>
      </c>
      <c r="E9629" s="6">
        <v>56</v>
      </c>
      <c r="F9629" s="6" t="s">
        <v>25</v>
      </c>
      <c r="G9629" s="11" t="s">
        <v>33764</v>
      </c>
      <c r="H9629" s="8" t="s">
        <v>39</v>
      </c>
      <c r="I9629" s="9">
        <v>245708</v>
      </c>
      <c r="J9629" s="9">
        <v>20303</v>
      </c>
      <c r="K9629" s="9">
        <v>38302</v>
      </c>
      <c r="L9629" s="9">
        <v>8</v>
      </c>
      <c r="M9629" s="9">
        <v>3965</v>
      </c>
      <c r="N9629" s="9">
        <v>51154</v>
      </c>
      <c r="O9629" s="9">
        <v>6857</v>
      </c>
      <c r="P9629" s="9">
        <v>177885</v>
      </c>
      <c r="Q9629" s="10" t="s">
        <v>33623</v>
      </c>
    </row>
    <row r="9630" spans="1:17" ht="28.8" x14ac:dyDescent="0.3">
      <c r="A9630" s="5" t="s">
        <v>33765</v>
      </c>
      <c r="B9630" s="5" t="s">
        <v>5406</v>
      </c>
      <c r="C9630" s="6">
        <v>2.39</v>
      </c>
      <c r="D9630" s="1" t="s">
        <v>33766</v>
      </c>
      <c r="E9630" s="6">
        <v>49</v>
      </c>
      <c r="F9630" s="6" t="s">
        <v>25</v>
      </c>
      <c r="G9630" s="11" t="s">
        <v>33767</v>
      </c>
      <c r="H9630" s="8" t="s">
        <v>33768</v>
      </c>
      <c r="I9630" s="9">
        <v>2874</v>
      </c>
      <c r="J9630" s="9">
        <v>2026</v>
      </c>
      <c r="K9630" s="9">
        <v>317</v>
      </c>
      <c r="L9630" s="9">
        <v>0</v>
      </c>
      <c r="M9630" s="9">
        <v>210</v>
      </c>
      <c r="N9630" s="9">
        <v>258</v>
      </c>
      <c r="O9630" s="9">
        <v>79</v>
      </c>
      <c r="P9630" s="9">
        <v>1561</v>
      </c>
      <c r="Q9630" s="10" t="s">
        <v>33623</v>
      </c>
    </row>
    <row r="9631" spans="1:17" ht="28.8" x14ac:dyDescent="0.3">
      <c r="A9631" s="5" t="s">
        <v>33769</v>
      </c>
      <c r="B9631" s="5" t="s">
        <v>33770</v>
      </c>
      <c r="C9631" s="6">
        <v>3.86</v>
      </c>
      <c r="D9631" s="1" t="s">
        <v>33771</v>
      </c>
      <c r="E9631" s="6">
        <v>25</v>
      </c>
      <c r="F9631" s="6" t="s">
        <v>25</v>
      </c>
      <c r="G9631" s="11" t="s">
        <v>33772</v>
      </c>
      <c r="H9631" s="8" t="s">
        <v>33773</v>
      </c>
      <c r="I9631" s="9">
        <v>95466</v>
      </c>
      <c r="J9631" s="9">
        <v>13425</v>
      </c>
      <c r="K9631" s="9">
        <v>25713</v>
      </c>
      <c r="L9631" s="9">
        <v>33</v>
      </c>
      <c r="M9631" s="9">
        <v>204</v>
      </c>
      <c r="N9631" s="9">
        <v>6942</v>
      </c>
      <c r="O9631" s="9">
        <v>10013</v>
      </c>
      <c r="P9631" s="9">
        <v>43726</v>
      </c>
      <c r="Q9631" s="10" t="s">
        <v>33623</v>
      </c>
    </row>
    <row r="9632" spans="1:17" ht="28.8" x14ac:dyDescent="0.3">
      <c r="A9632" s="5" t="s">
        <v>33774</v>
      </c>
      <c r="B9632" s="5" t="s">
        <v>33775</v>
      </c>
      <c r="C9632" s="6">
        <v>3.24</v>
      </c>
      <c r="D9632" s="1" t="s">
        <v>33776</v>
      </c>
      <c r="E9632" s="6">
        <v>100</v>
      </c>
      <c r="F9632" s="6" t="s">
        <v>25</v>
      </c>
      <c r="G9632" s="11" t="s">
        <v>33777</v>
      </c>
      <c r="H9632" s="8" t="s">
        <v>23858</v>
      </c>
      <c r="I9632" s="9">
        <v>614</v>
      </c>
      <c r="J9632" s="9">
        <v>717</v>
      </c>
      <c r="K9632" s="9">
        <v>137</v>
      </c>
      <c r="L9632" s="9">
        <v>1</v>
      </c>
      <c r="M9632" s="9">
        <v>8</v>
      </c>
      <c r="N9632" s="9">
        <v>122</v>
      </c>
      <c r="O9632" s="9">
        <v>21</v>
      </c>
      <c r="P9632" s="9">
        <v>365</v>
      </c>
      <c r="Q9632" s="10" t="s">
        <v>33623</v>
      </c>
    </row>
    <row r="9633" spans="1:17" ht="28.8" x14ac:dyDescent="0.3">
      <c r="A9633" s="5" t="s">
        <v>33778</v>
      </c>
      <c r="B9633" s="5" t="s">
        <v>5848</v>
      </c>
      <c r="C9633" s="6">
        <v>3.44</v>
      </c>
      <c r="D9633" s="1" t="s">
        <v>33779</v>
      </c>
      <c r="E9633" s="6">
        <v>86</v>
      </c>
      <c r="F9633" s="6" t="s">
        <v>25</v>
      </c>
      <c r="G9633" s="11" t="s">
        <v>33780</v>
      </c>
      <c r="H9633" s="8" t="s">
        <v>39</v>
      </c>
      <c r="I9633" s="9">
        <v>8222</v>
      </c>
      <c r="J9633" s="9">
        <v>2504</v>
      </c>
      <c r="K9633" s="9">
        <v>1299</v>
      </c>
      <c r="L9633" s="9">
        <v>24</v>
      </c>
      <c r="M9633" s="9">
        <v>52</v>
      </c>
      <c r="N9633" s="9">
        <v>727</v>
      </c>
      <c r="O9633" s="9">
        <v>606</v>
      </c>
      <c r="P9633" s="9">
        <v>3073</v>
      </c>
      <c r="Q9633" s="10" t="s">
        <v>33623</v>
      </c>
    </row>
    <row r="9634" spans="1:17" ht="28.8" x14ac:dyDescent="0.3">
      <c r="A9634" s="5" t="s">
        <v>33781</v>
      </c>
      <c r="B9634" s="5" t="s">
        <v>21223</v>
      </c>
      <c r="C9634" s="6">
        <v>3.6</v>
      </c>
      <c r="D9634" s="1" t="s">
        <v>33782</v>
      </c>
      <c r="E9634" s="6">
        <v>51</v>
      </c>
      <c r="F9634" s="6" t="s">
        <v>25</v>
      </c>
      <c r="G9634" s="11" t="s">
        <v>33783</v>
      </c>
      <c r="H9634" s="8" t="s">
        <v>5409</v>
      </c>
      <c r="I9634" s="9">
        <v>71579</v>
      </c>
      <c r="J9634" s="9">
        <v>17366</v>
      </c>
      <c r="K9634" s="9">
        <v>16849</v>
      </c>
      <c r="L9634" s="9">
        <v>18</v>
      </c>
      <c r="M9634" s="9">
        <v>253</v>
      </c>
      <c r="N9634" s="9">
        <v>7672</v>
      </c>
      <c r="O9634" s="9">
        <v>5143</v>
      </c>
      <c r="P9634" s="9">
        <v>35195</v>
      </c>
      <c r="Q9634" s="10" t="s">
        <v>33623</v>
      </c>
    </row>
    <row r="9635" spans="1:17" x14ac:dyDescent="0.3">
      <c r="A9635" s="5" t="s">
        <v>33784</v>
      </c>
      <c r="B9635" s="5" t="s">
        <v>33785</v>
      </c>
      <c r="C9635" s="6">
        <v>3.3</v>
      </c>
      <c r="D9635" s="1" t="s">
        <v>33786</v>
      </c>
      <c r="E9635" s="6">
        <v>74</v>
      </c>
      <c r="F9635" s="6" t="s">
        <v>25</v>
      </c>
      <c r="G9635" s="11" t="s">
        <v>33787</v>
      </c>
      <c r="H9635" s="8" t="s">
        <v>33788</v>
      </c>
      <c r="I9635" s="9">
        <v>14254</v>
      </c>
      <c r="J9635" s="9">
        <v>1338</v>
      </c>
      <c r="K9635" s="9">
        <v>1687</v>
      </c>
      <c r="L9635" s="9">
        <v>2</v>
      </c>
      <c r="M9635" s="9">
        <v>68</v>
      </c>
      <c r="N9635" s="9">
        <v>1917</v>
      </c>
      <c r="O9635" s="9">
        <v>312</v>
      </c>
      <c r="P9635" s="9">
        <v>5249</v>
      </c>
      <c r="Q9635" s="10" t="s">
        <v>33623</v>
      </c>
    </row>
    <row r="9636" spans="1:17" x14ac:dyDescent="0.3">
      <c r="A9636" s="5" t="s">
        <v>33789</v>
      </c>
      <c r="B9636" s="5" t="s">
        <v>6415</v>
      </c>
      <c r="C9636" s="6">
        <v>3.27</v>
      </c>
      <c r="D9636" s="1" t="s">
        <v>33790</v>
      </c>
      <c r="E9636" s="6">
        <v>60</v>
      </c>
      <c r="F9636" s="6" t="s">
        <v>25</v>
      </c>
      <c r="G9636" s="11" t="s">
        <v>33791</v>
      </c>
      <c r="H9636" s="8" t="s">
        <v>33792</v>
      </c>
      <c r="I9636" s="9">
        <v>61</v>
      </c>
      <c r="J9636" s="9">
        <v>412</v>
      </c>
      <c r="K9636" s="9">
        <v>12</v>
      </c>
      <c r="L9636" s="9">
        <v>0</v>
      </c>
      <c r="M9636" s="9">
        <v>0</v>
      </c>
      <c r="N9636" s="9">
        <v>9</v>
      </c>
      <c r="O9636" s="9">
        <v>2</v>
      </c>
      <c r="P9636" s="9">
        <v>27</v>
      </c>
      <c r="Q9636" s="10" t="s">
        <v>33623</v>
      </c>
    </row>
    <row r="9637" spans="1:17" ht="28.8" x14ac:dyDescent="0.3">
      <c r="A9637" s="5" t="s">
        <v>33793</v>
      </c>
      <c r="B9637" s="5" t="s">
        <v>33794</v>
      </c>
      <c r="C9637" s="6">
        <v>3.27</v>
      </c>
      <c r="D9637" s="1" t="s">
        <v>33795</v>
      </c>
      <c r="E9637" s="6">
        <v>88</v>
      </c>
      <c r="F9637" s="6" t="s">
        <v>25</v>
      </c>
      <c r="G9637" s="11" t="s">
        <v>33796</v>
      </c>
      <c r="H9637" s="8" t="s">
        <v>33797</v>
      </c>
      <c r="I9637" s="9">
        <v>115</v>
      </c>
      <c r="J9637" s="9">
        <v>262</v>
      </c>
      <c r="K9637" s="9">
        <v>18</v>
      </c>
      <c r="L9637" s="9">
        <v>0</v>
      </c>
      <c r="M9637" s="9">
        <v>1</v>
      </c>
      <c r="N9637" s="9">
        <v>18</v>
      </c>
      <c r="O9637" s="9">
        <v>3</v>
      </c>
      <c r="P9637" s="9">
        <v>65</v>
      </c>
      <c r="Q9637" s="10" t="s">
        <v>33623</v>
      </c>
    </row>
    <row r="9638" spans="1:17" x14ac:dyDescent="0.3">
      <c r="A9638" s="5" t="s">
        <v>33798</v>
      </c>
      <c r="B9638" s="5" t="s">
        <v>2550</v>
      </c>
      <c r="C9638" s="6">
        <v>3.19</v>
      </c>
      <c r="D9638" s="1" t="s">
        <v>33799</v>
      </c>
      <c r="E9638" s="6">
        <v>135</v>
      </c>
      <c r="F9638" s="6" t="s">
        <v>25</v>
      </c>
      <c r="G9638" s="11" t="s">
        <v>33800</v>
      </c>
      <c r="H9638" s="8" t="s">
        <v>33801</v>
      </c>
      <c r="I9638" s="9">
        <v>2784</v>
      </c>
      <c r="J9638" s="9">
        <v>931</v>
      </c>
      <c r="K9638" s="9">
        <v>404</v>
      </c>
      <c r="L9638" s="9">
        <v>9</v>
      </c>
      <c r="M9638" s="9">
        <v>29</v>
      </c>
      <c r="N9638" s="9">
        <v>491</v>
      </c>
      <c r="O9638" s="9">
        <v>91</v>
      </c>
      <c r="P9638" s="9">
        <v>1573</v>
      </c>
      <c r="Q9638" s="10" t="s">
        <v>33623</v>
      </c>
    </row>
    <row r="9639" spans="1:17" x14ac:dyDescent="0.3">
      <c r="A9639" s="5" t="s">
        <v>33802</v>
      </c>
      <c r="B9639" s="5" t="s">
        <v>33803</v>
      </c>
      <c r="C9639" s="6">
        <v>3.22</v>
      </c>
      <c r="D9639" s="1" t="s">
        <v>33804</v>
      </c>
      <c r="E9639" s="6">
        <v>93</v>
      </c>
      <c r="F9639" s="6" t="s">
        <v>25</v>
      </c>
      <c r="G9639" s="11" t="s">
        <v>33805</v>
      </c>
      <c r="H9639" s="8" t="s">
        <v>33806</v>
      </c>
      <c r="I9639" s="9">
        <v>1536</v>
      </c>
      <c r="J9639" s="9">
        <v>1724</v>
      </c>
      <c r="K9639" s="9">
        <v>353</v>
      </c>
      <c r="L9639" s="9">
        <v>0</v>
      </c>
      <c r="M9639" s="9">
        <v>17</v>
      </c>
      <c r="N9639" s="9">
        <v>361</v>
      </c>
      <c r="O9639" s="9">
        <v>36</v>
      </c>
      <c r="P9639" s="9">
        <v>1095</v>
      </c>
      <c r="Q9639" s="10" t="s">
        <v>33623</v>
      </c>
    </row>
    <row r="9640" spans="1:17" x14ac:dyDescent="0.3">
      <c r="A9640" s="5" t="s">
        <v>33807</v>
      </c>
      <c r="B9640" s="5" t="s">
        <v>9049</v>
      </c>
      <c r="C9640" s="6">
        <v>2.78</v>
      </c>
      <c r="D9640" s="1" t="s">
        <v>33804</v>
      </c>
      <c r="E9640" s="6">
        <v>99</v>
      </c>
      <c r="F9640" s="6" t="s">
        <v>25</v>
      </c>
      <c r="G9640" s="11" t="s">
        <v>33808</v>
      </c>
      <c r="H9640" s="8" t="s">
        <v>33809</v>
      </c>
      <c r="I9640" s="9">
        <v>5272</v>
      </c>
      <c r="J9640" s="9">
        <v>3852</v>
      </c>
      <c r="K9640" s="9">
        <v>925</v>
      </c>
      <c r="L9640" s="9">
        <v>1</v>
      </c>
      <c r="M9640" s="9">
        <v>117</v>
      </c>
      <c r="N9640" s="9">
        <v>1276</v>
      </c>
      <c r="O9640" s="9">
        <v>64</v>
      </c>
      <c r="P9640" s="9">
        <v>3951</v>
      </c>
      <c r="Q9640" s="10" t="s">
        <v>33623</v>
      </c>
    </row>
    <row r="9641" spans="1:17" x14ac:dyDescent="0.3">
      <c r="A9641" s="5" t="s">
        <v>33810</v>
      </c>
      <c r="B9641" s="5" t="s">
        <v>16438</v>
      </c>
      <c r="C9641" s="6">
        <v>3.27</v>
      </c>
      <c r="D9641" s="1" t="s">
        <v>33804</v>
      </c>
      <c r="E9641" s="6">
        <v>97</v>
      </c>
      <c r="F9641" s="6" t="s">
        <v>25</v>
      </c>
      <c r="G9641" s="11" t="s">
        <v>33811</v>
      </c>
      <c r="H9641" s="8" t="s">
        <v>33812</v>
      </c>
      <c r="I9641" s="9">
        <v>19579</v>
      </c>
      <c r="J9641" s="9">
        <v>9849</v>
      </c>
      <c r="K9641" s="9">
        <v>5392</v>
      </c>
      <c r="L9641" s="9">
        <v>18</v>
      </c>
      <c r="M9641" s="9">
        <v>128</v>
      </c>
      <c r="N9641" s="9">
        <v>4126</v>
      </c>
      <c r="O9641" s="9">
        <v>549</v>
      </c>
      <c r="P9641" s="9">
        <v>14979</v>
      </c>
      <c r="Q9641" s="10" t="s">
        <v>33623</v>
      </c>
    </row>
    <row r="9642" spans="1:17" x14ac:dyDescent="0.3">
      <c r="A9642" s="5" t="s">
        <v>33813</v>
      </c>
      <c r="B9642" s="5" t="s">
        <v>1393</v>
      </c>
      <c r="C9642" s="6">
        <v>3.09</v>
      </c>
      <c r="D9642" s="1" t="s">
        <v>33804</v>
      </c>
      <c r="E9642" s="6">
        <v>58</v>
      </c>
      <c r="F9642" s="6" t="s">
        <v>25</v>
      </c>
      <c r="G9642" s="11" t="s">
        <v>33814</v>
      </c>
      <c r="H9642" s="8" t="s">
        <v>39</v>
      </c>
      <c r="I9642" s="9">
        <v>3842</v>
      </c>
      <c r="J9642" s="9">
        <v>1901</v>
      </c>
      <c r="K9642" s="9">
        <v>682</v>
      </c>
      <c r="L9642" s="9">
        <v>4</v>
      </c>
      <c r="M9642" s="9">
        <v>45</v>
      </c>
      <c r="N9642" s="9">
        <v>848</v>
      </c>
      <c r="O9642" s="9">
        <v>63</v>
      </c>
      <c r="P9642" s="9">
        <v>2579</v>
      </c>
      <c r="Q9642" s="10" t="s">
        <v>33623</v>
      </c>
    </row>
    <row r="9643" spans="1:17" x14ac:dyDescent="0.3">
      <c r="A9643" s="5" t="s">
        <v>33815</v>
      </c>
      <c r="B9643" s="5" t="s">
        <v>33816</v>
      </c>
      <c r="C9643" s="6">
        <v>2.27</v>
      </c>
      <c r="D9643" s="1" t="s">
        <v>33817</v>
      </c>
      <c r="E9643" s="6">
        <v>68</v>
      </c>
      <c r="F9643" s="6" t="s">
        <v>25</v>
      </c>
      <c r="G9643" s="11" t="s">
        <v>33818</v>
      </c>
      <c r="H9643" s="8" t="s">
        <v>23509</v>
      </c>
      <c r="I9643" s="9">
        <v>1860</v>
      </c>
      <c r="J9643" s="9">
        <v>941</v>
      </c>
      <c r="K9643" s="9">
        <v>120</v>
      </c>
      <c r="L9643" s="9">
        <v>0</v>
      </c>
      <c r="M9643" s="9">
        <v>236</v>
      </c>
      <c r="N9643" s="9">
        <v>95</v>
      </c>
      <c r="O9643" s="9">
        <v>30</v>
      </c>
      <c r="P9643" s="9">
        <v>1040</v>
      </c>
      <c r="Q9643" s="10" t="s">
        <v>33623</v>
      </c>
    </row>
    <row r="9644" spans="1:17" x14ac:dyDescent="0.3">
      <c r="A9644" s="5" t="s">
        <v>33819</v>
      </c>
      <c r="B9644" s="5" t="s">
        <v>33820</v>
      </c>
      <c r="C9644" s="6">
        <v>2.36</v>
      </c>
      <c r="D9644" s="1" t="s">
        <v>33821</v>
      </c>
      <c r="E9644" s="6">
        <v>79</v>
      </c>
      <c r="F9644" s="6" t="s">
        <v>25</v>
      </c>
      <c r="G9644" s="11" t="s">
        <v>33822</v>
      </c>
      <c r="H9644" s="8" t="s">
        <v>33823</v>
      </c>
      <c r="I9644" s="9">
        <v>3416</v>
      </c>
      <c r="J9644" s="9">
        <v>1785</v>
      </c>
      <c r="K9644" s="9">
        <v>426</v>
      </c>
      <c r="L9644" s="9">
        <v>2</v>
      </c>
      <c r="M9644" s="9">
        <v>283</v>
      </c>
      <c r="N9644" s="9">
        <v>465</v>
      </c>
      <c r="O9644" s="9">
        <v>58</v>
      </c>
      <c r="P9644" s="9">
        <v>2449</v>
      </c>
      <c r="Q9644" s="10" t="s">
        <v>33623</v>
      </c>
    </row>
    <row r="9645" spans="1:17" x14ac:dyDescent="0.3">
      <c r="A9645" s="5" t="s">
        <v>33824</v>
      </c>
      <c r="B9645" s="5" t="s">
        <v>33825</v>
      </c>
      <c r="C9645" s="6">
        <v>3.67</v>
      </c>
      <c r="D9645" s="1" t="s">
        <v>33826</v>
      </c>
      <c r="E9645" s="6">
        <v>76</v>
      </c>
      <c r="F9645" s="6" t="s">
        <v>25</v>
      </c>
      <c r="G9645" s="11" t="s">
        <v>33827</v>
      </c>
      <c r="H9645" s="8" t="s">
        <v>33828</v>
      </c>
      <c r="I9645" s="9">
        <v>12367</v>
      </c>
      <c r="J9645" s="9">
        <v>4563</v>
      </c>
      <c r="K9645" s="9">
        <v>3438</v>
      </c>
      <c r="L9645" s="9">
        <v>32</v>
      </c>
      <c r="M9645" s="9">
        <v>37</v>
      </c>
      <c r="N9645" s="9">
        <v>1350</v>
      </c>
      <c r="O9645" s="9">
        <v>770</v>
      </c>
      <c r="P9645" s="9">
        <v>7432</v>
      </c>
      <c r="Q9645" s="10" t="s">
        <v>33623</v>
      </c>
    </row>
    <row r="9646" spans="1:17" ht="28.8" x14ac:dyDescent="0.3">
      <c r="A9646" s="5" t="s">
        <v>33829</v>
      </c>
      <c r="B9646" s="5" t="s">
        <v>26859</v>
      </c>
      <c r="C9646" s="6">
        <v>3.54</v>
      </c>
      <c r="D9646" s="1" t="s">
        <v>33830</v>
      </c>
      <c r="E9646" s="6">
        <v>100</v>
      </c>
      <c r="F9646" s="6" t="s">
        <v>25</v>
      </c>
      <c r="G9646" s="11" t="s">
        <v>33831</v>
      </c>
      <c r="H9646" s="8" t="s">
        <v>11824</v>
      </c>
      <c r="I9646" s="9">
        <v>7582</v>
      </c>
      <c r="J9646" s="9">
        <v>2379</v>
      </c>
      <c r="K9646" s="9">
        <v>1130</v>
      </c>
      <c r="L9646" s="9">
        <v>0</v>
      </c>
      <c r="M9646" s="9">
        <v>32</v>
      </c>
      <c r="N9646" s="9">
        <v>1054</v>
      </c>
      <c r="O9646" s="9">
        <v>205</v>
      </c>
      <c r="P9646" s="9">
        <v>4656</v>
      </c>
      <c r="Q9646" s="10" t="s">
        <v>33623</v>
      </c>
    </row>
    <row r="9647" spans="1:17" x14ac:dyDescent="0.3">
      <c r="A9647" s="5" t="s">
        <v>33832</v>
      </c>
      <c r="B9647" s="5" t="s">
        <v>33833</v>
      </c>
      <c r="C9647" s="6">
        <v>2.74</v>
      </c>
      <c r="D9647" s="1" t="s">
        <v>33834</v>
      </c>
      <c r="E9647" s="6">
        <v>120</v>
      </c>
      <c r="F9647" s="6" t="s">
        <v>25</v>
      </c>
      <c r="G9647" s="11" t="s">
        <v>33835</v>
      </c>
      <c r="H9647" s="8" t="s">
        <v>33836</v>
      </c>
      <c r="I9647" s="9">
        <v>402</v>
      </c>
      <c r="J9647" s="9">
        <v>276</v>
      </c>
      <c r="K9647" s="9">
        <v>27</v>
      </c>
      <c r="L9647" s="9">
        <v>0</v>
      </c>
      <c r="M9647" s="9">
        <v>58</v>
      </c>
      <c r="N9647" s="9">
        <v>27</v>
      </c>
      <c r="O9647" s="9">
        <v>5</v>
      </c>
      <c r="P9647" s="9">
        <v>250</v>
      </c>
      <c r="Q9647" s="10" t="s">
        <v>33623</v>
      </c>
    </row>
    <row r="9648" spans="1:17" x14ac:dyDescent="0.3">
      <c r="A9648" s="5" t="s">
        <v>33837</v>
      </c>
      <c r="B9648" s="5" t="s">
        <v>28710</v>
      </c>
      <c r="C9648" s="6">
        <v>3.72</v>
      </c>
      <c r="D9648" s="1" t="s">
        <v>33838</v>
      </c>
      <c r="E9648" s="6">
        <v>85</v>
      </c>
      <c r="F9648" s="6" t="s">
        <v>25</v>
      </c>
      <c r="G9648" s="11" t="s">
        <v>33839</v>
      </c>
      <c r="H9648" s="8" t="s">
        <v>33840</v>
      </c>
      <c r="I9648" s="9">
        <v>16313</v>
      </c>
      <c r="J9648" s="9">
        <v>4037</v>
      </c>
      <c r="K9648" s="9">
        <v>4450</v>
      </c>
      <c r="L9648" s="9">
        <v>23</v>
      </c>
      <c r="M9648" s="9">
        <v>48</v>
      </c>
      <c r="N9648" s="9">
        <v>1777</v>
      </c>
      <c r="O9648" s="9">
        <v>1299</v>
      </c>
      <c r="P9648" s="9">
        <v>10971</v>
      </c>
      <c r="Q9648" s="10" t="s">
        <v>33623</v>
      </c>
    </row>
    <row r="9649" spans="1:17" ht="28.8" x14ac:dyDescent="0.3">
      <c r="A9649" s="5" t="s">
        <v>12597</v>
      </c>
      <c r="B9649" s="5" t="s">
        <v>33841</v>
      </c>
      <c r="C9649" s="6">
        <v>3.04</v>
      </c>
      <c r="D9649" s="1" t="s">
        <v>33842</v>
      </c>
      <c r="E9649" s="6">
        <v>74</v>
      </c>
      <c r="F9649" s="6" t="s">
        <v>25</v>
      </c>
      <c r="G9649" s="11" t="s">
        <v>33843</v>
      </c>
      <c r="H9649" s="8" t="s">
        <v>33844</v>
      </c>
      <c r="I9649" s="9">
        <v>476</v>
      </c>
      <c r="J9649" s="9">
        <v>667</v>
      </c>
      <c r="K9649" s="9">
        <v>76</v>
      </c>
      <c r="L9649" s="9">
        <v>0</v>
      </c>
      <c r="M9649" s="9">
        <v>12</v>
      </c>
      <c r="N9649" s="9">
        <v>72</v>
      </c>
      <c r="O9649" s="9">
        <v>2</v>
      </c>
      <c r="P9649" s="9">
        <v>284</v>
      </c>
      <c r="Q9649" s="10" t="s">
        <v>33623</v>
      </c>
    </row>
    <row r="9650" spans="1:17" ht="28.8" x14ac:dyDescent="0.3">
      <c r="A9650" s="5" t="s">
        <v>33845</v>
      </c>
      <c r="B9650" s="5" t="s">
        <v>33846</v>
      </c>
      <c r="C9650" s="6">
        <v>2.0099999999999998</v>
      </c>
      <c r="D9650" s="1" t="s">
        <v>33847</v>
      </c>
      <c r="E9650" s="6">
        <v>91</v>
      </c>
      <c r="F9650" s="6" t="s">
        <v>25</v>
      </c>
      <c r="G9650" s="11" t="s">
        <v>33848</v>
      </c>
      <c r="H9650" s="8" t="s">
        <v>33849</v>
      </c>
      <c r="I9650" s="9">
        <v>3801</v>
      </c>
      <c r="J9650" s="9">
        <v>2947</v>
      </c>
      <c r="K9650" s="9">
        <v>286</v>
      </c>
      <c r="L9650" s="9">
        <v>1</v>
      </c>
      <c r="M9650" s="9">
        <v>528</v>
      </c>
      <c r="N9650" s="9">
        <v>194</v>
      </c>
      <c r="O9650" s="9">
        <v>29</v>
      </c>
      <c r="P9650" s="9">
        <v>2313</v>
      </c>
      <c r="Q9650" s="10" t="s">
        <v>33623</v>
      </c>
    </row>
    <row r="9651" spans="1:17" x14ac:dyDescent="0.3">
      <c r="A9651" s="5" t="s">
        <v>33850</v>
      </c>
      <c r="B9651" s="5" t="s">
        <v>6751</v>
      </c>
      <c r="C9651" s="6">
        <v>3.27</v>
      </c>
      <c r="D9651" s="1" t="s">
        <v>33851</v>
      </c>
      <c r="E9651" s="6">
        <v>100</v>
      </c>
      <c r="F9651" s="6" t="s">
        <v>25</v>
      </c>
      <c r="G9651" s="11" t="s">
        <v>33852</v>
      </c>
      <c r="H9651" s="8" t="s">
        <v>39</v>
      </c>
      <c r="I9651" s="9">
        <v>226</v>
      </c>
      <c r="J9651" s="9">
        <v>543</v>
      </c>
      <c r="K9651" s="9">
        <v>39</v>
      </c>
      <c r="L9651" s="9">
        <v>0</v>
      </c>
      <c r="M9651" s="9">
        <v>2</v>
      </c>
      <c r="N9651" s="9">
        <v>50</v>
      </c>
      <c r="O9651" s="9">
        <v>5</v>
      </c>
      <c r="P9651" s="9">
        <v>147</v>
      </c>
      <c r="Q9651" s="10" t="s">
        <v>33623</v>
      </c>
    </row>
    <row r="9652" spans="1:17" ht="28.8" x14ac:dyDescent="0.3">
      <c r="A9652" s="5" t="s">
        <v>33853</v>
      </c>
      <c r="B9652" s="5" t="s">
        <v>32711</v>
      </c>
      <c r="C9652" s="6">
        <v>3.13</v>
      </c>
      <c r="D9652" s="1" t="s">
        <v>33851</v>
      </c>
      <c r="E9652" s="6">
        <v>92</v>
      </c>
      <c r="F9652" s="6" t="s">
        <v>25</v>
      </c>
      <c r="G9652" s="11" t="s">
        <v>33854</v>
      </c>
      <c r="H9652" s="8" t="s">
        <v>33855</v>
      </c>
      <c r="I9652" s="9">
        <v>399</v>
      </c>
      <c r="J9652" s="9">
        <v>386</v>
      </c>
      <c r="K9652" s="9">
        <v>46</v>
      </c>
      <c r="L9652" s="9">
        <v>0</v>
      </c>
      <c r="M9652" s="9">
        <v>14</v>
      </c>
      <c r="N9652" s="9">
        <v>80</v>
      </c>
      <c r="O9652" s="9">
        <v>7</v>
      </c>
      <c r="P9652" s="9">
        <v>247</v>
      </c>
      <c r="Q9652" s="10" t="s">
        <v>33623</v>
      </c>
    </row>
    <row r="9653" spans="1:17" x14ac:dyDescent="0.3">
      <c r="A9653" s="5" t="s">
        <v>33856</v>
      </c>
      <c r="B9653" s="5" t="s">
        <v>9383</v>
      </c>
      <c r="C9653" s="6">
        <v>3.27</v>
      </c>
      <c r="D9653" s="1" t="s">
        <v>33851</v>
      </c>
      <c r="E9653" s="6">
        <v>93</v>
      </c>
      <c r="F9653" s="6" t="s">
        <v>25</v>
      </c>
      <c r="G9653" s="11" t="s">
        <v>33857</v>
      </c>
      <c r="H9653" s="8" t="s">
        <v>39</v>
      </c>
      <c r="I9653" s="9">
        <v>58</v>
      </c>
      <c r="J9653" s="9">
        <v>277</v>
      </c>
      <c r="K9653" s="9">
        <v>11</v>
      </c>
      <c r="L9653" s="9">
        <v>0</v>
      </c>
      <c r="M9653" s="9">
        <v>5</v>
      </c>
      <c r="N9653" s="9">
        <v>5</v>
      </c>
      <c r="O9653" s="9">
        <v>1</v>
      </c>
      <c r="P9653" s="9">
        <v>32</v>
      </c>
      <c r="Q9653" s="10" t="s">
        <v>33623</v>
      </c>
    </row>
    <row r="9654" spans="1:17" x14ac:dyDescent="0.3">
      <c r="A9654" s="5" t="s">
        <v>33858</v>
      </c>
      <c r="B9654" s="5" t="s">
        <v>20657</v>
      </c>
      <c r="C9654" s="6">
        <v>3.27</v>
      </c>
      <c r="D9654" s="1" t="s">
        <v>33859</v>
      </c>
      <c r="E9654" s="6">
        <v>85</v>
      </c>
      <c r="F9654" s="6" t="s">
        <v>25</v>
      </c>
      <c r="G9654" s="11" t="s">
        <v>33860</v>
      </c>
      <c r="H9654" s="8" t="s">
        <v>20660</v>
      </c>
      <c r="I9654" s="9">
        <v>122</v>
      </c>
      <c r="J9654" s="9">
        <v>146</v>
      </c>
      <c r="K9654" s="9">
        <v>10</v>
      </c>
      <c r="L9654" s="9">
        <v>0</v>
      </c>
      <c r="M9654" s="9">
        <v>21</v>
      </c>
      <c r="N9654" s="9">
        <v>8</v>
      </c>
      <c r="O9654" s="9">
        <v>0</v>
      </c>
      <c r="P9654" s="9">
        <v>83</v>
      </c>
      <c r="Q9654" s="10" t="s">
        <v>33623</v>
      </c>
    </row>
    <row r="9655" spans="1:17" ht="28.8" x14ac:dyDescent="0.3">
      <c r="A9655" s="5" t="s">
        <v>24779</v>
      </c>
      <c r="B9655" s="5" t="s">
        <v>24025</v>
      </c>
      <c r="C9655" s="6">
        <v>3.1</v>
      </c>
      <c r="D9655" s="1" t="s">
        <v>33861</v>
      </c>
      <c r="E9655" s="6">
        <v>96</v>
      </c>
      <c r="F9655" s="6" t="s">
        <v>25</v>
      </c>
      <c r="G9655" s="11" t="s">
        <v>33862</v>
      </c>
      <c r="H9655" s="8" t="s">
        <v>33863</v>
      </c>
      <c r="I9655" s="9">
        <v>474</v>
      </c>
      <c r="J9655" s="9">
        <v>652</v>
      </c>
      <c r="K9655" s="9">
        <v>59</v>
      </c>
      <c r="L9655" s="9">
        <v>0</v>
      </c>
      <c r="M9655" s="9">
        <v>12</v>
      </c>
      <c r="N9655" s="9">
        <v>87</v>
      </c>
      <c r="O9655" s="9">
        <v>9</v>
      </c>
      <c r="P9655" s="9">
        <v>301</v>
      </c>
      <c r="Q9655" s="10" t="s">
        <v>33623</v>
      </c>
    </row>
    <row r="9656" spans="1:17" ht="28.8" x14ac:dyDescent="0.3">
      <c r="A9656" s="5" t="s">
        <v>33864</v>
      </c>
      <c r="B9656" s="5" t="s">
        <v>7504</v>
      </c>
      <c r="C9656" s="6">
        <v>3.27</v>
      </c>
      <c r="D9656" s="1" t="s">
        <v>33865</v>
      </c>
      <c r="E9656" s="6">
        <v>98</v>
      </c>
      <c r="F9656" s="6" t="s">
        <v>25</v>
      </c>
      <c r="G9656" s="11" t="s">
        <v>33866</v>
      </c>
      <c r="H9656" s="8" t="s">
        <v>10393</v>
      </c>
      <c r="I9656" s="9">
        <v>223</v>
      </c>
      <c r="J9656" s="9">
        <v>680</v>
      </c>
      <c r="K9656" s="9">
        <v>35</v>
      </c>
      <c r="L9656" s="9">
        <v>0</v>
      </c>
      <c r="M9656" s="9">
        <v>2</v>
      </c>
      <c r="N9656" s="9">
        <v>49</v>
      </c>
      <c r="O9656" s="9">
        <v>1</v>
      </c>
      <c r="P9656" s="9">
        <v>144</v>
      </c>
      <c r="Q9656" s="10" t="s">
        <v>33623</v>
      </c>
    </row>
    <row r="9657" spans="1:17" x14ac:dyDescent="0.3">
      <c r="A9657" s="5" t="s">
        <v>33867</v>
      </c>
      <c r="B9657" s="5" t="s">
        <v>2550</v>
      </c>
      <c r="C9657" s="6">
        <v>3.27</v>
      </c>
      <c r="D9657" s="1" t="s">
        <v>33865</v>
      </c>
      <c r="E9657" s="6">
        <v>205</v>
      </c>
      <c r="F9657" s="6" t="s">
        <v>25</v>
      </c>
      <c r="G9657" s="11" t="s">
        <v>33868</v>
      </c>
      <c r="H9657" s="8" t="s">
        <v>33869</v>
      </c>
      <c r="I9657" s="9">
        <v>108</v>
      </c>
      <c r="J9657" s="9">
        <v>163</v>
      </c>
      <c r="K9657" s="9">
        <v>10</v>
      </c>
      <c r="L9657" s="9">
        <v>0</v>
      </c>
      <c r="M9657" s="9">
        <v>7</v>
      </c>
      <c r="N9657" s="9">
        <v>10</v>
      </c>
      <c r="O9657" s="9">
        <v>5</v>
      </c>
      <c r="P9657" s="9">
        <v>56</v>
      </c>
      <c r="Q9657" s="10" t="s">
        <v>33623</v>
      </c>
    </row>
    <row r="9658" spans="1:17" x14ac:dyDescent="0.3">
      <c r="A9658" s="5" t="s">
        <v>33870</v>
      </c>
      <c r="B9658" s="5" t="s">
        <v>8345</v>
      </c>
      <c r="C9658" s="6">
        <v>2.94</v>
      </c>
      <c r="D9658" s="1" t="s">
        <v>33871</v>
      </c>
      <c r="E9658" s="6">
        <v>83</v>
      </c>
      <c r="F9658" s="6" t="s">
        <v>25</v>
      </c>
      <c r="G9658" s="11" t="s">
        <v>33872</v>
      </c>
      <c r="H9658" s="8" t="s">
        <v>33873</v>
      </c>
      <c r="I9658" s="9">
        <v>784</v>
      </c>
      <c r="J9658" s="9">
        <v>889</v>
      </c>
      <c r="K9658" s="9">
        <v>85</v>
      </c>
      <c r="L9658" s="9">
        <v>0</v>
      </c>
      <c r="M9658" s="9">
        <v>39</v>
      </c>
      <c r="N9658" s="9">
        <v>127</v>
      </c>
      <c r="O9658" s="9">
        <v>9</v>
      </c>
      <c r="P9658" s="9">
        <v>500</v>
      </c>
      <c r="Q9658" s="10" t="s">
        <v>33623</v>
      </c>
    </row>
    <row r="9659" spans="1:17" ht="43.2" x14ac:dyDescent="0.3">
      <c r="A9659" s="5" t="s">
        <v>33874</v>
      </c>
      <c r="B9659" s="5" t="s">
        <v>1216</v>
      </c>
      <c r="C9659" s="6">
        <v>2.82</v>
      </c>
      <c r="D9659" s="1" t="s">
        <v>39</v>
      </c>
      <c r="E9659" s="6">
        <v>12</v>
      </c>
      <c r="F9659" s="6" t="s">
        <v>25</v>
      </c>
      <c r="G9659" s="11" t="s">
        <v>33875</v>
      </c>
      <c r="H9659" s="8" t="s">
        <v>33876</v>
      </c>
      <c r="I9659" s="9">
        <v>825</v>
      </c>
      <c r="J9659" s="9">
        <v>475</v>
      </c>
      <c r="K9659" s="9">
        <v>85</v>
      </c>
      <c r="L9659" s="9">
        <v>0</v>
      </c>
      <c r="M9659" s="9">
        <v>63</v>
      </c>
      <c r="N9659" s="9">
        <v>88</v>
      </c>
      <c r="O9659" s="9">
        <v>6</v>
      </c>
      <c r="P9659" s="9">
        <v>500</v>
      </c>
      <c r="Q9659" s="10" t="s">
        <v>39</v>
      </c>
    </row>
    <row r="9660" spans="1:17" x14ac:dyDescent="0.3">
      <c r="A9660" s="5" t="s">
        <v>33877</v>
      </c>
      <c r="B9660" s="5" t="s">
        <v>986</v>
      </c>
      <c r="C9660" s="6">
        <v>3.27</v>
      </c>
      <c r="D9660" s="1" t="s">
        <v>39</v>
      </c>
      <c r="E9660" s="6">
        <v>69</v>
      </c>
      <c r="F9660" s="6" t="s">
        <v>25</v>
      </c>
      <c r="G9660" s="11" t="s">
        <v>33878</v>
      </c>
      <c r="H9660" s="8" t="s">
        <v>924</v>
      </c>
      <c r="I9660" s="9">
        <v>68</v>
      </c>
      <c r="J9660" s="9">
        <v>458</v>
      </c>
      <c r="K9660" s="9">
        <v>6</v>
      </c>
      <c r="L9660" s="9">
        <v>0</v>
      </c>
      <c r="M9660" s="9">
        <v>0</v>
      </c>
      <c r="N9660" s="9">
        <v>20</v>
      </c>
      <c r="O9660" s="9">
        <v>1</v>
      </c>
      <c r="P9660" s="9">
        <v>40</v>
      </c>
      <c r="Q9660" s="10" t="s">
        <v>39</v>
      </c>
    </row>
    <row r="9661" spans="1:17" x14ac:dyDescent="0.3">
      <c r="A9661" s="5" t="s">
        <v>33879</v>
      </c>
      <c r="B9661" s="5" t="s">
        <v>33880</v>
      </c>
      <c r="C9661" s="6">
        <v>3.53</v>
      </c>
      <c r="D9661" s="1" t="s">
        <v>39</v>
      </c>
      <c r="E9661" s="6">
        <v>4</v>
      </c>
      <c r="F9661" s="6" t="s">
        <v>25</v>
      </c>
      <c r="G9661" s="11" t="s">
        <v>33881</v>
      </c>
      <c r="H9661" s="8" t="s">
        <v>39</v>
      </c>
      <c r="I9661" s="9">
        <v>1562</v>
      </c>
      <c r="J9661" s="9">
        <v>475</v>
      </c>
      <c r="K9661" s="9">
        <v>383</v>
      </c>
      <c r="L9661" s="9">
        <v>0</v>
      </c>
      <c r="M9661" s="9">
        <v>26</v>
      </c>
      <c r="N9661" s="9">
        <v>154</v>
      </c>
      <c r="O9661" s="9">
        <v>70</v>
      </c>
      <c r="P9661" s="9">
        <v>848</v>
      </c>
      <c r="Q9661" s="10" t="s">
        <v>39</v>
      </c>
    </row>
    <row r="9662" spans="1:17" x14ac:dyDescent="0.3">
      <c r="A9662" s="5" t="s">
        <v>33882</v>
      </c>
      <c r="B9662" s="5" t="s">
        <v>27193</v>
      </c>
      <c r="C9662" s="6">
        <v>3.27</v>
      </c>
      <c r="D9662" s="1" t="s">
        <v>39</v>
      </c>
      <c r="E9662" s="6">
        <v>13</v>
      </c>
      <c r="F9662" s="6" t="s">
        <v>25</v>
      </c>
      <c r="G9662" s="11" t="s">
        <v>33883</v>
      </c>
      <c r="H9662" s="8" t="s">
        <v>33884</v>
      </c>
      <c r="I9662" s="9">
        <v>170</v>
      </c>
      <c r="J9662" s="9">
        <v>334</v>
      </c>
      <c r="K9662" s="9">
        <v>21</v>
      </c>
      <c r="L9662" s="9">
        <v>0</v>
      </c>
      <c r="M9662" s="9">
        <v>3</v>
      </c>
      <c r="N9662" s="9">
        <v>19</v>
      </c>
      <c r="O9662" s="9">
        <v>2</v>
      </c>
      <c r="P9662" s="9">
        <v>76</v>
      </c>
      <c r="Q9662" s="10" t="s">
        <v>39</v>
      </c>
    </row>
    <row r="9663" spans="1:17" x14ac:dyDescent="0.3">
      <c r="A9663" s="5" t="s">
        <v>33885</v>
      </c>
      <c r="B9663" s="5" t="s">
        <v>39</v>
      </c>
      <c r="C9663" s="6">
        <v>4.4000000000000004</v>
      </c>
      <c r="D9663" s="1" t="s">
        <v>39</v>
      </c>
      <c r="E9663" s="6">
        <v>290</v>
      </c>
      <c r="F9663" s="6" t="s">
        <v>39</v>
      </c>
      <c r="G9663" s="11" t="s">
        <v>33886</v>
      </c>
      <c r="H9663" s="8" t="s">
        <v>39</v>
      </c>
      <c r="I9663" s="9">
        <v>4289</v>
      </c>
      <c r="J9663" s="9">
        <v>948</v>
      </c>
      <c r="K9663" s="9">
        <v>1400</v>
      </c>
      <c r="L9663" s="9">
        <v>17</v>
      </c>
      <c r="M9663" s="9">
        <v>2</v>
      </c>
      <c r="N9663" s="9">
        <v>50</v>
      </c>
      <c r="O9663" s="9">
        <v>667</v>
      </c>
      <c r="P9663" s="9">
        <v>1614</v>
      </c>
      <c r="Q9663" s="10" t="s">
        <v>39</v>
      </c>
    </row>
    <row r="9664" spans="1:17" ht="28.8" x14ac:dyDescent="0.3">
      <c r="A9664" s="5" t="s">
        <v>33887</v>
      </c>
      <c r="B9664" s="5" t="s">
        <v>22868</v>
      </c>
      <c r="C9664" s="6">
        <v>3.27</v>
      </c>
      <c r="D9664" s="1" t="s">
        <v>39</v>
      </c>
      <c r="E9664" s="6">
        <v>75</v>
      </c>
      <c r="F9664" s="6" t="s">
        <v>25</v>
      </c>
      <c r="G9664" s="11" t="s">
        <v>33888</v>
      </c>
      <c r="H9664" s="8" t="s">
        <v>39</v>
      </c>
      <c r="I9664" s="9">
        <v>49</v>
      </c>
      <c r="J9664" s="9">
        <v>306</v>
      </c>
      <c r="K9664" s="9">
        <v>3</v>
      </c>
      <c r="L9664" s="9">
        <v>0</v>
      </c>
      <c r="M9664" s="9">
        <v>0</v>
      </c>
      <c r="N9664" s="9">
        <v>5</v>
      </c>
      <c r="O9664" s="9">
        <v>0</v>
      </c>
      <c r="P9664" s="9">
        <v>28</v>
      </c>
      <c r="Q9664" s="10" t="s">
        <v>39</v>
      </c>
    </row>
    <row r="9665" spans="1:17" x14ac:dyDescent="0.3">
      <c r="A9665" s="5" t="s">
        <v>33889</v>
      </c>
      <c r="B9665" s="5" t="s">
        <v>33890</v>
      </c>
      <c r="C9665" s="6">
        <v>3.27</v>
      </c>
      <c r="D9665" s="1" t="s">
        <v>39</v>
      </c>
      <c r="E9665" s="6">
        <v>91</v>
      </c>
      <c r="F9665" s="6" t="s">
        <v>25</v>
      </c>
      <c r="G9665" s="11" t="s">
        <v>33891</v>
      </c>
      <c r="H9665" s="8" t="s">
        <v>39</v>
      </c>
      <c r="I9665" s="9">
        <v>195</v>
      </c>
      <c r="J9665" s="9">
        <v>647</v>
      </c>
      <c r="K9665" s="9">
        <v>16</v>
      </c>
      <c r="L9665" s="9">
        <v>0</v>
      </c>
      <c r="M9665" s="9">
        <v>15</v>
      </c>
      <c r="N9665" s="9">
        <v>14</v>
      </c>
      <c r="O9665" s="9">
        <v>0</v>
      </c>
      <c r="P9665" s="9">
        <v>118</v>
      </c>
      <c r="Q9665" s="10" t="s">
        <v>39</v>
      </c>
    </row>
    <row r="9666" spans="1:17" x14ac:dyDescent="0.3">
      <c r="A9666" s="5" t="s">
        <v>33892</v>
      </c>
      <c r="B9666" s="5" t="s">
        <v>14956</v>
      </c>
      <c r="C9666" s="6">
        <v>3.27</v>
      </c>
      <c r="D9666" s="1" t="s">
        <v>39</v>
      </c>
      <c r="E9666" s="6">
        <v>8</v>
      </c>
      <c r="F9666" s="6" t="s">
        <v>25</v>
      </c>
      <c r="G9666" s="11" t="s">
        <v>33893</v>
      </c>
      <c r="H9666" s="8" t="s">
        <v>39</v>
      </c>
      <c r="I9666" s="9">
        <v>58</v>
      </c>
      <c r="J9666" s="9">
        <v>246</v>
      </c>
      <c r="K9666" s="9">
        <v>16</v>
      </c>
      <c r="L9666" s="9">
        <v>0</v>
      </c>
      <c r="M9666" s="9">
        <v>2</v>
      </c>
      <c r="N9666" s="9">
        <v>5</v>
      </c>
      <c r="O9666" s="9">
        <v>1</v>
      </c>
      <c r="P9666" s="9">
        <v>28</v>
      </c>
      <c r="Q9666" s="10" t="s">
        <v>39</v>
      </c>
    </row>
    <row r="9667" spans="1:17" x14ac:dyDescent="0.3">
      <c r="A9667" s="5" t="s">
        <v>33894</v>
      </c>
      <c r="B9667" s="5" t="s">
        <v>11256</v>
      </c>
      <c r="C9667" s="6">
        <v>3.27</v>
      </c>
      <c r="D9667" s="1" t="s">
        <v>39</v>
      </c>
      <c r="E9667" s="6">
        <v>25</v>
      </c>
      <c r="F9667" s="6" t="s">
        <v>5694</v>
      </c>
      <c r="G9667" s="11" t="s">
        <v>33895</v>
      </c>
      <c r="H9667" s="8" t="s">
        <v>39</v>
      </c>
      <c r="I9667" s="9">
        <v>84</v>
      </c>
      <c r="J9667" s="9">
        <v>223</v>
      </c>
      <c r="K9667" s="9">
        <v>6</v>
      </c>
      <c r="L9667" s="9">
        <v>0</v>
      </c>
      <c r="M9667" s="9">
        <v>1</v>
      </c>
      <c r="N9667" s="9">
        <v>9</v>
      </c>
      <c r="O9667" s="9">
        <v>0</v>
      </c>
      <c r="P9667" s="9">
        <v>42</v>
      </c>
      <c r="Q9667" s="10" t="s">
        <v>39</v>
      </c>
    </row>
    <row r="9668" spans="1:17" x14ac:dyDescent="0.3">
      <c r="A9668" s="5" t="s">
        <v>33896</v>
      </c>
      <c r="B9668" s="5" t="s">
        <v>33897</v>
      </c>
      <c r="C9668" s="6">
        <v>3.42</v>
      </c>
      <c r="D9668" s="1" t="s">
        <v>39</v>
      </c>
      <c r="E9668" s="6">
        <v>91</v>
      </c>
      <c r="F9668" s="6" t="s">
        <v>25</v>
      </c>
      <c r="G9668" s="11" t="s">
        <v>33898</v>
      </c>
      <c r="H9668" s="8" t="s">
        <v>39</v>
      </c>
      <c r="I9668" s="9">
        <v>645</v>
      </c>
      <c r="J9668" s="9">
        <v>382</v>
      </c>
      <c r="K9668" s="9">
        <v>156</v>
      </c>
      <c r="L9668" s="9">
        <v>6</v>
      </c>
      <c r="M9668" s="9">
        <v>3</v>
      </c>
      <c r="N9668" s="9">
        <v>95</v>
      </c>
      <c r="O9668" s="9">
        <v>24</v>
      </c>
      <c r="P9668" s="9">
        <v>449</v>
      </c>
      <c r="Q9668" s="10" t="s">
        <v>39</v>
      </c>
    </row>
    <row r="9669" spans="1:17" x14ac:dyDescent="0.3">
      <c r="A9669" s="5" t="s">
        <v>15211</v>
      </c>
      <c r="B9669" s="5" t="s">
        <v>33899</v>
      </c>
      <c r="C9669" s="6">
        <v>3.27</v>
      </c>
      <c r="D9669" s="1" t="s">
        <v>39</v>
      </c>
      <c r="E9669" s="6">
        <v>15</v>
      </c>
      <c r="F9669" s="6" t="s">
        <v>25</v>
      </c>
      <c r="G9669" s="11" t="s">
        <v>33900</v>
      </c>
      <c r="H9669" s="8" t="s">
        <v>39</v>
      </c>
      <c r="I9669" s="9">
        <v>174</v>
      </c>
      <c r="J9669" s="9">
        <v>368</v>
      </c>
      <c r="K9669" s="9">
        <v>14</v>
      </c>
      <c r="L9669" s="9">
        <v>2</v>
      </c>
      <c r="M9669" s="9">
        <v>13</v>
      </c>
      <c r="N9669" s="9">
        <v>22</v>
      </c>
      <c r="O9669" s="9">
        <v>1</v>
      </c>
      <c r="P9669" s="9">
        <v>115</v>
      </c>
      <c r="Q9669" s="10" t="s">
        <v>39</v>
      </c>
    </row>
    <row r="9670" spans="1:17" x14ac:dyDescent="0.3">
      <c r="A9670" s="5" t="s">
        <v>184</v>
      </c>
      <c r="B9670" s="5" t="s">
        <v>33901</v>
      </c>
      <c r="C9670" s="6">
        <v>3.27</v>
      </c>
      <c r="D9670" s="1" t="s">
        <v>39</v>
      </c>
      <c r="E9670" s="6">
        <v>12</v>
      </c>
      <c r="F9670" s="6" t="s">
        <v>25</v>
      </c>
      <c r="G9670" s="11" t="s">
        <v>33902</v>
      </c>
      <c r="H9670" s="8" t="s">
        <v>39</v>
      </c>
      <c r="I9670" s="9">
        <v>42</v>
      </c>
      <c r="J9670" s="9">
        <v>305</v>
      </c>
      <c r="K9670" s="9">
        <v>3</v>
      </c>
      <c r="L9670" s="9">
        <v>3</v>
      </c>
      <c r="M9670" s="9">
        <v>4</v>
      </c>
      <c r="N9670" s="9">
        <v>7</v>
      </c>
      <c r="O9670" s="9">
        <v>0</v>
      </c>
      <c r="P9670" s="9">
        <v>24</v>
      </c>
      <c r="Q9670" s="10" t="s">
        <v>39</v>
      </c>
    </row>
    <row r="9671" spans="1:17" x14ac:dyDescent="0.3">
      <c r="A9671" s="5" t="s">
        <v>33903</v>
      </c>
      <c r="B9671" s="5" t="s">
        <v>33904</v>
      </c>
      <c r="C9671" s="6">
        <v>3.71</v>
      </c>
      <c r="D9671" s="1" t="s">
        <v>39</v>
      </c>
      <c r="E9671" s="6">
        <v>28</v>
      </c>
      <c r="F9671" s="6" t="s">
        <v>889</v>
      </c>
      <c r="G9671" s="11" t="s">
        <v>33905</v>
      </c>
      <c r="H9671" s="8" t="s">
        <v>39</v>
      </c>
      <c r="I9671" s="9">
        <v>924</v>
      </c>
      <c r="J9671" s="9">
        <v>840</v>
      </c>
      <c r="K9671" s="9">
        <v>370</v>
      </c>
      <c r="L9671" s="9">
        <v>6</v>
      </c>
      <c r="M9671" s="9">
        <v>4</v>
      </c>
      <c r="N9671" s="9">
        <v>81</v>
      </c>
      <c r="O9671" s="9">
        <v>94</v>
      </c>
      <c r="P9671" s="9">
        <v>468</v>
      </c>
      <c r="Q9671" s="10" t="s">
        <v>39</v>
      </c>
    </row>
    <row r="9672" spans="1:17" x14ac:dyDescent="0.3">
      <c r="A9672" s="5" t="s">
        <v>33906</v>
      </c>
      <c r="B9672" s="5" t="s">
        <v>33907</v>
      </c>
      <c r="C9672" s="6">
        <v>3.27</v>
      </c>
      <c r="D9672" s="1" t="s">
        <v>39</v>
      </c>
      <c r="E9672" s="6">
        <v>68</v>
      </c>
      <c r="F9672" s="6" t="s">
        <v>25</v>
      </c>
      <c r="G9672" s="11" t="s">
        <v>33908</v>
      </c>
      <c r="H9672" s="8" t="s">
        <v>39</v>
      </c>
      <c r="I9672" s="9">
        <v>230</v>
      </c>
      <c r="J9672" s="9">
        <v>235</v>
      </c>
      <c r="K9672" s="9">
        <v>50</v>
      </c>
      <c r="L9672" s="9">
        <v>1</v>
      </c>
      <c r="M9672" s="9">
        <v>0</v>
      </c>
      <c r="N9672" s="9">
        <v>8</v>
      </c>
      <c r="O9672" s="9">
        <v>16</v>
      </c>
      <c r="P9672" s="9">
        <v>71</v>
      </c>
      <c r="Q9672" s="10" t="s">
        <v>39</v>
      </c>
    </row>
    <row r="9673" spans="1:17" ht="28.8" x14ac:dyDescent="0.3">
      <c r="A9673" s="5" t="s">
        <v>33909</v>
      </c>
      <c r="B9673" s="5" t="s">
        <v>33910</v>
      </c>
      <c r="C9673" s="6">
        <v>3.89</v>
      </c>
      <c r="D9673" s="1" t="s">
        <v>39</v>
      </c>
      <c r="E9673" s="6">
        <v>16</v>
      </c>
      <c r="F9673" s="6" t="s">
        <v>889</v>
      </c>
      <c r="G9673" s="11" t="s">
        <v>33911</v>
      </c>
      <c r="H9673" s="8" t="s">
        <v>39</v>
      </c>
      <c r="I9673" s="9">
        <v>2397</v>
      </c>
      <c r="J9673" s="9">
        <v>1251</v>
      </c>
      <c r="K9673" s="9">
        <v>862</v>
      </c>
      <c r="L9673" s="9">
        <v>7</v>
      </c>
      <c r="M9673" s="9">
        <v>14</v>
      </c>
      <c r="N9673" s="9">
        <v>139</v>
      </c>
      <c r="O9673" s="9">
        <v>219</v>
      </c>
      <c r="P9673" s="9">
        <v>1167</v>
      </c>
      <c r="Q9673" s="10" t="s">
        <v>39</v>
      </c>
    </row>
    <row r="9674" spans="1:17" x14ac:dyDescent="0.3">
      <c r="A9674" s="5" t="s">
        <v>33912</v>
      </c>
      <c r="B9674" s="5" t="s">
        <v>11492</v>
      </c>
      <c r="C9674" s="6">
        <v>2.4300000000000002</v>
      </c>
      <c r="D9674" s="1" t="s">
        <v>39</v>
      </c>
      <c r="E9674" s="6">
        <v>24</v>
      </c>
      <c r="F9674" s="6" t="s">
        <v>889</v>
      </c>
      <c r="G9674" s="11" t="s">
        <v>33913</v>
      </c>
      <c r="H9674" s="8" t="s">
        <v>39</v>
      </c>
      <c r="I9674" s="9">
        <v>2796</v>
      </c>
      <c r="J9674" s="9">
        <v>668</v>
      </c>
      <c r="K9674" s="9">
        <v>282</v>
      </c>
      <c r="L9674" s="9">
        <v>0</v>
      </c>
      <c r="M9674" s="9">
        <v>187</v>
      </c>
      <c r="N9674" s="9">
        <v>219</v>
      </c>
      <c r="O9674" s="9">
        <v>42</v>
      </c>
      <c r="P9674" s="9">
        <v>1309</v>
      </c>
      <c r="Q9674" s="10" t="s">
        <v>39</v>
      </c>
    </row>
    <row r="9675" spans="1:17" ht="28.8" x14ac:dyDescent="0.3">
      <c r="A9675" s="5" t="s">
        <v>33914</v>
      </c>
      <c r="B9675" s="5" t="s">
        <v>11492</v>
      </c>
      <c r="C9675" s="6">
        <v>2.1</v>
      </c>
      <c r="D9675" s="1" t="s">
        <v>39</v>
      </c>
      <c r="E9675" s="6">
        <v>7</v>
      </c>
      <c r="F9675" s="6" t="s">
        <v>889</v>
      </c>
      <c r="G9675" s="11" t="s">
        <v>33915</v>
      </c>
      <c r="H9675" s="8" t="s">
        <v>33916</v>
      </c>
      <c r="I9675" s="9">
        <v>8082</v>
      </c>
      <c r="J9675" s="9">
        <v>1972</v>
      </c>
      <c r="K9675" s="9">
        <v>590</v>
      </c>
      <c r="L9675" s="9">
        <v>0</v>
      </c>
      <c r="M9675" s="9">
        <v>768</v>
      </c>
      <c r="N9675" s="9">
        <v>461</v>
      </c>
      <c r="O9675" s="9">
        <v>119</v>
      </c>
      <c r="P9675" s="9">
        <v>4014</v>
      </c>
      <c r="Q9675" s="10" t="s">
        <v>39</v>
      </c>
    </row>
    <row r="9676" spans="1:17" x14ac:dyDescent="0.3">
      <c r="A9676" s="5" t="s">
        <v>33917</v>
      </c>
      <c r="B9676" s="5" t="s">
        <v>33918</v>
      </c>
      <c r="C9676" s="6">
        <v>3.27</v>
      </c>
      <c r="D9676" s="1" t="s">
        <v>39</v>
      </c>
      <c r="E9676" s="6">
        <v>22</v>
      </c>
      <c r="F9676" s="6" t="s">
        <v>889</v>
      </c>
      <c r="G9676" s="11" t="s">
        <v>33919</v>
      </c>
      <c r="H9676" s="8" t="s">
        <v>39</v>
      </c>
      <c r="I9676" s="9">
        <v>99</v>
      </c>
      <c r="J9676" s="9">
        <v>850</v>
      </c>
      <c r="K9676" s="9">
        <v>21</v>
      </c>
      <c r="L9676" s="9">
        <v>0</v>
      </c>
      <c r="M9676" s="9">
        <v>1</v>
      </c>
      <c r="N9676" s="9">
        <v>8</v>
      </c>
      <c r="O9676" s="9">
        <v>1</v>
      </c>
      <c r="P9676" s="9">
        <v>32</v>
      </c>
      <c r="Q9676" s="10" t="s">
        <v>39</v>
      </c>
    </row>
    <row r="9677" spans="1:17" x14ac:dyDescent="0.3">
      <c r="A9677" s="5" t="s">
        <v>33920</v>
      </c>
      <c r="B9677" s="5" t="s">
        <v>33921</v>
      </c>
      <c r="C9677" s="6">
        <v>3.27</v>
      </c>
      <c r="D9677" s="1" t="s">
        <v>39</v>
      </c>
      <c r="E9677" s="6">
        <v>27</v>
      </c>
      <c r="F9677" s="6" t="s">
        <v>1218</v>
      </c>
      <c r="G9677" s="11" t="s">
        <v>33922</v>
      </c>
      <c r="H9677" s="8" t="s">
        <v>39</v>
      </c>
      <c r="I9677" s="9">
        <v>125</v>
      </c>
      <c r="J9677" s="9">
        <v>279</v>
      </c>
      <c r="K9677" s="9">
        <v>32</v>
      </c>
      <c r="L9677" s="9">
        <v>0</v>
      </c>
      <c r="M9677" s="9">
        <v>0</v>
      </c>
      <c r="N9677" s="9">
        <v>12</v>
      </c>
      <c r="O9677" s="9">
        <v>3</v>
      </c>
      <c r="P9677" s="9">
        <v>62</v>
      </c>
      <c r="Q9677" s="10" t="s">
        <v>39</v>
      </c>
    </row>
    <row r="9678" spans="1:17" x14ac:dyDescent="0.3">
      <c r="A9678" s="5" t="s">
        <v>33923</v>
      </c>
      <c r="B9678" s="5" t="s">
        <v>6563</v>
      </c>
      <c r="C9678" s="6">
        <v>3.27</v>
      </c>
      <c r="D9678" s="1" t="s">
        <v>39</v>
      </c>
      <c r="E9678" s="6">
        <v>12</v>
      </c>
      <c r="F9678" s="6" t="s">
        <v>25</v>
      </c>
      <c r="G9678" s="11" t="s">
        <v>33924</v>
      </c>
      <c r="H9678" s="8" t="s">
        <v>39</v>
      </c>
      <c r="I9678" s="9">
        <v>239</v>
      </c>
      <c r="J9678" s="9">
        <v>200</v>
      </c>
      <c r="K9678" s="9">
        <v>36</v>
      </c>
      <c r="L9678" s="9">
        <v>0</v>
      </c>
      <c r="M9678" s="9">
        <v>4</v>
      </c>
      <c r="N9678" s="9">
        <v>27</v>
      </c>
      <c r="O9678" s="9">
        <v>3</v>
      </c>
      <c r="P9678" s="9">
        <v>117</v>
      </c>
      <c r="Q9678" s="10" t="s">
        <v>39</v>
      </c>
    </row>
    <row r="9679" spans="1:17" ht="28.8" x14ac:dyDescent="0.3">
      <c r="A9679" s="5" t="s">
        <v>33925</v>
      </c>
      <c r="B9679" s="5" t="s">
        <v>33926</v>
      </c>
      <c r="C9679" s="6">
        <v>3.27</v>
      </c>
      <c r="D9679" s="1" t="s">
        <v>39</v>
      </c>
      <c r="E9679" s="6">
        <v>97</v>
      </c>
      <c r="F9679" s="6" t="s">
        <v>25</v>
      </c>
      <c r="G9679" s="11" t="s">
        <v>33927</v>
      </c>
      <c r="H9679" s="8" t="s">
        <v>33928</v>
      </c>
      <c r="I9679" s="9">
        <v>177</v>
      </c>
      <c r="J9679" s="9">
        <v>170</v>
      </c>
      <c r="K9679" s="9">
        <v>47</v>
      </c>
      <c r="L9679" s="9">
        <v>0</v>
      </c>
      <c r="M9679" s="9">
        <v>5</v>
      </c>
      <c r="N9679" s="9">
        <v>36</v>
      </c>
      <c r="O9679" s="9">
        <v>8</v>
      </c>
      <c r="P9679" s="9">
        <v>124</v>
      </c>
      <c r="Q9679" s="10" t="s">
        <v>39</v>
      </c>
    </row>
    <row r="9680" spans="1:17" x14ac:dyDescent="0.3">
      <c r="A9680" s="5" t="s">
        <v>33929</v>
      </c>
      <c r="B9680" s="5" t="s">
        <v>33930</v>
      </c>
      <c r="C9680" s="6">
        <v>3.27</v>
      </c>
      <c r="D9680" s="1" t="s">
        <v>39</v>
      </c>
      <c r="E9680" s="6">
        <v>6</v>
      </c>
      <c r="F9680" s="6" t="s">
        <v>25</v>
      </c>
      <c r="G9680" s="11" t="s">
        <v>33931</v>
      </c>
      <c r="H9680" s="8" t="s">
        <v>39</v>
      </c>
      <c r="I9680" s="9">
        <v>28</v>
      </c>
      <c r="J9680" s="9">
        <v>118</v>
      </c>
      <c r="K9680" s="9">
        <v>4</v>
      </c>
      <c r="L9680" s="9">
        <v>0</v>
      </c>
      <c r="M9680" s="9">
        <v>2</v>
      </c>
      <c r="N9680" s="9">
        <v>2</v>
      </c>
      <c r="O9680" s="9">
        <v>0</v>
      </c>
      <c r="P9680" s="9">
        <v>10</v>
      </c>
      <c r="Q9680" s="10" t="s">
        <v>39</v>
      </c>
    </row>
    <row r="9681" spans="1:17" x14ac:dyDescent="0.3">
      <c r="A9681" s="5" t="s">
        <v>33932</v>
      </c>
      <c r="B9681" s="5" t="s">
        <v>33933</v>
      </c>
      <c r="C9681" s="6">
        <v>3.27</v>
      </c>
      <c r="D9681" s="1" t="s">
        <v>39</v>
      </c>
      <c r="E9681" s="6">
        <v>13</v>
      </c>
      <c r="F9681" s="6" t="s">
        <v>25</v>
      </c>
      <c r="G9681" s="11" t="s">
        <v>33934</v>
      </c>
      <c r="H9681" s="8" t="s">
        <v>39</v>
      </c>
      <c r="I9681" s="9">
        <v>122</v>
      </c>
      <c r="J9681" s="9">
        <v>134</v>
      </c>
      <c r="K9681" s="9">
        <v>41</v>
      </c>
      <c r="L9681" s="9">
        <v>0</v>
      </c>
      <c r="M9681" s="9">
        <v>1</v>
      </c>
      <c r="N9681" s="9">
        <v>16</v>
      </c>
      <c r="O9681" s="9">
        <v>8</v>
      </c>
      <c r="P9681" s="9">
        <v>74</v>
      </c>
      <c r="Q9681" s="10" t="s">
        <v>39</v>
      </c>
    </row>
    <row r="9682" spans="1:17" x14ac:dyDescent="0.3">
      <c r="A9682" s="5" t="s">
        <v>33935</v>
      </c>
      <c r="B9682" s="5" t="s">
        <v>7561</v>
      </c>
      <c r="C9682" s="6">
        <v>3.27</v>
      </c>
      <c r="D9682" s="1" t="s">
        <v>39</v>
      </c>
      <c r="E9682" s="6">
        <v>17</v>
      </c>
      <c r="F9682" s="6" t="s">
        <v>25</v>
      </c>
      <c r="G9682" s="11" t="s">
        <v>33936</v>
      </c>
      <c r="H9682" s="8" t="s">
        <v>39</v>
      </c>
      <c r="I9682" s="9">
        <v>79</v>
      </c>
      <c r="J9682" s="9">
        <v>37</v>
      </c>
      <c r="K9682" s="9">
        <v>15</v>
      </c>
      <c r="L9682" s="9">
        <v>0</v>
      </c>
      <c r="M9682" s="9">
        <v>0</v>
      </c>
      <c r="N9682" s="9">
        <v>10</v>
      </c>
      <c r="O9682" s="9">
        <v>3</v>
      </c>
      <c r="P9682" s="9">
        <v>45</v>
      </c>
      <c r="Q9682" s="10" t="s">
        <v>39</v>
      </c>
    </row>
    <row r="9683" spans="1:17" x14ac:dyDescent="0.3">
      <c r="A9683" s="5" t="s">
        <v>33937</v>
      </c>
      <c r="B9683" s="5" t="s">
        <v>33938</v>
      </c>
      <c r="C9683" s="6">
        <v>3.4</v>
      </c>
      <c r="D9683" s="1" t="s">
        <v>33939</v>
      </c>
      <c r="E9683" s="6">
        <v>90</v>
      </c>
      <c r="F9683" s="6" t="s">
        <v>25</v>
      </c>
      <c r="G9683" s="11" t="s">
        <v>33940</v>
      </c>
      <c r="H9683" s="8" t="s">
        <v>33941</v>
      </c>
      <c r="I9683" s="9">
        <v>930</v>
      </c>
      <c r="J9683" s="9">
        <v>1342</v>
      </c>
      <c r="K9683" s="9">
        <v>182</v>
      </c>
      <c r="L9683" s="9">
        <v>0</v>
      </c>
      <c r="M9683" s="9">
        <v>1</v>
      </c>
      <c r="N9683" s="9">
        <v>156</v>
      </c>
      <c r="O9683" s="9">
        <v>23</v>
      </c>
      <c r="P9683" s="9">
        <v>626</v>
      </c>
      <c r="Q9683" s="10" t="s">
        <v>33939</v>
      </c>
    </row>
    <row r="9684" spans="1:17" x14ac:dyDescent="0.3">
      <c r="A9684" s="5" t="s">
        <v>33942</v>
      </c>
      <c r="B9684" s="5" t="s">
        <v>33943</v>
      </c>
      <c r="C9684" s="6">
        <v>3.57</v>
      </c>
      <c r="D9684" s="1" t="s">
        <v>33939</v>
      </c>
      <c r="E9684" s="6">
        <v>97</v>
      </c>
      <c r="F9684" s="6" t="s">
        <v>25</v>
      </c>
      <c r="G9684" s="11" t="s">
        <v>33944</v>
      </c>
      <c r="H9684" s="8" t="s">
        <v>1029</v>
      </c>
      <c r="I9684" s="9">
        <v>4873</v>
      </c>
      <c r="J9684" s="9">
        <v>3431</v>
      </c>
      <c r="K9684" s="9">
        <v>1006</v>
      </c>
      <c r="L9684" s="9">
        <v>3</v>
      </c>
      <c r="M9684" s="9">
        <v>13</v>
      </c>
      <c r="N9684" s="9">
        <v>775</v>
      </c>
      <c r="O9684" s="9">
        <v>113</v>
      </c>
      <c r="P9684" s="9">
        <v>3399</v>
      </c>
      <c r="Q9684" s="10" t="s">
        <v>33939</v>
      </c>
    </row>
    <row r="9685" spans="1:17" x14ac:dyDescent="0.3">
      <c r="A9685" s="5" t="s">
        <v>33945</v>
      </c>
      <c r="B9685" s="5" t="s">
        <v>33946</v>
      </c>
      <c r="C9685" s="6">
        <v>3.3</v>
      </c>
      <c r="D9685" s="1" t="s">
        <v>33939</v>
      </c>
      <c r="E9685" s="6">
        <v>135</v>
      </c>
      <c r="F9685" s="6" t="s">
        <v>25</v>
      </c>
      <c r="G9685" s="11" t="s">
        <v>33947</v>
      </c>
      <c r="H9685" s="8" t="s">
        <v>478</v>
      </c>
      <c r="I9685" s="9">
        <v>2916</v>
      </c>
      <c r="J9685" s="9">
        <v>2763</v>
      </c>
      <c r="K9685" s="9">
        <v>471</v>
      </c>
      <c r="L9685" s="9">
        <v>2</v>
      </c>
      <c r="M9685" s="9">
        <v>23</v>
      </c>
      <c r="N9685" s="9">
        <v>528</v>
      </c>
      <c r="O9685" s="9">
        <v>48</v>
      </c>
      <c r="P9685" s="9">
        <v>1714</v>
      </c>
      <c r="Q9685" s="10" t="s">
        <v>33939</v>
      </c>
    </row>
    <row r="9686" spans="1:17" ht="28.8" x14ac:dyDescent="0.3">
      <c r="A9686" s="5" t="s">
        <v>33948</v>
      </c>
      <c r="B9686" s="5" t="s">
        <v>31716</v>
      </c>
      <c r="C9686" s="6">
        <v>3.27</v>
      </c>
      <c r="D9686" s="1" t="s">
        <v>33939</v>
      </c>
      <c r="E9686" s="6">
        <v>90</v>
      </c>
      <c r="F9686" s="6" t="s">
        <v>25</v>
      </c>
      <c r="G9686" s="11" t="s">
        <v>33949</v>
      </c>
      <c r="H9686" s="8" t="s">
        <v>33950</v>
      </c>
      <c r="I9686" s="9">
        <v>270</v>
      </c>
      <c r="J9686" s="9">
        <v>431</v>
      </c>
      <c r="K9686" s="9">
        <v>36</v>
      </c>
      <c r="L9686" s="9">
        <v>0</v>
      </c>
      <c r="M9686" s="9">
        <v>1</v>
      </c>
      <c r="N9686" s="9">
        <v>71</v>
      </c>
      <c r="O9686" s="9">
        <v>4</v>
      </c>
      <c r="P9686" s="9">
        <v>183</v>
      </c>
      <c r="Q9686" s="10" t="s">
        <v>33939</v>
      </c>
    </row>
    <row r="9687" spans="1:17" ht="28.8" x14ac:dyDescent="0.3">
      <c r="A9687" s="5" t="s">
        <v>33951</v>
      </c>
      <c r="B9687" s="5" t="s">
        <v>33952</v>
      </c>
      <c r="C9687" s="6">
        <v>3.27</v>
      </c>
      <c r="D9687" s="1" t="s">
        <v>33939</v>
      </c>
      <c r="E9687" s="6">
        <v>97</v>
      </c>
      <c r="F9687" s="6" t="s">
        <v>74</v>
      </c>
      <c r="G9687" s="11" t="s">
        <v>33953</v>
      </c>
      <c r="H9687" s="8" t="s">
        <v>33954</v>
      </c>
      <c r="I9687" s="9">
        <v>68</v>
      </c>
      <c r="J9687" s="9">
        <v>343</v>
      </c>
      <c r="K9687" s="9">
        <v>9</v>
      </c>
      <c r="L9687" s="9">
        <v>0</v>
      </c>
      <c r="M9687" s="9">
        <v>1</v>
      </c>
      <c r="N9687" s="9">
        <v>16</v>
      </c>
      <c r="O9687" s="9">
        <v>1</v>
      </c>
      <c r="P9687" s="9">
        <v>46</v>
      </c>
      <c r="Q9687" s="10" t="s">
        <v>33939</v>
      </c>
    </row>
    <row r="9688" spans="1:17" ht="57.6" x14ac:dyDescent="0.3">
      <c r="A9688" s="5" t="s">
        <v>33955</v>
      </c>
      <c r="B9688" s="5" t="s">
        <v>33956</v>
      </c>
      <c r="C9688" s="6">
        <v>3.27</v>
      </c>
      <c r="D9688" s="1" t="s">
        <v>33939</v>
      </c>
      <c r="E9688" s="6">
        <v>96</v>
      </c>
      <c r="F9688" s="6" t="s">
        <v>1777</v>
      </c>
      <c r="G9688" s="11" t="s">
        <v>33957</v>
      </c>
      <c r="H9688" s="8" t="s">
        <v>33958</v>
      </c>
      <c r="I9688" s="9">
        <v>223</v>
      </c>
      <c r="J9688" s="9">
        <v>359</v>
      </c>
      <c r="K9688" s="9">
        <v>21</v>
      </c>
      <c r="L9688" s="9">
        <v>0</v>
      </c>
      <c r="M9688" s="9">
        <v>15</v>
      </c>
      <c r="N9688" s="9">
        <v>45</v>
      </c>
      <c r="O9688" s="9">
        <v>2</v>
      </c>
      <c r="P9688" s="9">
        <v>157</v>
      </c>
      <c r="Q9688" s="10" t="s">
        <v>33939</v>
      </c>
    </row>
    <row r="9689" spans="1:17" x14ac:dyDescent="0.3">
      <c r="A9689" s="5" t="s">
        <v>33959</v>
      </c>
      <c r="B9689" s="5" t="s">
        <v>33960</v>
      </c>
      <c r="C9689" s="6">
        <v>3.27</v>
      </c>
      <c r="D9689" s="1" t="s">
        <v>33939</v>
      </c>
      <c r="E9689" s="6">
        <v>120</v>
      </c>
      <c r="F9689" s="6" t="s">
        <v>365</v>
      </c>
      <c r="G9689" s="11" t="s">
        <v>33961</v>
      </c>
      <c r="H9689" s="8" t="s">
        <v>33962</v>
      </c>
      <c r="I9689" s="9">
        <v>3665</v>
      </c>
      <c r="J9689" s="9">
        <v>1279</v>
      </c>
      <c r="K9689" s="9">
        <v>500</v>
      </c>
      <c r="L9689" s="9">
        <v>18</v>
      </c>
      <c r="M9689" s="9">
        <v>102</v>
      </c>
      <c r="N9689" s="9">
        <v>466</v>
      </c>
      <c r="O9689" s="9">
        <v>183</v>
      </c>
      <c r="P9689" s="9">
        <v>2371</v>
      </c>
      <c r="Q9689" s="10" t="s">
        <v>33939</v>
      </c>
    </row>
    <row r="9690" spans="1:17" ht="28.8" x14ac:dyDescent="0.3">
      <c r="A9690" s="5" t="s">
        <v>33963</v>
      </c>
      <c r="B9690" s="5" t="s">
        <v>149</v>
      </c>
      <c r="C9690" s="6">
        <v>3.27</v>
      </c>
      <c r="D9690" s="1" t="s">
        <v>33964</v>
      </c>
      <c r="E9690" s="6">
        <v>89</v>
      </c>
      <c r="F9690" s="6" t="s">
        <v>25</v>
      </c>
      <c r="G9690" s="11" t="s">
        <v>33965</v>
      </c>
      <c r="H9690" s="8" t="s">
        <v>39</v>
      </c>
      <c r="I9690" s="9">
        <v>193</v>
      </c>
      <c r="J9690" s="9">
        <v>513</v>
      </c>
      <c r="K9690" s="9">
        <v>19</v>
      </c>
      <c r="L9690" s="9">
        <v>0</v>
      </c>
      <c r="M9690" s="9">
        <v>10</v>
      </c>
      <c r="N9690" s="9">
        <v>30</v>
      </c>
      <c r="O9690" s="9">
        <v>2</v>
      </c>
      <c r="P9690" s="9">
        <v>100</v>
      </c>
      <c r="Q9690" s="10" t="s">
        <v>33939</v>
      </c>
    </row>
    <row r="9691" spans="1:17" ht="28.8" x14ac:dyDescent="0.3">
      <c r="A9691" s="5" t="s">
        <v>33966</v>
      </c>
      <c r="B9691" s="5" t="s">
        <v>17564</v>
      </c>
      <c r="C9691" s="6">
        <v>3.3</v>
      </c>
      <c r="D9691" s="1" t="s">
        <v>33964</v>
      </c>
      <c r="E9691" s="6">
        <v>88</v>
      </c>
      <c r="F9691" s="6" t="s">
        <v>25</v>
      </c>
      <c r="G9691" s="11" t="s">
        <v>33967</v>
      </c>
      <c r="H9691" s="8" t="s">
        <v>1029</v>
      </c>
      <c r="I9691" s="9">
        <v>1887</v>
      </c>
      <c r="J9691" s="9">
        <v>1637</v>
      </c>
      <c r="K9691" s="9">
        <v>253</v>
      </c>
      <c r="L9691" s="9">
        <v>0</v>
      </c>
      <c r="M9691" s="9">
        <v>10</v>
      </c>
      <c r="N9691" s="9">
        <v>451</v>
      </c>
      <c r="O9691" s="9">
        <v>19</v>
      </c>
      <c r="P9691" s="9">
        <v>1153</v>
      </c>
      <c r="Q9691" s="10" t="s">
        <v>33939</v>
      </c>
    </row>
    <row r="9692" spans="1:17" x14ac:dyDescent="0.3">
      <c r="A9692" s="5" t="s">
        <v>33968</v>
      </c>
      <c r="B9692" s="5" t="s">
        <v>73</v>
      </c>
      <c r="C9692" s="6">
        <v>3.19</v>
      </c>
      <c r="D9692" s="1" t="s">
        <v>33964</v>
      </c>
      <c r="E9692" s="6">
        <v>93</v>
      </c>
      <c r="F9692" s="6" t="s">
        <v>74</v>
      </c>
      <c r="G9692" s="11" t="s">
        <v>33969</v>
      </c>
      <c r="H9692" s="8" t="s">
        <v>33970</v>
      </c>
      <c r="I9692" s="9">
        <v>331</v>
      </c>
      <c r="J9692" s="9">
        <v>552</v>
      </c>
      <c r="K9692" s="9">
        <v>58</v>
      </c>
      <c r="L9692" s="9">
        <v>0</v>
      </c>
      <c r="M9692" s="9">
        <v>6</v>
      </c>
      <c r="N9692" s="9">
        <v>86</v>
      </c>
      <c r="O9692" s="9">
        <v>4</v>
      </c>
      <c r="P9692" s="9">
        <v>243</v>
      </c>
      <c r="Q9692" s="10" t="s">
        <v>33939</v>
      </c>
    </row>
    <row r="9693" spans="1:17" ht="28.8" x14ac:dyDescent="0.3">
      <c r="A9693" s="5" t="s">
        <v>33971</v>
      </c>
      <c r="B9693" s="5" t="s">
        <v>9813</v>
      </c>
      <c r="C9693" s="6">
        <v>3.41</v>
      </c>
      <c r="D9693" s="1" t="s">
        <v>33972</v>
      </c>
      <c r="E9693" s="6">
        <v>117</v>
      </c>
      <c r="F9693" s="6" t="s">
        <v>25</v>
      </c>
      <c r="G9693" s="11" t="s">
        <v>33973</v>
      </c>
      <c r="H9693" s="8" t="s">
        <v>3002</v>
      </c>
      <c r="I9693" s="9">
        <v>11453</v>
      </c>
      <c r="J9693" s="9">
        <v>9497</v>
      </c>
      <c r="K9693" s="9">
        <v>1884</v>
      </c>
      <c r="L9693" s="9">
        <v>11</v>
      </c>
      <c r="M9693" s="9">
        <v>97</v>
      </c>
      <c r="N9693" s="9">
        <v>1661</v>
      </c>
      <c r="O9693" s="9">
        <v>355</v>
      </c>
      <c r="P9693" s="9">
        <v>6635</v>
      </c>
      <c r="Q9693" s="10" t="s">
        <v>33939</v>
      </c>
    </row>
    <row r="9694" spans="1:17" x14ac:dyDescent="0.3">
      <c r="A9694" s="5" t="s">
        <v>33974</v>
      </c>
      <c r="B9694" s="5" t="s">
        <v>73</v>
      </c>
      <c r="C9694" s="6">
        <v>3.1</v>
      </c>
      <c r="D9694" s="1" t="s">
        <v>33975</v>
      </c>
      <c r="E9694" s="6">
        <v>95</v>
      </c>
      <c r="F9694" s="6" t="s">
        <v>74</v>
      </c>
      <c r="G9694" s="11" t="s">
        <v>33976</v>
      </c>
      <c r="H9694" s="8" t="s">
        <v>33977</v>
      </c>
      <c r="I9694" s="9">
        <v>348</v>
      </c>
      <c r="J9694" s="9">
        <v>657</v>
      </c>
      <c r="K9694" s="9">
        <v>54</v>
      </c>
      <c r="L9694" s="9">
        <v>0</v>
      </c>
      <c r="M9694" s="9">
        <v>4</v>
      </c>
      <c r="N9694" s="9">
        <v>85</v>
      </c>
      <c r="O9694" s="9">
        <v>4</v>
      </c>
      <c r="P9694" s="9">
        <v>254</v>
      </c>
      <c r="Q9694" s="10" t="s">
        <v>33939</v>
      </c>
    </row>
    <row r="9695" spans="1:17" x14ac:dyDescent="0.3">
      <c r="A9695" s="5" t="s">
        <v>33978</v>
      </c>
      <c r="B9695" s="5" t="s">
        <v>4181</v>
      </c>
      <c r="C9695" s="6">
        <v>3.42</v>
      </c>
      <c r="D9695" s="1" t="s">
        <v>33979</v>
      </c>
      <c r="E9695" s="6">
        <v>124</v>
      </c>
      <c r="F9695" s="6" t="s">
        <v>25</v>
      </c>
      <c r="G9695" s="11" t="s">
        <v>33980</v>
      </c>
      <c r="H9695" s="8" t="s">
        <v>478</v>
      </c>
      <c r="I9695" s="9">
        <v>2782</v>
      </c>
      <c r="J9695" s="9">
        <v>3778</v>
      </c>
      <c r="K9695" s="9">
        <v>461</v>
      </c>
      <c r="L9695" s="9">
        <v>2</v>
      </c>
      <c r="M9695" s="9">
        <v>19</v>
      </c>
      <c r="N9695" s="9">
        <v>463</v>
      </c>
      <c r="O9695" s="9">
        <v>73</v>
      </c>
      <c r="P9695" s="9">
        <v>1791</v>
      </c>
      <c r="Q9695" s="10" t="s">
        <v>33939</v>
      </c>
    </row>
    <row r="9696" spans="1:17" x14ac:dyDescent="0.3">
      <c r="A9696" s="5" t="s">
        <v>33981</v>
      </c>
      <c r="B9696" s="5" t="s">
        <v>7349</v>
      </c>
      <c r="C9696" s="6">
        <v>3.83</v>
      </c>
      <c r="D9696" s="1" t="s">
        <v>33982</v>
      </c>
      <c r="E9696" s="6">
        <v>93</v>
      </c>
      <c r="F9696" s="6" t="s">
        <v>25</v>
      </c>
      <c r="G9696" s="11" t="s">
        <v>33983</v>
      </c>
      <c r="H9696" s="8" t="s">
        <v>33984</v>
      </c>
      <c r="I9696" s="9">
        <v>388665</v>
      </c>
      <c r="J9696" s="9">
        <v>60412</v>
      </c>
      <c r="K9696" s="9">
        <v>91425</v>
      </c>
      <c r="L9696" s="9">
        <v>1600</v>
      </c>
      <c r="M9696" s="9">
        <v>1252</v>
      </c>
      <c r="N9696" s="9">
        <v>34964</v>
      </c>
      <c r="O9696" s="9">
        <v>26566</v>
      </c>
      <c r="P9696" s="9">
        <v>236385</v>
      </c>
      <c r="Q9696" s="10" t="s">
        <v>33939</v>
      </c>
    </row>
    <row r="9697" spans="1:17" x14ac:dyDescent="0.3">
      <c r="A9697" s="5" t="s">
        <v>33985</v>
      </c>
      <c r="B9697" s="5" t="s">
        <v>11073</v>
      </c>
      <c r="C9697" s="6">
        <v>3.97</v>
      </c>
      <c r="D9697" s="1" t="s">
        <v>33986</v>
      </c>
      <c r="E9697" s="6">
        <v>120</v>
      </c>
      <c r="F9697" s="6" t="s">
        <v>25</v>
      </c>
      <c r="G9697" s="11" t="s">
        <v>33987</v>
      </c>
      <c r="H9697" s="8" t="s">
        <v>33988</v>
      </c>
      <c r="I9697" s="9">
        <v>392603</v>
      </c>
      <c r="J9697" s="9">
        <v>93004</v>
      </c>
      <c r="K9697" s="9">
        <v>91745</v>
      </c>
      <c r="L9697" s="9">
        <v>1700</v>
      </c>
      <c r="M9697" s="9">
        <v>790</v>
      </c>
      <c r="N9697" s="9">
        <v>29474</v>
      </c>
      <c r="O9697" s="9">
        <v>29283</v>
      </c>
      <c r="P9697" s="9">
        <v>252108</v>
      </c>
      <c r="Q9697" s="10" t="s">
        <v>33939</v>
      </c>
    </row>
    <row r="9698" spans="1:17" ht="28.8" x14ac:dyDescent="0.3">
      <c r="A9698" s="5" t="s">
        <v>33989</v>
      </c>
      <c r="B9698" s="5" t="s">
        <v>14023</v>
      </c>
      <c r="C9698" s="6">
        <v>2.98</v>
      </c>
      <c r="D9698" s="1" t="s">
        <v>33986</v>
      </c>
      <c r="E9698" s="6">
        <v>102</v>
      </c>
      <c r="F9698" s="6" t="s">
        <v>25</v>
      </c>
      <c r="G9698" s="11" t="s">
        <v>33990</v>
      </c>
      <c r="H9698" s="8" t="s">
        <v>3002</v>
      </c>
      <c r="I9698" s="9">
        <v>2701</v>
      </c>
      <c r="J9698" s="9">
        <v>1551</v>
      </c>
      <c r="K9698" s="9">
        <v>329</v>
      </c>
      <c r="L9698" s="9">
        <v>0</v>
      </c>
      <c r="M9698" s="9">
        <v>48</v>
      </c>
      <c r="N9698" s="9">
        <v>589</v>
      </c>
      <c r="O9698" s="9">
        <v>33</v>
      </c>
      <c r="P9698" s="9">
        <v>1672</v>
      </c>
      <c r="Q9698" s="10" t="s">
        <v>33939</v>
      </c>
    </row>
    <row r="9699" spans="1:17" x14ac:dyDescent="0.3">
      <c r="A9699" s="5" t="s">
        <v>33991</v>
      </c>
      <c r="B9699" s="5" t="s">
        <v>3651</v>
      </c>
      <c r="C9699" s="6">
        <v>3.15</v>
      </c>
      <c r="D9699" s="1" t="s">
        <v>33986</v>
      </c>
      <c r="E9699" s="6">
        <v>75</v>
      </c>
      <c r="F9699" s="6" t="s">
        <v>25</v>
      </c>
      <c r="G9699" s="11" t="s">
        <v>33992</v>
      </c>
      <c r="H9699" s="8" t="s">
        <v>33993</v>
      </c>
      <c r="I9699" s="9">
        <v>512</v>
      </c>
      <c r="J9699" s="9">
        <v>659</v>
      </c>
      <c r="K9699" s="9">
        <v>64</v>
      </c>
      <c r="L9699" s="9">
        <v>0</v>
      </c>
      <c r="M9699" s="9">
        <v>8</v>
      </c>
      <c r="N9699" s="9">
        <v>127</v>
      </c>
      <c r="O9699" s="9">
        <v>2</v>
      </c>
      <c r="P9699" s="9">
        <v>339</v>
      </c>
      <c r="Q9699" s="10" t="s">
        <v>33939</v>
      </c>
    </row>
    <row r="9700" spans="1:17" x14ac:dyDescent="0.3">
      <c r="A9700" s="5" t="s">
        <v>33994</v>
      </c>
      <c r="B9700" s="5" t="s">
        <v>1346</v>
      </c>
      <c r="C9700" s="6">
        <v>2.82</v>
      </c>
      <c r="D9700" s="1" t="s">
        <v>33995</v>
      </c>
      <c r="E9700" s="6">
        <v>126</v>
      </c>
      <c r="F9700" s="6" t="s">
        <v>25</v>
      </c>
      <c r="G9700" s="11" t="s">
        <v>33996</v>
      </c>
      <c r="H9700" s="8" t="s">
        <v>33997</v>
      </c>
      <c r="I9700" s="9">
        <v>89593</v>
      </c>
      <c r="J9700" s="9">
        <v>10726</v>
      </c>
      <c r="K9700" s="9">
        <v>8161</v>
      </c>
      <c r="L9700" s="9">
        <v>89</v>
      </c>
      <c r="M9700" s="9">
        <v>1901</v>
      </c>
      <c r="N9700" s="9">
        <v>13585</v>
      </c>
      <c r="O9700" s="9">
        <v>1277</v>
      </c>
      <c r="P9700" s="9">
        <v>47143</v>
      </c>
      <c r="Q9700" s="10" t="s">
        <v>33939</v>
      </c>
    </row>
    <row r="9701" spans="1:17" x14ac:dyDescent="0.3">
      <c r="A9701" s="5" t="s">
        <v>33998</v>
      </c>
      <c r="B9701" s="5" t="s">
        <v>1646</v>
      </c>
      <c r="C9701" s="6">
        <v>3.16</v>
      </c>
      <c r="D9701" s="1" t="s">
        <v>33999</v>
      </c>
      <c r="E9701" s="6">
        <v>114</v>
      </c>
      <c r="F9701" s="6" t="s">
        <v>25</v>
      </c>
      <c r="G9701" s="11" t="s">
        <v>34000</v>
      </c>
      <c r="H9701" s="8" t="s">
        <v>34001</v>
      </c>
      <c r="I9701" s="9">
        <v>741</v>
      </c>
      <c r="J9701" s="9">
        <v>535</v>
      </c>
      <c r="K9701" s="9">
        <v>58</v>
      </c>
      <c r="L9701" s="9">
        <v>0</v>
      </c>
      <c r="M9701" s="9">
        <v>15</v>
      </c>
      <c r="N9701" s="9">
        <v>134</v>
      </c>
      <c r="O9701" s="9">
        <v>8</v>
      </c>
      <c r="P9701" s="9">
        <v>418</v>
      </c>
      <c r="Q9701" s="10" t="s">
        <v>33939</v>
      </c>
    </row>
    <row r="9702" spans="1:17" ht="28.8" x14ac:dyDescent="0.3">
      <c r="A9702" s="5" t="s">
        <v>34002</v>
      </c>
      <c r="B9702" s="5" t="s">
        <v>937</v>
      </c>
      <c r="C9702" s="6">
        <v>3.38</v>
      </c>
      <c r="D9702" s="1" t="s">
        <v>34003</v>
      </c>
      <c r="E9702" s="6">
        <v>99</v>
      </c>
      <c r="F9702" s="6" t="s">
        <v>74</v>
      </c>
      <c r="G9702" s="11" t="s">
        <v>34004</v>
      </c>
      <c r="H9702" s="8" t="s">
        <v>34005</v>
      </c>
      <c r="I9702" s="9">
        <v>11670</v>
      </c>
      <c r="J9702" s="9">
        <v>4333</v>
      </c>
      <c r="K9702" s="9">
        <v>2142</v>
      </c>
      <c r="L9702" s="9">
        <v>22</v>
      </c>
      <c r="M9702" s="9">
        <v>84</v>
      </c>
      <c r="N9702" s="9">
        <v>1930</v>
      </c>
      <c r="O9702" s="9">
        <v>431</v>
      </c>
      <c r="P9702" s="9">
        <v>6957</v>
      </c>
      <c r="Q9702" s="10" t="s">
        <v>33939</v>
      </c>
    </row>
    <row r="9703" spans="1:17" x14ac:dyDescent="0.3">
      <c r="A9703" s="5" t="s">
        <v>34006</v>
      </c>
      <c r="B9703" s="5" t="s">
        <v>27235</v>
      </c>
      <c r="C9703" s="6">
        <v>3.2</v>
      </c>
      <c r="D9703" s="1" t="s">
        <v>34003</v>
      </c>
      <c r="E9703" s="6">
        <v>116</v>
      </c>
      <c r="F9703" s="6" t="s">
        <v>25</v>
      </c>
      <c r="G9703" s="11" t="s">
        <v>34007</v>
      </c>
      <c r="H9703" s="8" t="s">
        <v>34008</v>
      </c>
      <c r="I9703" s="9">
        <v>39936</v>
      </c>
      <c r="J9703" s="9">
        <v>7599</v>
      </c>
      <c r="K9703" s="9">
        <v>5070</v>
      </c>
      <c r="L9703" s="9">
        <v>29</v>
      </c>
      <c r="M9703" s="9">
        <v>349</v>
      </c>
      <c r="N9703" s="9">
        <v>8121</v>
      </c>
      <c r="O9703" s="9">
        <v>574</v>
      </c>
      <c r="P9703" s="9">
        <v>23338</v>
      </c>
      <c r="Q9703" s="10" t="s">
        <v>33939</v>
      </c>
    </row>
    <row r="9704" spans="1:17" x14ac:dyDescent="0.3">
      <c r="A9704" s="5" t="s">
        <v>34009</v>
      </c>
      <c r="B9704" s="5" t="s">
        <v>2589</v>
      </c>
      <c r="C9704" s="6">
        <v>3.4</v>
      </c>
      <c r="D9704" s="1" t="s">
        <v>34010</v>
      </c>
      <c r="E9704" s="6">
        <v>156</v>
      </c>
      <c r="F9704" s="6" t="s">
        <v>25</v>
      </c>
      <c r="G9704" s="11" t="s">
        <v>34011</v>
      </c>
      <c r="H9704" s="8" t="s">
        <v>1029</v>
      </c>
      <c r="I9704" s="9">
        <v>2191</v>
      </c>
      <c r="J9704" s="9">
        <v>1541</v>
      </c>
      <c r="K9704" s="9">
        <v>409</v>
      </c>
      <c r="L9704" s="9">
        <v>4</v>
      </c>
      <c r="M9704" s="9">
        <v>8</v>
      </c>
      <c r="N9704" s="9">
        <v>426</v>
      </c>
      <c r="O9704" s="9">
        <v>43</v>
      </c>
      <c r="P9704" s="9">
        <v>1418</v>
      </c>
      <c r="Q9704" s="10" t="s">
        <v>33939</v>
      </c>
    </row>
    <row r="9705" spans="1:17" x14ac:dyDescent="0.3">
      <c r="A9705" s="5" t="s">
        <v>34012</v>
      </c>
      <c r="B9705" s="5" t="s">
        <v>34013</v>
      </c>
      <c r="C9705" s="6">
        <v>2.81</v>
      </c>
      <c r="D9705" s="1" t="s">
        <v>34014</v>
      </c>
      <c r="E9705" s="6">
        <v>125</v>
      </c>
      <c r="F9705" s="6" t="s">
        <v>25</v>
      </c>
      <c r="G9705" s="11" t="s">
        <v>34015</v>
      </c>
      <c r="H9705" s="8" t="s">
        <v>1979</v>
      </c>
      <c r="I9705" s="9">
        <v>20013</v>
      </c>
      <c r="J9705" s="9">
        <v>4264</v>
      </c>
      <c r="K9705" s="9">
        <v>2412</v>
      </c>
      <c r="L9705" s="9">
        <v>40</v>
      </c>
      <c r="M9705" s="9">
        <v>557</v>
      </c>
      <c r="N9705" s="9">
        <v>3402</v>
      </c>
      <c r="O9705" s="9">
        <v>373</v>
      </c>
      <c r="P9705" s="9">
        <v>12245</v>
      </c>
      <c r="Q9705" s="10" t="s">
        <v>33939</v>
      </c>
    </row>
    <row r="9706" spans="1:17" ht="28.8" x14ac:dyDescent="0.3">
      <c r="A9706" s="5" t="s">
        <v>20886</v>
      </c>
      <c r="B9706" s="5" t="s">
        <v>19822</v>
      </c>
      <c r="C9706" s="6">
        <v>3.15</v>
      </c>
      <c r="D9706" s="1" t="s">
        <v>34016</v>
      </c>
      <c r="E9706" s="6">
        <v>132</v>
      </c>
      <c r="F9706" s="6" t="s">
        <v>25</v>
      </c>
      <c r="G9706" s="11" t="s">
        <v>34017</v>
      </c>
      <c r="H9706" s="8" t="s">
        <v>34018</v>
      </c>
      <c r="I9706" s="9">
        <v>14402</v>
      </c>
      <c r="J9706" s="9">
        <v>2721</v>
      </c>
      <c r="K9706" s="9">
        <v>1586</v>
      </c>
      <c r="L9706" s="9">
        <v>22</v>
      </c>
      <c r="M9706" s="9">
        <v>173</v>
      </c>
      <c r="N9706" s="9">
        <v>2364</v>
      </c>
      <c r="O9706" s="9">
        <v>348</v>
      </c>
      <c r="P9706" s="9">
        <v>7703</v>
      </c>
      <c r="Q9706" s="10" t="s">
        <v>33939</v>
      </c>
    </row>
    <row r="9707" spans="1:17" x14ac:dyDescent="0.3">
      <c r="A9707" s="5" t="s">
        <v>34019</v>
      </c>
      <c r="B9707" s="5" t="s">
        <v>314</v>
      </c>
      <c r="C9707" s="6">
        <v>3.61</v>
      </c>
      <c r="D9707" s="1" t="s">
        <v>34020</v>
      </c>
      <c r="E9707" s="6">
        <v>107</v>
      </c>
      <c r="F9707" s="6" t="s">
        <v>25</v>
      </c>
      <c r="G9707" s="11" t="s">
        <v>34021</v>
      </c>
      <c r="H9707" s="8" t="s">
        <v>34022</v>
      </c>
      <c r="I9707" s="9">
        <v>824729</v>
      </c>
      <c r="J9707" s="9">
        <v>79783</v>
      </c>
      <c r="K9707" s="9">
        <v>191725</v>
      </c>
      <c r="L9707" s="9">
        <v>2600</v>
      </c>
      <c r="M9707" s="9">
        <v>6528</v>
      </c>
      <c r="N9707" s="9">
        <v>91866</v>
      </c>
      <c r="O9707" s="9">
        <v>44649</v>
      </c>
      <c r="P9707" s="9">
        <v>497298</v>
      </c>
      <c r="Q9707" s="10" t="s">
        <v>33939</v>
      </c>
    </row>
    <row r="9708" spans="1:17" ht="28.8" x14ac:dyDescent="0.3">
      <c r="A9708" s="5" t="s">
        <v>34023</v>
      </c>
      <c r="B9708" s="5" t="s">
        <v>225</v>
      </c>
      <c r="C9708" s="6">
        <v>3.35</v>
      </c>
      <c r="D9708" s="1" t="s">
        <v>34024</v>
      </c>
      <c r="E9708" s="6">
        <v>146</v>
      </c>
      <c r="F9708" s="6" t="s">
        <v>25</v>
      </c>
      <c r="G9708" s="11" t="s">
        <v>34025</v>
      </c>
      <c r="H9708" s="8" t="s">
        <v>34026</v>
      </c>
      <c r="I9708" s="9">
        <v>218184</v>
      </c>
      <c r="J9708" s="9">
        <v>39571</v>
      </c>
      <c r="K9708" s="9">
        <v>29334</v>
      </c>
      <c r="L9708" s="9">
        <v>579</v>
      </c>
      <c r="M9708" s="9">
        <v>2396</v>
      </c>
      <c r="N9708" s="9">
        <v>29902</v>
      </c>
      <c r="O9708" s="9">
        <v>7949</v>
      </c>
      <c r="P9708" s="9">
        <v>116974</v>
      </c>
      <c r="Q9708" s="10" t="s">
        <v>33939</v>
      </c>
    </row>
    <row r="9709" spans="1:17" ht="28.8" x14ac:dyDescent="0.3">
      <c r="A9709" s="5" t="s">
        <v>34027</v>
      </c>
      <c r="B9709" s="5" t="s">
        <v>34028</v>
      </c>
      <c r="C9709" s="6">
        <v>3.8</v>
      </c>
      <c r="D9709" s="1" t="s">
        <v>34029</v>
      </c>
      <c r="E9709" s="6">
        <v>167</v>
      </c>
      <c r="F9709" s="6" t="s">
        <v>143</v>
      </c>
      <c r="G9709" s="11" t="s">
        <v>34030</v>
      </c>
      <c r="H9709" s="8" t="s">
        <v>34031</v>
      </c>
      <c r="I9709" s="9">
        <v>8516</v>
      </c>
      <c r="J9709" s="9">
        <v>3355</v>
      </c>
      <c r="K9709" s="9">
        <v>1988</v>
      </c>
      <c r="L9709" s="9">
        <v>21</v>
      </c>
      <c r="M9709" s="9">
        <v>28</v>
      </c>
      <c r="N9709" s="9">
        <v>852</v>
      </c>
      <c r="O9709" s="9">
        <v>414</v>
      </c>
      <c r="P9709" s="9">
        <v>6519</v>
      </c>
      <c r="Q9709" s="10" t="s">
        <v>33939</v>
      </c>
    </row>
    <row r="9710" spans="1:17" x14ac:dyDescent="0.3">
      <c r="A9710" s="5" t="s">
        <v>34032</v>
      </c>
      <c r="B9710" s="5" t="s">
        <v>1157</v>
      </c>
      <c r="C9710" s="6">
        <v>3.3</v>
      </c>
      <c r="D9710" s="1" t="s">
        <v>34033</v>
      </c>
      <c r="E9710" s="6">
        <v>141</v>
      </c>
      <c r="F9710" s="6" t="s">
        <v>103</v>
      </c>
      <c r="G9710" s="11" t="s">
        <v>34034</v>
      </c>
      <c r="H9710" s="8" t="s">
        <v>34035</v>
      </c>
      <c r="I9710" s="9">
        <v>2434</v>
      </c>
      <c r="J9710" s="9">
        <v>1365</v>
      </c>
      <c r="K9710" s="9">
        <v>335</v>
      </c>
      <c r="L9710" s="9">
        <v>0</v>
      </c>
      <c r="M9710" s="9">
        <v>28</v>
      </c>
      <c r="N9710" s="9">
        <v>485</v>
      </c>
      <c r="O9710" s="9">
        <v>39</v>
      </c>
      <c r="P9710" s="9">
        <v>1706</v>
      </c>
      <c r="Q9710" s="10" t="s">
        <v>33939</v>
      </c>
    </row>
    <row r="9711" spans="1:17" x14ac:dyDescent="0.3">
      <c r="A9711" s="5" t="s">
        <v>34036</v>
      </c>
      <c r="B9711" s="5" t="s">
        <v>6579</v>
      </c>
      <c r="C9711" s="6">
        <v>3.63</v>
      </c>
      <c r="D9711" s="1" t="s">
        <v>34037</v>
      </c>
      <c r="E9711" s="6">
        <v>121</v>
      </c>
      <c r="F9711" s="6" t="s">
        <v>25</v>
      </c>
      <c r="G9711" s="11" t="s">
        <v>34038</v>
      </c>
      <c r="H9711" s="8" t="s">
        <v>34039</v>
      </c>
      <c r="I9711" s="9">
        <v>22704</v>
      </c>
      <c r="J9711" s="9">
        <v>11408</v>
      </c>
      <c r="K9711" s="9">
        <v>4476</v>
      </c>
      <c r="L9711" s="9">
        <v>88</v>
      </c>
      <c r="M9711" s="9">
        <v>96</v>
      </c>
      <c r="N9711" s="9">
        <v>2763</v>
      </c>
      <c r="O9711" s="9">
        <v>976</v>
      </c>
      <c r="P9711" s="9">
        <v>13440</v>
      </c>
      <c r="Q9711" s="10" t="s">
        <v>33939</v>
      </c>
    </row>
    <row r="9712" spans="1:17" x14ac:dyDescent="0.3">
      <c r="A9712" s="5" t="s">
        <v>34040</v>
      </c>
      <c r="B9712" s="5" t="s">
        <v>5784</v>
      </c>
      <c r="C9712" s="6">
        <v>3.24</v>
      </c>
      <c r="D9712" s="1" t="s">
        <v>34037</v>
      </c>
      <c r="E9712" s="6">
        <v>105</v>
      </c>
      <c r="F9712" s="6" t="s">
        <v>25</v>
      </c>
      <c r="G9712" s="11" t="s">
        <v>34041</v>
      </c>
      <c r="H9712" s="8" t="s">
        <v>3077</v>
      </c>
      <c r="I9712" s="9">
        <v>619</v>
      </c>
      <c r="J9712" s="9">
        <v>671</v>
      </c>
      <c r="K9712" s="9">
        <v>92</v>
      </c>
      <c r="L9712" s="9">
        <v>0</v>
      </c>
      <c r="M9712" s="9">
        <v>5</v>
      </c>
      <c r="N9712" s="9">
        <v>141</v>
      </c>
      <c r="O9712" s="9">
        <v>6</v>
      </c>
      <c r="P9712" s="9">
        <v>403</v>
      </c>
      <c r="Q9712" s="10" t="s">
        <v>33939</v>
      </c>
    </row>
    <row r="9713" spans="1:17" x14ac:dyDescent="0.3">
      <c r="A9713" s="5" t="s">
        <v>34042</v>
      </c>
      <c r="B9713" s="5" t="s">
        <v>8467</v>
      </c>
      <c r="C9713" s="6">
        <v>4.32</v>
      </c>
      <c r="D9713" s="1" t="s">
        <v>34037</v>
      </c>
      <c r="E9713" s="6">
        <v>125</v>
      </c>
      <c r="F9713" s="6" t="s">
        <v>25</v>
      </c>
      <c r="G9713" s="11" t="s">
        <v>34043</v>
      </c>
      <c r="H9713" s="8" t="s">
        <v>8469</v>
      </c>
      <c r="I9713" s="9">
        <v>247316</v>
      </c>
      <c r="J9713" s="9">
        <v>77561</v>
      </c>
      <c r="K9713" s="9">
        <v>67569</v>
      </c>
      <c r="L9713" s="9">
        <v>1300</v>
      </c>
      <c r="M9713" s="9">
        <v>360</v>
      </c>
      <c r="N9713" s="9">
        <v>9719</v>
      </c>
      <c r="O9713" s="9">
        <v>41537</v>
      </c>
      <c r="P9713" s="9">
        <v>146288</v>
      </c>
      <c r="Q9713" s="10" t="s">
        <v>33939</v>
      </c>
    </row>
    <row r="9714" spans="1:17" ht="28.8" x14ac:dyDescent="0.3">
      <c r="A9714" s="5" t="s">
        <v>34044</v>
      </c>
      <c r="B9714" s="5" t="s">
        <v>6331</v>
      </c>
      <c r="C9714" s="6">
        <v>3.1</v>
      </c>
      <c r="D9714" s="1" t="s">
        <v>34037</v>
      </c>
      <c r="E9714" s="6">
        <v>104</v>
      </c>
      <c r="F9714" s="6" t="s">
        <v>25</v>
      </c>
      <c r="G9714" s="11" t="s">
        <v>34045</v>
      </c>
      <c r="H9714" s="8" t="s">
        <v>478</v>
      </c>
      <c r="I9714" s="9">
        <v>486</v>
      </c>
      <c r="J9714" s="9">
        <v>544</v>
      </c>
      <c r="K9714" s="9">
        <v>49</v>
      </c>
      <c r="L9714" s="9">
        <v>0</v>
      </c>
      <c r="M9714" s="9">
        <v>7</v>
      </c>
      <c r="N9714" s="9">
        <v>72</v>
      </c>
      <c r="O9714" s="9">
        <v>1</v>
      </c>
      <c r="P9714" s="9">
        <v>264</v>
      </c>
      <c r="Q9714" s="10" t="s">
        <v>33939</v>
      </c>
    </row>
    <row r="9715" spans="1:17" ht="28.8" x14ac:dyDescent="0.3">
      <c r="A9715" s="5" t="s">
        <v>34046</v>
      </c>
      <c r="B9715" s="5" t="s">
        <v>6065</v>
      </c>
      <c r="C9715" s="6">
        <v>3.28</v>
      </c>
      <c r="D9715" s="1" t="s">
        <v>34037</v>
      </c>
      <c r="E9715" s="6">
        <v>92</v>
      </c>
      <c r="F9715" s="6" t="s">
        <v>25</v>
      </c>
      <c r="G9715" s="11" t="s">
        <v>34047</v>
      </c>
      <c r="H9715" s="8" t="s">
        <v>34048</v>
      </c>
      <c r="I9715" s="9">
        <v>405</v>
      </c>
      <c r="J9715" s="9">
        <v>429</v>
      </c>
      <c r="K9715" s="9">
        <v>57</v>
      </c>
      <c r="L9715" s="9">
        <v>0</v>
      </c>
      <c r="M9715" s="9">
        <v>1</v>
      </c>
      <c r="N9715" s="9">
        <v>82</v>
      </c>
      <c r="O9715" s="9">
        <v>8</v>
      </c>
      <c r="P9715" s="9">
        <v>239</v>
      </c>
      <c r="Q9715" s="10" t="s">
        <v>33939</v>
      </c>
    </row>
    <row r="9716" spans="1:17" x14ac:dyDescent="0.3">
      <c r="A9716" s="5" t="s">
        <v>34049</v>
      </c>
      <c r="B9716" s="5" t="s">
        <v>6498</v>
      </c>
      <c r="C9716" s="6">
        <v>3.93</v>
      </c>
      <c r="D9716" s="1" t="s">
        <v>34037</v>
      </c>
      <c r="E9716" s="6">
        <v>69</v>
      </c>
      <c r="F9716" s="6" t="s">
        <v>25</v>
      </c>
      <c r="G9716" s="11" t="s">
        <v>34050</v>
      </c>
      <c r="H9716" s="8" t="s">
        <v>749</v>
      </c>
      <c r="I9716" s="9">
        <v>94004</v>
      </c>
      <c r="J9716" s="9">
        <v>44226</v>
      </c>
      <c r="K9716" s="9">
        <v>24845</v>
      </c>
      <c r="L9716" s="9">
        <v>634</v>
      </c>
      <c r="M9716" s="9">
        <v>496</v>
      </c>
      <c r="N9716" s="9">
        <v>6948</v>
      </c>
      <c r="O9716" s="9">
        <v>11384</v>
      </c>
      <c r="P9716" s="9">
        <v>55182</v>
      </c>
      <c r="Q9716" s="10" t="s">
        <v>33939</v>
      </c>
    </row>
    <row r="9717" spans="1:17" x14ac:dyDescent="0.3">
      <c r="A9717" s="5" t="s">
        <v>34051</v>
      </c>
      <c r="B9717" s="5" t="s">
        <v>6483</v>
      </c>
      <c r="C9717" s="6">
        <v>3.52</v>
      </c>
      <c r="D9717" s="1" t="s">
        <v>34052</v>
      </c>
      <c r="E9717" s="6">
        <v>116</v>
      </c>
      <c r="F9717" s="6" t="s">
        <v>25</v>
      </c>
      <c r="G9717" s="11" t="s">
        <v>34053</v>
      </c>
      <c r="H9717" s="8" t="s">
        <v>34054</v>
      </c>
      <c r="I9717" s="9">
        <v>103164</v>
      </c>
      <c r="J9717" s="9">
        <v>43196</v>
      </c>
      <c r="K9717" s="9">
        <v>18738</v>
      </c>
      <c r="L9717" s="9">
        <v>152</v>
      </c>
      <c r="M9717" s="9">
        <v>1203</v>
      </c>
      <c r="N9717" s="9">
        <v>11656</v>
      </c>
      <c r="O9717" s="9">
        <v>4828</v>
      </c>
      <c r="P9717" s="9">
        <v>58416</v>
      </c>
      <c r="Q9717" s="10" t="s">
        <v>33939</v>
      </c>
    </row>
    <row r="9718" spans="1:17" ht="28.8" x14ac:dyDescent="0.3">
      <c r="A9718" s="5" t="s">
        <v>34055</v>
      </c>
      <c r="B9718" s="5" t="s">
        <v>17343</v>
      </c>
      <c r="C9718" s="6">
        <v>3.97</v>
      </c>
      <c r="D9718" s="1" t="s">
        <v>34052</v>
      </c>
      <c r="E9718" s="6">
        <v>116</v>
      </c>
      <c r="F9718" s="6" t="s">
        <v>74</v>
      </c>
      <c r="G9718" s="11" t="s">
        <v>34056</v>
      </c>
      <c r="H9718" s="8" t="s">
        <v>6393</v>
      </c>
      <c r="I9718" s="9">
        <v>13364</v>
      </c>
      <c r="J9718" s="9">
        <v>12737</v>
      </c>
      <c r="K9718" s="9">
        <v>4090</v>
      </c>
      <c r="L9718" s="9">
        <v>180</v>
      </c>
      <c r="M9718" s="9">
        <v>44</v>
      </c>
      <c r="N9718" s="9">
        <v>842</v>
      </c>
      <c r="O9718" s="9">
        <v>1548</v>
      </c>
      <c r="P9718" s="9">
        <v>9041</v>
      </c>
      <c r="Q9718" s="10" t="s">
        <v>33939</v>
      </c>
    </row>
    <row r="9719" spans="1:17" x14ac:dyDescent="0.3">
      <c r="A9719" s="5" t="s">
        <v>34057</v>
      </c>
      <c r="B9719" s="5" t="s">
        <v>34058</v>
      </c>
      <c r="C9719" s="6">
        <v>3.5</v>
      </c>
      <c r="D9719" s="1" t="s">
        <v>34059</v>
      </c>
      <c r="E9719" s="6">
        <v>84</v>
      </c>
      <c r="F9719" s="6" t="s">
        <v>25</v>
      </c>
      <c r="G9719" s="11" t="s">
        <v>34060</v>
      </c>
      <c r="H9719" s="8" t="s">
        <v>34061</v>
      </c>
      <c r="I9719" s="9">
        <v>2647</v>
      </c>
      <c r="J9719" s="9">
        <v>834</v>
      </c>
      <c r="K9719" s="9">
        <v>420</v>
      </c>
      <c r="L9719" s="9">
        <v>3</v>
      </c>
      <c r="M9719" s="9">
        <v>7</v>
      </c>
      <c r="N9719" s="9">
        <v>486</v>
      </c>
      <c r="O9719" s="9">
        <v>101</v>
      </c>
      <c r="P9719" s="9">
        <v>1712</v>
      </c>
      <c r="Q9719" s="10" t="s">
        <v>33939</v>
      </c>
    </row>
    <row r="9720" spans="1:17" ht="28.8" x14ac:dyDescent="0.3">
      <c r="A9720" s="5" t="s">
        <v>34062</v>
      </c>
      <c r="B9720" s="5" t="s">
        <v>34063</v>
      </c>
      <c r="C9720" s="6">
        <v>4.12</v>
      </c>
      <c r="D9720" s="1" t="s">
        <v>34059</v>
      </c>
      <c r="E9720" s="6">
        <v>86</v>
      </c>
      <c r="F9720" s="6" t="s">
        <v>25</v>
      </c>
      <c r="G9720" s="11" t="s">
        <v>34064</v>
      </c>
      <c r="H9720" s="8" t="s">
        <v>12790</v>
      </c>
      <c r="I9720" s="9">
        <v>3307</v>
      </c>
      <c r="J9720" s="9">
        <v>2349</v>
      </c>
      <c r="K9720" s="9">
        <v>798</v>
      </c>
      <c r="L9720" s="9">
        <v>1</v>
      </c>
      <c r="M9720" s="9">
        <v>1</v>
      </c>
      <c r="N9720" s="9">
        <v>136</v>
      </c>
      <c r="O9720" s="9">
        <v>537</v>
      </c>
      <c r="P9720" s="9">
        <v>2136</v>
      </c>
      <c r="Q9720" s="10" t="s">
        <v>33939</v>
      </c>
    </row>
    <row r="9721" spans="1:17" ht="28.8" x14ac:dyDescent="0.3">
      <c r="A9721" s="5" t="s">
        <v>34065</v>
      </c>
      <c r="B9721" s="5" t="s">
        <v>34066</v>
      </c>
      <c r="C9721" s="6">
        <v>3.27</v>
      </c>
      <c r="D9721" s="1" t="s">
        <v>34059</v>
      </c>
      <c r="E9721" s="6">
        <v>80</v>
      </c>
      <c r="F9721" s="6" t="s">
        <v>25</v>
      </c>
      <c r="G9721" s="11" t="s">
        <v>34067</v>
      </c>
      <c r="H9721" s="8" t="s">
        <v>7962</v>
      </c>
      <c r="I9721" s="9">
        <v>87</v>
      </c>
      <c r="J9721" s="9">
        <v>304</v>
      </c>
      <c r="K9721" s="9">
        <v>8</v>
      </c>
      <c r="L9721" s="9">
        <v>0</v>
      </c>
      <c r="M9721" s="9">
        <v>5</v>
      </c>
      <c r="N9721" s="9">
        <v>12</v>
      </c>
      <c r="O9721" s="9">
        <v>3</v>
      </c>
      <c r="P9721" s="9">
        <v>47</v>
      </c>
      <c r="Q9721" s="10" t="s">
        <v>33939</v>
      </c>
    </row>
    <row r="9722" spans="1:17" ht="28.8" x14ac:dyDescent="0.3">
      <c r="A9722" s="5" t="s">
        <v>34068</v>
      </c>
      <c r="B9722" s="5" t="s">
        <v>3409</v>
      </c>
      <c r="C9722" s="6">
        <v>3.22</v>
      </c>
      <c r="D9722" s="1" t="s">
        <v>34069</v>
      </c>
      <c r="E9722" s="6">
        <v>47</v>
      </c>
      <c r="F9722" s="6" t="s">
        <v>25</v>
      </c>
      <c r="G9722" s="11" t="s">
        <v>34070</v>
      </c>
      <c r="H9722" s="8" t="s">
        <v>34071</v>
      </c>
      <c r="I9722" s="9">
        <v>859</v>
      </c>
      <c r="J9722" s="9">
        <v>1168</v>
      </c>
      <c r="K9722" s="9">
        <v>97</v>
      </c>
      <c r="L9722" s="9">
        <v>0</v>
      </c>
      <c r="M9722" s="9">
        <v>3</v>
      </c>
      <c r="N9722" s="9">
        <v>220</v>
      </c>
      <c r="O9722" s="9">
        <v>5</v>
      </c>
      <c r="P9722" s="9">
        <v>532</v>
      </c>
      <c r="Q9722" s="10" t="s">
        <v>33939</v>
      </c>
    </row>
    <row r="9723" spans="1:17" ht="28.8" x14ac:dyDescent="0.3">
      <c r="A9723" s="5" t="s">
        <v>34072</v>
      </c>
      <c r="B9723" s="5" t="s">
        <v>23268</v>
      </c>
      <c r="C9723" s="6">
        <v>4.63</v>
      </c>
      <c r="D9723" s="1" t="s">
        <v>34073</v>
      </c>
      <c r="E9723" s="6">
        <v>142</v>
      </c>
      <c r="F9723" s="6" t="s">
        <v>1508</v>
      </c>
      <c r="G9723" s="11" t="s">
        <v>34074</v>
      </c>
      <c r="H9723" s="8" t="s">
        <v>34075</v>
      </c>
      <c r="I9723" s="9">
        <v>410792</v>
      </c>
      <c r="J9723" s="9">
        <v>168116</v>
      </c>
      <c r="K9723" s="9">
        <v>169198</v>
      </c>
      <c r="L9723" s="9">
        <v>16000</v>
      </c>
      <c r="M9723" s="9">
        <v>966</v>
      </c>
      <c r="N9723" s="9">
        <v>9540</v>
      </c>
      <c r="O9723" s="9">
        <v>177488</v>
      </c>
      <c r="P9723" s="9">
        <v>324473</v>
      </c>
      <c r="Q9723" s="10" t="s">
        <v>33939</v>
      </c>
    </row>
    <row r="9724" spans="1:17" x14ac:dyDescent="0.3">
      <c r="A9724" s="5" t="s">
        <v>15419</v>
      </c>
      <c r="B9724" s="5" t="s">
        <v>17754</v>
      </c>
      <c r="C9724" s="6">
        <v>3.48</v>
      </c>
      <c r="D9724" s="1" t="s">
        <v>34073</v>
      </c>
      <c r="E9724" s="6">
        <v>113</v>
      </c>
      <c r="F9724" s="6" t="s">
        <v>25</v>
      </c>
      <c r="G9724" s="11" t="s">
        <v>34076</v>
      </c>
      <c r="H9724" s="8" t="s">
        <v>34077</v>
      </c>
      <c r="I9724" s="9">
        <v>98500</v>
      </c>
      <c r="J9724" s="9">
        <v>19045</v>
      </c>
      <c r="K9724" s="9">
        <v>17726</v>
      </c>
      <c r="L9724" s="9">
        <v>219</v>
      </c>
      <c r="M9724" s="9">
        <v>1020</v>
      </c>
      <c r="N9724" s="9">
        <v>14323</v>
      </c>
      <c r="O9724" s="9">
        <v>3618</v>
      </c>
      <c r="P9724" s="9">
        <v>63967</v>
      </c>
      <c r="Q9724" s="10" t="s">
        <v>33939</v>
      </c>
    </row>
    <row r="9725" spans="1:17" x14ac:dyDescent="0.3">
      <c r="A9725" s="5" t="s">
        <v>34078</v>
      </c>
      <c r="B9725" s="5" t="s">
        <v>10339</v>
      </c>
      <c r="C9725" s="6">
        <v>3.73</v>
      </c>
      <c r="D9725" s="1" t="s">
        <v>34073</v>
      </c>
      <c r="E9725" s="6">
        <v>124</v>
      </c>
      <c r="F9725" s="6" t="s">
        <v>25</v>
      </c>
      <c r="G9725" s="11" t="s">
        <v>34079</v>
      </c>
      <c r="H9725" s="8" t="s">
        <v>19463</v>
      </c>
      <c r="I9725" s="9">
        <v>14824</v>
      </c>
      <c r="J9725" s="9">
        <v>9411</v>
      </c>
      <c r="K9725" s="9">
        <v>3158</v>
      </c>
      <c r="L9725" s="9">
        <v>16</v>
      </c>
      <c r="M9725" s="9">
        <v>31</v>
      </c>
      <c r="N9725" s="9">
        <v>1639</v>
      </c>
      <c r="O9725" s="9">
        <v>619</v>
      </c>
      <c r="P9725" s="9">
        <v>9595</v>
      </c>
      <c r="Q9725" s="10" t="s">
        <v>33939</v>
      </c>
    </row>
    <row r="9726" spans="1:17" x14ac:dyDescent="0.3">
      <c r="A9726" s="5" t="s">
        <v>34080</v>
      </c>
      <c r="B9726" s="5" t="s">
        <v>17564</v>
      </c>
      <c r="C9726" s="6">
        <v>3.6</v>
      </c>
      <c r="D9726" s="1" t="s">
        <v>34073</v>
      </c>
      <c r="E9726" s="6">
        <v>93</v>
      </c>
      <c r="F9726" s="6" t="s">
        <v>25</v>
      </c>
      <c r="G9726" s="11" t="s">
        <v>34081</v>
      </c>
      <c r="H9726" s="8" t="s">
        <v>34082</v>
      </c>
      <c r="I9726" s="9">
        <v>7660</v>
      </c>
      <c r="J9726" s="9">
        <v>3691</v>
      </c>
      <c r="K9726" s="9">
        <v>1642</v>
      </c>
      <c r="L9726" s="9">
        <v>6</v>
      </c>
      <c r="M9726" s="9">
        <v>17</v>
      </c>
      <c r="N9726" s="9">
        <v>1168</v>
      </c>
      <c r="O9726" s="9">
        <v>185</v>
      </c>
      <c r="P9726" s="9">
        <v>5332</v>
      </c>
      <c r="Q9726" s="10" t="s">
        <v>33939</v>
      </c>
    </row>
    <row r="9727" spans="1:17" ht="28.8" x14ac:dyDescent="0.3">
      <c r="A9727" s="5" t="s">
        <v>34083</v>
      </c>
      <c r="B9727" s="5" t="s">
        <v>14830</v>
      </c>
      <c r="C9727" s="6">
        <v>3.96</v>
      </c>
      <c r="D9727" s="1" t="s">
        <v>34073</v>
      </c>
      <c r="E9727" s="6">
        <v>127</v>
      </c>
      <c r="F9727" s="6" t="s">
        <v>25</v>
      </c>
      <c r="G9727" s="11" t="s">
        <v>34084</v>
      </c>
      <c r="H9727" s="8" t="s">
        <v>34085</v>
      </c>
      <c r="I9727" s="9">
        <v>79150</v>
      </c>
      <c r="J9727" s="9">
        <v>21609</v>
      </c>
      <c r="K9727" s="9">
        <v>20482</v>
      </c>
      <c r="L9727" s="9">
        <v>906</v>
      </c>
      <c r="M9727" s="9">
        <v>160</v>
      </c>
      <c r="N9727" s="9">
        <v>6274</v>
      </c>
      <c r="O9727" s="9">
        <v>7323</v>
      </c>
      <c r="P9727" s="9">
        <v>54859</v>
      </c>
      <c r="Q9727" s="10" t="s">
        <v>33939</v>
      </c>
    </row>
    <row r="9728" spans="1:17" ht="28.8" x14ac:dyDescent="0.3">
      <c r="A9728" s="5" t="s">
        <v>34086</v>
      </c>
      <c r="B9728" s="5" t="s">
        <v>34087</v>
      </c>
      <c r="C9728" s="6">
        <v>3.94</v>
      </c>
      <c r="D9728" s="1" t="s">
        <v>34073</v>
      </c>
      <c r="E9728" s="6">
        <v>137</v>
      </c>
      <c r="F9728" s="6" t="s">
        <v>25</v>
      </c>
      <c r="G9728" s="11" t="s">
        <v>34088</v>
      </c>
      <c r="H9728" s="8" t="s">
        <v>34089</v>
      </c>
      <c r="I9728" s="9">
        <v>118108</v>
      </c>
      <c r="J9728" s="9">
        <v>23396</v>
      </c>
      <c r="K9728" s="9">
        <v>26126</v>
      </c>
      <c r="L9728" s="9">
        <v>491</v>
      </c>
      <c r="M9728" s="9">
        <v>214</v>
      </c>
      <c r="N9728" s="9">
        <v>9801</v>
      </c>
      <c r="O9728" s="9">
        <v>7810</v>
      </c>
      <c r="P9728" s="9">
        <v>81693</v>
      </c>
      <c r="Q9728" s="10" t="s">
        <v>33939</v>
      </c>
    </row>
    <row r="9729" spans="1:17" ht="28.8" x14ac:dyDescent="0.3">
      <c r="A9729" s="5" t="s">
        <v>34090</v>
      </c>
      <c r="B9729" s="5" t="s">
        <v>1239</v>
      </c>
      <c r="C9729" s="6">
        <v>3.83</v>
      </c>
      <c r="D9729" s="1" t="s">
        <v>34073</v>
      </c>
      <c r="E9729" s="6">
        <v>100</v>
      </c>
      <c r="F9729" s="6" t="s">
        <v>25</v>
      </c>
      <c r="G9729" s="11" t="s">
        <v>34091</v>
      </c>
      <c r="H9729" s="8" t="s">
        <v>34092</v>
      </c>
      <c r="I9729" s="9">
        <v>39810</v>
      </c>
      <c r="J9729" s="9">
        <v>17174</v>
      </c>
      <c r="K9729" s="9">
        <v>11130</v>
      </c>
      <c r="L9729" s="9">
        <v>315</v>
      </c>
      <c r="M9729" s="9">
        <v>103</v>
      </c>
      <c r="N9729" s="9">
        <v>4057</v>
      </c>
      <c r="O9729" s="9">
        <v>2478</v>
      </c>
      <c r="P9729" s="9">
        <v>29116</v>
      </c>
      <c r="Q9729" s="10" t="s">
        <v>33939</v>
      </c>
    </row>
    <row r="9730" spans="1:17" ht="28.8" x14ac:dyDescent="0.3">
      <c r="A9730" s="5" t="s">
        <v>34093</v>
      </c>
      <c r="B9730" s="5" t="s">
        <v>7670</v>
      </c>
      <c r="C9730" s="6">
        <v>3.73</v>
      </c>
      <c r="D9730" s="1" t="s">
        <v>34073</v>
      </c>
      <c r="E9730" s="6">
        <v>102</v>
      </c>
      <c r="F9730" s="6" t="s">
        <v>25</v>
      </c>
      <c r="G9730" s="11" t="s">
        <v>34094</v>
      </c>
      <c r="H9730" s="8" t="s">
        <v>7672</v>
      </c>
      <c r="I9730" s="9">
        <v>2532</v>
      </c>
      <c r="J9730" s="9">
        <v>2494</v>
      </c>
      <c r="K9730" s="9">
        <v>589</v>
      </c>
      <c r="L9730" s="9">
        <v>3</v>
      </c>
      <c r="M9730" s="9">
        <v>5</v>
      </c>
      <c r="N9730" s="9">
        <v>262</v>
      </c>
      <c r="O9730" s="9">
        <v>110</v>
      </c>
      <c r="P9730" s="9">
        <v>1774</v>
      </c>
      <c r="Q9730" s="10" t="s">
        <v>33939</v>
      </c>
    </row>
    <row r="9731" spans="1:17" ht="28.8" x14ac:dyDescent="0.3">
      <c r="A9731" s="5" t="s">
        <v>34095</v>
      </c>
      <c r="B9731" s="5" t="s">
        <v>2473</v>
      </c>
      <c r="C9731" s="6">
        <v>4.2</v>
      </c>
      <c r="D9731" s="1" t="s">
        <v>34073</v>
      </c>
      <c r="E9731" s="6">
        <v>183</v>
      </c>
      <c r="F9731" s="6" t="s">
        <v>25</v>
      </c>
      <c r="G9731" s="11" t="s">
        <v>34096</v>
      </c>
      <c r="H9731" s="8" t="s">
        <v>34097</v>
      </c>
      <c r="I9731" s="9">
        <v>329534</v>
      </c>
      <c r="J9731" s="9">
        <v>115143</v>
      </c>
      <c r="K9731" s="9">
        <v>93114</v>
      </c>
      <c r="L9731" s="9">
        <v>4700</v>
      </c>
      <c r="M9731" s="9">
        <v>868</v>
      </c>
      <c r="N9731" s="9">
        <v>17844</v>
      </c>
      <c r="O9731" s="9">
        <v>51777</v>
      </c>
      <c r="P9731" s="9">
        <v>222844</v>
      </c>
      <c r="Q9731" s="10" t="s">
        <v>33939</v>
      </c>
    </row>
    <row r="9732" spans="1:17" ht="28.8" x14ac:dyDescent="0.3">
      <c r="A9732" s="5" t="s">
        <v>34098</v>
      </c>
      <c r="B9732" s="5" t="s">
        <v>17564</v>
      </c>
      <c r="C9732" s="6">
        <v>3.62</v>
      </c>
      <c r="D9732" s="1" t="s">
        <v>34073</v>
      </c>
      <c r="E9732" s="6">
        <v>196</v>
      </c>
      <c r="F9732" s="6" t="s">
        <v>25</v>
      </c>
      <c r="G9732" s="11" t="s">
        <v>34099</v>
      </c>
      <c r="H9732" s="8" t="s">
        <v>34100</v>
      </c>
      <c r="I9732" s="9">
        <v>7945</v>
      </c>
      <c r="J9732" s="9">
        <v>7205</v>
      </c>
      <c r="K9732" s="9">
        <v>1511</v>
      </c>
      <c r="L9732" s="9">
        <v>18</v>
      </c>
      <c r="M9732" s="9">
        <v>35</v>
      </c>
      <c r="N9732" s="9">
        <v>1071</v>
      </c>
      <c r="O9732" s="9">
        <v>321</v>
      </c>
      <c r="P9732" s="9">
        <v>5266</v>
      </c>
      <c r="Q9732" s="10" t="s">
        <v>33939</v>
      </c>
    </row>
    <row r="9733" spans="1:17" ht="28.8" x14ac:dyDescent="0.3">
      <c r="A9733" s="5" t="s">
        <v>34101</v>
      </c>
      <c r="B9733" s="5" t="s">
        <v>34102</v>
      </c>
      <c r="C9733" s="6">
        <v>3.33</v>
      </c>
      <c r="D9733" s="1" t="s">
        <v>34073</v>
      </c>
      <c r="E9733" s="6">
        <v>98</v>
      </c>
      <c r="F9733" s="6" t="s">
        <v>25</v>
      </c>
      <c r="G9733" s="11" t="s">
        <v>34103</v>
      </c>
      <c r="H9733" s="8" t="s">
        <v>34104</v>
      </c>
      <c r="I9733" s="9">
        <v>510</v>
      </c>
      <c r="J9733" s="9">
        <v>571</v>
      </c>
      <c r="K9733" s="9">
        <v>73</v>
      </c>
      <c r="L9733" s="9">
        <v>0</v>
      </c>
      <c r="M9733" s="9">
        <v>0</v>
      </c>
      <c r="N9733" s="9">
        <v>145</v>
      </c>
      <c r="O9733" s="9">
        <v>7</v>
      </c>
      <c r="P9733" s="9">
        <v>366</v>
      </c>
      <c r="Q9733" s="10" t="s">
        <v>33939</v>
      </c>
    </row>
    <row r="9734" spans="1:17" x14ac:dyDescent="0.3">
      <c r="A9734" s="5" t="s">
        <v>34105</v>
      </c>
      <c r="B9734" s="5" t="s">
        <v>1397</v>
      </c>
      <c r="C9734" s="6">
        <v>3.39</v>
      </c>
      <c r="D9734" s="1" t="s">
        <v>34073</v>
      </c>
      <c r="E9734" s="6">
        <v>101</v>
      </c>
      <c r="F9734" s="6" t="s">
        <v>25</v>
      </c>
      <c r="G9734" s="11" t="s">
        <v>34106</v>
      </c>
      <c r="H9734" s="8" t="s">
        <v>34107</v>
      </c>
      <c r="I9734" s="9">
        <v>18293</v>
      </c>
      <c r="J9734" s="9">
        <v>4486</v>
      </c>
      <c r="K9734" s="9">
        <v>2526</v>
      </c>
      <c r="L9734" s="9">
        <v>14</v>
      </c>
      <c r="M9734" s="9">
        <v>93</v>
      </c>
      <c r="N9734" s="9">
        <v>3676</v>
      </c>
      <c r="O9734" s="9">
        <v>279</v>
      </c>
      <c r="P9734" s="9">
        <v>11833</v>
      </c>
      <c r="Q9734" s="10" t="s">
        <v>33939</v>
      </c>
    </row>
    <row r="9735" spans="1:17" x14ac:dyDescent="0.3">
      <c r="A9735" s="5" t="s">
        <v>34108</v>
      </c>
      <c r="B9735" s="5" t="s">
        <v>15412</v>
      </c>
      <c r="C9735" s="6">
        <v>4.17</v>
      </c>
      <c r="D9735" s="1" t="s">
        <v>34073</v>
      </c>
      <c r="E9735" s="6">
        <v>103</v>
      </c>
      <c r="F9735" s="6" t="s">
        <v>74</v>
      </c>
      <c r="G9735" s="11" t="s">
        <v>34109</v>
      </c>
      <c r="H9735" s="8" t="s">
        <v>34110</v>
      </c>
      <c r="I9735" s="9">
        <v>88082</v>
      </c>
      <c r="J9735" s="9">
        <v>48969</v>
      </c>
      <c r="K9735" s="9">
        <v>24634</v>
      </c>
      <c r="L9735" s="9">
        <v>357</v>
      </c>
      <c r="M9735" s="9">
        <v>147</v>
      </c>
      <c r="N9735" s="9">
        <v>4357</v>
      </c>
      <c r="O9735" s="9">
        <v>11959</v>
      </c>
      <c r="P9735" s="9">
        <v>57005</v>
      </c>
      <c r="Q9735" s="10" t="s">
        <v>33939</v>
      </c>
    </row>
    <row r="9736" spans="1:17" x14ac:dyDescent="0.3">
      <c r="A9736" s="5" t="s">
        <v>34111</v>
      </c>
      <c r="B9736" s="5" t="s">
        <v>14051</v>
      </c>
      <c r="C9736" s="6">
        <v>4.1900000000000004</v>
      </c>
      <c r="D9736" s="1" t="s">
        <v>34073</v>
      </c>
      <c r="E9736" s="6">
        <v>95</v>
      </c>
      <c r="F9736" s="6" t="s">
        <v>1508</v>
      </c>
      <c r="G9736" s="11" t="s">
        <v>34112</v>
      </c>
      <c r="H9736" s="8" t="s">
        <v>20933</v>
      </c>
      <c r="I9736" s="9">
        <v>118076</v>
      </c>
      <c r="J9736" s="9">
        <v>47932</v>
      </c>
      <c r="K9736" s="9">
        <v>37814</v>
      </c>
      <c r="L9736" s="9">
        <v>694</v>
      </c>
      <c r="M9736" s="9">
        <v>149</v>
      </c>
      <c r="N9736" s="9">
        <v>5806</v>
      </c>
      <c r="O9736" s="9">
        <v>14696</v>
      </c>
      <c r="P9736" s="9">
        <v>81345</v>
      </c>
      <c r="Q9736" s="10" t="s">
        <v>33939</v>
      </c>
    </row>
    <row r="9737" spans="1:17" x14ac:dyDescent="0.3">
      <c r="A9737" s="5" t="s">
        <v>34113</v>
      </c>
      <c r="B9737" s="5" t="s">
        <v>2887</v>
      </c>
      <c r="C9737" s="6">
        <v>3.27</v>
      </c>
      <c r="D9737" s="1" t="s">
        <v>34073</v>
      </c>
      <c r="E9737" s="6">
        <v>79</v>
      </c>
      <c r="F9737" s="6" t="s">
        <v>74</v>
      </c>
      <c r="G9737" s="11" t="s">
        <v>34114</v>
      </c>
      <c r="H9737" s="8" t="s">
        <v>34115</v>
      </c>
      <c r="I9737" s="9">
        <v>305</v>
      </c>
      <c r="J9737" s="9">
        <v>591</v>
      </c>
      <c r="K9737" s="9">
        <v>28</v>
      </c>
      <c r="L9737" s="9">
        <v>0</v>
      </c>
      <c r="M9737" s="9">
        <v>9</v>
      </c>
      <c r="N9737" s="9">
        <v>42</v>
      </c>
      <c r="O9737" s="9">
        <v>4</v>
      </c>
      <c r="P9737" s="9">
        <v>178</v>
      </c>
      <c r="Q9737" s="10" t="s">
        <v>33939</v>
      </c>
    </row>
    <row r="9738" spans="1:17" x14ac:dyDescent="0.3">
      <c r="A9738" s="5" t="s">
        <v>34116</v>
      </c>
      <c r="B9738" s="5" t="s">
        <v>4181</v>
      </c>
      <c r="C9738" s="6">
        <v>3.56</v>
      </c>
      <c r="D9738" s="1" t="s">
        <v>34073</v>
      </c>
      <c r="E9738" s="6">
        <v>134</v>
      </c>
      <c r="F9738" s="6" t="s">
        <v>25</v>
      </c>
      <c r="G9738" s="11" t="s">
        <v>34117</v>
      </c>
      <c r="H9738" s="8" t="s">
        <v>478</v>
      </c>
      <c r="I9738" s="9">
        <v>14600</v>
      </c>
      <c r="J9738" s="9">
        <v>14576</v>
      </c>
      <c r="K9738" s="9">
        <v>2626</v>
      </c>
      <c r="L9738" s="9">
        <v>22</v>
      </c>
      <c r="M9738" s="9">
        <v>73</v>
      </c>
      <c r="N9738" s="9">
        <v>2034</v>
      </c>
      <c r="O9738" s="9">
        <v>641</v>
      </c>
      <c r="P9738" s="9">
        <v>8966</v>
      </c>
      <c r="Q9738" s="10" t="s">
        <v>33939</v>
      </c>
    </row>
    <row r="9739" spans="1:17" x14ac:dyDescent="0.3">
      <c r="A9739" s="5" t="s">
        <v>15419</v>
      </c>
      <c r="B9739" s="5" t="s">
        <v>16754</v>
      </c>
      <c r="C9739" s="6">
        <v>3.72</v>
      </c>
      <c r="D9739" s="1" t="s">
        <v>34073</v>
      </c>
      <c r="E9739" s="6">
        <v>141</v>
      </c>
      <c r="F9739" s="6" t="s">
        <v>25</v>
      </c>
      <c r="G9739" s="11" t="s">
        <v>34118</v>
      </c>
      <c r="H9739" s="8" t="s">
        <v>34119</v>
      </c>
      <c r="I9739" s="9">
        <v>31766</v>
      </c>
      <c r="J9739" s="9">
        <v>14569</v>
      </c>
      <c r="K9739" s="9">
        <v>6286</v>
      </c>
      <c r="L9739" s="9">
        <v>96</v>
      </c>
      <c r="M9739" s="9">
        <v>187</v>
      </c>
      <c r="N9739" s="9">
        <v>3109</v>
      </c>
      <c r="O9739" s="9">
        <v>1611</v>
      </c>
      <c r="P9739" s="9">
        <v>18879</v>
      </c>
      <c r="Q9739" s="10" t="s">
        <v>33939</v>
      </c>
    </row>
    <row r="9740" spans="1:17" x14ac:dyDescent="0.3">
      <c r="A9740" s="5" t="s">
        <v>34120</v>
      </c>
      <c r="B9740" s="5" t="s">
        <v>20335</v>
      </c>
      <c r="C9740" s="6">
        <v>3.38</v>
      </c>
      <c r="D9740" s="1" t="s">
        <v>34073</v>
      </c>
      <c r="E9740" s="6">
        <v>86</v>
      </c>
      <c r="F9740" s="6" t="s">
        <v>25</v>
      </c>
      <c r="G9740" s="11" t="s">
        <v>34121</v>
      </c>
      <c r="H9740" s="8" t="s">
        <v>14245</v>
      </c>
      <c r="I9740" s="9">
        <v>508</v>
      </c>
      <c r="J9740" s="9">
        <v>1252</v>
      </c>
      <c r="K9740" s="9">
        <v>78</v>
      </c>
      <c r="L9740" s="9">
        <v>1</v>
      </c>
      <c r="M9740" s="9">
        <v>5</v>
      </c>
      <c r="N9740" s="9">
        <v>99</v>
      </c>
      <c r="O9740" s="9">
        <v>6</v>
      </c>
      <c r="P9740" s="9">
        <v>323</v>
      </c>
      <c r="Q9740" s="10" t="s">
        <v>33939</v>
      </c>
    </row>
    <row r="9741" spans="1:17" x14ac:dyDescent="0.3">
      <c r="A9741" s="5" t="s">
        <v>34122</v>
      </c>
      <c r="B9741" s="5" t="s">
        <v>1138</v>
      </c>
      <c r="C9741" s="6">
        <v>3.27</v>
      </c>
      <c r="D9741" s="1" t="s">
        <v>34073</v>
      </c>
      <c r="E9741" s="6">
        <v>102</v>
      </c>
      <c r="F9741" s="6" t="s">
        <v>1777</v>
      </c>
      <c r="G9741" s="11" t="s">
        <v>34123</v>
      </c>
      <c r="H9741" s="8" t="s">
        <v>34124</v>
      </c>
      <c r="I9741" s="9">
        <v>247</v>
      </c>
      <c r="J9741" s="9">
        <v>530</v>
      </c>
      <c r="K9741" s="9">
        <v>25</v>
      </c>
      <c r="L9741" s="9">
        <v>0</v>
      </c>
      <c r="M9741" s="9">
        <v>7</v>
      </c>
      <c r="N9741" s="9">
        <v>33</v>
      </c>
      <c r="O9741" s="9">
        <v>1</v>
      </c>
      <c r="P9741" s="9">
        <v>174</v>
      </c>
      <c r="Q9741" s="10" t="s">
        <v>33939</v>
      </c>
    </row>
    <row r="9742" spans="1:17" x14ac:dyDescent="0.3">
      <c r="A9742" s="5" t="s">
        <v>34125</v>
      </c>
      <c r="B9742" s="5" t="s">
        <v>34126</v>
      </c>
      <c r="C9742" s="6">
        <v>4.12</v>
      </c>
      <c r="D9742" s="1" t="s">
        <v>34073</v>
      </c>
      <c r="E9742" s="6">
        <v>117</v>
      </c>
      <c r="F9742" s="6" t="s">
        <v>143</v>
      </c>
      <c r="G9742" s="11" t="s">
        <v>34127</v>
      </c>
      <c r="H9742" s="8" t="s">
        <v>9066</v>
      </c>
      <c r="I9742" s="9">
        <v>10970</v>
      </c>
      <c r="J9742" s="9">
        <v>15305</v>
      </c>
      <c r="K9742" s="9">
        <v>3417</v>
      </c>
      <c r="L9742" s="9">
        <v>78</v>
      </c>
      <c r="M9742" s="9">
        <v>19</v>
      </c>
      <c r="N9742" s="9">
        <v>554</v>
      </c>
      <c r="O9742" s="9">
        <v>1360</v>
      </c>
      <c r="P9742" s="9">
        <v>7460</v>
      </c>
      <c r="Q9742" s="10" t="s">
        <v>33939</v>
      </c>
    </row>
    <row r="9743" spans="1:17" x14ac:dyDescent="0.3">
      <c r="A9743" s="5" t="s">
        <v>34128</v>
      </c>
      <c r="B9743" s="5" t="s">
        <v>24214</v>
      </c>
      <c r="C9743" s="6">
        <v>3.27</v>
      </c>
      <c r="D9743" s="1" t="s">
        <v>34073</v>
      </c>
      <c r="E9743" s="6">
        <v>82</v>
      </c>
      <c r="F9743" s="6" t="s">
        <v>25</v>
      </c>
      <c r="G9743" s="11" t="s">
        <v>34129</v>
      </c>
      <c r="H9743" s="8" t="s">
        <v>29866</v>
      </c>
      <c r="I9743" s="9">
        <v>75</v>
      </c>
      <c r="J9743" s="9">
        <v>326</v>
      </c>
      <c r="K9743" s="9">
        <v>6</v>
      </c>
      <c r="L9743" s="9">
        <v>0</v>
      </c>
      <c r="M9743" s="9">
        <v>1</v>
      </c>
      <c r="N9743" s="9">
        <v>9</v>
      </c>
      <c r="O9743" s="9">
        <v>0</v>
      </c>
      <c r="P9743" s="9">
        <v>48</v>
      </c>
      <c r="Q9743" s="10" t="s">
        <v>33939</v>
      </c>
    </row>
    <row r="9744" spans="1:17" ht="28.8" x14ac:dyDescent="0.3">
      <c r="A9744" s="5" t="s">
        <v>34130</v>
      </c>
      <c r="B9744" s="5" t="s">
        <v>17717</v>
      </c>
      <c r="C9744" s="6">
        <v>3.81</v>
      </c>
      <c r="D9744" s="1" t="s">
        <v>34073</v>
      </c>
      <c r="E9744" s="6">
        <v>101</v>
      </c>
      <c r="F9744" s="6" t="s">
        <v>74</v>
      </c>
      <c r="G9744" s="11" t="s">
        <v>34131</v>
      </c>
      <c r="H9744" s="8" t="s">
        <v>34132</v>
      </c>
      <c r="I9744" s="9">
        <v>2911</v>
      </c>
      <c r="J9744" s="9">
        <v>1591</v>
      </c>
      <c r="K9744" s="9">
        <v>747</v>
      </c>
      <c r="L9744" s="9">
        <v>6</v>
      </c>
      <c r="M9744" s="9">
        <v>6</v>
      </c>
      <c r="N9744" s="9">
        <v>270</v>
      </c>
      <c r="O9744" s="9">
        <v>212</v>
      </c>
      <c r="P9744" s="9">
        <v>2029</v>
      </c>
      <c r="Q9744" s="10" t="s">
        <v>33939</v>
      </c>
    </row>
    <row r="9745" spans="1:17" x14ac:dyDescent="0.3">
      <c r="A9745" s="5" t="s">
        <v>34133</v>
      </c>
      <c r="B9745" s="5" t="s">
        <v>34134</v>
      </c>
      <c r="C9745" s="6">
        <v>3.87</v>
      </c>
      <c r="D9745" s="1" t="s">
        <v>34073</v>
      </c>
      <c r="E9745" s="6">
        <v>62</v>
      </c>
      <c r="F9745" s="6" t="s">
        <v>4344</v>
      </c>
      <c r="G9745" s="11" t="s">
        <v>34135</v>
      </c>
      <c r="H9745" s="8" t="s">
        <v>34136</v>
      </c>
      <c r="I9745" s="9">
        <v>4707</v>
      </c>
      <c r="J9745" s="9">
        <v>7334</v>
      </c>
      <c r="K9745" s="9">
        <v>893</v>
      </c>
      <c r="L9745" s="9">
        <v>12</v>
      </c>
      <c r="M9745" s="9">
        <v>11</v>
      </c>
      <c r="N9745" s="9">
        <v>362</v>
      </c>
      <c r="O9745" s="9">
        <v>225</v>
      </c>
      <c r="P9745" s="9">
        <v>2971</v>
      </c>
      <c r="Q9745" s="10" t="s">
        <v>33939</v>
      </c>
    </row>
    <row r="9746" spans="1:17" ht="28.8" x14ac:dyDescent="0.3">
      <c r="A9746" s="5" t="s">
        <v>34137</v>
      </c>
      <c r="B9746" s="5" t="s">
        <v>4427</v>
      </c>
      <c r="C9746" s="6">
        <v>3.38</v>
      </c>
      <c r="D9746" s="1" t="s">
        <v>34073</v>
      </c>
      <c r="E9746" s="6">
        <v>107</v>
      </c>
      <c r="F9746" s="6" t="s">
        <v>25</v>
      </c>
      <c r="G9746" s="11" t="s">
        <v>34138</v>
      </c>
      <c r="H9746" s="8" t="s">
        <v>34139</v>
      </c>
      <c r="I9746" s="9">
        <v>1826</v>
      </c>
      <c r="J9746" s="9">
        <v>1279</v>
      </c>
      <c r="K9746" s="9">
        <v>349</v>
      </c>
      <c r="L9746" s="9">
        <v>3</v>
      </c>
      <c r="M9746" s="9">
        <v>7</v>
      </c>
      <c r="N9746" s="9">
        <v>376</v>
      </c>
      <c r="O9746" s="9">
        <v>26</v>
      </c>
      <c r="P9746" s="9">
        <v>1226</v>
      </c>
      <c r="Q9746" s="10" t="s">
        <v>33939</v>
      </c>
    </row>
    <row r="9747" spans="1:17" x14ac:dyDescent="0.3">
      <c r="A9747" s="5" t="s">
        <v>34140</v>
      </c>
      <c r="B9747" s="5" t="s">
        <v>16448</v>
      </c>
      <c r="C9747" s="6">
        <v>3.28</v>
      </c>
      <c r="D9747" s="1" t="s">
        <v>34073</v>
      </c>
      <c r="E9747" s="6">
        <v>98</v>
      </c>
      <c r="F9747" s="6" t="s">
        <v>25</v>
      </c>
      <c r="G9747" s="11" t="s">
        <v>34141</v>
      </c>
      <c r="H9747" s="8" t="s">
        <v>3077</v>
      </c>
      <c r="I9747" s="9">
        <v>427</v>
      </c>
      <c r="J9747" s="9">
        <v>1027</v>
      </c>
      <c r="K9747" s="9">
        <v>53</v>
      </c>
      <c r="L9747" s="9">
        <v>0</v>
      </c>
      <c r="M9747" s="9">
        <v>1</v>
      </c>
      <c r="N9747" s="9">
        <v>122</v>
      </c>
      <c r="O9747" s="9">
        <v>2</v>
      </c>
      <c r="P9747" s="9">
        <v>291</v>
      </c>
      <c r="Q9747" s="10" t="s">
        <v>33939</v>
      </c>
    </row>
    <row r="9748" spans="1:17" x14ac:dyDescent="0.3">
      <c r="A9748" s="5" t="s">
        <v>34142</v>
      </c>
      <c r="B9748" s="5" t="s">
        <v>20887</v>
      </c>
      <c r="C9748" s="6">
        <v>3.27</v>
      </c>
      <c r="D9748" s="1" t="s">
        <v>34073</v>
      </c>
      <c r="E9748" s="6">
        <v>90</v>
      </c>
      <c r="F9748" s="6" t="s">
        <v>25</v>
      </c>
      <c r="G9748" s="11" t="s">
        <v>34143</v>
      </c>
      <c r="H9748" s="8" t="s">
        <v>3077</v>
      </c>
      <c r="I9748" s="9">
        <v>159</v>
      </c>
      <c r="J9748" s="9">
        <v>456</v>
      </c>
      <c r="K9748" s="9">
        <v>29</v>
      </c>
      <c r="L9748" s="9">
        <v>0</v>
      </c>
      <c r="M9748" s="9">
        <v>1</v>
      </c>
      <c r="N9748" s="9">
        <v>35</v>
      </c>
      <c r="O9748" s="9">
        <v>2</v>
      </c>
      <c r="P9748" s="9">
        <v>99</v>
      </c>
      <c r="Q9748" s="10" t="s">
        <v>33939</v>
      </c>
    </row>
    <row r="9749" spans="1:17" x14ac:dyDescent="0.3">
      <c r="A9749" s="5" t="s">
        <v>34144</v>
      </c>
      <c r="B9749" s="5" t="s">
        <v>7123</v>
      </c>
      <c r="C9749" s="6">
        <v>3.15</v>
      </c>
      <c r="D9749" s="1" t="s">
        <v>34073</v>
      </c>
      <c r="E9749" s="6">
        <v>155</v>
      </c>
      <c r="F9749" s="6" t="s">
        <v>25</v>
      </c>
      <c r="G9749" s="11" t="s">
        <v>34145</v>
      </c>
      <c r="H9749" s="8" t="s">
        <v>34146</v>
      </c>
      <c r="I9749" s="9">
        <v>1859</v>
      </c>
      <c r="J9749" s="9">
        <v>2160</v>
      </c>
      <c r="K9749" s="9">
        <v>215</v>
      </c>
      <c r="L9749" s="9">
        <v>0</v>
      </c>
      <c r="M9749" s="9">
        <v>17</v>
      </c>
      <c r="N9749" s="9">
        <v>396</v>
      </c>
      <c r="O9749" s="9">
        <v>23</v>
      </c>
      <c r="P9749" s="9">
        <v>1179</v>
      </c>
      <c r="Q9749" s="10" t="s">
        <v>33939</v>
      </c>
    </row>
    <row r="9750" spans="1:17" x14ac:dyDescent="0.3">
      <c r="A9750" s="5" t="s">
        <v>34147</v>
      </c>
      <c r="B9750" s="5" t="s">
        <v>18583</v>
      </c>
      <c r="C9750" s="6">
        <v>4.04</v>
      </c>
      <c r="D9750" s="1" t="s">
        <v>34073</v>
      </c>
      <c r="E9750" s="6">
        <v>165</v>
      </c>
      <c r="F9750" s="6" t="s">
        <v>889</v>
      </c>
      <c r="G9750" s="11" t="s">
        <v>34148</v>
      </c>
      <c r="H9750" s="8" t="s">
        <v>34149</v>
      </c>
      <c r="I9750" s="9">
        <v>4710</v>
      </c>
      <c r="J9750" s="9">
        <v>5815</v>
      </c>
      <c r="K9750" s="9">
        <v>1388</v>
      </c>
      <c r="L9750" s="9">
        <v>36</v>
      </c>
      <c r="M9750" s="9">
        <v>6</v>
      </c>
      <c r="N9750" s="9">
        <v>267</v>
      </c>
      <c r="O9750" s="9">
        <v>519</v>
      </c>
      <c r="P9750" s="9">
        <v>3031</v>
      </c>
      <c r="Q9750" s="10" t="s">
        <v>33939</v>
      </c>
    </row>
    <row r="9751" spans="1:17" x14ac:dyDescent="0.3">
      <c r="A9751" s="5" t="s">
        <v>34150</v>
      </c>
      <c r="B9751" s="5" t="s">
        <v>11073</v>
      </c>
      <c r="C9751" s="6">
        <v>3.71</v>
      </c>
      <c r="D9751" s="1" t="s">
        <v>34073</v>
      </c>
      <c r="E9751" s="6">
        <v>145</v>
      </c>
      <c r="F9751" s="6" t="s">
        <v>25</v>
      </c>
      <c r="G9751" s="11" t="s">
        <v>34151</v>
      </c>
      <c r="H9751" s="8" t="s">
        <v>34152</v>
      </c>
      <c r="I9751" s="9">
        <v>106244</v>
      </c>
      <c r="J9751" s="9">
        <v>30096</v>
      </c>
      <c r="K9751" s="9">
        <v>18941</v>
      </c>
      <c r="L9751" s="9">
        <v>87</v>
      </c>
      <c r="M9751" s="9">
        <v>380</v>
      </c>
      <c r="N9751" s="9">
        <v>12038</v>
      </c>
      <c r="O9751" s="9">
        <v>4260</v>
      </c>
      <c r="P9751" s="9">
        <v>64929</v>
      </c>
      <c r="Q9751" s="10" t="s">
        <v>33939</v>
      </c>
    </row>
    <row r="9752" spans="1:17" x14ac:dyDescent="0.3">
      <c r="A9752" s="5" t="s">
        <v>34153</v>
      </c>
      <c r="B9752" s="5" t="s">
        <v>34154</v>
      </c>
      <c r="C9752" s="6">
        <v>3.38</v>
      </c>
      <c r="D9752" s="1" t="s">
        <v>34073</v>
      </c>
      <c r="E9752" s="6">
        <v>85</v>
      </c>
      <c r="F9752" s="6" t="s">
        <v>845</v>
      </c>
      <c r="G9752" s="11" t="s">
        <v>34155</v>
      </c>
      <c r="H9752" s="8" t="s">
        <v>34156</v>
      </c>
      <c r="I9752" s="9">
        <v>630</v>
      </c>
      <c r="J9752" s="9">
        <v>2186</v>
      </c>
      <c r="K9752" s="9">
        <v>66</v>
      </c>
      <c r="L9752" s="9">
        <v>0</v>
      </c>
      <c r="M9752" s="9">
        <v>2</v>
      </c>
      <c r="N9752" s="9">
        <v>155</v>
      </c>
      <c r="O9752" s="9">
        <v>6</v>
      </c>
      <c r="P9752" s="9">
        <v>434</v>
      </c>
      <c r="Q9752" s="10" t="s">
        <v>33939</v>
      </c>
    </row>
    <row r="9753" spans="1:17" ht="28.8" x14ac:dyDescent="0.3">
      <c r="A9753" s="5" t="s">
        <v>1487</v>
      </c>
      <c r="B9753" s="5" t="s">
        <v>34157</v>
      </c>
      <c r="C9753" s="6">
        <v>3.47</v>
      </c>
      <c r="D9753" s="1" t="s">
        <v>34073</v>
      </c>
      <c r="E9753" s="6">
        <v>134</v>
      </c>
      <c r="F9753" s="6" t="s">
        <v>25</v>
      </c>
      <c r="G9753" s="11" t="s">
        <v>34158</v>
      </c>
      <c r="H9753" s="8" t="s">
        <v>34159</v>
      </c>
      <c r="I9753" s="9">
        <v>3155</v>
      </c>
      <c r="J9753" s="9">
        <v>1684</v>
      </c>
      <c r="K9753" s="9">
        <v>552</v>
      </c>
      <c r="L9753" s="9">
        <v>6</v>
      </c>
      <c r="M9753" s="9">
        <v>10</v>
      </c>
      <c r="N9753" s="9">
        <v>609</v>
      </c>
      <c r="O9753" s="9">
        <v>111</v>
      </c>
      <c r="P9753" s="9">
        <v>2031</v>
      </c>
      <c r="Q9753" s="10" t="s">
        <v>33939</v>
      </c>
    </row>
    <row r="9754" spans="1:17" x14ac:dyDescent="0.3">
      <c r="A9754" s="5" t="s">
        <v>16871</v>
      </c>
      <c r="B9754" s="5" t="s">
        <v>15485</v>
      </c>
      <c r="C9754" s="6">
        <v>3.64</v>
      </c>
      <c r="D9754" s="1" t="s">
        <v>34073</v>
      </c>
      <c r="E9754" s="6">
        <v>130</v>
      </c>
      <c r="F9754" s="6" t="s">
        <v>1508</v>
      </c>
      <c r="G9754" s="11" t="s">
        <v>34160</v>
      </c>
      <c r="H9754" s="8" t="s">
        <v>34161</v>
      </c>
      <c r="I9754" s="9">
        <v>2781</v>
      </c>
      <c r="J9754" s="9">
        <v>1792</v>
      </c>
      <c r="K9754" s="9">
        <v>455</v>
      </c>
      <c r="L9754" s="9">
        <v>5</v>
      </c>
      <c r="M9754" s="9">
        <v>15</v>
      </c>
      <c r="N9754" s="9">
        <v>368</v>
      </c>
      <c r="O9754" s="9">
        <v>128</v>
      </c>
      <c r="P9754" s="9">
        <v>1827</v>
      </c>
      <c r="Q9754" s="10" t="s">
        <v>33939</v>
      </c>
    </row>
    <row r="9755" spans="1:17" ht="28.8" x14ac:dyDescent="0.3">
      <c r="A9755" s="5" t="s">
        <v>34162</v>
      </c>
      <c r="B9755" s="5" t="s">
        <v>3093</v>
      </c>
      <c r="C9755" s="6">
        <v>3.76</v>
      </c>
      <c r="D9755" s="1" t="s">
        <v>34163</v>
      </c>
      <c r="E9755" s="6">
        <v>135</v>
      </c>
      <c r="F9755" s="6" t="s">
        <v>25</v>
      </c>
      <c r="G9755" s="11" t="s">
        <v>34164</v>
      </c>
      <c r="H9755" s="8" t="s">
        <v>34165</v>
      </c>
      <c r="I9755" s="9">
        <v>765074</v>
      </c>
      <c r="J9755" s="9">
        <v>73916</v>
      </c>
      <c r="K9755" s="9">
        <v>187548</v>
      </c>
      <c r="L9755" s="9">
        <v>4700</v>
      </c>
      <c r="M9755" s="9">
        <v>2326</v>
      </c>
      <c r="N9755" s="9">
        <v>81327</v>
      </c>
      <c r="O9755" s="9">
        <v>55355</v>
      </c>
      <c r="P9755" s="9">
        <v>515290</v>
      </c>
      <c r="Q9755" s="10" t="s">
        <v>33939</v>
      </c>
    </row>
    <row r="9756" spans="1:17" x14ac:dyDescent="0.3">
      <c r="A9756" s="5" t="s">
        <v>34166</v>
      </c>
      <c r="B9756" s="5" t="s">
        <v>34167</v>
      </c>
      <c r="C9756" s="6">
        <v>3.34</v>
      </c>
      <c r="D9756" s="1" t="s">
        <v>34163</v>
      </c>
      <c r="E9756" s="6">
        <v>102</v>
      </c>
      <c r="F9756" s="6" t="s">
        <v>8140</v>
      </c>
      <c r="G9756" s="11" t="s">
        <v>34168</v>
      </c>
      <c r="H9756" s="8" t="s">
        <v>34169</v>
      </c>
      <c r="I9756" s="9">
        <v>14997</v>
      </c>
      <c r="J9756" s="9">
        <v>2294</v>
      </c>
      <c r="K9756" s="9">
        <v>2757</v>
      </c>
      <c r="L9756" s="9">
        <v>34</v>
      </c>
      <c r="M9756" s="9">
        <v>145</v>
      </c>
      <c r="N9756" s="9">
        <v>3112</v>
      </c>
      <c r="O9756" s="9">
        <v>577</v>
      </c>
      <c r="P9756" s="9">
        <v>11411</v>
      </c>
      <c r="Q9756" s="10" t="s">
        <v>33939</v>
      </c>
    </row>
    <row r="9757" spans="1:17" x14ac:dyDescent="0.3">
      <c r="A9757" s="5" t="s">
        <v>18586</v>
      </c>
      <c r="B9757" s="5" t="s">
        <v>34170</v>
      </c>
      <c r="C9757" s="6">
        <v>2.64</v>
      </c>
      <c r="D9757" s="1" t="s">
        <v>34163</v>
      </c>
      <c r="E9757" s="6">
        <v>131</v>
      </c>
      <c r="F9757" s="6" t="s">
        <v>1508</v>
      </c>
      <c r="G9757" s="11" t="s">
        <v>34171</v>
      </c>
      <c r="H9757" s="8" t="s">
        <v>34172</v>
      </c>
      <c r="I9757" s="9">
        <v>6523</v>
      </c>
      <c r="J9757" s="9">
        <v>1724</v>
      </c>
      <c r="K9757" s="9">
        <v>538</v>
      </c>
      <c r="L9757" s="9">
        <v>3</v>
      </c>
      <c r="M9757" s="9">
        <v>312</v>
      </c>
      <c r="N9757" s="9">
        <v>961</v>
      </c>
      <c r="O9757" s="9">
        <v>112</v>
      </c>
      <c r="P9757" s="9">
        <v>4289</v>
      </c>
      <c r="Q9757" s="10" t="s">
        <v>33939</v>
      </c>
    </row>
    <row r="9758" spans="1:17" x14ac:dyDescent="0.3">
      <c r="A9758" s="5" t="s">
        <v>34173</v>
      </c>
      <c r="B9758" s="5" t="s">
        <v>2558</v>
      </c>
      <c r="C9758" s="6">
        <v>3.36</v>
      </c>
      <c r="D9758" s="1" t="s">
        <v>34174</v>
      </c>
      <c r="E9758" s="6">
        <v>137</v>
      </c>
      <c r="F9758" s="6" t="s">
        <v>25</v>
      </c>
      <c r="G9758" s="11" t="s">
        <v>34175</v>
      </c>
      <c r="H9758" s="8" t="s">
        <v>34176</v>
      </c>
      <c r="I9758" s="9">
        <v>72206</v>
      </c>
      <c r="J9758" s="9">
        <v>10032</v>
      </c>
      <c r="K9758" s="9">
        <v>8867</v>
      </c>
      <c r="L9758" s="9">
        <v>53</v>
      </c>
      <c r="M9758" s="9">
        <v>300</v>
      </c>
      <c r="N9758" s="9">
        <v>13372</v>
      </c>
      <c r="O9758" s="9">
        <v>1284</v>
      </c>
      <c r="P9758" s="9">
        <v>42539</v>
      </c>
      <c r="Q9758" s="10" t="s">
        <v>33939</v>
      </c>
    </row>
    <row r="9759" spans="1:17" ht="28.8" x14ac:dyDescent="0.3">
      <c r="A9759" s="5" t="s">
        <v>34177</v>
      </c>
      <c r="B9759" s="5" t="s">
        <v>17643</v>
      </c>
      <c r="C9759" s="6">
        <v>3.75</v>
      </c>
      <c r="D9759" s="1" t="s">
        <v>34178</v>
      </c>
      <c r="E9759" s="6">
        <v>144</v>
      </c>
      <c r="F9759" s="6" t="s">
        <v>889</v>
      </c>
      <c r="G9759" s="11" t="s">
        <v>34179</v>
      </c>
      <c r="H9759" s="8" t="s">
        <v>34180</v>
      </c>
      <c r="I9759" s="9">
        <v>25683</v>
      </c>
      <c r="J9759" s="9">
        <v>25128</v>
      </c>
      <c r="K9759" s="9">
        <v>6145</v>
      </c>
      <c r="L9759" s="9">
        <v>78</v>
      </c>
      <c r="M9759" s="9">
        <v>99</v>
      </c>
      <c r="N9759" s="9">
        <v>3204</v>
      </c>
      <c r="O9759" s="9">
        <v>1554</v>
      </c>
      <c r="P9759" s="9">
        <v>17966</v>
      </c>
      <c r="Q9759" s="10" t="s">
        <v>33939</v>
      </c>
    </row>
    <row r="9760" spans="1:17" ht="28.8" x14ac:dyDescent="0.3">
      <c r="A9760" s="5" t="s">
        <v>34181</v>
      </c>
      <c r="B9760" s="5" t="s">
        <v>34182</v>
      </c>
      <c r="C9760" s="6">
        <v>3.27</v>
      </c>
      <c r="D9760" s="1" t="s">
        <v>34183</v>
      </c>
      <c r="E9760" s="6">
        <v>107</v>
      </c>
      <c r="F9760" s="6" t="s">
        <v>25</v>
      </c>
      <c r="G9760" s="11" t="s">
        <v>34184</v>
      </c>
      <c r="H9760" s="8" t="s">
        <v>34185</v>
      </c>
      <c r="I9760" s="9">
        <v>185</v>
      </c>
      <c r="J9760" s="9">
        <v>472</v>
      </c>
      <c r="K9760" s="9">
        <v>23</v>
      </c>
      <c r="L9760" s="9">
        <v>0</v>
      </c>
      <c r="M9760" s="9">
        <v>4</v>
      </c>
      <c r="N9760" s="9">
        <v>42</v>
      </c>
      <c r="O9760" s="9">
        <v>2</v>
      </c>
      <c r="P9760" s="9">
        <v>127</v>
      </c>
      <c r="Q9760" s="10" t="s">
        <v>33939</v>
      </c>
    </row>
    <row r="9761" spans="1:17" x14ac:dyDescent="0.3">
      <c r="A9761" s="5" t="s">
        <v>34186</v>
      </c>
      <c r="B9761" s="5" t="s">
        <v>1331</v>
      </c>
      <c r="C9761" s="6">
        <v>3.01</v>
      </c>
      <c r="D9761" s="1" t="s">
        <v>34183</v>
      </c>
      <c r="E9761" s="6">
        <v>125</v>
      </c>
      <c r="F9761" s="6" t="s">
        <v>25</v>
      </c>
      <c r="G9761" s="11" t="s">
        <v>34187</v>
      </c>
      <c r="H9761" s="8" t="s">
        <v>34188</v>
      </c>
      <c r="I9761" s="9">
        <v>1374</v>
      </c>
      <c r="J9761" s="9">
        <v>1214</v>
      </c>
      <c r="K9761" s="9">
        <v>157</v>
      </c>
      <c r="L9761" s="9">
        <v>0</v>
      </c>
      <c r="M9761" s="9">
        <v>27</v>
      </c>
      <c r="N9761" s="9">
        <v>302</v>
      </c>
      <c r="O9761" s="9">
        <v>13</v>
      </c>
      <c r="P9761" s="9">
        <v>877</v>
      </c>
      <c r="Q9761" s="10" t="s">
        <v>33939</v>
      </c>
    </row>
    <row r="9762" spans="1:17" ht="28.8" x14ac:dyDescent="0.3">
      <c r="A9762" s="5" t="s">
        <v>34189</v>
      </c>
      <c r="B9762" s="5" t="s">
        <v>34190</v>
      </c>
      <c r="C9762" s="6">
        <v>4.47</v>
      </c>
      <c r="D9762" s="1" t="s">
        <v>34191</v>
      </c>
      <c r="E9762" s="6">
        <v>89</v>
      </c>
      <c r="F9762" s="6" t="s">
        <v>143</v>
      </c>
      <c r="G9762" s="11" t="s">
        <v>34192</v>
      </c>
      <c r="H9762" s="8" t="s">
        <v>4539</v>
      </c>
      <c r="I9762" s="9">
        <v>998278</v>
      </c>
      <c r="J9762" s="9">
        <v>213439</v>
      </c>
      <c r="K9762" s="9">
        <v>379919</v>
      </c>
      <c r="L9762" s="9">
        <v>17000</v>
      </c>
      <c r="M9762" s="9">
        <v>1458</v>
      </c>
      <c r="N9762" s="9">
        <v>29562</v>
      </c>
      <c r="O9762" s="9">
        <v>319589</v>
      </c>
      <c r="P9762" s="9">
        <v>708350</v>
      </c>
      <c r="Q9762" s="10" t="s">
        <v>33939</v>
      </c>
    </row>
    <row r="9763" spans="1:17" x14ac:dyDescent="0.3">
      <c r="A9763" s="5" t="s">
        <v>34193</v>
      </c>
      <c r="B9763" s="5" t="s">
        <v>7318</v>
      </c>
      <c r="C9763" s="6">
        <v>3.44</v>
      </c>
      <c r="D9763" s="1" t="s">
        <v>34194</v>
      </c>
      <c r="E9763" s="6">
        <v>80</v>
      </c>
      <c r="F9763" s="6" t="s">
        <v>1777</v>
      </c>
      <c r="G9763" s="11" t="s">
        <v>34195</v>
      </c>
      <c r="H9763" s="8" t="s">
        <v>34196</v>
      </c>
      <c r="I9763" s="9">
        <v>8501</v>
      </c>
      <c r="J9763" s="9">
        <v>4388</v>
      </c>
      <c r="K9763" s="9">
        <v>1499</v>
      </c>
      <c r="L9763" s="9">
        <v>8</v>
      </c>
      <c r="M9763" s="9">
        <v>62</v>
      </c>
      <c r="N9763" s="9">
        <v>1436</v>
      </c>
      <c r="O9763" s="9">
        <v>221</v>
      </c>
      <c r="P9763" s="9">
        <v>5381</v>
      </c>
      <c r="Q9763" s="10" t="s">
        <v>33939</v>
      </c>
    </row>
    <row r="9764" spans="1:17" x14ac:dyDescent="0.3">
      <c r="A9764" s="5" t="s">
        <v>34197</v>
      </c>
      <c r="B9764" s="5" t="s">
        <v>7654</v>
      </c>
      <c r="C9764" s="6">
        <v>4.03</v>
      </c>
      <c r="D9764" s="1" t="s">
        <v>34194</v>
      </c>
      <c r="E9764" s="6">
        <v>108</v>
      </c>
      <c r="F9764" s="6" t="s">
        <v>25</v>
      </c>
      <c r="G9764" s="11" t="s">
        <v>34198</v>
      </c>
      <c r="H9764" s="8" t="s">
        <v>34199</v>
      </c>
      <c r="I9764" s="9">
        <v>2428824</v>
      </c>
      <c r="J9764" s="9">
        <v>263573</v>
      </c>
      <c r="K9764" s="9">
        <v>942736</v>
      </c>
      <c r="L9764" s="9">
        <v>25000</v>
      </c>
      <c r="M9764" s="9">
        <v>9554</v>
      </c>
      <c r="N9764" s="9">
        <v>175697</v>
      </c>
      <c r="O9764" s="9">
        <v>404500</v>
      </c>
      <c r="P9764" s="9">
        <v>1726084</v>
      </c>
      <c r="Q9764" s="10" t="s">
        <v>33939</v>
      </c>
    </row>
    <row r="9765" spans="1:17" x14ac:dyDescent="0.3">
      <c r="A9765" s="5" t="s">
        <v>34200</v>
      </c>
      <c r="B9765" s="5" t="s">
        <v>34201</v>
      </c>
      <c r="C9765" s="6">
        <v>3.93</v>
      </c>
      <c r="D9765" s="1" t="s">
        <v>34202</v>
      </c>
      <c r="E9765" s="6">
        <v>102</v>
      </c>
      <c r="F9765" s="6" t="s">
        <v>25</v>
      </c>
      <c r="G9765" s="11" t="s">
        <v>34203</v>
      </c>
      <c r="H9765" s="8" t="s">
        <v>34204</v>
      </c>
      <c r="I9765" s="9">
        <v>7818</v>
      </c>
      <c r="J9765" s="9">
        <v>6543</v>
      </c>
      <c r="K9765" s="9">
        <v>3070</v>
      </c>
      <c r="L9765" s="9">
        <v>96</v>
      </c>
      <c r="M9765" s="9">
        <v>12</v>
      </c>
      <c r="N9765" s="9">
        <v>522</v>
      </c>
      <c r="O9765" s="9">
        <v>929</v>
      </c>
      <c r="P9765" s="9">
        <v>5389</v>
      </c>
      <c r="Q9765" s="10" t="s">
        <v>33939</v>
      </c>
    </row>
    <row r="9766" spans="1:17" x14ac:dyDescent="0.3">
      <c r="A9766" s="5" t="s">
        <v>34205</v>
      </c>
      <c r="B9766" s="5" t="s">
        <v>14526</v>
      </c>
      <c r="C9766" s="6">
        <v>3.95</v>
      </c>
      <c r="D9766" s="1" t="s">
        <v>34206</v>
      </c>
      <c r="E9766" s="6">
        <v>139</v>
      </c>
      <c r="F9766" s="6" t="s">
        <v>25</v>
      </c>
      <c r="G9766" s="11" t="s">
        <v>34207</v>
      </c>
      <c r="H9766" s="8" t="s">
        <v>34208</v>
      </c>
      <c r="I9766" s="9">
        <v>1014406</v>
      </c>
      <c r="J9766" s="9">
        <v>122577</v>
      </c>
      <c r="K9766" s="9">
        <v>288255</v>
      </c>
      <c r="L9766" s="9">
        <v>14000</v>
      </c>
      <c r="M9766" s="9">
        <v>3926</v>
      </c>
      <c r="N9766" s="9">
        <v>75952</v>
      </c>
      <c r="O9766" s="9">
        <v>138332</v>
      </c>
      <c r="P9766" s="9">
        <v>703119</v>
      </c>
      <c r="Q9766" s="10" t="s">
        <v>33939</v>
      </c>
    </row>
    <row r="9767" spans="1:17" ht="28.8" x14ac:dyDescent="0.3">
      <c r="A9767" s="5" t="s">
        <v>34209</v>
      </c>
      <c r="B9767" s="5" t="s">
        <v>11846</v>
      </c>
      <c r="C9767" s="6">
        <v>4.08</v>
      </c>
      <c r="D9767" s="1" t="s">
        <v>34206</v>
      </c>
      <c r="E9767" s="6">
        <v>171</v>
      </c>
      <c r="F9767" s="6" t="s">
        <v>25</v>
      </c>
      <c r="G9767" s="11" t="s">
        <v>34210</v>
      </c>
      <c r="H9767" s="8" t="s">
        <v>34211</v>
      </c>
      <c r="I9767" s="9">
        <v>255097</v>
      </c>
      <c r="J9767" s="9">
        <v>85410</v>
      </c>
      <c r="K9767" s="9">
        <v>64961</v>
      </c>
      <c r="L9767" s="9">
        <v>2900</v>
      </c>
      <c r="M9767" s="9">
        <v>1049</v>
      </c>
      <c r="N9767" s="9">
        <v>18057</v>
      </c>
      <c r="O9767" s="9">
        <v>31949</v>
      </c>
      <c r="P9767" s="9">
        <v>162126</v>
      </c>
      <c r="Q9767" s="10" t="s">
        <v>33939</v>
      </c>
    </row>
    <row r="9768" spans="1:17" x14ac:dyDescent="0.3">
      <c r="A9768" s="5" t="s">
        <v>34212</v>
      </c>
      <c r="B9768" s="5" t="s">
        <v>1634</v>
      </c>
      <c r="C9768" s="6">
        <v>3.41</v>
      </c>
      <c r="D9768" s="1" t="s">
        <v>34206</v>
      </c>
      <c r="E9768" s="6">
        <v>126</v>
      </c>
      <c r="F9768" s="6" t="s">
        <v>25</v>
      </c>
      <c r="G9768" s="11" t="s">
        <v>34213</v>
      </c>
      <c r="H9768" s="8" t="s">
        <v>34214</v>
      </c>
      <c r="I9768" s="9">
        <v>51145</v>
      </c>
      <c r="J9768" s="9">
        <v>8748</v>
      </c>
      <c r="K9768" s="9">
        <v>7892</v>
      </c>
      <c r="L9768" s="9">
        <v>58</v>
      </c>
      <c r="M9768" s="9">
        <v>235</v>
      </c>
      <c r="N9768" s="9">
        <v>8435</v>
      </c>
      <c r="O9768" s="9">
        <v>2568</v>
      </c>
      <c r="P9768" s="9">
        <v>31419</v>
      </c>
      <c r="Q9768" s="10" t="s">
        <v>33939</v>
      </c>
    </row>
    <row r="9769" spans="1:17" ht="28.8" x14ac:dyDescent="0.3">
      <c r="A9769" s="5" t="s">
        <v>34215</v>
      </c>
      <c r="B9769" s="5" t="s">
        <v>19451</v>
      </c>
      <c r="C9769" s="6">
        <v>4.2</v>
      </c>
      <c r="D9769" s="1" t="s">
        <v>34206</v>
      </c>
      <c r="E9769" s="6">
        <v>114</v>
      </c>
      <c r="F9769" s="6" t="s">
        <v>1777</v>
      </c>
      <c r="G9769" s="11" t="s">
        <v>34216</v>
      </c>
      <c r="H9769" s="8" t="s">
        <v>34217</v>
      </c>
      <c r="I9769" s="9">
        <v>65039</v>
      </c>
      <c r="J9769" s="9">
        <v>48450</v>
      </c>
      <c r="K9769" s="9">
        <v>17865</v>
      </c>
      <c r="L9769" s="9">
        <v>372</v>
      </c>
      <c r="M9769" s="9">
        <v>136</v>
      </c>
      <c r="N9769" s="9">
        <v>3342</v>
      </c>
      <c r="O9769" s="9">
        <v>9386</v>
      </c>
      <c r="P9769" s="9">
        <v>40918</v>
      </c>
      <c r="Q9769" s="10" t="s">
        <v>33939</v>
      </c>
    </row>
    <row r="9770" spans="1:17" ht="28.8" x14ac:dyDescent="0.3">
      <c r="A9770" s="5" t="s">
        <v>34218</v>
      </c>
      <c r="B9770" s="5" t="s">
        <v>23515</v>
      </c>
      <c r="C9770" s="6">
        <v>4.18</v>
      </c>
      <c r="D9770" s="1" t="s">
        <v>34206</v>
      </c>
      <c r="E9770" s="6">
        <v>147</v>
      </c>
      <c r="F9770" s="6" t="s">
        <v>1508</v>
      </c>
      <c r="G9770" s="11" t="s">
        <v>34219</v>
      </c>
      <c r="H9770" s="8" t="s">
        <v>3657</v>
      </c>
      <c r="I9770" s="9">
        <v>6893</v>
      </c>
      <c r="J9770" s="9">
        <v>2201</v>
      </c>
      <c r="K9770" s="9">
        <v>2249</v>
      </c>
      <c r="L9770" s="9">
        <v>7</v>
      </c>
      <c r="M9770" s="9">
        <v>12</v>
      </c>
      <c r="N9770" s="9">
        <v>262</v>
      </c>
      <c r="O9770" s="9">
        <v>1043</v>
      </c>
      <c r="P9770" s="9">
        <v>4198</v>
      </c>
      <c r="Q9770" s="10" t="s">
        <v>33939</v>
      </c>
    </row>
    <row r="9771" spans="1:17" ht="28.8" x14ac:dyDescent="0.3">
      <c r="A9771" s="5" t="s">
        <v>34220</v>
      </c>
      <c r="B9771" s="5" t="s">
        <v>23515</v>
      </c>
      <c r="C9771" s="6">
        <v>4.21</v>
      </c>
      <c r="D9771" s="1" t="s">
        <v>34206</v>
      </c>
      <c r="E9771" s="6">
        <v>97</v>
      </c>
      <c r="F9771" s="6" t="s">
        <v>1508</v>
      </c>
      <c r="G9771" s="11" t="s">
        <v>34221</v>
      </c>
      <c r="H9771" s="8" t="s">
        <v>3657</v>
      </c>
      <c r="I9771" s="9">
        <v>5139</v>
      </c>
      <c r="J9771" s="9">
        <v>1773</v>
      </c>
      <c r="K9771" s="9">
        <v>1616</v>
      </c>
      <c r="L9771" s="9">
        <v>5</v>
      </c>
      <c r="M9771" s="9">
        <v>9</v>
      </c>
      <c r="N9771" s="9">
        <v>180</v>
      </c>
      <c r="O9771" s="9">
        <v>899</v>
      </c>
      <c r="P9771" s="9">
        <v>3000</v>
      </c>
      <c r="Q9771" s="10" t="s">
        <v>33939</v>
      </c>
    </row>
    <row r="9772" spans="1:17" ht="28.8" x14ac:dyDescent="0.3">
      <c r="A9772" s="5" t="s">
        <v>34222</v>
      </c>
      <c r="B9772" s="5" t="s">
        <v>15161</v>
      </c>
      <c r="C9772" s="6">
        <v>4.1100000000000003</v>
      </c>
      <c r="D9772" s="1" t="s">
        <v>34206</v>
      </c>
      <c r="E9772" s="6">
        <v>155</v>
      </c>
      <c r="F9772" s="6" t="s">
        <v>20</v>
      </c>
      <c r="G9772" s="11" t="s">
        <v>34223</v>
      </c>
      <c r="H9772" s="8" t="s">
        <v>34224</v>
      </c>
      <c r="I9772" s="9">
        <v>193383</v>
      </c>
      <c r="J9772" s="9">
        <v>40186</v>
      </c>
      <c r="K9772" s="9">
        <v>39893</v>
      </c>
      <c r="L9772" s="9">
        <v>821</v>
      </c>
      <c r="M9772" s="9">
        <v>321</v>
      </c>
      <c r="N9772" s="9">
        <v>11161</v>
      </c>
      <c r="O9772" s="9">
        <v>17750</v>
      </c>
      <c r="P9772" s="9">
        <v>122405</v>
      </c>
      <c r="Q9772" s="10" t="s">
        <v>33939</v>
      </c>
    </row>
    <row r="9773" spans="1:17" x14ac:dyDescent="0.3">
      <c r="A9773" s="5" t="s">
        <v>34225</v>
      </c>
      <c r="B9773" s="5" t="s">
        <v>34226</v>
      </c>
      <c r="C9773" s="6">
        <v>2.93</v>
      </c>
      <c r="D9773" s="1" t="s">
        <v>34227</v>
      </c>
      <c r="E9773" s="6">
        <v>83</v>
      </c>
      <c r="F9773" s="6" t="s">
        <v>25</v>
      </c>
      <c r="G9773" s="11" t="s">
        <v>34228</v>
      </c>
      <c r="H9773" s="8" t="s">
        <v>39</v>
      </c>
      <c r="I9773" s="9">
        <v>332</v>
      </c>
      <c r="J9773" s="9">
        <v>668</v>
      </c>
      <c r="K9773" s="9">
        <v>32</v>
      </c>
      <c r="L9773" s="9">
        <v>0</v>
      </c>
      <c r="M9773" s="9">
        <v>17</v>
      </c>
      <c r="N9773" s="9">
        <v>50</v>
      </c>
      <c r="O9773" s="9">
        <v>3</v>
      </c>
      <c r="P9773" s="9">
        <v>236</v>
      </c>
      <c r="Q9773" s="10" t="s">
        <v>33939</v>
      </c>
    </row>
    <row r="9774" spans="1:17" x14ac:dyDescent="0.3">
      <c r="A9774" s="5" t="s">
        <v>34229</v>
      </c>
      <c r="B9774" s="5" t="s">
        <v>4463</v>
      </c>
      <c r="C9774" s="6">
        <v>3.96</v>
      </c>
      <c r="D9774" s="1" t="s">
        <v>34230</v>
      </c>
      <c r="E9774" s="6">
        <v>200</v>
      </c>
      <c r="F9774" s="6" t="s">
        <v>25</v>
      </c>
      <c r="G9774" s="11" t="s">
        <v>34231</v>
      </c>
      <c r="H9774" s="8" t="s">
        <v>34232</v>
      </c>
      <c r="I9774" s="9">
        <v>81272</v>
      </c>
      <c r="J9774" s="9">
        <v>40055</v>
      </c>
      <c r="K9774" s="9">
        <v>18239</v>
      </c>
      <c r="L9774" s="9">
        <v>844</v>
      </c>
      <c r="M9774" s="9">
        <v>308</v>
      </c>
      <c r="N9774" s="9">
        <v>6179</v>
      </c>
      <c r="O9774" s="9">
        <v>7933</v>
      </c>
      <c r="P9774" s="9">
        <v>48402</v>
      </c>
      <c r="Q9774" s="10" t="s">
        <v>33939</v>
      </c>
    </row>
    <row r="9775" spans="1:17" x14ac:dyDescent="0.3">
      <c r="A9775" s="5" t="s">
        <v>34233</v>
      </c>
      <c r="B9775" s="5" t="s">
        <v>8928</v>
      </c>
      <c r="C9775" s="6">
        <v>2.74</v>
      </c>
      <c r="D9775" s="1" t="s">
        <v>34230</v>
      </c>
      <c r="E9775" s="6">
        <v>131</v>
      </c>
      <c r="F9775" s="6" t="s">
        <v>25</v>
      </c>
      <c r="G9775" s="11" t="s">
        <v>34234</v>
      </c>
      <c r="H9775" s="8" t="s">
        <v>34235</v>
      </c>
      <c r="I9775" s="9">
        <v>13447</v>
      </c>
      <c r="J9775" s="9">
        <v>4384</v>
      </c>
      <c r="K9775" s="9">
        <v>1206</v>
      </c>
      <c r="L9775" s="9">
        <v>8</v>
      </c>
      <c r="M9775" s="9">
        <v>532</v>
      </c>
      <c r="N9775" s="9">
        <v>1787</v>
      </c>
      <c r="O9775" s="9">
        <v>217</v>
      </c>
      <c r="P9775" s="9">
        <v>7474</v>
      </c>
      <c r="Q9775" s="10" t="s">
        <v>33939</v>
      </c>
    </row>
    <row r="9776" spans="1:17" ht="28.8" x14ac:dyDescent="0.3">
      <c r="A9776" s="5" t="s">
        <v>34236</v>
      </c>
      <c r="B9776" s="5" t="s">
        <v>34237</v>
      </c>
      <c r="C9776" s="6">
        <v>3.45</v>
      </c>
      <c r="D9776" s="1" t="s">
        <v>34230</v>
      </c>
      <c r="E9776" s="6">
        <v>156</v>
      </c>
      <c r="F9776" s="6" t="s">
        <v>889</v>
      </c>
      <c r="G9776" s="11" t="s">
        <v>34238</v>
      </c>
      <c r="H9776" s="8" t="s">
        <v>891</v>
      </c>
      <c r="I9776" s="9">
        <v>2463</v>
      </c>
      <c r="J9776" s="9">
        <v>4160</v>
      </c>
      <c r="K9776" s="9">
        <v>373</v>
      </c>
      <c r="L9776" s="9">
        <v>6</v>
      </c>
      <c r="M9776" s="9">
        <v>24</v>
      </c>
      <c r="N9776" s="9">
        <v>376</v>
      </c>
      <c r="O9776" s="9">
        <v>87</v>
      </c>
      <c r="P9776" s="9">
        <v>1532</v>
      </c>
      <c r="Q9776" s="10" t="s">
        <v>33939</v>
      </c>
    </row>
    <row r="9777" spans="1:17" ht="28.8" x14ac:dyDescent="0.3">
      <c r="A9777" s="5" t="s">
        <v>34239</v>
      </c>
      <c r="B9777" s="5" t="s">
        <v>11519</v>
      </c>
      <c r="C9777" s="6">
        <v>3.64</v>
      </c>
      <c r="D9777" s="1" t="s">
        <v>34230</v>
      </c>
      <c r="E9777" s="6">
        <v>151</v>
      </c>
      <c r="F9777" s="6" t="s">
        <v>25</v>
      </c>
      <c r="G9777" s="11" t="s">
        <v>34240</v>
      </c>
      <c r="H9777" s="8" t="s">
        <v>34241</v>
      </c>
      <c r="I9777" s="9">
        <v>76238</v>
      </c>
      <c r="J9777" s="9">
        <v>25223</v>
      </c>
      <c r="K9777" s="9">
        <v>12534</v>
      </c>
      <c r="L9777" s="9">
        <v>208</v>
      </c>
      <c r="M9777" s="9">
        <v>437</v>
      </c>
      <c r="N9777" s="9">
        <v>9056</v>
      </c>
      <c r="O9777" s="9">
        <v>4490</v>
      </c>
      <c r="P9777" s="9">
        <v>45865</v>
      </c>
      <c r="Q9777" s="10" t="s">
        <v>33939</v>
      </c>
    </row>
    <row r="9778" spans="1:17" ht="28.8" x14ac:dyDescent="0.3">
      <c r="A9778" s="5" t="s">
        <v>34242</v>
      </c>
      <c r="B9778" s="5" t="s">
        <v>21652</v>
      </c>
      <c r="C9778" s="6">
        <v>3.32</v>
      </c>
      <c r="D9778" s="1" t="s">
        <v>34230</v>
      </c>
      <c r="E9778" s="6">
        <v>126</v>
      </c>
      <c r="F9778" s="6" t="s">
        <v>25</v>
      </c>
      <c r="G9778" s="11" t="s">
        <v>34243</v>
      </c>
      <c r="H9778" s="8" t="s">
        <v>1412</v>
      </c>
      <c r="I9778" s="9">
        <v>704</v>
      </c>
      <c r="J9778" s="9">
        <v>1244</v>
      </c>
      <c r="K9778" s="9">
        <v>104</v>
      </c>
      <c r="L9778" s="9">
        <v>0</v>
      </c>
      <c r="M9778" s="9">
        <v>6</v>
      </c>
      <c r="N9778" s="9">
        <v>143</v>
      </c>
      <c r="O9778" s="9">
        <v>14</v>
      </c>
      <c r="P9778" s="9">
        <v>419</v>
      </c>
      <c r="Q9778" s="10" t="s">
        <v>33939</v>
      </c>
    </row>
    <row r="9779" spans="1:17" ht="28.8" x14ac:dyDescent="0.3">
      <c r="A9779" s="5" t="s">
        <v>34244</v>
      </c>
      <c r="B9779" s="5" t="s">
        <v>13997</v>
      </c>
      <c r="C9779" s="6">
        <v>4.2300000000000004</v>
      </c>
      <c r="D9779" s="1" t="s">
        <v>34245</v>
      </c>
      <c r="E9779" s="6">
        <v>163</v>
      </c>
      <c r="F9779" s="6" t="s">
        <v>25</v>
      </c>
      <c r="G9779" s="11" t="s">
        <v>34246</v>
      </c>
      <c r="H9779" s="8" t="s">
        <v>10449</v>
      </c>
      <c r="I9779" s="9">
        <v>33535</v>
      </c>
      <c r="J9779" s="9">
        <v>35572</v>
      </c>
      <c r="K9779" s="9">
        <v>11138</v>
      </c>
      <c r="L9779" s="9">
        <v>457</v>
      </c>
      <c r="M9779" s="9">
        <v>75</v>
      </c>
      <c r="N9779" s="9">
        <v>1649</v>
      </c>
      <c r="O9779" s="9">
        <v>6566</v>
      </c>
      <c r="P9779" s="9">
        <v>22979</v>
      </c>
      <c r="Q9779" s="10" t="s">
        <v>33939</v>
      </c>
    </row>
    <row r="9780" spans="1:17" ht="28.8" x14ac:dyDescent="0.3">
      <c r="A9780" s="5" t="s">
        <v>34247</v>
      </c>
      <c r="B9780" s="5" t="s">
        <v>11805</v>
      </c>
      <c r="C9780" s="6">
        <v>3.8</v>
      </c>
      <c r="D9780" s="1" t="s">
        <v>34248</v>
      </c>
      <c r="E9780" s="6">
        <v>140</v>
      </c>
      <c r="F9780" s="6" t="s">
        <v>25</v>
      </c>
      <c r="G9780" s="11" t="s">
        <v>34249</v>
      </c>
      <c r="H9780" s="8" t="s">
        <v>34250</v>
      </c>
      <c r="I9780" s="9">
        <v>835436</v>
      </c>
      <c r="J9780" s="9">
        <v>106708</v>
      </c>
      <c r="K9780" s="9">
        <v>203764</v>
      </c>
      <c r="L9780" s="9">
        <v>2300</v>
      </c>
      <c r="M9780" s="9">
        <v>3706</v>
      </c>
      <c r="N9780" s="9">
        <v>82643</v>
      </c>
      <c r="O9780" s="9">
        <v>64844</v>
      </c>
      <c r="P9780" s="9">
        <v>556132</v>
      </c>
      <c r="Q9780" s="10" t="s">
        <v>33939</v>
      </c>
    </row>
    <row r="9781" spans="1:17" ht="28.8" x14ac:dyDescent="0.3">
      <c r="A9781" s="5" t="s">
        <v>34251</v>
      </c>
      <c r="B9781" s="5" t="s">
        <v>3143</v>
      </c>
      <c r="C9781" s="6">
        <v>3.32</v>
      </c>
      <c r="D9781" s="1" t="s">
        <v>34252</v>
      </c>
      <c r="E9781" s="6">
        <v>121</v>
      </c>
      <c r="F9781" s="6" t="s">
        <v>25</v>
      </c>
      <c r="G9781" s="11" t="s">
        <v>34253</v>
      </c>
      <c r="H9781" s="8" t="s">
        <v>34254</v>
      </c>
      <c r="I9781" s="9">
        <v>156112</v>
      </c>
      <c r="J9781" s="9">
        <v>17653</v>
      </c>
      <c r="K9781" s="9">
        <v>19229</v>
      </c>
      <c r="L9781" s="9">
        <v>91</v>
      </c>
      <c r="M9781" s="9">
        <v>829</v>
      </c>
      <c r="N9781" s="9">
        <v>28823</v>
      </c>
      <c r="O9781" s="9">
        <v>2668</v>
      </c>
      <c r="P9781" s="9">
        <v>91329</v>
      </c>
      <c r="Q9781" s="10" t="s">
        <v>33939</v>
      </c>
    </row>
    <row r="9782" spans="1:17" x14ac:dyDescent="0.3">
      <c r="A9782" s="5" t="s">
        <v>34255</v>
      </c>
      <c r="B9782" s="5" t="s">
        <v>6354</v>
      </c>
      <c r="C9782" s="6">
        <v>3.51</v>
      </c>
      <c r="D9782" s="1" t="s">
        <v>34252</v>
      </c>
      <c r="E9782" s="6">
        <v>140</v>
      </c>
      <c r="F9782" s="6" t="s">
        <v>25</v>
      </c>
      <c r="G9782" s="11" t="s">
        <v>34256</v>
      </c>
      <c r="H9782" s="8" t="s">
        <v>34257</v>
      </c>
      <c r="I9782" s="9">
        <v>900</v>
      </c>
      <c r="J9782" s="9">
        <v>1102</v>
      </c>
      <c r="K9782" s="9">
        <v>184</v>
      </c>
      <c r="L9782" s="9">
        <v>0</v>
      </c>
      <c r="M9782" s="9">
        <v>6</v>
      </c>
      <c r="N9782" s="9">
        <v>145</v>
      </c>
      <c r="O9782" s="9">
        <v>28</v>
      </c>
      <c r="P9782" s="9">
        <v>638</v>
      </c>
      <c r="Q9782" s="10" t="s">
        <v>33939</v>
      </c>
    </row>
    <row r="9783" spans="1:17" x14ac:dyDescent="0.3">
      <c r="A9783" s="5" t="s">
        <v>34258</v>
      </c>
      <c r="B9783" s="5" t="s">
        <v>1554</v>
      </c>
      <c r="C9783" s="6">
        <v>4.16</v>
      </c>
      <c r="D9783" s="1" t="s">
        <v>34259</v>
      </c>
      <c r="E9783" s="6">
        <v>118</v>
      </c>
      <c r="F9783" s="6" t="s">
        <v>1218</v>
      </c>
      <c r="G9783" s="11" t="s">
        <v>34260</v>
      </c>
      <c r="H9783" s="8" t="s">
        <v>34261</v>
      </c>
      <c r="I9783" s="9">
        <v>1236589</v>
      </c>
      <c r="J9783" s="9">
        <v>219724</v>
      </c>
      <c r="K9783" s="9">
        <v>403151</v>
      </c>
      <c r="L9783" s="9">
        <v>24000</v>
      </c>
      <c r="M9783" s="9">
        <v>3949</v>
      </c>
      <c r="N9783" s="9">
        <v>66607</v>
      </c>
      <c r="O9783" s="9">
        <v>208736</v>
      </c>
      <c r="P9783" s="9">
        <v>747090</v>
      </c>
      <c r="Q9783" s="10" t="s">
        <v>33939</v>
      </c>
    </row>
    <row r="9784" spans="1:17" x14ac:dyDescent="0.3">
      <c r="A9784" s="5" t="s">
        <v>34262</v>
      </c>
      <c r="B9784" s="5" t="s">
        <v>9615</v>
      </c>
      <c r="C9784" s="6">
        <v>3.3</v>
      </c>
      <c r="D9784" s="1" t="s">
        <v>34263</v>
      </c>
      <c r="E9784" s="6">
        <v>122</v>
      </c>
      <c r="F9784" s="6" t="s">
        <v>25</v>
      </c>
      <c r="G9784" s="11" t="s">
        <v>34264</v>
      </c>
      <c r="H9784" s="8" t="s">
        <v>34265</v>
      </c>
      <c r="I9784" s="9">
        <v>91394</v>
      </c>
      <c r="J9784" s="9">
        <v>13689</v>
      </c>
      <c r="K9784" s="9">
        <v>15353</v>
      </c>
      <c r="L9784" s="9">
        <v>97</v>
      </c>
      <c r="M9784" s="9">
        <v>474</v>
      </c>
      <c r="N9784" s="9">
        <v>20157</v>
      </c>
      <c r="O9784" s="9">
        <v>1887</v>
      </c>
      <c r="P9784" s="9">
        <v>65922</v>
      </c>
      <c r="Q9784" s="10" t="s">
        <v>33939</v>
      </c>
    </row>
    <row r="9785" spans="1:17" x14ac:dyDescent="0.3">
      <c r="A9785" s="5" t="s">
        <v>34266</v>
      </c>
      <c r="B9785" s="5" t="s">
        <v>34267</v>
      </c>
      <c r="C9785" s="6">
        <v>3.25</v>
      </c>
      <c r="D9785" s="1" t="s">
        <v>34268</v>
      </c>
      <c r="E9785" s="6">
        <v>134</v>
      </c>
      <c r="F9785" s="6" t="s">
        <v>25</v>
      </c>
      <c r="G9785" s="11" t="s">
        <v>34269</v>
      </c>
      <c r="H9785" s="8" t="s">
        <v>34270</v>
      </c>
      <c r="I9785" s="9">
        <v>3587</v>
      </c>
      <c r="J9785" s="9">
        <v>2532</v>
      </c>
      <c r="K9785" s="9">
        <v>530</v>
      </c>
      <c r="L9785" s="9">
        <v>4</v>
      </c>
      <c r="M9785" s="9">
        <v>33</v>
      </c>
      <c r="N9785" s="9">
        <v>731</v>
      </c>
      <c r="O9785" s="9">
        <v>72</v>
      </c>
      <c r="P9785" s="9">
        <v>2417</v>
      </c>
      <c r="Q9785" s="10" t="s">
        <v>33939</v>
      </c>
    </row>
    <row r="9786" spans="1:17" ht="28.8" x14ac:dyDescent="0.3">
      <c r="A9786" s="5" t="s">
        <v>34271</v>
      </c>
      <c r="B9786" s="5" t="s">
        <v>34272</v>
      </c>
      <c r="C9786" s="6">
        <v>3.65</v>
      </c>
      <c r="D9786" s="1" t="s">
        <v>34273</v>
      </c>
      <c r="E9786" s="6">
        <v>94</v>
      </c>
      <c r="F9786" s="6" t="s">
        <v>25</v>
      </c>
      <c r="G9786" s="11" t="s">
        <v>34274</v>
      </c>
      <c r="H9786" s="8" t="s">
        <v>34275</v>
      </c>
      <c r="I9786" s="9">
        <v>1069386</v>
      </c>
      <c r="J9786" s="9">
        <v>64629</v>
      </c>
      <c r="K9786" s="9">
        <v>182326</v>
      </c>
      <c r="L9786" s="9">
        <v>1900</v>
      </c>
      <c r="M9786" s="9">
        <v>8472</v>
      </c>
      <c r="N9786" s="9">
        <v>96683</v>
      </c>
      <c r="O9786" s="9">
        <v>92555</v>
      </c>
      <c r="P9786" s="9">
        <v>589757</v>
      </c>
      <c r="Q9786" s="10" t="s">
        <v>33939</v>
      </c>
    </row>
    <row r="9787" spans="1:17" ht="28.8" x14ac:dyDescent="0.3">
      <c r="A9787" s="5" t="s">
        <v>34276</v>
      </c>
      <c r="B9787" s="5" t="s">
        <v>4463</v>
      </c>
      <c r="C9787" s="6">
        <v>4.24</v>
      </c>
      <c r="D9787" s="1" t="s">
        <v>34273</v>
      </c>
      <c r="E9787" s="6">
        <v>161</v>
      </c>
      <c r="F9787" s="6" t="s">
        <v>25</v>
      </c>
      <c r="G9787" s="11" t="s">
        <v>34277</v>
      </c>
      <c r="H9787" s="8" t="s">
        <v>4466</v>
      </c>
      <c r="I9787" s="9">
        <v>147535</v>
      </c>
      <c r="J9787" s="9">
        <v>76826</v>
      </c>
      <c r="K9787" s="9">
        <v>38092</v>
      </c>
      <c r="L9787" s="9">
        <v>646</v>
      </c>
      <c r="M9787" s="9">
        <v>212</v>
      </c>
      <c r="N9787" s="9">
        <v>6875</v>
      </c>
      <c r="O9787" s="9">
        <v>18648</v>
      </c>
      <c r="P9787" s="9">
        <v>92723</v>
      </c>
      <c r="Q9787" s="10" t="s">
        <v>33939</v>
      </c>
    </row>
    <row r="9788" spans="1:17" x14ac:dyDescent="0.3">
      <c r="A9788" s="5" t="s">
        <v>34278</v>
      </c>
      <c r="B9788" s="5" t="s">
        <v>10090</v>
      </c>
      <c r="C9788" s="6">
        <v>3.76</v>
      </c>
      <c r="D9788" s="1" t="s">
        <v>34273</v>
      </c>
      <c r="E9788" s="6">
        <v>137</v>
      </c>
      <c r="F9788" s="6" t="s">
        <v>25</v>
      </c>
      <c r="G9788" s="11" t="s">
        <v>34279</v>
      </c>
      <c r="H9788" s="8" t="s">
        <v>34280</v>
      </c>
      <c r="I9788" s="9">
        <v>22922</v>
      </c>
      <c r="J9788" s="9">
        <v>11038</v>
      </c>
      <c r="K9788" s="9">
        <v>4700</v>
      </c>
      <c r="L9788" s="9">
        <v>115</v>
      </c>
      <c r="M9788" s="9">
        <v>103</v>
      </c>
      <c r="N9788" s="9">
        <v>2197</v>
      </c>
      <c r="O9788" s="9">
        <v>1423</v>
      </c>
      <c r="P9788" s="9">
        <v>13892</v>
      </c>
      <c r="Q9788" s="10" t="s">
        <v>33939</v>
      </c>
    </row>
    <row r="9789" spans="1:17" x14ac:dyDescent="0.3">
      <c r="A9789" s="5" t="s">
        <v>34281</v>
      </c>
      <c r="B9789" s="5" t="s">
        <v>4138</v>
      </c>
      <c r="C9789" s="6">
        <v>4.45</v>
      </c>
      <c r="D9789" s="1" t="s">
        <v>34273</v>
      </c>
      <c r="E9789" s="6">
        <v>88</v>
      </c>
      <c r="F9789" s="6" t="s">
        <v>25</v>
      </c>
      <c r="G9789" s="11" t="s">
        <v>34282</v>
      </c>
      <c r="H9789" s="8" t="s">
        <v>34283</v>
      </c>
      <c r="I9789" s="9">
        <v>308450</v>
      </c>
      <c r="J9789" s="9">
        <v>128183</v>
      </c>
      <c r="K9789" s="9">
        <v>109198</v>
      </c>
      <c r="L9789" s="9">
        <v>2700</v>
      </c>
      <c r="M9789" s="9">
        <v>278</v>
      </c>
      <c r="N9789" s="9">
        <v>9517</v>
      </c>
      <c r="O9789" s="9">
        <v>66199</v>
      </c>
      <c r="P9789" s="9">
        <v>228426</v>
      </c>
      <c r="Q9789" s="10" t="s">
        <v>33939</v>
      </c>
    </row>
    <row r="9790" spans="1:17" ht="28.8" x14ac:dyDescent="0.3">
      <c r="A9790" s="5" t="s">
        <v>34284</v>
      </c>
      <c r="B9790" s="5" t="s">
        <v>25045</v>
      </c>
      <c r="C9790" s="6">
        <v>2.83</v>
      </c>
      <c r="D9790" s="1" t="s">
        <v>34273</v>
      </c>
      <c r="E9790" s="6">
        <v>112</v>
      </c>
      <c r="F9790" s="6" t="s">
        <v>25</v>
      </c>
      <c r="G9790" s="11" t="s">
        <v>34285</v>
      </c>
      <c r="H9790" s="8" t="s">
        <v>34286</v>
      </c>
      <c r="I9790" s="9">
        <v>1363</v>
      </c>
      <c r="J9790" s="9">
        <v>719</v>
      </c>
      <c r="K9790" s="9">
        <v>104</v>
      </c>
      <c r="L9790" s="9">
        <v>0</v>
      </c>
      <c r="M9790" s="9">
        <v>94</v>
      </c>
      <c r="N9790" s="9">
        <v>182</v>
      </c>
      <c r="O9790" s="9">
        <v>26</v>
      </c>
      <c r="P9790" s="9">
        <v>859</v>
      </c>
      <c r="Q9790" s="10" t="s">
        <v>33939</v>
      </c>
    </row>
    <row r="9791" spans="1:17" ht="28.8" x14ac:dyDescent="0.3">
      <c r="A9791" s="5" t="s">
        <v>34287</v>
      </c>
      <c r="B9791" s="5" t="s">
        <v>34288</v>
      </c>
      <c r="C9791" s="6">
        <v>4.41</v>
      </c>
      <c r="D9791" s="1" t="s">
        <v>34273</v>
      </c>
      <c r="E9791" s="6">
        <v>121</v>
      </c>
      <c r="F9791" s="6" t="s">
        <v>8140</v>
      </c>
      <c r="G9791" s="11" t="s">
        <v>34289</v>
      </c>
      <c r="H9791" s="8" t="s">
        <v>34290</v>
      </c>
      <c r="I9791" s="9">
        <v>123532</v>
      </c>
      <c r="J9791" s="9">
        <v>68773</v>
      </c>
      <c r="K9791" s="9">
        <v>41670</v>
      </c>
      <c r="L9791" s="9">
        <v>2300</v>
      </c>
      <c r="M9791" s="9">
        <v>160</v>
      </c>
      <c r="N9791" s="9">
        <v>4291</v>
      </c>
      <c r="O9791" s="9">
        <v>28610</v>
      </c>
      <c r="P9791" s="9">
        <v>84115</v>
      </c>
      <c r="Q9791" s="10" t="s">
        <v>33939</v>
      </c>
    </row>
    <row r="9792" spans="1:17" x14ac:dyDescent="0.3">
      <c r="A9792" s="5" t="s">
        <v>34291</v>
      </c>
      <c r="B9792" s="5" t="s">
        <v>17581</v>
      </c>
      <c r="C9792" s="6">
        <v>3.41</v>
      </c>
      <c r="D9792" s="1" t="s">
        <v>34273</v>
      </c>
      <c r="E9792" s="6">
        <v>140</v>
      </c>
      <c r="F9792" s="6" t="s">
        <v>25</v>
      </c>
      <c r="G9792" s="11" t="s">
        <v>34292</v>
      </c>
      <c r="H9792" s="8" t="s">
        <v>34293</v>
      </c>
      <c r="I9792" s="9">
        <v>526640</v>
      </c>
      <c r="J9792" s="9">
        <v>50692</v>
      </c>
      <c r="K9792" s="9">
        <v>106545</v>
      </c>
      <c r="L9792" s="9">
        <v>1500</v>
      </c>
      <c r="M9792" s="9">
        <v>4117</v>
      </c>
      <c r="N9792" s="9">
        <v>89967</v>
      </c>
      <c r="O9792" s="9">
        <v>22009</v>
      </c>
      <c r="P9792" s="9">
        <v>364916</v>
      </c>
      <c r="Q9792" s="10" t="s">
        <v>33939</v>
      </c>
    </row>
    <row r="9793" spans="1:17" x14ac:dyDescent="0.3">
      <c r="A9793" s="5" t="s">
        <v>34294</v>
      </c>
      <c r="B9793" s="5" t="s">
        <v>1616</v>
      </c>
      <c r="C9793" s="6">
        <v>3.65</v>
      </c>
      <c r="D9793" s="1" t="s">
        <v>34273</v>
      </c>
      <c r="E9793" s="6">
        <v>146</v>
      </c>
      <c r="F9793" s="6" t="s">
        <v>103</v>
      </c>
      <c r="G9793" s="11" t="s">
        <v>34295</v>
      </c>
      <c r="H9793" s="8" t="s">
        <v>34296</v>
      </c>
      <c r="I9793" s="9">
        <v>22929</v>
      </c>
      <c r="J9793" s="9">
        <v>5852</v>
      </c>
      <c r="K9793" s="9">
        <v>4531</v>
      </c>
      <c r="L9793" s="9">
        <v>105</v>
      </c>
      <c r="M9793" s="9">
        <v>118</v>
      </c>
      <c r="N9793" s="9">
        <v>2713</v>
      </c>
      <c r="O9793" s="9">
        <v>1599</v>
      </c>
      <c r="P9793" s="9">
        <v>15421</v>
      </c>
      <c r="Q9793" s="10" t="s">
        <v>33939</v>
      </c>
    </row>
    <row r="9794" spans="1:17" x14ac:dyDescent="0.3">
      <c r="A9794" s="5" t="s">
        <v>34297</v>
      </c>
      <c r="B9794" s="5" t="s">
        <v>7398</v>
      </c>
      <c r="C9794" s="6">
        <v>3.46</v>
      </c>
      <c r="D9794" s="1" t="s">
        <v>34273</v>
      </c>
      <c r="E9794" s="6">
        <v>98</v>
      </c>
      <c r="F9794" s="6" t="s">
        <v>25</v>
      </c>
      <c r="G9794" s="11" t="s">
        <v>34298</v>
      </c>
      <c r="H9794" s="8" t="s">
        <v>34299</v>
      </c>
      <c r="I9794" s="9">
        <v>2318</v>
      </c>
      <c r="J9794" s="9">
        <v>1653</v>
      </c>
      <c r="K9794" s="9">
        <v>390</v>
      </c>
      <c r="L9794" s="9">
        <v>1</v>
      </c>
      <c r="M9794" s="9">
        <v>11</v>
      </c>
      <c r="N9794" s="9">
        <v>421</v>
      </c>
      <c r="O9794" s="9">
        <v>48</v>
      </c>
      <c r="P9794" s="9">
        <v>1533</v>
      </c>
      <c r="Q9794" s="10" t="s">
        <v>33939</v>
      </c>
    </row>
    <row r="9795" spans="1:17" x14ac:dyDescent="0.3">
      <c r="A9795" s="5" t="s">
        <v>34300</v>
      </c>
      <c r="B9795" s="5" t="s">
        <v>34301</v>
      </c>
      <c r="C9795" s="6">
        <v>3.27</v>
      </c>
      <c r="D9795" s="1" t="s">
        <v>34273</v>
      </c>
      <c r="E9795" s="6">
        <v>80</v>
      </c>
      <c r="F9795" s="6" t="s">
        <v>25</v>
      </c>
      <c r="G9795" s="11" t="s">
        <v>34302</v>
      </c>
      <c r="H9795" s="8" t="s">
        <v>1029</v>
      </c>
      <c r="I9795" s="9">
        <v>162</v>
      </c>
      <c r="J9795" s="9">
        <v>483</v>
      </c>
      <c r="K9795" s="9">
        <v>33</v>
      </c>
      <c r="L9795" s="9">
        <v>0</v>
      </c>
      <c r="M9795" s="9">
        <v>1</v>
      </c>
      <c r="N9795" s="9">
        <v>31</v>
      </c>
      <c r="O9795" s="9">
        <v>2</v>
      </c>
      <c r="P9795" s="9">
        <v>99</v>
      </c>
      <c r="Q9795" s="10" t="s">
        <v>33939</v>
      </c>
    </row>
    <row r="9796" spans="1:17" ht="28.8" x14ac:dyDescent="0.3">
      <c r="A9796" s="5" t="s">
        <v>34303</v>
      </c>
      <c r="B9796" s="5" t="s">
        <v>15529</v>
      </c>
      <c r="C9796" s="6">
        <v>3.58</v>
      </c>
      <c r="D9796" s="1" t="s">
        <v>34304</v>
      </c>
      <c r="E9796" s="6">
        <v>140</v>
      </c>
      <c r="F9796" s="6" t="s">
        <v>365</v>
      </c>
      <c r="G9796" s="11" t="s">
        <v>34305</v>
      </c>
      <c r="H9796" s="8" t="s">
        <v>34306</v>
      </c>
      <c r="I9796" s="9">
        <v>5182</v>
      </c>
      <c r="J9796" s="9">
        <v>1754</v>
      </c>
      <c r="K9796" s="9">
        <v>847</v>
      </c>
      <c r="L9796" s="9">
        <v>10</v>
      </c>
      <c r="M9796" s="9">
        <v>23</v>
      </c>
      <c r="N9796" s="9">
        <v>829</v>
      </c>
      <c r="O9796" s="9">
        <v>173</v>
      </c>
      <c r="P9796" s="9">
        <v>3861</v>
      </c>
      <c r="Q9796" s="10" t="s">
        <v>33939</v>
      </c>
    </row>
    <row r="9797" spans="1:17" ht="28.8" x14ac:dyDescent="0.3">
      <c r="A9797" s="5" t="s">
        <v>34307</v>
      </c>
      <c r="B9797" s="5" t="s">
        <v>34308</v>
      </c>
      <c r="C9797" s="6">
        <v>3.19</v>
      </c>
      <c r="D9797" s="1" t="s">
        <v>34309</v>
      </c>
      <c r="E9797" s="6">
        <v>129</v>
      </c>
      <c r="F9797" s="6" t="s">
        <v>25</v>
      </c>
      <c r="G9797" s="11" t="s">
        <v>34310</v>
      </c>
      <c r="H9797" s="8" t="s">
        <v>34311</v>
      </c>
      <c r="I9797" s="9">
        <v>2072</v>
      </c>
      <c r="J9797" s="9">
        <v>884</v>
      </c>
      <c r="K9797" s="9">
        <v>193</v>
      </c>
      <c r="L9797" s="9">
        <v>1</v>
      </c>
      <c r="M9797" s="9">
        <v>34</v>
      </c>
      <c r="N9797" s="9">
        <v>343</v>
      </c>
      <c r="O9797" s="9">
        <v>33</v>
      </c>
      <c r="P9797" s="9">
        <v>1074</v>
      </c>
      <c r="Q9797" s="10" t="s">
        <v>33939</v>
      </c>
    </row>
    <row r="9798" spans="1:17" ht="28.8" x14ac:dyDescent="0.3">
      <c r="A9798" s="5" t="s">
        <v>34312</v>
      </c>
      <c r="B9798" s="5" t="s">
        <v>34313</v>
      </c>
      <c r="C9798" s="6">
        <v>3.44</v>
      </c>
      <c r="D9798" s="1" t="s">
        <v>34314</v>
      </c>
      <c r="E9798" s="6">
        <v>154</v>
      </c>
      <c r="F9798" s="6" t="s">
        <v>25</v>
      </c>
      <c r="G9798" s="11" t="s">
        <v>34315</v>
      </c>
      <c r="H9798" s="8" t="s">
        <v>34316</v>
      </c>
      <c r="I9798" s="9">
        <v>89336</v>
      </c>
      <c r="J9798" s="9">
        <v>16387</v>
      </c>
      <c r="K9798" s="9">
        <v>12051</v>
      </c>
      <c r="L9798" s="9">
        <v>198</v>
      </c>
      <c r="M9798" s="9">
        <v>593</v>
      </c>
      <c r="N9798" s="9">
        <v>13053</v>
      </c>
      <c r="O9798" s="9">
        <v>2953</v>
      </c>
      <c r="P9798" s="9">
        <v>48710</v>
      </c>
      <c r="Q9798" s="10" t="s">
        <v>33939</v>
      </c>
    </row>
    <row r="9799" spans="1:17" x14ac:dyDescent="0.3">
      <c r="A9799" s="5" t="s">
        <v>34317</v>
      </c>
      <c r="B9799" s="5" t="s">
        <v>17298</v>
      </c>
      <c r="C9799" s="6">
        <v>3.56</v>
      </c>
      <c r="D9799" s="1" t="s">
        <v>34318</v>
      </c>
      <c r="E9799" s="6">
        <v>120</v>
      </c>
      <c r="F9799" s="6" t="s">
        <v>25</v>
      </c>
      <c r="G9799" s="11" t="s">
        <v>34319</v>
      </c>
      <c r="H9799" s="8" t="s">
        <v>34320</v>
      </c>
      <c r="I9799" s="9">
        <v>38638</v>
      </c>
      <c r="J9799" s="9">
        <v>7644</v>
      </c>
      <c r="K9799" s="9">
        <v>7650</v>
      </c>
      <c r="L9799" s="9">
        <v>129</v>
      </c>
      <c r="M9799" s="9">
        <v>102</v>
      </c>
      <c r="N9799" s="9">
        <v>6154</v>
      </c>
      <c r="O9799" s="9">
        <v>1914</v>
      </c>
      <c r="P9799" s="9">
        <v>27866</v>
      </c>
      <c r="Q9799" s="10" t="s">
        <v>33939</v>
      </c>
    </row>
    <row r="9800" spans="1:17" ht="28.8" x14ac:dyDescent="0.3">
      <c r="A9800" s="5" t="s">
        <v>34321</v>
      </c>
      <c r="B9800" s="5" t="s">
        <v>25802</v>
      </c>
      <c r="C9800" s="6">
        <v>2.58</v>
      </c>
      <c r="D9800" s="1" t="s">
        <v>34322</v>
      </c>
      <c r="E9800" s="6">
        <v>64</v>
      </c>
      <c r="F9800" s="6" t="s">
        <v>25</v>
      </c>
      <c r="G9800" s="11" t="s">
        <v>34323</v>
      </c>
      <c r="H9800" s="8" t="s">
        <v>34324</v>
      </c>
      <c r="I9800" s="9">
        <v>1031</v>
      </c>
      <c r="J9800" s="9">
        <v>1675</v>
      </c>
      <c r="K9800" s="9">
        <v>81</v>
      </c>
      <c r="L9800" s="9">
        <v>1</v>
      </c>
      <c r="M9800" s="9">
        <v>106</v>
      </c>
      <c r="N9800" s="9">
        <v>82</v>
      </c>
      <c r="O9800" s="9">
        <v>2</v>
      </c>
      <c r="P9800" s="9">
        <v>680</v>
      </c>
      <c r="Q9800" s="10" t="s">
        <v>33939</v>
      </c>
    </row>
    <row r="9801" spans="1:17" x14ac:dyDescent="0.3">
      <c r="A9801" s="5" t="s">
        <v>34325</v>
      </c>
      <c r="B9801" s="5" t="s">
        <v>14714</v>
      </c>
      <c r="C9801" s="6">
        <v>3.12</v>
      </c>
      <c r="D9801" s="1" t="s">
        <v>34326</v>
      </c>
      <c r="E9801" s="6">
        <v>116</v>
      </c>
      <c r="F9801" s="6" t="s">
        <v>74</v>
      </c>
      <c r="G9801" s="11" t="s">
        <v>34327</v>
      </c>
      <c r="H9801" s="8" t="s">
        <v>34328</v>
      </c>
      <c r="I9801" s="9">
        <v>238295</v>
      </c>
      <c r="J9801" s="9">
        <v>71315</v>
      </c>
      <c r="K9801" s="9">
        <v>40466</v>
      </c>
      <c r="L9801" s="9">
        <v>2000</v>
      </c>
      <c r="M9801" s="9">
        <v>9265</v>
      </c>
      <c r="N9801" s="9">
        <v>25066</v>
      </c>
      <c r="O9801" s="9">
        <v>18491</v>
      </c>
      <c r="P9801" s="9">
        <v>148490</v>
      </c>
      <c r="Q9801" s="10" t="s">
        <v>33939</v>
      </c>
    </row>
    <row r="9802" spans="1:17" ht="28.8" x14ac:dyDescent="0.3">
      <c r="A9802" s="5" t="s">
        <v>34329</v>
      </c>
      <c r="B9802" s="5" t="s">
        <v>34330</v>
      </c>
      <c r="C9802" s="6">
        <v>3.2</v>
      </c>
      <c r="D9802" s="1" t="s">
        <v>34331</v>
      </c>
      <c r="E9802" s="6">
        <v>88</v>
      </c>
      <c r="F9802" s="6" t="s">
        <v>25</v>
      </c>
      <c r="G9802" s="11" t="s">
        <v>34332</v>
      </c>
      <c r="H9802" s="8" t="s">
        <v>25575</v>
      </c>
      <c r="I9802" s="9">
        <v>738</v>
      </c>
      <c r="J9802" s="9">
        <v>889</v>
      </c>
      <c r="K9802" s="9">
        <v>104</v>
      </c>
      <c r="L9802" s="9">
        <v>0</v>
      </c>
      <c r="M9802" s="9">
        <v>4</v>
      </c>
      <c r="N9802" s="9">
        <v>164</v>
      </c>
      <c r="O9802" s="9">
        <v>10</v>
      </c>
      <c r="P9802" s="9">
        <v>454</v>
      </c>
      <c r="Q9802" s="10" t="s">
        <v>33939</v>
      </c>
    </row>
    <row r="9803" spans="1:17" x14ac:dyDescent="0.3">
      <c r="A9803" s="5" t="s">
        <v>34333</v>
      </c>
      <c r="B9803" s="5" t="s">
        <v>20099</v>
      </c>
      <c r="C9803" s="6">
        <v>3.16</v>
      </c>
      <c r="D9803" s="1" t="s">
        <v>34334</v>
      </c>
      <c r="E9803" s="6">
        <v>138</v>
      </c>
      <c r="F9803" s="6" t="s">
        <v>25</v>
      </c>
      <c r="G9803" s="11" t="s">
        <v>34335</v>
      </c>
      <c r="H9803" s="8" t="s">
        <v>34336</v>
      </c>
      <c r="I9803" s="9">
        <v>32684</v>
      </c>
      <c r="J9803" s="9">
        <v>7502</v>
      </c>
      <c r="K9803" s="9">
        <v>3526</v>
      </c>
      <c r="L9803" s="9">
        <v>9</v>
      </c>
      <c r="M9803" s="9">
        <v>300</v>
      </c>
      <c r="N9803" s="9">
        <v>6744</v>
      </c>
      <c r="O9803" s="9">
        <v>371</v>
      </c>
      <c r="P9803" s="9">
        <v>19620</v>
      </c>
      <c r="Q9803" s="10" t="s">
        <v>33939</v>
      </c>
    </row>
    <row r="9804" spans="1:17" ht="28.8" x14ac:dyDescent="0.3">
      <c r="A9804" s="5" t="s">
        <v>34337</v>
      </c>
      <c r="B9804" s="5" t="s">
        <v>34338</v>
      </c>
      <c r="C9804" s="6">
        <v>4.05</v>
      </c>
      <c r="D9804" s="1" t="s">
        <v>34339</v>
      </c>
      <c r="E9804" s="6">
        <v>103</v>
      </c>
      <c r="F9804" s="6" t="s">
        <v>4344</v>
      </c>
      <c r="G9804" s="11" t="s">
        <v>34340</v>
      </c>
      <c r="H9804" s="8" t="s">
        <v>34341</v>
      </c>
      <c r="I9804" s="9">
        <v>35978</v>
      </c>
      <c r="J9804" s="9">
        <v>29836</v>
      </c>
      <c r="K9804" s="9">
        <v>10625</v>
      </c>
      <c r="L9804" s="9">
        <v>342</v>
      </c>
      <c r="M9804" s="9">
        <v>48</v>
      </c>
      <c r="N9804" s="9">
        <v>2335</v>
      </c>
      <c r="O9804" s="9">
        <v>3921</v>
      </c>
      <c r="P9804" s="9">
        <v>24292</v>
      </c>
      <c r="Q9804" s="10" t="s">
        <v>33939</v>
      </c>
    </row>
    <row r="9805" spans="1:17" ht="28.8" x14ac:dyDescent="0.3">
      <c r="A9805" s="5" t="s">
        <v>34342</v>
      </c>
      <c r="B9805" s="5" t="s">
        <v>15485</v>
      </c>
      <c r="C9805" s="6">
        <v>3.48</v>
      </c>
      <c r="D9805" s="1" t="s">
        <v>34339</v>
      </c>
      <c r="E9805" s="6">
        <v>104</v>
      </c>
      <c r="F9805" s="6" t="s">
        <v>1508</v>
      </c>
      <c r="G9805" s="11" t="s">
        <v>34343</v>
      </c>
      <c r="H9805" s="8" t="s">
        <v>34344</v>
      </c>
      <c r="I9805" s="9">
        <v>1186</v>
      </c>
      <c r="J9805" s="9">
        <v>945</v>
      </c>
      <c r="K9805" s="9">
        <v>196</v>
      </c>
      <c r="L9805" s="9">
        <v>5</v>
      </c>
      <c r="M9805" s="9">
        <v>13</v>
      </c>
      <c r="N9805" s="9">
        <v>145</v>
      </c>
      <c r="O9805" s="9">
        <v>55</v>
      </c>
      <c r="P9805" s="9">
        <v>730</v>
      </c>
      <c r="Q9805" s="10" t="s">
        <v>33939</v>
      </c>
    </row>
    <row r="9806" spans="1:17" x14ac:dyDescent="0.3">
      <c r="A9806" s="5" t="s">
        <v>34345</v>
      </c>
      <c r="B9806" s="5" t="s">
        <v>15859</v>
      </c>
      <c r="C9806" s="6">
        <v>3.47</v>
      </c>
      <c r="D9806" s="1" t="s">
        <v>34346</v>
      </c>
      <c r="E9806" s="6">
        <v>88</v>
      </c>
      <c r="F9806" s="6" t="s">
        <v>15761</v>
      </c>
      <c r="G9806" s="11" t="s">
        <v>34347</v>
      </c>
      <c r="H9806" s="8" t="s">
        <v>19345</v>
      </c>
      <c r="I9806" s="9">
        <v>601</v>
      </c>
      <c r="J9806" s="9">
        <v>616</v>
      </c>
      <c r="K9806" s="9">
        <v>142</v>
      </c>
      <c r="L9806" s="9">
        <v>3</v>
      </c>
      <c r="M9806" s="9">
        <v>4</v>
      </c>
      <c r="N9806" s="9">
        <v>96</v>
      </c>
      <c r="O9806" s="9">
        <v>23</v>
      </c>
      <c r="P9806" s="9">
        <v>374</v>
      </c>
      <c r="Q9806" s="10" t="s">
        <v>33939</v>
      </c>
    </row>
    <row r="9807" spans="1:17" x14ac:dyDescent="0.3">
      <c r="A9807" s="5" t="s">
        <v>34348</v>
      </c>
      <c r="B9807" s="5" t="s">
        <v>3569</v>
      </c>
      <c r="C9807" s="6">
        <v>3.46</v>
      </c>
      <c r="D9807" s="1" t="s">
        <v>34349</v>
      </c>
      <c r="E9807" s="6">
        <v>105</v>
      </c>
      <c r="F9807" s="6" t="s">
        <v>25</v>
      </c>
      <c r="G9807" s="11" t="s">
        <v>34350</v>
      </c>
      <c r="H9807" s="8" t="s">
        <v>1029</v>
      </c>
      <c r="I9807" s="9">
        <v>9227</v>
      </c>
      <c r="J9807" s="9">
        <v>4402</v>
      </c>
      <c r="K9807" s="9">
        <v>1757</v>
      </c>
      <c r="L9807" s="9">
        <v>2</v>
      </c>
      <c r="M9807" s="9">
        <v>27</v>
      </c>
      <c r="N9807" s="9">
        <v>1801</v>
      </c>
      <c r="O9807" s="9">
        <v>178</v>
      </c>
      <c r="P9807" s="9">
        <v>6412</v>
      </c>
      <c r="Q9807" s="10" t="s">
        <v>33939</v>
      </c>
    </row>
    <row r="9808" spans="1:17" x14ac:dyDescent="0.3">
      <c r="A9808" s="5" t="s">
        <v>34351</v>
      </c>
      <c r="B9808" s="5" t="s">
        <v>6354</v>
      </c>
      <c r="C9808" s="6">
        <v>3.53</v>
      </c>
      <c r="D9808" s="1" t="s">
        <v>34352</v>
      </c>
      <c r="E9808" s="6">
        <v>115</v>
      </c>
      <c r="F9808" s="6" t="s">
        <v>25</v>
      </c>
      <c r="G9808" s="11" t="s">
        <v>34353</v>
      </c>
      <c r="H9808" s="8" t="s">
        <v>34354</v>
      </c>
      <c r="I9808" s="9">
        <v>2138</v>
      </c>
      <c r="J9808" s="9">
        <v>1685</v>
      </c>
      <c r="K9808" s="9">
        <v>455</v>
      </c>
      <c r="L9808" s="9">
        <v>2</v>
      </c>
      <c r="M9808" s="9">
        <v>5</v>
      </c>
      <c r="N9808" s="9">
        <v>380</v>
      </c>
      <c r="O9808" s="9">
        <v>44</v>
      </c>
      <c r="P9808" s="9">
        <v>1519</v>
      </c>
      <c r="Q9808" s="10" t="s">
        <v>33939</v>
      </c>
    </row>
    <row r="9809" spans="1:17" ht="28.8" x14ac:dyDescent="0.3">
      <c r="A9809" s="5" t="s">
        <v>34355</v>
      </c>
      <c r="B9809" s="5" t="s">
        <v>14840</v>
      </c>
      <c r="C9809" s="6">
        <v>4.0599999999999996</v>
      </c>
      <c r="D9809" s="1" t="s">
        <v>34356</v>
      </c>
      <c r="E9809" s="6">
        <v>48</v>
      </c>
      <c r="F9809" s="6" t="s">
        <v>25</v>
      </c>
      <c r="G9809" s="11" t="s">
        <v>34357</v>
      </c>
      <c r="H9809" s="8" t="s">
        <v>23509</v>
      </c>
      <c r="I9809" s="9">
        <v>13771</v>
      </c>
      <c r="J9809" s="9">
        <v>13627</v>
      </c>
      <c r="K9809" s="9">
        <v>3563</v>
      </c>
      <c r="L9809" s="9">
        <v>23</v>
      </c>
      <c r="M9809" s="9">
        <v>16</v>
      </c>
      <c r="N9809" s="9">
        <v>852</v>
      </c>
      <c r="O9809" s="9">
        <v>1376</v>
      </c>
      <c r="P9809" s="9">
        <v>8779</v>
      </c>
      <c r="Q9809" s="10" t="s">
        <v>33939</v>
      </c>
    </row>
    <row r="9810" spans="1:17" x14ac:dyDescent="0.3">
      <c r="A9810" s="5" t="s">
        <v>34358</v>
      </c>
      <c r="B9810" s="5" t="s">
        <v>34359</v>
      </c>
      <c r="C9810" s="6">
        <v>3.4</v>
      </c>
      <c r="D9810" s="1" t="s">
        <v>34360</v>
      </c>
      <c r="E9810" s="6">
        <v>77</v>
      </c>
      <c r="F9810" s="6" t="s">
        <v>25</v>
      </c>
      <c r="G9810" s="11" t="s">
        <v>34361</v>
      </c>
      <c r="H9810" s="8" t="s">
        <v>34362</v>
      </c>
      <c r="I9810" s="9">
        <v>5219</v>
      </c>
      <c r="J9810" s="9">
        <v>1415</v>
      </c>
      <c r="K9810" s="9">
        <v>902</v>
      </c>
      <c r="L9810" s="9">
        <v>11</v>
      </c>
      <c r="M9810" s="9">
        <v>60</v>
      </c>
      <c r="N9810" s="9">
        <v>834</v>
      </c>
      <c r="O9810" s="9">
        <v>289</v>
      </c>
      <c r="P9810" s="9">
        <v>3530</v>
      </c>
      <c r="Q9810" s="10" t="s">
        <v>33939</v>
      </c>
    </row>
    <row r="9811" spans="1:17" x14ac:dyDescent="0.3">
      <c r="A9811" s="5" t="s">
        <v>34363</v>
      </c>
      <c r="B9811" s="5" t="s">
        <v>17895</v>
      </c>
      <c r="C9811" s="6">
        <v>3.42</v>
      </c>
      <c r="D9811" s="1" t="s">
        <v>34364</v>
      </c>
      <c r="E9811" s="6">
        <v>177</v>
      </c>
      <c r="F9811" s="6" t="s">
        <v>25</v>
      </c>
      <c r="G9811" s="11" t="s">
        <v>34365</v>
      </c>
      <c r="H9811" s="8" t="s">
        <v>34366</v>
      </c>
      <c r="I9811" s="9">
        <v>1253</v>
      </c>
      <c r="J9811" s="9">
        <v>867</v>
      </c>
      <c r="K9811" s="9">
        <v>160</v>
      </c>
      <c r="L9811" s="9">
        <v>0</v>
      </c>
      <c r="M9811" s="9">
        <v>12</v>
      </c>
      <c r="N9811" s="9">
        <v>188</v>
      </c>
      <c r="O9811" s="9">
        <v>38</v>
      </c>
      <c r="P9811" s="9">
        <v>724</v>
      </c>
      <c r="Q9811" s="10" t="s">
        <v>33939</v>
      </c>
    </row>
    <row r="9812" spans="1:17" x14ac:dyDescent="0.3">
      <c r="A9812" s="5" t="s">
        <v>34367</v>
      </c>
      <c r="B9812" s="5" t="s">
        <v>4148</v>
      </c>
      <c r="C9812" s="6">
        <v>3.97</v>
      </c>
      <c r="D9812" s="1" t="s">
        <v>34368</v>
      </c>
      <c r="E9812" s="6">
        <v>85</v>
      </c>
      <c r="F9812" s="6" t="s">
        <v>25</v>
      </c>
      <c r="G9812" s="11" t="s">
        <v>34369</v>
      </c>
      <c r="H9812" s="8" t="s">
        <v>1029</v>
      </c>
      <c r="I9812" s="9">
        <v>16308</v>
      </c>
      <c r="J9812" s="9">
        <v>12955</v>
      </c>
      <c r="K9812" s="9">
        <v>5230</v>
      </c>
      <c r="L9812" s="9">
        <v>50</v>
      </c>
      <c r="M9812" s="9">
        <v>20</v>
      </c>
      <c r="N9812" s="9">
        <v>1171</v>
      </c>
      <c r="O9812" s="9">
        <v>1345</v>
      </c>
      <c r="P9812" s="9">
        <v>11808</v>
      </c>
      <c r="Q9812" s="10" t="s">
        <v>34368</v>
      </c>
    </row>
    <row r="9813" spans="1:17" x14ac:dyDescent="0.3">
      <c r="A9813" s="5" t="s">
        <v>21023</v>
      </c>
      <c r="B9813" s="5" t="s">
        <v>2757</v>
      </c>
      <c r="C9813" s="6">
        <v>3.65</v>
      </c>
      <c r="D9813" s="1" t="s">
        <v>34368</v>
      </c>
      <c r="E9813" s="6">
        <v>128</v>
      </c>
      <c r="F9813" s="6" t="s">
        <v>25</v>
      </c>
      <c r="G9813" s="11" t="s">
        <v>34370</v>
      </c>
      <c r="H9813" s="8" t="s">
        <v>34371</v>
      </c>
      <c r="I9813" s="9">
        <v>44116</v>
      </c>
      <c r="J9813" s="9">
        <v>16480</v>
      </c>
      <c r="K9813" s="9">
        <v>8910</v>
      </c>
      <c r="L9813" s="9">
        <v>94</v>
      </c>
      <c r="M9813" s="9">
        <v>104</v>
      </c>
      <c r="N9813" s="9">
        <v>5583</v>
      </c>
      <c r="O9813" s="9">
        <v>1840</v>
      </c>
      <c r="P9813" s="9">
        <v>26881</v>
      </c>
      <c r="Q9813" s="10" t="s">
        <v>34368</v>
      </c>
    </row>
    <row r="9814" spans="1:17" x14ac:dyDescent="0.3">
      <c r="A9814" s="5" t="s">
        <v>34372</v>
      </c>
      <c r="B9814" s="5" t="s">
        <v>2748</v>
      </c>
      <c r="C9814" s="6">
        <v>4.2</v>
      </c>
      <c r="D9814" s="1" t="s">
        <v>34368</v>
      </c>
      <c r="E9814" s="6">
        <v>130</v>
      </c>
      <c r="F9814" s="6" t="s">
        <v>25</v>
      </c>
      <c r="G9814" s="11" t="s">
        <v>34373</v>
      </c>
      <c r="H9814" s="8" t="s">
        <v>10584</v>
      </c>
      <c r="I9814" s="9">
        <v>339758</v>
      </c>
      <c r="J9814" s="9">
        <v>117656</v>
      </c>
      <c r="K9814" s="9">
        <v>100039</v>
      </c>
      <c r="L9814" s="9">
        <v>2700</v>
      </c>
      <c r="M9814" s="9">
        <v>583</v>
      </c>
      <c r="N9814" s="9">
        <v>18934</v>
      </c>
      <c r="O9814" s="9">
        <v>51481</v>
      </c>
      <c r="P9814" s="9">
        <v>234909</v>
      </c>
      <c r="Q9814" s="10" t="s">
        <v>34368</v>
      </c>
    </row>
    <row r="9815" spans="1:17" x14ac:dyDescent="0.3">
      <c r="A9815" s="5" t="s">
        <v>34374</v>
      </c>
      <c r="B9815" s="5" t="s">
        <v>15409</v>
      </c>
      <c r="C9815" s="6">
        <v>3.94</v>
      </c>
      <c r="D9815" s="1" t="s">
        <v>34368</v>
      </c>
      <c r="E9815" s="6">
        <v>119</v>
      </c>
      <c r="F9815" s="6" t="s">
        <v>25</v>
      </c>
      <c r="G9815" s="11" t="s">
        <v>34375</v>
      </c>
      <c r="H9815" s="8" t="s">
        <v>34376</v>
      </c>
      <c r="I9815" s="9">
        <v>160618</v>
      </c>
      <c r="J9815" s="9">
        <v>77452</v>
      </c>
      <c r="K9815" s="9">
        <v>39930</v>
      </c>
      <c r="L9815" s="9">
        <v>1300</v>
      </c>
      <c r="M9815" s="9">
        <v>1062</v>
      </c>
      <c r="N9815" s="9">
        <v>13283</v>
      </c>
      <c r="O9815" s="9">
        <v>21074</v>
      </c>
      <c r="P9815" s="9">
        <v>106689</v>
      </c>
      <c r="Q9815" s="10" t="s">
        <v>34368</v>
      </c>
    </row>
    <row r="9816" spans="1:17" ht="28.8" x14ac:dyDescent="0.3">
      <c r="A9816" s="5" t="s">
        <v>34377</v>
      </c>
      <c r="B9816" s="5" t="s">
        <v>15409</v>
      </c>
      <c r="C9816" s="6">
        <v>4.2699999999999996</v>
      </c>
      <c r="D9816" s="1" t="s">
        <v>34368</v>
      </c>
      <c r="E9816" s="6">
        <v>123</v>
      </c>
      <c r="F9816" s="6" t="s">
        <v>25</v>
      </c>
      <c r="G9816" s="11" t="s">
        <v>34378</v>
      </c>
      <c r="H9816" s="8" t="s">
        <v>34379</v>
      </c>
      <c r="I9816" s="9">
        <v>108214</v>
      </c>
      <c r="J9816" s="9">
        <v>53983</v>
      </c>
      <c r="K9816" s="9">
        <v>33826</v>
      </c>
      <c r="L9816" s="9">
        <v>1000</v>
      </c>
      <c r="M9816" s="9">
        <v>160</v>
      </c>
      <c r="N9816" s="9">
        <v>5515</v>
      </c>
      <c r="O9816" s="9">
        <v>18715</v>
      </c>
      <c r="P9816" s="9">
        <v>73137</v>
      </c>
      <c r="Q9816" s="10" t="s">
        <v>34368</v>
      </c>
    </row>
    <row r="9817" spans="1:17" ht="28.8" x14ac:dyDescent="0.3">
      <c r="A9817" s="5" t="s">
        <v>34380</v>
      </c>
      <c r="B9817" s="5" t="s">
        <v>1112</v>
      </c>
      <c r="C9817" s="6">
        <v>3.69</v>
      </c>
      <c r="D9817" s="1" t="s">
        <v>34368</v>
      </c>
      <c r="E9817" s="6">
        <v>101</v>
      </c>
      <c r="F9817" s="6" t="s">
        <v>74</v>
      </c>
      <c r="G9817" s="11" t="s">
        <v>34381</v>
      </c>
      <c r="H9817" s="8" t="s">
        <v>34382</v>
      </c>
      <c r="I9817" s="9">
        <v>10110</v>
      </c>
      <c r="J9817" s="9">
        <v>6666</v>
      </c>
      <c r="K9817" s="9">
        <v>3011</v>
      </c>
      <c r="L9817" s="9">
        <v>13</v>
      </c>
      <c r="M9817" s="9">
        <v>22</v>
      </c>
      <c r="N9817" s="9">
        <v>1291</v>
      </c>
      <c r="O9817" s="9">
        <v>399</v>
      </c>
      <c r="P9817" s="9">
        <v>7481</v>
      </c>
      <c r="Q9817" s="10" t="s">
        <v>34368</v>
      </c>
    </row>
    <row r="9818" spans="1:17" x14ac:dyDescent="0.3">
      <c r="A9818" s="5" t="s">
        <v>34383</v>
      </c>
      <c r="B9818" s="5" t="s">
        <v>34384</v>
      </c>
      <c r="C9818" s="6">
        <v>3.71</v>
      </c>
      <c r="D9818" s="1" t="s">
        <v>34368</v>
      </c>
      <c r="E9818" s="6">
        <v>91</v>
      </c>
      <c r="F9818" s="6" t="s">
        <v>25</v>
      </c>
      <c r="G9818" s="11" t="s">
        <v>34385</v>
      </c>
      <c r="H9818" s="8" t="s">
        <v>34386</v>
      </c>
      <c r="I9818" s="9">
        <v>5614</v>
      </c>
      <c r="J9818" s="9">
        <v>8849</v>
      </c>
      <c r="K9818" s="9">
        <v>1583</v>
      </c>
      <c r="L9818" s="9">
        <v>18</v>
      </c>
      <c r="M9818" s="9">
        <v>30</v>
      </c>
      <c r="N9818" s="9">
        <v>637</v>
      </c>
      <c r="O9818" s="9">
        <v>334</v>
      </c>
      <c r="P9818" s="9">
        <v>3914</v>
      </c>
      <c r="Q9818" s="10" t="s">
        <v>34368</v>
      </c>
    </row>
    <row r="9819" spans="1:17" x14ac:dyDescent="0.3">
      <c r="A9819" s="5" t="s">
        <v>34387</v>
      </c>
      <c r="B9819" s="5" t="s">
        <v>3696</v>
      </c>
      <c r="C9819" s="6">
        <v>4.22</v>
      </c>
      <c r="D9819" s="1" t="s">
        <v>34368</v>
      </c>
      <c r="E9819" s="6">
        <v>132</v>
      </c>
      <c r="F9819" s="6" t="s">
        <v>74</v>
      </c>
      <c r="G9819" s="11" t="s">
        <v>34388</v>
      </c>
      <c r="H9819" s="8" t="s">
        <v>34389</v>
      </c>
      <c r="I9819" s="9">
        <v>262328</v>
      </c>
      <c r="J9819" s="9">
        <v>73190</v>
      </c>
      <c r="K9819" s="9">
        <v>84157</v>
      </c>
      <c r="L9819" s="9">
        <v>1900</v>
      </c>
      <c r="M9819" s="9">
        <v>178</v>
      </c>
      <c r="N9819" s="9">
        <v>11843</v>
      </c>
      <c r="O9819" s="9">
        <v>31140</v>
      </c>
      <c r="P9819" s="9">
        <v>181513</v>
      </c>
      <c r="Q9819" s="10" t="s">
        <v>34368</v>
      </c>
    </row>
    <row r="9820" spans="1:17" ht="28.8" x14ac:dyDescent="0.3">
      <c r="A9820" s="5" t="s">
        <v>34390</v>
      </c>
      <c r="B9820" s="5" t="s">
        <v>3696</v>
      </c>
      <c r="C9820" s="6">
        <v>3.96</v>
      </c>
      <c r="D9820" s="1" t="s">
        <v>34368</v>
      </c>
      <c r="E9820" s="6">
        <v>99</v>
      </c>
      <c r="F9820" s="6" t="s">
        <v>74</v>
      </c>
      <c r="G9820" s="11" t="s">
        <v>34391</v>
      </c>
      <c r="H9820" s="8" t="s">
        <v>34392</v>
      </c>
      <c r="I9820" s="9">
        <v>363009</v>
      </c>
      <c r="J9820" s="9">
        <v>75617</v>
      </c>
      <c r="K9820" s="9">
        <v>104507</v>
      </c>
      <c r="L9820" s="9">
        <v>1100</v>
      </c>
      <c r="M9820" s="9">
        <v>403</v>
      </c>
      <c r="N9820" s="9">
        <v>26351</v>
      </c>
      <c r="O9820" s="9">
        <v>25731</v>
      </c>
      <c r="P9820" s="9">
        <v>249034</v>
      </c>
      <c r="Q9820" s="10" t="s">
        <v>34368</v>
      </c>
    </row>
    <row r="9821" spans="1:17" x14ac:dyDescent="0.3">
      <c r="A9821" s="5" t="s">
        <v>34393</v>
      </c>
      <c r="B9821" s="5" t="s">
        <v>10339</v>
      </c>
      <c r="C9821" s="6">
        <v>2.89</v>
      </c>
      <c r="D9821" s="1" t="s">
        <v>34368</v>
      </c>
      <c r="E9821" s="6">
        <v>113</v>
      </c>
      <c r="F9821" s="6" t="s">
        <v>25</v>
      </c>
      <c r="G9821" s="11" t="s">
        <v>34394</v>
      </c>
      <c r="H9821" s="8" t="s">
        <v>34395</v>
      </c>
      <c r="I9821" s="9">
        <v>1788</v>
      </c>
      <c r="J9821" s="9">
        <v>1186</v>
      </c>
      <c r="K9821" s="9">
        <v>196</v>
      </c>
      <c r="L9821" s="9">
        <v>3</v>
      </c>
      <c r="M9821" s="9">
        <v>42</v>
      </c>
      <c r="N9821" s="9">
        <v>366</v>
      </c>
      <c r="O9821" s="9">
        <v>13</v>
      </c>
      <c r="P9821" s="9">
        <v>1199</v>
      </c>
      <c r="Q9821" s="10" t="s">
        <v>34368</v>
      </c>
    </row>
    <row r="9822" spans="1:17" x14ac:dyDescent="0.3">
      <c r="A9822" s="5" t="s">
        <v>34396</v>
      </c>
      <c r="B9822" s="5" t="s">
        <v>4181</v>
      </c>
      <c r="C9822" s="6">
        <v>3.75</v>
      </c>
      <c r="D9822" s="1" t="s">
        <v>34368</v>
      </c>
      <c r="E9822" s="6">
        <v>126</v>
      </c>
      <c r="F9822" s="6" t="s">
        <v>25</v>
      </c>
      <c r="G9822" s="11" t="s">
        <v>34397</v>
      </c>
      <c r="H9822" s="8" t="s">
        <v>16141</v>
      </c>
      <c r="I9822" s="9">
        <v>26001</v>
      </c>
      <c r="J9822" s="9">
        <v>11604</v>
      </c>
      <c r="K9822" s="9">
        <v>6399</v>
      </c>
      <c r="L9822" s="9">
        <v>68</v>
      </c>
      <c r="M9822" s="9">
        <v>59</v>
      </c>
      <c r="N9822" s="9">
        <v>2962</v>
      </c>
      <c r="O9822" s="9">
        <v>1371</v>
      </c>
      <c r="P9822" s="9">
        <v>17101</v>
      </c>
      <c r="Q9822" s="10" t="s">
        <v>34368</v>
      </c>
    </row>
    <row r="9823" spans="1:17" x14ac:dyDescent="0.3">
      <c r="A9823" s="5" t="s">
        <v>34398</v>
      </c>
      <c r="B9823" s="5" t="s">
        <v>34399</v>
      </c>
      <c r="C9823" s="6">
        <v>3.44</v>
      </c>
      <c r="D9823" s="1" t="s">
        <v>34368</v>
      </c>
      <c r="E9823" s="6">
        <v>100</v>
      </c>
      <c r="F9823" s="6" t="s">
        <v>74</v>
      </c>
      <c r="G9823" s="11" t="s">
        <v>34400</v>
      </c>
      <c r="H9823" s="8" t="s">
        <v>34401</v>
      </c>
      <c r="I9823" s="9">
        <v>683</v>
      </c>
      <c r="J9823" s="9">
        <v>1061</v>
      </c>
      <c r="K9823" s="9">
        <v>154</v>
      </c>
      <c r="L9823" s="9">
        <v>0</v>
      </c>
      <c r="M9823" s="9">
        <v>3</v>
      </c>
      <c r="N9823" s="9">
        <v>141</v>
      </c>
      <c r="O9823" s="9">
        <v>7</v>
      </c>
      <c r="P9823" s="9">
        <v>514</v>
      </c>
      <c r="Q9823" s="10" t="s">
        <v>34368</v>
      </c>
    </row>
    <row r="9824" spans="1:17" x14ac:dyDescent="0.3">
      <c r="A9824" s="5" t="s">
        <v>34402</v>
      </c>
      <c r="B9824" s="5" t="s">
        <v>1730</v>
      </c>
      <c r="C9824" s="6">
        <v>4.09</v>
      </c>
      <c r="D9824" s="1" t="s">
        <v>34368</v>
      </c>
      <c r="E9824" s="6">
        <v>145</v>
      </c>
      <c r="F9824" s="6" t="s">
        <v>25</v>
      </c>
      <c r="G9824" s="11" t="s">
        <v>34403</v>
      </c>
      <c r="H9824" s="8" t="s">
        <v>29167</v>
      </c>
      <c r="I9824" s="9">
        <v>94508</v>
      </c>
      <c r="J9824" s="9">
        <v>57617</v>
      </c>
      <c r="K9824" s="9">
        <v>25927</v>
      </c>
      <c r="L9824" s="9">
        <v>768</v>
      </c>
      <c r="M9824" s="9">
        <v>292</v>
      </c>
      <c r="N9824" s="9">
        <v>6260</v>
      </c>
      <c r="O9824" s="9">
        <v>12959</v>
      </c>
      <c r="P9824" s="9">
        <v>63254</v>
      </c>
      <c r="Q9824" s="10" t="s">
        <v>34368</v>
      </c>
    </row>
    <row r="9825" spans="1:17" x14ac:dyDescent="0.3">
      <c r="A9825" s="5" t="s">
        <v>34404</v>
      </c>
      <c r="B9825" s="5" t="s">
        <v>34405</v>
      </c>
      <c r="C9825" s="6">
        <v>3.27</v>
      </c>
      <c r="D9825" s="1" t="s">
        <v>34368</v>
      </c>
      <c r="E9825" s="6">
        <v>58</v>
      </c>
      <c r="F9825" s="6" t="s">
        <v>25</v>
      </c>
      <c r="G9825" s="11" t="s">
        <v>34406</v>
      </c>
      <c r="H9825" s="8" t="s">
        <v>34407</v>
      </c>
      <c r="I9825" s="9">
        <v>256</v>
      </c>
      <c r="J9825" s="9">
        <v>708</v>
      </c>
      <c r="K9825" s="9">
        <v>70</v>
      </c>
      <c r="L9825" s="9">
        <v>0</v>
      </c>
      <c r="M9825" s="9">
        <v>2</v>
      </c>
      <c r="N9825" s="9">
        <v>64</v>
      </c>
      <c r="O9825" s="9">
        <v>3</v>
      </c>
      <c r="P9825" s="9">
        <v>171</v>
      </c>
      <c r="Q9825" s="10" t="s">
        <v>34368</v>
      </c>
    </row>
    <row r="9826" spans="1:17" x14ac:dyDescent="0.3">
      <c r="A9826" s="5" t="s">
        <v>34408</v>
      </c>
      <c r="B9826" s="5" t="s">
        <v>4181</v>
      </c>
      <c r="C9826" s="6">
        <v>4.18</v>
      </c>
      <c r="D9826" s="1" t="s">
        <v>34368</v>
      </c>
      <c r="E9826" s="6">
        <v>141</v>
      </c>
      <c r="F9826" s="6" t="s">
        <v>25</v>
      </c>
      <c r="G9826" s="11" t="s">
        <v>34409</v>
      </c>
      <c r="H9826" s="8" t="s">
        <v>34410</v>
      </c>
      <c r="I9826" s="9">
        <v>87731</v>
      </c>
      <c r="J9826" s="9">
        <v>49881</v>
      </c>
      <c r="K9826" s="9">
        <v>26718</v>
      </c>
      <c r="L9826" s="9">
        <v>956</v>
      </c>
      <c r="M9826" s="9">
        <v>183</v>
      </c>
      <c r="N9826" s="9">
        <v>5610</v>
      </c>
      <c r="O9826" s="9">
        <v>13599</v>
      </c>
      <c r="P9826" s="9">
        <v>58390</v>
      </c>
      <c r="Q9826" s="10" t="s">
        <v>34368</v>
      </c>
    </row>
    <row r="9827" spans="1:17" x14ac:dyDescent="0.3">
      <c r="A9827" s="5" t="s">
        <v>34411</v>
      </c>
      <c r="B9827" s="5" t="s">
        <v>986</v>
      </c>
      <c r="C9827" s="6">
        <v>3.21</v>
      </c>
      <c r="D9827" s="1" t="s">
        <v>34368</v>
      </c>
      <c r="E9827" s="6">
        <v>95</v>
      </c>
      <c r="F9827" s="6" t="s">
        <v>25</v>
      </c>
      <c r="G9827" s="11" t="s">
        <v>34412</v>
      </c>
      <c r="H9827" s="8" t="s">
        <v>3077</v>
      </c>
      <c r="I9827" s="9">
        <v>361</v>
      </c>
      <c r="J9827" s="9">
        <v>450</v>
      </c>
      <c r="K9827" s="9">
        <v>58</v>
      </c>
      <c r="L9827" s="9">
        <v>0</v>
      </c>
      <c r="M9827" s="9">
        <v>3</v>
      </c>
      <c r="N9827" s="9">
        <v>73</v>
      </c>
      <c r="O9827" s="9">
        <v>6</v>
      </c>
      <c r="P9827" s="9">
        <v>248</v>
      </c>
      <c r="Q9827" s="10" t="s">
        <v>34368</v>
      </c>
    </row>
    <row r="9828" spans="1:17" x14ac:dyDescent="0.3">
      <c r="A9828" s="5" t="s">
        <v>34413</v>
      </c>
      <c r="B9828" s="5" t="s">
        <v>986</v>
      </c>
      <c r="C9828" s="6">
        <v>3.27</v>
      </c>
      <c r="D9828" s="1" t="s">
        <v>34368</v>
      </c>
      <c r="E9828" s="6">
        <v>92</v>
      </c>
      <c r="F9828" s="6" t="s">
        <v>25</v>
      </c>
      <c r="G9828" s="11" t="s">
        <v>34414</v>
      </c>
      <c r="H9828" s="8" t="s">
        <v>34415</v>
      </c>
      <c r="I9828" s="9">
        <v>402</v>
      </c>
      <c r="J9828" s="9">
        <v>480</v>
      </c>
      <c r="K9828" s="9">
        <v>88</v>
      </c>
      <c r="L9828" s="9">
        <v>0</v>
      </c>
      <c r="M9828" s="9">
        <v>2</v>
      </c>
      <c r="N9828" s="9">
        <v>106</v>
      </c>
      <c r="O9828" s="9">
        <v>3</v>
      </c>
      <c r="P9828" s="9">
        <v>284</v>
      </c>
      <c r="Q9828" s="10" t="s">
        <v>34368</v>
      </c>
    </row>
    <row r="9829" spans="1:17" ht="28.8" x14ac:dyDescent="0.3">
      <c r="A9829" s="5" t="s">
        <v>34416</v>
      </c>
      <c r="B9829" s="5" t="s">
        <v>986</v>
      </c>
      <c r="C9829" s="6">
        <v>3.18</v>
      </c>
      <c r="D9829" s="1" t="s">
        <v>34368</v>
      </c>
      <c r="E9829" s="6">
        <v>88</v>
      </c>
      <c r="F9829" s="6" t="s">
        <v>25</v>
      </c>
      <c r="G9829" s="11" t="s">
        <v>34417</v>
      </c>
      <c r="H9829" s="8" t="s">
        <v>34418</v>
      </c>
      <c r="I9829" s="9">
        <v>817</v>
      </c>
      <c r="J9829" s="9">
        <v>693</v>
      </c>
      <c r="K9829" s="9">
        <v>132</v>
      </c>
      <c r="L9829" s="9">
        <v>0</v>
      </c>
      <c r="M9829" s="9">
        <v>7</v>
      </c>
      <c r="N9829" s="9">
        <v>216</v>
      </c>
      <c r="O9829" s="9">
        <v>7</v>
      </c>
      <c r="P9829" s="9">
        <v>573</v>
      </c>
      <c r="Q9829" s="10" t="s">
        <v>34368</v>
      </c>
    </row>
    <row r="9830" spans="1:17" x14ac:dyDescent="0.3">
      <c r="A9830" s="5" t="s">
        <v>34419</v>
      </c>
      <c r="B9830" s="5" t="s">
        <v>986</v>
      </c>
      <c r="C9830" s="6">
        <v>3.27</v>
      </c>
      <c r="D9830" s="1" t="s">
        <v>34368</v>
      </c>
      <c r="E9830" s="6">
        <v>67</v>
      </c>
      <c r="F9830" s="6" t="s">
        <v>25</v>
      </c>
      <c r="G9830" s="11" t="s">
        <v>34420</v>
      </c>
      <c r="H9830" s="8" t="s">
        <v>924</v>
      </c>
      <c r="I9830" s="9">
        <v>37</v>
      </c>
      <c r="J9830" s="9">
        <v>351</v>
      </c>
      <c r="K9830" s="9">
        <v>6</v>
      </c>
      <c r="L9830" s="9">
        <v>0</v>
      </c>
      <c r="M9830" s="9">
        <v>0</v>
      </c>
      <c r="N9830" s="9">
        <v>6</v>
      </c>
      <c r="O9830" s="9">
        <v>0</v>
      </c>
      <c r="P9830" s="9">
        <v>19</v>
      </c>
      <c r="Q9830" s="10" t="s">
        <v>34368</v>
      </c>
    </row>
    <row r="9831" spans="1:17" x14ac:dyDescent="0.3">
      <c r="A9831" s="5" t="s">
        <v>34421</v>
      </c>
      <c r="B9831" s="5" t="s">
        <v>986</v>
      </c>
      <c r="C9831" s="6">
        <v>3.27</v>
      </c>
      <c r="D9831" s="1" t="s">
        <v>34368</v>
      </c>
      <c r="E9831" s="6">
        <v>91</v>
      </c>
      <c r="F9831" s="6" t="s">
        <v>25</v>
      </c>
      <c r="G9831" s="11" t="s">
        <v>34422</v>
      </c>
      <c r="H9831" s="8" t="s">
        <v>924</v>
      </c>
      <c r="I9831" s="9">
        <v>175</v>
      </c>
      <c r="J9831" s="9">
        <v>358</v>
      </c>
      <c r="K9831" s="9">
        <v>18</v>
      </c>
      <c r="L9831" s="9">
        <v>0</v>
      </c>
      <c r="M9831" s="9">
        <v>5</v>
      </c>
      <c r="N9831" s="9">
        <v>36</v>
      </c>
      <c r="O9831" s="9">
        <v>2</v>
      </c>
      <c r="P9831" s="9">
        <v>111</v>
      </c>
      <c r="Q9831" s="10" t="s">
        <v>34368</v>
      </c>
    </row>
    <row r="9832" spans="1:17" x14ac:dyDescent="0.3">
      <c r="A9832" s="5" t="s">
        <v>34423</v>
      </c>
      <c r="B9832" s="5" t="s">
        <v>986</v>
      </c>
      <c r="C9832" s="6">
        <v>3.27</v>
      </c>
      <c r="D9832" s="1" t="s">
        <v>34368</v>
      </c>
      <c r="E9832" s="6">
        <v>70</v>
      </c>
      <c r="F9832" s="6" t="s">
        <v>25</v>
      </c>
      <c r="G9832" s="11" t="s">
        <v>34424</v>
      </c>
      <c r="H9832" s="8" t="s">
        <v>924</v>
      </c>
      <c r="I9832" s="9">
        <v>186</v>
      </c>
      <c r="J9832" s="9">
        <v>459</v>
      </c>
      <c r="K9832" s="9">
        <v>21</v>
      </c>
      <c r="L9832" s="9">
        <v>0</v>
      </c>
      <c r="M9832" s="9">
        <v>4</v>
      </c>
      <c r="N9832" s="9">
        <v>28</v>
      </c>
      <c r="O9832" s="9">
        <v>3</v>
      </c>
      <c r="P9832" s="9">
        <v>106</v>
      </c>
      <c r="Q9832" s="10" t="s">
        <v>34368</v>
      </c>
    </row>
    <row r="9833" spans="1:17" ht="43.2" x14ac:dyDescent="0.3">
      <c r="A9833" s="5" t="s">
        <v>34425</v>
      </c>
      <c r="B9833" s="5" t="s">
        <v>922</v>
      </c>
      <c r="C9833" s="6">
        <v>3.27</v>
      </c>
      <c r="D9833" s="1" t="s">
        <v>34368</v>
      </c>
      <c r="E9833" s="6">
        <v>264</v>
      </c>
      <c r="F9833" s="6" t="s">
        <v>25</v>
      </c>
      <c r="G9833" s="11" t="s">
        <v>34426</v>
      </c>
      <c r="H9833" s="8" t="s">
        <v>924</v>
      </c>
      <c r="I9833" s="9">
        <v>118</v>
      </c>
      <c r="J9833" s="9">
        <v>438</v>
      </c>
      <c r="K9833" s="9">
        <v>18</v>
      </c>
      <c r="L9833" s="9">
        <v>1</v>
      </c>
      <c r="M9833" s="9">
        <v>2</v>
      </c>
      <c r="N9833" s="9">
        <v>15</v>
      </c>
      <c r="O9833" s="9">
        <v>4</v>
      </c>
      <c r="P9833" s="9">
        <v>58</v>
      </c>
      <c r="Q9833" s="10" t="s">
        <v>34368</v>
      </c>
    </row>
    <row r="9834" spans="1:17" x14ac:dyDescent="0.3">
      <c r="A9834" s="5" t="s">
        <v>34427</v>
      </c>
      <c r="B9834" s="5" t="s">
        <v>986</v>
      </c>
      <c r="C9834" s="6">
        <v>3.15</v>
      </c>
      <c r="D9834" s="1" t="s">
        <v>34368</v>
      </c>
      <c r="E9834" s="6">
        <v>67</v>
      </c>
      <c r="F9834" s="6" t="s">
        <v>25</v>
      </c>
      <c r="G9834" s="11" t="s">
        <v>34428</v>
      </c>
      <c r="H9834" s="8" t="s">
        <v>924</v>
      </c>
      <c r="I9834" s="9">
        <v>335</v>
      </c>
      <c r="J9834" s="9">
        <v>616</v>
      </c>
      <c r="K9834" s="9">
        <v>81</v>
      </c>
      <c r="L9834" s="9">
        <v>1</v>
      </c>
      <c r="M9834" s="9">
        <v>4</v>
      </c>
      <c r="N9834" s="9">
        <v>74</v>
      </c>
      <c r="O9834" s="9">
        <v>4</v>
      </c>
      <c r="P9834" s="9">
        <v>226</v>
      </c>
      <c r="Q9834" s="10" t="s">
        <v>34368</v>
      </c>
    </row>
    <row r="9835" spans="1:17" x14ac:dyDescent="0.3">
      <c r="A9835" s="5" t="s">
        <v>34429</v>
      </c>
      <c r="B9835" s="5" t="s">
        <v>986</v>
      </c>
      <c r="C9835" s="6">
        <v>3.27</v>
      </c>
      <c r="D9835" s="1" t="s">
        <v>34368</v>
      </c>
      <c r="E9835" s="6">
        <v>67</v>
      </c>
      <c r="F9835" s="6" t="s">
        <v>25</v>
      </c>
      <c r="G9835" s="11" t="s">
        <v>34430</v>
      </c>
      <c r="H9835" s="8" t="s">
        <v>924</v>
      </c>
      <c r="I9835" s="9">
        <v>131</v>
      </c>
      <c r="J9835" s="9">
        <v>346</v>
      </c>
      <c r="K9835" s="9">
        <v>24</v>
      </c>
      <c r="L9835" s="9">
        <v>0</v>
      </c>
      <c r="M9835" s="9">
        <v>2</v>
      </c>
      <c r="N9835" s="9">
        <v>32</v>
      </c>
      <c r="O9835" s="9">
        <v>1</v>
      </c>
      <c r="P9835" s="9">
        <v>86</v>
      </c>
      <c r="Q9835" s="10" t="s">
        <v>34368</v>
      </c>
    </row>
    <row r="9836" spans="1:17" ht="28.8" x14ac:dyDescent="0.3">
      <c r="A9836" s="5" t="s">
        <v>34431</v>
      </c>
      <c r="B9836" s="5" t="s">
        <v>986</v>
      </c>
      <c r="C9836" s="6">
        <v>3.27</v>
      </c>
      <c r="D9836" s="1" t="s">
        <v>34368</v>
      </c>
      <c r="E9836" s="6">
        <v>90</v>
      </c>
      <c r="F9836" s="6" t="s">
        <v>25</v>
      </c>
      <c r="G9836" s="11" t="s">
        <v>34432</v>
      </c>
      <c r="H9836" s="8" t="s">
        <v>924</v>
      </c>
      <c r="I9836" s="9">
        <v>152</v>
      </c>
      <c r="J9836" s="9">
        <v>505</v>
      </c>
      <c r="K9836" s="9">
        <v>29</v>
      </c>
      <c r="L9836" s="9">
        <v>0</v>
      </c>
      <c r="M9836" s="9">
        <v>2</v>
      </c>
      <c r="N9836" s="9">
        <v>32</v>
      </c>
      <c r="O9836" s="9">
        <v>4</v>
      </c>
      <c r="P9836" s="9">
        <v>98</v>
      </c>
      <c r="Q9836" s="10" t="s">
        <v>34368</v>
      </c>
    </row>
    <row r="9837" spans="1:17" ht="28.8" x14ac:dyDescent="0.3">
      <c r="A9837" s="5" t="s">
        <v>34433</v>
      </c>
      <c r="B9837" s="5" t="s">
        <v>10339</v>
      </c>
      <c r="C9837" s="6">
        <v>3.58</v>
      </c>
      <c r="D9837" s="1" t="s">
        <v>34368</v>
      </c>
      <c r="E9837" s="6">
        <v>122</v>
      </c>
      <c r="F9837" s="6" t="s">
        <v>25</v>
      </c>
      <c r="G9837" s="11" t="s">
        <v>34434</v>
      </c>
      <c r="H9837" s="8" t="s">
        <v>1029</v>
      </c>
      <c r="I9837" s="9">
        <v>4023</v>
      </c>
      <c r="J9837" s="9">
        <v>2708</v>
      </c>
      <c r="K9837" s="9">
        <v>797</v>
      </c>
      <c r="L9837" s="9">
        <v>3</v>
      </c>
      <c r="M9837" s="9">
        <v>14</v>
      </c>
      <c r="N9837" s="9">
        <v>638</v>
      </c>
      <c r="O9837" s="9">
        <v>126</v>
      </c>
      <c r="P9837" s="9">
        <v>2833</v>
      </c>
      <c r="Q9837" s="10" t="s">
        <v>34368</v>
      </c>
    </row>
    <row r="9838" spans="1:17" x14ac:dyDescent="0.3">
      <c r="A9838" s="5" t="s">
        <v>34435</v>
      </c>
      <c r="B9838" s="5" t="s">
        <v>1331</v>
      </c>
      <c r="C9838" s="6">
        <v>3.71</v>
      </c>
      <c r="D9838" s="1" t="s">
        <v>34368</v>
      </c>
      <c r="E9838" s="6">
        <v>98</v>
      </c>
      <c r="F9838" s="6" t="s">
        <v>25</v>
      </c>
      <c r="G9838" s="11" t="s">
        <v>34436</v>
      </c>
      <c r="H9838" s="8" t="s">
        <v>34437</v>
      </c>
      <c r="I9838" s="9">
        <v>5883</v>
      </c>
      <c r="J9838" s="9">
        <v>3606</v>
      </c>
      <c r="K9838" s="9">
        <v>1387</v>
      </c>
      <c r="L9838" s="9">
        <v>5</v>
      </c>
      <c r="M9838" s="9">
        <v>14</v>
      </c>
      <c r="N9838" s="9">
        <v>717</v>
      </c>
      <c r="O9838" s="9">
        <v>171</v>
      </c>
      <c r="P9838" s="9">
        <v>4359</v>
      </c>
      <c r="Q9838" s="10" t="s">
        <v>34368</v>
      </c>
    </row>
    <row r="9839" spans="1:17" ht="28.8" x14ac:dyDescent="0.3">
      <c r="A9839" s="5" t="s">
        <v>34438</v>
      </c>
      <c r="B9839" s="5" t="s">
        <v>10553</v>
      </c>
      <c r="C9839" s="6">
        <v>2.66</v>
      </c>
      <c r="D9839" s="1" t="s">
        <v>34368</v>
      </c>
      <c r="E9839" s="6">
        <v>124</v>
      </c>
      <c r="F9839" s="6" t="s">
        <v>25</v>
      </c>
      <c r="G9839" s="11" t="s">
        <v>34439</v>
      </c>
      <c r="H9839" s="8" t="s">
        <v>34440</v>
      </c>
      <c r="I9839" s="9">
        <v>3675</v>
      </c>
      <c r="J9839" s="9">
        <v>2037</v>
      </c>
      <c r="K9839" s="9">
        <v>337</v>
      </c>
      <c r="L9839" s="9">
        <v>4</v>
      </c>
      <c r="M9839" s="9">
        <v>205</v>
      </c>
      <c r="N9839" s="9">
        <v>390</v>
      </c>
      <c r="O9839" s="9">
        <v>70</v>
      </c>
      <c r="P9839" s="9">
        <v>2204</v>
      </c>
      <c r="Q9839" s="10" t="s">
        <v>34368</v>
      </c>
    </row>
    <row r="9840" spans="1:17" ht="28.8" x14ac:dyDescent="0.3">
      <c r="A9840" s="5" t="s">
        <v>34441</v>
      </c>
      <c r="B9840" s="5" t="s">
        <v>24238</v>
      </c>
      <c r="C9840" s="6">
        <v>2.75</v>
      </c>
      <c r="D9840" s="1" t="s">
        <v>34368</v>
      </c>
      <c r="E9840" s="6">
        <v>100</v>
      </c>
      <c r="F9840" s="6" t="s">
        <v>25</v>
      </c>
      <c r="G9840" s="11" t="s">
        <v>34442</v>
      </c>
      <c r="H9840" s="8" t="s">
        <v>4069</v>
      </c>
      <c r="I9840" s="9">
        <v>2071</v>
      </c>
      <c r="J9840" s="9">
        <v>1476</v>
      </c>
      <c r="K9840" s="9">
        <v>224</v>
      </c>
      <c r="L9840" s="9">
        <v>1</v>
      </c>
      <c r="M9840" s="9">
        <v>53</v>
      </c>
      <c r="N9840" s="9">
        <v>399</v>
      </c>
      <c r="O9840" s="9">
        <v>19</v>
      </c>
      <c r="P9840" s="9">
        <v>1390</v>
      </c>
      <c r="Q9840" s="10" t="s">
        <v>34368</v>
      </c>
    </row>
    <row r="9841" spans="1:17" ht="28.8" x14ac:dyDescent="0.3">
      <c r="A9841" s="5" t="s">
        <v>34443</v>
      </c>
      <c r="B9841" s="5" t="s">
        <v>7441</v>
      </c>
      <c r="C9841" s="6">
        <v>2.92</v>
      </c>
      <c r="D9841" s="1" t="s">
        <v>34368</v>
      </c>
      <c r="E9841" s="6">
        <v>105</v>
      </c>
      <c r="F9841" s="6" t="s">
        <v>25</v>
      </c>
      <c r="G9841" s="11" t="s">
        <v>34444</v>
      </c>
      <c r="H9841" s="8" t="s">
        <v>4069</v>
      </c>
      <c r="I9841" s="9">
        <v>2247</v>
      </c>
      <c r="J9841" s="9">
        <v>1751</v>
      </c>
      <c r="K9841" s="9">
        <v>323</v>
      </c>
      <c r="L9841" s="9">
        <v>1</v>
      </c>
      <c r="M9841" s="9">
        <v>29</v>
      </c>
      <c r="N9841" s="9">
        <v>532</v>
      </c>
      <c r="O9841" s="9">
        <v>21</v>
      </c>
      <c r="P9841" s="9">
        <v>1508</v>
      </c>
      <c r="Q9841" s="10" t="s">
        <v>34368</v>
      </c>
    </row>
    <row r="9842" spans="1:17" x14ac:dyDescent="0.3">
      <c r="A9842" s="5" t="s">
        <v>34445</v>
      </c>
      <c r="B9842" s="5" t="s">
        <v>16387</v>
      </c>
      <c r="C9842" s="6">
        <v>2.84</v>
      </c>
      <c r="D9842" s="1" t="s">
        <v>34368</v>
      </c>
      <c r="E9842" s="6">
        <v>84</v>
      </c>
      <c r="F9842" s="6" t="s">
        <v>25</v>
      </c>
      <c r="G9842" s="11" t="s">
        <v>34446</v>
      </c>
      <c r="H9842" s="8" t="s">
        <v>34447</v>
      </c>
      <c r="I9842" s="9">
        <v>705</v>
      </c>
      <c r="J9842" s="9">
        <v>932</v>
      </c>
      <c r="K9842" s="9">
        <v>104</v>
      </c>
      <c r="L9842" s="9">
        <v>0</v>
      </c>
      <c r="M9842" s="9">
        <v>59</v>
      </c>
      <c r="N9842" s="9">
        <v>126</v>
      </c>
      <c r="O9842" s="9">
        <v>10</v>
      </c>
      <c r="P9842" s="9">
        <v>536</v>
      </c>
      <c r="Q9842" s="10" t="s">
        <v>34368</v>
      </c>
    </row>
    <row r="9843" spans="1:17" x14ac:dyDescent="0.3">
      <c r="A9843" s="5" t="s">
        <v>34448</v>
      </c>
      <c r="B9843" s="5" t="s">
        <v>4181</v>
      </c>
      <c r="C9843" s="6">
        <v>4</v>
      </c>
      <c r="D9843" s="1" t="s">
        <v>34368</v>
      </c>
      <c r="E9843" s="6">
        <v>133</v>
      </c>
      <c r="F9843" s="6" t="s">
        <v>25</v>
      </c>
      <c r="G9843" s="11" t="s">
        <v>34449</v>
      </c>
      <c r="H9843" s="8" t="s">
        <v>34450</v>
      </c>
      <c r="I9843" s="9">
        <v>45588</v>
      </c>
      <c r="J9843" s="9">
        <v>33434</v>
      </c>
      <c r="K9843" s="9">
        <v>12408</v>
      </c>
      <c r="L9843" s="9">
        <v>117</v>
      </c>
      <c r="M9843" s="9">
        <v>115</v>
      </c>
      <c r="N9843" s="9">
        <v>3387</v>
      </c>
      <c r="O9843" s="9">
        <v>4544</v>
      </c>
      <c r="P9843" s="9">
        <v>30366</v>
      </c>
      <c r="Q9843" s="10" t="s">
        <v>34368</v>
      </c>
    </row>
    <row r="9844" spans="1:17" x14ac:dyDescent="0.3">
      <c r="A9844" s="5" t="s">
        <v>34451</v>
      </c>
      <c r="B9844" s="5" t="s">
        <v>4181</v>
      </c>
      <c r="C9844" s="6">
        <v>3.31</v>
      </c>
      <c r="D9844" s="1" t="s">
        <v>34368</v>
      </c>
      <c r="E9844" s="6">
        <v>116</v>
      </c>
      <c r="F9844" s="6" t="s">
        <v>25</v>
      </c>
      <c r="G9844" s="11" t="s">
        <v>34452</v>
      </c>
      <c r="H9844" s="8" t="s">
        <v>34453</v>
      </c>
      <c r="I9844" s="9">
        <v>9978</v>
      </c>
      <c r="J9844" s="9">
        <v>4694</v>
      </c>
      <c r="K9844" s="9">
        <v>1645</v>
      </c>
      <c r="L9844" s="9">
        <v>6</v>
      </c>
      <c r="M9844" s="9">
        <v>61</v>
      </c>
      <c r="N9844" s="9">
        <v>2162</v>
      </c>
      <c r="O9844" s="9">
        <v>220</v>
      </c>
      <c r="P9844" s="9">
        <v>6439</v>
      </c>
      <c r="Q9844" s="10" t="s">
        <v>34368</v>
      </c>
    </row>
    <row r="9845" spans="1:17" x14ac:dyDescent="0.3">
      <c r="A9845" s="5" t="s">
        <v>34454</v>
      </c>
      <c r="B9845" s="5" t="s">
        <v>1331</v>
      </c>
      <c r="C9845" s="6">
        <v>3.13</v>
      </c>
      <c r="D9845" s="1" t="s">
        <v>34368</v>
      </c>
      <c r="E9845" s="6">
        <v>88</v>
      </c>
      <c r="F9845" s="6" t="s">
        <v>25</v>
      </c>
      <c r="G9845" s="11" t="s">
        <v>34455</v>
      </c>
      <c r="H9845" s="8" t="s">
        <v>34456</v>
      </c>
      <c r="I9845" s="9">
        <v>15221</v>
      </c>
      <c r="J9845" s="9">
        <v>4992</v>
      </c>
      <c r="K9845" s="9">
        <v>2518</v>
      </c>
      <c r="L9845" s="9">
        <v>2</v>
      </c>
      <c r="M9845" s="9">
        <v>84</v>
      </c>
      <c r="N9845" s="9">
        <v>4535</v>
      </c>
      <c r="O9845" s="9">
        <v>152</v>
      </c>
      <c r="P9845" s="9">
        <v>10787</v>
      </c>
      <c r="Q9845" s="10" t="s">
        <v>34368</v>
      </c>
    </row>
    <row r="9846" spans="1:17" x14ac:dyDescent="0.3">
      <c r="A9846" s="5" t="s">
        <v>34457</v>
      </c>
      <c r="B9846" s="5" t="s">
        <v>73</v>
      </c>
      <c r="C9846" s="6">
        <v>3.27</v>
      </c>
      <c r="D9846" s="1" t="s">
        <v>34368</v>
      </c>
      <c r="E9846" s="6">
        <v>98</v>
      </c>
      <c r="F9846" s="6" t="s">
        <v>74</v>
      </c>
      <c r="G9846" s="11" t="s">
        <v>34458</v>
      </c>
      <c r="H9846" s="8" t="s">
        <v>34459</v>
      </c>
      <c r="I9846" s="9">
        <v>187</v>
      </c>
      <c r="J9846" s="9">
        <v>421</v>
      </c>
      <c r="K9846" s="9">
        <v>32</v>
      </c>
      <c r="L9846" s="9">
        <v>0</v>
      </c>
      <c r="M9846" s="9">
        <v>4</v>
      </c>
      <c r="N9846" s="9">
        <v>43</v>
      </c>
      <c r="O9846" s="9">
        <v>1</v>
      </c>
      <c r="P9846" s="9">
        <v>138</v>
      </c>
      <c r="Q9846" s="10" t="s">
        <v>34368</v>
      </c>
    </row>
    <row r="9847" spans="1:17" x14ac:dyDescent="0.3">
      <c r="A9847" s="5" t="s">
        <v>34460</v>
      </c>
      <c r="B9847" s="5" t="s">
        <v>11975</v>
      </c>
      <c r="C9847" s="6">
        <v>3.27</v>
      </c>
      <c r="D9847" s="1" t="s">
        <v>34368</v>
      </c>
      <c r="E9847" s="6">
        <v>88</v>
      </c>
      <c r="F9847" s="6" t="s">
        <v>25</v>
      </c>
      <c r="G9847" s="11" t="s">
        <v>34461</v>
      </c>
      <c r="H9847" s="8" t="s">
        <v>34462</v>
      </c>
      <c r="I9847" s="9">
        <v>1510</v>
      </c>
      <c r="J9847" s="9">
        <v>1230</v>
      </c>
      <c r="K9847" s="9">
        <v>201</v>
      </c>
      <c r="L9847" s="9">
        <v>0</v>
      </c>
      <c r="M9847" s="9">
        <v>16</v>
      </c>
      <c r="N9847" s="9">
        <v>386</v>
      </c>
      <c r="O9847" s="9">
        <v>14</v>
      </c>
      <c r="P9847" s="9">
        <v>1046</v>
      </c>
      <c r="Q9847" s="10" t="s">
        <v>34368</v>
      </c>
    </row>
    <row r="9848" spans="1:17" ht="28.8" x14ac:dyDescent="0.3">
      <c r="A9848" s="5" t="s">
        <v>34463</v>
      </c>
      <c r="B9848" s="5" t="s">
        <v>2960</v>
      </c>
      <c r="C9848" s="6">
        <v>3.31</v>
      </c>
      <c r="D9848" s="1" t="s">
        <v>34368</v>
      </c>
      <c r="E9848" s="6">
        <v>119</v>
      </c>
      <c r="F9848" s="6" t="s">
        <v>25</v>
      </c>
      <c r="G9848" s="11" t="s">
        <v>34464</v>
      </c>
      <c r="H9848" s="8" t="s">
        <v>34465</v>
      </c>
      <c r="I9848" s="9">
        <v>17436</v>
      </c>
      <c r="J9848" s="9">
        <v>4257</v>
      </c>
      <c r="K9848" s="9">
        <v>3426</v>
      </c>
      <c r="L9848" s="9">
        <v>54</v>
      </c>
      <c r="M9848" s="9">
        <v>116</v>
      </c>
      <c r="N9848" s="9">
        <v>2972</v>
      </c>
      <c r="O9848" s="9">
        <v>577</v>
      </c>
      <c r="P9848" s="9">
        <v>10225</v>
      </c>
      <c r="Q9848" s="10" t="s">
        <v>34368</v>
      </c>
    </row>
    <row r="9849" spans="1:17" x14ac:dyDescent="0.3">
      <c r="A9849" s="5" t="s">
        <v>34466</v>
      </c>
      <c r="B9849" s="5" t="s">
        <v>3696</v>
      </c>
      <c r="C9849" s="6">
        <v>4.5</v>
      </c>
      <c r="D9849" s="1" t="s">
        <v>34368</v>
      </c>
      <c r="E9849" s="6">
        <v>161</v>
      </c>
      <c r="F9849" s="6" t="s">
        <v>74</v>
      </c>
      <c r="G9849" s="11" t="s">
        <v>34467</v>
      </c>
      <c r="H9849" s="8" t="s">
        <v>34468</v>
      </c>
      <c r="I9849" s="9">
        <v>787060</v>
      </c>
      <c r="J9849" s="9">
        <v>198784</v>
      </c>
      <c r="K9849" s="9">
        <v>287805</v>
      </c>
      <c r="L9849" s="9">
        <v>28000</v>
      </c>
      <c r="M9849" s="9">
        <v>934</v>
      </c>
      <c r="N9849" s="9">
        <v>25191</v>
      </c>
      <c r="O9849" s="9">
        <v>217893</v>
      </c>
      <c r="P9849" s="9">
        <v>513582</v>
      </c>
      <c r="Q9849" s="10" t="s">
        <v>34368</v>
      </c>
    </row>
    <row r="9850" spans="1:17" ht="28.8" x14ac:dyDescent="0.3">
      <c r="A9850" s="5" t="s">
        <v>34469</v>
      </c>
      <c r="B9850" s="5" t="s">
        <v>1331</v>
      </c>
      <c r="C9850" s="6">
        <v>3.47</v>
      </c>
      <c r="D9850" s="1" t="s">
        <v>34368</v>
      </c>
      <c r="E9850" s="6">
        <v>86</v>
      </c>
      <c r="F9850" s="6" t="s">
        <v>25</v>
      </c>
      <c r="G9850" s="11" t="s">
        <v>34470</v>
      </c>
      <c r="H9850" s="8" t="s">
        <v>1412</v>
      </c>
      <c r="I9850" s="9">
        <v>1410</v>
      </c>
      <c r="J9850" s="9">
        <v>1233</v>
      </c>
      <c r="K9850" s="9">
        <v>275</v>
      </c>
      <c r="L9850" s="9">
        <v>0</v>
      </c>
      <c r="M9850" s="9">
        <v>7</v>
      </c>
      <c r="N9850" s="9">
        <v>248</v>
      </c>
      <c r="O9850" s="9">
        <v>28</v>
      </c>
      <c r="P9850" s="9">
        <v>976</v>
      </c>
      <c r="Q9850" s="10" t="s">
        <v>34368</v>
      </c>
    </row>
    <row r="9851" spans="1:17" x14ac:dyDescent="0.3">
      <c r="A9851" s="5" t="s">
        <v>34471</v>
      </c>
      <c r="B9851" s="5" t="s">
        <v>10735</v>
      </c>
      <c r="C9851" s="6">
        <v>3.35</v>
      </c>
      <c r="D9851" s="1" t="s">
        <v>34368</v>
      </c>
      <c r="E9851" s="6">
        <v>84</v>
      </c>
      <c r="F9851" s="6" t="s">
        <v>25</v>
      </c>
      <c r="G9851" s="11" t="s">
        <v>34472</v>
      </c>
      <c r="H9851" s="8" t="s">
        <v>1412</v>
      </c>
      <c r="I9851" s="9">
        <v>803</v>
      </c>
      <c r="J9851" s="9">
        <v>864</v>
      </c>
      <c r="K9851" s="9">
        <v>136</v>
      </c>
      <c r="L9851" s="9">
        <v>0</v>
      </c>
      <c r="M9851" s="9">
        <v>4</v>
      </c>
      <c r="N9851" s="9">
        <v>179</v>
      </c>
      <c r="O9851" s="9">
        <v>13</v>
      </c>
      <c r="P9851" s="9">
        <v>559</v>
      </c>
      <c r="Q9851" s="10" t="s">
        <v>34368</v>
      </c>
    </row>
    <row r="9852" spans="1:17" x14ac:dyDescent="0.3">
      <c r="A9852" s="5" t="s">
        <v>34473</v>
      </c>
      <c r="B9852" s="5" t="s">
        <v>1331</v>
      </c>
      <c r="C9852" s="6">
        <v>3.36</v>
      </c>
      <c r="D9852" s="1" t="s">
        <v>34368</v>
      </c>
      <c r="E9852" s="6">
        <v>99</v>
      </c>
      <c r="F9852" s="6" t="s">
        <v>25</v>
      </c>
      <c r="G9852" s="11" t="s">
        <v>34474</v>
      </c>
      <c r="H9852" s="8" t="s">
        <v>1412</v>
      </c>
      <c r="I9852" s="9">
        <v>1559</v>
      </c>
      <c r="J9852" s="9">
        <v>1190</v>
      </c>
      <c r="K9852" s="9">
        <v>259</v>
      </c>
      <c r="L9852" s="9">
        <v>0</v>
      </c>
      <c r="M9852" s="9">
        <v>8</v>
      </c>
      <c r="N9852" s="9">
        <v>360</v>
      </c>
      <c r="O9852" s="9">
        <v>17</v>
      </c>
      <c r="P9852" s="9">
        <v>1057</v>
      </c>
      <c r="Q9852" s="10" t="s">
        <v>34368</v>
      </c>
    </row>
    <row r="9853" spans="1:17" x14ac:dyDescent="0.3">
      <c r="A9853" s="5" t="s">
        <v>34475</v>
      </c>
      <c r="B9853" s="5" t="s">
        <v>1331</v>
      </c>
      <c r="C9853" s="6">
        <v>3.3</v>
      </c>
      <c r="D9853" s="1" t="s">
        <v>34368</v>
      </c>
      <c r="E9853" s="6">
        <v>100</v>
      </c>
      <c r="F9853" s="6" t="s">
        <v>25</v>
      </c>
      <c r="G9853" s="11" t="s">
        <v>34476</v>
      </c>
      <c r="H9853" s="8" t="s">
        <v>4069</v>
      </c>
      <c r="I9853" s="9">
        <v>2527</v>
      </c>
      <c r="J9853" s="9">
        <v>1642</v>
      </c>
      <c r="K9853" s="9">
        <v>471</v>
      </c>
      <c r="L9853" s="9">
        <v>1</v>
      </c>
      <c r="M9853" s="9">
        <v>17</v>
      </c>
      <c r="N9853" s="9">
        <v>638</v>
      </c>
      <c r="O9853" s="9">
        <v>44</v>
      </c>
      <c r="P9853" s="9">
        <v>1861</v>
      </c>
      <c r="Q9853" s="10" t="s">
        <v>34368</v>
      </c>
    </row>
    <row r="9854" spans="1:17" ht="28.8" x14ac:dyDescent="0.3">
      <c r="A9854" s="5" t="s">
        <v>34477</v>
      </c>
      <c r="B9854" s="5" t="s">
        <v>1331</v>
      </c>
      <c r="C9854" s="6">
        <v>3.37</v>
      </c>
      <c r="D9854" s="1" t="s">
        <v>34368</v>
      </c>
      <c r="E9854" s="6">
        <v>84</v>
      </c>
      <c r="F9854" s="6" t="s">
        <v>25</v>
      </c>
      <c r="G9854" s="11" t="s">
        <v>34478</v>
      </c>
      <c r="H9854" s="8" t="s">
        <v>2920</v>
      </c>
      <c r="I9854" s="9">
        <v>955</v>
      </c>
      <c r="J9854" s="9">
        <v>920</v>
      </c>
      <c r="K9854" s="9">
        <v>187</v>
      </c>
      <c r="L9854" s="9">
        <v>0</v>
      </c>
      <c r="M9854" s="9">
        <v>3</v>
      </c>
      <c r="N9854" s="9">
        <v>233</v>
      </c>
      <c r="O9854" s="9">
        <v>11</v>
      </c>
      <c r="P9854" s="9">
        <v>704</v>
      </c>
      <c r="Q9854" s="10" t="s">
        <v>34368</v>
      </c>
    </row>
    <row r="9855" spans="1:17" ht="28.8" x14ac:dyDescent="0.3">
      <c r="A9855" s="5" t="s">
        <v>34479</v>
      </c>
      <c r="B9855" s="5" t="s">
        <v>14023</v>
      </c>
      <c r="C9855" s="6">
        <v>3.27</v>
      </c>
      <c r="D9855" s="1" t="s">
        <v>34368</v>
      </c>
      <c r="E9855" s="6">
        <v>92</v>
      </c>
      <c r="F9855" s="6" t="s">
        <v>25</v>
      </c>
      <c r="G9855" s="11" t="s">
        <v>34480</v>
      </c>
      <c r="H9855" s="8" t="s">
        <v>1029</v>
      </c>
      <c r="I9855" s="9">
        <v>1751</v>
      </c>
      <c r="J9855" s="9">
        <v>1519</v>
      </c>
      <c r="K9855" s="9">
        <v>249</v>
      </c>
      <c r="L9855" s="9">
        <v>0</v>
      </c>
      <c r="M9855" s="9">
        <v>11</v>
      </c>
      <c r="N9855" s="9">
        <v>409</v>
      </c>
      <c r="O9855" s="9">
        <v>32</v>
      </c>
      <c r="P9855" s="9">
        <v>1175</v>
      </c>
      <c r="Q9855" s="10" t="s">
        <v>34368</v>
      </c>
    </row>
    <row r="9856" spans="1:17" ht="28.8" x14ac:dyDescent="0.3">
      <c r="A9856" s="5" t="s">
        <v>34481</v>
      </c>
      <c r="B9856" s="5" t="s">
        <v>20335</v>
      </c>
      <c r="C9856" s="6">
        <v>3.34</v>
      </c>
      <c r="D9856" s="1" t="s">
        <v>34368</v>
      </c>
      <c r="E9856" s="6">
        <v>88</v>
      </c>
      <c r="F9856" s="6" t="s">
        <v>25</v>
      </c>
      <c r="G9856" s="11" t="s">
        <v>34482</v>
      </c>
      <c r="H9856" s="8" t="s">
        <v>3002</v>
      </c>
      <c r="I9856" s="9">
        <v>487</v>
      </c>
      <c r="J9856" s="9">
        <v>808</v>
      </c>
      <c r="K9856" s="9">
        <v>116</v>
      </c>
      <c r="L9856" s="9">
        <v>0</v>
      </c>
      <c r="M9856" s="9">
        <v>2</v>
      </c>
      <c r="N9856" s="9">
        <v>131</v>
      </c>
      <c r="O9856" s="9">
        <v>9</v>
      </c>
      <c r="P9856" s="9">
        <v>348</v>
      </c>
      <c r="Q9856" s="10" t="s">
        <v>34368</v>
      </c>
    </row>
    <row r="9857" spans="1:17" x14ac:dyDescent="0.3">
      <c r="A9857" s="5" t="s">
        <v>34483</v>
      </c>
      <c r="B9857" s="5" t="s">
        <v>17885</v>
      </c>
      <c r="C9857" s="6">
        <v>3.27</v>
      </c>
      <c r="D9857" s="1" t="s">
        <v>34368</v>
      </c>
      <c r="E9857" s="6">
        <v>95</v>
      </c>
      <c r="F9857" s="6" t="s">
        <v>25</v>
      </c>
      <c r="G9857" s="11" t="s">
        <v>34484</v>
      </c>
      <c r="H9857" s="8" t="s">
        <v>478</v>
      </c>
      <c r="I9857" s="9">
        <v>181</v>
      </c>
      <c r="J9857" s="9">
        <v>517</v>
      </c>
      <c r="K9857" s="9">
        <v>21</v>
      </c>
      <c r="L9857" s="9">
        <v>0</v>
      </c>
      <c r="M9857" s="9">
        <v>6</v>
      </c>
      <c r="N9857" s="9">
        <v>44</v>
      </c>
      <c r="O9857" s="9">
        <v>3</v>
      </c>
      <c r="P9857" s="9">
        <v>122</v>
      </c>
      <c r="Q9857" s="10" t="s">
        <v>34368</v>
      </c>
    </row>
    <row r="9858" spans="1:17" x14ac:dyDescent="0.3">
      <c r="A9858" s="5" t="s">
        <v>34485</v>
      </c>
      <c r="B9858" s="5" t="s">
        <v>34486</v>
      </c>
      <c r="C9858" s="6">
        <v>3.27</v>
      </c>
      <c r="D9858" s="1" t="s">
        <v>34368</v>
      </c>
      <c r="E9858" s="6">
        <v>78</v>
      </c>
      <c r="F9858" s="6" t="s">
        <v>25</v>
      </c>
      <c r="G9858" s="11" t="s">
        <v>34487</v>
      </c>
      <c r="H9858" s="8" t="s">
        <v>2234</v>
      </c>
      <c r="I9858" s="9">
        <v>70</v>
      </c>
      <c r="J9858" s="9">
        <v>290</v>
      </c>
      <c r="K9858" s="9">
        <v>5</v>
      </c>
      <c r="L9858" s="9">
        <v>0</v>
      </c>
      <c r="M9858" s="9">
        <v>2</v>
      </c>
      <c r="N9858" s="9">
        <v>11</v>
      </c>
      <c r="O9858" s="9">
        <v>0</v>
      </c>
      <c r="P9858" s="9">
        <v>47</v>
      </c>
      <c r="Q9858" s="10" t="s">
        <v>34368</v>
      </c>
    </row>
    <row r="9859" spans="1:17" x14ac:dyDescent="0.3">
      <c r="A9859" s="5" t="s">
        <v>34488</v>
      </c>
      <c r="B9859" s="5" t="s">
        <v>10339</v>
      </c>
      <c r="C9859" s="6">
        <v>3.39</v>
      </c>
      <c r="D9859" s="1" t="s">
        <v>34368</v>
      </c>
      <c r="E9859" s="6">
        <v>96</v>
      </c>
      <c r="F9859" s="6" t="s">
        <v>25</v>
      </c>
      <c r="G9859" s="11" t="s">
        <v>34489</v>
      </c>
      <c r="H9859" s="8" t="s">
        <v>1029</v>
      </c>
      <c r="I9859" s="9">
        <v>1988</v>
      </c>
      <c r="J9859" s="9">
        <v>2385</v>
      </c>
      <c r="K9859" s="9">
        <v>306</v>
      </c>
      <c r="L9859" s="9">
        <v>0</v>
      </c>
      <c r="M9859" s="9">
        <v>4</v>
      </c>
      <c r="N9859" s="9">
        <v>408</v>
      </c>
      <c r="O9859" s="9">
        <v>19</v>
      </c>
      <c r="P9859" s="9">
        <v>1349</v>
      </c>
      <c r="Q9859" s="10" t="s">
        <v>34368</v>
      </c>
    </row>
    <row r="9860" spans="1:17" ht="28.8" x14ac:dyDescent="0.3">
      <c r="A9860" s="5" t="s">
        <v>34490</v>
      </c>
      <c r="B9860" s="5" t="s">
        <v>34491</v>
      </c>
      <c r="C9860" s="6">
        <v>3.5</v>
      </c>
      <c r="D9860" s="1" t="s">
        <v>34368</v>
      </c>
      <c r="E9860" s="6">
        <v>82</v>
      </c>
      <c r="F9860" s="6" t="s">
        <v>25</v>
      </c>
      <c r="G9860" s="11" t="s">
        <v>34492</v>
      </c>
      <c r="H9860" s="8" t="s">
        <v>2920</v>
      </c>
      <c r="I9860" s="9">
        <v>424</v>
      </c>
      <c r="J9860" s="9">
        <v>610</v>
      </c>
      <c r="K9860" s="9">
        <v>127</v>
      </c>
      <c r="L9860" s="9">
        <v>2</v>
      </c>
      <c r="M9860" s="9">
        <v>2</v>
      </c>
      <c r="N9860" s="9">
        <v>59</v>
      </c>
      <c r="O9860" s="9">
        <v>22</v>
      </c>
      <c r="P9860" s="9">
        <v>301</v>
      </c>
      <c r="Q9860" s="10" t="s">
        <v>34368</v>
      </c>
    </row>
    <row r="9861" spans="1:17" ht="28.8" x14ac:dyDescent="0.3">
      <c r="A9861" s="5" t="s">
        <v>34493</v>
      </c>
      <c r="B9861" s="5" t="s">
        <v>34494</v>
      </c>
      <c r="C9861" s="6">
        <v>3.27</v>
      </c>
      <c r="D9861" s="1" t="s">
        <v>34368</v>
      </c>
      <c r="E9861" s="6">
        <v>79</v>
      </c>
      <c r="F9861" s="6" t="s">
        <v>25</v>
      </c>
      <c r="G9861" s="11" t="s">
        <v>34495</v>
      </c>
      <c r="H9861" s="8" t="s">
        <v>2920</v>
      </c>
      <c r="I9861" s="9">
        <v>151</v>
      </c>
      <c r="J9861" s="9">
        <v>331</v>
      </c>
      <c r="K9861" s="9">
        <v>28</v>
      </c>
      <c r="L9861" s="9">
        <v>0</v>
      </c>
      <c r="M9861" s="9">
        <v>1</v>
      </c>
      <c r="N9861" s="9">
        <v>35</v>
      </c>
      <c r="O9861" s="9">
        <v>2</v>
      </c>
      <c r="P9861" s="9">
        <v>105</v>
      </c>
      <c r="Q9861" s="10" t="s">
        <v>34368</v>
      </c>
    </row>
    <row r="9862" spans="1:17" ht="28.8" x14ac:dyDescent="0.3">
      <c r="A9862" s="5" t="s">
        <v>34496</v>
      </c>
      <c r="B9862" s="5" t="s">
        <v>34497</v>
      </c>
      <c r="C9862" s="6">
        <v>3.27</v>
      </c>
      <c r="D9862" s="1" t="s">
        <v>34368</v>
      </c>
      <c r="E9862" s="6">
        <v>81</v>
      </c>
      <c r="F9862" s="6" t="s">
        <v>25</v>
      </c>
      <c r="G9862" s="11" t="s">
        <v>34498</v>
      </c>
      <c r="H9862" s="8" t="s">
        <v>3077</v>
      </c>
      <c r="I9862" s="9">
        <v>50</v>
      </c>
      <c r="J9862" s="9">
        <v>284</v>
      </c>
      <c r="K9862" s="9">
        <v>7</v>
      </c>
      <c r="L9862" s="9">
        <v>0</v>
      </c>
      <c r="M9862" s="9">
        <v>1</v>
      </c>
      <c r="N9862" s="9">
        <v>9</v>
      </c>
      <c r="O9862" s="9">
        <v>1</v>
      </c>
      <c r="P9862" s="9">
        <v>34</v>
      </c>
      <c r="Q9862" s="10" t="s">
        <v>34368</v>
      </c>
    </row>
    <row r="9863" spans="1:17" ht="28.8" x14ac:dyDescent="0.3">
      <c r="A9863" s="5" t="s">
        <v>34499</v>
      </c>
      <c r="B9863" s="5" t="s">
        <v>34500</v>
      </c>
      <c r="C9863" s="6">
        <v>3.27</v>
      </c>
      <c r="D9863" s="1" t="s">
        <v>34368</v>
      </c>
      <c r="E9863" s="6">
        <v>72</v>
      </c>
      <c r="F9863" s="6" t="s">
        <v>25</v>
      </c>
      <c r="G9863" s="11" t="s">
        <v>34501</v>
      </c>
      <c r="H9863" s="8" t="s">
        <v>4154</v>
      </c>
      <c r="I9863" s="9">
        <v>86</v>
      </c>
      <c r="J9863" s="9">
        <v>275</v>
      </c>
      <c r="K9863" s="9">
        <v>14</v>
      </c>
      <c r="L9863" s="9">
        <v>0</v>
      </c>
      <c r="M9863" s="9">
        <v>3</v>
      </c>
      <c r="N9863" s="9">
        <v>24</v>
      </c>
      <c r="O9863" s="9">
        <v>2</v>
      </c>
      <c r="P9863" s="9">
        <v>65</v>
      </c>
      <c r="Q9863" s="10" t="s">
        <v>34368</v>
      </c>
    </row>
    <row r="9864" spans="1:17" x14ac:dyDescent="0.3">
      <c r="A9864" s="5" t="s">
        <v>34502</v>
      </c>
      <c r="B9864" s="5" t="s">
        <v>728</v>
      </c>
      <c r="C9864" s="6">
        <v>3.3</v>
      </c>
      <c r="D9864" s="1" t="s">
        <v>34368</v>
      </c>
      <c r="E9864" s="6">
        <v>118</v>
      </c>
      <c r="F9864" s="6" t="s">
        <v>74</v>
      </c>
      <c r="G9864" s="11" t="s">
        <v>34503</v>
      </c>
      <c r="H9864" s="8" t="s">
        <v>34504</v>
      </c>
      <c r="I9864" s="9">
        <v>689</v>
      </c>
      <c r="J9864" s="9">
        <v>1235</v>
      </c>
      <c r="K9864" s="9">
        <v>128</v>
      </c>
      <c r="L9864" s="9">
        <v>0</v>
      </c>
      <c r="M9864" s="9">
        <v>4</v>
      </c>
      <c r="N9864" s="9">
        <v>157</v>
      </c>
      <c r="O9864" s="9">
        <v>9</v>
      </c>
      <c r="P9864" s="9">
        <v>477</v>
      </c>
      <c r="Q9864" s="10" t="s">
        <v>34368</v>
      </c>
    </row>
    <row r="9865" spans="1:17" ht="28.8" x14ac:dyDescent="0.3">
      <c r="A9865" s="5" t="s">
        <v>34505</v>
      </c>
      <c r="B9865" s="5" t="s">
        <v>728</v>
      </c>
      <c r="C9865" s="6">
        <v>3.45</v>
      </c>
      <c r="D9865" s="1" t="s">
        <v>34368</v>
      </c>
      <c r="E9865" s="6">
        <v>98</v>
      </c>
      <c r="F9865" s="6" t="s">
        <v>74</v>
      </c>
      <c r="G9865" s="11" t="s">
        <v>34506</v>
      </c>
      <c r="H9865" s="8" t="s">
        <v>34507</v>
      </c>
      <c r="I9865" s="9">
        <v>644</v>
      </c>
      <c r="J9865" s="9">
        <v>978</v>
      </c>
      <c r="K9865" s="9">
        <v>157</v>
      </c>
      <c r="L9865" s="9">
        <v>1</v>
      </c>
      <c r="M9865" s="9">
        <v>6</v>
      </c>
      <c r="N9865" s="9">
        <v>109</v>
      </c>
      <c r="O9865" s="9">
        <v>16</v>
      </c>
      <c r="P9865" s="9">
        <v>505</v>
      </c>
      <c r="Q9865" s="10" t="s">
        <v>34368</v>
      </c>
    </row>
    <row r="9866" spans="1:17" x14ac:dyDescent="0.3">
      <c r="A9866" s="5" t="s">
        <v>34508</v>
      </c>
      <c r="B9866" s="5" t="s">
        <v>34509</v>
      </c>
      <c r="C9866" s="6">
        <v>3.62</v>
      </c>
      <c r="D9866" s="1" t="s">
        <v>34368</v>
      </c>
      <c r="E9866" s="6">
        <v>113</v>
      </c>
      <c r="F9866" s="6" t="s">
        <v>74</v>
      </c>
      <c r="G9866" s="11" t="s">
        <v>34510</v>
      </c>
      <c r="H9866" s="8" t="s">
        <v>34511</v>
      </c>
      <c r="I9866" s="9">
        <v>8634</v>
      </c>
      <c r="J9866" s="9">
        <v>5756</v>
      </c>
      <c r="K9866" s="9">
        <v>2495</v>
      </c>
      <c r="L9866" s="9">
        <v>20</v>
      </c>
      <c r="M9866" s="9">
        <v>15</v>
      </c>
      <c r="N9866" s="9">
        <v>1192</v>
      </c>
      <c r="O9866" s="9">
        <v>307</v>
      </c>
      <c r="P9866" s="9">
        <v>6471</v>
      </c>
      <c r="Q9866" s="10" t="s">
        <v>34368</v>
      </c>
    </row>
    <row r="9867" spans="1:17" x14ac:dyDescent="0.3">
      <c r="A9867" s="5" t="s">
        <v>34512</v>
      </c>
      <c r="B9867" s="5" t="s">
        <v>34513</v>
      </c>
      <c r="C9867" s="6">
        <v>3.26</v>
      </c>
      <c r="D9867" s="1" t="s">
        <v>34368</v>
      </c>
      <c r="E9867" s="6">
        <v>100</v>
      </c>
      <c r="F9867" s="6" t="s">
        <v>74</v>
      </c>
      <c r="G9867" s="11" t="s">
        <v>34514</v>
      </c>
      <c r="H9867" s="8" t="s">
        <v>34515</v>
      </c>
      <c r="I9867" s="9">
        <v>368</v>
      </c>
      <c r="J9867" s="9">
        <v>875</v>
      </c>
      <c r="K9867" s="9">
        <v>52</v>
      </c>
      <c r="L9867" s="9">
        <v>0</v>
      </c>
      <c r="M9867" s="9">
        <v>6</v>
      </c>
      <c r="N9867" s="9">
        <v>95</v>
      </c>
      <c r="O9867" s="9">
        <v>8</v>
      </c>
      <c r="P9867" s="9">
        <v>241</v>
      </c>
      <c r="Q9867" s="10" t="s">
        <v>34368</v>
      </c>
    </row>
    <row r="9868" spans="1:17" ht="28.8" x14ac:dyDescent="0.3">
      <c r="A9868" s="5" t="s">
        <v>34516</v>
      </c>
      <c r="B9868" s="5" t="s">
        <v>34517</v>
      </c>
      <c r="C9868" s="6">
        <v>3.27</v>
      </c>
      <c r="D9868" s="1" t="s">
        <v>34368</v>
      </c>
      <c r="E9868" s="6">
        <v>97</v>
      </c>
      <c r="F9868" s="6" t="s">
        <v>74</v>
      </c>
      <c r="G9868" s="11" t="s">
        <v>34518</v>
      </c>
      <c r="H9868" s="8" t="s">
        <v>34519</v>
      </c>
      <c r="I9868" s="9">
        <v>453</v>
      </c>
      <c r="J9868" s="9">
        <v>660</v>
      </c>
      <c r="K9868" s="9">
        <v>80</v>
      </c>
      <c r="L9868" s="9">
        <v>0</v>
      </c>
      <c r="M9868" s="9">
        <v>5</v>
      </c>
      <c r="N9868" s="9">
        <v>134</v>
      </c>
      <c r="O9868" s="9">
        <v>6</v>
      </c>
      <c r="P9868" s="9">
        <v>346</v>
      </c>
      <c r="Q9868" s="10" t="s">
        <v>34368</v>
      </c>
    </row>
    <row r="9869" spans="1:17" x14ac:dyDescent="0.3">
      <c r="A9869" s="5" t="s">
        <v>34520</v>
      </c>
      <c r="B9869" s="5" t="s">
        <v>34521</v>
      </c>
      <c r="C9869" s="6">
        <v>3.27</v>
      </c>
      <c r="D9869" s="1" t="s">
        <v>34368</v>
      </c>
      <c r="E9869" s="6">
        <v>85</v>
      </c>
      <c r="F9869" s="6" t="s">
        <v>74</v>
      </c>
      <c r="G9869" s="11" t="s">
        <v>34522</v>
      </c>
      <c r="H9869" s="8" t="s">
        <v>34523</v>
      </c>
      <c r="I9869" s="9">
        <v>241</v>
      </c>
      <c r="J9869" s="9">
        <v>488</v>
      </c>
      <c r="K9869" s="9">
        <v>26</v>
      </c>
      <c r="L9869" s="9">
        <v>0</v>
      </c>
      <c r="M9869" s="9">
        <v>18</v>
      </c>
      <c r="N9869" s="9">
        <v>36</v>
      </c>
      <c r="O9869" s="9">
        <v>1</v>
      </c>
      <c r="P9869" s="9">
        <v>178</v>
      </c>
      <c r="Q9869" s="10" t="s">
        <v>34368</v>
      </c>
    </row>
    <row r="9870" spans="1:17" ht="28.8" x14ac:dyDescent="0.3">
      <c r="A9870" s="5" t="s">
        <v>34524</v>
      </c>
      <c r="B9870" s="5" t="s">
        <v>1492</v>
      </c>
      <c r="C9870" s="6">
        <v>3.69</v>
      </c>
      <c r="D9870" s="1" t="s">
        <v>34368</v>
      </c>
      <c r="E9870" s="6">
        <v>80</v>
      </c>
      <c r="F9870" s="6" t="s">
        <v>25</v>
      </c>
      <c r="G9870" s="11" t="s">
        <v>34525</v>
      </c>
      <c r="H9870" s="8" t="s">
        <v>1029</v>
      </c>
      <c r="I9870" s="9">
        <v>16030</v>
      </c>
      <c r="J9870" s="9">
        <v>12098</v>
      </c>
      <c r="K9870" s="9">
        <v>4215</v>
      </c>
      <c r="L9870" s="9">
        <v>15</v>
      </c>
      <c r="M9870" s="9">
        <v>51</v>
      </c>
      <c r="N9870" s="9">
        <v>1983</v>
      </c>
      <c r="O9870" s="9">
        <v>658</v>
      </c>
      <c r="P9870" s="9">
        <v>10950</v>
      </c>
      <c r="Q9870" s="10" t="s">
        <v>34368</v>
      </c>
    </row>
    <row r="9871" spans="1:17" ht="28.8" x14ac:dyDescent="0.3">
      <c r="A9871" s="5" t="s">
        <v>34526</v>
      </c>
      <c r="B9871" s="5" t="s">
        <v>701</v>
      </c>
      <c r="C9871" s="6">
        <v>3.76</v>
      </c>
      <c r="D9871" s="1" t="s">
        <v>34368</v>
      </c>
      <c r="E9871" s="6">
        <v>122</v>
      </c>
      <c r="F9871" s="6" t="s">
        <v>25</v>
      </c>
      <c r="G9871" s="11" t="s">
        <v>34527</v>
      </c>
      <c r="H9871" s="8" t="s">
        <v>34528</v>
      </c>
      <c r="I9871" s="9">
        <v>230060</v>
      </c>
      <c r="J9871" s="9">
        <v>38505</v>
      </c>
      <c r="K9871" s="9">
        <v>51839</v>
      </c>
      <c r="L9871" s="9">
        <v>584</v>
      </c>
      <c r="M9871" s="9">
        <v>492</v>
      </c>
      <c r="N9871" s="9">
        <v>24816</v>
      </c>
      <c r="O9871" s="9">
        <v>8989</v>
      </c>
      <c r="P9871" s="9">
        <v>153271</v>
      </c>
      <c r="Q9871" s="10" t="s">
        <v>34368</v>
      </c>
    </row>
    <row r="9872" spans="1:17" ht="28.8" x14ac:dyDescent="0.3">
      <c r="A9872" s="5" t="s">
        <v>34529</v>
      </c>
      <c r="B9872" s="5" t="s">
        <v>937</v>
      </c>
      <c r="C9872" s="6">
        <v>3.68</v>
      </c>
      <c r="D9872" s="1" t="s">
        <v>34368</v>
      </c>
      <c r="E9872" s="6">
        <v>100</v>
      </c>
      <c r="F9872" s="6" t="s">
        <v>74</v>
      </c>
      <c r="G9872" s="11" t="s">
        <v>34530</v>
      </c>
      <c r="H9872" s="8" t="s">
        <v>34531</v>
      </c>
      <c r="I9872" s="9">
        <v>8415</v>
      </c>
      <c r="J9872" s="9">
        <v>5741</v>
      </c>
      <c r="K9872" s="9">
        <v>2543</v>
      </c>
      <c r="L9872" s="9">
        <v>32</v>
      </c>
      <c r="M9872" s="9">
        <v>38</v>
      </c>
      <c r="N9872" s="9">
        <v>995</v>
      </c>
      <c r="O9872" s="9">
        <v>535</v>
      </c>
      <c r="P9872" s="9">
        <v>6200</v>
      </c>
      <c r="Q9872" s="10" t="s">
        <v>34368</v>
      </c>
    </row>
    <row r="9873" spans="1:17" ht="28.8" x14ac:dyDescent="0.3">
      <c r="A9873" s="5" t="s">
        <v>34532</v>
      </c>
      <c r="B9873" s="5" t="s">
        <v>1112</v>
      </c>
      <c r="C9873" s="6">
        <v>3.7</v>
      </c>
      <c r="D9873" s="1" t="s">
        <v>34368</v>
      </c>
      <c r="E9873" s="6">
        <v>118</v>
      </c>
      <c r="F9873" s="6" t="s">
        <v>74</v>
      </c>
      <c r="G9873" s="11" t="s">
        <v>34533</v>
      </c>
      <c r="H9873" s="8" t="s">
        <v>34534</v>
      </c>
      <c r="I9873" s="9">
        <v>6905</v>
      </c>
      <c r="J9873" s="9">
        <v>5531</v>
      </c>
      <c r="K9873" s="9">
        <v>2070</v>
      </c>
      <c r="L9873" s="9">
        <v>30</v>
      </c>
      <c r="M9873" s="9">
        <v>8</v>
      </c>
      <c r="N9873" s="9">
        <v>830</v>
      </c>
      <c r="O9873" s="9">
        <v>368</v>
      </c>
      <c r="P9873" s="9">
        <v>4923</v>
      </c>
      <c r="Q9873" s="10" t="s">
        <v>34368</v>
      </c>
    </row>
    <row r="9874" spans="1:17" ht="28.8" x14ac:dyDescent="0.3">
      <c r="A9874" s="5" t="s">
        <v>34535</v>
      </c>
      <c r="B9874" s="5" t="s">
        <v>2698</v>
      </c>
      <c r="C9874" s="6">
        <v>3.35</v>
      </c>
      <c r="D9874" s="1" t="s">
        <v>34368</v>
      </c>
      <c r="E9874" s="6">
        <v>92</v>
      </c>
      <c r="F9874" s="6" t="s">
        <v>74</v>
      </c>
      <c r="G9874" s="11" t="s">
        <v>34536</v>
      </c>
      <c r="H9874" s="8" t="s">
        <v>34537</v>
      </c>
      <c r="I9874" s="9">
        <v>4717</v>
      </c>
      <c r="J9874" s="9">
        <v>3494</v>
      </c>
      <c r="K9874" s="9">
        <v>1320</v>
      </c>
      <c r="L9874" s="9">
        <v>3</v>
      </c>
      <c r="M9874" s="9">
        <v>7</v>
      </c>
      <c r="N9874" s="9">
        <v>1108</v>
      </c>
      <c r="O9874" s="9">
        <v>80</v>
      </c>
      <c r="P9874" s="9">
        <v>3675</v>
      </c>
      <c r="Q9874" s="10" t="s">
        <v>34368</v>
      </c>
    </row>
    <row r="9875" spans="1:17" x14ac:dyDescent="0.3">
      <c r="A9875" s="5" t="s">
        <v>34538</v>
      </c>
      <c r="B9875" s="5" t="s">
        <v>34539</v>
      </c>
      <c r="C9875" s="6">
        <v>2.96</v>
      </c>
      <c r="D9875" s="1" t="s">
        <v>34368</v>
      </c>
      <c r="E9875" s="6">
        <v>96</v>
      </c>
      <c r="F9875" s="6" t="s">
        <v>74</v>
      </c>
      <c r="G9875" s="11" t="s">
        <v>34540</v>
      </c>
      <c r="H9875" s="8" t="s">
        <v>34541</v>
      </c>
      <c r="I9875" s="9">
        <v>1280</v>
      </c>
      <c r="J9875" s="9">
        <v>1145</v>
      </c>
      <c r="K9875" s="9">
        <v>159</v>
      </c>
      <c r="L9875" s="9">
        <v>0</v>
      </c>
      <c r="M9875" s="9">
        <v>40</v>
      </c>
      <c r="N9875" s="9">
        <v>267</v>
      </c>
      <c r="O9875" s="9">
        <v>16</v>
      </c>
      <c r="P9875" s="9">
        <v>845</v>
      </c>
      <c r="Q9875" s="10" t="s">
        <v>34368</v>
      </c>
    </row>
    <row r="9876" spans="1:17" x14ac:dyDescent="0.3">
      <c r="A9876" s="5" t="s">
        <v>34542</v>
      </c>
      <c r="B9876" s="5" t="s">
        <v>16387</v>
      </c>
      <c r="C9876" s="6">
        <v>3.06</v>
      </c>
      <c r="D9876" s="1" t="s">
        <v>34368</v>
      </c>
      <c r="E9876" s="6">
        <v>93</v>
      </c>
      <c r="F9876" s="6" t="s">
        <v>74</v>
      </c>
      <c r="G9876" s="11" t="s">
        <v>34543</v>
      </c>
      <c r="H9876" s="8" t="s">
        <v>34544</v>
      </c>
      <c r="I9876" s="9">
        <v>2253</v>
      </c>
      <c r="J9876" s="9">
        <v>2028</v>
      </c>
      <c r="K9876" s="9">
        <v>414</v>
      </c>
      <c r="L9876" s="9">
        <v>0</v>
      </c>
      <c r="M9876" s="9">
        <v>16</v>
      </c>
      <c r="N9876" s="9">
        <v>723</v>
      </c>
      <c r="O9876" s="9">
        <v>22</v>
      </c>
      <c r="P9876" s="9">
        <v>1680</v>
      </c>
      <c r="Q9876" s="10" t="s">
        <v>34368</v>
      </c>
    </row>
    <row r="9877" spans="1:17" x14ac:dyDescent="0.3">
      <c r="A9877" s="5" t="s">
        <v>34545</v>
      </c>
      <c r="B9877" s="5" t="s">
        <v>6354</v>
      </c>
      <c r="C9877" s="6">
        <v>3.26</v>
      </c>
      <c r="D9877" s="1" t="s">
        <v>34368</v>
      </c>
      <c r="E9877" s="6">
        <v>98</v>
      </c>
      <c r="F9877" s="6" t="s">
        <v>25</v>
      </c>
      <c r="G9877" s="11" t="s">
        <v>34546</v>
      </c>
      <c r="H9877" s="8" t="s">
        <v>1065</v>
      </c>
      <c r="I9877" s="9">
        <v>537</v>
      </c>
      <c r="J9877" s="9">
        <v>753</v>
      </c>
      <c r="K9877" s="9">
        <v>102</v>
      </c>
      <c r="L9877" s="9">
        <v>0</v>
      </c>
      <c r="M9877" s="9">
        <v>3</v>
      </c>
      <c r="N9877" s="9">
        <v>138</v>
      </c>
      <c r="O9877" s="9">
        <v>3</v>
      </c>
      <c r="P9877" s="9">
        <v>379</v>
      </c>
      <c r="Q9877" s="10" t="s">
        <v>34368</v>
      </c>
    </row>
    <row r="9878" spans="1:17" x14ac:dyDescent="0.3">
      <c r="A9878" s="5" t="s">
        <v>34547</v>
      </c>
      <c r="B9878" s="5" t="s">
        <v>1112</v>
      </c>
      <c r="C9878" s="6">
        <v>3.47</v>
      </c>
      <c r="D9878" s="1" t="s">
        <v>34368</v>
      </c>
      <c r="E9878" s="6">
        <v>90</v>
      </c>
      <c r="F9878" s="6" t="s">
        <v>74</v>
      </c>
      <c r="G9878" s="11" t="s">
        <v>34548</v>
      </c>
      <c r="H9878" s="8" t="s">
        <v>34549</v>
      </c>
      <c r="I9878" s="9">
        <v>3342</v>
      </c>
      <c r="J9878" s="9">
        <v>3096</v>
      </c>
      <c r="K9878" s="9">
        <v>884</v>
      </c>
      <c r="L9878" s="9">
        <v>1</v>
      </c>
      <c r="M9878" s="9">
        <v>8</v>
      </c>
      <c r="N9878" s="9">
        <v>608</v>
      </c>
      <c r="O9878" s="9">
        <v>63</v>
      </c>
      <c r="P9878" s="9">
        <v>2519</v>
      </c>
      <c r="Q9878" s="10" t="s">
        <v>34368</v>
      </c>
    </row>
    <row r="9879" spans="1:17" x14ac:dyDescent="0.3">
      <c r="A9879" s="5" t="s">
        <v>34550</v>
      </c>
      <c r="B9879" s="5" t="s">
        <v>1112</v>
      </c>
      <c r="C9879" s="6">
        <v>3.21</v>
      </c>
      <c r="D9879" s="1" t="s">
        <v>34368</v>
      </c>
      <c r="E9879" s="6">
        <v>93</v>
      </c>
      <c r="F9879" s="6" t="s">
        <v>74</v>
      </c>
      <c r="G9879" s="11" t="s">
        <v>34551</v>
      </c>
      <c r="H9879" s="8" t="s">
        <v>34552</v>
      </c>
      <c r="I9879" s="9">
        <v>1183</v>
      </c>
      <c r="J9879" s="9">
        <v>1559</v>
      </c>
      <c r="K9879" s="9">
        <v>213</v>
      </c>
      <c r="L9879" s="9">
        <v>0</v>
      </c>
      <c r="M9879" s="9">
        <v>7</v>
      </c>
      <c r="N9879" s="9">
        <v>326</v>
      </c>
      <c r="O9879" s="9">
        <v>10</v>
      </c>
      <c r="P9879" s="9">
        <v>819</v>
      </c>
      <c r="Q9879" s="10" t="s">
        <v>34368</v>
      </c>
    </row>
    <row r="9880" spans="1:17" x14ac:dyDescent="0.3">
      <c r="A9880" s="5" t="s">
        <v>34553</v>
      </c>
      <c r="B9880" s="5" t="s">
        <v>1112</v>
      </c>
      <c r="C9880" s="6">
        <v>3.43</v>
      </c>
      <c r="D9880" s="1" t="s">
        <v>34368</v>
      </c>
      <c r="E9880" s="6">
        <v>104</v>
      </c>
      <c r="F9880" s="6" t="s">
        <v>74</v>
      </c>
      <c r="G9880" s="11" t="s">
        <v>34554</v>
      </c>
      <c r="H9880" s="8" t="s">
        <v>34555</v>
      </c>
      <c r="I9880" s="9">
        <v>2492</v>
      </c>
      <c r="J9880" s="9">
        <v>2161</v>
      </c>
      <c r="K9880" s="9">
        <v>654</v>
      </c>
      <c r="L9880" s="9">
        <v>0</v>
      </c>
      <c r="M9880" s="9">
        <v>8</v>
      </c>
      <c r="N9880" s="9">
        <v>488</v>
      </c>
      <c r="O9880" s="9">
        <v>45</v>
      </c>
      <c r="P9880" s="9">
        <v>1841</v>
      </c>
      <c r="Q9880" s="10" t="s">
        <v>34368</v>
      </c>
    </row>
    <row r="9881" spans="1:17" x14ac:dyDescent="0.3">
      <c r="A9881" s="5" t="s">
        <v>34556</v>
      </c>
      <c r="B9881" s="5" t="s">
        <v>1112</v>
      </c>
      <c r="C9881" s="6">
        <v>3.33</v>
      </c>
      <c r="D9881" s="1" t="s">
        <v>34368</v>
      </c>
      <c r="E9881" s="6">
        <v>93</v>
      </c>
      <c r="F9881" s="6" t="s">
        <v>74</v>
      </c>
      <c r="G9881" s="11" t="s">
        <v>34557</v>
      </c>
      <c r="H9881" s="8" t="s">
        <v>34558</v>
      </c>
      <c r="I9881" s="9">
        <v>6757</v>
      </c>
      <c r="J9881" s="9">
        <v>4600</v>
      </c>
      <c r="K9881" s="9">
        <v>1626</v>
      </c>
      <c r="L9881" s="9">
        <v>1</v>
      </c>
      <c r="M9881" s="9">
        <v>34</v>
      </c>
      <c r="N9881" s="9">
        <v>1438</v>
      </c>
      <c r="O9881" s="9">
        <v>128</v>
      </c>
      <c r="P9881" s="9">
        <v>4799</v>
      </c>
      <c r="Q9881" s="10" t="s">
        <v>34368</v>
      </c>
    </row>
    <row r="9882" spans="1:17" x14ac:dyDescent="0.3">
      <c r="A9882" s="5" t="s">
        <v>34559</v>
      </c>
      <c r="B9882" s="5" t="s">
        <v>1112</v>
      </c>
      <c r="C9882" s="6">
        <v>3.02</v>
      </c>
      <c r="D9882" s="1" t="s">
        <v>34368</v>
      </c>
      <c r="E9882" s="6">
        <v>89</v>
      </c>
      <c r="F9882" s="6" t="s">
        <v>74</v>
      </c>
      <c r="G9882" s="11" t="s">
        <v>34560</v>
      </c>
      <c r="H9882" s="8" t="s">
        <v>34561</v>
      </c>
      <c r="I9882" s="9">
        <v>297</v>
      </c>
      <c r="J9882" s="9">
        <v>630</v>
      </c>
      <c r="K9882" s="9">
        <v>33</v>
      </c>
      <c r="L9882" s="9">
        <v>0</v>
      </c>
      <c r="M9882" s="9">
        <v>6</v>
      </c>
      <c r="N9882" s="9">
        <v>42</v>
      </c>
      <c r="O9882" s="9">
        <v>3</v>
      </c>
      <c r="P9882" s="9">
        <v>228</v>
      </c>
      <c r="Q9882" s="10" t="s">
        <v>34368</v>
      </c>
    </row>
    <row r="9883" spans="1:17" x14ac:dyDescent="0.3">
      <c r="A9883" s="5" t="s">
        <v>34562</v>
      </c>
      <c r="B9883" s="5" t="s">
        <v>1112</v>
      </c>
      <c r="C9883" s="6">
        <v>3.17</v>
      </c>
      <c r="D9883" s="1" t="s">
        <v>34368</v>
      </c>
      <c r="E9883" s="6">
        <v>87</v>
      </c>
      <c r="F9883" s="6" t="s">
        <v>74</v>
      </c>
      <c r="G9883" s="11" t="s">
        <v>34563</v>
      </c>
      <c r="H9883" s="8" t="s">
        <v>34564</v>
      </c>
      <c r="I9883" s="9">
        <v>760</v>
      </c>
      <c r="J9883" s="9">
        <v>897</v>
      </c>
      <c r="K9883" s="9">
        <v>133</v>
      </c>
      <c r="L9883" s="9">
        <v>2</v>
      </c>
      <c r="M9883" s="9">
        <v>9</v>
      </c>
      <c r="N9883" s="9">
        <v>207</v>
      </c>
      <c r="O9883" s="9">
        <v>9</v>
      </c>
      <c r="P9883" s="9">
        <v>572</v>
      </c>
      <c r="Q9883" s="10" t="s">
        <v>34368</v>
      </c>
    </row>
    <row r="9884" spans="1:17" ht="28.8" x14ac:dyDescent="0.3">
      <c r="A9884" s="5" t="s">
        <v>34565</v>
      </c>
      <c r="B9884" s="5" t="s">
        <v>114</v>
      </c>
      <c r="C9884" s="6">
        <v>3.34</v>
      </c>
      <c r="D9884" s="1" t="s">
        <v>34368</v>
      </c>
      <c r="E9884" s="6">
        <v>96</v>
      </c>
      <c r="F9884" s="6" t="s">
        <v>74</v>
      </c>
      <c r="G9884" s="11" t="s">
        <v>34566</v>
      </c>
      <c r="H9884" s="8" t="s">
        <v>34567</v>
      </c>
      <c r="I9884" s="9">
        <v>1774</v>
      </c>
      <c r="J9884" s="9">
        <v>1525</v>
      </c>
      <c r="K9884" s="9">
        <v>355</v>
      </c>
      <c r="L9884" s="9">
        <v>1</v>
      </c>
      <c r="M9884" s="9">
        <v>11</v>
      </c>
      <c r="N9884" s="9">
        <v>362</v>
      </c>
      <c r="O9884" s="9">
        <v>36</v>
      </c>
      <c r="P9884" s="9">
        <v>1261</v>
      </c>
      <c r="Q9884" s="10" t="s">
        <v>34368</v>
      </c>
    </row>
    <row r="9885" spans="1:17" x14ac:dyDescent="0.3">
      <c r="A9885" s="5" t="s">
        <v>34568</v>
      </c>
      <c r="B9885" s="5" t="s">
        <v>114</v>
      </c>
      <c r="C9885" s="6">
        <v>3.27</v>
      </c>
      <c r="D9885" s="1" t="s">
        <v>34368</v>
      </c>
      <c r="E9885" s="6">
        <v>90</v>
      </c>
      <c r="F9885" s="6" t="s">
        <v>74</v>
      </c>
      <c r="G9885" s="11" t="s">
        <v>34569</v>
      </c>
      <c r="H9885" s="8" t="s">
        <v>34570</v>
      </c>
      <c r="I9885" s="9">
        <v>260</v>
      </c>
      <c r="J9885" s="9">
        <v>539</v>
      </c>
      <c r="K9885" s="9">
        <v>39</v>
      </c>
      <c r="L9885" s="9">
        <v>0</v>
      </c>
      <c r="M9885" s="9">
        <v>3</v>
      </c>
      <c r="N9885" s="9">
        <v>85</v>
      </c>
      <c r="O9885" s="9">
        <v>3</v>
      </c>
      <c r="P9885" s="9">
        <v>184</v>
      </c>
      <c r="Q9885" s="10" t="s">
        <v>34368</v>
      </c>
    </row>
    <row r="9886" spans="1:17" x14ac:dyDescent="0.3">
      <c r="A9886" s="5" t="s">
        <v>34571</v>
      </c>
      <c r="B9886" s="5" t="s">
        <v>34517</v>
      </c>
      <c r="C9886" s="6">
        <v>3.64</v>
      </c>
      <c r="D9886" s="1" t="s">
        <v>34368</v>
      </c>
      <c r="E9886" s="6">
        <v>114</v>
      </c>
      <c r="F9886" s="6" t="s">
        <v>74</v>
      </c>
      <c r="G9886" s="11" t="s">
        <v>34572</v>
      </c>
      <c r="H9886" s="8" t="s">
        <v>34573</v>
      </c>
      <c r="I9886" s="9">
        <v>12261</v>
      </c>
      <c r="J9886" s="9">
        <v>7044</v>
      </c>
      <c r="K9886" s="9">
        <v>3436</v>
      </c>
      <c r="L9886" s="9">
        <v>21</v>
      </c>
      <c r="M9886" s="9">
        <v>28</v>
      </c>
      <c r="N9886" s="9">
        <v>1625</v>
      </c>
      <c r="O9886" s="9">
        <v>468</v>
      </c>
      <c r="P9886" s="9">
        <v>8960</v>
      </c>
      <c r="Q9886" s="10" t="s">
        <v>34368</v>
      </c>
    </row>
    <row r="9887" spans="1:17" x14ac:dyDescent="0.3">
      <c r="A9887" s="5" t="s">
        <v>34574</v>
      </c>
      <c r="B9887" s="5" t="s">
        <v>34575</v>
      </c>
      <c r="C9887" s="6">
        <v>3.46</v>
      </c>
      <c r="D9887" s="1" t="s">
        <v>34368</v>
      </c>
      <c r="E9887" s="6">
        <v>164</v>
      </c>
      <c r="F9887" s="6" t="s">
        <v>25</v>
      </c>
      <c r="G9887" s="11" t="s">
        <v>34576</v>
      </c>
      <c r="H9887" s="8" t="s">
        <v>34577</v>
      </c>
      <c r="I9887" s="9">
        <v>19611</v>
      </c>
      <c r="J9887" s="9">
        <v>14101</v>
      </c>
      <c r="K9887" s="9">
        <v>3287</v>
      </c>
      <c r="L9887" s="9">
        <v>22</v>
      </c>
      <c r="M9887" s="9">
        <v>111</v>
      </c>
      <c r="N9887" s="9">
        <v>3354</v>
      </c>
      <c r="O9887" s="9">
        <v>661</v>
      </c>
      <c r="P9887" s="9">
        <v>12219</v>
      </c>
      <c r="Q9887" s="10" t="s">
        <v>34368</v>
      </c>
    </row>
    <row r="9888" spans="1:17" x14ac:dyDescent="0.3">
      <c r="A9888" s="5" t="s">
        <v>34578</v>
      </c>
      <c r="B9888" s="5" t="s">
        <v>34513</v>
      </c>
      <c r="C9888" s="6">
        <v>3.23</v>
      </c>
      <c r="D9888" s="1" t="s">
        <v>34368</v>
      </c>
      <c r="E9888" s="6">
        <v>109</v>
      </c>
      <c r="F9888" s="6" t="s">
        <v>74</v>
      </c>
      <c r="G9888" s="11" t="s">
        <v>34579</v>
      </c>
      <c r="H9888" s="8" t="s">
        <v>34580</v>
      </c>
      <c r="I9888" s="9">
        <v>968</v>
      </c>
      <c r="J9888" s="9">
        <v>1088</v>
      </c>
      <c r="K9888" s="9">
        <v>135</v>
      </c>
      <c r="L9888" s="9">
        <v>1</v>
      </c>
      <c r="M9888" s="9">
        <v>5</v>
      </c>
      <c r="N9888" s="9">
        <v>268</v>
      </c>
      <c r="O9888" s="9">
        <v>20</v>
      </c>
      <c r="P9888" s="9">
        <v>676</v>
      </c>
      <c r="Q9888" s="10" t="s">
        <v>34368</v>
      </c>
    </row>
    <row r="9889" spans="1:17" x14ac:dyDescent="0.3">
      <c r="A9889" s="5" t="s">
        <v>34581</v>
      </c>
      <c r="B9889" s="5" t="s">
        <v>2910</v>
      </c>
      <c r="C9889" s="6">
        <v>3.27</v>
      </c>
      <c r="D9889" s="1" t="s">
        <v>34368</v>
      </c>
      <c r="E9889" s="6">
        <v>89</v>
      </c>
      <c r="F9889" s="6" t="s">
        <v>74</v>
      </c>
      <c r="G9889" s="11" t="s">
        <v>34582</v>
      </c>
      <c r="H9889" s="8" t="s">
        <v>34583</v>
      </c>
      <c r="I9889" s="9">
        <v>190</v>
      </c>
      <c r="J9889" s="9">
        <v>492</v>
      </c>
      <c r="K9889" s="9">
        <v>31</v>
      </c>
      <c r="L9889" s="9">
        <v>0</v>
      </c>
      <c r="M9889" s="9">
        <v>5</v>
      </c>
      <c r="N9889" s="9">
        <v>63</v>
      </c>
      <c r="O9889" s="9">
        <v>0</v>
      </c>
      <c r="P9889" s="9">
        <v>138</v>
      </c>
      <c r="Q9889" s="10" t="s">
        <v>34368</v>
      </c>
    </row>
    <row r="9890" spans="1:17" x14ac:dyDescent="0.3">
      <c r="A9890" s="5" t="s">
        <v>34584</v>
      </c>
      <c r="B9890" s="5" t="s">
        <v>34585</v>
      </c>
      <c r="C9890" s="6">
        <v>3.79</v>
      </c>
      <c r="D9890" s="1" t="s">
        <v>34368</v>
      </c>
      <c r="E9890" s="6">
        <v>78</v>
      </c>
      <c r="F9890" s="6" t="s">
        <v>25</v>
      </c>
      <c r="G9890" s="11" t="s">
        <v>34586</v>
      </c>
      <c r="H9890" s="8" t="s">
        <v>20987</v>
      </c>
      <c r="I9890" s="9">
        <v>9007</v>
      </c>
      <c r="J9890" s="9">
        <v>6356</v>
      </c>
      <c r="K9890" s="9">
        <v>2614</v>
      </c>
      <c r="L9890" s="9">
        <v>13</v>
      </c>
      <c r="M9890" s="9">
        <v>16</v>
      </c>
      <c r="N9890" s="9">
        <v>875</v>
      </c>
      <c r="O9890" s="9">
        <v>468</v>
      </c>
      <c r="P9890" s="9">
        <v>6402</v>
      </c>
      <c r="Q9890" s="10" t="s">
        <v>34368</v>
      </c>
    </row>
    <row r="9891" spans="1:17" x14ac:dyDescent="0.3">
      <c r="A9891" s="5" t="s">
        <v>34587</v>
      </c>
      <c r="B9891" s="5" t="s">
        <v>34588</v>
      </c>
      <c r="C9891" s="6">
        <v>3.27</v>
      </c>
      <c r="D9891" s="1" t="s">
        <v>34368</v>
      </c>
      <c r="E9891" s="6">
        <v>60</v>
      </c>
      <c r="F9891" s="6" t="s">
        <v>25</v>
      </c>
      <c r="G9891" s="11" t="s">
        <v>34589</v>
      </c>
      <c r="H9891" s="8" t="s">
        <v>17822</v>
      </c>
      <c r="I9891" s="9">
        <v>155</v>
      </c>
      <c r="J9891" s="9">
        <v>399</v>
      </c>
      <c r="K9891" s="9">
        <v>16</v>
      </c>
      <c r="L9891" s="9">
        <v>0</v>
      </c>
      <c r="M9891" s="9">
        <v>2</v>
      </c>
      <c r="N9891" s="9">
        <v>23</v>
      </c>
      <c r="O9891" s="9">
        <v>0</v>
      </c>
      <c r="P9891" s="9">
        <v>105</v>
      </c>
      <c r="Q9891" s="10" t="s">
        <v>34368</v>
      </c>
    </row>
    <row r="9892" spans="1:17" ht="28.8" x14ac:dyDescent="0.3">
      <c r="A9892" s="5" t="s">
        <v>34590</v>
      </c>
      <c r="B9892" s="5" t="s">
        <v>9349</v>
      </c>
      <c r="C9892" s="6">
        <v>3.07</v>
      </c>
      <c r="D9892" s="1" t="s">
        <v>34368</v>
      </c>
      <c r="E9892" s="6">
        <v>78</v>
      </c>
      <c r="F9892" s="6" t="s">
        <v>25</v>
      </c>
      <c r="G9892" s="11" t="s">
        <v>34591</v>
      </c>
      <c r="H9892" s="8" t="s">
        <v>34592</v>
      </c>
      <c r="I9892" s="9">
        <v>572</v>
      </c>
      <c r="J9892" s="9">
        <v>596</v>
      </c>
      <c r="K9892" s="9">
        <v>57</v>
      </c>
      <c r="L9892" s="9">
        <v>0</v>
      </c>
      <c r="M9892" s="9">
        <v>11</v>
      </c>
      <c r="N9892" s="9">
        <v>130</v>
      </c>
      <c r="O9892" s="9">
        <v>3</v>
      </c>
      <c r="P9892" s="9">
        <v>422</v>
      </c>
      <c r="Q9892" s="10" t="s">
        <v>34368</v>
      </c>
    </row>
    <row r="9893" spans="1:17" x14ac:dyDescent="0.3">
      <c r="A9893" s="5" t="s">
        <v>34593</v>
      </c>
      <c r="B9893" s="5" t="s">
        <v>9349</v>
      </c>
      <c r="C9893" s="6">
        <v>3.27</v>
      </c>
      <c r="D9893" s="1" t="s">
        <v>34368</v>
      </c>
      <c r="E9893" s="6">
        <v>89</v>
      </c>
      <c r="F9893" s="6" t="s">
        <v>25</v>
      </c>
      <c r="G9893" s="11" t="s">
        <v>34594</v>
      </c>
      <c r="H9893" s="8" t="s">
        <v>1412</v>
      </c>
      <c r="I9893" s="9">
        <v>233</v>
      </c>
      <c r="J9893" s="9">
        <v>366</v>
      </c>
      <c r="K9893" s="9">
        <v>40</v>
      </c>
      <c r="L9893" s="9">
        <v>0</v>
      </c>
      <c r="M9893" s="9">
        <v>2</v>
      </c>
      <c r="N9893" s="9">
        <v>58</v>
      </c>
      <c r="O9893" s="9">
        <v>4</v>
      </c>
      <c r="P9893" s="9">
        <v>173</v>
      </c>
      <c r="Q9893" s="10" t="s">
        <v>34368</v>
      </c>
    </row>
    <row r="9894" spans="1:17" ht="28.8" x14ac:dyDescent="0.3">
      <c r="A9894" s="5" t="s">
        <v>34595</v>
      </c>
      <c r="B9894" s="5" t="s">
        <v>9349</v>
      </c>
      <c r="C9894" s="6">
        <v>3.27</v>
      </c>
      <c r="D9894" s="1" t="s">
        <v>34368</v>
      </c>
      <c r="E9894" s="6">
        <v>93</v>
      </c>
      <c r="F9894" s="6" t="s">
        <v>25</v>
      </c>
      <c r="G9894" s="11" t="s">
        <v>34596</v>
      </c>
      <c r="H9894" s="8" t="s">
        <v>1412</v>
      </c>
      <c r="I9894" s="9">
        <v>257</v>
      </c>
      <c r="J9894" s="9">
        <v>423</v>
      </c>
      <c r="K9894" s="9">
        <v>34</v>
      </c>
      <c r="L9894" s="9">
        <v>0</v>
      </c>
      <c r="M9894" s="9">
        <v>4</v>
      </c>
      <c r="N9894" s="9">
        <v>70</v>
      </c>
      <c r="O9894" s="9">
        <v>2</v>
      </c>
      <c r="P9894" s="9">
        <v>177</v>
      </c>
      <c r="Q9894" s="10" t="s">
        <v>34368</v>
      </c>
    </row>
    <row r="9895" spans="1:17" x14ac:dyDescent="0.3">
      <c r="A9895" s="5" t="s">
        <v>34597</v>
      </c>
      <c r="B9895" s="5" t="s">
        <v>9349</v>
      </c>
      <c r="C9895" s="6">
        <v>3.27</v>
      </c>
      <c r="D9895" s="1" t="s">
        <v>34368</v>
      </c>
      <c r="E9895" s="6">
        <v>85</v>
      </c>
      <c r="F9895" s="6" t="s">
        <v>25</v>
      </c>
      <c r="G9895" s="11" t="s">
        <v>34598</v>
      </c>
      <c r="H9895" s="8" t="s">
        <v>34599</v>
      </c>
      <c r="I9895" s="9">
        <v>151</v>
      </c>
      <c r="J9895" s="9">
        <v>353</v>
      </c>
      <c r="K9895" s="9">
        <v>15</v>
      </c>
      <c r="L9895" s="9">
        <v>0</v>
      </c>
      <c r="M9895" s="9">
        <v>1</v>
      </c>
      <c r="N9895" s="9">
        <v>38</v>
      </c>
      <c r="O9895" s="9">
        <v>1</v>
      </c>
      <c r="P9895" s="9">
        <v>100</v>
      </c>
      <c r="Q9895" s="10" t="s">
        <v>34368</v>
      </c>
    </row>
    <row r="9896" spans="1:17" ht="28.8" x14ac:dyDescent="0.3">
      <c r="A9896" s="5" t="s">
        <v>34600</v>
      </c>
      <c r="B9896" s="5" t="s">
        <v>9349</v>
      </c>
      <c r="C9896" s="6">
        <v>3.27</v>
      </c>
      <c r="D9896" s="1" t="s">
        <v>34368</v>
      </c>
      <c r="E9896" s="6">
        <v>90</v>
      </c>
      <c r="F9896" s="6" t="s">
        <v>25</v>
      </c>
      <c r="G9896" s="11" t="s">
        <v>34601</v>
      </c>
      <c r="H9896" s="8" t="s">
        <v>34602</v>
      </c>
      <c r="I9896" s="9">
        <v>47</v>
      </c>
      <c r="J9896" s="9">
        <v>328</v>
      </c>
      <c r="K9896" s="9">
        <v>2</v>
      </c>
      <c r="L9896" s="9">
        <v>0</v>
      </c>
      <c r="M9896" s="9">
        <v>1</v>
      </c>
      <c r="N9896" s="9">
        <v>4</v>
      </c>
      <c r="O9896" s="9">
        <v>0</v>
      </c>
      <c r="P9896" s="9">
        <v>30</v>
      </c>
      <c r="Q9896" s="10" t="s">
        <v>34368</v>
      </c>
    </row>
    <row r="9897" spans="1:17" x14ac:dyDescent="0.3">
      <c r="A9897" s="5" t="s">
        <v>34603</v>
      </c>
      <c r="B9897" s="5" t="s">
        <v>9349</v>
      </c>
      <c r="C9897" s="6">
        <v>3.27</v>
      </c>
      <c r="D9897" s="1" t="s">
        <v>34368</v>
      </c>
      <c r="E9897" s="6">
        <v>86</v>
      </c>
      <c r="F9897" s="6" t="s">
        <v>20</v>
      </c>
      <c r="G9897" s="11" t="s">
        <v>34604</v>
      </c>
      <c r="H9897" s="8" t="s">
        <v>34605</v>
      </c>
      <c r="I9897" s="9">
        <v>72</v>
      </c>
      <c r="J9897" s="9">
        <v>308</v>
      </c>
      <c r="K9897" s="9">
        <v>6</v>
      </c>
      <c r="L9897" s="9">
        <v>0</v>
      </c>
      <c r="M9897" s="9">
        <v>2</v>
      </c>
      <c r="N9897" s="9">
        <v>10</v>
      </c>
      <c r="O9897" s="9">
        <v>1</v>
      </c>
      <c r="P9897" s="9">
        <v>50</v>
      </c>
      <c r="Q9897" s="10" t="s">
        <v>34368</v>
      </c>
    </row>
    <row r="9898" spans="1:17" ht="28.8" x14ac:dyDescent="0.3">
      <c r="A9898" s="5" t="s">
        <v>34606</v>
      </c>
      <c r="B9898" s="5" t="s">
        <v>11603</v>
      </c>
      <c r="C9898" s="6">
        <v>2.8</v>
      </c>
      <c r="D9898" s="1" t="s">
        <v>34368</v>
      </c>
      <c r="E9898" s="6">
        <v>95</v>
      </c>
      <c r="F9898" s="6" t="s">
        <v>25</v>
      </c>
      <c r="G9898" s="11" t="s">
        <v>34607</v>
      </c>
      <c r="H9898" s="8" t="s">
        <v>34608</v>
      </c>
      <c r="I9898" s="9">
        <v>3398</v>
      </c>
      <c r="J9898" s="9">
        <v>2245</v>
      </c>
      <c r="K9898" s="9">
        <v>345</v>
      </c>
      <c r="L9898" s="9">
        <v>1</v>
      </c>
      <c r="M9898" s="9">
        <v>59</v>
      </c>
      <c r="N9898" s="9">
        <v>725</v>
      </c>
      <c r="O9898" s="9">
        <v>32</v>
      </c>
      <c r="P9898" s="9">
        <v>2282</v>
      </c>
      <c r="Q9898" s="10" t="s">
        <v>34368</v>
      </c>
    </row>
    <row r="9899" spans="1:17" x14ac:dyDescent="0.3">
      <c r="A9899" s="5" t="s">
        <v>34609</v>
      </c>
      <c r="B9899" s="5" t="s">
        <v>4493</v>
      </c>
      <c r="C9899" s="6">
        <v>3.4</v>
      </c>
      <c r="D9899" s="1" t="s">
        <v>34368</v>
      </c>
      <c r="E9899" s="6">
        <v>98</v>
      </c>
      <c r="F9899" s="6" t="s">
        <v>74</v>
      </c>
      <c r="G9899" s="11" t="s">
        <v>34610</v>
      </c>
      <c r="H9899" s="8" t="s">
        <v>34611</v>
      </c>
      <c r="I9899" s="9">
        <v>3893</v>
      </c>
      <c r="J9899" s="9">
        <v>3661</v>
      </c>
      <c r="K9899" s="9">
        <v>958</v>
      </c>
      <c r="L9899" s="9">
        <v>4</v>
      </c>
      <c r="M9899" s="9">
        <v>11</v>
      </c>
      <c r="N9899" s="9">
        <v>796</v>
      </c>
      <c r="O9899" s="9">
        <v>75</v>
      </c>
      <c r="P9899" s="9">
        <v>2865</v>
      </c>
      <c r="Q9899" s="10" t="s">
        <v>34368</v>
      </c>
    </row>
    <row r="9900" spans="1:17" ht="43.2" x14ac:dyDescent="0.3">
      <c r="A9900" s="5" t="s">
        <v>23111</v>
      </c>
      <c r="B9900" s="5" t="s">
        <v>34612</v>
      </c>
      <c r="C9900" s="6">
        <v>3.3</v>
      </c>
      <c r="D9900" s="1" t="s">
        <v>34368</v>
      </c>
      <c r="E9900" s="6">
        <v>99</v>
      </c>
      <c r="F9900" s="6" t="s">
        <v>74</v>
      </c>
      <c r="G9900" s="11" t="s">
        <v>34613</v>
      </c>
      <c r="H9900" s="8" t="s">
        <v>34614</v>
      </c>
      <c r="I9900" s="9">
        <v>309</v>
      </c>
      <c r="J9900" s="9">
        <v>558</v>
      </c>
      <c r="K9900" s="9">
        <v>62</v>
      </c>
      <c r="L9900" s="9">
        <v>0</v>
      </c>
      <c r="M9900" s="9">
        <v>6</v>
      </c>
      <c r="N9900" s="9">
        <v>75</v>
      </c>
      <c r="O9900" s="9">
        <v>3</v>
      </c>
      <c r="P9900" s="9">
        <v>245</v>
      </c>
      <c r="Q9900" s="10" t="s">
        <v>34368</v>
      </c>
    </row>
    <row r="9901" spans="1:17" x14ac:dyDescent="0.3">
      <c r="A9901" s="5" t="s">
        <v>34615</v>
      </c>
      <c r="B9901" s="5" t="s">
        <v>256</v>
      </c>
      <c r="C9901" s="6">
        <v>3.29</v>
      </c>
      <c r="D9901" s="1" t="s">
        <v>34368</v>
      </c>
      <c r="E9901" s="6">
        <v>100</v>
      </c>
      <c r="F9901" s="6" t="s">
        <v>25</v>
      </c>
      <c r="G9901" s="11" t="s">
        <v>34616</v>
      </c>
      <c r="H9901" s="8" t="s">
        <v>34617</v>
      </c>
      <c r="I9901" s="9">
        <v>3800</v>
      </c>
      <c r="J9901" s="9">
        <v>2102</v>
      </c>
      <c r="K9901" s="9">
        <v>770</v>
      </c>
      <c r="L9901" s="9">
        <v>1</v>
      </c>
      <c r="M9901" s="9">
        <v>24</v>
      </c>
      <c r="N9901" s="9">
        <v>870</v>
      </c>
      <c r="O9901" s="9">
        <v>68</v>
      </c>
      <c r="P9901" s="9">
        <v>2714</v>
      </c>
      <c r="Q9901" s="10" t="s">
        <v>34368</v>
      </c>
    </row>
    <row r="9902" spans="1:17" x14ac:dyDescent="0.3">
      <c r="A9902" s="5" t="s">
        <v>34618</v>
      </c>
      <c r="B9902" s="5" t="s">
        <v>34619</v>
      </c>
      <c r="C9902" s="6">
        <v>3.27</v>
      </c>
      <c r="D9902" s="1" t="s">
        <v>34368</v>
      </c>
      <c r="E9902" s="6">
        <v>79</v>
      </c>
      <c r="F9902" s="6" t="s">
        <v>25</v>
      </c>
      <c r="G9902" s="11" t="s">
        <v>34620</v>
      </c>
      <c r="H9902" s="8" t="s">
        <v>2920</v>
      </c>
      <c r="I9902" s="9">
        <v>200</v>
      </c>
      <c r="J9902" s="9">
        <v>386</v>
      </c>
      <c r="K9902" s="9">
        <v>35</v>
      </c>
      <c r="L9902" s="9">
        <v>0</v>
      </c>
      <c r="M9902" s="9">
        <v>1</v>
      </c>
      <c r="N9902" s="9">
        <v>50</v>
      </c>
      <c r="O9902" s="9">
        <v>5</v>
      </c>
      <c r="P9902" s="9">
        <v>151</v>
      </c>
      <c r="Q9902" s="10" t="s">
        <v>34368</v>
      </c>
    </row>
    <row r="9903" spans="1:17" x14ac:dyDescent="0.3">
      <c r="A9903" s="5" t="s">
        <v>34621</v>
      </c>
      <c r="B9903" s="5" t="s">
        <v>34491</v>
      </c>
      <c r="C9903" s="6">
        <v>3.33</v>
      </c>
      <c r="D9903" s="1" t="s">
        <v>34368</v>
      </c>
      <c r="E9903" s="6">
        <v>110</v>
      </c>
      <c r="F9903" s="6" t="s">
        <v>25</v>
      </c>
      <c r="G9903" s="11" t="s">
        <v>34622</v>
      </c>
      <c r="H9903" s="8" t="s">
        <v>34623</v>
      </c>
      <c r="I9903" s="9">
        <v>7917</v>
      </c>
      <c r="J9903" s="9">
        <v>2940</v>
      </c>
      <c r="K9903" s="9">
        <v>1487</v>
      </c>
      <c r="L9903" s="9">
        <v>22</v>
      </c>
      <c r="M9903" s="9">
        <v>65</v>
      </c>
      <c r="N9903" s="9">
        <v>1499</v>
      </c>
      <c r="O9903" s="9">
        <v>287</v>
      </c>
      <c r="P9903" s="9">
        <v>4891</v>
      </c>
      <c r="Q9903" s="10" t="s">
        <v>34368</v>
      </c>
    </row>
    <row r="9904" spans="1:17" x14ac:dyDescent="0.3">
      <c r="A9904" s="5" t="s">
        <v>34624</v>
      </c>
      <c r="B9904" s="5" t="s">
        <v>11117</v>
      </c>
      <c r="C9904" s="6">
        <v>3.58</v>
      </c>
      <c r="D9904" s="1" t="s">
        <v>34368</v>
      </c>
      <c r="E9904" s="6">
        <v>81</v>
      </c>
      <c r="F9904" s="6" t="s">
        <v>25</v>
      </c>
      <c r="G9904" s="11" t="s">
        <v>34625</v>
      </c>
      <c r="H9904" s="8" t="s">
        <v>34626</v>
      </c>
      <c r="I9904" s="9">
        <v>4602</v>
      </c>
      <c r="J9904" s="9">
        <v>2921</v>
      </c>
      <c r="K9904" s="9">
        <v>1308</v>
      </c>
      <c r="L9904" s="9">
        <v>3</v>
      </c>
      <c r="M9904" s="9">
        <v>12</v>
      </c>
      <c r="N9904" s="9">
        <v>750</v>
      </c>
      <c r="O9904" s="9">
        <v>156</v>
      </c>
      <c r="P9904" s="9">
        <v>3412</v>
      </c>
      <c r="Q9904" s="10" t="s">
        <v>34368</v>
      </c>
    </row>
    <row r="9905" spans="1:17" ht="28.8" x14ac:dyDescent="0.3">
      <c r="A9905" s="5" t="s">
        <v>34627</v>
      </c>
      <c r="B9905" s="5" t="s">
        <v>480</v>
      </c>
      <c r="C9905" s="6">
        <v>2.8</v>
      </c>
      <c r="D9905" s="1" t="s">
        <v>34368</v>
      </c>
      <c r="E9905" s="6">
        <v>110</v>
      </c>
      <c r="F9905" s="6" t="s">
        <v>25</v>
      </c>
      <c r="G9905" s="11" t="s">
        <v>34628</v>
      </c>
      <c r="H9905" s="8" t="s">
        <v>478</v>
      </c>
      <c r="I9905" s="9">
        <v>2278</v>
      </c>
      <c r="J9905" s="9">
        <v>1752</v>
      </c>
      <c r="K9905" s="9">
        <v>234</v>
      </c>
      <c r="L9905" s="9">
        <v>0</v>
      </c>
      <c r="M9905" s="9">
        <v>88</v>
      </c>
      <c r="N9905" s="9">
        <v>403</v>
      </c>
      <c r="O9905" s="9">
        <v>31</v>
      </c>
      <c r="P9905" s="9">
        <v>1406</v>
      </c>
      <c r="Q9905" s="10" t="s">
        <v>34368</v>
      </c>
    </row>
    <row r="9906" spans="1:17" x14ac:dyDescent="0.3">
      <c r="A9906" s="5" t="s">
        <v>34629</v>
      </c>
      <c r="B9906" s="5" t="s">
        <v>6974</v>
      </c>
      <c r="C9906" s="6">
        <v>3.19</v>
      </c>
      <c r="D9906" s="1" t="s">
        <v>34368</v>
      </c>
      <c r="E9906" s="6">
        <v>140</v>
      </c>
      <c r="F9906" s="6" t="s">
        <v>25</v>
      </c>
      <c r="G9906" s="11" t="s">
        <v>34630</v>
      </c>
      <c r="H9906" s="8" t="s">
        <v>34631</v>
      </c>
      <c r="I9906" s="9">
        <v>561</v>
      </c>
      <c r="J9906" s="9">
        <v>736</v>
      </c>
      <c r="K9906" s="9">
        <v>65</v>
      </c>
      <c r="L9906" s="9">
        <v>0</v>
      </c>
      <c r="M9906" s="9">
        <v>12</v>
      </c>
      <c r="N9906" s="9">
        <v>124</v>
      </c>
      <c r="O9906" s="9">
        <v>11</v>
      </c>
      <c r="P9906" s="9">
        <v>371</v>
      </c>
      <c r="Q9906" s="10" t="s">
        <v>34368</v>
      </c>
    </row>
    <row r="9907" spans="1:17" x14ac:dyDescent="0.3">
      <c r="A9907" s="5" t="s">
        <v>34632</v>
      </c>
      <c r="B9907" s="5" t="s">
        <v>34633</v>
      </c>
      <c r="C9907" s="6">
        <v>3.28</v>
      </c>
      <c r="D9907" s="1" t="s">
        <v>34368</v>
      </c>
      <c r="E9907" s="6">
        <v>93</v>
      </c>
      <c r="F9907" s="6" t="s">
        <v>25</v>
      </c>
      <c r="G9907" s="11" t="s">
        <v>34634</v>
      </c>
      <c r="H9907" s="8" t="s">
        <v>34635</v>
      </c>
      <c r="I9907" s="9">
        <v>505</v>
      </c>
      <c r="J9907" s="9">
        <v>617</v>
      </c>
      <c r="K9907" s="9">
        <v>117</v>
      </c>
      <c r="L9907" s="9">
        <v>0</v>
      </c>
      <c r="M9907" s="9">
        <v>8</v>
      </c>
      <c r="N9907" s="9">
        <v>139</v>
      </c>
      <c r="O9907" s="9">
        <v>8</v>
      </c>
      <c r="P9907" s="9">
        <v>379</v>
      </c>
      <c r="Q9907" s="10" t="s">
        <v>34368</v>
      </c>
    </row>
    <row r="9908" spans="1:17" x14ac:dyDescent="0.3">
      <c r="A9908" s="5" t="s">
        <v>34636</v>
      </c>
      <c r="B9908" s="5" t="s">
        <v>2997</v>
      </c>
      <c r="C9908" s="6">
        <v>3.9</v>
      </c>
      <c r="D9908" s="1" t="s">
        <v>34368</v>
      </c>
      <c r="E9908" s="6">
        <v>111</v>
      </c>
      <c r="F9908" s="6" t="s">
        <v>74</v>
      </c>
      <c r="G9908" s="11" t="s">
        <v>34637</v>
      </c>
      <c r="H9908" s="8" t="s">
        <v>34638</v>
      </c>
      <c r="I9908" s="9">
        <v>11799</v>
      </c>
      <c r="J9908" s="9">
        <v>7853</v>
      </c>
      <c r="K9908" s="9">
        <v>3973</v>
      </c>
      <c r="L9908" s="9">
        <v>32</v>
      </c>
      <c r="M9908" s="9">
        <v>19</v>
      </c>
      <c r="N9908" s="9">
        <v>898</v>
      </c>
      <c r="O9908" s="9">
        <v>842</v>
      </c>
      <c r="P9908" s="9">
        <v>8761</v>
      </c>
      <c r="Q9908" s="10" t="s">
        <v>34368</v>
      </c>
    </row>
    <row r="9909" spans="1:17" x14ac:dyDescent="0.3">
      <c r="A9909" s="5" t="s">
        <v>34639</v>
      </c>
      <c r="B9909" s="5" t="s">
        <v>73</v>
      </c>
      <c r="C9909" s="6">
        <v>3.18</v>
      </c>
      <c r="D9909" s="1" t="s">
        <v>34640</v>
      </c>
      <c r="E9909" s="6">
        <v>103</v>
      </c>
      <c r="F9909" s="6" t="s">
        <v>25</v>
      </c>
      <c r="G9909" s="11" t="s">
        <v>34641</v>
      </c>
      <c r="H9909" s="8" t="s">
        <v>34642</v>
      </c>
      <c r="I9909" s="9">
        <v>1215</v>
      </c>
      <c r="J9909" s="9">
        <v>1561</v>
      </c>
      <c r="K9909" s="9">
        <v>208</v>
      </c>
      <c r="L9909" s="9">
        <v>0</v>
      </c>
      <c r="M9909" s="9">
        <v>7</v>
      </c>
      <c r="N9909" s="9">
        <v>285</v>
      </c>
      <c r="O9909" s="9">
        <v>15</v>
      </c>
      <c r="P9909" s="9">
        <v>817</v>
      </c>
      <c r="Q9909" s="10" t="s">
        <v>34368</v>
      </c>
    </row>
    <row r="9910" spans="1:17" ht="28.8" x14ac:dyDescent="0.3">
      <c r="A9910" s="5" t="s">
        <v>34643</v>
      </c>
      <c r="B9910" s="5" t="s">
        <v>2163</v>
      </c>
      <c r="C9910" s="6">
        <v>3.27</v>
      </c>
      <c r="D9910" s="1" t="s">
        <v>34640</v>
      </c>
      <c r="E9910" s="6">
        <v>212</v>
      </c>
      <c r="F9910" s="6" t="s">
        <v>25</v>
      </c>
      <c r="G9910" s="11" t="s">
        <v>34644</v>
      </c>
      <c r="H9910" s="8" t="s">
        <v>924</v>
      </c>
      <c r="I9910" s="9">
        <v>260</v>
      </c>
      <c r="J9910" s="9">
        <v>613</v>
      </c>
      <c r="K9910" s="9">
        <v>54</v>
      </c>
      <c r="L9910" s="9">
        <v>1</v>
      </c>
      <c r="M9910" s="9">
        <v>3</v>
      </c>
      <c r="N9910" s="9">
        <v>41</v>
      </c>
      <c r="O9910" s="9">
        <v>11</v>
      </c>
      <c r="P9910" s="9">
        <v>131</v>
      </c>
      <c r="Q9910" s="10" t="s">
        <v>34368</v>
      </c>
    </row>
    <row r="9911" spans="1:17" x14ac:dyDescent="0.3">
      <c r="A9911" s="5" t="s">
        <v>34645</v>
      </c>
      <c r="B9911" s="5" t="s">
        <v>986</v>
      </c>
      <c r="C9911" s="6">
        <v>3.27</v>
      </c>
      <c r="D9911" s="1" t="s">
        <v>34640</v>
      </c>
      <c r="E9911" s="6">
        <v>70</v>
      </c>
      <c r="F9911" s="6" t="s">
        <v>25</v>
      </c>
      <c r="G9911" s="11" t="s">
        <v>34646</v>
      </c>
      <c r="H9911" s="8" t="s">
        <v>924</v>
      </c>
      <c r="I9911" s="9">
        <v>126</v>
      </c>
      <c r="J9911" s="9">
        <v>446</v>
      </c>
      <c r="K9911" s="9">
        <v>18</v>
      </c>
      <c r="L9911" s="9">
        <v>0</v>
      </c>
      <c r="M9911" s="9">
        <v>3</v>
      </c>
      <c r="N9911" s="9">
        <v>18</v>
      </c>
      <c r="O9911" s="9">
        <v>4</v>
      </c>
      <c r="P9911" s="9">
        <v>64</v>
      </c>
      <c r="Q9911" s="10" t="s">
        <v>34368</v>
      </c>
    </row>
    <row r="9912" spans="1:17" ht="28.8" x14ac:dyDescent="0.3">
      <c r="A9912" s="5" t="s">
        <v>34647</v>
      </c>
      <c r="B9912" s="5" t="s">
        <v>1870</v>
      </c>
      <c r="C9912" s="6">
        <v>3.1</v>
      </c>
      <c r="D9912" s="1" t="s">
        <v>34640</v>
      </c>
      <c r="E9912" s="6">
        <v>102</v>
      </c>
      <c r="F9912" s="6" t="s">
        <v>98</v>
      </c>
      <c r="G9912" s="11" t="s">
        <v>34648</v>
      </c>
      <c r="H9912" s="8" t="s">
        <v>34649</v>
      </c>
      <c r="I9912" s="9">
        <v>3676</v>
      </c>
      <c r="J9912" s="9">
        <v>2601</v>
      </c>
      <c r="K9912" s="9">
        <v>549</v>
      </c>
      <c r="L9912" s="9">
        <v>0</v>
      </c>
      <c r="M9912" s="9">
        <v>45</v>
      </c>
      <c r="N9912" s="9">
        <v>870</v>
      </c>
      <c r="O9912" s="9">
        <v>47</v>
      </c>
      <c r="P9912" s="9">
        <v>2270</v>
      </c>
      <c r="Q9912" s="10" t="s">
        <v>34368</v>
      </c>
    </row>
    <row r="9913" spans="1:17" x14ac:dyDescent="0.3">
      <c r="A9913" s="5" t="s">
        <v>34650</v>
      </c>
      <c r="B9913" s="5" t="s">
        <v>2698</v>
      </c>
      <c r="C9913" s="6">
        <v>3.15</v>
      </c>
      <c r="D9913" s="1" t="s">
        <v>34640</v>
      </c>
      <c r="E9913" s="6">
        <v>100</v>
      </c>
      <c r="F9913" s="6" t="s">
        <v>74</v>
      </c>
      <c r="G9913" s="11" t="s">
        <v>34651</v>
      </c>
      <c r="H9913" s="8" t="s">
        <v>2999</v>
      </c>
      <c r="I9913" s="9">
        <v>1053</v>
      </c>
      <c r="J9913" s="9">
        <v>1073</v>
      </c>
      <c r="K9913" s="9">
        <v>164</v>
      </c>
      <c r="L9913" s="9">
        <v>0</v>
      </c>
      <c r="M9913" s="9">
        <v>10</v>
      </c>
      <c r="N9913" s="9">
        <v>310</v>
      </c>
      <c r="O9913" s="9">
        <v>10</v>
      </c>
      <c r="P9913" s="9">
        <v>760</v>
      </c>
      <c r="Q9913" s="10" t="s">
        <v>34368</v>
      </c>
    </row>
    <row r="9914" spans="1:17" ht="28.8" x14ac:dyDescent="0.3">
      <c r="A9914" s="5" t="s">
        <v>34425</v>
      </c>
      <c r="B9914" s="5" t="s">
        <v>8601</v>
      </c>
      <c r="C9914" s="6">
        <v>2.65</v>
      </c>
      <c r="D9914" s="1" t="s">
        <v>34652</v>
      </c>
      <c r="E9914" s="6">
        <v>149</v>
      </c>
      <c r="F9914" s="6" t="s">
        <v>25</v>
      </c>
      <c r="G9914" s="11" t="s">
        <v>34653</v>
      </c>
      <c r="H9914" s="8" t="s">
        <v>34654</v>
      </c>
      <c r="I9914" s="9">
        <v>235695</v>
      </c>
      <c r="J9914" s="9">
        <v>22460</v>
      </c>
      <c r="K9914" s="9">
        <v>22299</v>
      </c>
      <c r="L9914" s="9">
        <v>135</v>
      </c>
      <c r="M9914" s="9">
        <v>8372</v>
      </c>
      <c r="N9914" s="9">
        <v>30330</v>
      </c>
      <c r="O9914" s="9">
        <v>3117</v>
      </c>
      <c r="P9914" s="9">
        <v>126784</v>
      </c>
      <c r="Q9914" s="10" t="s">
        <v>34368</v>
      </c>
    </row>
    <row r="9915" spans="1:17" ht="28.8" x14ac:dyDescent="0.3">
      <c r="A9915" s="5" t="s">
        <v>2858</v>
      </c>
      <c r="B9915" s="5" t="s">
        <v>1346</v>
      </c>
      <c r="C9915" s="6">
        <v>3.13</v>
      </c>
      <c r="D9915" s="1" t="s">
        <v>34652</v>
      </c>
      <c r="E9915" s="6">
        <v>132</v>
      </c>
      <c r="F9915" s="6" t="s">
        <v>25</v>
      </c>
      <c r="G9915" s="11" t="s">
        <v>34655</v>
      </c>
      <c r="H9915" s="8" t="s">
        <v>34656</v>
      </c>
      <c r="I9915" s="9">
        <v>245459</v>
      </c>
      <c r="J9915" s="9">
        <v>26819</v>
      </c>
      <c r="K9915" s="9">
        <v>36045</v>
      </c>
      <c r="L9915" s="9">
        <v>299</v>
      </c>
      <c r="M9915" s="9">
        <v>2731</v>
      </c>
      <c r="N9915" s="9">
        <v>48009</v>
      </c>
      <c r="O9915" s="9">
        <v>5002</v>
      </c>
      <c r="P9915" s="9">
        <v>153141</v>
      </c>
      <c r="Q9915" s="10" t="s">
        <v>34368</v>
      </c>
    </row>
    <row r="9916" spans="1:17" ht="43.2" x14ac:dyDescent="0.3">
      <c r="A9916" s="5" t="s">
        <v>34657</v>
      </c>
      <c r="B9916" s="5" t="s">
        <v>73</v>
      </c>
      <c r="C9916" s="6">
        <v>3.16</v>
      </c>
      <c r="D9916" s="1" t="s">
        <v>34658</v>
      </c>
      <c r="E9916" s="6">
        <v>107</v>
      </c>
      <c r="F9916" s="6" t="s">
        <v>25</v>
      </c>
      <c r="G9916" s="11" t="s">
        <v>34659</v>
      </c>
      <c r="H9916" s="8" t="s">
        <v>34660</v>
      </c>
      <c r="I9916" s="9">
        <v>964</v>
      </c>
      <c r="J9916" s="9">
        <v>1310</v>
      </c>
      <c r="K9916" s="9">
        <v>166</v>
      </c>
      <c r="L9916" s="9">
        <v>0</v>
      </c>
      <c r="M9916" s="9">
        <v>16</v>
      </c>
      <c r="N9916" s="9">
        <v>262</v>
      </c>
      <c r="O9916" s="9">
        <v>18</v>
      </c>
      <c r="P9916" s="9">
        <v>702</v>
      </c>
      <c r="Q9916" s="10" t="s">
        <v>34368</v>
      </c>
    </row>
    <row r="9917" spans="1:17" ht="28.8" x14ac:dyDescent="0.3">
      <c r="A9917" s="5" t="s">
        <v>34661</v>
      </c>
      <c r="B9917" s="5" t="s">
        <v>14101</v>
      </c>
      <c r="C9917" s="6">
        <v>3.46</v>
      </c>
      <c r="D9917" s="1" t="s">
        <v>34662</v>
      </c>
      <c r="E9917" s="6">
        <v>112</v>
      </c>
      <c r="F9917" s="6" t="s">
        <v>25</v>
      </c>
      <c r="G9917" s="11" t="s">
        <v>34663</v>
      </c>
      <c r="H9917" s="8" t="s">
        <v>34664</v>
      </c>
      <c r="I9917" s="9">
        <v>4226</v>
      </c>
      <c r="J9917" s="9">
        <v>3816</v>
      </c>
      <c r="K9917" s="9">
        <v>772</v>
      </c>
      <c r="L9917" s="9">
        <v>4</v>
      </c>
      <c r="M9917" s="9">
        <v>24</v>
      </c>
      <c r="N9917" s="9">
        <v>725</v>
      </c>
      <c r="O9917" s="9">
        <v>113</v>
      </c>
      <c r="P9917" s="9">
        <v>2996</v>
      </c>
      <c r="Q9917" s="10" t="s">
        <v>34368</v>
      </c>
    </row>
    <row r="9918" spans="1:17" x14ac:dyDescent="0.3">
      <c r="A9918" s="5" t="s">
        <v>34665</v>
      </c>
      <c r="B9918" s="5" t="s">
        <v>11459</v>
      </c>
      <c r="C9918" s="6">
        <v>2.8</v>
      </c>
      <c r="D9918" s="1" t="s">
        <v>34662</v>
      </c>
      <c r="E9918" s="6">
        <v>98</v>
      </c>
      <c r="F9918" s="6" t="s">
        <v>25</v>
      </c>
      <c r="G9918" s="11" t="s">
        <v>34666</v>
      </c>
      <c r="H9918" s="8" t="s">
        <v>34667</v>
      </c>
      <c r="I9918" s="9">
        <v>16055</v>
      </c>
      <c r="J9918" s="9">
        <v>4179</v>
      </c>
      <c r="K9918" s="9">
        <v>1423</v>
      </c>
      <c r="L9918" s="9">
        <v>2</v>
      </c>
      <c r="M9918" s="9">
        <v>374</v>
      </c>
      <c r="N9918" s="9">
        <v>3154</v>
      </c>
      <c r="O9918" s="9">
        <v>153</v>
      </c>
      <c r="P9918" s="9">
        <v>10687</v>
      </c>
      <c r="Q9918" s="10" t="s">
        <v>34368</v>
      </c>
    </row>
    <row r="9919" spans="1:17" x14ac:dyDescent="0.3">
      <c r="A9919" s="5" t="s">
        <v>34668</v>
      </c>
      <c r="B9919" s="5" t="s">
        <v>2409</v>
      </c>
      <c r="C9919" s="6">
        <v>3.27</v>
      </c>
      <c r="D9919" s="1" t="s">
        <v>34669</v>
      </c>
      <c r="E9919" s="6">
        <v>136</v>
      </c>
      <c r="F9919" s="6" t="s">
        <v>25</v>
      </c>
      <c r="G9919" s="11" t="s">
        <v>34670</v>
      </c>
      <c r="H9919" s="8" t="s">
        <v>34671</v>
      </c>
      <c r="I9919" s="9">
        <v>50386</v>
      </c>
      <c r="J9919" s="9">
        <v>6820</v>
      </c>
      <c r="K9919" s="9">
        <v>6611</v>
      </c>
      <c r="L9919" s="9">
        <v>113</v>
      </c>
      <c r="M9919" s="9">
        <v>363</v>
      </c>
      <c r="N9919" s="9">
        <v>8123</v>
      </c>
      <c r="O9919" s="9">
        <v>1298</v>
      </c>
      <c r="P9919" s="9">
        <v>25510</v>
      </c>
      <c r="Q9919" s="10" t="s">
        <v>34368</v>
      </c>
    </row>
    <row r="9920" spans="1:17" x14ac:dyDescent="0.3">
      <c r="A9920" s="5" t="s">
        <v>34672</v>
      </c>
      <c r="B9920" s="5" t="s">
        <v>244</v>
      </c>
      <c r="C9920" s="6">
        <v>2.84</v>
      </c>
      <c r="D9920" s="1" t="s">
        <v>34673</v>
      </c>
      <c r="E9920" s="6">
        <v>129</v>
      </c>
      <c r="F9920" s="6" t="s">
        <v>25</v>
      </c>
      <c r="G9920" s="11" t="s">
        <v>34674</v>
      </c>
      <c r="H9920" s="8" t="s">
        <v>34675</v>
      </c>
      <c r="I9920" s="9">
        <v>137978</v>
      </c>
      <c r="J9920" s="9">
        <v>8919</v>
      </c>
      <c r="K9920" s="9">
        <v>10941</v>
      </c>
      <c r="L9920" s="9">
        <v>52</v>
      </c>
      <c r="M9920" s="9">
        <v>1918</v>
      </c>
      <c r="N9920" s="9">
        <v>18398</v>
      </c>
      <c r="O9920" s="9">
        <v>1977</v>
      </c>
      <c r="P9920" s="9">
        <v>58078</v>
      </c>
      <c r="Q9920" s="10" t="s">
        <v>34368</v>
      </c>
    </row>
    <row r="9921" spans="1:17" x14ac:dyDescent="0.3">
      <c r="A9921" s="5" t="s">
        <v>34676</v>
      </c>
      <c r="B9921" s="5" t="s">
        <v>13720</v>
      </c>
      <c r="C9921" s="6">
        <v>3.88</v>
      </c>
      <c r="D9921" s="1" t="s">
        <v>34677</v>
      </c>
      <c r="E9921" s="6">
        <v>157</v>
      </c>
      <c r="F9921" s="6" t="s">
        <v>25</v>
      </c>
      <c r="G9921" s="11" t="s">
        <v>34678</v>
      </c>
      <c r="H9921" s="8" t="s">
        <v>34679</v>
      </c>
      <c r="I9921" s="9">
        <v>1662940</v>
      </c>
      <c r="J9921" s="9">
        <v>155554</v>
      </c>
      <c r="K9921" s="9">
        <v>414802</v>
      </c>
      <c r="L9921" s="9">
        <v>5800</v>
      </c>
      <c r="M9921" s="9">
        <v>8489</v>
      </c>
      <c r="N9921" s="9">
        <v>148078</v>
      </c>
      <c r="O9921" s="9">
        <v>148431</v>
      </c>
      <c r="P9921" s="9">
        <v>1051503</v>
      </c>
      <c r="Q9921" s="10" t="s">
        <v>34368</v>
      </c>
    </row>
    <row r="9922" spans="1:17" x14ac:dyDescent="0.3">
      <c r="A9922" s="5" t="s">
        <v>34680</v>
      </c>
      <c r="B9922" s="5" t="s">
        <v>3743</v>
      </c>
      <c r="C9922" s="6">
        <v>3.33</v>
      </c>
      <c r="D9922" s="1" t="s">
        <v>34681</v>
      </c>
      <c r="E9922" s="6">
        <v>84</v>
      </c>
      <c r="F9922" s="6" t="s">
        <v>25</v>
      </c>
      <c r="G9922" s="11" t="s">
        <v>34682</v>
      </c>
      <c r="H9922" s="8" t="s">
        <v>2981</v>
      </c>
      <c r="I9922" s="9">
        <v>32837</v>
      </c>
      <c r="J9922" s="9">
        <v>8294</v>
      </c>
      <c r="K9922" s="9">
        <v>3749</v>
      </c>
      <c r="L9922" s="9">
        <v>40</v>
      </c>
      <c r="M9922" s="9">
        <v>233</v>
      </c>
      <c r="N9922" s="9">
        <v>4419</v>
      </c>
      <c r="O9922" s="9">
        <v>834</v>
      </c>
      <c r="P9922" s="9">
        <v>13996</v>
      </c>
      <c r="Q9922" s="10" t="s">
        <v>34368</v>
      </c>
    </row>
    <row r="9923" spans="1:17" x14ac:dyDescent="0.3">
      <c r="A9923" s="5" t="s">
        <v>34683</v>
      </c>
      <c r="B9923" s="5" t="s">
        <v>24641</v>
      </c>
      <c r="C9923" s="6">
        <v>3.35</v>
      </c>
      <c r="D9923" s="1" t="s">
        <v>34684</v>
      </c>
      <c r="E9923" s="6">
        <v>114</v>
      </c>
      <c r="F9923" s="6" t="s">
        <v>25</v>
      </c>
      <c r="G9923" s="11" t="s">
        <v>34685</v>
      </c>
      <c r="H9923" s="8" t="s">
        <v>34686</v>
      </c>
      <c r="I9923" s="9">
        <v>62516</v>
      </c>
      <c r="J9923" s="9">
        <v>12922</v>
      </c>
      <c r="K9923" s="9">
        <v>10240</v>
      </c>
      <c r="L9923" s="9">
        <v>52</v>
      </c>
      <c r="M9923" s="9">
        <v>335</v>
      </c>
      <c r="N9923" s="9">
        <v>10538</v>
      </c>
      <c r="O9923" s="9">
        <v>1211</v>
      </c>
      <c r="P9923" s="9">
        <v>33544</v>
      </c>
      <c r="Q9923" s="10" t="s">
        <v>34368</v>
      </c>
    </row>
    <row r="9924" spans="1:17" ht="28.8" x14ac:dyDescent="0.3">
      <c r="A9924" s="5" t="s">
        <v>34687</v>
      </c>
      <c r="B9924" s="5" t="s">
        <v>5531</v>
      </c>
      <c r="C9924" s="6">
        <v>3.82</v>
      </c>
      <c r="D9924" s="1" t="s">
        <v>34684</v>
      </c>
      <c r="E9924" s="6">
        <v>93</v>
      </c>
      <c r="F9924" s="6" t="s">
        <v>25</v>
      </c>
      <c r="G9924" s="11" t="s">
        <v>34688</v>
      </c>
      <c r="H9924" s="8" t="s">
        <v>34689</v>
      </c>
      <c r="I9924" s="9">
        <v>277896</v>
      </c>
      <c r="J9924" s="9">
        <v>61302</v>
      </c>
      <c r="K9924" s="9">
        <v>75399</v>
      </c>
      <c r="L9924" s="9">
        <v>1700</v>
      </c>
      <c r="M9924" s="9">
        <v>1247</v>
      </c>
      <c r="N9924" s="9">
        <v>22225</v>
      </c>
      <c r="O9924" s="9">
        <v>26634</v>
      </c>
      <c r="P9924" s="9">
        <v>162843</v>
      </c>
      <c r="Q9924" s="10" t="s">
        <v>34368</v>
      </c>
    </row>
    <row r="9925" spans="1:17" x14ac:dyDescent="0.3">
      <c r="A9925" s="5" t="s">
        <v>34690</v>
      </c>
      <c r="B9925" s="5" t="s">
        <v>22339</v>
      </c>
      <c r="C9925" s="6">
        <v>2.4300000000000002</v>
      </c>
      <c r="D9925" s="1" t="s">
        <v>34684</v>
      </c>
      <c r="E9925" s="6">
        <v>116</v>
      </c>
      <c r="F9925" s="6" t="s">
        <v>25</v>
      </c>
      <c r="G9925" s="11" t="s">
        <v>34691</v>
      </c>
      <c r="H9925" s="8" t="s">
        <v>34692</v>
      </c>
      <c r="I9925" s="9">
        <v>208300</v>
      </c>
      <c r="J9925" s="9">
        <v>16452</v>
      </c>
      <c r="K9925" s="9">
        <v>20343</v>
      </c>
      <c r="L9925" s="9">
        <v>125</v>
      </c>
      <c r="M9925" s="9">
        <v>12320</v>
      </c>
      <c r="N9925" s="9">
        <v>25338</v>
      </c>
      <c r="O9925" s="9">
        <v>2815</v>
      </c>
      <c r="P9925" s="9">
        <v>122304</v>
      </c>
      <c r="Q9925" s="10" t="s">
        <v>34368</v>
      </c>
    </row>
    <row r="9926" spans="1:17" x14ac:dyDescent="0.3">
      <c r="A9926" s="5" t="s">
        <v>34367</v>
      </c>
      <c r="B9926" s="5" t="s">
        <v>34693</v>
      </c>
      <c r="C9926" s="6">
        <v>3.7</v>
      </c>
      <c r="D9926" s="1" t="s">
        <v>34684</v>
      </c>
      <c r="E9926" s="6">
        <v>9</v>
      </c>
      <c r="F9926" s="6" t="s">
        <v>25</v>
      </c>
      <c r="G9926" s="11" t="s">
        <v>34694</v>
      </c>
      <c r="H9926" s="8" t="s">
        <v>34695</v>
      </c>
      <c r="I9926" s="9">
        <v>11262</v>
      </c>
      <c r="J9926" s="9">
        <v>2099</v>
      </c>
      <c r="K9926" s="9">
        <v>2987</v>
      </c>
      <c r="L9926" s="9">
        <v>4</v>
      </c>
      <c r="M9926" s="9">
        <v>69</v>
      </c>
      <c r="N9926" s="9">
        <v>1149</v>
      </c>
      <c r="O9926" s="9">
        <v>541</v>
      </c>
      <c r="P9926" s="9">
        <v>7407</v>
      </c>
      <c r="Q9926" s="10" t="s">
        <v>34368</v>
      </c>
    </row>
    <row r="9927" spans="1:17" ht="28.8" x14ac:dyDescent="0.3">
      <c r="A9927" s="5" t="s">
        <v>34696</v>
      </c>
      <c r="B9927" s="5" t="s">
        <v>57</v>
      </c>
      <c r="C9927" s="6">
        <v>3.19</v>
      </c>
      <c r="D9927" s="1" t="s">
        <v>34684</v>
      </c>
      <c r="E9927" s="6">
        <v>127</v>
      </c>
      <c r="F9927" s="6" t="s">
        <v>25</v>
      </c>
      <c r="G9927" s="11" t="s">
        <v>34697</v>
      </c>
      <c r="H9927" s="8" t="s">
        <v>34698</v>
      </c>
      <c r="I9927" s="9">
        <v>9921</v>
      </c>
      <c r="J9927" s="9">
        <v>4004</v>
      </c>
      <c r="K9927" s="9">
        <v>1772</v>
      </c>
      <c r="L9927" s="9">
        <v>36</v>
      </c>
      <c r="M9927" s="9">
        <v>151</v>
      </c>
      <c r="N9927" s="9">
        <v>1651</v>
      </c>
      <c r="O9927" s="9">
        <v>419</v>
      </c>
      <c r="P9927" s="9">
        <v>5720</v>
      </c>
      <c r="Q9927" s="10" t="s">
        <v>34368</v>
      </c>
    </row>
    <row r="9928" spans="1:17" x14ac:dyDescent="0.3">
      <c r="A9928" s="5" t="s">
        <v>34699</v>
      </c>
      <c r="B9928" s="5" t="s">
        <v>728</v>
      </c>
      <c r="C9928" s="6">
        <v>3.27</v>
      </c>
      <c r="D9928" s="1" t="s">
        <v>34684</v>
      </c>
      <c r="E9928" s="6">
        <v>94</v>
      </c>
      <c r="F9928" s="6" t="s">
        <v>74</v>
      </c>
      <c r="G9928" s="11" t="s">
        <v>34700</v>
      </c>
      <c r="H9928" s="8" t="s">
        <v>34701</v>
      </c>
      <c r="I9928" s="9">
        <v>79</v>
      </c>
      <c r="J9928" s="9">
        <v>302</v>
      </c>
      <c r="K9928" s="9">
        <v>10</v>
      </c>
      <c r="L9928" s="9">
        <v>0</v>
      </c>
      <c r="M9928" s="9">
        <v>2</v>
      </c>
      <c r="N9928" s="9">
        <v>9</v>
      </c>
      <c r="O9928" s="9">
        <v>1</v>
      </c>
      <c r="P9928" s="9">
        <v>40</v>
      </c>
      <c r="Q9928" s="10" t="s">
        <v>34368</v>
      </c>
    </row>
    <row r="9929" spans="1:17" x14ac:dyDescent="0.3">
      <c r="A9929" s="5" t="s">
        <v>34702</v>
      </c>
      <c r="B9929" s="5" t="s">
        <v>9644</v>
      </c>
      <c r="C9929" s="6">
        <v>3.07</v>
      </c>
      <c r="D9929" s="1" t="s">
        <v>34703</v>
      </c>
      <c r="E9929" s="6">
        <v>110</v>
      </c>
      <c r="F9929" s="6" t="s">
        <v>25</v>
      </c>
      <c r="G9929" s="11" t="s">
        <v>34704</v>
      </c>
      <c r="H9929" s="8" t="s">
        <v>34705</v>
      </c>
      <c r="I9929" s="9">
        <v>154685</v>
      </c>
      <c r="J9929" s="9">
        <v>13373</v>
      </c>
      <c r="K9929" s="9">
        <v>18241</v>
      </c>
      <c r="L9929" s="9">
        <v>101</v>
      </c>
      <c r="M9929" s="9">
        <v>1639</v>
      </c>
      <c r="N9929" s="9">
        <v>24849</v>
      </c>
      <c r="O9929" s="9">
        <v>2599</v>
      </c>
      <c r="P9929" s="9">
        <v>72950</v>
      </c>
      <c r="Q9929" s="10" t="s">
        <v>34368</v>
      </c>
    </row>
    <row r="9930" spans="1:17" ht="28.8" x14ac:dyDescent="0.3">
      <c r="A9930" s="5" t="s">
        <v>34706</v>
      </c>
      <c r="B9930" s="5" t="s">
        <v>34707</v>
      </c>
      <c r="C9930" s="6">
        <v>3</v>
      </c>
      <c r="D9930" s="1" t="s">
        <v>34708</v>
      </c>
      <c r="E9930" s="6">
        <v>114</v>
      </c>
      <c r="F9930" s="6" t="s">
        <v>25</v>
      </c>
      <c r="G9930" s="11" t="s">
        <v>34709</v>
      </c>
      <c r="H9930" s="8" t="s">
        <v>34710</v>
      </c>
      <c r="I9930" s="9">
        <v>14142</v>
      </c>
      <c r="J9930" s="9">
        <v>4707</v>
      </c>
      <c r="K9930" s="9">
        <v>2067</v>
      </c>
      <c r="L9930" s="9">
        <v>3</v>
      </c>
      <c r="M9930" s="9">
        <v>321</v>
      </c>
      <c r="N9930" s="9">
        <v>3056</v>
      </c>
      <c r="O9930" s="9">
        <v>204</v>
      </c>
      <c r="P9930" s="9">
        <v>10204</v>
      </c>
      <c r="Q9930" s="10" t="s">
        <v>34368</v>
      </c>
    </row>
    <row r="9931" spans="1:17" ht="28.8" x14ac:dyDescent="0.3">
      <c r="A9931" s="5" t="s">
        <v>34711</v>
      </c>
      <c r="B9931" s="5" t="s">
        <v>34491</v>
      </c>
      <c r="C9931" s="6">
        <v>3.27</v>
      </c>
      <c r="D9931" s="1" t="s">
        <v>34712</v>
      </c>
      <c r="E9931" s="6">
        <v>80</v>
      </c>
      <c r="F9931" s="6" t="s">
        <v>25</v>
      </c>
      <c r="G9931" s="11" t="s">
        <v>34713</v>
      </c>
      <c r="H9931" s="8" t="s">
        <v>2920</v>
      </c>
      <c r="I9931" s="9">
        <v>214</v>
      </c>
      <c r="J9931" s="9">
        <v>453</v>
      </c>
      <c r="K9931" s="9">
        <v>38</v>
      </c>
      <c r="L9931" s="9">
        <v>0</v>
      </c>
      <c r="M9931" s="9">
        <v>4</v>
      </c>
      <c r="N9931" s="9">
        <v>45</v>
      </c>
      <c r="O9931" s="9">
        <v>2</v>
      </c>
      <c r="P9931" s="9">
        <v>150</v>
      </c>
      <c r="Q9931" s="10" t="s">
        <v>34368</v>
      </c>
    </row>
    <row r="9932" spans="1:17" ht="28.8" x14ac:dyDescent="0.3">
      <c r="A9932" s="5" t="s">
        <v>34714</v>
      </c>
      <c r="B9932" s="5" t="s">
        <v>14017</v>
      </c>
      <c r="C9932" s="6">
        <v>3.98</v>
      </c>
      <c r="D9932" s="1" t="s">
        <v>34715</v>
      </c>
      <c r="E9932" s="6">
        <v>85</v>
      </c>
      <c r="F9932" s="6" t="s">
        <v>25</v>
      </c>
      <c r="G9932" s="11" t="s">
        <v>34716</v>
      </c>
      <c r="H9932" s="8" t="s">
        <v>14245</v>
      </c>
      <c r="I9932" s="9">
        <v>109692</v>
      </c>
      <c r="J9932" s="9">
        <v>52078</v>
      </c>
      <c r="K9932" s="9">
        <v>26865</v>
      </c>
      <c r="L9932" s="9">
        <v>292</v>
      </c>
      <c r="M9932" s="9">
        <v>265</v>
      </c>
      <c r="N9932" s="9">
        <v>8941</v>
      </c>
      <c r="O9932" s="9">
        <v>9619</v>
      </c>
      <c r="P9932" s="9">
        <v>72576</v>
      </c>
      <c r="Q9932" s="10" t="s">
        <v>34368</v>
      </c>
    </row>
    <row r="9933" spans="1:17" x14ac:dyDescent="0.3">
      <c r="A9933" s="5" t="s">
        <v>34717</v>
      </c>
      <c r="B9933" s="5" t="s">
        <v>13870</v>
      </c>
      <c r="C9933" s="6">
        <v>3.71</v>
      </c>
      <c r="D9933" s="1" t="s">
        <v>34715</v>
      </c>
      <c r="E9933" s="6">
        <v>104</v>
      </c>
      <c r="F9933" s="6" t="s">
        <v>25</v>
      </c>
      <c r="G9933" s="11" t="s">
        <v>34718</v>
      </c>
      <c r="H9933" s="8" t="s">
        <v>34719</v>
      </c>
      <c r="I9933" s="9">
        <v>46039</v>
      </c>
      <c r="J9933" s="9">
        <v>22411</v>
      </c>
      <c r="K9933" s="9">
        <v>11410</v>
      </c>
      <c r="L9933" s="9">
        <v>133</v>
      </c>
      <c r="M9933" s="9">
        <v>369</v>
      </c>
      <c r="N9933" s="9">
        <v>5094</v>
      </c>
      <c r="O9933" s="9">
        <v>2102</v>
      </c>
      <c r="P9933" s="9">
        <v>31730</v>
      </c>
      <c r="Q9933" s="10" t="s">
        <v>34368</v>
      </c>
    </row>
    <row r="9934" spans="1:17" x14ac:dyDescent="0.3">
      <c r="A9934" s="5" t="s">
        <v>34720</v>
      </c>
      <c r="B9934" s="5" t="s">
        <v>17643</v>
      </c>
      <c r="C9934" s="6">
        <v>4.13</v>
      </c>
      <c r="D9934" s="1" t="s">
        <v>34715</v>
      </c>
      <c r="E9934" s="6">
        <v>76</v>
      </c>
      <c r="F9934" s="6" t="s">
        <v>25</v>
      </c>
      <c r="G9934" s="11" t="s">
        <v>34721</v>
      </c>
      <c r="H9934" s="8" t="s">
        <v>1029</v>
      </c>
      <c r="I9934" s="9">
        <v>27002</v>
      </c>
      <c r="J9934" s="9">
        <v>22726</v>
      </c>
      <c r="K9934" s="9">
        <v>7939</v>
      </c>
      <c r="L9934" s="9">
        <v>49</v>
      </c>
      <c r="M9934" s="9">
        <v>40</v>
      </c>
      <c r="N9934" s="9">
        <v>1425</v>
      </c>
      <c r="O9934" s="9">
        <v>3108</v>
      </c>
      <c r="P9934" s="9">
        <v>18769</v>
      </c>
      <c r="Q9934" s="10" t="s">
        <v>34368</v>
      </c>
    </row>
    <row r="9935" spans="1:17" ht="28.8" x14ac:dyDescent="0.3">
      <c r="A9935" s="5" t="s">
        <v>34722</v>
      </c>
      <c r="B9935" s="5" t="s">
        <v>4162</v>
      </c>
      <c r="C9935" s="6">
        <v>3.43</v>
      </c>
      <c r="D9935" s="1" t="s">
        <v>34715</v>
      </c>
      <c r="E9935" s="6">
        <v>135</v>
      </c>
      <c r="F9935" s="6" t="s">
        <v>25</v>
      </c>
      <c r="G9935" s="11" t="s">
        <v>34723</v>
      </c>
      <c r="H9935" s="8" t="s">
        <v>749</v>
      </c>
      <c r="I9935" s="9">
        <v>2940</v>
      </c>
      <c r="J9935" s="9">
        <v>4428</v>
      </c>
      <c r="K9935" s="9">
        <v>459</v>
      </c>
      <c r="L9935" s="9">
        <v>1</v>
      </c>
      <c r="M9935" s="9">
        <v>15</v>
      </c>
      <c r="N9935" s="9">
        <v>541</v>
      </c>
      <c r="O9935" s="9">
        <v>65</v>
      </c>
      <c r="P9935" s="9">
        <v>1902</v>
      </c>
      <c r="Q9935" s="10" t="s">
        <v>34368</v>
      </c>
    </row>
    <row r="9936" spans="1:17" x14ac:dyDescent="0.3">
      <c r="A9936" s="5" t="s">
        <v>34724</v>
      </c>
      <c r="B9936" s="5" t="s">
        <v>34725</v>
      </c>
      <c r="C9936" s="6">
        <v>3.22</v>
      </c>
      <c r="D9936" s="1" t="s">
        <v>34715</v>
      </c>
      <c r="E9936" s="6">
        <v>92</v>
      </c>
      <c r="F9936" s="6" t="s">
        <v>845</v>
      </c>
      <c r="G9936" s="11" t="s">
        <v>34726</v>
      </c>
      <c r="H9936" s="8" t="s">
        <v>34727</v>
      </c>
      <c r="I9936" s="9">
        <v>28411</v>
      </c>
      <c r="J9936" s="9">
        <v>5686</v>
      </c>
      <c r="K9936" s="9">
        <v>4309</v>
      </c>
      <c r="L9936" s="9">
        <v>9</v>
      </c>
      <c r="M9936" s="9">
        <v>237</v>
      </c>
      <c r="N9936" s="9">
        <v>6709</v>
      </c>
      <c r="O9936" s="9">
        <v>419</v>
      </c>
      <c r="P9936" s="9">
        <v>20687</v>
      </c>
      <c r="Q9936" s="10" t="s">
        <v>34368</v>
      </c>
    </row>
    <row r="9937" spans="1:17" x14ac:dyDescent="0.3">
      <c r="A9937" s="5" t="s">
        <v>34728</v>
      </c>
      <c r="B9937" s="5" t="s">
        <v>73</v>
      </c>
      <c r="C9937" s="6">
        <v>3.29</v>
      </c>
      <c r="D9937" s="1" t="s">
        <v>34715</v>
      </c>
      <c r="E9937" s="6">
        <v>81</v>
      </c>
      <c r="F9937" s="6" t="s">
        <v>74</v>
      </c>
      <c r="G9937" s="11" t="s">
        <v>34729</v>
      </c>
      <c r="H9937" s="8" t="s">
        <v>34730</v>
      </c>
      <c r="I9937" s="9">
        <v>540</v>
      </c>
      <c r="J9937" s="9">
        <v>831</v>
      </c>
      <c r="K9937" s="9">
        <v>97</v>
      </c>
      <c r="L9937" s="9">
        <v>0</v>
      </c>
      <c r="M9937" s="9">
        <v>4</v>
      </c>
      <c r="N9937" s="9">
        <v>131</v>
      </c>
      <c r="O9937" s="9">
        <v>5</v>
      </c>
      <c r="P9937" s="9">
        <v>375</v>
      </c>
      <c r="Q9937" s="10" t="s">
        <v>34368</v>
      </c>
    </row>
    <row r="9938" spans="1:17" x14ac:dyDescent="0.3">
      <c r="A9938" s="5" t="s">
        <v>34731</v>
      </c>
      <c r="B9938" s="5" t="s">
        <v>1331</v>
      </c>
      <c r="C9938" s="6">
        <v>3.52</v>
      </c>
      <c r="D9938" s="1" t="s">
        <v>34715</v>
      </c>
      <c r="E9938" s="6">
        <v>122</v>
      </c>
      <c r="F9938" s="6" t="s">
        <v>25</v>
      </c>
      <c r="G9938" s="11" t="s">
        <v>34732</v>
      </c>
      <c r="H9938" s="8" t="s">
        <v>34733</v>
      </c>
      <c r="I9938" s="9">
        <v>14321</v>
      </c>
      <c r="J9938" s="9">
        <v>9791</v>
      </c>
      <c r="K9938" s="9">
        <v>2611</v>
      </c>
      <c r="L9938" s="9">
        <v>9</v>
      </c>
      <c r="M9938" s="9">
        <v>44</v>
      </c>
      <c r="N9938" s="9">
        <v>2423</v>
      </c>
      <c r="O9938" s="9">
        <v>370</v>
      </c>
      <c r="P9938" s="9">
        <v>9354</v>
      </c>
      <c r="Q9938" s="10" t="s">
        <v>34368</v>
      </c>
    </row>
    <row r="9939" spans="1:17" x14ac:dyDescent="0.3">
      <c r="A9939" s="5" t="s">
        <v>34734</v>
      </c>
      <c r="B9939" s="5" t="s">
        <v>3569</v>
      </c>
      <c r="C9939" s="6">
        <v>3.57</v>
      </c>
      <c r="D9939" s="1" t="s">
        <v>34715</v>
      </c>
      <c r="E9939" s="6">
        <v>86</v>
      </c>
      <c r="F9939" s="6" t="s">
        <v>25</v>
      </c>
      <c r="G9939" s="11" t="s">
        <v>34735</v>
      </c>
      <c r="H9939" s="8" t="s">
        <v>34736</v>
      </c>
      <c r="I9939" s="9">
        <v>11238</v>
      </c>
      <c r="J9939" s="9">
        <v>6730</v>
      </c>
      <c r="K9939" s="9">
        <v>2738</v>
      </c>
      <c r="L9939" s="9">
        <v>8</v>
      </c>
      <c r="M9939" s="9">
        <v>33</v>
      </c>
      <c r="N9939" s="9">
        <v>1756</v>
      </c>
      <c r="O9939" s="9">
        <v>424</v>
      </c>
      <c r="P9939" s="9">
        <v>7806</v>
      </c>
      <c r="Q9939" s="10" t="s">
        <v>34368</v>
      </c>
    </row>
    <row r="9940" spans="1:17" ht="43.2" x14ac:dyDescent="0.3">
      <c r="A9940" s="5" t="s">
        <v>34737</v>
      </c>
      <c r="B9940" s="5" t="s">
        <v>34738</v>
      </c>
      <c r="C9940" s="6">
        <v>3.17</v>
      </c>
      <c r="D9940" s="1" t="s">
        <v>34715</v>
      </c>
      <c r="E9940" s="6">
        <v>95</v>
      </c>
      <c r="F9940" s="6" t="s">
        <v>25</v>
      </c>
      <c r="G9940" s="11" t="s">
        <v>34739</v>
      </c>
      <c r="H9940" s="8" t="s">
        <v>34740</v>
      </c>
      <c r="I9940" s="9">
        <v>6052</v>
      </c>
      <c r="J9940" s="9">
        <v>2734</v>
      </c>
      <c r="K9940" s="9">
        <v>854</v>
      </c>
      <c r="L9940" s="9">
        <v>2</v>
      </c>
      <c r="M9940" s="9">
        <v>72</v>
      </c>
      <c r="N9940" s="9">
        <v>1422</v>
      </c>
      <c r="O9940" s="9">
        <v>103</v>
      </c>
      <c r="P9940" s="9">
        <v>4377</v>
      </c>
      <c r="Q9940" s="10" t="s">
        <v>34368</v>
      </c>
    </row>
    <row r="9941" spans="1:17" x14ac:dyDescent="0.3">
      <c r="A9941" s="5" t="s">
        <v>34741</v>
      </c>
      <c r="B9941" s="5" t="s">
        <v>7670</v>
      </c>
      <c r="C9941" s="6">
        <v>3.78</v>
      </c>
      <c r="D9941" s="1" t="s">
        <v>34715</v>
      </c>
      <c r="E9941" s="6">
        <v>103</v>
      </c>
      <c r="F9941" s="6" t="s">
        <v>25</v>
      </c>
      <c r="G9941" s="11" t="s">
        <v>34742</v>
      </c>
      <c r="H9941" s="8" t="s">
        <v>34743</v>
      </c>
      <c r="I9941" s="9">
        <v>14609</v>
      </c>
      <c r="J9941" s="9">
        <v>10200</v>
      </c>
      <c r="K9941" s="9">
        <v>3479</v>
      </c>
      <c r="L9941" s="9">
        <v>8</v>
      </c>
      <c r="M9941" s="9">
        <v>24</v>
      </c>
      <c r="N9941" s="9">
        <v>1511</v>
      </c>
      <c r="O9941" s="9">
        <v>651</v>
      </c>
      <c r="P9941" s="9">
        <v>9788</v>
      </c>
      <c r="Q9941" s="10" t="s">
        <v>34368</v>
      </c>
    </row>
    <row r="9942" spans="1:17" ht="28.8" x14ac:dyDescent="0.3">
      <c r="A9942" s="5" t="s">
        <v>34744</v>
      </c>
      <c r="B9942" s="5" t="s">
        <v>15344</v>
      </c>
      <c r="C9942" s="6">
        <v>3.98</v>
      </c>
      <c r="D9942" s="1" t="s">
        <v>34715</v>
      </c>
      <c r="E9942" s="6">
        <v>103</v>
      </c>
      <c r="F9942" s="6" t="s">
        <v>25</v>
      </c>
      <c r="G9942" s="11" t="s">
        <v>34745</v>
      </c>
      <c r="H9942" s="8" t="s">
        <v>34746</v>
      </c>
      <c r="I9942" s="9">
        <v>54076</v>
      </c>
      <c r="J9942" s="9">
        <v>25378</v>
      </c>
      <c r="K9942" s="9">
        <v>15761</v>
      </c>
      <c r="L9942" s="9">
        <v>355</v>
      </c>
      <c r="M9942" s="9">
        <v>158</v>
      </c>
      <c r="N9942" s="9">
        <v>4398</v>
      </c>
      <c r="O9942" s="9">
        <v>4724</v>
      </c>
      <c r="P9942" s="9">
        <v>40815</v>
      </c>
      <c r="Q9942" s="10" t="s">
        <v>34368</v>
      </c>
    </row>
    <row r="9943" spans="1:17" x14ac:dyDescent="0.3">
      <c r="A9943" s="5" t="s">
        <v>34747</v>
      </c>
      <c r="B9943" s="5" t="s">
        <v>3651</v>
      </c>
      <c r="C9943" s="6">
        <v>3.54</v>
      </c>
      <c r="D9943" s="1" t="s">
        <v>34715</v>
      </c>
      <c r="E9943" s="6">
        <v>82</v>
      </c>
      <c r="F9943" s="6" t="s">
        <v>25</v>
      </c>
      <c r="G9943" s="11" t="s">
        <v>34748</v>
      </c>
      <c r="H9943" s="8" t="s">
        <v>34749</v>
      </c>
      <c r="I9943" s="9">
        <v>18380</v>
      </c>
      <c r="J9943" s="9">
        <v>11895</v>
      </c>
      <c r="K9943" s="9">
        <v>4649</v>
      </c>
      <c r="L9943" s="9">
        <v>26</v>
      </c>
      <c r="M9943" s="9">
        <v>131</v>
      </c>
      <c r="N9943" s="9">
        <v>2737</v>
      </c>
      <c r="O9943" s="9">
        <v>662</v>
      </c>
      <c r="P9943" s="9">
        <v>12858</v>
      </c>
      <c r="Q9943" s="10" t="s">
        <v>34368</v>
      </c>
    </row>
    <row r="9944" spans="1:17" ht="28.8" x14ac:dyDescent="0.3">
      <c r="A9944" s="5" t="s">
        <v>34750</v>
      </c>
      <c r="B9944" s="5" t="s">
        <v>10005</v>
      </c>
      <c r="C9944" s="6">
        <v>3.31</v>
      </c>
      <c r="D9944" s="1" t="s">
        <v>34715</v>
      </c>
      <c r="E9944" s="6">
        <v>126</v>
      </c>
      <c r="F9944" s="6" t="s">
        <v>25</v>
      </c>
      <c r="G9944" s="11" t="s">
        <v>34751</v>
      </c>
      <c r="H9944" s="8" t="s">
        <v>34752</v>
      </c>
      <c r="I9944" s="9">
        <v>11107</v>
      </c>
      <c r="J9944" s="9">
        <v>5219</v>
      </c>
      <c r="K9944" s="9">
        <v>1901</v>
      </c>
      <c r="L9944" s="9">
        <v>2</v>
      </c>
      <c r="M9944" s="9">
        <v>83</v>
      </c>
      <c r="N9944" s="9">
        <v>2323</v>
      </c>
      <c r="O9944" s="9">
        <v>191</v>
      </c>
      <c r="P9944" s="9">
        <v>7745</v>
      </c>
      <c r="Q9944" s="10" t="s">
        <v>34368</v>
      </c>
    </row>
    <row r="9945" spans="1:17" x14ac:dyDescent="0.3">
      <c r="A9945" s="5" t="s">
        <v>34753</v>
      </c>
      <c r="B9945" s="5" t="s">
        <v>13870</v>
      </c>
      <c r="C9945" s="6">
        <v>3.9</v>
      </c>
      <c r="D9945" s="1" t="s">
        <v>34715</v>
      </c>
      <c r="E9945" s="6">
        <v>122</v>
      </c>
      <c r="F9945" s="6" t="s">
        <v>25</v>
      </c>
      <c r="G9945" s="11" t="s">
        <v>34754</v>
      </c>
      <c r="H9945" s="8" t="s">
        <v>13872</v>
      </c>
      <c r="I9945" s="9">
        <v>120014</v>
      </c>
      <c r="J9945" s="9">
        <v>54149</v>
      </c>
      <c r="K9945" s="9">
        <v>37079</v>
      </c>
      <c r="L9945" s="9">
        <v>658</v>
      </c>
      <c r="M9945" s="9">
        <v>548</v>
      </c>
      <c r="N9945" s="9">
        <v>10952</v>
      </c>
      <c r="O9945" s="9">
        <v>8969</v>
      </c>
      <c r="P9945" s="9">
        <v>90949</v>
      </c>
      <c r="Q9945" s="10" t="s">
        <v>34368</v>
      </c>
    </row>
    <row r="9946" spans="1:17" x14ac:dyDescent="0.3">
      <c r="A9946" s="5" t="s">
        <v>34755</v>
      </c>
      <c r="B9946" s="5" t="s">
        <v>15466</v>
      </c>
      <c r="C9946" s="6">
        <v>3.91</v>
      </c>
      <c r="D9946" s="1" t="s">
        <v>34715</v>
      </c>
      <c r="E9946" s="6">
        <v>452</v>
      </c>
      <c r="F9946" s="6" t="s">
        <v>25</v>
      </c>
      <c r="G9946" s="11" t="s">
        <v>34756</v>
      </c>
      <c r="H9946" s="8" t="s">
        <v>34757</v>
      </c>
      <c r="I9946" s="9">
        <v>31253</v>
      </c>
      <c r="J9946" s="9">
        <v>4279</v>
      </c>
      <c r="K9946" s="9">
        <v>8424</v>
      </c>
      <c r="L9946" s="9">
        <v>50</v>
      </c>
      <c r="M9946" s="9">
        <v>110</v>
      </c>
      <c r="N9946" s="9">
        <v>2335</v>
      </c>
      <c r="O9946" s="9">
        <v>2784</v>
      </c>
      <c r="P9946" s="9">
        <v>21154</v>
      </c>
      <c r="Q9946" s="10" t="s">
        <v>34368</v>
      </c>
    </row>
    <row r="9947" spans="1:17" x14ac:dyDescent="0.3">
      <c r="A9947" s="5" t="s">
        <v>34758</v>
      </c>
      <c r="B9947" s="5" t="s">
        <v>27796</v>
      </c>
      <c r="C9947" s="6">
        <v>3.67</v>
      </c>
      <c r="D9947" s="1" t="s">
        <v>34715</v>
      </c>
      <c r="E9947" s="6">
        <v>127</v>
      </c>
      <c r="F9947" s="6" t="s">
        <v>25</v>
      </c>
      <c r="G9947" s="11" t="s">
        <v>34759</v>
      </c>
      <c r="H9947" s="8" t="s">
        <v>34760</v>
      </c>
      <c r="I9947" s="9">
        <v>610600</v>
      </c>
      <c r="J9947" s="9">
        <v>127409</v>
      </c>
      <c r="K9947" s="9">
        <v>143108</v>
      </c>
      <c r="L9947" s="9">
        <v>1000</v>
      </c>
      <c r="M9947" s="9">
        <v>6027</v>
      </c>
      <c r="N9947" s="9">
        <v>75012</v>
      </c>
      <c r="O9947" s="9">
        <v>37453</v>
      </c>
      <c r="P9947" s="9">
        <v>464951</v>
      </c>
      <c r="Q9947" s="10" t="s">
        <v>34368</v>
      </c>
    </row>
    <row r="9948" spans="1:17" x14ac:dyDescent="0.3">
      <c r="A9948" s="5" t="s">
        <v>34761</v>
      </c>
      <c r="B9948" s="5" t="s">
        <v>20028</v>
      </c>
      <c r="C9948" s="6">
        <v>3.25</v>
      </c>
      <c r="D9948" s="1" t="s">
        <v>34762</v>
      </c>
      <c r="E9948" s="6">
        <v>102</v>
      </c>
      <c r="F9948" s="6" t="s">
        <v>25</v>
      </c>
      <c r="G9948" s="11" t="s">
        <v>34763</v>
      </c>
      <c r="H9948" s="8" t="s">
        <v>34764</v>
      </c>
      <c r="I9948" s="9">
        <v>3535</v>
      </c>
      <c r="J9948" s="9">
        <v>2903</v>
      </c>
      <c r="K9948" s="9">
        <v>746</v>
      </c>
      <c r="L9948" s="9">
        <v>2</v>
      </c>
      <c r="M9948" s="9">
        <v>19</v>
      </c>
      <c r="N9948" s="9">
        <v>729</v>
      </c>
      <c r="O9948" s="9">
        <v>80</v>
      </c>
      <c r="P9948" s="9">
        <v>2474</v>
      </c>
      <c r="Q9948" s="10" t="s">
        <v>34368</v>
      </c>
    </row>
    <row r="9949" spans="1:17" x14ac:dyDescent="0.3">
      <c r="A9949" s="5" t="s">
        <v>34765</v>
      </c>
      <c r="B9949" s="5" t="s">
        <v>13595</v>
      </c>
      <c r="C9949" s="6">
        <v>3.77</v>
      </c>
      <c r="D9949" s="1" t="s">
        <v>34766</v>
      </c>
      <c r="E9949" s="6">
        <v>125</v>
      </c>
      <c r="F9949" s="6" t="s">
        <v>1218</v>
      </c>
      <c r="G9949" s="11" t="s">
        <v>34767</v>
      </c>
      <c r="H9949" s="8" t="s">
        <v>34768</v>
      </c>
      <c r="I9949" s="9">
        <v>84079</v>
      </c>
      <c r="J9949" s="9">
        <v>36139</v>
      </c>
      <c r="K9949" s="9">
        <v>22314</v>
      </c>
      <c r="L9949" s="9">
        <v>741</v>
      </c>
      <c r="M9949" s="9">
        <v>817</v>
      </c>
      <c r="N9949" s="9">
        <v>7305</v>
      </c>
      <c r="O9949" s="9">
        <v>7527</v>
      </c>
      <c r="P9949" s="9">
        <v>53421</v>
      </c>
      <c r="Q9949" s="10" t="s">
        <v>34368</v>
      </c>
    </row>
    <row r="9950" spans="1:17" x14ac:dyDescent="0.3">
      <c r="A9950" s="5" t="s">
        <v>34769</v>
      </c>
      <c r="B9950" s="5" t="s">
        <v>1458</v>
      </c>
      <c r="C9950" s="6">
        <v>3.22</v>
      </c>
      <c r="D9950" s="1" t="s">
        <v>34766</v>
      </c>
      <c r="E9950" s="6">
        <v>118</v>
      </c>
      <c r="F9950" s="6" t="s">
        <v>25</v>
      </c>
      <c r="G9950" s="11" t="s">
        <v>34770</v>
      </c>
      <c r="H9950" s="8" t="s">
        <v>34771</v>
      </c>
      <c r="I9950" s="9">
        <v>103809</v>
      </c>
      <c r="J9950" s="9">
        <v>22323</v>
      </c>
      <c r="K9950" s="9">
        <v>16028</v>
      </c>
      <c r="L9950" s="9">
        <v>25</v>
      </c>
      <c r="M9950" s="9">
        <v>731</v>
      </c>
      <c r="N9950" s="9">
        <v>26580</v>
      </c>
      <c r="O9950" s="9">
        <v>1691</v>
      </c>
      <c r="P9950" s="9">
        <v>79044</v>
      </c>
      <c r="Q9950" s="10" t="s">
        <v>34368</v>
      </c>
    </row>
    <row r="9951" spans="1:17" x14ac:dyDescent="0.3">
      <c r="A9951" s="5" t="s">
        <v>34772</v>
      </c>
      <c r="B9951" s="5" t="s">
        <v>34773</v>
      </c>
      <c r="C9951" s="6">
        <v>3.38</v>
      </c>
      <c r="D9951" s="1" t="s">
        <v>34774</v>
      </c>
      <c r="E9951" s="6">
        <v>118</v>
      </c>
      <c r="F9951" s="6" t="s">
        <v>25</v>
      </c>
      <c r="G9951" s="11" t="s">
        <v>34775</v>
      </c>
      <c r="H9951" s="8" t="s">
        <v>34776</v>
      </c>
      <c r="I9951" s="9">
        <v>76530</v>
      </c>
      <c r="J9951" s="9">
        <v>11685</v>
      </c>
      <c r="K9951" s="9">
        <v>15406</v>
      </c>
      <c r="L9951" s="9">
        <v>466</v>
      </c>
      <c r="M9951" s="9">
        <v>714</v>
      </c>
      <c r="N9951" s="9">
        <v>11050</v>
      </c>
      <c r="O9951" s="9">
        <v>4826</v>
      </c>
      <c r="P9951" s="9">
        <v>48111</v>
      </c>
      <c r="Q9951" s="10" t="s">
        <v>34368</v>
      </c>
    </row>
    <row r="9952" spans="1:17" ht="28.8" x14ac:dyDescent="0.3">
      <c r="A9952" s="5" t="s">
        <v>34777</v>
      </c>
      <c r="B9952" s="5" t="s">
        <v>3659</v>
      </c>
      <c r="C9952" s="6">
        <v>3.38</v>
      </c>
      <c r="D9952" s="1" t="s">
        <v>34778</v>
      </c>
      <c r="E9952" s="6">
        <v>115</v>
      </c>
      <c r="F9952" s="6" t="s">
        <v>25</v>
      </c>
      <c r="G9952" s="11" t="s">
        <v>34779</v>
      </c>
      <c r="H9952" s="8" t="s">
        <v>34780</v>
      </c>
      <c r="I9952" s="9">
        <v>134701</v>
      </c>
      <c r="J9952" s="9">
        <v>15657</v>
      </c>
      <c r="K9952" s="9">
        <v>21263</v>
      </c>
      <c r="L9952" s="9">
        <v>196</v>
      </c>
      <c r="M9952" s="9">
        <v>744</v>
      </c>
      <c r="N9952" s="9">
        <v>23372</v>
      </c>
      <c r="O9952" s="9">
        <v>3287</v>
      </c>
      <c r="P9952" s="9">
        <v>83380</v>
      </c>
      <c r="Q9952" s="10" t="s">
        <v>34368</v>
      </c>
    </row>
    <row r="9953" spans="1:17" x14ac:dyDescent="0.3">
      <c r="A9953" s="5" t="s">
        <v>34781</v>
      </c>
      <c r="B9953" s="5" t="s">
        <v>34782</v>
      </c>
      <c r="C9953" s="6">
        <v>3.04</v>
      </c>
      <c r="D9953" s="1" t="s">
        <v>34783</v>
      </c>
      <c r="E9953" s="6">
        <v>101</v>
      </c>
      <c r="F9953" s="6" t="s">
        <v>25</v>
      </c>
      <c r="G9953" s="11" t="s">
        <v>34784</v>
      </c>
      <c r="H9953" s="8" t="s">
        <v>1065</v>
      </c>
      <c r="I9953" s="9">
        <v>300</v>
      </c>
      <c r="J9953" s="9">
        <v>493</v>
      </c>
      <c r="K9953" s="9">
        <v>34</v>
      </c>
      <c r="L9953" s="9">
        <v>0</v>
      </c>
      <c r="M9953" s="9">
        <v>13</v>
      </c>
      <c r="N9953" s="9">
        <v>52</v>
      </c>
      <c r="O9953" s="9">
        <v>2</v>
      </c>
      <c r="P9953" s="9">
        <v>206</v>
      </c>
      <c r="Q9953" s="10" t="s">
        <v>34368</v>
      </c>
    </row>
    <row r="9954" spans="1:17" x14ac:dyDescent="0.3">
      <c r="A9954" s="5" t="s">
        <v>34785</v>
      </c>
      <c r="B9954" s="5" t="s">
        <v>8601</v>
      </c>
      <c r="C9954" s="6">
        <v>3.7</v>
      </c>
      <c r="D9954" s="1" t="s">
        <v>34786</v>
      </c>
      <c r="E9954" s="6">
        <v>112</v>
      </c>
      <c r="F9954" s="6" t="s">
        <v>25</v>
      </c>
      <c r="G9954" s="11" t="s">
        <v>34787</v>
      </c>
      <c r="H9954" s="8" t="s">
        <v>34788</v>
      </c>
      <c r="I9954" s="9">
        <v>1159118</v>
      </c>
      <c r="J9954" s="9">
        <v>92560</v>
      </c>
      <c r="K9954" s="9">
        <v>245723</v>
      </c>
      <c r="L9954" s="9">
        <v>8100</v>
      </c>
      <c r="M9954" s="9">
        <v>8877</v>
      </c>
      <c r="N9954" s="9">
        <v>103770</v>
      </c>
      <c r="O9954" s="9">
        <v>82236</v>
      </c>
      <c r="P9954" s="9">
        <v>595843</v>
      </c>
      <c r="Q9954" s="10" t="s">
        <v>34368</v>
      </c>
    </row>
    <row r="9955" spans="1:17" ht="28.8" x14ac:dyDescent="0.3">
      <c r="A9955" s="5" t="s">
        <v>34789</v>
      </c>
      <c r="B9955" s="5" t="s">
        <v>34790</v>
      </c>
      <c r="C9955" s="6">
        <v>2.68</v>
      </c>
      <c r="D9955" s="1" t="s">
        <v>34791</v>
      </c>
      <c r="E9955" s="6">
        <v>94</v>
      </c>
      <c r="F9955" s="6" t="s">
        <v>25</v>
      </c>
      <c r="G9955" s="11" t="s">
        <v>34792</v>
      </c>
      <c r="H9955" s="8" t="s">
        <v>34793</v>
      </c>
      <c r="I9955" s="9">
        <v>17336</v>
      </c>
      <c r="J9955" s="9">
        <v>7495</v>
      </c>
      <c r="K9955" s="9">
        <v>2903</v>
      </c>
      <c r="L9955" s="9">
        <v>4</v>
      </c>
      <c r="M9955" s="9">
        <v>559</v>
      </c>
      <c r="N9955" s="9">
        <v>3020</v>
      </c>
      <c r="O9955" s="9">
        <v>423</v>
      </c>
      <c r="P9955" s="9">
        <v>11002</v>
      </c>
      <c r="Q9955" s="10" t="s">
        <v>34368</v>
      </c>
    </row>
    <row r="9956" spans="1:17" x14ac:dyDescent="0.3">
      <c r="A9956" s="5" t="s">
        <v>34794</v>
      </c>
      <c r="B9956" s="5" t="s">
        <v>17970</v>
      </c>
      <c r="C9956" s="6">
        <v>3.54</v>
      </c>
      <c r="D9956" s="1" t="s">
        <v>34795</v>
      </c>
      <c r="E9956" s="6">
        <v>134</v>
      </c>
      <c r="F9956" s="6" t="s">
        <v>25</v>
      </c>
      <c r="G9956" s="11" t="s">
        <v>34796</v>
      </c>
      <c r="H9956" s="8" t="s">
        <v>34797</v>
      </c>
      <c r="I9956" s="9">
        <v>100814</v>
      </c>
      <c r="J9956" s="9">
        <v>21306</v>
      </c>
      <c r="K9956" s="9">
        <v>21649</v>
      </c>
      <c r="L9956" s="9">
        <v>273</v>
      </c>
      <c r="M9956" s="9">
        <v>736</v>
      </c>
      <c r="N9956" s="9">
        <v>15253</v>
      </c>
      <c r="O9956" s="9">
        <v>4351</v>
      </c>
      <c r="P9956" s="9">
        <v>74894</v>
      </c>
      <c r="Q9956" s="10" t="s">
        <v>34368</v>
      </c>
    </row>
    <row r="9957" spans="1:17" x14ac:dyDescent="0.3">
      <c r="A9957" s="5" t="s">
        <v>34798</v>
      </c>
      <c r="B9957" s="5" t="s">
        <v>25931</v>
      </c>
      <c r="C9957" s="6">
        <v>2.17</v>
      </c>
      <c r="D9957" s="1" t="s">
        <v>34799</v>
      </c>
      <c r="E9957" s="6">
        <v>74</v>
      </c>
      <c r="F9957" s="6" t="s">
        <v>25</v>
      </c>
      <c r="G9957" s="11" t="s">
        <v>34800</v>
      </c>
      <c r="H9957" s="8" t="s">
        <v>34801</v>
      </c>
      <c r="I9957" s="9">
        <v>2468</v>
      </c>
      <c r="J9957" s="9">
        <v>2761</v>
      </c>
      <c r="K9957" s="9">
        <v>273</v>
      </c>
      <c r="L9957" s="9">
        <v>0</v>
      </c>
      <c r="M9957" s="9">
        <v>253</v>
      </c>
      <c r="N9957" s="9">
        <v>215</v>
      </c>
      <c r="O9957" s="9">
        <v>19</v>
      </c>
      <c r="P9957" s="9">
        <v>1728</v>
      </c>
      <c r="Q9957" s="10" t="s">
        <v>34368</v>
      </c>
    </row>
    <row r="9958" spans="1:17" ht="28.8" x14ac:dyDescent="0.3">
      <c r="A9958" s="5" t="s">
        <v>34802</v>
      </c>
      <c r="B9958" s="5" t="s">
        <v>6981</v>
      </c>
      <c r="C9958" s="6">
        <v>3.28</v>
      </c>
      <c r="D9958" s="1" t="s">
        <v>34803</v>
      </c>
      <c r="E9958" s="6">
        <v>77</v>
      </c>
      <c r="F9958" s="6" t="s">
        <v>25</v>
      </c>
      <c r="G9958" s="11" t="s">
        <v>34804</v>
      </c>
      <c r="H9958" s="8" t="s">
        <v>3077</v>
      </c>
      <c r="I9958" s="9">
        <v>378</v>
      </c>
      <c r="J9958" s="9">
        <v>570</v>
      </c>
      <c r="K9958" s="9">
        <v>78</v>
      </c>
      <c r="L9958" s="9">
        <v>0</v>
      </c>
      <c r="M9958" s="9">
        <v>2</v>
      </c>
      <c r="N9958" s="9">
        <v>120</v>
      </c>
      <c r="O9958" s="9">
        <v>2</v>
      </c>
      <c r="P9958" s="9">
        <v>274</v>
      </c>
      <c r="Q9958" s="10" t="s">
        <v>34368</v>
      </c>
    </row>
    <row r="9959" spans="1:17" x14ac:dyDescent="0.3">
      <c r="A9959" s="5" t="s">
        <v>34805</v>
      </c>
      <c r="B9959" s="5" t="s">
        <v>1251</v>
      </c>
      <c r="C9959" s="6">
        <v>3.25</v>
      </c>
      <c r="D9959" s="1" t="s">
        <v>34806</v>
      </c>
      <c r="E9959" s="6">
        <v>123</v>
      </c>
      <c r="F9959" s="6" t="s">
        <v>25</v>
      </c>
      <c r="G9959" s="11" t="s">
        <v>34807</v>
      </c>
      <c r="H9959" s="8" t="s">
        <v>1412</v>
      </c>
      <c r="I9959" s="9">
        <v>809</v>
      </c>
      <c r="J9959" s="9">
        <v>957</v>
      </c>
      <c r="K9959" s="9">
        <v>142</v>
      </c>
      <c r="L9959" s="9">
        <v>1</v>
      </c>
      <c r="M9959" s="9">
        <v>7</v>
      </c>
      <c r="N9959" s="9">
        <v>199</v>
      </c>
      <c r="O9959" s="9">
        <v>5</v>
      </c>
      <c r="P9959" s="9">
        <v>530</v>
      </c>
      <c r="Q9959" s="10" t="s">
        <v>34368</v>
      </c>
    </row>
    <row r="9960" spans="1:17" x14ac:dyDescent="0.3">
      <c r="A9960" s="5" t="s">
        <v>34808</v>
      </c>
      <c r="B9960" s="5" t="s">
        <v>2902</v>
      </c>
      <c r="C9960" s="6">
        <v>3.32</v>
      </c>
      <c r="D9960" s="1" t="s">
        <v>34809</v>
      </c>
      <c r="E9960" s="6">
        <v>99</v>
      </c>
      <c r="F9960" s="6" t="s">
        <v>74</v>
      </c>
      <c r="G9960" s="11" t="s">
        <v>34810</v>
      </c>
      <c r="H9960" s="8" t="s">
        <v>34811</v>
      </c>
      <c r="I9960" s="9">
        <v>1080</v>
      </c>
      <c r="J9960" s="9">
        <v>1167</v>
      </c>
      <c r="K9960" s="9">
        <v>183</v>
      </c>
      <c r="L9960" s="9">
        <v>7</v>
      </c>
      <c r="M9960" s="9">
        <v>7</v>
      </c>
      <c r="N9960" s="9">
        <v>254</v>
      </c>
      <c r="O9960" s="9">
        <v>39</v>
      </c>
      <c r="P9960" s="9">
        <v>702</v>
      </c>
      <c r="Q9960" s="10" t="s">
        <v>34368</v>
      </c>
    </row>
    <row r="9961" spans="1:17" x14ac:dyDescent="0.3">
      <c r="A9961" s="5" t="s">
        <v>34812</v>
      </c>
      <c r="B9961" s="5" t="s">
        <v>2902</v>
      </c>
      <c r="C9961" s="6">
        <v>3.25</v>
      </c>
      <c r="D9961" s="1" t="s">
        <v>34813</v>
      </c>
      <c r="E9961" s="6">
        <v>104</v>
      </c>
      <c r="F9961" s="6" t="s">
        <v>74</v>
      </c>
      <c r="G9961" s="11" t="s">
        <v>34814</v>
      </c>
      <c r="H9961" s="8" t="s">
        <v>34519</v>
      </c>
      <c r="I9961" s="9">
        <v>339</v>
      </c>
      <c r="J9961" s="9">
        <v>840</v>
      </c>
      <c r="K9961" s="9">
        <v>51</v>
      </c>
      <c r="L9961" s="9">
        <v>0</v>
      </c>
      <c r="M9961" s="9">
        <v>5</v>
      </c>
      <c r="N9961" s="9">
        <v>109</v>
      </c>
      <c r="O9961" s="9">
        <v>5</v>
      </c>
      <c r="P9961" s="9">
        <v>241</v>
      </c>
      <c r="Q9961" s="10" t="s">
        <v>34368</v>
      </c>
    </row>
    <row r="9962" spans="1:17" x14ac:dyDescent="0.3">
      <c r="A9962" s="5" t="s">
        <v>34815</v>
      </c>
      <c r="B9962" s="5" t="s">
        <v>9349</v>
      </c>
      <c r="C9962" s="6">
        <v>3.19</v>
      </c>
      <c r="D9962" s="1" t="s">
        <v>34816</v>
      </c>
      <c r="E9962" s="6">
        <v>95</v>
      </c>
      <c r="F9962" s="6" t="s">
        <v>25</v>
      </c>
      <c r="G9962" s="11" t="s">
        <v>34817</v>
      </c>
      <c r="H9962" s="8" t="s">
        <v>34818</v>
      </c>
      <c r="I9962" s="9">
        <v>405</v>
      </c>
      <c r="J9962" s="9">
        <v>535</v>
      </c>
      <c r="K9962" s="9">
        <v>67</v>
      </c>
      <c r="L9962" s="9">
        <v>0</v>
      </c>
      <c r="M9962" s="9">
        <v>5</v>
      </c>
      <c r="N9962" s="9">
        <v>87</v>
      </c>
      <c r="O9962" s="9">
        <v>10</v>
      </c>
      <c r="P9962" s="9">
        <v>266</v>
      </c>
      <c r="Q9962" s="10" t="s">
        <v>34368</v>
      </c>
    </row>
    <row r="9963" spans="1:17" ht="28.8" x14ac:dyDescent="0.3">
      <c r="A9963" s="5" t="s">
        <v>34819</v>
      </c>
      <c r="B9963" s="5" t="s">
        <v>14023</v>
      </c>
      <c r="C9963" s="6">
        <v>4.09</v>
      </c>
      <c r="D9963" s="1" t="s">
        <v>34820</v>
      </c>
      <c r="E9963" s="6">
        <v>110</v>
      </c>
      <c r="F9963" s="6" t="s">
        <v>25</v>
      </c>
      <c r="G9963" s="11" t="s">
        <v>34821</v>
      </c>
      <c r="H9963" s="8" t="s">
        <v>924</v>
      </c>
      <c r="I9963" s="9">
        <v>55559</v>
      </c>
      <c r="J9963" s="9">
        <v>35295</v>
      </c>
      <c r="K9963" s="9">
        <v>18199</v>
      </c>
      <c r="L9963" s="9">
        <v>432</v>
      </c>
      <c r="M9963" s="9">
        <v>142</v>
      </c>
      <c r="N9963" s="9">
        <v>3836</v>
      </c>
      <c r="O9963" s="9">
        <v>8219</v>
      </c>
      <c r="P9963" s="9">
        <v>37871</v>
      </c>
      <c r="Q9963" s="10" t="s">
        <v>34368</v>
      </c>
    </row>
    <row r="9964" spans="1:17" ht="28.8" x14ac:dyDescent="0.3">
      <c r="A9964" s="5" t="s">
        <v>34822</v>
      </c>
      <c r="B9964" s="5" t="s">
        <v>3409</v>
      </c>
      <c r="C9964" s="6">
        <v>3.7</v>
      </c>
      <c r="D9964" s="1" t="s">
        <v>34820</v>
      </c>
      <c r="E9964" s="6">
        <v>124</v>
      </c>
      <c r="F9964" s="6" t="s">
        <v>25</v>
      </c>
      <c r="G9964" s="11" t="s">
        <v>34823</v>
      </c>
      <c r="H9964" s="8" t="s">
        <v>34824</v>
      </c>
      <c r="I9964" s="9">
        <v>34473</v>
      </c>
      <c r="J9964" s="9">
        <v>16891</v>
      </c>
      <c r="K9964" s="9">
        <v>8633</v>
      </c>
      <c r="L9964" s="9">
        <v>277</v>
      </c>
      <c r="M9964" s="9">
        <v>194</v>
      </c>
      <c r="N9964" s="9">
        <v>3907</v>
      </c>
      <c r="O9964" s="9">
        <v>2519</v>
      </c>
      <c r="P9964" s="9">
        <v>22666</v>
      </c>
      <c r="Q9964" s="10" t="s">
        <v>34368</v>
      </c>
    </row>
    <row r="9965" spans="1:17" x14ac:dyDescent="0.3">
      <c r="A9965" s="5" t="s">
        <v>34825</v>
      </c>
      <c r="B9965" s="5" t="s">
        <v>2047</v>
      </c>
      <c r="C9965" s="6">
        <v>3.44</v>
      </c>
      <c r="D9965" s="1" t="s">
        <v>34826</v>
      </c>
      <c r="E9965" s="6">
        <v>107</v>
      </c>
      <c r="F9965" s="6" t="s">
        <v>25</v>
      </c>
      <c r="G9965" s="11" t="s">
        <v>34827</v>
      </c>
      <c r="H9965" s="8" t="s">
        <v>34828</v>
      </c>
      <c r="I9965" s="9">
        <v>120235</v>
      </c>
      <c r="J9965" s="9">
        <v>28486</v>
      </c>
      <c r="K9965" s="9">
        <v>29548</v>
      </c>
      <c r="L9965" s="9">
        <v>210</v>
      </c>
      <c r="M9965" s="9">
        <v>622</v>
      </c>
      <c r="N9965" s="9">
        <v>19803</v>
      </c>
      <c r="O9965" s="9">
        <v>3375</v>
      </c>
      <c r="P9965" s="9">
        <v>82274</v>
      </c>
      <c r="Q9965" s="10" t="s">
        <v>34368</v>
      </c>
    </row>
    <row r="9966" spans="1:17" x14ac:dyDescent="0.3">
      <c r="A9966" s="5" t="s">
        <v>34829</v>
      </c>
      <c r="B9966" s="5" t="s">
        <v>2550</v>
      </c>
      <c r="C9966" s="6">
        <v>3.27</v>
      </c>
      <c r="D9966" s="1" t="s">
        <v>34830</v>
      </c>
      <c r="E9966" s="6">
        <v>95</v>
      </c>
      <c r="F9966" s="6" t="s">
        <v>25</v>
      </c>
      <c r="G9966" s="11" t="s">
        <v>34831</v>
      </c>
      <c r="H9966" s="8" t="s">
        <v>34832</v>
      </c>
      <c r="I9966" s="9">
        <v>276</v>
      </c>
      <c r="J9966" s="9">
        <v>225</v>
      </c>
      <c r="K9966" s="9">
        <v>34</v>
      </c>
      <c r="L9966" s="9">
        <v>0</v>
      </c>
      <c r="M9966" s="9">
        <v>5</v>
      </c>
      <c r="N9966" s="9">
        <v>50</v>
      </c>
      <c r="O9966" s="9">
        <v>2</v>
      </c>
      <c r="P9966" s="9">
        <v>169</v>
      </c>
      <c r="Q9966" s="10" t="s">
        <v>34368</v>
      </c>
    </row>
    <row r="9967" spans="1:17" ht="28.8" x14ac:dyDescent="0.3">
      <c r="A9967" s="5" t="s">
        <v>34833</v>
      </c>
      <c r="B9967" s="5" t="s">
        <v>4152</v>
      </c>
      <c r="C9967" s="6">
        <v>3.08</v>
      </c>
      <c r="D9967" s="1" t="s">
        <v>34834</v>
      </c>
      <c r="E9967" s="6">
        <v>88</v>
      </c>
      <c r="F9967" s="6" t="s">
        <v>25</v>
      </c>
      <c r="G9967" s="11" t="s">
        <v>34835</v>
      </c>
      <c r="H9967" s="8" t="s">
        <v>3077</v>
      </c>
      <c r="I9967" s="9">
        <v>403</v>
      </c>
      <c r="J9967" s="9">
        <v>958</v>
      </c>
      <c r="K9967" s="9">
        <v>47</v>
      </c>
      <c r="L9967" s="9">
        <v>0</v>
      </c>
      <c r="M9967" s="9">
        <v>7</v>
      </c>
      <c r="N9967" s="9">
        <v>71</v>
      </c>
      <c r="O9967" s="9">
        <v>3</v>
      </c>
      <c r="P9967" s="9">
        <v>263</v>
      </c>
      <c r="Q9967" s="10" t="s">
        <v>34368</v>
      </c>
    </row>
    <row r="9968" spans="1:17" ht="28.8" x14ac:dyDescent="0.3">
      <c r="A9968" s="5" t="s">
        <v>34836</v>
      </c>
      <c r="B9968" s="5" t="s">
        <v>2902</v>
      </c>
      <c r="C9968" s="6">
        <v>3.24</v>
      </c>
      <c r="D9968" s="1" t="s">
        <v>34834</v>
      </c>
      <c r="E9968" s="6">
        <v>105</v>
      </c>
      <c r="F9968" s="6" t="s">
        <v>74</v>
      </c>
      <c r="G9968" s="11" t="s">
        <v>34837</v>
      </c>
      <c r="H9968" s="8" t="s">
        <v>34838</v>
      </c>
      <c r="I9968" s="9">
        <v>351</v>
      </c>
      <c r="J9968" s="9">
        <v>757</v>
      </c>
      <c r="K9968" s="9">
        <v>48</v>
      </c>
      <c r="L9968" s="9">
        <v>0</v>
      </c>
      <c r="M9968" s="9">
        <v>1</v>
      </c>
      <c r="N9968" s="9">
        <v>101</v>
      </c>
      <c r="O9968" s="9">
        <v>2</v>
      </c>
      <c r="P9968" s="9">
        <v>244</v>
      </c>
      <c r="Q9968" s="10" t="s">
        <v>34368</v>
      </c>
    </row>
    <row r="9969" spans="1:17" x14ac:dyDescent="0.3">
      <c r="A9969" s="5" t="s">
        <v>34839</v>
      </c>
      <c r="B9969" s="5" t="s">
        <v>1730</v>
      </c>
      <c r="C9969" s="6">
        <v>3.39</v>
      </c>
      <c r="D9969" s="1" t="s">
        <v>34834</v>
      </c>
      <c r="E9969" s="6">
        <v>125</v>
      </c>
      <c r="F9969" s="6" t="s">
        <v>25</v>
      </c>
      <c r="G9969" s="11" t="s">
        <v>34840</v>
      </c>
      <c r="H9969" s="8" t="s">
        <v>34841</v>
      </c>
      <c r="I9969" s="9">
        <v>6863</v>
      </c>
      <c r="J9969" s="9">
        <v>4826</v>
      </c>
      <c r="K9969" s="9">
        <v>1285</v>
      </c>
      <c r="L9969" s="9">
        <v>0</v>
      </c>
      <c r="M9969" s="9">
        <v>32</v>
      </c>
      <c r="N9969" s="9">
        <v>1409</v>
      </c>
      <c r="O9969" s="9">
        <v>128</v>
      </c>
      <c r="P9969" s="9">
        <v>4734</v>
      </c>
      <c r="Q9969" s="10" t="s">
        <v>34368</v>
      </c>
    </row>
    <row r="9970" spans="1:17" ht="28.8" x14ac:dyDescent="0.3">
      <c r="A9970" s="5" t="s">
        <v>34842</v>
      </c>
      <c r="B9970" s="5" t="s">
        <v>8350</v>
      </c>
      <c r="C9970" s="6">
        <v>3.35</v>
      </c>
      <c r="D9970" s="1" t="s">
        <v>34843</v>
      </c>
      <c r="E9970" s="6">
        <v>138</v>
      </c>
      <c r="F9970" s="6" t="s">
        <v>25</v>
      </c>
      <c r="G9970" s="11" t="s">
        <v>34844</v>
      </c>
      <c r="H9970" s="8" t="s">
        <v>34845</v>
      </c>
      <c r="I9970" s="9">
        <v>10127</v>
      </c>
      <c r="J9970" s="9">
        <v>6735</v>
      </c>
      <c r="K9970" s="9">
        <v>1535</v>
      </c>
      <c r="L9970" s="9">
        <v>17</v>
      </c>
      <c r="M9970" s="9">
        <v>92</v>
      </c>
      <c r="N9970" s="9">
        <v>1889</v>
      </c>
      <c r="O9970" s="9">
        <v>214</v>
      </c>
      <c r="P9970" s="9">
        <v>6566</v>
      </c>
      <c r="Q9970" s="10" t="s">
        <v>34368</v>
      </c>
    </row>
  </sheetData>
  <autoFilter ref="A1:Q9970" xr:uid="{00000000-0001-0000-0000-000000000000}">
    <filterColumn colId="0">
      <iconFilter iconSet="3Arrow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filterMode="1"/>
  <dimension ref="A1:E515"/>
  <sheetViews>
    <sheetView workbookViewId="0">
      <selection activeCell="E15" sqref="E15"/>
    </sheetView>
  </sheetViews>
  <sheetFormatPr defaultRowHeight="14.4" x14ac:dyDescent="0.3"/>
  <cols>
    <col min="1" max="1" width="15.44140625" customWidth="1"/>
    <col min="2" max="2" width="12.5546875" bestFit="1" customWidth="1"/>
    <col min="3" max="3" width="12.77734375" customWidth="1"/>
    <col min="4" max="4" width="10.6640625" customWidth="1"/>
    <col min="5" max="5" width="15.6640625" customWidth="1"/>
  </cols>
  <sheetData>
    <row r="1" spans="1:5" x14ac:dyDescent="0.3">
      <c r="A1" s="1" t="s">
        <v>16</v>
      </c>
      <c r="B1" s="1" t="s">
        <v>34846</v>
      </c>
      <c r="C1" s="1" t="s">
        <v>34853</v>
      </c>
      <c r="D1" s="1" t="s">
        <v>34854</v>
      </c>
      <c r="E1" s="1" t="s">
        <v>34855</v>
      </c>
    </row>
    <row r="2" spans="1:5" x14ac:dyDescent="0.3">
      <c r="A2" s="2" t="s">
        <v>13537</v>
      </c>
      <c r="B2" s="3">
        <v>2225</v>
      </c>
      <c r="C2" s="3">
        <v>3.47</v>
      </c>
      <c r="D2" s="3">
        <v>41258.559999999998</v>
      </c>
      <c r="E2" s="3">
        <v>141205.85999999999</v>
      </c>
    </row>
    <row r="3" spans="1:5" x14ac:dyDescent="0.3">
      <c r="A3" s="2" t="s">
        <v>5426</v>
      </c>
      <c r="B3" s="3">
        <v>1422</v>
      </c>
      <c r="C3" s="3">
        <v>3.19</v>
      </c>
      <c r="D3" s="3">
        <v>43613.34</v>
      </c>
      <c r="E3" s="3">
        <v>172600.45</v>
      </c>
    </row>
    <row r="4" spans="1:5" x14ac:dyDescent="0.3">
      <c r="A4" s="2" t="s">
        <v>23634</v>
      </c>
      <c r="B4" s="3">
        <v>862</v>
      </c>
      <c r="C4" s="3">
        <v>2.99</v>
      </c>
      <c r="D4" s="3">
        <v>28217.93</v>
      </c>
      <c r="E4" s="3">
        <v>108736.11</v>
      </c>
    </row>
    <row r="5" spans="1:5" x14ac:dyDescent="0.3">
      <c r="A5" s="2" t="s">
        <v>30972</v>
      </c>
      <c r="B5" s="3">
        <v>800</v>
      </c>
      <c r="C5" s="3">
        <v>3.14</v>
      </c>
      <c r="D5" s="3">
        <v>35682.559999999998</v>
      </c>
      <c r="E5" s="3">
        <v>152257.39000000001</v>
      </c>
    </row>
    <row r="6" spans="1:5" x14ac:dyDescent="0.3">
      <c r="A6" s="2" t="s">
        <v>19</v>
      </c>
      <c r="B6" s="3">
        <v>732</v>
      </c>
      <c r="C6" s="3">
        <v>3.07</v>
      </c>
      <c r="D6" s="3">
        <v>43625.59</v>
      </c>
      <c r="E6" s="3">
        <v>191184.91</v>
      </c>
    </row>
    <row r="7" spans="1:5" x14ac:dyDescent="0.3">
      <c r="A7" s="2" t="s">
        <v>10481</v>
      </c>
      <c r="B7" s="3">
        <v>527</v>
      </c>
      <c r="C7" s="3">
        <v>3.38</v>
      </c>
      <c r="D7" s="3">
        <v>54188.17</v>
      </c>
      <c r="E7" s="3">
        <v>183330.83</v>
      </c>
    </row>
    <row r="8" spans="1:5" x14ac:dyDescent="0.3">
      <c r="A8" s="2" t="s">
        <v>27888</v>
      </c>
      <c r="B8" s="3">
        <v>503</v>
      </c>
      <c r="C8" s="3">
        <v>3.36</v>
      </c>
      <c r="D8" s="3">
        <v>44107.31</v>
      </c>
      <c r="E8" s="3">
        <v>173728.64000000001</v>
      </c>
    </row>
    <row r="9" spans="1:5" x14ac:dyDescent="0.3">
      <c r="A9" s="2" t="s">
        <v>29479</v>
      </c>
      <c r="B9" s="3">
        <v>441</v>
      </c>
      <c r="C9" s="3">
        <v>3.02</v>
      </c>
      <c r="D9" s="3">
        <v>65011.28</v>
      </c>
      <c r="E9" s="3">
        <v>254777.66</v>
      </c>
    </row>
    <row r="10" spans="1:5" x14ac:dyDescent="0.3">
      <c r="A10" s="2" t="s">
        <v>2879</v>
      </c>
      <c r="B10" s="3">
        <v>417</v>
      </c>
      <c r="C10" s="3">
        <v>3.11</v>
      </c>
      <c r="D10" s="3">
        <v>64951.69</v>
      </c>
      <c r="E10" s="3">
        <v>293819.86</v>
      </c>
    </row>
    <row r="11" spans="1:5" x14ac:dyDescent="0.3">
      <c r="A11" s="2" t="s">
        <v>12302</v>
      </c>
      <c r="B11" s="3">
        <v>335</v>
      </c>
      <c r="C11" s="3">
        <v>3.63</v>
      </c>
      <c r="D11" s="3">
        <v>5011.58</v>
      </c>
      <c r="E11" s="3">
        <v>20403.48</v>
      </c>
    </row>
    <row r="15" spans="1:5" x14ac:dyDescent="0.3">
      <c r="A15" s="1" t="s">
        <v>8</v>
      </c>
      <c r="B15" s="1" t="s">
        <v>10</v>
      </c>
    </row>
    <row r="16" spans="1:5" x14ac:dyDescent="0.3">
      <c r="A16" s="3">
        <v>169219</v>
      </c>
      <c r="B16" s="3">
        <v>11791</v>
      </c>
    </row>
    <row r="17" spans="1:2" x14ac:dyDescent="0.3">
      <c r="A17" s="3">
        <v>5281</v>
      </c>
      <c r="B17" s="3">
        <v>868</v>
      </c>
    </row>
    <row r="18" spans="1:2" x14ac:dyDescent="0.3">
      <c r="A18" s="3">
        <v>5662</v>
      </c>
      <c r="B18" s="3">
        <v>669</v>
      </c>
    </row>
    <row r="19" spans="1:2" x14ac:dyDescent="0.3">
      <c r="A19" s="3">
        <v>134200</v>
      </c>
      <c r="B19" s="3">
        <v>27234</v>
      </c>
    </row>
    <row r="20" spans="1:2" x14ac:dyDescent="0.3">
      <c r="A20" s="3">
        <v>1457</v>
      </c>
      <c r="B20" s="3">
        <v>195</v>
      </c>
    </row>
    <row r="21" spans="1:2" x14ac:dyDescent="0.3">
      <c r="A21" s="3">
        <v>106</v>
      </c>
      <c r="B21" s="3">
        <v>17</v>
      </c>
    </row>
    <row r="22" spans="1:2" x14ac:dyDescent="0.3">
      <c r="A22" s="3">
        <v>69017</v>
      </c>
      <c r="B22" s="3">
        <v>21298</v>
      </c>
    </row>
    <row r="23" spans="1:2" x14ac:dyDescent="0.3">
      <c r="A23" s="3">
        <v>19105</v>
      </c>
      <c r="B23" s="3">
        <v>3330</v>
      </c>
    </row>
    <row r="24" spans="1:2" x14ac:dyDescent="0.3">
      <c r="A24" s="3">
        <v>138</v>
      </c>
      <c r="B24" s="3">
        <v>16</v>
      </c>
    </row>
    <row r="25" spans="1:2" x14ac:dyDescent="0.3">
      <c r="A25" s="3">
        <v>1007733</v>
      </c>
      <c r="B25" s="3">
        <v>312173</v>
      </c>
    </row>
    <row r="26" spans="1:2" x14ac:dyDescent="0.3">
      <c r="A26" s="3">
        <v>419693</v>
      </c>
      <c r="B26" s="3">
        <v>58856</v>
      </c>
    </row>
    <row r="27" spans="1:2" x14ac:dyDescent="0.3">
      <c r="A27" s="3">
        <v>6562</v>
      </c>
      <c r="B27" s="3">
        <v>1454</v>
      </c>
    </row>
    <row r="28" spans="1:2" x14ac:dyDescent="0.3">
      <c r="A28" s="3">
        <v>1416463</v>
      </c>
      <c r="B28" s="3">
        <v>317746</v>
      </c>
    </row>
    <row r="29" spans="1:2" x14ac:dyDescent="0.3">
      <c r="A29" s="3">
        <v>138409</v>
      </c>
      <c r="B29" s="3">
        <v>25502</v>
      </c>
    </row>
    <row r="30" spans="1:2" x14ac:dyDescent="0.3">
      <c r="A30" s="3">
        <v>117418</v>
      </c>
      <c r="B30" s="3">
        <v>22209</v>
      </c>
    </row>
    <row r="31" spans="1:2" x14ac:dyDescent="0.3">
      <c r="A31" s="3">
        <v>561</v>
      </c>
      <c r="B31" s="3">
        <v>65</v>
      </c>
    </row>
    <row r="32" spans="1:2" x14ac:dyDescent="0.3">
      <c r="A32" s="3">
        <v>35750</v>
      </c>
      <c r="B32" s="3">
        <v>11886</v>
      </c>
    </row>
    <row r="33" spans="1:2" x14ac:dyDescent="0.3">
      <c r="A33" s="3">
        <v>170</v>
      </c>
      <c r="B33" s="3">
        <v>18</v>
      </c>
    </row>
    <row r="34" spans="1:2" x14ac:dyDescent="0.3">
      <c r="A34" s="3">
        <v>2517</v>
      </c>
      <c r="B34" s="3">
        <v>140</v>
      </c>
    </row>
    <row r="35" spans="1:2" x14ac:dyDescent="0.3">
      <c r="A35" s="3">
        <v>115443</v>
      </c>
      <c r="B35" s="3">
        <v>23075</v>
      </c>
    </row>
    <row r="36" spans="1:2" x14ac:dyDescent="0.3">
      <c r="A36" s="3">
        <v>165</v>
      </c>
      <c r="B36" s="3">
        <v>29</v>
      </c>
    </row>
    <row r="37" spans="1:2" x14ac:dyDescent="0.3">
      <c r="A37" s="3">
        <v>6523</v>
      </c>
      <c r="B37" s="3">
        <v>538</v>
      </c>
    </row>
    <row r="38" spans="1:2" x14ac:dyDescent="0.3">
      <c r="A38" s="3">
        <v>16608</v>
      </c>
      <c r="B38" s="3">
        <v>3877</v>
      </c>
    </row>
    <row r="39" spans="1:2" x14ac:dyDescent="0.3">
      <c r="A39" s="3">
        <v>19509</v>
      </c>
      <c r="B39" s="3">
        <v>5979</v>
      </c>
    </row>
    <row r="40" spans="1:2" x14ac:dyDescent="0.3">
      <c r="A40" s="3">
        <v>402</v>
      </c>
      <c r="B40" s="3">
        <v>34</v>
      </c>
    </row>
    <row r="41" spans="1:2" x14ac:dyDescent="0.3">
      <c r="A41" s="3">
        <v>325332</v>
      </c>
      <c r="B41" s="3">
        <v>42095</v>
      </c>
    </row>
    <row r="42" spans="1:2" x14ac:dyDescent="0.3">
      <c r="A42" s="3">
        <v>710</v>
      </c>
      <c r="B42" s="3">
        <v>122</v>
      </c>
    </row>
    <row r="43" spans="1:2" x14ac:dyDescent="0.3">
      <c r="A43" s="3">
        <v>442649</v>
      </c>
      <c r="B43" s="3">
        <v>85038</v>
      </c>
    </row>
    <row r="44" spans="1:2" x14ac:dyDescent="0.3">
      <c r="A44" s="3">
        <v>49198</v>
      </c>
      <c r="B44" s="3">
        <v>10410</v>
      </c>
    </row>
    <row r="45" spans="1:2" x14ac:dyDescent="0.3">
      <c r="A45" s="3">
        <v>419</v>
      </c>
      <c r="B45" s="3">
        <v>31</v>
      </c>
    </row>
    <row r="46" spans="1:2" x14ac:dyDescent="0.3">
      <c r="A46" s="3">
        <v>2394804</v>
      </c>
      <c r="B46" s="3">
        <v>849069</v>
      </c>
    </row>
    <row r="47" spans="1:2" x14ac:dyDescent="0.3">
      <c r="A47" s="3">
        <v>58234</v>
      </c>
      <c r="B47" s="3">
        <v>13388</v>
      </c>
    </row>
    <row r="48" spans="1:2" x14ac:dyDescent="0.3">
      <c r="A48" s="3">
        <v>32737</v>
      </c>
      <c r="B48" s="3">
        <v>3460</v>
      </c>
    </row>
    <row r="49" spans="1:2" x14ac:dyDescent="0.3">
      <c r="A49" s="3">
        <v>5826</v>
      </c>
      <c r="B49" s="3">
        <v>566</v>
      </c>
    </row>
    <row r="50" spans="1:2" x14ac:dyDescent="0.3">
      <c r="A50" s="3">
        <v>60340</v>
      </c>
      <c r="B50" s="3">
        <v>13419</v>
      </c>
    </row>
    <row r="51" spans="1:2" x14ac:dyDescent="0.3">
      <c r="A51" s="3">
        <v>11572</v>
      </c>
      <c r="B51" s="3">
        <v>2685</v>
      </c>
    </row>
    <row r="52" spans="1:2" x14ac:dyDescent="0.3">
      <c r="A52" s="3">
        <v>2978848</v>
      </c>
      <c r="B52" s="3">
        <v>901581</v>
      </c>
    </row>
    <row r="53" spans="1:2" x14ac:dyDescent="0.3">
      <c r="A53" s="3">
        <v>19740</v>
      </c>
      <c r="B53" s="3">
        <v>4719</v>
      </c>
    </row>
    <row r="54" spans="1:2" x14ac:dyDescent="0.3">
      <c r="A54" s="3">
        <v>326945</v>
      </c>
      <c r="B54" s="3">
        <v>72288</v>
      </c>
    </row>
    <row r="55" spans="1:2" x14ac:dyDescent="0.3">
      <c r="A55" s="3">
        <v>221576</v>
      </c>
      <c r="B55" s="3">
        <v>40017</v>
      </c>
    </row>
    <row r="56" spans="1:2" x14ac:dyDescent="0.3">
      <c r="A56" s="3">
        <v>82642</v>
      </c>
      <c r="B56" s="3">
        <v>12536</v>
      </c>
    </row>
    <row r="57" spans="1:2" x14ac:dyDescent="0.3">
      <c r="A57" s="3">
        <v>812</v>
      </c>
      <c r="B57" s="3">
        <v>222</v>
      </c>
    </row>
    <row r="58" spans="1:2" x14ac:dyDescent="0.3">
      <c r="A58" s="3">
        <v>5900</v>
      </c>
      <c r="B58" s="3">
        <v>1817</v>
      </c>
    </row>
    <row r="59" spans="1:2" x14ac:dyDescent="0.3">
      <c r="A59" s="3">
        <v>16094</v>
      </c>
      <c r="B59" s="3">
        <v>3789</v>
      </c>
    </row>
    <row r="60" spans="1:2" x14ac:dyDescent="0.3">
      <c r="A60" s="3">
        <v>13355</v>
      </c>
      <c r="B60" s="3">
        <v>4177</v>
      </c>
    </row>
    <row r="61" spans="1:2" x14ac:dyDescent="0.3">
      <c r="A61" s="3">
        <v>4939</v>
      </c>
      <c r="B61" s="3">
        <v>310</v>
      </c>
    </row>
    <row r="62" spans="1:2" x14ac:dyDescent="0.3">
      <c r="A62" s="3">
        <v>16030</v>
      </c>
      <c r="B62" s="3">
        <v>4215</v>
      </c>
    </row>
    <row r="63" spans="1:2" x14ac:dyDescent="0.3">
      <c r="A63" s="3">
        <v>9499</v>
      </c>
      <c r="B63" s="3">
        <v>2027</v>
      </c>
    </row>
    <row r="64" spans="1:2" x14ac:dyDescent="0.3">
      <c r="A64" s="3">
        <v>2714</v>
      </c>
      <c r="B64" s="3">
        <v>232</v>
      </c>
    </row>
    <row r="65" spans="1:2" x14ac:dyDescent="0.3">
      <c r="A65" s="3">
        <v>143273</v>
      </c>
      <c r="B65" s="3">
        <v>35026</v>
      </c>
    </row>
    <row r="66" spans="1:2" x14ac:dyDescent="0.3">
      <c r="A66" s="3">
        <v>21616</v>
      </c>
      <c r="B66" s="3">
        <v>3265</v>
      </c>
    </row>
    <row r="67" spans="1:2" x14ac:dyDescent="0.3">
      <c r="A67" s="3">
        <v>3631</v>
      </c>
      <c r="B67" s="3">
        <v>435</v>
      </c>
    </row>
    <row r="68" spans="1:2" x14ac:dyDescent="0.3">
      <c r="A68" s="3">
        <v>38961</v>
      </c>
      <c r="B68" s="3">
        <v>10333</v>
      </c>
    </row>
    <row r="69" spans="1:2" x14ac:dyDescent="0.3">
      <c r="A69" s="3">
        <v>394</v>
      </c>
      <c r="B69" s="3">
        <v>33</v>
      </c>
    </row>
    <row r="70" spans="1:2" x14ac:dyDescent="0.3">
      <c r="A70" s="3">
        <v>306948</v>
      </c>
      <c r="B70" s="3">
        <v>37124</v>
      </c>
    </row>
    <row r="71" spans="1:2" x14ac:dyDescent="0.3">
      <c r="A71" s="3">
        <v>3279</v>
      </c>
      <c r="B71" s="3">
        <v>810</v>
      </c>
    </row>
    <row r="72" spans="1:2" x14ac:dyDescent="0.3">
      <c r="A72" s="3">
        <v>2516</v>
      </c>
      <c r="B72" s="3">
        <v>524</v>
      </c>
    </row>
    <row r="73" spans="1:2" x14ac:dyDescent="0.3">
      <c r="A73" s="3">
        <v>9587</v>
      </c>
      <c r="B73" s="3">
        <v>1381</v>
      </c>
    </row>
    <row r="74" spans="1:2" x14ac:dyDescent="0.3">
      <c r="A74" s="3">
        <v>944</v>
      </c>
      <c r="B74" s="3">
        <v>200</v>
      </c>
    </row>
    <row r="75" spans="1:2" x14ac:dyDescent="0.3">
      <c r="A75" s="3">
        <v>194711</v>
      </c>
      <c r="B75" s="3">
        <v>43016</v>
      </c>
    </row>
    <row r="76" spans="1:2" x14ac:dyDescent="0.3">
      <c r="A76" s="3">
        <v>4845</v>
      </c>
      <c r="B76" s="3">
        <v>830</v>
      </c>
    </row>
    <row r="77" spans="1:2" x14ac:dyDescent="0.3">
      <c r="A77" s="3">
        <v>372505</v>
      </c>
      <c r="B77" s="3">
        <v>56932</v>
      </c>
    </row>
    <row r="78" spans="1:2" x14ac:dyDescent="0.3">
      <c r="A78" s="3">
        <v>1081</v>
      </c>
      <c r="B78" s="3">
        <v>188</v>
      </c>
    </row>
    <row r="79" spans="1:2" x14ac:dyDescent="0.3">
      <c r="A79" s="3">
        <v>226084</v>
      </c>
      <c r="B79" s="3">
        <v>56714</v>
      </c>
    </row>
    <row r="80" spans="1:2" x14ac:dyDescent="0.3">
      <c r="A80" s="3">
        <v>8461</v>
      </c>
      <c r="B80" s="3">
        <v>2452</v>
      </c>
    </row>
    <row r="81" spans="1:2" x14ac:dyDescent="0.3">
      <c r="A81" s="3">
        <v>252258</v>
      </c>
      <c r="B81" s="3">
        <v>68256</v>
      </c>
    </row>
    <row r="82" spans="1:2" x14ac:dyDescent="0.3">
      <c r="A82" s="3">
        <v>17850</v>
      </c>
      <c r="B82" s="3">
        <v>3317</v>
      </c>
    </row>
    <row r="83" spans="1:2" x14ac:dyDescent="0.3">
      <c r="A83" s="3">
        <v>3861</v>
      </c>
      <c r="B83" s="3">
        <v>800</v>
      </c>
    </row>
    <row r="84" spans="1:2" x14ac:dyDescent="0.3">
      <c r="A84" s="3">
        <v>113081</v>
      </c>
      <c r="B84" s="3">
        <v>14671</v>
      </c>
    </row>
    <row r="85" spans="1:2" x14ac:dyDescent="0.3">
      <c r="A85" s="3">
        <v>331</v>
      </c>
      <c r="B85" s="3">
        <v>58</v>
      </c>
    </row>
    <row r="86" spans="1:2" x14ac:dyDescent="0.3">
      <c r="A86" s="3">
        <v>25681</v>
      </c>
      <c r="B86" s="3">
        <v>3321</v>
      </c>
    </row>
    <row r="87" spans="1:2" x14ac:dyDescent="0.3">
      <c r="A87" s="3">
        <v>24255</v>
      </c>
      <c r="B87" s="3">
        <v>2195</v>
      </c>
    </row>
    <row r="88" spans="1:2" x14ac:dyDescent="0.3">
      <c r="A88" s="3">
        <v>849431</v>
      </c>
      <c r="B88" s="3">
        <v>130825</v>
      </c>
    </row>
    <row r="89" spans="1:2" x14ac:dyDescent="0.3">
      <c r="A89" s="3">
        <v>37110</v>
      </c>
      <c r="B89" s="3">
        <v>6847</v>
      </c>
    </row>
    <row r="90" spans="1:2" x14ac:dyDescent="0.3">
      <c r="A90" s="3">
        <v>33581</v>
      </c>
      <c r="B90" s="3">
        <v>9299</v>
      </c>
    </row>
    <row r="91" spans="1:2" x14ac:dyDescent="0.3">
      <c r="A91" s="3">
        <v>3468</v>
      </c>
      <c r="B91" s="3">
        <v>1112</v>
      </c>
    </row>
    <row r="92" spans="1:2" x14ac:dyDescent="0.3">
      <c r="A92" s="3">
        <v>80956</v>
      </c>
      <c r="B92" s="3">
        <v>11209</v>
      </c>
    </row>
    <row r="93" spans="1:2" x14ac:dyDescent="0.3">
      <c r="A93" s="3">
        <v>14458</v>
      </c>
      <c r="B93" s="3">
        <v>4107</v>
      </c>
    </row>
    <row r="94" spans="1:2" x14ac:dyDescent="0.3">
      <c r="A94" s="3">
        <v>195</v>
      </c>
      <c r="B94" s="3">
        <v>16</v>
      </c>
    </row>
    <row r="95" spans="1:2" x14ac:dyDescent="0.3">
      <c r="A95" s="3">
        <v>48</v>
      </c>
      <c r="B95" s="3">
        <v>2</v>
      </c>
    </row>
    <row r="96" spans="1:2" x14ac:dyDescent="0.3">
      <c r="A96" s="3">
        <v>36753</v>
      </c>
      <c r="B96" s="3">
        <v>6791</v>
      </c>
    </row>
    <row r="97" spans="1:2" x14ac:dyDescent="0.3">
      <c r="A97" s="3">
        <v>78263</v>
      </c>
      <c r="B97" s="3">
        <v>19215</v>
      </c>
    </row>
    <row r="98" spans="1:2" x14ac:dyDescent="0.3">
      <c r="A98" s="3">
        <v>9847</v>
      </c>
      <c r="B98" s="3">
        <v>1453</v>
      </c>
    </row>
    <row r="99" spans="1:2" x14ac:dyDescent="0.3">
      <c r="A99" s="3">
        <v>5060</v>
      </c>
      <c r="B99" s="3">
        <v>290</v>
      </c>
    </row>
    <row r="100" spans="1:2" x14ac:dyDescent="0.3">
      <c r="A100" s="3">
        <v>505018</v>
      </c>
      <c r="B100" s="3">
        <v>147612</v>
      </c>
    </row>
    <row r="101" spans="1:2" x14ac:dyDescent="0.3">
      <c r="A101" s="3">
        <v>270153</v>
      </c>
      <c r="B101" s="3">
        <v>24525</v>
      </c>
    </row>
    <row r="102" spans="1:2" x14ac:dyDescent="0.3">
      <c r="A102" s="3">
        <v>1291</v>
      </c>
      <c r="B102" s="3">
        <v>247</v>
      </c>
    </row>
    <row r="103" spans="1:2" x14ac:dyDescent="0.3">
      <c r="A103" s="3">
        <v>16504</v>
      </c>
      <c r="B103" s="3">
        <v>1417</v>
      </c>
    </row>
    <row r="104" spans="1:2" x14ac:dyDescent="0.3">
      <c r="A104" s="3">
        <v>889283</v>
      </c>
      <c r="B104" s="3">
        <v>288113</v>
      </c>
    </row>
    <row r="105" spans="1:2" x14ac:dyDescent="0.3">
      <c r="A105" s="3">
        <v>75105</v>
      </c>
      <c r="B105" s="3">
        <v>22300</v>
      </c>
    </row>
    <row r="106" spans="1:2" x14ac:dyDescent="0.3">
      <c r="A106" s="3">
        <v>91109</v>
      </c>
      <c r="B106" s="3">
        <v>6737</v>
      </c>
    </row>
    <row r="107" spans="1:2" x14ac:dyDescent="0.3">
      <c r="A107" s="3">
        <v>26731</v>
      </c>
      <c r="B107" s="3">
        <v>7139</v>
      </c>
    </row>
    <row r="108" spans="1:2" x14ac:dyDescent="0.3">
      <c r="A108" s="3">
        <v>9604</v>
      </c>
      <c r="B108" s="3">
        <v>544</v>
      </c>
    </row>
    <row r="109" spans="1:2" x14ac:dyDescent="0.3">
      <c r="A109" s="3">
        <v>389</v>
      </c>
      <c r="B109" s="3">
        <v>49</v>
      </c>
    </row>
    <row r="110" spans="1:2" x14ac:dyDescent="0.3">
      <c r="A110" s="3">
        <v>166</v>
      </c>
      <c r="B110" s="3">
        <v>27</v>
      </c>
    </row>
    <row r="111" spans="1:2" x14ac:dyDescent="0.3">
      <c r="A111" s="3">
        <v>149618</v>
      </c>
      <c r="B111" s="3">
        <v>23750</v>
      </c>
    </row>
    <row r="112" spans="1:2" x14ac:dyDescent="0.3">
      <c r="A112" s="3">
        <v>130799</v>
      </c>
      <c r="B112" s="3">
        <v>18199</v>
      </c>
    </row>
    <row r="113" spans="1:2" x14ac:dyDescent="0.3">
      <c r="A113" s="3">
        <v>17681</v>
      </c>
      <c r="B113" s="3">
        <v>2350</v>
      </c>
    </row>
    <row r="114" spans="1:2" x14ac:dyDescent="0.3">
      <c r="A114" s="3">
        <v>1381</v>
      </c>
      <c r="B114" s="3">
        <v>378</v>
      </c>
    </row>
    <row r="115" spans="1:2" x14ac:dyDescent="0.3">
      <c r="A115" s="3">
        <v>10211</v>
      </c>
      <c r="B115" s="3">
        <v>1397</v>
      </c>
    </row>
    <row r="116" spans="1:2" x14ac:dyDescent="0.3">
      <c r="A116" s="3">
        <v>3075</v>
      </c>
      <c r="B116" s="3">
        <v>262</v>
      </c>
    </row>
    <row r="117" spans="1:2" x14ac:dyDescent="0.3">
      <c r="A117" s="3">
        <v>4587</v>
      </c>
      <c r="B117" s="3">
        <v>1497</v>
      </c>
    </row>
    <row r="118" spans="1:2" x14ac:dyDescent="0.3">
      <c r="A118" s="3">
        <v>2500</v>
      </c>
      <c r="B118" s="3">
        <v>268</v>
      </c>
    </row>
    <row r="119" spans="1:2" x14ac:dyDescent="0.3">
      <c r="A119" s="3">
        <v>20814</v>
      </c>
      <c r="B119" s="3">
        <v>4919</v>
      </c>
    </row>
    <row r="120" spans="1:2" x14ac:dyDescent="0.3">
      <c r="A120" s="3">
        <v>79607</v>
      </c>
      <c r="B120" s="3">
        <v>13016</v>
      </c>
    </row>
    <row r="121" spans="1:2" x14ac:dyDescent="0.3">
      <c r="A121" s="3">
        <v>615093</v>
      </c>
      <c r="B121" s="3">
        <v>148886</v>
      </c>
    </row>
    <row r="122" spans="1:2" x14ac:dyDescent="0.3">
      <c r="A122" s="3">
        <v>12855</v>
      </c>
      <c r="B122" s="3">
        <v>5626</v>
      </c>
    </row>
    <row r="123" spans="1:2" x14ac:dyDescent="0.3">
      <c r="A123" s="3">
        <v>1797</v>
      </c>
      <c r="B123" s="3">
        <v>427</v>
      </c>
    </row>
    <row r="124" spans="1:2" x14ac:dyDescent="0.3">
      <c r="A124" s="3">
        <v>850</v>
      </c>
      <c r="B124" s="3">
        <v>146</v>
      </c>
    </row>
    <row r="125" spans="1:2" x14ac:dyDescent="0.3">
      <c r="A125" s="3">
        <v>3398</v>
      </c>
      <c r="B125" s="3">
        <v>345</v>
      </c>
    </row>
    <row r="126" spans="1:2" x14ac:dyDescent="0.3">
      <c r="A126" s="3">
        <v>5589</v>
      </c>
      <c r="B126" s="3">
        <v>780</v>
      </c>
    </row>
    <row r="127" spans="1:2" x14ac:dyDescent="0.3">
      <c r="A127" s="3">
        <v>2118430</v>
      </c>
      <c r="B127" s="3">
        <v>562225</v>
      </c>
    </row>
    <row r="128" spans="1:2" x14ac:dyDescent="0.3">
      <c r="A128" s="3">
        <v>854</v>
      </c>
      <c r="B128" s="3">
        <v>68</v>
      </c>
    </row>
    <row r="129" spans="1:2" x14ac:dyDescent="0.3">
      <c r="A129" s="3">
        <v>705</v>
      </c>
      <c r="B129" s="3">
        <v>95</v>
      </c>
    </row>
    <row r="130" spans="1:2" x14ac:dyDescent="0.3">
      <c r="A130" s="3">
        <v>214437</v>
      </c>
      <c r="B130" s="3">
        <v>78997</v>
      </c>
    </row>
    <row r="131" spans="1:2" x14ac:dyDescent="0.3">
      <c r="A131" s="3">
        <v>19198</v>
      </c>
      <c r="B131" s="3">
        <v>1414</v>
      </c>
    </row>
    <row r="132" spans="1:2" x14ac:dyDescent="0.3">
      <c r="A132" s="3">
        <v>334</v>
      </c>
      <c r="B132" s="3">
        <v>34</v>
      </c>
    </row>
    <row r="133" spans="1:2" x14ac:dyDescent="0.3">
      <c r="A133" s="3">
        <v>10098</v>
      </c>
      <c r="B133" s="3">
        <v>658</v>
      </c>
    </row>
    <row r="134" spans="1:2" x14ac:dyDescent="0.3">
      <c r="A134" s="3">
        <v>1070771</v>
      </c>
      <c r="B134" s="3">
        <v>199346</v>
      </c>
    </row>
    <row r="135" spans="1:2" x14ac:dyDescent="0.3">
      <c r="A135" s="3">
        <v>75342</v>
      </c>
      <c r="B135" s="3">
        <v>9707</v>
      </c>
    </row>
    <row r="136" spans="1:2" x14ac:dyDescent="0.3">
      <c r="A136" s="3">
        <v>479</v>
      </c>
      <c r="B136" s="3">
        <v>106</v>
      </c>
    </row>
    <row r="137" spans="1:2" x14ac:dyDescent="0.3">
      <c r="A137" s="3">
        <v>3447</v>
      </c>
      <c r="B137" s="3">
        <v>1110</v>
      </c>
    </row>
    <row r="138" spans="1:2" x14ac:dyDescent="0.3">
      <c r="A138" s="3">
        <v>516477</v>
      </c>
      <c r="B138" s="3">
        <v>114757</v>
      </c>
    </row>
    <row r="139" spans="1:2" x14ac:dyDescent="0.3">
      <c r="A139" s="3">
        <v>33630</v>
      </c>
      <c r="B139" s="3">
        <v>9629</v>
      </c>
    </row>
    <row r="140" spans="1:2" x14ac:dyDescent="0.3">
      <c r="A140" s="3">
        <v>8834</v>
      </c>
      <c r="B140" s="3">
        <v>1465</v>
      </c>
    </row>
    <row r="141" spans="1:2" x14ac:dyDescent="0.3">
      <c r="A141" s="3">
        <v>10792</v>
      </c>
      <c r="B141" s="3">
        <v>1731</v>
      </c>
    </row>
    <row r="142" spans="1:2" x14ac:dyDescent="0.3">
      <c r="A142" s="3">
        <v>1247</v>
      </c>
      <c r="B142" s="3">
        <v>360</v>
      </c>
    </row>
    <row r="143" spans="1:2" x14ac:dyDescent="0.3">
      <c r="A143" s="3">
        <v>28268</v>
      </c>
      <c r="B143" s="3">
        <v>6416</v>
      </c>
    </row>
    <row r="144" spans="1:2" x14ac:dyDescent="0.3">
      <c r="A144" s="3">
        <v>13599</v>
      </c>
      <c r="B144" s="3">
        <v>3731</v>
      </c>
    </row>
    <row r="145" spans="1:2" x14ac:dyDescent="0.3">
      <c r="A145" s="3">
        <v>1107</v>
      </c>
      <c r="B145" s="3">
        <v>226</v>
      </c>
    </row>
    <row r="146" spans="1:2" x14ac:dyDescent="0.3">
      <c r="A146" s="3">
        <v>551063</v>
      </c>
      <c r="B146" s="3">
        <v>139801</v>
      </c>
    </row>
    <row r="147" spans="1:2" x14ac:dyDescent="0.3">
      <c r="A147" s="3">
        <v>584</v>
      </c>
      <c r="B147" s="3">
        <v>36</v>
      </c>
    </row>
    <row r="148" spans="1:2" x14ac:dyDescent="0.3">
      <c r="A148" s="3">
        <v>51155</v>
      </c>
      <c r="B148" s="3">
        <v>13236</v>
      </c>
    </row>
    <row r="149" spans="1:2" x14ac:dyDescent="0.3">
      <c r="A149" s="3">
        <v>133331</v>
      </c>
      <c r="B149" s="3">
        <v>54858</v>
      </c>
    </row>
    <row r="150" spans="1:2" x14ac:dyDescent="0.3">
      <c r="A150" s="3">
        <v>276203</v>
      </c>
      <c r="B150" s="3">
        <v>20075</v>
      </c>
    </row>
    <row r="151" spans="1:2" x14ac:dyDescent="0.3">
      <c r="A151" s="3">
        <v>386</v>
      </c>
      <c r="B151" s="3">
        <v>51</v>
      </c>
    </row>
    <row r="152" spans="1:2" x14ac:dyDescent="0.3">
      <c r="A152" s="3">
        <v>67190</v>
      </c>
      <c r="B152" s="3">
        <v>6813</v>
      </c>
    </row>
    <row r="153" spans="1:2" x14ac:dyDescent="0.3">
      <c r="A153" s="3">
        <v>594193</v>
      </c>
      <c r="B153" s="3">
        <v>264379</v>
      </c>
    </row>
    <row r="154" spans="1:2" x14ac:dyDescent="0.3">
      <c r="A154" s="3">
        <v>47244</v>
      </c>
      <c r="B154" s="3">
        <v>5772</v>
      </c>
    </row>
    <row r="155" spans="1:2" x14ac:dyDescent="0.3">
      <c r="A155" s="3">
        <v>92014</v>
      </c>
      <c r="B155" s="3">
        <v>28539</v>
      </c>
    </row>
    <row r="156" spans="1:2" x14ac:dyDescent="0.3">
      <c r="A156" s="3">
        <v>1052</v>
      </c>
      <c r="B156" s="3">
        <v>265</v>
      </c>
    </row>
    <row r="157" spans="1:2" x14ac:dyDescent="0.3">
      <c r="A157" s="3">
        <v>1094494</v>
      </c>
      <c r="B157" s="3">
        <v>230832</v>
      </c>
    </row>
    <row r="158" spans="1:2" x14ac:dyDescent="0.3">
      <c r="A158" s="3">
        <v>1162</v>
      </c>
      <c r="B158" s="3">
        <v>198</v>
      </c>
    </row>
    <row r="159" spans="1:2" x14ac:dyDescent="0.3">
      <c r="A159" s="3">
        <v>17948</v>
      </c>
      <c r="B159" s="3">
        <v>3676</v>
      </c>
    </row>
    <row r="160" spans="1:2" x14ac:dyDescent="0.3">
      <c r="A160" s="3">
        <v>208</v>
      </c>
      <c r="B160" s="3">
        <v>33</v>
      </c>
    </row>
    <row r="161" spans="1:2" x14ac:dyDescent="0.3">
      <c r="A161" s="3">
        <v>179591</v>
      </c>
      <c r="B161" s="3">
        <v>29164</v>
      </c>
    </row>
    <row r="162" spans="1:2" x14ac:dyDescent="0.3">
      <c r="A162" s="3">
        <v>274506</v>
      </c>
      <c r="B162" s="3">
        <v>18082</v>
      </c>
    </row>
    <row r="163" spans="1:2" x14ac:dyDescent="0.3">
      <c r="A163" s="3">
        <v>1840</v>
      </c>
      <c r="B163" s="3">
        <v>441</v>
      </c>
    </row>
    <row r="164" spans="1:2" x14ac:dyDescent="0.3">
      <c r="A164" s="3">
        <v>2981</v>
      </c>
      <c r="B164" s="3">
        <v>587</v>
      </c>
    </row>
    <row r="165" spans="1:2" x14ac:dyDescent="0.3">
      <c r="A165" s="3">
        <v>1793</v>
      </c>
      <c r="B165" s="3">
        <v>400</v>
      </c>
    </row>
    <row r="166" spans="1:2" x14ac:dyDescent="0.3">
      <c r="A166" s="3">
        <v>47825</v>
      </c>
      <c r="B166" s="3">
        <v>4671</v>
      </c>
    </row>
    <row r="167" spans="1:2" x14ac:dyDescent="0.3">
      <c r="A167" s="3">
        <v>1759</v>
      </c>
      <c r="B167" s="3">
        <v>494</v>
      </c>
    </row>
    <row r="168" spans="1:2" x14ac:dyDescent="0.3">
      <c r="A168" s="3">
        <v>79</v>
      </c>
      <c r="B168" s="3">
        <v>10</v>
      </c>
    </row>
    <row r="169" spans="1:2" x14ac:dyDescent="0.3">
      <c r="A169" s="3">
        <v>694070</v>
      </c>
      <c r="B169" s="3">
        <v>176656</v>
      </c>
    </row>
    <row r="170" spans="1:2" x14ac:dyDescent="0.3">
      <c r="A170" s="3">
        <v>7460</v>
      </c>
      <c r="B170" s="3">
        <v>1782</v>
      </c>
    </row>
    <row r="171" spans="1:2" x14ac:dyDescent="0.3">
      <c r="A171" s="3">
        <v>116242</v>
      </c>
      <c r="B171" s="3">
        <v>28621</v>
      </c>
    </row>
    <row r="172" spans="1:2" x14ac:dyDescent="0.3">
      <c r="A172" s="3">
        <v>47601</v>
      </c>
      <c r="B172" s="3">
        <v>3476</v>
      </c>
    </row>
    <row r="173" spans="1:2" x14ac:dyDescent="0.3">
      <c r="A173" s="3">
        <v>31284</v>
      </c>
      <c r="B173" s="3">
        <v>9389</v>
      </c>
    </row>
    <row r="174" spans="1:2" x14ac:dyDescent="0.3">
      <c r="A174" s="3">
        <v>1036835</v>
      </c>
      <c r="B174" s="3">
        <v>420579</v>
      </c>
    </row>
    <row r="175" spans="1:2" x14ac:dyDescent="0.3">
      <c r="A175" s="3">
        <v>2998</v>
      </c>
      <c r="B175" s="3">
        <v>793</v>
      </c>
    </row>
    <row r="176" spans="1:2" x14ac:dyDescent="0.3">
      <c r="A176" s="3">
        <v>18620</v>
      </c>
      <c r="B176" s="3">
        <v>1515</v>
      </c>
    </row>
    <row r="177" spans="1:2" x14ac:dyDescent="0.3">
      <c r="A177" s="3">
        <v>81792</v>
      </c>
      <c r="B177" s="3">
        <v>26850</v>
      </c>
    </row>
    <row r="178" spans="1:2" x14ac:dyDescent="0.3">
      <c r="A178" s="3">
        <v>1438692</v>
      </c>
      <c r="B178" s="3">
        <v>524247</v>
      </c>
    </row>
    <row r="179" spans="1:2" x14ac:dyDescent="0.3">
      <c r="A179" s="3">
        <v>10902</v>
      </c>
      <c r="B179" s="3">
        <v>3059</v>
      </c>
    </row>
    <row r="180" spans="1:2" x14ac:dyDescent="0.3">
      <c r="A180" s="3">
        <v>329</v>
      </c>
      <c r="B180" s="3">
        <v>17</v>
      </c>
    </row>
    <row r="181" spans="1:2" x14ac:dyDescent="0.3">
      <c r="A181" s="3">
        <v>4984</v>
      </c>
      <c r="B181" s="3">
        <v>713</v>
      </c>
    </row>
    <row r="182" spans="1:2" x14ac:dyDescent="0.3">
      <c r="A182" s="3">
        <v>695671</v>
      </c>
      <c r="B182" s="3">
        <v>102317</v>
      </c>
    </row>
    <row r="183" spans="1:2" x14ac:dyDescent="0.3">
      <c r="A183" s="3">
        <v>927</v>
      </c>
      <c r="B183" s="3">
        <v>53</v>
      </c>
    </row>
    <row r="184" spans="1:2" x14ac:dyDescent="0.3">
      <c r="A184" s="3">
        <v>329334</v>
      </c>
      <c r="B184" s="3">
        <v>114668</v>
      </c>
    </row>
    <row r="185" spans="1:2" x14ac:dyDescent="0.3">
      <c r="A185" s="3">
        <v>10773</v>
      </c>
      <c r="B185" s="3">
        <v>3302</v>
      </c>
    </row>
    <row r="186" spans="1:2" x14ac:dyDescent="0.3">
      <c r="A186" s="3">
        <v>24784</v>
      </c>
      <c r="B186" s="3">
        <v>3744</v>
      </c>
    </row>
    <row r="187" spans="1:2" x14ac:dyDescent="0.3">
      <c r="A187" s="3">
        <v>34807</v>
      </c>
      <c r="B187" s="3">
        <v>10411</v>
      </c>
    </row>
    <row r="188" spans="1:2" x14ac:dyDescent="0.3">
      <c r="A188" s="3">
        <v>163573</v>
      </c>
      <c r="B188" s="3">
        <v>47247</v>
      </c>
    </row>
    <row r="189" spans="1:2" x14ac:dyDescent="0.3">
      <c r="A189" s="3">
        <v>482</v>
      </c>
      <c r="B189" s="3">
        <v>28</v>
      </c>
    </row>
    <row r="190" spans="1:2" x14ac:dyDescent="0.3">
      <c r="A190" s="3">
        <v>90026</v>
      </c>
      <c r="B190" s="3">
        <v>30066</v>
      </c>
    </row>
    <row r="191" spans="1:2" x14ac:dyDescent="0.3">
      <c r="A191" s="3">
        <v>233876</v>
      </c>
      <c r="B191" s="3">
        <v>31351</v>
      </c>
    </row>
    <row r="192" spans="1:2" x14ac:dyDescent="0.3">
      <c r="A192" s="3">
        <v>159494</v>
      </c>
      <c r="B192" s="3">
        <v>23188</v>
      </c>
    </row>
    <row r="193" spans="1:2" x14ac:dyDescent="0.3">
      <c r="A193" s="3">
        <v>15554</v>
      </c>
      <c r="B193" s="3">
        <v>4186</v>
      </c>
    </row>
    <row r="194" spans="1:2" x14ac:dyDescent="0.3">
      <c r="A194" s="3">
        <v>184</v>
      </c>
      <c r="B194" s="3">
        <v>21</v>
      </c>
    </row>
    <row r="195" spans="1:2" x14ac:dyDescent="0.3">
      <c r="A195" s="3">
        <v>31307</v>
      </c>
      <c r="B195" s="3">
        <v>6673</v>
      </c>
    </row>
    <row r="196" spans="1:2" x14ac:dyDescent="0.3">
      <c r="A196" s="3">
        <v>219181</v>
      </c>
      <c r="B196" s="3">
        <v>33855</v>
      </c>
    </row>
    <row r="197" spans="1:2" x14ac:dyDescent="0.3">
      <c r="A197" s="3">
        <v>320</v>
      </c>
      <c r="B197" s="3">
        <v>40</v>
      </c>
    </row>
    <row r="198" spans="1:2" x14ac:dyDescent="0.3">
      <c r="A198" s="3">
        <v>23341</v>
      </c>
      <c r="B198" s="3">
        <v>6350</v>
      </c>
    </row>
    <row r="199" spans="1:2" x14ac:dyDescent="0.3">
      <c r="A199" s="3">
        <v>236299</v>
      </c>
      <c r="B199" s="3">
        <v>26074</v>
      </c>
    </row>
    <row r="200" spans="1:2" x14ac:dyDescent="0.3">
      <c r="A200" s="3">
        <v>48083</v>
      </c>
      <c r="B200" s="3">
        <v>10225</v>
      </c>
    </row>
    <row r="201" spans="1:2" x14ac:dyDescent="0.3">
      <c r="A201" s="3">
        <v>518</v>
      </c>
      <c r="B201" s="3">
        <v>72</v>
      </c>
    </row>
    <row r="202" spans="1:2" x14ac:dyDescent="0.3">
      <c r="A202" s="3">
        <v>8810</v>
      </c>
      <c r="B202" s="3">
        <v>1477</v>
      </c>
    </row>
    <row r="203" spans="1:2" x14ac:dyDescent="0.3">
      <c r="A203" s="3">
        <v>645</v>
      </c>
      <c r="B203" s="3">
        <v>156</v>
      </c>
    </row>
    <row r="204" spans="1:2" x14ac:dyDescent="0.3">
      <c r="A204" s="3">
        <v>13758</v>
      </c>
      <c r="B204" s="3">
        <v>4775</v>
      </c>
    </row>
    <row r="205" spans="1:2" x14ac:dyDescent="0.3">
      <c r="A205" s="3">
        <v>8063</v>
      </c>
      <c r="B205" s="3">
        <v>1587</v>
      </c>
    </row>
    <row r="206" spans="1:2" x14ac:dyDescent="0.3">
      <c r="A206" s="3">
        <v>44711</v>
      </c>
      <c r="B206" s="3">
        <v>4116</v>
      </c>
    </row>
    <row r="207" spans="1:2" x14ac:dyDescent="0.3">
      <c r="A207" s="3">
        <v>1388</v>
      </c>
      <c r="B207" s="3">
        <v>240</v>
      </c>
    </row>
    <row r="208" spans="1:2" x14ac:dyDescent="0.3">
      <c r="A208" s="3">
        <v>12532</v>
      </c>
      <c r="B208" s="3">
        <v>1093</v>
      </c>
    </row>
    <row r="209" spans="1:2" x14ac:dyDescent="0.3">
      <c r="A209" s="3">
        <v>1664</v>
      </c>
      <c r="B209" s="3">
        <v>192</v>
      </c>
    </row>
    <row r="210" spans="1:2" x14ac:dyDescent="0.3">
      <c r="A210" s="3">
        <v>42631</v>
      </c>
      <c r="B210" s="3">
        <v>2570</v>
      </c>
    </row>
    <row r="211" spans="1:2" x14ac:dyDescent="0.3">
      <c r="A211" s="3">
        <v>33002</v>
      </c>
      <c r="B211" s="3">
        <v>12775</v>
      </c>
    </row>
    <row r="212" spans="1:2" x14ac:dyDescent="0.3">
      <c r="A212" s="3">
        <v>41495</v>
      </c>
      <c r="B212" s="3">
        <v>5683</v>
      </c>
    </row>
    <row r="213" spans="1:2" x14ac:dyDescent="0.3">
      <c r="A213" s="3">
        <v>251485</v>
      </c>
      <c r="B213" s="3">
        <v>65097</v>
      </c>
    </row>
    <row r="214" spans="1:2" x14ac:dyDescent="0.3">
      <c r="A214" s="3">
        <v>159404</v>
      </c>
      <c r="B214" s="3">
        <v>27951</v>
      </c>
    </row>
    <row r="215" spans="1:2" x14ac:dyDescent="0.3">
      <c r="A215" s="3">
        <v>220464</v>
      </c>
      <c r="B215" s="3">
        <v>40052</v>
      </c>
    </row>
    <row r="216" spans="1:2" x14ac:dyDescent="0.3">
      <c r="A216" s="3">
        <v>59916</v>
      </c>
      <c r="B216" s="3">
        <v>5632</v>
      </c>
    </row>
    <row r="217" spans="1:2" x14ac:dyDescent="0.3">
      <c r="A217" s="3">
        <v>3148</v>
      </c>
      <c r="B217" s="3">
        <v>245</v>
      </c>
    </row>
    <row r="218" spans="1:2" x14ac:dyDescent="0.3">
      <c r="A218" s="3">
        <v>74457</v>
      </c>
      <c r="B218" s="3">
        <v>12789</v>
      </c>
    </row>
    <row r="219" spans="1:2" x14ac:dyDescent="0.3">
      <c r="A219" s="3">
        <v>21622</v>
      </c>
      <c r="B219" s="3">
        <v>3559</v>
      </c>
    </row>
    <row r="220" spans="1:2" x14ac:dyDescent="0.3">
      <c r="A220" s="3">
        <v>3535</v>
      </c>
      <c r="B220" s="3">
        <v>746</v>
      </c>
    </row>
    <row r="221" spans="1:2" x14ac:dyDescent="0.3">
      <c r="A221" s="3">
        <v>43491</v>
      </c>
      <c r="B221" s="3">
        <v>3327</v>
      </c>
    </row>
    <row r="222" spans="1:2" x14ac:dyDescent="0.3">
      <c r="A222" s="3">
        <v>35125</v>
      </c>
      <c r="B222" s="3">
        <v>7376</v>
      </c>
    </row>
    <row r="223" spans="1:2" x14ac:dyDescent="0.3">
      <c r="A223" s="3">
        <v>257</v>
      </c>
      <c r="B223" s="3">
        <v>28</v>
      </c>
    </row>
    <row r="224" spans="1:2" x14ac:dyDescent="0.3">
      <c r="A224" s="3">
        <v>5612</v>
      </c>
      <c r="B224" s="3">
        <v>583</v>
      </c>
    </row>
    <row r="225" spans="1:2" x14ac:dyDescent="0.3">
      <c r="A225" s="3">
        <v>428</v>
      </c>
      <c r="B225" s="3">
        <v>52</v>
      </c>
    </row>
    <row r="226" spans="1:2" x14ac:dyDescent="0.3">
      <c r="A226" s="3">
        <v>183807</v>
      </c>
      <c r="B226" s="3">
        <v>56700</v>
      </c>
    </row>
    <row r="227" spans="1:2" x14ac:dyDescent="0.3">
      <c r="A227" s="3">
        <v>3514</v>
      </c>
      <c r="B227" s="3">
        <v>637</v>
      </c>
    </row>
    <row r="228" spans="1:2" x14ac:dyDescent="0.3">
      <c r="A228" s="3">
        <v>70625</v>
      </c>
      <c r="B228" s="3">
        <v>4114</v>
      </c>
    </row>
    <row r="229" spans="1:2" x14ac:dyDescent="0.3">
      <c r="A229" s="3">
        <v>238969</v>
      </c>
      <c r="B229" s="3">
        <v>35267</v>
      </c>
    </row>
    <row r="230" spans="1:2" x14ac:dyDescent="0.3">
      <c r="A230" s="3">
        <v>35034</v>
      </c>
      <c r="B230" s="3">
        <v>7072</v>
      </c>
    </row>
    <row r="231" spans="1:2" x14ac:dyDescent="0.3">
      <c r="A231" s="3">
        <v>1711193</v>
      </c>
      <c r="B231" s="3">
        <v>421887</v>
      </c>
    </row>
    <row r="232" spans="1:2" x14ac:dyDescent="0.3">
      <c r="A232" s="3">
        <v>2127</v>
      </c>
      <c r="B232" s="3">
        <v>513</v>
      </c>
    </row>
    <row r="233" spans="1:2" x14ac:dyDescent="0.3">
      <c r="A233" s="3">
        <v>1196</v>
      </c>
      <c r="B233" s="3">
        <v>196</v>
      </c>
    </row>
    <row r="234" spans="1:2" x14ac:dyDescent="0.3">
      <c r="A234" s="3">
        <v>387679</v>
      </c>
      <c r="B234" s="3">
        <v>125223</v>
      </c>
    </row>
    <row r="235" spans="1:2" x14ac:dyDescent="0.3">
      <c r="A235" s="3">
        <v>31050</v>
      </c>
      <c r="B235" s="3">
        <v>5024</v>
      </c>
    </row>
    <row r="236" spans="1:2" x14ac:dyDescent="0.3">
      <c r="A236" s="3">
        <v>284752</v>
      </c>
      <c r="B236" s="3">
        <v>66650</v>
      </c>
    </row>
    <row r="237" spans="1:2" x14ac:dyDescent="0.3">
      <c r="A237" s="3">
        <v>17345</v>
      </c>
      <c r="B237" s="3">
        <v>3498</v>
      </c>
    </row>
    <row r="238" spans="1:2" x14ac:dyDescent="0.3">
      <c r="A238" s="3">
        <v>1184</v>
      </c>
      <c r="B238" s="3">
        <v>172</v>
      </c>
    </row>
    <row r="239" spans="1:2" x14ac:dyDescent="0.3">
      <c r="A239" s="3">
        <v>128204</v>
      </c>
      <c r="B239" s="3">
        <v>23620</v>
      </c>
    </row>
    <row r="240" spans="1:2" x14ac:dyDescent="0.3">
      <c r="A240" s="3">
        <v>2622</v>
      </c>
      <c r="B240" s="3">
        <v>154</v>
      </c>
    </row>
    <row r="241" spans="1:2" x14ac:dyDescent="0.3">
      <c r="A241" s="3">
        <v>110695</v>
      </c>
      <c r="B241" s="3">
        <v>18269</v>
      </c>
    </row>
    <row r="242" spans="1:2" x14ac:dyDescent="0.3">
      <c r="A242" s="3">
        <v>500</v>
      </c>
      <c r="B242" s="3">
        <v>90</v>
      </c>
    </row>
    <row r="243" spans="1:2" x14ac:dyDescent="0.3">
      <c r="A243" s="3">
        <v>22940</v>
      </c>
      <c r="B243" s="3">
        <v>8218</v>
      </c>
    </row>
    <row r="244" spans="1:2" x14ac:dyDescent="0.3">
      <c r="A244" s="3">
        <v>2203</v>
      </c>
      <c r="B244" s="3">
        <v>324</v>
      </c>
    </row>
    <row r="245" spans="1:2" x14ac:dyDescent="0.3">
      <c r="A245" s="3">
        <v>2024</v>
      </c>
      <c r="B245" s="3">
        <v>339</v>
      </c>
    </row>
    <row r="246" spans="1:2" x14ac:dyDescent="0.3">
      <c r="A246" s="3">
        <v>54070</v>
      </c>
      <c r="B246" s="3">
        <v>3065</v>
      </c>
    </row>
    <row r="247" spans="1:2" x14ac:dyDescent="0.3">
      <c r="A247" s="3">
        <v>17703</v>
      </c>
      <c r="B247" s="3">
        <v>5454</v>
      </c>
    </row>
    <row r="248" spans="1:2" x14ac:dyDescent="0.3">
      <c r="A248" s="3">
        <v>1489</v>
      </c>
      <c r="B248" s="3">
        <v>363</v>
      </c>
    </row>
    <row r="249" spans="1:2" x14ac:dyDescent="0.3">
      <c r="A249" s="3">
        <v>5510</v>
      </c>
      <c r="B249" s="3">
        <v>1008</v>
      </c>
    </row>
    <row r="250" spans="1:2" x14ac:dyDescent="0.3">
      <c r="A250" s="3">
        <v>196653</v>
      </c>
      <c r="B250" s="3">
        <v>44362</v>
      </c>
    </row>
    <row r="251" spans="1:2" x14ac:dyDescent="0.3">
      <c r="A251" s="3">
        <v>4868</v>
      </c>
      <c r="B251" s="3">
        <v>1014</v>
      </c>
    </row>
    <row r="252" spans="1:2" x14ac:dyDescent="0.3">
      <c r="A252" s="3">
        <v>3970</v>
      </c>
      <c r="B252" s="3">
        <v>907</v>
      </c>
    </row>
    <row r="253" spans="1:2" x14ac:dyDescent="0.3">
      <c r="A253" s="3">
        <v>13712</v>
      </c>
      <c r="B253" s="3">
        <v>3005</v>
      </c>
    </row>
    <row r="254" spans="1:2" x14ac:dyDescent="0.3">
      <c r="A254" s="3">
        <v>43478</v>
      </c>
      <c r="B254" s="3">
        <v>11173</v>
      </c>
    </row>
    <row r="255" spans="1:2" x14ac:dyDescent="0.3">
      <c r="A255" s="3">
        <v>3067</v>
      </c>
      <c r="B255" s="3">
        <v>432</v>
      </c>
    </row>
    <row r="256" spans="1:2" x14ac:dyDescent="0.3">
      <c r="A256" s="3">
        <v>2940</v>
      </c>
      <c r="B256" s="3">
        <v>459</v>
      </c>
    </row>
    <row r="257" spans="1:2" x14ac:dyDescent="0.3">
      <c r="A257" s="3">
        <v>64205</v>
      </c>
      <c r="B257" s="3">
        <v>15876</v>
      </c>
    </row>
    <row r="258" spans="1:2" x14ac:dyDescent="0.3">
      <c r="A258" s="3">
        <v>2956</v>
      </c>
      <c r="B258" s="3">
        <v>366</v>
      </c>
    </row>
    <row r="259" spans="1:2" x14ac:dyDescent="0.3">
      <c r="A259" s="3">
        <v>88222</v>
      </c>
      <c r="B259" s="3">
        <v>12325</v>
      </c>
    </row>
    <row r="260" spans="1:2" x14ac:dyDescent="0.3">
      <c r="A260" s="3">
        <v>6429</v>
      </c>
      <c r="B260" s="3">
        <v>1462</v>
      </c>
    </row>
    <row r="261" spans="1:2" x14ac:dyDescent="0.3">
      <c r="A261" s="3">
        <v>2464</v>
      </c>
      <c r="B261" s="3">
        <v>397</v>
      </c>
    </row>
    <row r="262" spans="1:2" x14ac:dyDescent="0.3">
      <c r="A262" s="3">
        <v>20013</v>
      </c>
      <c r="B262" s="3">
        <v>2412</v>
      </c>
    </row>
    <row r="263" spans="1:2" x14ac:dyDescent="0.3">
      <c r="A263" s="3">
        <v>62680</v>
      </c>
      <c r="B263" s="3">
        <v>2244</v>
      </c>
    </row>
    <row r="264" spans="1:2" x14ac:dyDescent="0.3">
      <c r="A264" s="3">
        <v>2437</v>
      </c>
      <c r="B264" s="3">
        <v>487</v>
      </c>
    </row>
    <row r="265" spans="1:2" x14ac:dyDescent="0.3">
      <c r="A265" s="3">
        <v>6504</v>
      </c>
      <c r="B265" s="3">
        <v>1083</v>
      </c>
    </row>
    <row r="266" spans="1:2" x14ac:dyDescent="0.3">
      <c r="A266" s="3">
        <v>684</v>
      </c>
      <c r="B266" s="3">
        <v>110</v>
      </c>
    </row>
    <row r="267" spans="1:2" x14ac:dyDescent="0.3">
      <c r="A267" s="3">
        <v>15506</v>
      </c>
      <c r="B267" s="3">
        <v>1912</v>
      </c>
    </row>
    <row r="268" spans="1:2" x14ac:dyDescent="0.3">
      <c r="A268" s="3">
        <v>18303</v>
      </c>
      <c r="B268" s="3">
        <v>2402</v>
      </c>
    </row>
    <row r="269" spans="1:2" x14ac:dyDescent="0.3">
      <c r="A269" s="3">
        <v>3427</v>
      </c>
      <c r="B269" s="3">
        <v>718</v>
      </c>
    </row>
    <row r="270" spans="1:2" x14ac:dyDescent="0.3">
      <c r="A270" s="3">
        <v>19709</v>
      </c>
      <c r="B270" s="3">
        <v>3196</v>
      </c>
    </row>
    <row r="271" spans="1:2" x14ac:dyDescent="0.3">
      <c r="A271" s="3">
        <v>241875</v>
      </c>
      <c r="B271" s="3">
        <v>44733</v>
      </c>
    </row>
    <row r="272" spans="1:2" x14ac:dyDescent="0.3">
      <c r="A272" s="3">
        <v>1804</v>
      </c>
      <c r="B272" s="3">
        <v>265</v>
      </c>
    </row>
    <row r="273" spans="1:2" x14ac:dyDescent="0.3">
      <c r="A273" s="3">
        <v>3850</v>
      </c>
      <c r="B273" s="3">
        <v>881</v>
      </c>
    </row>
    <row r="274" spans="1:2" x14ac:dyDescent="0.3">
      <c r="A274" s="3">
        <v>222928</v>
      </c>
      <c r="B274" s="3">
        <v>44864</v>
      </c>
    </row>
    <row r="275" spans="1:2" x14ac:dyDescent="0.3">
      <c r="A275" s="3">
        <v>864</v>
      </c>
      <c r="B275" s="3">
        <v>128</v>
      </c>
    </row>
    <row r="276" spans="1:2" x14ac:dyDescent="0.3">
      <c r="A276" s="3">
        <v>45248</v>
      </c>
      <c r="B276" s="3">
        <v>15729</v>
      </c>
    </row>
    <row r="277" spans="1:2" x14ac:dyDescent="0.3">
      <c r="A277" s="3">
        <v>17465</v>
      </c>
      <c r="B277" s="3">
        <v>3783</v>
      </c>
    </row>
    <row r="278" spans="1:2" x14ac:dyDescent="0.3">
      <c r="A278" s="3">
        <v>44954</v>
      </c>
      <c r="B278" s="3">
        <v>11667</v>
      </c>
    </row>
    <row r="279" spans="1:2" x14ac:dyDescent="0.3">
      <c r="A279" s="3">
        <v>504</v>
      </c>
      <c r="B279" s="3">
        <v>111</v>
      </c>
    </row>
    <row r="280" spans="1:2" x14ac:dyDescent="0.3">
      <c r="A280" s="3">
        <v>7582</v>
      </c>
      <c r="B280" s="3">
        <v>1130</v>
      </c>
    </row>
    <row r="281" spans="1:2" x14ac:dyDescent="0.3">
      <c r="A281" s="3">
        <v>4877</v>
      </c>
      <c r="B281" s="3">
        <v>488</v>
      </c>
    </row>
    <row r="282" spans="1:2" x14ac:dyDescent="0.3">
      <c r="A282" s="3">
        <v>8634</v>
      </c>
      <c r="B282" s="3">
        <v>1695</v>
      </c>
    </row>
    <row r="283" spans="1:2" x14ac:dyDescent="0.3">
      <c r="A283" s="3">
        <v>2021</v>
      </c>
      <c r="B283" s="3">
        <v>724</v>
      </c>
    </row>
    <row r="284" spans="1:2" x14ac:dyDescent="0.3">
      <c r="A284" s="3">
        <v>14961</v>
      </c>
      <c r="B284" s="3">
        <v>1987</v>
      </c>
    </row>
    <row r="285" spans="1:2" x14ac:dyDescent="0.3">
      <c r="A285" s="3">
        <v>49287</v>
      </c>
      <c r="B285" s="3">
        <v>11495</v>
      </c>
    </row>
    <row r="286" spans="1:2" x14ac:dyDescent="0.3">
      <c r="A286" s="3">
        <v>4298</v>
      </c>
      <c r="B286" s="3">
        <v>1216</v>
      </c>
    </row>
    <row r="287" spans="1:2" x14ac:dyDescent="0.3">
      <c r="A287" s="3">
        <v>1493</v>
      </c>
      <c r="B287" s="3">
        <v>348</v>
      </c>
    </row>
    <row r="288" spans="1:2" x14ac:dyDescent="0.3">
      <c r="A288" s="3">
        <v>66843</v>
      </c>
      <c r="B288" s="3">
        <v>17738</v>
      </c>
    </row>
    <row r="289" spans="1:2" x14ac:dyDescent="0.3">
      <c r="A289" s="3">
        <v>37</v>
      </c>
      <c r="B289" s="3">
        <v>6</v>
      </c>
    </row>
    <row r="290" spans="1:2" x14ac:dyDescent="0.3">
      <c r="A290" s="3">
        <v>269281</v>
      </c>
      <c r="B290" s="3">
        <v>58419</v>
      </c>
    </row>
    <row r="291" spans="1:2" x14ac:dyDescent="0.3">
      <c r="A291" s="3">
        <v>3198</v>
      </c>
      <c r="B291" s="3">
        <v>535</v>
      </c>
    </row>
    <row r="292" spans="1:2" x14ac:dyDescent="0.3">
      <c r="A292" s="3">
        <v>66514</v>
      </c>
      <c r="B292" s="3">
        <v>8668</v>
      </c>
    </row>
    <row r="293" spans="1:2" x14ac:dyDescent="0.3">
      <c r="A293" s="3">
        <v>11856</v>
      </c>
      <c r="B293" s="3">
        <v>1050</v>
      </c>
    </row>
    <row r="294" spans="1:2" x14ac:dyDescent="0.3">
      <c r="A294" s="3">
        <v>2165</v>
      </c>
      <c r="B294" s="3">
        <v>463</v>
      </c>
    </row>
    <row r="295" spans="1:2" x14ac:dyDescent="0.3">
      <c r="A295" s="3">
        <v>1754839</v>
      </c>
      <c r="B295" s="3">
        <v>171309</v>
      </c>
    </row>
    <row r="296" spans="1:2" x14ac:dyDescent="0.3">
      <c r="A296" s="3">
        <v>82609</v>
      </c>
      <c r="B296" s="3">
        <v>17222</v>
      </c>
    </row>
    <row r="297" spans="1:2" x14ac:dyDescent="0.3">
      <c r="A297" s="3">
        <v>765074</v>
      </c>
      <c r="B297" s="3">
        <v>187548</v>
      </c>
    </row>
    <row r="298" spans="1:2" x14ac:dyDescent="0.3">
      <c r="A298" s="3">
        <v>15522</v>
      </c>
      <c r="B298" s="3">
        <v>5744</v>
      </c>
    </row>
    <row r="299" spans="1:2" x14ac:dyDescent="0.3">
      <c r="A299" s="3">
        <v>540</v>
      </c>
      <c r="B299" s="3">
        <v>97</v>
      </c>
    </row>
    <row r="300" spans="1:2" x14ac:dyDescent="0.3">
      <c r="A300" s="3">
        <v>512652</v>
      </c>
      <c r="B300" s="3">
        <v>68515</v>
      </c>
    </row>
    <row r="301" spans="1:2" x14ac:dyDescent="0.3">
      <c r="A301" s="3">
        <v>9523</v>
      </c>
      <c r="B301" s="3">
        <v>2549</v>
      </c>
    </row>
    <row r="302" spans="1:2" x14ac:dyDescent="0.3">
      <c r="A302" s="3">
        <v>196841</v>
      </c>
      <c r="B302" s="3">
        <v>21375</v>
      </c>
    </row>
    <row r="303" spans="1:2" x14ac:dyDescent="0.3">
      <c r="A303" s="3">
        <v>866686</v>
      </c>
      <c r="B303" s="3">
        <v>94484</v>
      </c>
    </row>
    <row r="304" spans="1:2" x14ac:dyDescent="0.3">
      <c r="A304" s="3">
        <v>99370</v>
      </c>
      <c r="B304" s="3">
        <v>20476</v>
      </c>
    </row>
    <row r="305" spans="1:2" x14ac:dyDescent="0.3">
      <c r="A305" s="3">
        <v>88111</v>
      </c>
      <c r="B305" s="3">
        <v>15594</v>
      </c>
    </row>
    <row r="306" spans="1:2" x14ac:dyDescent="0.3">
      <c r="A306" s="3">
        <v>26976</v>
      </c>
      <c r="B306" s="3">
        <v>6905</v>
      </c>
    </row>
    <row r="307" spans="1:2" x14ac:dyDescent="0.3">
      <c r="A307" s="3">
        <v>32452</v>
      </c>
      <c r="B307" s="3">
        <v>12536</v>
      </c>
    </row>
    <row r="308" spans="1:2" x14ac:dyDescent="0.3">
      <c r="A308" s="3">
        <v>237308</v>
      </c>
      <c r="B308" s="3">
        <v>24209</v>
      </c>
    </row>
    <row r="309" spans="1:2" x14ac:dyDescent="0.3">
      <c r="A309" s="3">
        <v>75</v>
      </c>
      <c r="B309" s="3">
        <v>13</v>
      </c>
    </row>
    <row r="310" spans="1:2" x14ac:dyDescent="0.3">
      <c r="A310" s="3">
        <v>102566</v>
      </c>
      <c r="B310" s="3">
        <v>29869</v>
      </c>
    </row>
    <row r="311" spans="1:2" x14ac:dyDescent="0.3">
      <c r="A311" s="3">
        <v>64361</v>
      </c>
      <c r="B311" s="3">
        <v>15328</v>
      </c>
    </row>
    <row r="312" spans="1:2" x14ac:dyDescent="0.3">
      <c r="A312" s="3">
        <v>1141928</v>
      </c>
      <c r="B312" s="3">
        <v>149005</v>
      </c>
    </row>
    <row r="313" spans="1:2" x14ac:dyDescent="0.3">
      <c r="A313" s="3">
        <v>130</v>
      </c>
      <c r="B313" s="3">
        <v>38</v>
      </c>
    </row>
    <row r="314" spans="1:2" x14ac:dyDescent="0.3">
      <c r="A314" s="3">
        <v>6320</v>
      </c>
      <c r="B314" s="3">
        <v>2180</v>
      </c>
    </row>
    <row r="315" spans="1:2" x14ac:dyDescent="0.3">
      <c r="A315" s="3">
        <v>37458</v>
      </c>
      <c r="B315" s="3">
        <v>12193</v>
      </c>
    </row>
    <row r="316" spans="1:2" x14ac:dyDescent="0.3">
      <c r="A316" s="3">
        <v>314037</v>
      </c>
      <c r="B316" s="3">
        <v>44156</v>
      </c>
    </row>
    <row r="317" spans="1:2" x14ac:dyDescent="0.3">
      <c r="A317" s="3">
        <v>134</v>
      </c>
      <c r="B317" s="3">
        <v>15</v>
      </c>
    </row>
    <row r="318" spans="1:2" x14ac:dyDescent="0.3">
      <c r="A318" s="3">
        <v>747</v>
      </c>
      <c r="B318" s="3">
        <v>82</v>
      </c>
    </row>
    <row r="319" spans="1:2" x14ac:dyDescent="0.3">
      <c r="A319" s="3">
        <v>644</v>
      </c>
      <c r="B319" s="3">
        <v>157</v>
      </c>
    </row>
    <row r="320" spans="1:2" x14ac:dyDescent="0.3">
      <c r="A320" s="3">
        <v>13550</v>
      </c>
      <c r="B320" s="3">
        <v>5798</v>
      </c>
    </row>
    <row r="321" spans="1:2" x14ac:dyDescent="0.3">
      <c r="A321" s="3">
        <v>205</v>
      </c>
      <c r="B321" s="3">
        <v>26</v>
      </c>
    </row>
    <row r="322" spans="1:2" x14ac:dyDescent="0.3">
      <c r="A322" s="3">
        <v>347</v>
      </c>
      <c r="B322" s="3">
        <v>117</v>
      </c>
    </row>
    <row r="323" spans="1:2" x14ac:dyDescent="0.3">
      <c r="A323" s="3">
        <v>43882</v>
      </c>
      <c r="B323" s="3">
        <v>9779</v>
      </c>
    </row>
    <row r="324" spans="1:2" x14ac:dyDescent="0.3">
      <c r="A324" s="3">
        <v>42307</v>
      </c>
      <c r="B324" s="3">
        <v>7460</v>
      </c>
    </row>
    <row r="325" spans="1:2" x14ac:dyDescent="0.3">
      <c r="A325" s="3">
        <v>844</v>
      </c>
      <c r="B325" s="3">
        <v>84</v>
      </c>
    </row>
    <row r="326" spans="1:2" x14ac:dyDescent="0.3">
      <c r="A326" s="3">
        <v>8611</v>
      </c>
      <c r="B326" s="3">
        <v>2028</v>
      </c>
    </row>
    <row r="327" spans="1:2" x14ac:dyDescent="0.3">
      <c r="A327" s="3">
        <v>24</v>
      </c>
      <c r="B327" s="3">
        <v>2</v>
      </c>
    </row>
    <row r="328" spans="1:2" x14ac:dyDescent="0.3">
      <c r="A328" s="3">
        <v>1225168</v>
      </c>
      <c r="B328" s="3">
        <v>459735</v>
      </c>
    </row>
    <row r="329" spans="1:2" x14ac:dyDescent="0.3">
      <c r="A329" s="3">
        <v>7885</v>
      </c>
      <c r="B329" s="3">
        <v>2812</v>
      </c>
    </row>
    <row r="330" spans="1:2" x14ac:dyDescent="0.3">
      <c r="A330" s="3">
        <v>123084</v>
      </c>
      <c r="B330" s="3">
        <v>7202</v>
      </c>
    </row>
    <row r="331" spans="1:2" x14ac:dyDescent="0.3">
      <c r="A331" s="3">
        <v>52367</v>
      </c>
      <c r="B331" s="3">
        <v>11393</v>
      </c>
    </row>
    <row r="332" spans="1:2" x14ac:dyDescent="0.3">
      <c r="A332" s="3">
        <v>12361</v>
      </c>
      <c r="B332" s="3">
        <v>1535</v>
      </c>
    </row>
    <row r="333" spans="1:2" x14ac:dyDescent="0.3">
      <c r="A333" s="3">
        <v>63</v>
      </c>
      <c r="B333" s="3">
        <v>4</v>
      </c>
    </row>
    <row r="334" spans="1:2" x14ac:dyDescent="0.3">
      <c r="A334" s="3">
        <v>1092801</v>
      </c>
      <c r="B334" s="3">
        <v>315997</v>
      </c>
    </row>
    <row r="335" spans="1:2" x14ac:dyDescent="0.3">
      <c r="A335" s="3">
        <v>2605934</v>
      </c>
      <c r="B335" s="3">
        <v>925095</v>
      </c>
    </row>
    <row r="336" spans="1:2" x14ac:dyDescent="0.3">
      <c r="A336" s="3">
        <v>188</v>
      </c>
      <c r="B336" s="3">
        <v>44</v>
      </c>
    </row>
    <row r="337" spans="1:2" x14ac:dyDescent="0.3">
      <c r="A337" s="3">
        <v>7379</v>
      </c>
      <c r="B337" s="3">
        <v>909</v>
      </c>
    </row>
    <row r="338" spans="1:2" x14ac:dyDescent="0.3">
      <c r="A338" s="3">
        <v>25866</v>
      </c>
      <c r="B338" s="3">
        <v>9175</v>
      </c>
    </row>
    <row r="339" spans="1:2" x14ac:dyDescent="0.3">
      <c r="A339" s="3">
        <v>2811</v>
      </c>
      <c r="B339" s="3">
        <v>557</v>
      </c>
    </row>
    <row r="340" spans="1:2" x14ac:dyDescent="0.3">
      <c r="A340" s="3">
        <v>236</v>
      </c>
      <c r="B340" s="3">
        <v>22</v>
      </c>
    </row>
    <row r="341" spans="1:2" x14ac:dyDescent="0.3">
      <c r="A341" s="3">
        <v>419842</v>
      </c>
      <c r="B341" s="3">
        <v>66277</v>
      </c>
    </row>
    <row r="342" spans="1:2" x14ac:dyDescent="0.3">
      <c r="A342" s="3">
        <v>47121</v>
      </c>
      <c r="B342" s="3">
        <v>13066</v>
      </c>
    </row>
    <row r="343" spans="1:2" x14ac:dyDescent="0.3">
      <c r="A343" s="3">
        <v>553585</v>
      </c>
      <c r="B343" s="3">
        <v>85970</v>
      </c>
    </row>
    <row r="344" spans="1:2" x14ac:dyDescent="0.3">
      <c r="A344" s="3">
        <v>9084</v>
      </c>
      <c r="B344" s="3">
        <v>1755</v>
      </c>
    </row>
    <row r="345" spans="1:2" x14ac:dyDescent="0.3">
      <c r="A345" s="3">
        <v>34939</v>
      </c>
      <c r="B345" s="3">
        <v>6279</v>
      </c>
    </row>
    <row r="346" spans="1:2" x14ac:dyDescent="0.3">
      <c r="A346" s="3">
        <v>13211</v>
      </c>
      <c r="B346" s="3">
        <v>1177</v>
      </c>
    </row>
    <row r="347" spans="1:2" x14ac:dyDescent="0.3">
      <c r="A347" s="3">
        <v>356172</v>
      </c>
      <c r="B347" s="3">
        <v>91909</v>
      </c>
    </row>
    <row r="348" spans="1:2" x14ac:dyDescent="0.3">
      <c r="A348" s="3">
        <v>25749</v>
      </c>
      <c r="B348" s="3">
        <v>7265</v>
      </c>
    </row>
    <row r="349" spans="1:2" x14ac:dyDescent="0.3">
      <c r="A349" s="3">
        <v>44715</v>
      </c>
      <c r="B349" s="3">
        <v>14053</v>
      </c>
    </row>
    <row r="350" spans="1:2" x14ac:dyDescent="0.3">
      <c r="A350" s="3">
        <v>69</v>
      </c>
      <c r="B350" s="3">
        <v>19</v>
      </c>
    </row>
    <row r="351" spans="1:2" x14ac:dyDescent="0.3">
      <c r="A351" s="3">
        <v>864</v>
      </c>
      <c r="B351" s="3">
        <v>220</v>
      </c>
    </row>
    <row r="352" spans="1:2" x14ac:dyDescent="0.3">
      <c r="A352" s="3">
        <v>488</v>
      </c>
      <c r="B352" s="3">
        <v>98</v>
      </c>
    </row>
    <row r="353" spans="1:2" x14ac:dyDescent="0.3">
      <c r="A353" s="3">
        <v>3932</v>
      </c>
      <c r="B353" s="3">
        <v>431</v>
      </c>
    </row>
    <row r="354" spans="1:2" x14ac:dyDescent="0.3">
      <c r="A354" s="3">
        <v>2812305</v>
      </c>
      <c r="B354" s="3">
        <v>1128520</v>
      </c>
    </row>
    <row r="355" spans="1:2" x14ac:dyDescent="0.3">
      <c r="A355" s="3">
        <v>76032</v>
      </c>
      <c r="B355" s="3">
        <v>6816</v>
      </c>
    </row>
    <row r="356" spans="1:2" x14ac:dyDescent="0.3">
      <c r="A356" s="3">
        <v>156100</v>
      </c>
      <c r="B356" s="3">
        <v>21881</v>
      </c>
    </row>
    <row r="357" spans="1:2" x14ac:dyDescent="0.3">
      <c r="A357" s="3">
        <v>275954</v>
      </c>
      <c r="B357" s="3">
        <v>90168</v>
      </c>
    </row>
    <row r="358" spans="1:2" x14ac:dyDescent="0.3">
      <c r="A358" s="3">
        <v>20420</v>
      </c>
      <c r="B358" s="3">
        <v>1919</v>
      </c>
    </row>
    <row r="359" spans="1:2" x14ac:dyDescent="0.3">
      <c r="A359" s="3">
        <v>175927</v>
      </c>
      <c r="B359" s="3">
        <v>44281</v>
      </c>
    </row>
    <row r="360" spans="1:2" x14ac:dyDescent="0.3">
      <c r="A360" s="3">
        <v>1262</v>
      </c>
      <c r="B360" s="3">
        <v>130</v>
      </c>
    </row>
    <row r="361" spans="1:2" x14ac:dyDescent="0.3">
      <c r="A361" s="3">
        <v>26697</v>
      </c>
      <c r="B361" s="3">
        <v>3716</v>
      </c>
    </row>
    <row r="362" spans="1:2" x14ac:dyDescent="0.3">
      <c r="A362" s="3">
        <v>16348</v>
      </c>
      <c r="B362" s="3">
        <v>2467</v>
      </c>
    </row>
    <row r="363" spans="1:2" x14ac:dyDescent="0.3">
      <c r="A363" s="3">
        <v>48605</v>
      </c>
      <c r="B363" s="3">
        <v>12754</v>
      </c>
    </row>
    <row r="364" spans="1:2" x14ac:dyDescent="0.3">
      <c r="A364" s="3">
        <v>3401</v>
      </c>
      <c r="B364" s="3">
        <v>804</v>
      </c>
    </row>
    <row r="365" spans="1:2" x14ac:dyDescent="0.3">
      <c r="A365" s="3">
        <v>82705</v>
      </c>
      <c r="B365" s="3">
        <v>14156</v>
      </c>
    </row>
    <row r="366" spans="1:2" x14ac:dyDescent="0.3">
      <c r="A366" s="3">
        <v>4545</v>
      </c>
      <c r="B366" s="3">
        <v>515</v>
      </c>
    </row>
    <row r="367" spans="1:2" x14ac:dyDescent="0.3">
      <c r="A367" s="3">
        <v>28491</v>
      </c>
      <c r="B367" s="3">
        <v>3393</v>
      </c>
    </row>
    <row r="368" spans="1:2" x14ac:dyDescent="0.3">
      <c r="A368" s="3">
        <v>122</v>
      </c>
      <c r="B368" s="3">
        <v>41</v>
      </c>
    </row>
    <row r="369" spans="1:2" x14ac:dyDescent="0.3">
      <c r="A369" s="3">
        <v>867</v>
      </c>
      <c r="B369" s="3">
        <v>146</v>
      </c>
    </row>
    <row r="370" spans="1:2" x14ac:dyDescent="0.3">
      <c r="A370" s="3">
        <v>14540</v>
      </c>
      <c r="B370" s="3">
        <v>4693</v>
      </c>
    </row>
    <row r="371" spans="1:2" x14ac:dyDescent="0.3">
      <c r="A371" s="3">
        <v>164609</v>
      </c>
      <c r="B371" s="3">
        <v>37084</v>
      </c>
    </row>
    <row r="372" spans="1:2" x14ac:dyDescent="0.3">
      <c r="A372" s="3">
        <v>856447</v>
      </c>
      <c r="B372" s="3">
        <v>225249</v>
      </c>
    </row>
    <row r="373" spans="1:2" x14ac:dyDescent="0.3">
      <c r="A373" s="3">
        <v>66815</v>
      </c>
      <c r="B373" s="3">
        <v>20752</v>
      </c>
    </row>
    <row r="374" spans="1:2" x14ac:dyDescent="0.3">
      <c r="A374" s="3">
        <v>1403469</v>
      </c>
      <c r="B374" s="3">
        <v>472772</v>
      </c>
    </row>
    <row r="375" spans="1:2" x14ac:dyDescent="0.3">
      <c r="A375" s="3">
        <v>1910</v>
      </c>
      <c r="B375" s="3">
        <v>166</v>
      </c>
    </row>
    <row r="376" spans="1:2" x14ac:dyDescent="0.3">
      <c r="A376" s="3">
        <v>5063</v>
      </c>
      <c r="B376" s="3">
        <v>670</v>
      </c>
    </row>
    <row r="377" spans="1:2" x14ac:dyDescent="0.3">
      <c r="A377" s="3">
        <v>107452</v>
      </c>
      <c r="B377" s="3">
        <v>22662</v>
      </c>
    </row>
    <row r="378" spans="1:2" x14ac:dyDescent="0.3">
      <c r="A378" s="3">
        <v>107662</v>
      </c>
      <c r="B378" s="3">
        <v>25121</v>
      </c>
    </row>
    <row r="379" spans="1:2" x14ac:dyDescent="0.3">
      <c r="A379" s="3">
        <v>286527</v>
      </c>
      <c r="B379" s="3">
        <v>73888</v>
      </c>
    </row>
    <row r="380" spans="1:2" x14ac:dyDescent="0.3">
      <c r="A380" s="3">
        <v>3230</v>
      </c>
      <c r="B380" s="3">
        <v>200</v>
      </c>
    </row>
    <row r="381" spans="1:2" x14ac:dyDescent="0.3">
      <c r="A381" s="3">
        <v>788</v>
      </c>
      <c r="B381" s="3">
        <v>117</v>
      </c>
    </row>
    <row r="382" spans="1:2" x14ac:dyDescent="0.3">
      <c r="A382" s="3">
        <v>1161955</v>
      </c>
      <c r="B382" s="3">
        <v>286203</v>
      </c>
    </row>
    <row r="383" spans="1:2" x14ac:dyDescent="0.3">
      <c r="A383" s="3">
        <v>192</v>
      </c>
      <c r="B383" s="3">
        <v>18</v>
      </c>
    </row>
    <row r="384" spans="1:2" x14ac:dyDescent="0.3">
      <c r="A384" s="3">
        <v>454</v>
      </c>
      <c r="B384" s="3">
        <v>61</v>
      </c>
    </row>
    <row r="385" spans="1:2" x14ac:dyDescent="0.3">
      <c r="A385" s="3">
        <v>2941</v>
      </c>
      <c r="B385" s="3">
        <v>506</v>
      </c>
    </row>
    <row r="386" spans="1:2" x14ac:dyDescent="0.3">
      <c r="A386" s="3">
        <v>247749</v>
      </c>
      <c r="B386" s="3">
        <v>72346</v>
      </c>
    </row>
    <row r="387" spans="1:2" x14ac:dyDescent="0.3">
      <c r="A387" s="3">
        <v>797412</v>
      </c>
      <c r="B387" s="3">
        <v>132258</v>
      </c>
    </row>
    <row r="388" spans="1:2" x14ac:dyDescent="0.3">
      <c r="A388" s="3">
        <v>342887</v>
      </c>
      <c r="B388" s="3">
        <v>53991</v>
      </c>
    </row>
    <row r="389" spans="1:2" x14ac:dyDescent="0.3">
      <c r="A389" s="3">
        <v>14116</v>
      </c>
      <c r="B389" s="3">
        <v>2553</v>
      </c>
    </row>
    <row r="390" spans="1:2" x14ac:dyDescent="0.3">
      <c r="A390" s="3">
        <v>175</v>
      </c>
      <c r="B390" s="3">
        <v>18</v>
      </c>
    </row>
    <row r="391" spans="1:2" x14ac:dyDescent="0.3">
      <c r="A391" s="3">
        <v>705</v>
      </c>
      <c r="B391" s="3">
        <v>105</v>
      </c>
    </row>
    <row r="392" spans="1:2" x14ac:dyDescent="0.3">
      <c r="A392" s="3">
        <v>20711</v>
      </c>
      <c r="B392" s="3">
        <v>4646</v>
      </c>
    </row>
    <row r="393" spans="1:2" x14ac:dyDescent="0.3">
      <c r="A393" s="3">
        <v>7486</v>
      </c>
      <c r="B393" s="3">
        <v>1780</v>
      </c>
    </row>
    <row r="394" spans="1:2" x14ac:dyDescent="0.3">
      <c r="A394" s="3">
        <v>1153</v>
      </c>
      <c r="B394" s="3">
        <v>285</v>
      </c>
    </row>
    <row r="395" spans="1:2" x14ac:dyDescent="0.3">
      <c r="A395" s="3">
        <v>35237</v>
      </c>
      <c r="B395" s="3">
        <v>6039</v>
      </c>
    </row>
    <row r="396" spans="1:2" x14ac:dyDescent="0.3">
      <c r="A396" s="3">
        <v>85513</v>
      </c>
      <c r="B396" s="3">
        <v>8428</v>
      </c>
    </row>
    <row r="397" spans="1:2" x14ac:dyDescent="0.3">
      <c r="A397" s="3">
        <v>7835</v>
      </c>
      <c r="B397" s="3">
        <v>1255</v>
      </c>
    </row>
    <row r="398" spans="1:2" x14ac:dyDescent="0.3">
      <c r="A398" s="3">
        <v>23658</v>
      </c>
      <c r="B398" s="3">
        <v>5646</v>
      </c>
    </row>
    <row r="399" spans="1:2" x14ac:dyDescent="0.3">
      <c r="A399" s="3">
        <v>11371</v>
      </c>
      <c r="B399" s="3">
        <v>2706</v>
      </c>
    </row>
    <row r="400" spans="1:2" x14ac:dyDescent="0.3">
      <c r="A400" s="3">
        <v>59</v>
      </c>
      <c r="B400" s="3">
        <v>8</v>
      </c>
    </row>
    <row r="401" spans="1:2" x14ac:dyDescent="0.3">
      <c r="A401" s="3">
        <v>98563</v>
      </c>
      <c r="B401" s="3">
        <v>14055</v>
      </c>
    </row>
    <row r="402" spans="1:2" x14ac:dyDescent="0.3">
      <c r="A402" s="3">
        <v>2576</v>
      </c>
      <c r="B402" s="3">
        <v>696</v>
      </c>
    </row>
    <row r="403" spans="1:2" x14ac:dyDescent="0.3">
      <c r="A403" s="3">
        <v>1674834</v>
      </c>
      <c r="B403" s="3">
        <v>292717</v>
      </c>
    </row>
    <row r="404" spans="1:2" x14ac:dyDescent="0.3">
      <c r="A404" s="3">
        <v>1430</v>
      </c>
      <c r="B404" s="3">
        <v>136</v>
      </c>
    </row>
    <row r="405" spans="1:2" x14ac:dyDescent="0.3">
      <c r="A405" s="3">
        <v>52775</v>
      </c>
      <c r="B405" s="3">
        <v>4165</v>
      </c>
    </row>
    <row r="406" spans="1:2" x14ac:dyDescent="0.3">
      <c r="A406" s="3">
        <v>210785</v>
      </c>
      <c r="B406" s="3">
        <v>43651</v>
      </c>
    </row>
    <row r="407" spans="1:2" x14ac:dyDescent="0.3">
      <c r="A407" s="3">
        <v>80801</v>
      </c>
      <c r="B407" s="3">
        <v>18069</v>
      </c>
    </row>
    <row r="408" spans="1:2" x14ac:dyDescent="0.3">
      <c r="A408" s="3">
        <v>14250</v>
      </c>
      <c r="B408" s="3">
        <v>2108</v>
      </c>
    </row>
    <row r="409" spans="1:2" x14ac:dyDescent="0.3">
      <c r="A409" s="3">
        <v>1287</v>
      </c>
      <c r="B409" s="3">
        <v>220</v>
      </c>
    </row>
    <row r="410" spans="1:2" x14ac:dyDescent="0.3">
      <c r="A410" s="3">
        <v>219245</v>
      </c>
      <c r="B410" s="3">
        <v>43683</v>
      </c>
    </row>
    <row r="411" spans="1:2" x14ac:dyDescent="0.3">
      <c r="A411" s="3">
        <v>5819</v>
      </c>
      <c r="B411" s="3">
        <v>1295</v>
      </c>
    </row>
    <row r="412" spans="1:2" x14ac:dyDescent="0.3">
      <c r="A412" s="3">
        <v>12568</v>
      </c>
      <c r="B412" s="3">
        <v>1168</v>
      </c>
    </row>
    <row r="413" spans="1:2" x14ac:dyDescent="0.3">
      <c r="A413" s="3">
        <v>9081</v>
      </c>
      <c r="B413" s="3">
        <v>3334</v>
      </c>
    </row>
    <row r="414" spans="1:2" x14ac:dyDescent="0.3">
      <c r="A414" s="3">
        <v>1339</v>
      </c>
      <c r="B414" s="3">
        <v>182</v>
      </c>
    </row>
    <row r="415" spans="1:2" x14ac:dyDescent="0.3">
      <c r="A415" s="3">
        <v>57951</v>
      </c>
      <c r="B415" s="3">
        <v>11226</v>
      </c>
    </row>
    <row r="416" spans="1:2" x14ac:dyDescent="0.3">
      <c r="A416" s="3">
        <v>9412</v>
      </c>
      <c r="B416" s="3">
        <v>2690</v>
      </c>
    </row>
    <row r="417" spans="1:2" x14ac:dyDescent="0.3">
      <c r="A417" s="3">
        <v>346912</v>
      </c>
      <c r="B417" s="3">
        <v>34016</v>
      </c>
    </row>
    <row r="418" spans="1:2" x14ac:dyDescent="0.3">
      <c r="A418" s="3">
        <v>18415</v>
      </c>
      <c r="B418" s="3">
        <v>3900</v>
      </c>
    </row>
    <row r="419" spans="1:2" x14ac:dyDescent="0.3">
      <c r="A419" s="3">
        <v>654179</v>
      </c>
      <c r="B419" s="3">
        <v>225891</v>
      </c>
    </row>
    <row r="420" spans="1:2" x14ac:dyDescent="0.3">
      <c r="A420" s="3">
        <v>257727</v>
      </c>
      <c r="B420" s="3">
        <v>69337</v>
      </c>
    </row>
    <row r="421" spans="1:2" x14ac:dyDescent="0.3">
      <c r="A421" s="3">
        <v>8650</v>
      </c>
      <c r="B421" s="3">
        <v>1075</v>
      </c>
    </row>
    <row r="422" spans="1:2" x14ac:dyDescent="0.3">
      <c r="A422" s="3">
        <v>1617</v>
      </c>
      <c r="B422" s="3">
        <v>113</v>
      </c>
    </row>
    <row r="423" spans="1:2" x14ac:dyDescent="0.3">
      <c r="A423" s="3">
        <v>29332</v>
      </c>
      <c r="B423" s="3">
        <v>7167</v>
      </c>
    </row>
    <row r="424" spans="1:2" x14ac:dyDescent="0.3">
      <c r="A424" s="3">
        <v>220109</v>
      </c>
      <c r="B424" s="3">
        <v>23184</v>
      </c>
    </row>
    <row r="425" spans="1:2" x14ac:dyDescent="0.3">
      <c r="A425" s="3">
        <v>83</v>
      </c>
      <c r="B425" s="3">
        <v>8</v>
      </c>
    </row>
    <row r="426" spans="1:2" x14ac:dyDescent="0.3">
      <c r="A426" s="3">
        <v>146715</v>
      </c>
      <c r="B426" s="3">
        <v>31232</v>
      </c>
    </row>
    <row r="427" spans="1:2" x14ac:dyDescent="0.3">
      <c r="A427" s="3">
        <v>19959</v>
      </c>
      <c r="B427" s="3">
        <v>2402</v>
      </c>
    </row>
    <row r="428" spans="1:2" x14ac:dyDescent="0.3">
      <c r="A428" s="3">
        <v>54754</v>
      </c>
      <c r="B428" s="3">
        <v>19798</v>
      </c>
    </row>
    <row r="429" spans="1:2" x14ac:dyDescent="0.3">
      <c r="A429" s="3">
        <v>23094</v>
      </c>
      <c r="B429" s="3">
        <v>3830</v>
      </c>
    </row>
    <row r="430" spans="1:2" x14ac:dyDescent="0.3">
      <c r="A430" s="3">
        <v>79276</v>
      </c>
      <c r="B430" s="3">
        <v>30732</v>
      </c>
    </row>
    <row r="431" spans="1:2" x14ac:dyDescent="0.3">
      <c r="A431" s="3">
        <v>41994</v>
      </c>
      <c r="B431" s="3">
        <v>7034</v>
      </c>
    </row>
    <row r="432" spans="1:2" x14ac:dyDescent="0.3">
      <c r="A432" s="3">
        <v>4990</v>
      </c>
      <c r="B432" s="3">
        <v>1339</v>
      </c>
    </row>
    <row r="433" spans="1:2" x14ac:dyDescent="0.3">
      <c r="A433" s="3">
        <v>1036</v>
      </c>
      <c r="B433" s="3">
        <v>116</v>
      </c>
    </row>
    <row r="434" spans="1:2" x14ac:dyDescent="0.3">
      <c r="A434" s="3">
        <v>10494</v>
      </c>
      <c r="B434" s="3">
        <v>2243</v>
      </c>
    </row>
    <row r="435" spans="1:2" x14ac:dyDescent="0.3">
      <c r="A435" s="3">
        <v>312655</v>
      </c>
      <c r="B435" s="3">
        <v>74518</v>
      </c>
    </row>
    <row r="436" spans="1:2" x14ac:dyDescent="0.3">
      <c r="A436" s="3">
        <v>136841</v>
      </c>
      <c r="B436" s="3">
        <v>21911</v>
      </c>
    </row>
    <row r="437" spans="1:2" x14ac:dyDescent="0.3">
      <c r="A437" s="3">
        <v>9257</v>
      </c>
      <c r="B437" s="3">
        <v>2943</v>
      </c>
    </row>
    <row r="438" spans="1:2" x14ac:dyDescent="0.3">
      <c r="A438" s="3">
        <v>54201</v>
      </c>
      <c r="B438" s="3">
        <v>5605</v>
      </c>
    </row>
    <row r="439" spans="1:2" x14ac:dyDescent="0.3">
      <c r="A439" s="3">
        <v>18401</v>
      </c>
      <c r="B439" s="3">
        <v>4444</v>
      </c>
    </row>
    <row r="440" spans="1:2" x14ac:dyDescent="0.3">
      <c r="A440" s="3">
        <v>365</v>
      </c>
      <c r="B440" s="3">
        <v>36</v>
      </c>
    </row>
    <row r="441" spans="1:2" x14ac:dyDescent="0.3">
      <c r="A441" s="3">
        <v>789110</v>
      </c>
      <c r="B441" s="3">
        <v>191607</v>
      </c>
    </row>
    <row r="442" spans="1:2" x14ac:dyDescent="0.3">
      <c r="A442" s="3">
        <v>31905</v>
      </c>
      <c r="B442" s="3">
        <v>8622</v>
      </c>
    </row>
    <row r="443" spans="1:2" x14ac:dyDescent="0.3">
      <c r="A443" s="3">
        <v>7081</v>
      </c>
      <c r="B443" s="3">
        <v>1309</v>
      </c>
    </row>
    <row r="444" spans="1:2" x14ac:dyDescent="0.3">
      <c r="A444" s="3">
        <v>33549</v>
      </c>
      <c r="B444" s="3">
        <v>5241</v>
      </c>
    </row>
    <row r="445" spans="1:2" x14ac:dyDescent="0.3">
      <c r="A445" s="3">
        <v>37304</v>
      </c>
      <c r="B445" s="3">
        <v>5847</v>
      </c>
    </row>
    <row r="446" spans="1:2" x14ac:dyDescent="0.3">
      <c r="A446" s="3">
        <v>1677487</v>
      </c>
      <c r="B446" s="3">
        <v>548712</v>
      </c>
    </row>
    <row r="447" spans="1:2" x14ac:dyDescent="0.3">
      <c r="A447" s="3">
        <v>65248</v>
      </c>
      <c r="B447" s="3">
        <v>8166</v>
      </c>
    </row>
    <row r="448" spans="1:2" x14ac:dyDescent="0.3">
      <c r="A448" s="3">
        <v>61050</v>
      </c>
      <c r="B448" s="3">
        <v>14629</v>
      </c>
    </row>
    <row r="449" spans="1:2" x14ac:dyDescent="0.3">
      <c r="A449" s="3">
        <v>463928</v>
      </c>
      <c r="B449" s="3">
        <v>68880</v>
      </c>
    </row>
    <row r="450" spans="1:2" x14ac:dyDescent="0.3">
      <c r="A450" s="3">
        <v>94004</v>
      </c>
      <c r="B450" s="3">
        <v>24845</v>
      </c>
    </row>
    <row r="451" spans="1:2" x14ac:dyDescent="0.3">
      <c r="A451" s="3">
        <v>2781</v>
      </c>
      <c r="B451" s="3">
        <v>455</v>
      </c>
    </row>
    <row r="452" spans="1:2" x14ac:dyDescent="0.3">
      <c r="A452" s="3">
        <v>1089</v>
      </c>
      <c r="B452" s="3">
        <v>175</v>
      </c>
    </row>
    <row r="453" spans="1:2" x14ac:dyDescent="0.3">
      <c r="A453" s="3">
        <v>75778</v>
      </c>
      <c r="B453" s="3">
        <v>12249</v>
      </c>
    </row>
    <row r="454" spans="1:2" x14ac:dyDescent="0.3">
      <c r="A454" s="3">
        <v>36622</v>
      </c>
      <c r="B454" s="3">
        <v>8087</v>
      </c>
    </row>
    <row r="455" spans="1:2" x14ac:dyDescent="0.3">
      <c r="A455" s="3">
        <v>5221</v>
      </c>
      <c r="B455" s="3">
        <v>884</v>
      </c>
    </row>
    <row r="456" spans="1:2" x14ac:dyDescent="0.3">
      <c r="A456" s="3">
        <v>25941</v>
      </c>
      <c r="B456" s="3">
        <v>8532</v>
      </c>
    </row>
    <row r="457" spans="1:2" x14ac:dyDescent="0.3">
      <c r="A457" s="3">
        <v>75248</v>
      </c>
      <c r="B457" s="3">
        <v>20150</v>
      </c>
    </row>
    <row r="458" spans="1:2" x14ac:dyDescent="0.3">
      <c r="A458" s="3">
        <v>17370</v>
      </c>
      <c r="B458" s="3">
        <v>3769</v>
      </c>
    </row>
    <row r="459" spans="1:2" x14ac:dyDescent="0.3">
      <c r="A459" s="3">
        <v>3833</v>
      </c>
      <c r="B459" s="3">
        <v>408</v>
      </c>
    </row>
    <row r="460" spans="1:2" x14ac:dyDescent="0.3">
      <c r="A460" s="3">
        <v>1876</v>
      </c>
      <c r="B460" s="3">
        <v>248</v>
      </c>
    </row>
    <row r="461" spans="1:2" x14ac:dyDescent="0.3">
      <c r="A461" s="3">
        <v>187765</v>
      </c>
      <c r="B461" s="3">
        <v>32626</v>
      </c>
    </row>
    <row r="462" spans="1:2" x14ac:dyDescent="0.3">
      <c r="A462" s="3">
        <v>15594</v>
      </c>
      <c r="B462" s="3">
        <v>4619</v>
      </c>
    </row>
    <row r="463" spans="1:2" x14ac:dyDescent="0.3">
      <c r="A463" s="3">
        <v>5369</v>
      </c>
      <c r="B463" s="3">
        <v>1086</v>
      </c>
    </row>
    <row r="464" spans="1:2" x14ac:dyDescent="0.3">
      <c r="A464" s="3">
        <v>33483</v>
      </c>
      <c r="B464" s="3">
        <v>3401</v>
      </c>
    </row>
    <row r="465" spans="1:2" x14ac:dyDescent="0.3">
      <c r="A465" s="3">
        <v>2498989</v>
      </c>
      <c r="B465" s="3">
        <v>893819</v>
      </c>
    </row>
    <row r="466" spans="1:2" x14ac:dyDescent="0.3">
      <c r="A466" s="3">
        <v>4892</v>
      </c>
      <c r="B466" s="3">
        <v>1085</v>
      </c>
    </row>
    <row r="467" spans="1:2" x14ac:dyDescent="0.3">
      <c r="A467" s="3">
        <v>13009</v>
      </c>
      <c r="B467" s="3">
        <v>2634</v>
      </c>
    </row>
    <row r="468" spans="1:2" x14ac:dyDescent="0.3">
      <c r="A468" s="3">
        <v>101711</v>
      </c>
      <c r="B468" s="3">
        <v>21204</v>
      </c>
    </row>
    <row r="469" spans="1:2" x14ac:dyDescent="0.3">
      <c r="A469" s="3">
        <v>10711</v>
      </c>
      <c r="B469" s="3">
        <v>3101</v>
      </c>
    </row>
    <row r="470" spans="1:2" x14ac:dyDescent="0.3">
      <c r="A470" s="3">
        <v>624554</v>
      </c>
      <c r="B470" s="3">
        <v>160254</v>
      </c>
    </row>
    <row r="471" spans="1:2" x14ac:dyDescent="0.3">
      <c r="A471" s="3">
        <v>15928</v>
      </c>
      <c r="B471" s="3">
        <v>2889</v>
      </c>
    </row>
    <row r="472" spans="1:2" x14ac:dyDescent="0.3">
      <c r="A472" s="3">
        <v>162823</v>
      </c>
      <c r="B472" s="3">
        <v>17413</v>
      </c>
    </row>
    <row r="473" spans="1:2" x14ac:dyDescent="0.3">
      <c r="A473" s="3">
        <v>2492071</v>
      </c>
      <c r="B473" s="3">
        <v>419551</v>
      </c>
    </row>
    <row r="474" spans="1:2" x14ac:dyDescent="0.3">
      <c r="A474" s="3">
        <v>5962</v>
      </c>
      <c r="B474" s="3">
        <v>914</v>
      </c>
    </row>
    <row r="475" spans="1:2" x14ac:dyDescent="0.3">
      <c r="A475" s="3">
        <v>28411</v>
      </c>
      <c r="B475" s="3">
        <v>4309</v>
      </c>
    </row>
    <row r="476" spans="1:2" x14ac:dyDescent="0.3">
      <c r="A476" s="3">
        <v>1253</v>
      </c>
      <c r="B476" s="3">
        <v>163</v>
      </c>
    </row>
    <row r="477" spans="1:2" x14ac:dyDescent="0.3">
      <c r="A477" s="3">
        <v>195659</v>
      </c>
      <c r="B477" s="3">
        <v>29009</v>
      </c>
    </row>
    <row r="478" spans="1:2" x14ac:dyDescent="0.3">
      <c r="A478" s="3">
        <v>120014</v>
      </c>
      <c r="B478" s="3">
        <v>37079</v>
      </c>
    </row>
    <row r="479" spans="1:2" x14ac:dyDescent="0.3">
      <c r="A479" s="3">
        <v>116126</v>
      </c>
      <c r="B479" s="3">
        <v>15437</v>
      </c>
    </row>
    <row r="480" spans="1:2" x14ac:dyDescent="0.3">
      <c r="A480" s="3">
        <v>203</v>
      </c>
      <c r="B480" s="3">
        <v>31</v>
      </c>
    </row>
    <row r="481" spans="1:2" x14ac:dyDescent="0.3">
      <c r="A481" s="3">
        <v>46111</v>
      </c>
      <c r="B481" s="3">
        <v>3984</v>
      </c>
    </row>
    <row r="482" spans="1:2" x14ac:dyDescent="0.3">
      <c r="A482" s="3">
        <v>162053</v>
      </c>
      <c r="B482" s="3">
        <v>28338</v>
      </c>
    </row>
    <row r="483" spans="1:2" x14ac:dyDescent="0.3">
      <c r="A483" s="3">
        <v>444</v>
      </c>
      <c r="B483" s="3">
        <v>32</v>
      </c>
    </row>
    <row r="484" spans="1:2" x14ac:dyDescent="0.3">
      <c r="A484" s="3">
        <v>17105</v>
      </c>
      <c r="B484" s="3">
        <v>2778</v>
      </c>
    </row>
    <row r="485" spans="1:2" x14ac:dyDescent="0.3">
      <c r="A485" s="3">
        <v>260084</v>
      </c>
      <c r="B485" s="3">
        <v>45737</v>
      </c>
    </row>
    <row r="486" spans="1:2" x14ac:dyDescent="0.3">
      <c r="A486" s="3">
        <v>45047</v>
      </c>
      <c r="B486" s="3">
        <v>9945</v>
      </c>
    </row>
    <row r="487" spans="1:2" x14ac:dyDescent="0.3">
      <c r="A487" s="3">
        <v>274</v>
      </c>
      <c r="B487" s="3">
        <v>60</v>
      </c>
    </row>
    <row r="488" spans="1:2" x14ac:dyDescent="0.3">
      <c r="A488" s="3">
        <v>2068146</v>
      </c>
      <c r="B488" s="3">
        <v>729314</v>
      </c>
    </row>
    <row r="489" spans="1:2" x14ac:dyDescent="0.3">
      <c r="A489" s="3">
        <v>566</v>
      </c>
      <c r="B489" s="3">
        <v>74</v>
      </c>
    </row>
    <row r="490" spans="1:2" x14ac:dyDescent="0.3">
      <c r="A490" s="3">
        <v>5260</v>
      </c>
      <c r="B490" s="3">
        <v>1415</v>
      </c>
    </row>
    <row r="491" spans="1:2" x14ac:dyDescent="0.3">
      <c r="A491" s="3">
        <v>19813</v>
      </c>
      <c r="B491" s="3">
        <v>4921</v>
      </c>
    </row>
    <row r="492" spans="1:2" x14ac:dyDescent="0.3">
      <c r="A492" s="3">
        <v>147142</v>
      </c>
      <c r="B492" s="3">
        <v>24497</v>
      </c>
    </row>
    <row r="493" spans="1:2" x14ac:dyDescent="0.3">
      <c r="A493" s="3">
        <v>65981</v>
      </c>
      <c r="B493" s="3">
        <v>10222</v>
      </c>
    </row>
    <row r="494" spans="1:2" x14ac:dyDescent="0.3">
      <c r="A494" s="3">
        <v>730389</v>
      </c>
      <c r="B494" s="3">
        <v>101115</v>
      </c>
    </row>
    <row r="495" spans="1:2" x14ac:dyDescent="0.3">
      <c r="A495" s="3">
        <v>200648</v>
      </c>
      <c r="B495" s="3">
        <v>27806</v>
      </c>
    </row>
    <row r="496" spans="1:2" x14ac:dyDescent="0.3">
      <c r="A496" s="3">
        <v>233948</v>
      </c>
      <c r="B496" s="3">
        <v>27500</v>
      </c>
    </row>
    <row r="497" spans="1:2" x14ac:dyDescent="0.3">
      <c r="A497" s="3">
        <v>167073</v>
      </c>
      <c r="B497" s="3">
        <v>39168</v>
      </c>
    </row>
    <row r="498" spans="1:2" x14ac:dyDescent="0.3">
      <c r="A498" s="3">
        <v>1084</v>
      </c>
      <c r="B498" s="3">
        <v>115</v>
      </c>
    </row>
    <row r="499" spans="1:2" x14ac:dyDescent="0.3">
      <c r="A499" s="3">
        <v>112214</v>
      </c>
      <c r="B499" s="3">
        <v>12163</v>
      </c>
    </row>
    <row r="500" spans="1:2" x14ac:dyDescent="0.3">
      <c r="A500" s="3">
        <v>21441</v>
      </c>
      <c r="B500" s="3">
        <v>4760</v>
      </c>
    </row>
    <row r="501" spans="1:2" x14ac:dyDescent="0.3">
      <c r="A501" s="3">
        <v>873</v>
      </c>
      <c r="B501" s="3">
        <v>64</v>
      </c>
    </row>
    <row r="502" spans="1:2" x14ac:dyDescent="0.3">
      <c r="A502" s="3">
        <v>1190981</v>
      </c>
      <c r="B502" s="3">
        <v>255690</v>
      </c>
    </row>
    <row r="503" spans="1:2" x14ac:dyDescent="0.3">
      <c r="A503" s="3">
        <v>330</v>
      </c>
      <c r="B503" s="3">
        <v>83</v>
      </c>
    </row>
    <row r="504" spans="1:2" x14ac:dyDescent="0.3">
      <c r="A504" s="3">
        <v>14839</v>
      </c>
      <c r="B504" s="3">
        <v>2720</v>
      </c>
    </row>
    <row r="505" spans="1:2" x14ac:dyDescent="0.3">
      <c r="A505" s="3">
        <v>31</v>
      </c>
      <c r="B505" s="3">
        <v>1</v>
      </c>
    </row>
    <row r="506" spans="1:2" x14ac:dyDescent="0.3">
      <c r="A506" s="3">
        <v>4714</v>
      </c>
      <c r="B506" s="3">
        <v>616</v>
      </c>
    </row>
    <row r="507" spans="1:2" x14ac:dyDescent="0.3">
      <c r="A507" s="3">
        <v>118</v>
      </c>
      <c r="B507" s="3">
        <v>18</v>
      </c>
    </row>
    <row r="508" spans="1:2" x14ac:dyDescent="0.3">
      <c r="A508" s="3">
        <v>443498</v>
      </c>
      <c r="B508" s="3">
        <v>101496</v>
      </c>
    </row>
    <row r="509" spans="1:2" x14ac:dyDescent="0.3">
      <c r="A509" s="3">
        <v>44592</v>
      </c>
      <c r="B509" s="3">
        <v>4345</v>
      </c>
    </row>
    <row r="510" spans="1:2" x14ac:dyDescent="0.3">
      <c r="A510" s="3">
        <v>14325</v>
      </c>
      <c r="B510" s="3">
        <v>3802</v>
      </c>
    </row>
    <row r="511" spans="1:2" x14ac:dyDescent="0.3">
      <c r="A511" s="3">
        <v>481</v>
      </c>
      <c r="B511" s="3">
        <v>43</v>
      </c>
    </row>
    <row r="512" spans="1:2" x14ac:dyDescent="0.3">
      <c r="A512" s="3">
        <v>17365</v>
      </c>
      <c r="B512" s="3">
        <v>2450</v>
      </c>
    </row>
    <row r="513" spans="1:2" x14ac:dyDescent="0.3">
      <c r="A513" s="3">
        <v>397</v>
      </c>
      <c r="B513" s="3">
        <v>62</v>
      </c>
    </row>
    <row r="514" spans="1:2" x14ac:dyDescent="0.3">
      <c r="A514" s="3">
        <v>1382476</v>
      </c>
      <c r="B514" s="3">
        <v>343195</v>
      </c>
    </row>
    <row r="515" spans="1:2" x14ac:dyDescent="0.3">
      <c r="A515" s="3">
        <v>39565</v>
      </c>
      <c r="B515" s="3">
        <v>13509</v>
      </c>
    </row>
  </sheetData>
  <autoFilter ref="A15:B515" xr:uid="{00000000-0001-0000-0900-000000000000}">
    <filterColumn colId="0">
      <iconFilter iconSet="3Arrows"/>
    </filterColumn>
  </autoFilter>
  <pageMargins left="0.75" right="0.75" top="1" bottom="1" header="0.5" footer="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G9"/>
  <sheetViews>
    <sheetView workbookViewId="0">
      <selection activeCell="C3" sqref="C3"/>
    </sheetView>
  </sheetViews>
  <sheetFormatPr defaultRowHeight="14.4" x14ac:dyDescent="0.3"/>
  <cols>
    <col min="1" max="1" width="5.88671875" bestFit="1" customWidth="1"/>
    <col min="2" max="2" width="19.21875" customWidth="1"/>
    <col min="3" max="3" width="14.44140625" customWidth="1"/>
    <col min="4" max="4" width="13.88671875" customWidth="1"/>
    <col min="5" max="5" width="12.6640625" customWidth="1"/>
    <col min="6" max="6" width="12.44140625" customWidth="1"/>
    <col min="7" max="7" width="17.6640625" customWidth="1"/>
  </cols>
  <sheetData>
    <row r="1" spans="1:7" x14ac:dyDescent="0.3">
      <c r="B1" s="12" t="s">
        <v>2</v>
      </c>
      <c r="C1" s="12" t="s">
        <v>4</v>
      </c>
      <c r="D1" s="12" t="s">
        <v>8</v>
      </c>
      <c r="E1" s="12" t="s">
        <v>10</v>
      </c>
      <c r="F1" s="12" t="s">
        <v>11</v>
      </c>
      <c r="G1" s="12" t="s">
        <v>15</v>
      </c>
    </row>
    <row r="2" spans="1:7" x14ac:dyDescent="0.3">
      <c r="A2" s="14" t="s">
        <v>34846</v>
      </c>
      <c r="B2" s="13" cm="1">
        <f t="array" ref="B2">COUNT('Letter Box'!A1:B9952+'Letter Box'!C2:C9970)</f>
        <v>26</v>
      </c>
      <c r="C2" s="13">
        <f>COUNT('Letter Box'!E2:E9970)</f>
        <v>9969</v>
      </c>
      <c r="D2" s="13">
        <f>COUNT('Letter Box'!I2:I9970)</f>
        <v>9969</v>
      </c>
      <c r="E2" s="13">
        <f>COUNT('Letter Box'!K2:K9970)</f>
        <v>9969</v>
      </c>
      <c r="F2" s="13">
        <f>COUNT('Letter Box'!L2:L9970)</f>
        <v>9969</v>
      </c>
      <c r="G2" s="13">
        <f>COUNT('Letter Box'!P2:P9970)</f>
        <v>9969</v>
      </c>
    </row>
    <row r="3" spans="1:7" x14ac:dyDescent="0.3">
      <c r="A3" s="14" t="s">
        <v>34847</v>
      </c>
      <c r="B3" s="13">
        <f>AVERAGE('Letter Box'!C9970,'Letter Box'!C9970)</f>
        <v>3.35</v>
      </c>
      <c r="C3" s="13">
        <f>AVERAGE('Letter Box'!E2:E9970)</f>
        <v>103.17734978433143</v>
      </c>
      <c r="D3" s="13">
        <f>AVERAGE('Letter Box'!I2:I9970)</f>
        <v>170559.10783428629</v>
      </c>
      <c r="E3" s="13">
        <f>AVERAGE('Letter Box'!K2:K9970)</f>
        <v>43827.785334537068</v>
      </c>
      <c r="F3" s="13">
        <f>AVERAGE('Letter Box'!L2:L9970)</f>
        <v>1657.4511987160197</v>
      </c>
      <c r="G3" s="13">
        <f>AVERAGE('Letter Box'!P2:P9970)</f>
        <v>106551.77099006921</v>
      </c>
    </row>
    <row r="4" spans="1:7" x14ac:dyDescent="0.3">
      <c r="A4" s="14" t="s">
        <v>34848</v>
      </c>
      <c r="B4" s="13">
        <f>_xlfn.STDEV.S('Letter Box'!C1:C9970)</f>
        <v>0.52593939565135972</v>
      </c>
      <c r="C4" s="13">
        <f>STDEV('Letter Box'!E2:E9970)</f>
        <v>38.120132567718962</v>
      </c>
      <c r="D4" s="13">
        <f>STDEV('Letter Box'!I2:I9970)</f>
        <v>458941.22874093195</v>
      </c>
      <c r="E4" s="13">
        <f>STDEV('Letter Box'!K2:K9970)</f>
        <v>151739.22263543424</v>
      </c>
      <c r="F4" s="13">
        <f>STDEV('Letter Box'!L2:L9970)</f>
        <v>9382.3970427341665</v>
      </c>
      <c r="G4" s="13">
        <f>STDEV('Letter Box'!P2:P9970)</f>
        <v>295036.68853740202</v>
      </c>
    </row>
    <row r="5" spans="1:7" x14ac:dyDescent="0.3">
      <c r="A5" s="14" t="s">
        <v>34849</v>
      </c>
      <c r="B5" s="13">
        <f>MIN('Letter Box'!C2:C9970)</f>
        <v>1.08</v>
      </c>
      <c r="C5" s="13">
        <f>MIN('Letter Box'!E2:E9970)</f>
        <v>2</v>
      </c>
      <c r="D5" s="13">
        <f>MIN('Letter Box'!I2:I9970)</f>
        <v>2</v>
      </c>
      <c r="E5" s="13">
        <f>MIN('Letter Box'!K2:K9970)</f>
        <v>0</v>
      </c>
      <c r="F5" s="13">
        <f>MIN('Letter Box'!L2:L9970)</f>
        <v>0</v>
      </c>
      <c r="G5" s="13">
        <f>MIN('Letter Box'!P2:P9970)</f>
        <v>0</v>
      </c>
    </row>
    <row r="6" spans="1:7" x14ac:dyDescent="0.3">
      <c r="A6" s="15">
        <v>0.25</v>
      </c>
      <c r="B6" s="13">
        <v>2.95</v>
      </c>
      <c r="C6" s="13">
        <v>89</v>
      </c>
      <c r="D6" s="13">
        <v>2990</v>
      </c>
      <c r="E6" s="13">
        <v>458</v>
      </c>
      <c r="F6" s="13">
        <v>2</v>
      </c>
      <c r="G6" s="13">
        <v>1896</v>
      </c>
    </row>
    <row r="7" spans="1:7" x14ac:dyDescent="0.3">
      <c r="A7" s="14" t="s">
        <v>34850</v>
      </c>
      <c r="B7" s="13">
        <f>MEDIAN('Letter Box'!C2:C9970)</f>
        <v>3.27</v>
      </c>
      <c r="C7" s="13">
        <f>MEDIAN('Letter Box'!E2:E9970)</f>
        <v>99</v>
      </c>
      <c r="D7" s="13">
        <f>MEDIAN('Letter Box'!I2:I9970)</f>
        <v>18465</v>
      </c>
      <c r="E7" s="13">
        <f>MEDIAN('Letter Box'!K2:K9970)</f>
        <v>3405</v>
      </c>
      <c r="F7" s="13">
        <f>MEDIAN('Letter Box'!L2:L9970)</f>
        <v>24</v>
      </c>
      <c r="G7" s="13">
        <f>MEDIAN('Letter Box'!P2:P9970)</f>
        <v>11842</v>
      </c>
    </row>
    <row r="8" spans="1:7" x14ac:dyDescent="0.3">
      <c r="A8" s="14" t="s">
        <v>34851</v>
      </c>
      <c r="B8" s="13">
        <v>3.62</v>
      </c>
      <c r="C8" s="13">
        <v>113</v>
      </c>
      <c r="D8" s="13">
        <v>108531</v>
      </c>
      <c r="E8" s="13">
        <v>20150</v>
      </c>
      <c r="F8" s="13">
        <v>284</v>
      </c>
      <c r="G8" s="13">
        <v>67507</v>
      </c>
    </row>
    <row r="9" spans="1:7" x14ac:dyDescent="0.3">
      <c r="A9" s="14" t="s">
        <v>34852</v>
      </c>
      <c r="B9" s="13">
        <f>MAX('Letter Box'!C2:C9970)</f>
        <v>4.71</v>
      </c>
      <c r="C9" s="13">
        <v>907</v>
      </c>
      <c r="D9" s="13">
        <f>MAX('Letter Box'!I2:I9970)</f>
        <v>5195503</v>
      </c>
      <c r="E9" s="13">
        <f>MAX('Letter Box'!K2:K9970)</f>
        <v>2730813</v>
      </c>
      <c r="F9" s="13">
        <f>MAX('Letter Box'!L2:L9970)</f>
        <v>326000</v>
      </c>
      <c r="G9" s="13">
        <f>MAX('Letter Box'!P2:P9970)</f>
        <v>4091037</v>
      </c>
    </row>
  </sheetData>
  <autoFilter ref="B1:G9" xr:uid="{00000000-0001-0000-0100-000000000000}">
    <filterColumn colId="0">
      <iconFilter iconSet="3Arrows"/>
    </filterColumn>
  </autoFilter>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dimension ref="A1:G11"/>
  <sheetViews>
    <sheetView workbookViewId="0">
      <selection activeCell="B3" sqref="B3"/>
    </sheetView>
  </sheetViews>
  <sheetFormatPr defaultRowHeight="14.4" x14ac:dyDescent="0.3"/>
  <cols>
    <col min="1" max="1" width="19" customWidth="1"/>
    <col min="2" max="2" width="12.109375" customWidth="1"/>
    <col min="3" max="3" width="15.44140625" customWidth="1"/>
    <col min="4" max="4" width="14.6640625" customWidth="1"/>
    <col min="5" max="5" width="17.21875" customWidth="1"/>
  </cols>
  <sheetData>
    <row r="1" spans="1:7" x14ac:dyDescent="0.3">
      <c r="A1" s="16" t="s">
        <v>16</v>
      </c>
      <c r="B1" s="16" t="s">
        <v>34846</v>
      </c>
      <c r="C1" s="16" t="s">
        <v>34853</v>
      </c>
      <c r="D1" s="16" t="s">
        <v>34854</v>
      </c>
      <c r="E1" s="16" t="s">
        <v>34855</v>
      </c>
    </row>
    <row r="2" spans="1:7" x14ac:dyDescent="0.3">
      <c r="A2" s="17" t="s">
        <v>13537</v>
      </c>
      <c r="B2" s="18">
        <v>2225</v>
      </c>
      <c r="C2" s="18">
        <v>3.47</v>
      </c>
      <c r="D2" s="18">
        <v>41258.559999999998</v>
      </c>
      <c r="E2" s="18">
        <v>141205.85999999999</v>
      </c>
    </row>
    <row r="3" spans="1:7" x14ac:dyDescent="0.3">
      <c r="A3" s="17" t="s">
        <v>5426</v>
      </c>
      <c r="B3" s="18">
        <v>1422</v>
      </c>
      <c r="C3" s="18">
        <v>3.19</v>
      </c>
      <c r="D3" s="18">
        <v>43613.34</v>
      </c>
      <c r="E3" s="18">
        <v>172600.45</v>
      </c>
    </row>
    <row r="4" spans="1:7" x14ac:dyDescent="0.3">
      <c r="A4" s="17" t="s">
        <v>23634</v>
      </c>
      <c r="B4" s="18">
        <v>862</v>
      </c>
      <c r="C4" s="18">
        <v>2.99</v>
      </c>
      <c r="D4" s="18">
        <v>28217.93</v>
      </c>
      <c r="E4" s="18">
        <v>108736.11</v>
      </c>
    </row>
    <row r="5" spans="1:7" x14ac:dyDescent="0.3">
      <c r="A5" s="17" t="s">
        <v>30972</v>
      </c>
      <c r="B5" s="18">
        <v>800</v>
      </c>
      <c r="C5" s="18">
        <v>3.14</v>
      </c>
      <c r="D5" s="18">
        <v>35682.559999999998</v>
      </c>
      <c r="E5" s="18">
        <v>152257.39000000001</v>
      </c>
      <c r="G5">
        <f>COUNTIF('Letter Box'!$R$2:$R$9970, A2)</f>
        <v>0</v>
      </c>
    </row>
    <row r="6" spans="1:7" x14ac:dyDescent="0.3">
      <c r="A6" s="17" t="s">
        <v>19</v>
      </c>
      <c r="B6" s="18">
        <v>732</v>
      </c>
      <c r="C6" s="18">
        <v>3.07</v>
      </c>
      <c r="D6" s="18">
        <v>43625.59</v>
      </c>
      <c r="E6" s="18">
        <v>191184.91</v>
      </c>
    </row>
    <row r="7" spans="1:7" x14ac:dyDescent="0.3">
      <c r="A7" s="17" t="s">
        <v>10481</v>
      </c>
      <c r="B7" s="18">
        <v>527</v>
      </c>
      <c r="C7" s="18">
        <v>3.38</v>
      </c>
      <c r="D7" s="18">
        <v>54188.17</v>
      </c>
      <c r="E7" s="18">
        <v>183330.83</v>
      </c>
    </row>
    <row r="8" spans="1:7" x14ac:dyDescent="0.3">
      <c r="A8" s="17" t="s">
        <v>27888</v>
      </c>
      <c r="B8" s="18">
        <v>503</v>
      </c>
      <c r="C8" s="18">
        <v>3.36</v>
      </c>
      <c r="D8" s="18">
        <v>44107.31</v>
      </c>
      <c r="E8" s="18">
        <v>173728.64000000001</v>
      </c>
    </row>
    <row r="9" spans="1:7" x14ac:dyDescent="0.3">
      <c r="A9" s="17" t="s">
        <v>29479</v>
      </c>
      <c r="B9" s="18">
        <v>441</v>
      </c>
      <c r="C9" s="18">
        <v>3.02</v>
      </c>
      <c r="D9" s="18">
        <v>65011.28</v>
      </c>
      <c r="E9" s="18">
        <v>254777.66</v>
      </c>
    </row>
    <row r="10" spans="1:7" x14ac:dyDescent="0.3">
      <c r="A10" s="17" t="s">
        <v>2879</v>
      </c>
      <c r="B10" s="18">
        <v>417</v>
      </c>
      <c r="C10" s="18">
        <v>3.11</v>
      </c>
      <c r="D10" s="18">
        <v>64951.69</v>
      </c>
      <c r="E10" s="18">
        <v>293819.86</v>
      </c>
    </row>
    <row r="11" spans="1:7" x14ac:dyDescent="0.3">
      <c r="A11" s="17" t="s">
        <v>12302</v>
      </c>
      <c r="B11" s="18">
        <v>335</v>
      </c>
      <c r="C11" s="18">
        <v>3.63</v>
      </c>
      <c r="D11" s="18">
        <v>5011.58</v>
      </c>
      <c r="E11" s="18">
        <v>20403.48</v>
      </c>
    </row>
  </sheetData>
  <autoFilter ref="A1:E11" xr:uid="{00000000-0001-0000-0200-000000000000}">
    <filterColumn colId="0">
      <iconFilter iconSet="3Arrows"/>
    </filterColumn>
  </autoFilter>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dimension ref="A1:D11"/>
  <sheetViews>
    <sheetView workbookViewId="0">
      <selection activeCell="D2" sqref="D2"/>
    </sheetView>
  </sheetViews>
  <sheetFormatPr defaultRowHeight="14.4" x14ac:dyDescent="0.3"/>
  <cols>
    <col min="1" max="1" width="20.6640625" bestFit="1" customWidth="1"/>
    <col min="2" max="2" width="10.33203125" bestFit="1" customWidth="1"/>
    <col min="3" max="3" width="14.33203125" bestFit="1" customWidth="1"/>
    <col min="4" max="4" width="13.109375" bestFit="1" customWidth="1"/>
  </cols>
  <sheetData>
    <row r="1" spans="1:4" x14ac:dyDescent="0.3">
      <c r="A1" s="17" t="s">
        <v>5</v>
      </c>
      <c r="B1" s="17" t="s">
        <v>34846</v>
      </c>
      <c r="C1" s="17" t="s">
        <v>34853</v>
      </c>
      <c r="D1" s="17" t="s">
        <v>34854</v>
      </c>
    </row>
    <row r="2" spans="1:4" x14ac:dyDescent="0.3">
      <c r="A2" s="19" t="s">
        <v>25</v>
      </c>
      <c r="B2" s="20">
        <v>8046</v>
      </c>
      <c r="C2" s="20">
        <v>3.21</v>
      </c>
      <c r="D2" s="20">
        <v>49507.22</v>
      </c>
    </row>
    <row r="3" spans="1:4" x14ac:dyDescent="0.3">
      <c r="A3" s="19" t="s">
        <v>74</v>
      </c>
      <c r="B3" s="20">
        <v>396</v>
      </c>
      <c r="C3" s="20">
        <v>3.31</v>
      </c>
      <c r="D3" s="20">
        <v>5163.3900000000003</v>
      </c>
    </row>
    <row r="4" spans="1:4" x14ac:dyDescent="0.3">
      <c r="A4" s="19" t="s">
        <v>143</v>
      </c>
      <c r="B4" s="20">
        <v>308</v>
      </c>
      <c r="C4" s="20">
        <v>3.6</v>
      </c>
      <c r="D4" s="20">
        <v>43362.400000000001</v>
      </c>
    </row>
    <row r="5" spans="1:4" x14ac:dyDescent="0.3">
      <c r="A5" s="19" t="s">
        <v>1777</v>
      </c>
      <c r="B5" s="20">
        <v>290</v>
      </c>
      <c r="C5" s="20">
        <v>3.6</v>
      </c>
      <c r="D5" s="20">
        <v>21884.38</v>
      </c>
    </row>
    <row r="6" spans="1:4" x14ac:dyDescent="0.3">
      <c r="A6" s="19" t="s">
        <v>365</v>
      </c>
      <c r="B6" s="20">
        <v>145</v>
      </c>
      <c r="C6" s="20">
        <v>3.42</v>
      </c>
      <c r="D6" s="20">
        <v>36848.230000000003</v>
      </c>
    </row>
    <row r="7" spans="1:4" x14ac:dyDescent="0.3">
      <c r="A7" s="19" t="s">
        <v>1218</v>
      </c>
      <c r="B7" s="20">
        <v>114</v>
      </c>
      <c r="C7" s="20">
        <v>3.45</v>
      </c>
      <c r="D7" s="20">
        <v>18157.43</v>
      </c>
    </row>
    <row r="8" spans="1:4" x14ac:dyDescent="0.3">
      <c r="A8" s="19" t="s">
        <v>20</v>
      </c>
      <c r="B8" s="20">
        <v>96</v>
      </c>
      <c r="C8" s="20">
        <v>3.5</v>
      </c>
      <c r="D8" s="20">
        <v>15193.08</v>
      </c>
    </row>
    <row r="9" spans="1:4" x14ac:dyDescent="0.3">
      <c r="A9" s="19" t="s">
        <v>889</v>
      </c>
      <c r="B9" s="20">
        <v>94</v>
      </c>
      <c r="C9" s="20">
        <v>3.64</v>
      </c>
      <c r="D9" s="20">
        <v>12223.2</v>
      </c>
    </row>
    <row r="10" spans="1:4" x14ac:dyDescent="0.3">
      <c r="A10" s="19" t="s">
        <v>103</v>
      </c>
      <c r="B10" s="20">
        <v>65</v>
      </c>
      <c r="C10" s="20">
        <v>3.52</v>
      </c>
      <c r="D10" s="20">
        <v>7348.85</v>
      </c>
    </row>
    <row r="11" spans="1:4" x14ac:dyDescent="0.3">
      <c r="A11" s="19" t="s">
        <v>845</v>
      </c>
      <c r="B11" s="20">
        <v>60</v>
      </c>
      <c r="C11" s="20">
        <v>3.48</v>
      </c>
      <c r="D11" s="20">
        <v>11271.35</v>
      </c>
    </row>
  </sheetData>
  <autoFilter ref="A1:D11" xr:uid="{00000000-0001-0000-0300-000000000000}">
    <filterColumn colId="0">
      <iconFilter iconSet="3Arrows"/>
    </filterColumn>
  </autoFilter>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F6"/>
  <sheetViews>
    <sheetView workbookViewId="0">
      <selection activeCell="K16" sqref="K16"/>
    </sheetView>
  </sheetViews>
  <sheetFormatPr defaultRowHeight="14.4" x14ac:dyDescent="0.3"/>
  <cols>
    <col min="1" max="1" width="13.88671875" bestFit="1" customWidth="1"/>
    <col min="2" max="2" width="12.5546875" bestFit="1" customWidth="1"/>
    <col min="3" max="3" width="9.21875" bestFit="1" customWidth="1"/>
    <col min="4" max="4" width="12.6640625" bestFit="1" customWidth="1"/>
    <col min="5" max="5" width="9.5546875" bestFit="1" customWidth="1"/>
    <col min="6" max="6" width="18.33203125" bestFit="1" customWidth="1"/>
  </cols>
  <sheetData>
    <row r="1" spans="1:6" x14ac:dyDescent="0.3">
      <c r="B1" s="21" t="s">
        <v>4</v>
      </c>
      <c r="C1" s="21" t="s">
        <v>11</v>
      </c>
      <c r="D1" s="21" t="s">
        <v>8</v>
      </c>
      <c r="E1" s="21" t="s">
        <v>10</v>
      </c>
      <c r="F1" s="21" t="s">
        <v>2</v>
      </c>
    </row>
    <row r="2" spans="1:6" x14ac:dyDescent="0.3">
      <c r="A2" s="17" t="s">
        <v>4</v>
      </c>
      <c r="B2" s="18">
        <v>1</v>
      </c>
      <c r="C2" s="18">
        <v>8.7999999999999995E-2</v>
      </c>
      <c r="D2" s="18">
        <v>0.14599999999999999</v>
      </c>
      <c r="E2" s="18">
        <v>0.129</v>
      </c>
      <c r="F2" s="18">
        <v>0.187</v>
      </c>
    </row>
    <row r="3" spans="1:6" x14ac:dyDescent="0.3">
      <c r="A3" s="17" t="s">
        <v>11</v>
      </c>
      <c r="B3" s="18">
        <v>8.7999999999999995E-2</v>
      </c>
      <c r="C3" s="18">
        <v>1</v>
      </c>
      <c r="D3" s="18">
        <v>0.67200000000000004</v>
      </c>
      <c r="E3" s="18">
        <v>0.8</v>
      </c>
      <c r="F3" s="18">
        <v>0.251</v>
      </c>
    </row>
    <row r="4" spans="1:6" x14ac:dyDescent="0.3">
      <c r="A4" s="17" t="s">
        <v>8</v>
      </c>
      <c r="B4" s="18">
        <v>0.14599999999999999</v>
      </c>
      <c r="C4" s="18">
        <v>0.67200000000000004</v>
      </c>
      <c r="D4" s="18">
        <v>1</v>
      </c>
      <c r="E4" s="18">
        <v>0.95099999999999996</v>
      </c>
      <c r="F4" s="18">
        <v>0.249</v>
      </c>
    </row>
    <row r="5" spans="1:6" x14ac:dyDescent="0.3">
      <c r="A5" s="17" t="s">
        <v>10</v>
      </c>
      <c r="B5" s="18">
        <v>0.129</v>
      </c>
      <c r="C5" s="18">
        <v>0.8</v>
      </c>
      <c r="D5" s="18">
        <v>0.95099999999999996</v>
      </c>
      <c r="E5" s="18">
        <v>1</v>
      </c>
      <c r="F5" s="18">
        <v>0.28999999999999998</v>
      </c>
    </row>
    <row r="6" spans="1:6" x14ac:dyDescent="0.3">
      <c r="A6" s="17" t="s">
        <v>2</v>
      </c>
      <c r="B6" s="18">
        <v>0.187</v>
      </c>
      <c r="C6" s="18">
        <v>0.251</v>
      </c>
      <c r="D6" s="18">
        <v>0.249</v>
      </c>
      <c r="E6" s="18">
        <v>0.28999999999999998</v>
      </c>
      <c r="F6" s="18">
        <v>1</v>
      </c>
    </row>
  </sheetData>
  <autoFilter ref="B1:F6" xr:uid="{00000000-0001-0000-0400-000000000000}">
    <filterColumn colId="0">
      <iconFilter iconSet="3Arrows"/>
    </filterColumn>
  </autoFilter>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dimension ref="A1:B5"/>
  <sheetViews>
    <sheetView workbookViewId="0">
      <selection activeCell="J7" sqref="J7"/>
    </sheetView>
  </sheetViews>
  <sheetFormatPr defaultRowHeight="14.4" x14ac:dyDescent="0.3"/>
  <cols>
    <col min="1" max="1" width="12.33203125" bestFit="1" customWidth="1"/>
    <col min="2" max="2" width="14.5546875" bestFit="1" customWidth="1"/>
  </cols>
  <sheetData>
    <row r="1" spans="1:2" x14ac:dyDescent="0.3">
      <c r="A1" s="4" t="s">
        <v>34856</v>
      </c>
      <c r="B1" s="4" t="s">
        <v>34857</v>
      </c>
    </row>
    <row r="2" spans="1:2" x14ac:dyDescent="0.3">
      <c r="A2" s="22" t="s">
        <v>34858</v>
      </c>
      <c r="B2" s="23">
        <v>3.0125519999999999</v>
      </c>
    </row>
    <row r="3" spans="1:2" x14ac:dyDescent="0.3">
      <c r="A3" s="22" t="s">
        <v>11</v>
      </c>
      <c r="B3" s="23">
        <v>3.0000000000000001E-6</v>
      </c>
    </row>
    <row r="4" spans="1:2" x14ac:dyDescent="0.3">
      <c r="A4" s="22" t="s">
        <v>10</v>
      </c>
      <c r="B4" s="23">
        <v>9.9999999999999995E-7</v>
      </c>
    </row>
    <row r="5" spans="1:2" x14ac:dyDescent="0.3">
      <c r="A5" s="22" t="s">
        <v>4</v>
      </c>
      <c r="B5" s="23">
        <v>2.1050000000000001E-3</v>
      </c>
    </row>
  </sheetData>
  <autoFilter ref="A1:B5" xr:uid="{00000000-0001-0000-0500-000000000000}">
    <filterColumn colId="0">
      <iconFilter iconSet="3Arrows"/>
    </filterColumn>
  </autoFilter>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3"/>
  <sheetViews>
    <sheetView workbookViewId="0">
      <selection activeCell="L10" sqref="L10"/>
    </sheetView>
  </sheetViews>
  <sheetFormatPr defaultRowHeight="14.4" x14ac:dyDescent="0.3"/>
  <cols>
    <col min="1" max="1" width="13.88671875" bestFit="1" customWidth="1"/>
  </cols>
  <sheetData>
    <row r="1" spans="1:2" x14ac:dyDescent="0.3">
      <c r="A1" s="14" t="s">
        <v>34859</v>
      </c>
      <c r="B1" s="14" t="s">
        <v>34860</v>
      </c>
    </row>
    <row r="2" spans="1:2" x14ac:dyDescent="0.3">
      <c r="A2" s="5" t="s">
        <v>34861</v>
      </c>
      <c r="B2" s="24">
        <v>0.1081</v>
      </c>
    </row>
    <row r="3" spans="1:2" x14ac:dyDescent="0.3">
      <c r="A3" s="5" t="s">
        <v>34862</v>
      </c>
      <c r="B3" s="24">
        <v>9969</v>
      </c>
    </row>
  </sheetData>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3"/>
  <sheetViews>
    <sheetView workbookViewId="0">
      <selection activeCell="J16" sqref="J16"/>
    </sheetView>
  </sheetViews>
  <sheetFormatPr defaultRowHeight="14.4" x14ac:dyDescent="0.3"/>
  <cols>
    <col min="1" max="1" width="10.6640625" bestFit="1" customWidth="1"/>
    <col min="2" max="2" width="11.77734375" bestFit="1" customWidth="1"/>
  </cols>
  <sheetData>
    <row r="1" spans="1:2" x14ac:dyDescent="0.3">
      <c r="A1" s="12" t="s">
        <v>34863</v>
      </c>
      <c r="B1" s="12" t="s">
        <v>34864</v>
      </c>
    </row>
    <row r="2" spans="1:2" x14ac:dyDescent="0.3">
      <c r="A2" s="25" t="s">
        <v>25</v>
      </c>
      <c r="B2" s="26">
        <v>3.2120000000000002</v>
      </c>
    </row>
    <row r="3" spans="1:2" x14ac:dyDescent="0.3">
      <c r="A3" s="25" t="s">
        <v>34865</v>
      </c>
      <c r="B3" s="26">
        <v>3.51</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Letter Box</vt:lpstr>
      <vt:lpstr>Charts</vt:lpstr>
      <vt:lpstr>Descriptive Stats</vt:lpstr>
      <vt:lpstr>Genre Stats</vt:lpstr>
      <vt:lpstr>Language Stats</vt:lpstr>
      <vt:lpstr>Correlations</vt:lpstr>
      <vt:lpstr>Regression Coefs</vt:lpstr>
      <vt:lpstr>Regression Info</vt:lpstr>
      <vt:lpstr>TTest Means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Rosen Dodumov</cp:lastModifiedBy>
  <dcterms:created xsi:type="dcterms:W3CDTF">2025-11-18T21:34:06Z</dcterms:created>
  <dcterms:modified xsi:type="dcterms:W3CDTF">2025-11-20T00:54:56Z</dcterms:modified>
</cp:coreProperties>
</file>